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Sam Savage\Documents\Lockheed PM\2018\Readiness\Barchi\"/>
    </mc:Choice>
  </mc:AlternateContent>
  <xr:revisionPtr revIDLastSave="0" documentId="8_{C9EEB2AF-4FD7-41BD-9D77-E9A4A493BF2C}" xr6:coauthVersionLast="45" xr6:coauthVersionMax="45" xr10:uidLastSave="{00000000-0000-0000-0000-000000000000}"/>
  <bookViews>
    <workbookView xWindow="-110" yWindow="-110" windowWidth="19420" windowHeight="10560" activeTab="1" xr2:uid="{00000000-000D-0000-FFFF-FFFF00000000}"/>
  </bookViews>
  <sheets>
    <sheet name="About" sheetId="4" r:id="rId1"/>
    <sheet name="Readiness Dashboard" sheetId="2" r:id="rId2"/>
    <sheet name="Aircraft SIP Library" sheetId="1" r:id="rId3"/>
    <sheet name="Crew Library" sheetId="5" r:id="rId4"/>
    <sheet name="PMTable" sheetId="3" r:id="rId5"/>
  </sheets>
  <definedNames>
    <definedName name="Crew">'Aircraft SIP Library'!$J$8:$J$10007</definedName>
    <definedName name="Crew.md">'Aircraft SIP Library'!$J$8:$J$10008</definedName>
    <definedName name="CrewNR_and_MNR">PMTable!$I$4:$I$10003</definedName>
    <definedName name="DayCurrent">'Crew Library'!$C$8:$C$10007</definedName>
    <definedName name="DefCounterAir">'Crew Library'!$G$8:$G$10007</definedName>
    <definedName name="Greyhound">'Aircraft SIP Library'!$F$8:$F$10007</definedName>
    <definedName name="Greyhound.MD">'Aircraft SIP Library'!$F$8:$F$10008</definedName>
    <definedName name="GreyhoundNR_and_MNR">PMTable!$G$4:$G$10003</definedName>
    <definedName name="Growler">'Aircraft SIP Library'!$D$8:$D$10007</definedName>
    <definedName name="Growler.MD">'Aircraft SIP Library'!$D$8:$D$10008</definedName>
    <definedName name="GrowlerNR_and_MNR">PMTable!$E$4:$E$10003</definedName>
    <definedName name="Hawkeye">'Aircraft SIP Library'!$E$8:$E$10007</definedName>
    <definedName name="Hawkeye.MD">'Aircraft SIP Library'!$E$8:$E$10008</definedName>
    <definedName name="HawkeyeNR_and_MNR">PMTable!$F$4:$F$10003</definedName>
    <definedName name="Helicopter">'Aircraft SIP Library'!$G$8:$G$10007</definedName>
    <definedName name="Helicopter.MD">'Aircraft SIP Library'!$G$8:$G$10008</definedName>
    <definedName name="HelicopterNR_and_MNR">PMTable!$H$4:$H$10003</definedName>
    <definedName name="MaritimeStrike">'Crew Library'!$F$8:$F$10007</definedName>
    <definedName name="NightCurrent">'Crew Library'!$D$8:$D$10007</definedName>
    <definedName name="Planes">'Aircraft SIP Library'!$K$8:$K$10007</definedName>
    <definedName name="Planes.md">'Aircraft SIP Library'!$K$8:$K$10008</definedName>
    <definedName name="PlanesNR_and_MNR">PMTable!$J$4:$J$10003</definedName>
    <definedName name="PM_cdf_Y">#REF!</definedName>
    <definedName name="PM_DfltBins">10</definedName>
    <definedName name="PM_Growler_axis_lbls" xml:space="preserve"> OFFSET(#REF!, 0, 0,#REF! )</definedName>
    <definedName name="PM_Growler_bins">#REF!</definedName>
    <definedName name="PM_Growler_freq">#REF!</definedName>
    <definedName name="PM_Growler_hist_data" xml:space="preserve"> OFFSET(#REF!, 0, 0,#REF! )</definedName>
    <definedName name="PM_Growler_lbls">#REF!</definedName>
    <definedName name="PM_Index">PMTable!$A$1</definedName>
    <definedName name="PM_Lib_Provenance">'Aircraft SIP Library'!$B$2</definedName>
    <definedName name="PM_library_file_name" hidden="1">"Air+Wing+Readiness+Rollup+With+Crew 3.xlsx"</definedName>
    <definedName name="PM_library_file_path" hidden="1">"C:\Users\Sam Savage\Documents\Lockheed PM\2018\Readiness\Barchi"</definedName>
    <definedName name="PM_local_library">TRUE</definedName>
    <definedName name="PM_MaxBins">100</definedName>
    <definedName name="PM_Meta">'Aircraft SIP Library'!$D$5</definedName>
    <definedName name="PM_Meta_Index">'Aircraft SIP Library'!$E$5</definedName>
    <definedName name="PM_random_mode">FALSE</definedName>
    <definedName name="PM_SIPkeys">'Aircraft SIP Library'!$B$10008</definedName>
    <definedName name="PM_SIPtlc">'Aircraft SIP Library'!$C$8</definedName>
    <definedName name="PM_SIPvalues">'Aircraft SIP Library'!$C$10008</definedName>
    <definedName name="PM_sparklinesForInputs" hidden="1">TRUE</definedName>
    <definedName name="PM_sparklinesForOutputs" hidden="1">TRUE</definedName>
    <definedName name="PM_sparklinesIONumberOfBins" hidden="1">10</definedName>
    <definedName name="PM_Trials">'Aircraft SIP Library'!$B$1</definedName>
    <definedName name="Ready">PMTable!$C$4:$C$10003</definedName>
    <definedName name="StrikeFighter">'Aircraft SIP Library'!$C$8:$C$10007</definedName>
    <definedName name="StrikeFighter.MD">'Aircraft SIP Library'!$C$8:$C$10008</definedName>
    <definedName name="StrikeNR_and_MNR">PMTable!$D$4:$D$10003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" i="3" l="1"/>
  <c r="U27" i="2" l="1" a="1"/>
  <c r="U27" i="2" s="1"/>
  <c r="U38" i="2" s="1"/>
  <c r="U42" i="2"/>
  <c r="S42" i="2"/>
  <c r="K10008" i="1"/>
  <c r="Z4" i="2" l="1"/>
  <c r="J27" i="1" l="1" a="1"/>
  <c r="J27" i="1" s="1"/>
  <c r="C27" i="1" s="1"/>
  <c r="J37" i="1" a="1"/>
  <c r="J37" i="1" s="1"/>
  <c r="C37" i="1" s="1"/>
  <c r="J51" i="1" a="1"/>
  <c r="J51" i="1" s="1"/>
  <c r="C51" i="1" s="1"/>
  <c r="J61" i="1" a="1"/>
  <c r="J61" i="1" s="1"/>
  <c r="C61" i="1" s="1"/>
  <c r="J86" i="1" a="1"/>
  <c r="J86" i="1" s="1"/>
  <c r="C86" i="1" s="1"/>
  <c r="J93" i="1" a="1"/>
  <c r="J93" i="1" s="1"/>
  <c r="C93" i="1" s="1"/>
  <c r="J104" i="1" a="1"/>
  <c r="J104" i="1" s="1"/>
  <c r="C104" i="1" s="1"/>
  <c r="J108" i="1" a="1"/>
  <c r="J108" i="1" s="1"/>
  <c r="C108" i="1" s="1"/>
  <c r="J111" i="1" a="1"/>
  <c r="J111" i="1" s="1"/>
  <c r="C111" i="1" s="1"/>
  <c r="J115" i="1" a="1"/>
  <c r="J115" i="1" s="1"/>
  <c r="C115" i="1" s="1"/>
  <c r="J126" i="1" a="1"/>
  <c r="J126" i="1" s="1"/>
  <c r="C126" i="1" s="1"/>
  <c r="J137" i="1" a="1"/>
  <c r="J137" i="1" s="1"/>
  <c r="C137" i="1" s="1"/>
  <c r="J144" i="1" a="1"/>
  <c r="J144" i="1" s="1"/>
  <c r="C144" i="1" s="1"/>
  <c r="J148" i="1" a="1"/>
  <c r="J148" i="1" s="1"/>
  <c r="C148" i="1" s="1"/>
  <c r="J165" i="1" a="1"/>
  <c r="J165" i="1" s="1"/>
  <c r="C165" i="1" s="1"/>
  <c r="J198" i="1" a="1"/>
  <c r="J198" i="1" s="1"/>
  <c r="C198" i="1" s="1"/>
  <c r="J209" i="1" a="1"/>
  <c r="J209" i="1" s="1"/>
  <c r="C209" i="1" s="1"/>
  <c r="J223" i="1" a="1"/>
  <c r="J223" i="1" s="1"/>
  <c r="C223" i="1" s="1"/>
  <c r="J230" i="1" a="1"/>
  <c r="J230" i="1" s="1"/>
  <c r="C230" i="1" s="1"/>
  <c r="J241" i="1" a="1"/>
  <c r="J241" i="1" s="1"/>
  <c r="C241" i="1" s="1"/>
  <c r="J255" i="1" a="1"/>
  <c r="J255" i="1" s="1"/>
  <c r="C255" i="1" s="1"/>
  <c r="J262" i="1" a="1"/>
  <c r="J262" i="1" s="1"/>
  <c r="C262" i="1" s="1"/>
  <c r="J276" i="1" a="1"/>
  <c r="J276" i="1" s="1"/>
  <c r="C276" i="1" s="1"/>
  <c r="J279" i="1" a="1"/>
  <c r="J279" i="1" s="1"/>
  <c r="C279" i="1" s="1"/>
  <c r="J283" i="1" a="1"/>
  <c r="J283" i="1" s="1"/>
  <c r="C283" i="1" s="1"/>
  <c r="J297" i="1" a="1"/>
  <c r="J297" i="1" s="1"/>
  <c r="C297" i="1" s="1"/>
  <c r="J301" i="1" a="1"/>
  <c r="J301" i="1" s="1"/>
  <c r="C301" i="1" s="1"/>
  <c r="J322" i="1" a="1"/>
  <c r="J322" i="1" s="1"/>
  <c r="C322" i="1" s="1"/>
  <c r="J325" i="1" a="1"/>
  <c r="J325" i="1" s="1"/>
  <c r="C325" i="1" s="1"/>
  <c r="J336" i="1" a="1"/>
  <c r="J336" i="1" s="1"/>
  <c r="C336" i="1" s="1"/>
  <c r="J339" i="1" a="1"/>
  <c r="J339" i="1" s="1"/>
  <c r="C339" i="1" s="1"/>
  <c r="J352" i="1" a="1"/>
  <c r="J352" i="1" s="1"/>
  <c r="C352" i="1" s="1"/>
  <c r="J355" i="1" a="1"/>
  <c r="J355" i="1" s="1"/>
  <c r="C355" i="1" s="1"/>
  <c r="J362" i="1" a="1"/>
  <c r="J362" i="1" s="1"/>
  <c r="C362" i="1" s="1"/>
  <c r="J373" i="1" a="1"/>
  <c r="J373" i="1" s="1"/>
  <c r="C373" i="1" s="1"/>
  <c r="J384" i="1" a="1"/>
  <c r="J384" i="1" s="1"/>
  <c r="C384" i="1" s="1"/>
  <c r="J388" i="1" a="1"/>
  <c r="J388" i="1" s="1"/>
  <c r="C388" i="1" s="1"/>
  <c r="J395" i="1" a="1"/>
  <c r="J395" i="1" s="1"/>
  <c r="C395" i="1" s="1"/>
  <c r="J406" i="1" a="1"/>
  <c r="J406" i="1" s="1"/>
  <c r="C406" i="1" s="1"/>
  <c r="J409" i="1" a="1"/>
  <c r="J409" i="1" s="1"/>
  <c r="C409" i="1" s="1"/>
  <c r="J427" i="1" a="1"/>
  <c r="J427" i="1" s="1"/>
  <c r="C427" i="1" s="1"/>
  <c r="J441" i="1" a="1"/>
  <c r="J441" i="1" s="1"/>
  <c r="C441" i="1" s="1"/>
  <c r="J444" i="1" a="1"/>
  <c r="J444" i="1" s="1"/>
  <c r="C444" i="1" s="1"/>
  <c r="J447" i="1" a="1"/>
  <c r="J447" i="1" s="1"/>
  <c r="C447" i="1" s="1"/>
  <c r="J450" i="1" a="1"/>
  <c r="J450" i="1" s="1"/>
  <c r="C450" i="1" s="1"/>
  <c r="J453" i="1" a="1"/>
  <c r="J453" i="1" s="1"/>
  <c r="C453" i="1" s="1"/>
  <c r="J456" i="1" a="1"/>
  <c r="J456" i="1" s="1"/>
  <c r="C456" i="1" s="1"/>
  <c r="J459" i="1" a="1"/>
  <c r="J459" i="1" s="1"/>
  <c r="C459" i="1" s="1"/>
  <c r="J462" i="1" a="1"/>
  <c r="J462" i="1" s="1"/>
  <c r="C462" i="1" s="1"/>
  <c r="J468" i="1" a="1"/>
  <c r="J468" i="1" s="1"/>
  <c r="C468" i="1" s="1"/>
  <c r="J471" i="1" a="1"/>
  <c r="J471" i="1" s="1"/>
  <c r="C471" i="1" s="1"/>
  <c r="J474" i="1" a="1"/>
  <c r="J474" i="1" s="1"/>
  <c r="C474" i="1" s="1"/>
  <c r="J485" i="1" a="1"/>
  <c r="J485" i="1" s="1"/>
  <c r="C485" i="1" s="1"/>
  <c r="J492" i="1" a="1"/>
  <c r="J492" i="1" s="1"/>
  <c r="C492" i="1" s="1"/>
  <c r="J501" i="1" a="1"/>
  <c r="J501" i="1" s="1"/>
  <c r="C501" i="1" s="1"/>
  <c r="J508" i="1" a="1"/>
  <c r="J508" i="1" s="1"/>
  <c r="C508" i="1" s="1"/>
  <c r="J517" i="1" a="1"/>
  <c r="J517" i="1" s="1"/>
  <c r="C517" i="1" s="1"/>
  <c r="J527" i="1" a="1"/>
  <c r="J527" i="1" s="1"/>
  <c r="C527" i="1" s="1"/>
  <c r="J538" i="1" a="1"/>
  <c r="J538" i="1" s="1"/>
  <c r="C538" i="1" s="1"/>
  <c r="J546" i="1" a="1"/>
  <c r="J546" i="1" s="1"/>
  <c r="C546" i="1" s="1"/>
  <c r="J560" i="1" a="1"/>
  <c r="J560" i="1" s="1"/>
  <c r="C560" i="1" s="1"/>
  <c r="J577" i="1" a="1"/>
  <c r="J577" i="1" s="1"/>
  <c r="C577" i="1" s="1"/>
  <c r="J580" i="1" a="1"/>
  <c r="J580" i="1" s="1"/>
  <c r="C580" i="1" s="1"/>
  <c r="J583" i="1" a="1"/>
  <c r="J583" i="1" s="1"/>
  <c r="C583" i="1" s="1"/>
  <c r="J586" i="1" a="1"/>
  <c r="J586" i="1" s="1"/>
  <c r="C586" i="1" s="1"/>
  <c r="J592" i="1" a="1"/>
  <c r="J592" i="1" s="1"/>
  <c r="C592" i="1" s="1"/>
  <c r="J609" i="1" a="1"/>
  <c r="J609" i="1" s="1"/>
  <c r="C609" i="1" s="1"/>
  <c r="J612" i="1" a="1"/>
  <c r="J612" i="1" s="1"/>
  <c r="C612" i="1" s="1"/>
  <c r="J615" i="1" a="1"/>
  <c r="J615" i="1" s="1"/>
  <c r="C615" i="1" s="1"/>
  <c r="J618" i="1" a="1"/>
  <c r="J618" i="1" s="1"/>
  <c r="C618" i="1" s="1"/>
  <c r="J629" i="1" a="1"/>
  <c r="J629" i="1" s="1"/>
  <c r="C629" i="1" s="1"/>
  <c r="J641" i="1" a="1"/>
  <c r="J641" i="1" s="1"/>
  <c r="C641" i="1" s="1"/>
  <c r="J652" i="1" a="1"/>
  <c r="J652" i="1" s="1"/>
  <c r="C652" i="1" s="1"/>
  <c r="J10" i="1" a="1"/>
  <c r="J10" i="1" s="1"/>
  <c r="C10" i="1" s="1"/>
  <c r="J14" i="1" a="1"/>
  <c r="J14" i="1" s="1"/>
  <c r="C14" i="1" s="1"/>
  <c r="J17" i="1" a="1"/>
  <c r="J17" i="1" s="1"/>
  <c r="C17" i="1" s="1"/>
  <c r="J24" i="1" a="1"/>
  <c r="J24" i="1" s="1"/>
  <c r="C24" i="1" s="1"/>
  <c r="J34" i="1" a="1"/>
  <c r="J34" i="1" s="1"/>
  <c r="C34" i="1" s="1"/>
  <c r="J41" i="1" a="1"/>
  <c r="J41" i="1" s="1"/>
  <c r="C41" i="1" s="1"/>
  <c r="J48" i="1" a="1"/>
  <c r="J48" i="1" s="1"/>
  <c r="C48" i="1" s="1"/>
  <c r="J58" i="1" a="1"/>
  <c r="J58" i="1" s="1"/>
  <c r="C58" i="1" s="1"/>
  <c r="J65" i="1" a="1"/>
  <c r="J65" i="1" s="1"/>
  <c r="C65" i="1" s="1"/>
  <c r="J72" i="1" a="1"/>
  <c r="J72" i="1" s="1"/>
  <c r="C72" i="1" s="1"/>
  <c r="J76" i="1" a="1"/>
  <c r="J76" i="1" s="1"/>
  <c r="C76" i="1" s="1"/>
  <c r="J79" i="1" a="1"/>
  <c r="J79" i="1" s="1"/>
  <c r="C79" i="1" s="1"/>
  <c r="J83" i="1" a="1"/>
  <c r="J83" i="1" s="1"/>
  <c r="C83" i="1" s="1"/>
  <c r="J90" i="1" a="1"/>
  <c r="J90" i="1" s="1"/>
  <c r="C90" i="1" s="1"/>
  <c r="J97" i="1" a="1"/>
  <c r="J97" i="1" s="1"/>
  <c r="C97" i="1" s="1"/>
  <c r="J101" i="1" a="1"/>
  <c r="J101" i="1" s="1"/>
  <c r="C101" i="1" s="1"/>
  <c r="J119" i="1" a="1"/>
  <c r="J119" i="1" s="1"/>
  <c r="C119" i="1" s="1"/>
  <c r="J123" i="1" a="1"/>
  <c r="J123" i="1" s="1"/>
  <c r="C123" i="1" s="1"/>
  <c r="J130" i="1" a="1"/>
  <c r="J130" i="1" s="1"/>
  <c r="C130" i="1" s="1"/>
  <c r="J134" i="1" a="1"/>
  <c r="J134" i="1" s="1"/>
  <c r="C134" i="1" s="1"/>
  <c r="J141" i="1" a="1"/>
  <c r="J141" i="1" s="1"/>
  <c r="C141" i="1" s="1"/>
  <c r="J152" i="1" a="1"/>
  <c r="J152" i="1" s="1"/>
  <c r="C152" i="1" s="1"/>
  <c r="J156" i="1" a="1"/>
  <c r="J156" i="1" s="1"/>
  <c r="C156" i="1" s="1"/>
  <c r="J159" i="1" a="1"/>
  <c r="J159" i="1" s="1"/>
  <c r="C159" i="1" s="1"/>
  <c r="J162" i="1" a="1"/>
  <c r="J162" i="1" s="1"/>
  <c r="C162" i="1" s="1"/>
  <c r="J172" i="1" a="1"/>
  <c r="J172" i="1" s="1"/>
  <c r="C172" i="1" s="1"/>
  <c r="J175" i="1" a="1"/>
  <c r="J175" i="1" s="1"/>
  <c r="C175" i="1" s="1"/>
  <c r="J178" i="1" a="1"/>
  <c r="J178" i="1" s="1"/>
  <c r="C178" i="1" s="1"/>
  <c r="J183" i="1" a="1"/>
  <c r="J183" i="1" s="1"/>
  <c r="C183" i="1" s="1"/>
  <c r="J189" i="1" a="1"/>
  <c r="J189" i="1" s="1"/>
  <c r="C189" i="1" s="1"/>
  <c r="J195" i="1" a="1"/>
  <c r="J195" i="1" s="1"/>
  <c r="C195" i="1" s="1"/>
  <c r="J202" i="1" a="1"/>
  <c r="J202" i="1" s="1"/>
  <c r="C202" i="1" s="1"/>
  <c r="J206" i="1" a="1"/>
  <c r="J206" i="1" s="1"/>
  <c r="C206" i="1" s="1"/>
  <c r="J216" i="1" a="1"/>
  <c r="J216" i="1" s="1"/>
  <c r="C216" i="1" s="1"/>
  <c r="J220" i="1" a="1"/>
  <c r="J220" i="1" s="1"/>
  <c r="C220" i="1" s="1"/>
  <c r="J227" i="1" a="1"/>
  <c r="J227" i="1" s="1"/>
  <c r="C227" i="1" s="1"/>
  <c r="J234" i="1" a="1"/>
  <c r="J234" i="1" s="1"/>
  <c r="C234" i="1" s="1"/>
  <c r="J238" i="1" a="1"/>
  <c r="J238" i="1" s="1"/>
  <c r="C238" i="1" s="1"/>
  <c r="J248" i="1" a="1"/>
  <c r="J248" i="1" s="1"/>
  <c r="C248" i="1" s="1"/>
  <c r="J252" i="1" a="1"/>
  <c r="J252" i="1" s="1"/>
  <c r="C252" i="1" s="1"/>
  <c r="J259" i="1" a="1"/>
  <c r="J259" i="1" s="1"/>
  <c r="C259" i="1" s="1"/>
  <c r="J266" i="1" a="1"/>
  <c r="J266" i="1" s="1"/>
  <c r="C266" i="1" s="1"/>
  <c r="J270" i="1" a="1"/>
  <c r="J270" i="1" s="1"/>
  <c r="C270" i="1" s="1"/>
  <c r="J273" i="1" a="1"/>
  <c r="J273" i="1" s="1"/>
  <c r="C273" i="1" s="1"/>
  <c r="J287" i="1" a="1"/>
  <c r="J287" i="1" s="1"/>
  <c r="C287" i="1" s="1"/>
  <c r="J294" i="1" a="1"/>
  <c r="J294" i="1" s="1"/>
  <c r="C294" i="1" s="1"/>
  <c r="J308" i="1" a="1"/>
  <c r="J308" i="1" s="1"/>
  <c r="C308" i="1" s="1"/>
  <c r="J311" i="1" a="1"/>
  <c r="J311" i="1" s="1"/>
  <c r="C311" i="1" s="1"/>
  <c r="J315" i="1" a="1"/>
  <c r="J315" i="1" s="1"/>
  <c r="C315" i="1" s="1"/>
  <c r="J329" i="1" a="1"/>
  <c r="J329" i="1" s="1"/>
  <c r="C329" i="1" s="1"/>
  <c r="J333" i="1" a="1"/>
  <c r="J333" i="1" s="1"/>
  <c r="C333" i="1" s="1"/>
  <c r="J346" i="1" a="1"/>
  <c r="J346" i="1" s="1"/>
  <c r="C346" i="1" s="1"/>
  <c r="J349" i="1" a="1"/>
  <c r="J349" i="1" s="1"/>
  <c r="C349" i="1" s="1"/>
  <c r="J359" i="1" a="1"/>
  <c r="J359" i="1" s="1"/>
  <c r="C359" i="1" s="1"/>
  <c r="J366" i="1" a="1"/>
  <c r="J366" i="1" s="1"/>
  <c r="C366" i="1" s="1"/>
  <c r="J370" i="1" a="1"/>
  <c r="J370" i="1" s="1"/>
  <c r="C370" i="1" s="1"/>
  <c r="J377" i="1" a="1"/>
  <c r="J377" i="1" s="1"/>
  <c r="C377" i="1" s="1"/>
  <c r="J392" i="1" a="1"/>
  <c r="J392" i="1" s="1"/>
  <c r="C392" i="1" s="1"/>
  <c r="J399" i="1" a="1"/>
  <c r="J399" i="1" s="1"/>
  <c r="C399" i="1" s="1"/>
  <c r="J21" i="1" a="1"/>
  <c r="J21" i="1" s="1"/>
  <c r="C21" i="1" s="1"/>
  <c r="J28" i="1" a="1"/>
  <c r="J28" i="1" s="1"/>
  <c r="C28" i="1" s="1"/>
  <c r="J31" i="1" a="1"/>
  <c r="J31" i="1" s="1"/>
  <c r="C31" i="1" s="1"/>
  <c r="J38" i="1" a="1"/>
  <c r="J38" i="1" s="1"/>
  <c r="C38" i="1" s="1"/>
  <c r="J45" i="1" a="1"/>
  <c r="J45" i="1" s="1"/>
  <c r="C45" i="1" s="1"/>
  <c r="J52" i="1" a="1"/>
  <c r="J52" i="1" s="1"/>
  <c r="C52" i="1" s="1"/>
  <c r="J55" i="1" a="1"/>
  <c r="J55" i="1" s="1"/>
  <c r="C55" i="1" s="1"/>
  <c r="J62" i="1" a="1"/>
  <c r="J62" i="1" s="1"/>
  <c r="C62" i="1" s="1"/>
  <c r="J69" i="1" a="1"/>
  <c r="J69" i="1" s="1"/>
  <c r="C69" i="1" s="1"/>
  <c r="J94" i="1" a="1"/>
  <c r="J94" i="1" s="1"/>
  <c r="C94" i="1" s="1"/>
  <c r="J105" i="1" a="1"/>
  <c r="J105" i="1" s="1"/>
  <c r="C105" i="1" s="1"/>
  <c r="J112" i="1" a="1"/>
  <c r="J112" i="1" s="1"/>
  <c r="C112" i="1" s="1"/>
  <c r="J116" i="1" a="1"/>
  <c r="J116" i="1" s="1"/>
  <c r="C116" i="1" s="1"/>
  <c r="J138" i="1" a="1"/>
  <c r="J138" i="1" s="1"/>
  <c r="C138" i="1" s="1"/>
  <c r="J145" i="1" a="1"/>
  <c r="J145" i="1" s="1"/>
  <c r="C145" i="1" s="1"/>
  <c r="J149" i="1" a="1"/>
  <c r="J149" i="1" s="1"/>
  <c r="C149" i="1" s="1"/>
  <c r="J169" i="1" a="1"/>
  <c r="J169" i="1" s="1"/>
  <c r="C169" i="1" s="1"/>
  <c r="J186" i="1" a="1"/>
  <c r="J186" i="1" s="1"/>
  <c r="C186" i="1" s="1"/>
  <c r="J192" i="1" a="1"/>
  <c r="J192" i="1" s="1"/>
  <c r="C192" i="1" s="1"/>
  <c r="J210" i="1" a="1"/>
  <c r="J210" i="1" s="1"/>
  <c r="C210" i="1" s="1"/>
  <c r="J213" i="1" a="1"/>
  <c r="J213" i="1" s="1"/>
  <c r="C213" i="1" s="1"/>
  <c r="J224" i="1" a="1"/>
  <c r="J224" i="1" s="1"/>
  <c r="C224" i="1" s="1"/>
  <c r="J242" i="1" a="1"/>
  <c r="J242" i="1" s="1"/>
  <c r="C242" i="1" s="1"/>
  <c r="J245" i="1" a="1"/>
  <c r="J245" i="1" s="1"/>
  <c r="C245" i="1" s="1"/>
  <c r="J256" i="1" a="1"/>
  <c r="J256" i="1" s="1"/>
  <c r="C256" i="1" s="1"/>
  <c r="J280" i="1" a="1"/>
  <c r="J280" i="1" s="1"/>
  <c r="C280" i="1" s="1"/>
  <c r="J284" i="1" a="1"/>
  <c r="J284" i="1" s="1"/>
  <c r="C284" i="1" s="1"/>
  <c r="J291" i="1" a="1"/>
  <c r="J291" i="1" s="1"/>
  <c r="C291" i="1" s="1"/>
  <c r="J298" i="1" a="1"/>
  <c r="J298" i="1" s="1"/>
  <c r="C298" i="1" s="1"/>
  <c r="J302" i="1" a="1"/>
  <c r="J302" i="1" s="1"/>
  <c r="C302" i="1" s="1"/>
  <c r="J305" i="1" a="1"/>
  <c r="J305" i="1" s="1"/>
  <c r="C305" i="1" s="1"/>
  <c r="J319" i="1" a="1"/>
  <c r="J319" i="1" s="1"/>
  <c r="C319" i="1" s="1"/>
  <c r="J326" i="1" a="1"/>
  <c r="J326" i="1" s="1"/>
  <c r="C326" i="1" s="1"/>
  <c r="J340" i="1" a="1"/>
  <c r="J340" i="1" s="1"/>
  <c r="C340" i="1" s="1"/>
  <c r="J343" i="1" a="1"/>
  <c r="J343" i="1" s="1"/>
  <c r="C343" i="1" s="1"/>
  <c r="J356" i="1" a="1"/>
  <c r="J356" i="1" s="1"/>
  <c r="C356" i="1" s="1"/>
  <c r="J363" i="1" a="1"/>
  <c r="J363" i="1" s="1"/>
  <c r="C363" i="1" s="1"/>
  <c r="J374" i="1" a="1"/>
  <c r="J374" i="1" s="1"/>
  <c r="C374" i="1" s="1"/>
  <c r="J381" i="1" a="1"/>
  <c r="J381" i="1" s="1"/>
  <c r="C381" i="1" s="1"/>
  <c r="J385" i="1" a="1"/>
  <c r="J385" i="1" s="1"/>
  <c r="C385" i="1" s="1"/>
  <c r="J396" i="1" a="1"/>
  <c r="J396" i="1" s="1"/>
  <c r="C396" i="1" s="1"/>
  <c r="J410" i="1" a="1"/>
  <c r="J410" i="1" s="1"/>
  <c r="C410" i="1" s="1"/>
  <c r="J11" i="1" a="1"/>
  <c r="J11" i="1" s="1"/>
  <c r="C11" i="1" s="1"/>
  <c r="J18" i="1" a="1"/>
  <c r="J18" i="1" s="1"/>
  <c r="C18" i="1" s="1"/>
  <c r="J35" i="1" a="1"/>
  <c r="J35" i="1" s="1"/>
  <c r="C35" i="1" s="1"/>
  <c r="J42" i="1" a="1"/>
  <c r="J42" i="1" s="1"/>
  <c r="C42" i="1" s="1"/>
  <c r="J59" i="1" a="1"/>
  <c r="J59" i="1" s="1"/>
  <c r="C59" i="1" s="1"/>
  <c r="J66" i="1" a="1"/>
  <c r="J66" i="1" s="1"/>
  <c r="C66" i="1" s="1"/>
  <c r="J73" i="1" a="1"/>
  <c r="J73" i="1" s="1"/>
  <c r="C73" i="1" s="1"/>
  <c r="J80" i="1" a="1"/>
  <c r="J80" i="1" s="1"/>
  <c r="C80" i="1" s="1"/>
  <c r="J84" i="1" a="1"/>
  <c r="J84" i="1" s="1"/>
  <c r="C84" i="1" s="1"/>
  <c r="J87" i="1" a="1"/>
  <c r="J87" i="1" s="1"/>
  <c r="C87" i="1" s="1"/>
  <c r="J91" i="1" a="1"/>
  <c r="J91" i="1" s="1"/>
  <c r="C91" i="1" s="1"/>
  <c r="J98" i="1" a="1"/>
  <c r="J98" i="1" s="1"/>
  <c r="C98" i="1" s="1"/>
  <c r="J102" i="1" a="1"/>
  <c r="J102" i="1" s="1"/>
  <c r="C102" i="1" s="1"/>
  <c r="J109" i="1" a="1"/>
  <c r="J109" i="1" s="1"/>
  <c r="C109" i="1" s="1"/>
  <c r="J120" i="1" a="1"/>
  <c r="J120" i="1" s="1"/>
  <c r="C120" i="1" s="1"/>
  <c r="J124" i="1" a="1"/>
  <c r="J124" i="1" s="1"/>
  <c r="C124" i="1" s="1"/>
  <c r="J127" i="1" a="1"/>
  <c r="J127" i="1" s="1"/>
  <c r="C127" i="1" s="1"/>
  <c r="J131" i="1" a="1"/>
  <c r="J131" i="1" s="1"/>
  <c r="C131" i="1" s="1"/>
  <c r="J142" i="1" a="1"/>
  <c r="J142" i="1" s="1"/>
  <c r="C142" i="1" s="1"/>
  <c r="J153" i="1" a="1"/>
  <c r="J153" i="1" s="1"/>
  <c r="C153" i="1" s="1"/>
  <c r="J160" i="1" a="1"/>
  <c r="J160" i="1" s="1"/>
  <c r="C160" i="1" s="1"/>
  <c r="J163" i="1" a="1"/>
  <c r="J163" i="1" s="1"/>
  <c r="C163" i="1" s="1"/>
  <c r="J166" i="1" a="1"/>
  <c r="J166" i="1" s="1"/>
  <c r="C166" i="1" s="1"/>
  <c r="J176" i="1" a="1"/>
  <c r="J176" i="1" s="1"/>
  <c r="C176" i="1" s="1"/>
  <c r="J181" i="1" a="1"/>
  <c r="J181" i="1" s="1"/>
  <c r="C181" i="1" s="1"/>
  <c r="J196" i="1" a="1"/>
  <c r="J196" i="1" s="1"/>
  <c r="C196" i="1" s="1"/>
  <c r="J199" i="1" a="1"/>
  <c r="J199" i="1" s="1"/>
  <c r="C199" i="1" s="1"/>
  <c r="J203" i="1" a="1"/>
  <c r="J203" i="1" s="1"/>
  <c r="C203" i="1" s="1"/>
  <c r="J217" i="1" a="1"/>
  <c r="J217" i="1" s="1"/>
  <c r="C217" i="1" s="1"/>
  <c r="J221" i="1" a="1"/>
  <c r="J221" i="1" s="1"/>
  <c r="C221" i="1" s="1"/>
  <c r="J228" i="1" a="1"/>
  <c r="J228" i="1" s="1"/>
  <c r="C228" i="1" s="1"/>
  <c r="J231" i="1" a="1"/>
  <c r="J231" i="1" s="1"/>
  <c r="C231" i="1" s="1"/>
  <c r="J235" i="1" a="1"/>
  <c r="J235" i="1" s="1"/>
  <c r="C235" i="1" s="1"/>
  <c r="J249" i="1" a="1"/>
  <c r="J249" i="1" s="1"/>
  <c r="C249" i="1" s="1"/>
  <c r="J253" i="1" a="1"/>
  <c r="J253" i="1" s="1"/>
  <c r="C253" i="1" s="1"/>
  <c r="J260" i="1" a="1"/>
  <c r="J260" i="1" s="1"/>
  <c r="C260" i="1" s="1"/>
  <c r="J263" i="1" a="1"/>
  <c r="J263" i="1" s="1"/>
  <c r="C263" i="1" s="1"/>
  <c r="J267" i="1" a="1"/>
  <c r="J267" i="1" s="1"/>
  <c r="C267" i="1" s="1"/>
  <c r="J274" i="1" a="1"/>
  <c r="J274" i="1" s="1"/>
  <c r="C274" i="1" s="1"/>
  <c r="J277" i="1" a="1"/>
  <c r="J277" i="1" s="1"/>
  <c r="C277" i="1" s="1"/>
  <c r="J288" i="1" a="1"/>
  <c r="J288" i="1" s="1"/>
  <c r="C288" i="1" s="1"/>
  <c r="J312" i="1" a="1"/>
  <c r="J312" i="1" s="1"/>
  <c r="C312" i="1" s="1"/>
  <c r="J316" i="1" a="1"/>
  <c r="J316" i="1" s="1"/>
  <c r="C316" i="1" s="1"/>
  <c r="J323" i="1" a="1"/>
  <c r="J323" i="1" s="1"/>
  <c r="C323" i="1" s="1"/>
  <c r="J330" i="1" a="1"/>
  <c r="J330" i="1" s="1"/>
  <c r="C330" i="1" s="1"/>
  <c r="J334" i="1" a="1"/>
  <c r="J334" i="1" s="1"/>
  <c r="C334" i="1" s="1"/>
  <c r="J337" i="1" a="1"/>
  <c r="J337" i="1" s="1"/>
  <c r="C337" i="1" s="1"/>
  <c r="J350" i="1" a="1"/>
  <c r="J350" i="1" s="1"/>
  <c r="C350" i="1" s="1"/>
  <c r="J353" i="1" a="1"/>
  <c r="J353" i="1" s="1"/>
  <c r="C353" i="1" s="1"/>
  <c r="J360" i="1" a="1"/>
  <c r="J360" i="1" s="1"/>
  <c r="C360" i="1" s="1"/>
  <c r="J367" i="1" a="1"/>
  <c r="J367" i="1" s="1"/>
  <c r="C367" i="1" s="1"/>
  <c r="J371" i="1" a="1"/>
  <c r="J371" i="1" s="1"/>
  <c r="C371" i="1" s="1"/>
  <c r="J378" i="1" a="1"/>
  <c r="J378" i="1" s="1"/>
  <c r="C378" i="1" s="1"/>
  <c r="J389" i="1" a="1"/>
  <c r="J389" i="1" s="1"/>
  <c r="C389" i="1" s="1"/>
  <c r="J400" i="1" a="1"/>
  <c r="J400" i="1" s="1"/>
  <c r="C400" i="1" s="1"/>
  <c r="J404" i="1" a="1"/>
  <c r="J404" i="1" s="1"/>
  <c r="C404" i="1" s="1"/>
  <c r="J407" i="1" a="1"/>
  <c r="J407" i="1" s="1"/>
  <c r="C407" i="1" s="1"/>
  <c r="J414" i="1" a="1"/>
  <c r="J414" i="1" s="1"/>
  <c r="C414" i="1" s="1"/>
  <c r="J418" i="1" a="1"/>
  <c r="J418" i="1" s="1"/>
  <c r="C418" i="1" s="1"/>
  <c r="J432" i="1" a="1"/>
  <c r="J432" i="1" s="1"/>
  <c r="C432" i="1" s="1"/>
  <c r="J436" i="1" a="1"/>
  <c r="J436" i="1" s="1"/>
  <c r="C436" i="1" s="1"/>
  <c r="J439" i="1" a="1"/>
  <c r="J439" i="1" s="1"/>
  <c r="C439" i="1" s="1"/>
  <c r="J442" i="1" a="1"/>
  <c r="J442" i="1" s="1"/>
  <c r="C442" i="1" s="1"/>
  <c r="J463" i="1" a="1"/>
  <c r="J463" i="1" s="1"/>
  <c r="C463" i="1" s="1"/>
  <c r="J472" i="1" a="1"/>
  <c r="J472" i="1" s="1"/>
  <c r="C472" i="1" s="1"/>
  <c r="J475" i="1" a="1"/>
  <c r="J475" i="1" s="1"/>
  <c r="C475" i="1" s="1"/>
  <c r="J486" i="1" a="1"/>
  <c r="J486" i="1" s="1"/>
  <c r="C486" i="1" s="1"/>
  <c r="J495" i="1" a="1"/>
  <c r="J495" i="1" s="1"/>
  <c r="C495" i="1" s="1"/>
  <c r="J502" i="1" a="1"/>
  <c r="J502" i="1" s="1"/>
  <c r="C502" i="1" s="1"/>
  <c r="J511" i="1" a="1"/>
  <c r="J511" i="1" s="1"/>
  <c r="C511" i="1" s="1"/>
  <c r="J518" i="1" a="1"/>
  <c r="J518" i="1" s="1"/>
  <c r="C518" i="1" s="1"/>
  <c r="J525" i="1" a="1"/>
  <c r="J525" i="1" s="1"/>
  <c r="C525" i="1" s="1"/>
  <c r="J539" i="1" a="1"/>
  <c r="J539" i="1" s="1"/>
  <c r="C539" i="1" s="1"/>
  <c r="J547" i="1" a="1"/>
  <c r="J547" i="1" s="1"/>
  <c r="C547" i="1" s="1"/>
  <c r="J550" i="1" a="1"/>
  <c r="J550" i="1" s="1"/>
  <c r="C550" i="1" s="1"/>
  <c r="J558" i="1" a="1"/>
  <c r="J558" i="1" s="1"/>
  <c r="C558" i="1" s="1"/>
  <c r="J578" i="1" a="1"/>
  <c r="J578" i="1" s="1"/>
  <c r="C578" i="1" s="1"/>
  <c r="J581" i="1" a="1"/>
  <c r="J581" i="1" s="1"/>
  <c r="C581" i="1" s="1"/>
  <c r="J584" i="1" a="1"/>
  <c r="J584" i="1" s="1"/>
  <c r="C584" i="1" s="1"/>
  <c r="J587" i="1" a="1"/>
  <c r="J587" i="1" s="1"/>
  <c r="C587" i="1" s="1"/>
  <c r="J590" i="1" a="1"/>
  <c r="J590" i="1" s="1"/>
  <c r="C590" i="1" s="1"/>
  <c r="J610" i="1" a="1"/>
  <c r="J610" i="1" s="1"/>
  <c r="C610" i="1" s="1"/>
  <c r="J613" i="1" a="1"/>
  <c r="J613" i="1" s="1"/>
  <c r="C613" i="1" s="1"/>
  <c r="J616" i="1" a="1"/>
  <c r="J616" i="1" s="1"/>
  <c r="C616" i="1" s="1"/>
  <c r="J619" i="1" a="1"/>
  <c r="J619" i="1" s="1"/>
  <c r="C619" i="1" s="1"/>
  <c r="J622" i="1" a="1"/>
  <c r="J622" i="1" s="1"/>
  <c r="C622" i="1" s="1"/>
  <c r="J630" i="1" a="1"/>
  <c r="J630" i="1" s="1"/>
  <c r="C630" i="1" s="1"/>
  <c r="J639" i="1" a="1"/>
  <c r="J639" i="1" s="1"/>
  <c r="C639" i="1" s="1"/>
  <c r="J642" i="1" a="1"/>
  <c r="J642" i="1" s="1"/>
  <c r="C642" i="1" s="1"/>
  <c r="J646" i="1" a="1"/>
  <c r="J646" i="1" s="1"/>
  <c r="C646" i="1" s="1"/>
  <c r="J653" i="1" a="1"/>
  <c r="J653" i="1" s="1"/>
  <c r="C653" i="1" s="1"/>
  <c r="J668" i="1" a="1"/>
  <c r="J668" i="1" s="1"/>
  <c r="C668" i="1" s="1"/>
  <c r="J675" i="1" a="1"/>
  <c r="J675" i="1" s="1"/>
  <c r="C675" i="1" s="1"/>
  <c r="J682" i="1" a="1"/>
  <c r="J682" i="1" s="1"/>
  <c r="C682" i="1" s="1"/>
  <c r="J685" i="1" a="1"/>
  <c r="J685" i="1" s="1"/>
  <c r="C685" i="1" s="1"/>
  <c r="J695" i="1" a="1"/>
  <c r="J695" i="1" s="1"/>
  <c r="C695" i="1" s="1"/>
  <c r="J702" i="1" a="1"/>
  <c r="J702" i="1" s="1"/>
  <c r="C702" i="1" s="1"/>
  <c r="J705" i="1" a="1"/>
  <c r="J705" i="1" s="1"/>
  <c r="C705" i="1" s="1"/>
  <c r="J712" i="1" a="1"/>
  <c r="J712" i="1" s="1"/>
  <c r="C712" i="1" s="1"/>
  <c r="J715" i="1" a="1"/>
  <c r="J715" i="1" s="1"/>
  <c r="C715" i="1" s="1"/>
  <c r="J722" i="1" a="1"/>
  <c r="J722" i="1" s="1"/>
  <c r="C722" i="1" s="1"/>
  <c r="J732" i="1" a="1"/>
  <c r="J732" i="1" s="1"/>
  <c r="C732" i="1" s="1"/>
  <c r="J749" i="1" a="1"/>
  <c r="J749" i="1" s="1"/>
  <c r="C749" i="1" s="1"/>
  <c r="J752" i="1" a="1"/>
  <c r="J752" i="1" s="1"/>
  <c r="C752" i="1" s="1"/>
  <c r="J755" i="1" a="1"/>
  <c r="J755" i="1" s="1"/>
  <c r="C755" i="1" s="1"/>
  <c r="J762" i="1" a="1"/>
  <c r="J762" i="1" s="1"/>
  <c r="C762" i="1" s="1"/>
  <c r="J774" i="1" a="1"/>
  <c r="J774" i="1" s="1"/>
  <c r="C774" i="1" s="1"/>
  <c r="J777" i="1" a="1"/>
  <c r="J777" i="1" s="1"/>
  <c r="C777" i="1" s="1"/>
  <c r="J790" i="1" a="1"/>
  <c r="J790" i="1" s="1"/>
  <c r="C790" i="1" s="1"/>
  <c r="J800" i="1" a="1"/>
  <c r="J800" i="1" s="1"/>
  <c r="C800" i="1" s="1"/>
  <c r="J817" i="1" a="1"/>
  <c r="J817" i="1" s="1"/>
  <c r="C817" i="1" s="1"/>
  <c r="J827" i="1" a="1"/>
  <c r="J827" i="1" s="1"/>
  <c r="C827" i="1" s="1"/>
  <c r="J834" i="1" a="1"/>
  <c r="J834" i="1" s="1"/>
  <c r="C834" i="1" s="1"/>
  <c r="J837" i="1" a="1"/>
  <c r="J837" i="1" s="1"/>
  <c r="C837" i="1" s="1"/>
  <c r="J844" i="1" a="1"/>
  <c r="J844" i="1" s="1"/>
  <c r="C844" i="1" s="1"/>
  <c r="J847" i="1" a="1"/>
  <c r="J847" i="1" s="1"/>
  <c r="C847" i="1" s="1"/>
  <c r="J854" i="1" a="1"/>
  <c r="J854" i="1" s="1"/>
  <c r="C854" i="1" s="1"/>
  <c r="J864" i="1" a="1"/>
  <c r="J864" i="1" s="1"/>
  <c r="C864" i="1" s="1"/>
  <c r="J881" i="1" a="1"/>
  <c r="J881" i="1" s="1"/>
  <c r="C881" i="1" s="1"/>
  <c r="J891" i="1" a="1"/>
  <c r="J891" i="1" s="1"/>
  <c r="C891" i="1" s="1"/>
  <c r="J898" i="1" a="1"/>
  <c r="J898" i="1" s="1"/>
  <c r="C898" i="1" s="1"/>
  <c r="J901" i="1" a="1"/>
  <c r="J901" i="1" s="1"/>
  <c r="C901" i="1" s="1"/>
  <c r="J907" i="1" a="1"/>
  <c r="J907" i="1" s="1"/>
  <c r="C907" i="1" s="1"/>
  <c r="J915" i="1" a="1"/>
  <c r="J915" i="1" s="1"/>
  <c r="C915" i="1" s="1"/>
  <c r="J928" i="1" a="1"/>
  <c r="J928" i="1" s="1"/>
  <c r="C928" i="1" s="1"/>
  <c r="J931" i="1" a="1"/>
  <c r="J931" i="1" s="1"/>
  <c r="C931" i="1" s="1"/>
  <c r="J935" i="1" a="1"/>
  <c r="J935" i="1" s="1"/>
  <c r="C935" i="1" s="1"/>
  <c r="J939" i="1" a="1"/>
  <c r="J939" i="1" s="1"/>
  <c r="C939" i="1" s="1"/>
  <c r="J15" i="1" a="1"/>
  <c r="J15" i="1" s="1"/>
  <c r="C15" i="1" s="1"/>
  <c r="J22" i="1" a="1"/>
  <c r="J22" i="1" s="1"/>
  <c r="C22" i="1" s="1"/>
  <c r="J25" i="1" a="1"/>
  <c r="J25" i="1" s="1"/>
  <c r="C25" i="1" s="1"/>
  <c r="J32" i="1" a="1"/>
  <c r="J32" i="1" s="1"/>
  <c r="C32" i="1" s="1"/>
  <c r="J39" i="1" a="1"/>
  <c r="J39" i="1" s="1"/>
  <c r="C39" i="1" s="1"/>
  <c r="J46" i="1" a="1"/>
  <c r="J46" i="1" s="1"/>
  <c r="C46" i="1" s="1"/>
  <c r="J49" i="1" a="1"/>
  <c r="J49" i="1" s="1"/>
  <c r="C49" i="1" s="1"/>
  <c r="J56" i="1" a="1"/>
  <c r="J56" i="1" s="1"/>
  <c r="C56" i="1" s="1"/>
  <c r="J70" i="1" a="1"/>
  <c r="J70" i="1" s="1"/>
  <c r="C70" i="1" s="1"/>
  <c r="J77" i="1" a="1"/>
  <c r="J77" i="1" s="1"/>
  <c r="C77" i="1" s="1"/>
  <c r="J106" i="1" a="1"/>
  <c r="J106" i="1" s="1"/>
  <c r="C106" i="1" s="1"/>
  <c r="J113" i="1" a="1"/>
  <c r="J113" i="1" s="1"/>
  <c r="C113" i="1" s="1"/>
  <c r="J117" i="1" a="1"/>
  <c r="J117" i="1" s="1"/>
  <c r="C117" i="1" s="1"/>
  <c r="J135" i="1" a="1"/>
  <c r="J135" i="1" s="1"/>
  <c r="C135" i="1" s="1"/>
  <c r="J139" i="1" a="1"/>
  <c r="J139" i="1" s="1"/>
  <c r="C139" i="1" s="1"/>
  <c r="J146" i="1" a="1"/>
  <c r="J146" i="1" s="1"/>
  <c r="C146" i="1" s="1"/>
  <c r="J150" i="1" a="1"/>
  <c r="J150" i="1" s="1"/>
  <c r="C150" i="1" s="1"/>
  <c r="J157" i="1" a="1"/>
  <c r="J157" i="1" s="1"/>
  <c r="C157" i="1" s="1"/>
  <c r="J173" i="1" a="1"/>
  <c r="J173" i="1" s="1"/>
  <c r="C173" i="1" s="1"/>
  <c r="J179" i="1" a="1"/>
  <c r="J179" i="1" s="1"/>
  <c r="C179" i="1" s="1"/>
  <c r="J184" i="1" a="1"/>
  <c r="J184" i="1" s="1"/>
  <c r="C184" i="1" s="1"/>
  <c r="J187" i="1" a="1"/>
  <c r="J187" i="1" s="1"/>
  <c r="C187" i="1" s="1"/>
  <c r="J190" i="1" a="1"/>
  <c r="J190" i="1" s="1"/>
  <c r="C190" i="1" s="1"/>
  <c r="J193" i="1" a="1"/>
  <c r="J193" i="1" s="1"/>
  <c r="C193" i="1" s="1"/>
  <c r="J207" i="1" a="1"/>
  <c r="J207" i="1" s="1"/>
  <c r="C207" i="1" s="1"/>
  <c r="J214" i="1" a="1"/>
  <c r="J214" i="1" s="1"/>
  <c r="C214" i="1" s="1"/>
  <c r="J225" i="1" a="1"/>
  <c r="J225" i="1" s="1"/>
  <c r="C225" i="1" s="1"/>
  <c r="J239" i="1" a="1"/>
  <c r="J239" i="1" s="1"/>
  <c r="C239" i="1" s="1"/>
  <c r="J246" i="1" a="1"/>
  <c r="J246" i="1" s="1"/>
  <c r="C246" i="1" s="1"/>
  <c r="J257" i="1" a="1"/>
  <c r="J257" i="1" s="1"/>
  <c r="C257" i="1" s="1"/>
  <c r="J271" i="1" a="1"/>
  <c r="J271" i="1" s="1"/>
  <c r="C271" i="1" s="1"/>
  <c r="J281" i="1" a="1"/>
  <c r="J281" i="1" s="1"/>
  <c r="C281" i="1" s="1"/>
  <c r="J285" i="1" a="1"/>
  <c r="J285" i="1" s="1"/>
  <c r="C285" i="1" s="1"/>
  <c r="J292" i="1" a="1"/>
  <c r="J292" i="1" s="1"/>
  <c r="C292" i="1" s="1"/>
  <c r="J295" i="1" a="1"/>
  <c r="J295" i="1" s="1"/>
  <c r="C295" i="1" s="1"/>
  <c r="J299" i="1" a="1"/>
  <c r="J299" i="1" s="1"/>
  <c r="C299" i="1" s="1"/>
  <c r="J306" i="1" a="1"/>
  <c r="J306" i="1" s="1"/>
  <c r="C306" i="1" s="1"/>
  <c r="J309" i="1" a="1"/>
  <c r="J309" i="1" s="1"/>
  <c r="C309" i="1" s="1"/>
  <c r="J320" i="1" a="1"/>
  <c r="J320" i="1" s="1"/>
  <c r="C320" i="1" s="1"/>
  <c r="J344" i="1" a="1"/>
  <c r="J344" i="1" s="1"/>
  <c r="C344" i="1" s="1"/>
  <c r="J347" i="1" a="1"/>
  <c r="J347" i="1" s="1"/>
  <c r="C347" i="1" s="1"/>
  <c r="J364" i="1" a="1"/>
  <c r="J364" i="1" s="1"/>
  <c r="C364" i="1" s="1"/>
  <c r="J375" i="1" a="1"/>
  <c r="J375" i="1" s="1"/>
  <c r="C375" i="1" s="1"/>
  <c r="J382" i="1" a="1"/>
  <c r="J382" i="1" s="1"/>
  <c r="C382" i="1" s="1"/>
  <c r="J386" i="1" a="1"/>
  <c r="J386" i="1" s="1"/>
  <c r="C386" i="1" s="1"/>
  <c r="J393" i="1" a="1"/>
  <c r="J393" i="1" s="1"/>
  <c r="C393" i="1" s="1"/>
  <c r="J12" i="1" a="1"/>
  <c r="J12" i="1" s="1"/>
  <c r="C12" i="1" s="1"/>
  <c r="J19" i="1" a="1"/>
  <c r="J19" i="1" s="1"/>
  <c r="C19" i="1" s="1"/>
  <c r="J29" i="1" a="1"/>
  <c r="J29" i="1" s="1"/>
  <c r="C29" i="1" s="1"/>
  <c r="J36" i="1" a="1"/>
  <c r="J36" i="1" s="1"/>
  <c r="C36" i="1" s="1"/>
  <c r="J43" i="1" a="1"/>
  <c r="J43" i="1" s="1"/>
  <c r="C43" i="1" s="1"/>
  <c r="J53" i="1" a="1"/>
  <c r="J53" i="1" s="1"/>
  <c r="C53" i="1" s="1"/>
  <c r="J60" i="1" a="1"/>
  <c r="J60" i="1" s="1"/>
  <c r="C60" i="1" s="1"/>
  <c r="J63" i="1" a="1"/>
  <c r="J63" i="1" s="1"/>
  <c r="C63" i="1" s="1"/>
  <c r="J67" i="1" a="1"/>
  <c r="J67" i="1" s="1"/>
  <c r="C67" i="1" s="1"/>
  <c r="J74" i="1" a="1"/>
  <c r="J74" i="1" s="1"/>
  <c r="C74" i="1" s="1"/>
  <c r="J81" i="1" a="1"/>
  <c r="J81" i="1" s="1"/>
  <c r="C81" i="1" s="1"/>
  <c r="J88" i="1" a="1"/>
  <c r="J88" i="1" s="1"/>
  <c r="C88" i="1" s="1"/>
  <c r="J92" i="1" a="1"/>
  <c r="J92" i="1" s="1"/>
  <c r="C92" i="1" s="1"/>
  <c r="J95" i="1" a="1"/>
  <c r="J95" i="1" s="1"/>
  <c r="C95" i="1" s="1"/>
  <c r="J99" i="1" a="1"/>
  <c r="J99" i="1" s="1"/>
  <c r="C99" i="1" s="1"/>
  <c r="J110" i="1" a="1"/>
  <c r="J110" i="1" s="1"/>
  <c r="C110" i="1" s="1"/>
  <c r="J121" i="1" a="1"/>
  <c r="J121" i="1" s="1"/>
  <c r="C121" i="1" s="1"/>
  <c r="J128" i="1" a="1"/>
  <c r="J128" i="1" s="1"/>
  <c r="C128" i="1" s="1"/>
  <c r="J132" i="1" a="1"/>
  <c r="J132" i="1" s="1"/>
  <c r="C132" i="1" s="1"/>
  <c r="J154" i="1" a="1"/>
  <c r="J154" i="1" s="1"/>
  <c r="C154" i="1" s="1"/>
  <c r="J164" i="1" a="1"/>
  <c r="J164" i="1" s="1"/>
  <c r="C164" i="1" s="1"/>
  <c r="J167" i="1" a="1"/>
  <c r="J167" i="1" s="1"/>
  <c r="C167" i="1" s="1"/>
  <c r="J170" i="1" a="1"/>
  <c r="J170" i="1" s="1"/>
  <c r="C170" i="1" s="1"/>
  <c r="J200" i="1" a="1"/>
  <c r="J200" i="1" s="1"/>
  <c r="C200" i="1" s="1"/>
  <c r="J204" i="1" a="1"/>
  <c r="J204" i="1" s="1"/>
  <c r="C204" i="1" s="1"/>
  <c r="J211" i="1" a="1"/>
  <c r="J211" i="1" s="1"/>
  <c r="C211" i="1" s="1"/>
  <c r="J218" i="1" a="1"/>
  <c r="J218" i="1" s="1"/>
  <c r="C218" i="1" s="1"/>
  <c r="J222" i="1" a="1"/>
  <c r="J222" i="1" s="1"/>
  <c r="C222" i="1" s="1"/>
  <c r="J232" i="1" a="1"/>
  <c r="J232" i="1" s="1"/>
  <c r="C232" i="1" s="1"/>
  <c r="J236" i="1" a="1"/>
  <c r="J236" i="1" s="1"/>
  <c r="C236" i="1" s="1"/>
  <c r="J243" i="1" a="1"/>
  <c r="J243" i="1" s="1"/>
  <c r="C243" i="1" s="1"/>
  <c r="J250" i="1" a="1"/>
  <c r="J250" i="1" s="1"/>
  <c r="C250" i="1" s="1"/>
  <c r="J254" i="1" a="1"/>
  <c r="J254" i="1" s="1"/>
  <c r="C254" i="1" s="1"/>
  <c r="J264" i="1" a="1"/>
  <c r="J264" i="1" s="1"/>
  <c r="C264" i="1" s="1"/>
  <c r="J268" i="1" a="1"/>
  <c r="J268" i="1" s="1"/>
  <c r="C268" i="1" s="1"/>
  <c r="J278" i="1" a="1"/>
  <c r="J278" i="1" s="1"/>
  <c r="C278" i="1" s="1"/>
  <c r="J289" i="1" a="1"/>
  <c r="J289" i="1" s="1"/>
  <c r="C289" i="1" s="1"/>
  <c r="J303" i="1" a="1"/>
  <c r="J303" i="1" s="1"/>
  <c r="C303" i="1" s="1"/>
  <c r="J313" i="1" a="1"/>
  <c r="J313" i="1" s="1"/>
  <c r="C313" i="1" s="1"/>
  <c r="J317" i="1" a="1"/>
  <c r="J317" i="1" s="1"/>
  <c r="C317" i="1" s="1"/>
  <c r="J324" i="1" a="1"/>
  <c r="J324" i="1" s="1"/>
  <c r="C324" i="1" s="1"/>
  <c r="J327" i="1" a="1"/>
  <c r="J327" i="1" s="1"/>
  <c r="C327" i="1" s="1"/>
  <c r="J331" i="1" a="1"/>
  <c r="J331" i="1" s="1"/>
  <c r="C331" i="1" s="1"/>
  <c r="J338" i="1" a="1"/>
  <c r="J338" i="1" s="1"/>
  <c r="C338" i="1" s="1"/>
  <c r="J341" i="1" a="1"/>
  <c r="J341" i="1" s="1"/>
  <c r="C341" i="1" s="1"/>
  <c r="J354" i="1" a="1"/>
  <c r="J354" i="1" s="1"/>
  <c r="C354" i="1" s="1"/>
  <c r="J357" i="1" a="1"/>
  <c r="J357" i="1" s="1"/>
  <c r="C357" i="1" s="1"/>
  <c r="J368" i="1" a="1"/>
  <c r="J368" i="1" s="1"/>
  <c r="C368" i="1" s="1"/>
  <c r="J372" i="1" a="1"/>
  <c r="J372" i="1" s="1"/>
  <c r="C372" i="1" s="1"/>
  <c r="J379" i="1" a="1"/>
  <c r="J379" i="1" s="1"/>
  <c r="C379" i="1" s="1"/>
  <c r="J390" i="1" a="1"/>
  <c r="J390" i="1" s="1"/>
  <c r="C390" i="1" s="1"/>
  <c r="J397" i="1" a="1"/>
  <c r="J397" i="1" s="1"/>
  <c r="C397" i="1" s="1"/>
  <c r="J401" i="1" a="1"/>
  <c r="J401" i="1" s="1"/>
  <c r="C401" i="1" s="1"/>
  <c r="J408" i="1" a="1"/>
  <c r="J408" i="1" s="1"/>
  <c r="C408" i="1" s="1"/>
  <c r="J16" i="1" a="1"/>
  <c r="J16" i="1" s="1"/>
  <c r="C16" i="1" s="1"/>
  <c r="J26" i="1" a="1"/>
  <c r="J26" i="1" s="1"/>
  <c r="C26" i="1" s="1"/>
  <c r="J40" i="1" a="1"/>
  <c r="J40" i="1" s="1"/>
  <c r="C40" i="1" s="1"/>
  <c r="J50" i="1" a="1"/>
  <c r="J50" i="1" s="1"/>
  <c r="C50" i="1" s="1"/>
  <c r="J78" i="1" a="1"/>
  <c r="J78" i="1" s="1"/>
  <c r="C78" i="1" s="1"/>
  <c r="J85" i="1" a="1"/>
  <c r="J85" i="1" s="1"/>
  <c r="C85" i="1" s="1"/>
  <c r="J103" i="1" a="1"/>
  <c r="J103" i="1" s="1"/>
  <c r="C103" i="1" s="1"/>
  <c r="J107" i="1" a="1"/>
  <c r="J107" i="1" s="1"/>
  <c r="C107" i="1" s="1"/>
  <c r="J114" i="1" a="1"/>
  <c r="J114" i="1" s="1"/>
  <c r="C114" i="1" s="1"/>
  <c r="J118" i="1" a="1"/>
  <c r="J118" i="1" s="1"/>
  <c r="C118" i="1" s="1"/>
  <c r="J125" i="1" a="1"/>
  <c r="J125" i="1" s="1"/>
  <c r="C125" i="1" s="1"/>
  <c r="J136" i="1" a="1"/>
  <c r="J136" i="1" s="1"/>
  <c r="C136" i="1" s="1"/>
  <c r="J140" i="1" a="1"/>
  <c r="J140" i="1" s="1"/>
  <c r="C140" i="1" s="1"/>
  <c r="J143" i="1" a="1"/>
  <c r="J143" i="1" s="1"/>
  <c r="C143" i="1" s="1"/>
  <c r="J147" i="1" a="1"/>
  <c r="J147" i="1" s="1"/>
  <c r="C147" i="1" s="1"/>
  <c r="J161" i="1" a="1"/>
  <c r="J161" i="1" s="1"/>
  <c r="C161" i="1" s="1"/>
  <c r="J177" i="1" a="1"/>
  <c r="J177" i="1" s="1"/>
  <c r="C177" i="1" s="1"/>
  <c r="J182" i="1" a="1"/>
  <c r="J182" i="1" s="1"/>
  <c r="C182" i="1" s="1"/>
  <c r="J194" i="1" a="1"/>
  <c r="J194" i="1" s="1"/>
  <c r="C194" i="1" s="1"/>
  <c r="J197" i="1" a="1"/>
  <c r="J197" i="1" s="1"/>
  <c r="C197" i="1" s="1"/>
  <c r="J208" i="1" a="1"/>
  <c r="J208" i="1" s="1"/>
  <c r="C208" i="1" s="1"/>
  <c r="J226" i="1" a="1"/>
  <c r="J226" i="1" s="1"/>
  <c r="C226" i="1" s="1"/>
  <c r="J229" i="1" a="1"/>
  <c r="J229" i="1" s="1"/>
  <c r="C229" i="1" s="1"/>
  <c r="J240" i="1" a="1"/>
  <c r="J240" i="1" s="1"/>
  <c r="C240" i="1" s="1"/>
  <c r="J258" i="1" a="1"/>
  <c r="J258" i="1" s="1"/>
  <c r="C258" i="1" s="1"/>
  <c r="J261" i="1" a="1"/>
  <c r="J261" i="1" s="1"/>
  <c r="C261" i="1" s="1"/>
  <c r="J272" i="1" a="1"/>
  <c r="J272" i="1" s="1"/>
  <c r="C272" i="1" s="1"/>
  <c r="J275" i="1" a="1"/>
  <c r="J275" i="1" s="1"/>
  <c r="C275" i="1" s="1"/>
  <c r="J282" i="1" a="1"/>
  <c r="J282" i="1" s="1"/>
  <c r="C282" i="1" s="1"/>
  <c r="J286" i="1" a="1"/>
  <c r="J286" i="1" s="1"/>
  <c r="C286" i="1" s="1"/>
  <c r="J296" i="1" a="1"/>
  <c r="J296" i="1" s="1"/>
  <c r="C296" i="1" s="1"/>
  <c r="J300" i="1" a="1"/>
  <c r="J300" i="1" s="1"/>
  <c r="C300" i="1" s="1"/>
  <c r="J310" i="1" a="1"/>
  <c r="J310" i="1" s="1"/>
  <c r="C310" i="1" s="1"/>
  <c r="J321" i="1" a="1"/>
  <c r="J321" i="1" s="1"/>
  <c r="C321" i="1" s="1"/>
  <c r="J335" i="1" a="1"/>
  <c r="J335" i="1" s="1"/>
  <c r="C335" i="1" s="1"/>
  <c r="J348" i="1" a="1"/>
  <c r="J348" i="1" s="1"/>
  <c r="C348" i="1" s="1"/>
  <c r="J351" i="1" a="1"/>
  <c r="J351" i="1" s="1"/>
  <c r="C351" i="1" s="1"/>
  <c r="J361" i="1" a="1"/>
  <c r="J361" i="1" s="1"/>
  <c r="C361" i="1" s="1"/>
  <c r="J376" i="1" a="1"/>
  <c r="J376" i="1" s="1"/>
  <c r="C376" i="1" s="1"/>
  <c r="J383" i="1" a="1"/>
  <c r="J383" i="1" s="1"/>
  <c r="C383" i="1" s="1"/>
  <c r="J387" i="1" a="1"/>
  <c r="J387" i="1" s="1"/>
  <c r="C387" i="1" s="1"/>
  <c r="J394" i="1" a="1"/>
  <c r="J394" i="1" s="1"/>
  <c r="C394" i="1" s="1"/>
  <c r="J405" i="1" a="1"/>
  <c r="J405" i="1" s="1"/>
  <c r="C405" i="1" s="1"/>
  <c r="J412" i="1" a="1"/>
  <c r="J412" i="1" s="1"/>
  <c r="C412" i="1" s="1"/>
  <c r="J426" i="1" a="1"/>
  <c r="J426" i="1" s="1"/>
  <c r="C426" i="1" s="1"/>
  <c r="J440" i="1" a="1"/>
  <c r="J440" i="1" s="1"/>
  <c r="C440" i="1" s="1"/>
  <c r="J443" i="1" a="1"/>
  <c r="J443" i="1" s="1"/>
  <c r="C443" i="1" s="1"/>
  <c r="J452" i="1" a="1"/>
  <c r="J452" i="1" s="1"/>
  <c r="C452" i="1" s="1"/>
  <c r="J455" i="1" a="1"/>
  <c r="J455" i="1" s="1"/>
  <c r="C455" i="1" s="1"/>
  <c r="J467" i="1" a="1"/>
  <c r="J467" i="1" s="1"/>
  <c r="C467" i="1" s="1"/>
  <c r="J489" i="1" a="1"/>
  <c r="J489" i="1" s="1"/>
  <c r="C489" i="1" s="1"/>
  <c r="J496" i="1" a="1"/>
  <c r="J496" i="1" s="1"/>
  <c r="C496" i="1" s="1"/>
  <c r="J505" i="1" a="1"/>
  <c r="J505" i="1" s="1"/>
  <c r="C505" i="1" s="1"/>
  <c r="J512" i="1" a="1"/>
  <c r="J512" i="1" s="1"/>
  <c r="C512" i="1" s="1"/>
  <c r="J521" i="1" a="1"/>
  <c r="J521" i="1" s="1"/>
  <c r="C521" i="1" s="1"/>
  <c r="J529" i="1" a="1"/>
  <c r="J529" i="1" s="1"/>
  <c r="C529" i="1" s="1"/>
  <c r="J540" i="1" a="1"/>
  <c r="J540" i="1" s="1"/>
  <c r="C540" i="1" s="1"/>
  <c r="J548" i="1" a="1"/>
  <c r="J548" i="1" s="1"/>
  <c r="C548" i="1" s="1"/>
  <c r="J551" i="1" a="1"/>
  <c r="J551" i="1" s="1"/>
  <c r="C551" i="1" s="1"/>
  <c r="J559" i="1" a="1"/>
  <c r="J559" i="1" s="1"/>
  <c r="C559" i="1" s="1"/>
  <c r="J579" i="1" a="1"/>
  <c r="J579" i="1" s="1"/>
  <c r="C579" i="1" s="1"/>
  <c r="J588" i="1" a="1"/>
  <c r="J588" i="1" s="1"/>
  <c r="C588" i="1" s="1"/>
  <c r="J591" i="1" a="1"/>
  <c r="J591" i="1" s="1"/>
  <c r="C591" i="1" s="1"/>
  <c r="J611" i="1" a="1"/>
  <c r="J611" i="1" s="1"/>
  <c r="C611" i="1" s="1"/>
  <c r="J620" i="1" a="1"/>
  <c r="J620" i="1" s="1"/>
  <c r="C620" i="1" s="1"/>
  <c r="J623" i="1" a="1"/>
  <c r="J623" i="1" s="1"/>
  <c r="C623" i="1" s="1"/>
  <c r="J631" i="1" a="1"/>
  <c r="J631" i="1" s="1"/>
  <c r="C631" i="1" s="1"/>
  <c r="J637" i="1" a="1"/>
  <c r="J637" i="1" s="1"/>
  <c r="C637" i="1" s="1"/>
  <c r="J640" i="1" a="1"/>
  <c r="J640" i="1" s="1"/>
  <c r="C640" i="1" s="1"/>
  <c r="J651" i="1" a="1"/>
  <c r="J651" i="1" s="1"/>
  <c r="C651" i="1" s="1"/>
  <c r="J658" i="1" a="1"/>
  <c r="J658" i="1" s="1"/>
  <c r="C658" i="1" s="1"/>
  <c r="J9" i="1" a="1"/>
  <c r="J9" i="1" s="1"/>
  <c r="C9" i="1" s="1"/>
  <c r="J13" i="1" a="1"/>
  <c r="J13" i="1" s="1"/>
  <c r="C13" i="1" s="1"/>
  <c r="J20" i="1" a="1"/>
  <c r="J20" i="1" s="1"/>
  <c r="C20" i="1" s="1"/>
  <c r="J23" i="1" a="1"/>
  <c r="J23" i="1" s="1"/>
  <c r="C23" i="1" s="1"/>
  <c r="J30" i="1" a="1"/>
  <c r="J30" i="1" s="1"/>
  <c r="C30" i="1" s="1"/>
  <c r="J33" i="1" a="1"/>
  <c r="J33" i="1" s="1"/>
  <c r="C33" i="1" s="1"/>
  <c r="J44" i="1" a="1"/>
  <c r="J44" i="1" s="1"/>
  <c r="C44" i="1" s="1"/>
  <c r="J47" i="1" a="1"/>
  <c r="J47" i="1" s="1"/>
  <c r="C47" i="1" s="1"/>
  <c r="J54" i="1" a="1"/>
  <c r="J54" i="1" s="1"/>
  <c r="C54" i="1" s="1"/>
  <c r="J57" i="1" a="1"/>
  <c r="J57" i="1" s="1"/>
  <c r="C57" i="1" s="1"/>
  <c r="J64" i="1" a="1"/>
  <c r="J64" i="1" s="1"/>
  <c r="C64" i="1" s="1"/>
  <c r="J68" i="1" a="1"/>
  <c r="J68" i="1" s="1"/>
  <c r="C68" i="1" s="1"/>
  <c r="J71" i="1" a="1"/>
  <c r="J71" i="1" s="1"/>
  <c r="C71" i="1" s="1"/>
  <c r="J75" i="1" a="1"/>
  <c r="J75" i="1" s="1"/>
  <c r="C75" i="1" s="1"/>
  <c r="J82" i="1" a="1"/>
  <c r="J82" i="1" s="1"/>
  <c r="C82" i="1" s="1"/>
  <c r="J89" i="1" a="1"/>
  <c r="J89" i="1" s="1"/>
  <c r="C89" i="1" s="1"/>
  <c r="J96" i="1" a="1"/>
  <c r="J96" i="1" s="1"/>
  <c r="C96" i="1" s="1"/>
  <c r="J100" i="1" a="1"/>
  <c r="J100" i="1" s="1"/>
  <c r="C100" i="1" s="1"/>
  <c r="J122" i="1" a="1"/>
  <c r="J122" i="1" s="1"/>
  <c r="C122" i="1" s="1"/>
  <c r="J129" i="1" a="1"/>
  <c r="J129" i="1" s="1"/>
  <c r="C129" i="1" s="1"/>
  <c r="J133" i="1" a="1"/>
  <c r="J133" i="1" s="1"/>
  <c r="C133" i="1" s="1"/>
  <c r="J151" i="1" a="1"/>
  <c r="J151" i="1" s="1"/>
  <c r="C151" i="1" s="1"/>
  <c r="J155" i="1" a="1"/>
  <c r="J155" i="1" s="1"/>
  <c r="C155" i="1" s="1"/>
  <c r="J158" i="1" a="1"/>
  <c r="J158" i="1" s="1"/>
  <c r="C158" i="1" s="1"/>
  <c r="J168" i="1" a="1"/>
  <c r="J168" i="1" s="1"/>
  <c r="C168" i="1" s="1"/>
  <c r="J171" i="1" a="1"/>
  <c r="J171" i="1" s="1"/>
  <c r="C171" i="1" s="1"/>
  <c r="J174" i="1" a="1"/>
  <c r="J174" i="1" s="1"/>
  <c r="C174" i="1" s="1"/>
  <c r="J180" i="1" a="1"/>
  <c r="J180" i="1" s="1"/>
  <c r="C180" i="1" s="1"/>
  <c r="J185" i="1" a="1"/>
  <c r="J185" i="1" s="1"/>
  <c r="C185" i="1" s="1"/>
  <c r="J188" i="1" a="1"/>
  <c r="J188" i="1" s="1"/>
  <c r="C188" i="1" s="1"/>
  <c r="J191" i="1" a="1"/>
  <c r="J191" i="1" s="1"/>
  <c r="C191" i="1" s="1"/>
  <c r="J201" i="1" a="1"/>
  <c r="J201" i="1" s="1"/>
  <c r="C201" i="1" s="1"/>
  <c r="J205" i="1" a="1"/>
  <c r="J205" i="1" s="1"/>
  <c r="C205" i="1" s="1"/>
  <c r="J212" i="1" a="1"/>
  <c r="J212" i="1" s="1"/>
  <c r="C212" i="1" s="1"/>
  <c r="J215" i="1" a="1"/>
  <c r="J215" i="1" s="1"/>
  <c r="C215" i="1" s="1"/>
  <c r="J219" i="1" a="1"/>
  <c r="J219" i="1" s="1"/>
  <c r="C219" i="1" s="1"/>
  <c r="J233" i="1" a="1"/>
  <c r="J233" i="1" s="1"/>
  <c r="C233" i="1" s="1"/>
  <c r="J237" i="1" a="1"/>
  <c r="J237" i="1" s="1"/>
  <c r="C237" i="1" s="1"/>
  <c r="J244" i="1" a="1"/>
  <c r="J244" i="1" s="1"/>
  <c r="C244" i="1" s="1"/>
  <c r="J247" i="1" a="1"/>
  <c r="J247" i="1" s="1"/>
  <c r="C247" i="1" s="1"/>
  <c r="J251" i="1" a="1"/>
  <c r="J251" i="1" s="1"/>
  <c r="C251" i="1" s="1"/>
  <c r="J265" i="1" a="1"/>
  <c r="J265" i="1" s="1"/>
  <c r="C265" i="1" s="1"/>
  <c r="J269" i="1" a="1"/>
  <c r="J269" i="1" s="1"/>
  <c r="C269" i="1" s="1"/>
  <c r="J290" i="1" a="1"/>
  <c r="J290" i="1" s="1"/>
  <c r="C290" i="1" s="1"/>
  <c r="J293" i="1" a="1"/>
  <c r="J293" i="1" s="1"/>
  <c r="C293" i="1" s="1"/>
  <c r="J304" i="1" a="1"/>
  <c r="J304" i="1" s="1"/>
  <c r="C304" i="1" s="1"/>
  <c r="J307" i="1" a="1"/>
  <c r="J307" i="1" s="1"/>
  <c r="C307" i="1" s="1"/>
  <c r="J314" i="1" a="1"/>
  <c r="J314" i="1" s="1"/>
  <c r="C314" i="1" s="1"/>
  <c r="J318" i="1" a="1"/>
  <c r="J318" i="1" s="1"/>
  <c r="C318" i="1" s="1"/>
  <c r="J328" i="1" a="1"/>
  <c r="J328" i="1" s="1"/>
  <c r="C328" i="1" s="1"/>
  <c r="J332" i="1" a="1"/>
  <c r="J332" i="1" s="1"/>
  <c r="C332" i="1" s="1"/>
  <c r="J342" i="1" a="1"/>
  <c r="J342" i="1" s="1"/>
  <c r="C342" i="1" s="1"/>
  <c r="J345" i="1" a="1"/>
  <c r="J345" i="1" s="1"/>
  <c r="C345" i="1" s="1"/>
  <c r="J358" i="1" a="1"/>
  <c r="J358" i="1" s="1"/>
  <c r="C358" i="1" s="1"/>
  <c r="J365" i="1" a="1"/>
  <c r="J365" i="1" s="1"/>
  <c r="C365" i="1" s="1"/>
  <c r="J369" i="1" a="1"/>
  <c r="J369" i="1" s="1"/>
  <c r="C369" i="1" s="1"/>
  <c r="J380" i="1" a="1"/>
  <c r="J380" i="1" s="1"/>
  <c r="C380" i="1" s="1"/>
  <c r="J391" i="1" a="1"/>
  <c r="J391" i="1" s="1"/>
  <c r="C391" i="1" s="1"/>
  <c r="J398" i="1" a="1"/>
  <c r="J398" i="1" s="1"/>
  <c r="C398" i="1" s="1"/>
  <c r="J402" i="1" a="1"/>
  <c r="J402" i="1" s="1"/>
  <c r="C402" i="1" s="1"/>
  <c r="J416" i="1" a="1"/>
  <c r="J416" i="1" s="1"/>
  <c r="C416" i="1" s="1"/>
  <c r="J420" i="1" a="1"/>
  <c r="J420" i="1" s="1"/>
  <c r="C420" i="1" s="1"/>
  <c r="J423" i="1" a="1"/>
  <c r="J423" i="1" s="1"/>
  <c r="C423" i="1" s="1"/>
  <c r="J430" i="1" a="1"/>
  <c r="J430" i="1" s="1"/>
  <c r="C430" i="1" s="1"/>
  <c r="J434" i="1" a="1"/>
  <c r="J434" i="1" s="1"/>
  <c r="C434" i="1" s="1"/>
  <c r="J438" i="1" a="1"/>
  <c r="J438" i="1" s="1"/>
  <c r="C438" i="1" s="1"/>
  <c r="J465" i="1" a="1"/>
  <c r="J465" i="1" s="1"/>
  <c r="C465" i="1" s="1"/>
  <c r="J477" i="1" a="1"/>
  <c r="J477" i="1" s="1"/>
  <c r="C477" i="1" s="1"/>
  <c r="J480" i="1" a="1"/>
  <c r="J480" i="1" s="1"/>
  <c r="C480" i="1" s="1"/>
  <c r="J487" i="1" a="1"/>
  <c r="J487" i="1" s="1"/>
  <c r="C487" i="1" s="1"/>
  <c r="J494" i="1" a="1"/>
  <c r="J494" i="1" s="1"/>
  <c r="C494" i="1" s="1"/>
  <c r="J503" i="1" a="1"/>
  <c r="J503" i="1" s="1"/>
  <c r="C503" i="1" s="1"/>
  <c r="J510" i="1" a="1"/>
  <c r="J510" i="1" s="1"/>
  <c r="C510" i="1" s="1"/>
  <c r="J519" i="1" a="1"/>
  <c r="J519" i="1" s="1"/>
  <c r="C519" i="1" s="1"/>
  <c r="J524" i="1" a="1"/>
  <c r="J524" i="1" s="1"/>
  <c r="C524" i="1" s="1"/>
  <c r="J532" i="1" a="1"/>
  <c r="J532" i="1" s="1"/>
  <c r="C532" i="1" s="1"/>
  <c r="J535" i="1" a="1"/>
  <c r="J535" i="1" s="1"/>
  <c r="C535" i="1" s="1"/>
  <c r="J543" i="1" a="1"/>
  <c r="J543" i="1" s="1"/>
  <c r="C543" i="1" s="1"/>
  <c r="J554" i="1" a="1"/>
  <c r="J554" i="1" s="1"/>
  <c r="C554" i="1" s="1"/>
  <c r="J562" i="1" a="1"/>
  <c r="J562" i="1" s="1"/>
  <c r="C562" i="1" s="1"/>
  <c r="J565" i="1" a="1"/>
  <c r="J565" i="1" s="1"/>
  <c r="C565" i="1" s="1"/>
  <c r="J568" i="1" a="1"/>
  <c r="J568" i="1" s="1"/>
  <c r="C568" i="1" s="1"/>
  <c r="J571" i="1" a="1"/>
  <c r="J571" i="1" s="1"/>
  <c r="C571" i="1" s="1"/>
  <c r="J574" i="1" a="1"/>
  <c r="J574" i="1" s="1"/>
  <c r="C574" i="1" s="1"/>
  <c r="J594" i="1" a="1"/>
  <c r="J594" i="1" s="1"/>
  <c r="C594" i="1" s="1"/>
  <c r="J597" i="1" a="1"/>
  <c r="J597" i="1" s="1"/>
  <c r="C597" i="1" s="1"/>
  <c r="J600" i="1" a="1"/>
  <c r="J600" i="1" s="1"/>
  <c r="C600" i="1" s="1"/>
  <c r="J603" i="1" a="1"/>
  <c r="J603" i="1" s="1"/>
  <c r="C603" i="1" s="1"/>
  <c r="J606" i="1" a="1"/>
  <c r="J606" i="1" s="1"/>
  <c r="C606" i="1" s="1"/>
  <c r="J626" i="1" a="1"/>
  <c r="J626" i="1" s="1"/>
  <c r="C626" i="1" s="1"/>
  <c r="J634" i="1" a="1"/>
  <c r="J634" i="1" s="1"/>
  <c r="C634" i="1" s="1"/>
  <c r="J644" i="1" a="1"/>
  <c r="J644" i="1" s="1"/>
  <c r="C644" i="1" s="1"/>
  <c r="J648" i="1" a="1"/>
  <c r="J648" i="1" s="1"/>
  <c r="C648" i="1" s="1"/>
  <c r="J655" i="1" a="1"/>
  <c r="J655" i="1" s="1"/>
  <c r="C655" i="1" s="1"/>
  <c r="J666" i="1" a="1"/>
  <c r="J666" i="1" s="1"/>
  <c r="C666" i="1" s="1"/>
  <c r="J673" i="1" a="1"/>
  <c r="J673" i="1" s="1"/>
  <c r="C673" i="1" s="1"/>
  <c r="J677" i="1" a="1"/>
  <c r="J677" i="1" s="1"/>
  <c r="C677" i="1" s="1"/>
  <c r="J690" i="1" a="1"/>
  <c r="J690" i="1" s="1"/>
  <c r="C690" i="1" s="1"/>
  <c r="J700" i="1" a="1"/>
  <c r="J700" i="1" s="1"/>
  <c r="C700" i="1" s="1"/>
  <c r="J717" i="1" a="1"/>
  <c r="J717" i="1" s="1"/>
  <c r="C717" i="1" s="1"/>
  <c r="J727" i="1" a="1"/>
  <c r="J727" i="1" s="1"/>
  <c r="C727" i="1" s="1"/>
  <c r="J734" i="1" a="1"/>
  <c r="J734" i="1" s="1"/>
  <c r="C734" i="1" s="1"/>
  <c r="J737" i="1" a="1"/>
  <c r="J737" i="1" s="1"/>
  <c r="C737" i="1" s="1"/>
  <c r="J744" i="1" a="1"/>
  <c r="J744" i="1" s="1"/>
  <c r="C744" i="1" s="1"/>
  <c r="J747" i="1" a="1"/>
  <c r="J747" i="1" s="1"/>
  <c r="C747" i="1" s="1"/>
  <c r="J754" i="1" a="1"/>
  <c r="J754" i="1" s="1"/>
  <c r="C754" i="1" s="1"/>
  <c r="J763" i="1" a="1"/>
  <c r="J763" i="1" s="1"/>
  <c r="C763" i="1" s="1"/>
  <c r="J766" i="1" a="1"/>
  <c r="J766" i="1" s="1"/>
  <c r="C766" i="1" s="1"/>
  <c r="J769" i="1" a="1"/>
  <c r="J769" i="1" s="1"/>
  <c r="C769" i="1" s="1"/>
  <c r="J782" i="1" a="1"/>
  <c r="J782" i="1" s="1"/>
  <c r="C782" i="1" s="1"/>
  <c r="J785" i="1" a="1"/>
  <c r="J785" i="1" s="1"/>
  <c r="C785" i="1" s="1"/>
  <c r="J795" i="1" a="1"/>
  <c r="J795" i="1" s="1"/>
  <c r="C795" i="1" s="1"/>
  <c r="J802" i="1" a="1"/>
  <c r="J802" i="1" s="1"/>
  <c r="C802" i="1" s="1"/>
  <c r="J805" i="1" a="1"/>
  <c r="J805" i="1" s="1"/>
  <c r="C805" i="1" s="1"/>
  <c r="J812" i="1" a="1"/>
  <c r="J812" i="1" s="1"/>
  <c r="C812" i="1" s="1"/>
  <c r="J815" i="1" a="1"/>
  <c r="J815" i="1" s="1"/>
  <c r="C815" i="1" s="1"/>
  <c r="J822" i="1" a="1"/>
  <c r="J822" i="1" s="1"/>
  <c r="C822" i="1" s="1"/>
  <c r="J832" i="1" a="1"/>
  <c r="J832" i="1" s="1"/>
  <c r="C832" i="1" s="1"/>
  <c r="J849" i="1" a="1"/>
  <c r="J849" i="1" s="1"/>
  <c r="C849" i="1" s="1"/>
  <c r="J859" i="1" a="1"/>
  <c r="J859" i="1" s="1"/>
  <c r="C859" i="1" s="1"/>
  <c r="J866" i="1" a="1"/>
  <c r="J866" i="1" s="1"/>
  <c r="C866" i="1" s="1"/>
  <c r="J869" i="1" a="1"/>
  <c r="J869" i="1" s="1"/>
  <c r="C869" i="1" s="1"/>
  <c r="J876" i="1" a="1"/>
  <c r="J876" i="1" s="1"/>
  <c r="C876" i="1" s="1"/>
  <c r="J879" i="1" a="1"/>
  <c r="J879" i="1" s="1"/>
  <c r="C879" i="1" s="1"/>
  <c r="J886" i="1" a="1"/>
  <c r="J886" i="1" s="1"/>
  <c r="C886" i="1" s="1"/>
  <c r="J896" i="1" a="1"/>
  <c r="J896" i="1" s="1"/>
  <c r="C896" i="1" s="1"/>
  <c r="J903" i="1" a="1"/>
  <c r="J903" i="1" s="1"/>
  <c r="C903" i="1" s="1"/>
  <c r="J911" i="1" a="1"/>
  <c r="J911" i="1" s="1"/>
  <c r="C911" i="1" s="1"/>
  <c r="J920" i="1" a="1"/>
  <c r="J920" i="1" s="1"/>
  <c r="C920" i="1" s="1"/>
  <c r="J923" i="1" a="1"/>
  <c r="J923" i="1" s="1"/>
  <c r="C923" i="1" s="1"/>
  <c r="J933" i="1" a="1"/>
  <c r="J933" i="1" s="1"/>
  <c r="C933" i="1" s="1"/>
  <c r="J937" i="1" a="1"/>
  <c r="J937" i="1" s="1"/>
  <c r="C937" i="1" s="1"/>
  <c r="J941" i="1" a="1"/>
  <c r="J941" i="1" s="1"/>
  <c r="C941" i="1" s="1"/>
  <c r="J417" i="1" a="1"/>
  <c r="J417" i="1" s="1"/>
  <c r="C417" i="1" s="1"/>
  <c r="J422" i="1" a="1"/>
  <c r="J422" i="1" s="1"/>
  <c r="C422" i="1" s="1"/>
  <c r="J431" i="1" a="1"/>
  <c r="J431" i="1" s="1"/>
  <c r="C431" i="1" s="1"/>
  <c r="J470" i="1" a="1"/>
  <c r="J470" i="1" s="1"/>
  <c r="C470" i="1" s="1"/>
  <c r="J484" i="1" a="1"/>
  <c r="J484" i="1" s="1"/>
  <c r="C484" i="1" s="1"/>
  <c r="J490" i="1" a="1"/>
  <c r="J490" i="1" s="1"/>
  <c r="C490" i="1" s="1"/>
  <c r="J507" i="1" a="1"/>
  <c r="J507" i="1" s="1"/>
  <c r="C507" i="1" s="1"/>
  <c r="J516" i="1" a="1"/>
  <c r="J516" i="1" s="1"/>
  <c r="C516" i="1" s="1"/>
  <c r="J522" i="1" a="1"/>
  <c r="J522" i="1" s="1"/>
  <c r="C522" i="1" s="1"/>
  <c r="J536" i="1" a="1"/>
  <c r="J536" i="1" s="1"/>
  <c r="C536" i="1" s="1"/>
  <c r="J567" i="1" a="1"/>
  <c r="J567" i="1" s="1"/>
  <c r="C567" i="1" s="1"/>
  <c r="J605" i="1" a="1"/>
  <c r="J605" i="1" s="1"/>
  <c r="C605" i="1" s="1"/>
  <c r="J638" i="1" a="1"/>
  <c r="J638" i="1" s="1"/>
  <c r="C638" i="1" s="1"/>
  <c r="J643" i="1" a="1"/>
  <c r="J643" i="1" s="1"/>
  <c r="C643" i="1" s="1"/>
  <c r="J662" i="1" a="1"/>
  <c r="J662" i="1" s="1"/>
  <c r="C662" i="1" s="1"/>
  <c r="J679" i="1" a="1"/>
  <c r="J679" i="1" s="1"/>
  <c r="C679" i="1" s="1"/>
  <c r="J683" i="1" a="1"/>
  <c r="J683" i="1" s="1"/>
  <c r="C683" i="1" s="1"/>
  <c r="J687" i="1" a="1"/>
  <c r="J687" i="1" s="1"/>
  <c r="C687" i="1" s="1"/>
  <c r="J691" i="1" a="1"/>
  <c r="J691" i="1" s="1"/>
  <c r="C691" i="1" s="1"/>
  <c r="J703" i="1" a="1"/>
  <c r="J703" i="1" s="1"/>
  <c r="C703" i="1" s="1"/>
  <c r="J730" i="1" a="1"/>
  <c r="J730" i="1" s="1"/>
  <c r="C730" i="1" s="1"/>
  <c r="J742" i="1" a="1"/>
  <c r="J742" i="1" s="1"/>
  <c r="C742" i="1" s="1"/>
  <c r="J746" i="1" a="1"/>
  <c r="J746" i="1" s="1"/>
  <c r="C746" i="1" s="1"/>
  <c r="J757" i="1" a="1"/>
  <c r="J757" i="1" s="1"/>
  <c r="C757" i="1" s="1"/>
  <c r="J772" i="1" a="1"/>
  <c r="J772" i="1" s="1"/>
  <c r="C772" i="1" s="1"/>
  <c r="J779" i="1" a="1"/>
  <c r="J779" i="1" s="1"/>
  <c r="C779" i="1" s="1"/>
  <c r="J797" i="1" a="1"/>
  <c r="J797" i="1" s="1"/>
  <c r="C797" i="1" s="1"/>
  <c r="J801" i="1" a="1"/>
  <c r="J801" i="1" s="1"/>
  <c r="C801" i="1" s="1"/>
  <c r="J816" i="1" a="1"/>
  <c r="J816" i="1" s="1"/>
  <c r="C816" i="1" s="1"/>
  <c r="J820" i="1" a="1"/>
  <c r="J820" i="1" s="1"/>
  <c r="C820" i="1" s="1"/>
  <c r="J835" i="1" a="1"/>
  <c r="J835" i="1" s="1"/>
  <c r="C835" i="1" s="1"/>
  <c r="J846" i="1" a="1"/>
  <c r="J846" i="1" s="1"/>
  <c r="C846" i="1" s="1"/>
  <c r="J861" i="1" a="1"/>
  <c r="J861" i="1" s="1"/>
  <c r="C861" i="1" s="1"/>
  <c r="J865" i="1" a="1"/>
  <c r="J865" i="1" s="1"/>
  <c r="C865" i="1" s="1"/>
  <c r="J880" i="1" a="1"/>
  <c r="J880" i="1" s="1"/>
  <c r="C880" i="1" s="1"/>
  <c r="J884" i="1" a="1"/>
  <c r="J884" i="1" s="1"/>
  <c r="C884" i="1" s="1"/>
  <c r="J899" i="1" a="1"/>
  <c r="J899" i="1" s="1"/>
  <c r="C899" i="1" s="1"/>
  <c r="J913" i="1" a="1"/>
  <c r="J913" i="1" s="1"/>
  <c r="C913" i="1" s="1"/>
  <c r="J924" i="1" a="1"/>
  <c r="J924" i="1" s="1"/>
  <c r="C924" i="1" s="1"/>
  <c r="J942" i="1" a="1"/>
  <c r="J942" i="1" s="1"/>
  <c r="C942" i="1" s="1"/>
  <c r="J946" i="1" a="1"/>
  <c r="J946" i="1" s="1"/>
  <c r="C946" i="1" s="1"/>
  <c r="J950" i="1" a="1"/>
  <c r="J950" i="1" s="1"/>
  <c r="C950" i="1" s="1"/>
  <c r="J954" i="1" a="1"/>
  <c r="J954" i="1" s="1"/>
  <c r="C954" i="1" s="1"/>
  <c r="J958" i="1" a="1"/>
  <c r="J958" i="1" s="1"/>
  <c r="C958" i="1" s="1"/>
  <c r="J962" i="1" a="1"/>
  <c r="J962" i="1" s="1"/>
  <c r="C962" i="1" s="1"/>
  <c r="J966" i="1" a="1"/>
  <c r="J966" i="1" s="1"/>
  <c r="C966" i="1" s="1"/>
  <c r="J970" i="1" a="1"/>
  <c r="J970" i="1" s="1"/>
  <c r="C970" i="1" s="1"/>
  <c r="J974" i="1" a="1"/>
  <c r="J974" i="1" s="1"/>
  <c r="C974" i="1" s="1"/>
  <c r="J978" i="1" a="1"/>
  <c r="J978" i="1" s="1"/>
  <c r="C978" i="1" s="1"/>
  <c r="J982" i="1" a="1"/>
  <c r="J982" i="1" s="1"/>
  <c r="C982" i="1" s="1"/>
  <c r="J986" i="1" a="1"/>
  <c r="J986" i="1" s="1"/>
  <c r="C986" i="1" s="1"/>
  <c r="J990" i="1" a="1"/>
  <c r="J990" i="1" s="1"/>
  <c r="C990" i="1" s="1"/>
  <c r="J994" i="1" a="1"/>
  <c r="J994" i="1" s="1"/>
  <c r="C994" i="1" s="1"/>
  <c r="J998" i="1" a="1"/>
  <c r="J998" i="1" s="1"/>
  <c r="C998" i="1" s="1"/>
  <c r="J1002" i="1" a="1"/>
  <c r="J1002" i="1" s="1"/>
  <c r="C1002" i="1" s="1"/>
  <c r="J1006" i="1" a="1"/>
  <c r="J1006" i="1" s="1"/>
  <c r="C1006" i="1" s="1"/>
  <c r="J1010" i="1" a="1"/>
  <c r="J1010" i="1" s="1"/>
  <c r="C1010" i="1" s="1"/>
  <c r="J1014" i="1" a="1"/>
  <c r="J1014" i="1" s="1"/>
  <c r="C1014" i="1" s="1"/>
  <c r="J1018" i="1" a="1"/>
  <c r="J1018" i="1" s="1"/>
  <c r="C1018" i="1" s="1"/>
  <c r="J1022" i="1" a="1"/>
  <c r="J1022" i="1" s="1"/>
  <c r="C1022" i="1" s="1"/>
  <c r="J1026" i="1" a="1"/>
  <c r="J1026" i="1" s="1"/>
  <c r="C1026" i="1" s="1"/>
  <c r="J1030" i="1" a="1"/>
  <c r="J1030" i="1" s="1"/>
  <c r="C1030" i="1" s="1"/>
  <c r="J1034" i="1" a="1"/>
  <c r="J1034" i="1" s="1"/>
  <c r="C1034" i="1" s="1"/>
  <c r="J1038" i="1" a="1"/>
  <c r="J1038" i="1" s="1"/>
  <c r="C1038" i="1" s="1"/>
  <c r="J1042" i="1" a="1"/>
  <c r="J1042" i="1" s="1"/>
  <c r="C1042" i="1" s="1"/>
  <c r="J1046" i="1" a="1"/>
  <c r="J1046" i="1" s="1"/>
  <c r="C1046" i="1" s="1"/>
  <c r="J1050" i="1" a="1"/>
  <c r="J1050" i="1" s="1"/>
  <c r="C1050" i="1" s="1"/>
  <c r="J1054" i="1" a="1"/>
  <c r="J1054" i="1" s="1"/>
  <c r="C1054" i="1" s="1"/>
  <c r="J1058" i="1" a="1"/>
  <c r="J1058" i="1" s="1"/>
  <c r="C1058" i="1" s="1"/>
  <c r="J1062" i="1" a="1"/>
  <c r="J1062" i="1" s="1"/>
  <c r="C1062" i="1" s="1"/>
  <c r="J1066" i="1" a="1"/>
  <c r="J1066" i="1" s="1"/>
  <c r="C1066" i="1" s="1"/>
  <c r="J1070" i="1" a="1"/>
  <c r="J1070" i="1" s="1"/>
  <c r="C1070" i="1" s="1"/>
  <c r="J1074" i="1" a="1"/>
  <c r="J1074" i="1" s="1"/>
  <c r="C1074" i="1" s="1"/>
  <c r="J1078" i="1" a="1"/>
  <c r="J1078" i="1" s="1"/>
  <c r="C1078" i="1" s="1"/>
  <c r="J1082" i="1" a="1"/>
  <c r="J1082" i="1" s="1"/>
  <c r="C1082" i="1" s="1"/>
  <c r="J1086" i="1" a="1"/>
  <c r="J1086" i="1" s="1"/>
  <c r="C1086" i="1" s="1"/>
  <c r="J1093" i="1" a="1"/>
  <c r="J1093" i="1" s="1"/>
  <c r="C1093" i="1" s="1"/>
  <c r="J1097" i="1" a="1"/>
  <c r="J1097" i="1" s="1"/>
  <c r="C1097" i="1" s="1"/>
  <c r="J1107" i="1" a="1"/>
  <c r="J1107" i="1" s="1"/>
  <c r="C1107" i="1" s="1"/>
  <c r="J1111" i="1" a="1"/>
  <c r="J1111" i="1" s="1"/>
  <c r="C1111" i="1" s="1"/>
  <c r="J1118" i="1" a="1"/>
  <c r="J1118" i="1" s="1"/>
  <c r="C1118" i="1" s="1"/>
  <c r="J1125" i="1" a="1"/>
  <c r="J1125" i="1" s="1"/>
  <c r="C1125" i="1" s="1"/>
  <c r="J1129" i="1" a="1"/>
  <c r="J1129" i="1" s="1"/>
  <c r="C1129" i="1" s="1"/>
  <c r="J1139" i="1" a="1"/>
  <c r="J1139" i="1" s="1"/>
  <c r="C1139" i="1" s="1"/>
  <c r="J1142" i="1" a="1"/>
  <c r="J1142" i="1" s="1"/>
  <c r="C1142" i="1" s="1"/>
  <c r="J1145" i="1" a="1"/>
  <c r="J1145" i="1" s="1"/>
  <c r="C1145" i="1" s="1"/>
  <c r="J1155" i="1" a="1"/>
  <c r="J1155" i="1" s="1"/>
  <c r="C1155" i="1" s="1"/>
  <c r="J1158" i="1" a="1"/>
  <c r="J1158" i="1" s="1"/>
  <c r="C1158" i="1" s="1"/>
  <c r="J1161" i="1" a="1"/>
  <c r="J1161" i="1" s="1"/>
  <c r="C1161" i="1" s="1"/>
  <c r="J1171" i="1" a="1"/>
  <c r="J1171" i="1" s="1"/>
  <c r="C1171" i="1" s="1"/>
  <c r="J1174" i="1" a="1"/>
  <c r="J1174" i="1" s="1"/>
  <c r="C1174" i="1" s="1"/>
  <c r="J1177" i="1" a="1"/>
  <c r="J1177" i="1" s="1"/>
  <c r="C1177" i="1" s="1"/>
  <c r="J1187" i="1" a="1"/>
  <c r="J1187" i="1" s="1"/>
  <c r="C1187" i="1" s="1"/>
  <c r="J1190" i="1" a="1"/>
  <c r="J1190" i="1" s="1"/>
  <c r="C1190" i="1" s="1"/>
  <c r="J1193" i="1" a="1"/>
  <c r="J1193" i="1" s="1"/>
  <c r="C1193" i="1" s="1"/>
  <c r="J1203" i="1" a="1"/>
  <c r="J1203" i="1" s="1"/>
  <c r="C1203" i="1" s="1"/>
  <c r="J1206" i="1" a="1"/>
  <c r="J1206" i="1" s="1"/>
  <c r="C1206" i="1" s="1"/>
  <c r="J1209" i="1" a="1"/>
  <c r="J1209" i="1" s="1"/>
  <c r="C1209" i="1" s="1"/>
  <c r="J1219" i="1" a="1"/>
  <c r="J1219" i="1" s="1"/>
  <c r="C1219" i="1" s="1"/>
  <c r="J1222" i="1" a="1"/>
  <c r="J1222" i="1" s="1"/>
  <c r="C1222" i="1" s="1"/>
  <c r="J1225" i="1" a="1"/>
  <c r="J1225" i="1" s="1"/>
  <c r="C1225" i="1" s="1"/>
  <c r="J1235" i="1" a="1"/>
  <c r="J1235" i="1" s="1"/>
  <c r="C1235" i="1" s="1"/>
  <c r="J1238" i="1" a="1"/>
  <c r="J1238" i="1" s="1"/>
  <c r="C1238" i="1" s="1"/>
  <c r="J1251" i="1" a="1"/>
  <c r="J1251" i="1" s="1"/>
  <c r="C1251" i="1" s="1"/>
  <c r="J1254" i="1" a="1"/>
  <c r="J1254" i="1" s="1"/>
  <c r="C1254" i="1" s="1"/>
  <c r="J1267" i="1" a="1"/>
  <c r="J1267" i="1" s="1"/>
  <c r="C1267" i="1" s="1"/>
  <c r="J1270" i="1" a="1"/>
  <c r="J1270" i="1" s="1"/>
  <c r="C1270" i="1" s="1"/>
  <c r="J1277" i="1" a="1"/>
  <c r="J1277" i="1" s="1"/>
  <c r="C1277" i="1" s="1"/>
  <c r="J1295" i="1" a="1"/>
  <c r="J1295" i="1" s="1"/>
  <c r="C1295" i="1" s="1"/>
  <c r="J1299" i="1" a="1"/>
  <c r="J1299" i="1" s="1"/>
  <c r="C1299" i="1" s="1"/>
  <c r="J1303" i="1" a="1"/>
  <c r="J1303" i="1" s="1"/>
  <c r="C1303" i="1" s="1"/>
  <c r="J1328" i="1" a="1"/>
  <c r="J1328" i="1" s="1"/>
  <c r="C1328" i="1" s="1"/>
  <c r="J1332" i="1" a="1"/>
  <c r="J1332" i="1" s="1"/>
  <c r="C1332" i="1" s="1"/>
  <c r="J1336" i="1" a="1"/>
  <c r="J1336" i="1" s="1"/>
  <c r="C1336" i="1" s="1"/>
  <c r="J1354" i="1" a="1"/>
  <c r="J1354" i="1" s="1"/>
  <c r="C1354" i="1" s="1"/>
  <c r="J1361" i="1" a="1"/>
  <c r="J1361" i="1" s="1"/>
  <c r="C1361" i="1" s="1"/>
  <c r="J1365" i="1" a="1"/>
  <c r="J1365" i="1" s="1"/>
  <c r="C1365" i="1" s="1"/>
  <c r="J1369" i="1" a="1"/>
  <c r="J1369" i="1" s="1"/>
  <c r="C1369" i="1" s="1"/>
  <c r="J1372" i="1" a="1"/>
  <c r="J1372" i="1" s="1"/>
  <c r="C1372" i="1" s="1"/>
  <c r="J1387" i="1" a="1"/>
  <c r="J1387" i="1" s="1"/>
  <c r="C1387" i="1" s="1"/>
  <c r="J1390" i="1" a="1"/>
  <c r="J1390" i="1" s="1"/>
  <c r="C1390" i="1" s="1"/>
  <c r="J1394" i="1" a="1"/>
  <c r="J1394" i="1" s="1"/>
  <c r="C1394" i="1" s="1"/>
  <c r="J1398" i="1" a="1"/>
  <c r="J1398" i="1" s="1"/>
  <c r="C1398" i="1" s="1"/>
  <c r="J1405" i="1" a="1"/>
  <c r="J1405" i="1" s="1"/>
  <c r="C1405" i="1" s="1"/>
  <c r="J1423" i="1" a="1"/>
  <c r="J1423" i="1" s="1"/>
  <c r="C1423" i="1" s="1"/>
  <c r="J1427" i="1" a="1"/>
  <c r="J1427" i="1" s="1"/>
  <c r="C1427" i="1" s="1"/>
  <c r="J1431" i="1" a="1"/>
  <c r="J1431" i="1" s="1"/>
  <c r="C1431" i="1" s="1"/>
  <c r="J1456" i="1" a="1"/>
  <c r="J1456" i="1" s="1"/>
  <c r="C1456" i="1" s="1"/>
  <c r="J1460" i="1" a="1"/>
  <c r="J1460" i="1" s="1"/>
  <c r="C1460" i="1" s="1"/>
  <c r="J1464" i="1" a="1"/>
  <c r="J1464" i="1" s="1"/>
  <c r="C1464" i="1" s="1"/>
  <c r="J1482" i="1" a="1"/>
  <c r="J1482" i="1" s="1"/>
  <c r="C1482" i="1" s="1"/>
  <c r="J1489" i="1" a="1"/>
  <c r="J1489" i="1" s="1"/>
  <c r="C1489" i="1" s="1"/>
  <c r="J1493" i="1" a="1"/>
  <c r="J1493" i="1" s="1"/>
  <c r="C1493" i="1" s="1"/>
  <c r="J1497" i="1" a="1"/>
  <c r="J1497" i="1" s="1"/>
  <c r="C1497" i="1" s="1"/>
  <c r="J1500" i="1" a="1"/>
  <c r="J1500" i="1" s="1"/>
  <c r="C1500" i="1" s="1"/>
  <c r="J1515" i="1" a="1"/>
  <c r="J1515" i="1" s="1"/>
  <c r="C1515" i="1" s="1"/>
  <c r="J1518" i="1" a="1"/>
  <c r="J1518" i="1" s="1"/>
  <c r="C1518" i="1" s="1"/>
  <c r="J1522" i="1" a="1"/>
  <c r="J1522" i="1" s="1"/>
  <c r="C1522" i="1" s="1"/>
  <c r="J1526" i="1" a="1"/>
  <c r="J1526" i="1" s="1"/>
  <c r="C1526" i="1" s="1"/>
  <c r="J1533" i="1" a="1"/>
  <c r="J1533" i="1" s="1"/>
  <c r="C1533" i="1" s="1"/>
  <c r="J1547" i="1" a="1"/>
  <c r="J1547" i="1" s="1"/>
  <c r="C1547" i="1" s="1"/>
  <c r="J1552" i="1" a="1"/>
  <c r="J1552" i="1" s="1"/>
  <c r="C1552" i="1" s="1"/>
  <c r="J1559" i="1" a="1"/>
  <c r="J1559" i="1" s="1"/>
  <c r="C1559" i="1" s="1"/>
  <c r="J1563" i="1" a="1"/>
  <c r="J1563" i="1" s="1"/>
  <c r="C1563" i="1" s="1"/>
  <c r="J1570" i="1" a="1"/>
  <c r="J1570" i="1" s="1"/>
  <c r="C1570" i="1" s="1"/>
  <c r="J1581" i="1" a="1"/>
  <c r="J1581" i="1" s="1"/>
  <c r="C1581" i="1" s="1"/>
  <c r="J1592" i="1" a="1"/>
  <c r="J1592" i="1" s="1"/>
  <c r="C1592" i="1" s="1"/>
  <c r="J1596" i="1" a="1"/>
  <c r="J1596" i="1" s="1"/>
  <c r="C1596" i="1" s="1"/>
  <c r="J1600" i="1" a="1"/>
  <c r="J1600" i="1" s="1"/>
  <c r="C1600" i="1" s="1"/>
  <c r="J1604" i="1" a="1"/>
  <c r="J1604" i="1" s="1"/>
  <c r="C1604" i="1" s="1"/>
  <c r="J1608" i="1" a="1"/>
  <c r="J1608" i="1" s="1"/>
  <c r="C1608" i="1" s="1"/>
  <c r="J1612" i="1" a="1"/>
  <c r="J1612" i="1" s="1"/>
  <c r="C1612" i="1" s="1"/>
  <c r="J437" i="1" a="1"/>
  <c r="J437" i="1" s="1"/>
  <c r="C437" i="1" s="1"/>
  <c r="J446" i="1" a="1"/>
  <c r="J446" i="1" s="1"/>
  <c r="C446" i="1" s="1"/>
  <c r="J454" i="1" a="1"/>
  <c r="J454" i="1" s="1"/>
  <c r="C454" i="1" s="1"/>
  <c r="J458" i="1" a="1"/>
  <c r="J458" i="1" s="1"/>
  <c r="C458" i="1" s="1"/>
  <c r="J466" i="1" a="1"/>
  <c r="J466" i="1" s="1"/>
  <c r="C466" i="1" s="1"/>
  <c r="J478" i="1" a="1"/>
  <c r="J478" i="1" s="1"/>
  <c r="C478" i="1" s="1"/>
  <c r="J499" i="1" a="1"/>
  <c r="J499" i="1" s="1"/>
  <c r="C499" i="1" s="1"/>
  <c r="J526" i="1" a="1"/>
  <c r="J526" i="1" s="1"/>
  <c r="C526" i="1" s="1"/>
  <c r="J530" i="1" a="1"/>
  <c r="J530" i="1" s="1"/>
  <c r="C530" i="1" s="1"/>
  <c r="J533" i="1" a="1"/>
  <c r="J533" i="1" s="1"/>
  <c r="C533" i="1" s="1"/>
  <c r="J544" i="1" a="1"/>
  <c r="J544" i="1" s="1"/>
  <c r="C544" i="1" s="1"/>
  <c r="J564" i="1" a="1"/>
  <c r="J564" i="1" s="1"/>
  <c r="C564" i="1" s="1"/>
  <c r="J575" i="1" a="1"/>
  <c r="J575" i="1" s="1"/>
  <c r="C575" i="1" s="1"/>
  <c r="J595" i="1" a="1"/>
  <c r="J595" i="1" s="1"/>
  <c r="C595" i="1" s="1"/>
  <c r="J602" i="1" a="1"/>
  <c r="J602" i="1" s="1"/>
  <c r="C602" i="1" s="1"/>
  <c r="J614" i="1" a="1"/>
  <c r="J614" i="1" s="1"/>
  <c r="C614" i="1" s="1"/>
  <c r="J649" i="1" a="1"/>
  <c r="J649" i="1" s="1"/>
  <c r="C649" i="1" s="1"/>
  <c r="J654" i="1" a="1"/>
  <c r="J654" i="1" s="1"/>
  <c r="C654" i="1" s="1"/>
  <c r="J667" i="1" a="1"/>
  <c r="J667" i="1" s="1"/>
  <c r="C667" i="1" s="1"/>
  <c r="J671" i="1" a="1"/>
  <c r="J671" i="1" s="1"/>
  <c r="C671" i="1" s="1"/>
  <c r="J699" i="1" a="1"/>
  <c r="J699" i="1" s="1"/>
  <c r="C699" i="1" s="1"/>
  <c r="J707" i="1" a="1"/>
  <c r="J707" i="1" s="1"/>
  <c r="C707" i="1" s="1"/>
  <c r="J711" i="1" a="1"/>
  <c r="J711" i="1" s="1"/>
  <c r="C711" i="1" s="1"/>
  <c r="J719" i="1" a="1"/>
  <c r="J719" i="1" s="1"/>
  <c r="C719" i="1" s="1"/>
  <c r="J723" i="1" a="1"/>
  <c r="J723" i="1" s="1"/>
  <c r="C723" i="1" s="1"/>
  <c r="J735" i="1" a="1"/>
  <c r="J735" i="1" s="1"/>
  <c r="C735" i="1" s="1"/>
  <c r="J765" i="1" a="1"/>
  <c r="J765" i="1" s="1"/>
  <c r="C765" i="1" s="1"/>
  <c r="J776" i="1" a="1"/>
  <c r="J776" i="1" s="1"/>
  <c r="C776" i="1" s="1"/>
  <c r="J783" i="1" a="1"/>
  <c r="J783" i="1" s="1"/>
  <c r="C783" i="1" s="1"/>
  <c r="J794" i="1" a="1"/>
  <c r="J794" i="1" s="1"/>
  <c r="C794" i="1" s="1"/>
  <c r="J809" i="1" a="1"/>
  <c r="J809" i="1" s="1"/>
  <c r="C809" i="1" s="1"/>
  <c r="J824" i="1" a="1"/>
  <c r="J824" i="1" s="1"/>
  <c r="C824" i="1" s="1"/>
  <c r="J828" i="1" a="1"/>
  <c r="J828" i="1" s="1"/>
  <c r="C828" i="1" s="1"/>
  <c r="J831" i="1" a="1"/>
  <c r="J831" i="1" s="1"/>
  <c r="C831" i="1" s="1"/>
  <c r="J839" i="1" a="1"/>
  <c r="J839" i="1" s="1"/>
  <c r="C839" i="1" s="1"/>
  <c r="J858" i="1" a="1"/>
  <c r="J858" i="1" s="1"/>
  <c r="C858" i="1" s="1"/>
  <c r="J873" i="1" a="1"/>
  <c r="J873" i="1" s="1"/>
  <c r="C873" i="1" s="1"/>
  <c r="J888" i="1" a="1"/>
  <c r="J888" i="1" s="1"/>
  <c r="C888" i="1" s="1"/>
  <c r="J892" i="1" a="1"/>
  <c r="J892" i="1" s="1"/>
  <c r="C892" i="1" s="1"/>
  <c r="J895" i="1" a="1"/>
  <c r="J895" i="1" s="1"/>
  <c r="C895" i="1" s="1"/>
  <c r="J910" i="1" a="1"/>
  <c r="J910" i="1" s="1"/>
  <c r="C910" i="1" s="1"/>
  <c r="J932" i="1" a="1"/>
  <c r="J932" i="1" s="1"/>
  <c r="C932" i="1" s="1"/>
  <c r="J1090" i="1" a="1"/>
  <c r="J1090" i="1" s="1"/>
  <c r="C1090" i="1" s="1"/>
  <c r="J1104" i="1" a="1"/>
  <c r="J1104" i="1" s="1"/>
  <c r="C1104" i="1" s="1"/>
  <c r="J1115" i="1" a="1"/>
  <c r="J1115" i="1" s="1"/>
  <c r="C1115" i="1" s="1"/>
  <c r="J1122" i="1" a="1"/>
  <c r="J1122" i="1" s="1"/>
  <c r="C1122" i="1" s="1"/>
  <c r="J1133" i="1" a="1"/>
  <c r="J1133" i="1" s="1"/>
  <c r="C1133" i="1" s="1"/>
  <c r="J1149" i="1" a="1"/>
  <c r="J1149" i="1" s="1"/>
  <c r="C1149" i="1" s="1"/>
  <c r="J1165" i="1" a="1"/>
  <c r="J1165" i="1" s="1"/>
  <c r="C1165" i="1" s="1"/>
  <c r="J1181" i="1" a="1"/>
  <c r="J1181" i="1" s="1"/>
  <c r="C1181" i="1" s="1"/>
  <c r="J1197" i="1" a="1"/>
  <c r="J1197" i="1" s="1"/>
  <c r="C1197" i="1" s="1"/>
  <c r="J1213" i="1" a="1"/>
  <c r="J1213" i="1" s="1"/>
  <c r="C1213" i="1" s="1"/>
  <c r="J1229" i="1" a="1"/>
  <c r="J1229" i="1" s="1"/>
  <c r="C1229" i="1" s="1"/>
  <c r="J1232" i="1" a="1"/>
  <c r="J1232" i="1" s="1"/>
  <c r="C1232" i="1" s="1"/>
  <c r="J1245" i="1" a="1"/>
  <c r="J1245" i="1" s="1"/>
  <c r="C1245" i="1" s="1"/>
  <c r="J1248" i="1" a="1"/>
  <c r="J1248" i="1" s="1"/>
  <c r="C1248" i="1" s="1"/>
  <c r="J1261" i="1" a="1"/>
  <c r="J1261" i="1" s="1"/>
  <c r="C1261" i="1" s="1"/>
  <c r="J1264" i="1" a="1"/>
  <c r="J1264" i="1" s="1"/>
  <c r="C1264" i="1" s="1"/>
  <c r="J1274" i="1" a="1"/>
  <c r="J1274" i="1" s="1"/>
  <c r="C1274" i="1" s="1"/>
  <c r="J1281" i="1" a="1"/>
  <c r="J1281" i="1" s="1"/>
  <c r="C1281" i="1" s="1"/>
  <c r="J1285" i="1" a="1"/>
  <c r="J1285" i="1" s="1"/>
  <c r="C1285" i="1" s="1"/>
  <c r="J1289" i="1" a="1"/>
  <c r="J1289" i="1" s="1"/>
  <c r="C1289" i="1" s="1"/>
  <c r="J1292" i="1" a="1"/>
  <c r="J1292" i="1" s="1"/>
  <c r="C1292" i="1" s="1"/>
  <c r="J1307" i="1" a="1"/>
  <c r="J1307" i="1" s="1"/>
  <c r="C1307" i="1" s="1"/>
  <c r="J1310" i="1" a="1"/>
  <c r="J1310" i="1" s="1"/>
  <c r="C1310" i="1" s="1"/>
  <c r="J1314" i="1" a="1"/>
  <c r="J1314" i="1" s="1"/>
  <c r="C1314" i="1" s="1"/>
  <c r="J1318" i="1" a="1"/>
  <c r="J1318" i="1" s="1"/>
  <c r="C1318" i="1" s="1"/>
  <c r="J1325" i="1" a="1"/>
  <c r="J1325" i="1" s="1"/>
  <c r="C1325" i="1" s="1"/>
  <c r="J1343" i="1" a="1"/>
  <c r="J1343" i="1" s="1"/>
  <c r="C1343" i="1" s="1"/>
  <c r="J1347" i="1" a="1"/>
  <c r="J1347" i="1" s="1"/>
  <c r="C1347" i="1" s="1"/>
  <c r="J1351" i="1" a="1"/>
  <c r="J1351" i="1" s="1"/>
  <c r="C1351" i="1" s="1"/>
  <c r="J1376" i="1" a="1"/>
  <c r="J1376" i="1" s="1"/>
  <c r="C1376" i="1" s="1"/>
  <c r="J1380" i="1" a="1"/>
  <c r="J1380" i="1" s="1"/>
  <c r="C1380" i="1" s="1"/>
  <c r="J1384" i="1" a="1"/>
  <c r="J1384" i="1" s="1"/>
  <c r="C1384" i="1" s="1"/>
  <c r="J1402" i="1" a="1"/>
  <c r="J1402" i="1" s="1"/>
  <c r="C1402" i="1" s="1"/>
  <c r="J1409" i="1" a="1"/>
  <c r="J1409" i="1" s="1"/>
  <c r="C1409" i="1" s="1"/>
  <c r="J1413" i="1" a="1"/>
  <c r="J1413" i="1" s="1"/>
  <c r="C1413" i="1" s="1"/>
  <c r="J1417" i="1" a="1"/>
  <c r="J1417" i="1" s="1"/>
  <c r="C1417" i="1" s="1"/>
  <c r="J1420" i="1" a="1"/>
  <c r="J1420" i="1" s="1"/>
  <c r="C1420" i="1" s="1"/>
  <c r="J1435" i="1" a="1"/>
  <c r="J1435" i="1" s="1"/>
  <c r="C1435" i="1" s="1"/>
  <c r="J1438" i="1" a="1"/>
  <c r="J1438" i="1" s="1"/>
  <c r="C1438" i="1" s="1"/>
  <c r="J1442" i="1" a="1"/>
  <c r="J1442" i="1" s="1"/>
  <c r="C1442" i="1" s="1"/>
  <c r="J1446" i="1" a="1"/>
  <c r="J1446" i="1" s="1"/>
  <c r="C1446" i="1" s="1"/>
  <c r="J1453" i="1" a="1"/>
  <c r="J1453" i="1" s="1"/>
  <c r="C1453" i="1" s="1"/>
  <c r="J1471" i="1" a="1"/>
  <c r="J1471" i="1" s="1"/>
  <c r="C1471" i="1" s="1"/>
  <c r="J1475" i="1" a="1"/>
  <c r="J1475" i="1" s="1"/>
  <c r="C1475" i="1" s="1"/>
  <c r="J1479" i="1" a="1"/>
  <c r="J1479" i="1" s="1"/>
  <c r="C1479" i="1" s="1"/>
  <c r="J1504" i="1" a="1"/>
  <c r="J1504" i="1" s="1"/>
  <c r="C1504" i="1" s="1"/>
  <c r="J1508" i="1" a="1"/>
  <c r="J1508" i="1" s="1"/>
  <c r="C1508" i="1" s="1"/>
  <c r="J1512" i="1" a="1"/>
  <c r="J1512" i="1" s="1"/>
  <c r="C1512" i="1" s="1"/>
  <c r="J1530" i="1" a="1"/>
  <c r="J1530" i="1" s="1"/>
  <c r="C1530" i="1" s="1"/>
  <c r="J1539" i="1" a="1"/>
  <c r="J1539" i="1" s="1"/>
  <c r="C1539" i="1" s="1"/>
  <c r="J1544" i="1" a="1"/>
  <c r="J1544" i="1" s="1"/>
  <c r="C1544" i="1" s="1"/>
  <c r="J1567" i="1" a="1"/>
  <c r="J1567" i="1" s="1"/>
  <c r="C1567" i="1" s="1"/>
  <c r="J1574" i="1" a="1"/>
  <c r="J1574" i="1" s="1"/>
  <c r="C1574" i="1" s="1"/>
  <c r="J1578" i="1" a="1"/>
  <c r="J1578" i="1" s="1"/>
  <c r="C1578" i="1" s="1"/>
  <c r="J1585" i="1" a="1"/>
  <c r="J1585" i="1" s="1"/>
  <c r="C1585" i="1" s="1"/>
  <c r="J1589" i="1" a="1"/>
  <c r="J1589" i="1" s="1"/>
  <c r="C1589" i="1" s="1"/>
  <c r="J1616" i="1" a="1"/>
  <c r="J1616" i="1" s="1"/>
  <c r="C1616" i="1" s="1"/>
  <c r="J1620" i="1" a="1"/>
  <c r="J1620" i="1" s="1"/>
  <c r="C1620" i="1" s="1"/>
  <c r="J1647" i="1" a="1"/>
  <c r="J1647" i="1" s="1"/>
  <c r="C1647" i="1" s="1"/>
  <c r="J413" i="1" a="1"/>
  <c r="J413" i="1" s="1"/>
  <c r="C413" i="1" s="1"/>
  <c r="J482" i="1" a="1"/>
  <c r="J482" i="1" s="1"/>
  <c r="C482" i="1" s="1"/>
  <c r="J493" i="1" a="1"/>
  <c r="J493" i="1" s="1"/>
  <c r="C493" i="1" s="1"/>
  <c r="J514" i="1" a="1"/>
  <c r="J514" i="1" s="1"/>
  <c r="C514" i="1" s="1"/>
  <c r="J537" i="1" a="1"/>
  <c r="J537" i="1" s="1"/>
  <c r="C537" i="1" s="1"/>
  <c r="J557" i="1" a="1"/>
  <c r="J557" i="1" s="1"/>
  <c r="C557" i="1" s="1"/>
  <c r="J561" i="1" a="1"/>
  <c r="J561" i="1" s="1"/>
  <c r="C561" i="1" s="1"/>
  <c r="J599" i="1" a="1"/>
  <c r="J599" i="1" s="1"/>
  <c r="C599" i="1" s="1"/>
  <c r="J627" i="1" a="1"/>
  <c r="J627" i="1" s="1"/>
  <c r="C627" i="1" s="1"/>
  <c r="J635" i="1" a="1"/>
  <c r="J635" i="1" s="1"/>
  <c r="C635" i="1" s="1"/>
  <c r="J659" i="1" a="1"/>
  <c r="J659" i="1" s="1"/>
  <c r="C659" i="1" s="1"/>
  <c r="J663" i="1" a="1"/>
  <c r="J663" i="1" s="1"/>
  <c r="C663" i="1" s="1"/>
  <c r="J676" i="1" a="1"/>
  <c r="J676" i="1" s="1"/>
  <c r="C676" i="1" s="1"/>
  <c r="J680" i="1" a="1"/>
  <c r="J680" i="1" s="1"/>
  <c r="C680" i="1" s="1"/>
  <c r="J684" i="1" a="1"/>
  <c r="J684" i="1" s="1"/>
  <c r="C684" i="1" s="1"/>
  <c r="J688" i="1" a="1"/>
  <c r="J688" i="1" s="1"/>
  <c r="C688" i="1" s="1"/>
  <c r="J692" i="1" a="1"/>
  <c r="J692" i="1" s="1"/>
  <c r="C692" i="1" s="1"/>
  <c r="J696" i="1" a="1"/>
  <c r="J696" i="1" s="1"/>
  <c r="C696" i="1" s="1"/>
  <c r="J704" i="1" a="1"/>
  <c r="J704" i="1" s="1"/>
  <c r="C704" i="1" s="1"/>
  <c r="J731" i="1" a="1"/>
  <c r="J731" i="1" s="1"/>
  <c r="C731" i="1" s="1"/>
  <c r="J739" i="1" a="1"/>
  <c r="J739" i="1" s="1"/>
  <c r="C739" i="1" s="1"/>
  <c r="J743" i="1" a="1"/>
  <c r="J743" i="1" s="1"/>
  <c r="C743" i="1" s="1"/>
  <c r="J751" i="1" a="1"/>
  <c r="J751" i="1" s="1"/>
  <c r="C751" i="1" s="1"/>
  <c r="J760" i="1" a="1"/>
  <c r="J760" i="1" s="1"/>
  <c r="C760" i="1" s="1"/>
  <c r="J780" i="1" a="1"/>
  <c r="J780" i="1" s="1"/>
  <c r="C780" i="1" s="1"/>
  <c r="J787" i="1" a="1"/>
  <c r="J787" i="1" s="1"/>
  <c r="C787" i="1" s="1"/>
  <c r="J798" i="1" a="1"/>
  <c r="J798" i="1" s="1"/>
  <c r="C798" i="1" s="1"/>
  <c r="J806" i="1" a="1"/>
  <c r="J806" i="1" s="1"/>
  <c r="C806" i="1" s="1"/>
  <c r="J813" i="1" a="1"/>
  <c r="J813" i="1" s="1"/>
  <c r="C813" i="1" s="1"/>
  <c r="J836" i="1" a="1"/>
  <c r="J836" i="1" s="1"/>
  <c r="C836" i="1" s="1"/>
  <c r="J843" i="1" a="1"/>
  <c r="J843" i="1" s="1"/>
  <c r="C843" i="1" s="1"/>
  <c r="J851" i="1" a="1"/>
  <c r="J851" i="1" s="1"/>
  <c r="C851" i="1" s="1"/>
  <c r="J862" i="1" a="1"/>
  <c r="J862" i="1" s="1"/>
  <c r="C862" i="1" s="1"/>
  <c r="J870" i="1" a="1"/>
  <c r="J870" i="1" s="1"/>
  <c r="C870" i="1" s="1"/>
  <c r="J877" i="1" a="1"/>
  <c r="J877" i="1" s="1"/>
  <c r="C877" i="1" s="1"/>
  <c r="J900" i="1" a="1"/>
  <c r="J900" i="1" s="1"/>
  <c r="C900" i="1" s="1"/>
  <c r="J904" i="1" a="1"/>
  <c r="J904" i="1" s="1"/>
  <c r="C904" i="1" s="1"/>
  <c r="J917" i="1" a="1"/>
  <c r="J917" i="1" s="1"/>
  <c r="C917" i="1" s="1"/>
  <c r="J921" i="1" a="1"/>
  <c r="J921" i="1" s="1"/>
  <c r="C921" i="1" s="1"/>
  <c r="J938" i="1" a="1"/>
  <c r="J938" i="1" s="1"/>
  <c r="C938" i="1" s="1"/>
  <c r="J943" i="1" a="1"/>
  <c r="J943" i="1" s="1"/>
  <c r="C943" i="1" s="1"/>
  <c r="J947" i="1" a="1"/>
  <c r="J947" i="1" s="1"/>
  <c r="C947" i="1" s="1"/>
  <c r="J951" i="1" a="1"/>
  <c r="J951" i="1" s="1"/>
  <c r="C951" i="1" s="1"/>
  <c r="J955" i="1" a="1"/>
  <c r="J955" i="1" s="1"/>
  <c r="C955" i="1" s="1"/>
  <c r="J959" i="1" a="1"/>
  <c r="J959" i="1" s="1"/>
  <c r="C959" i="1" s="1"/>
  <c r="J963" i="1" a="1"/>
  <c r="J963" i="1" s="1"/>
  <c r="C963" i="1" s="1"/>
  <c r="J967" i="1" a="1"/>
  <c r="J967" i="1" s="1"/>
  <c r="C967" i="1" s="1"/>
  <c r="J971" i="1" a="1"/>
  <c r="J971" i="1" s="1"/>
  <c r="C971" i="1" s="1"/>
  <c r="J975" i="1" a="1"/>
  <c r="J975" i="1" s="1"/>
  <c r="C975" i="1" s="1"/>
  <c r="J979" i="1" a="1"/>
  <c r="J979" i="1" s="1"/>
  <c r="C979" i="1" s="1"/>
  <c r="J983" i="1" a="1"/>
  <c r="J983" i="1" s="1"/>
  <c r="C983" i="1" s="1"/>
  <c r="J987" i="1" a="1"/>
  <c r="J987" i="1" s="1"/>
  <c r="C987" i="1" s="1"/>
  <c r="J991" i="1" a="1"/>
  <c r="J991" i="1" s="1"/>
  <c r="C991" i="1" s="1"/>
  <c r="J995" i="1" a="1"/>
  <c r="J995" i="1" s="1"/>
  <c r="C995" i="1" s="1"/>
  <c r="J999" i="1" a="1"/>
  <c r="J999" i="1" s="1"/>
  <c r="C999" i="1" s="1"/>
  <c r="J1003" i="1" a="1"/>
  <c r="J1003" i="1" s="1"/>
  <c r="C1003" i="1" s="1"/>
  <c r="J1007" i="1" a="1"/>
  <c r="J1007" i="1" s="1"/>
  <c r="C1007" i="1" s="1"/>
  <c r="J1011" i="1" a="1"/>
  <c r="J1011" i="1" s="1"/>
  <c r="C1011" i="1" s="1"/>
  <c r="J1015" i="1" a="1"/>
  <c r="J1015" i="1" s="1"/>
  <c r="C1015" i="1" s="1"/>
  <c r="J1019" i="1" a="1"/>
  <c r="J1019" i="1" s="1"/>
  <c r="C1019" i="1" s="1"/>
  <c r="J1023" i="1" a="1"/>
  <c r="J1023" i="1" s="1"/>
  <c r="C1023" i="1" s="1"/>
  <c r="J1027" i="1" a="1"/>
  <c r="J1027" i="1" s="1"/>
  <c r="C1027" i="1" s="1"/>
  <c r="J1031" i="1" a="1"/>
  <c r="J1031" i="1" s="1"/>
  <c r="C1031" i="1" s="1"/>
  <c r="J1035" i="1" a="1"/>
  <c r="J1035" i="1" s="1"/>
  <c r="C1035" i="1" s="1"/>
  <c r="J1039" i="1" a="1"/>
  <c r="J1039" i="1" s="1"/>
  <c r="C1039" i="1" s="1"/>
  <c r="J1043" i="1" a="1"/>
  <c r="J1043" i="1" s="1"/>
  <c r="C1043" i="1" s="1"/>
  <c r="J1047" i="1" a="1"/>
  <c r="J1047" i="1" s="1"/>
  <c r="C1047" i="1" s="1"/>
  <c r="J1051" i="1" a="1"/>
  <c r="J1051" i="1" s="1"/>
  <c r="C1051" i="1" s="1"/>
  <c r="J1055" i="1" a="1"/>
  <c r="J1055" i="1" s="1"/>
  <c r="C1055" i="1" s="1"/>
  <c r="J1059" i="1" a="1"/>
  <c r="J1059" i="1" s="1"/>
  <c r="C1059" i="1" s="1"/>
  <c r="J1063" i="1" a="1"/>
  <c r="J1063" i="1" s="1"/>
  <c r="C1063" i="1" s="1"/>
  <c r="J1067" i="1" a="1"/>
  <c r="J1067" i="1" s="1"/>
  <c r="C1067" i="1" s="1"/>
  <c r="J1071" i="1" a="1"/>
  <c r="J1071" i="1" s="1"/>
  <c r="C1071" i="1" s="1"/>
  <c r="J1075" i="1" a="1"/>
  <c r="J1075" i="1" s="1"/>
  <c r="C1075" i="1" s="1"/>
  <c r="J1079" i="1" a="1"/>
  <c r="J1079" i="1" s="1"/>
  <c r="C1079" i="1" s="1"/>
  <c r="J1083" i="1" a="1"/>
  <c r="J1083" i="1" s="1"/>
  <c r="C1083" i="1" s="1"/>
  <c r="J1094" i="1" a="1"/>
  <c r="J1094" i="1" s="1"/>
  <c r="C1094" i="1" s="1"/>
  <c r="J1098" i="1" a="1"/>
  <c r="J1098" i="1" s="1"/>
  <c r="C1098" i="1" s="1"/>
  <c r="J1101" i="1" a="1"/>
  <c r="J1101" i="1" s="1"/>
  <c r="C1101" i="1" s="1"/>
  <c r="J1108" i="1" a="1"/>
  <c r="J1108" i="1" s="1"/>
  <c r="C1108" i="1" s="1"/>
  <c r="J1112" i="1" a="1"/>
  <c r="J1112" i="1" s="1"/>
  <c r="C1112" i="1" s="1"/>
  <c r="J1126" i="1" a="1"/>
  <c r="J1126" i="1" s="1"/>
  <c r="C1126" i="1" s="1"/>
  <c r="J1130" i="1" a="1"/>
  <c r="J1130" i="1" s="1"/>
  <c r="C1130" i="1" s="1"/>
  <c r="J1136" i="1" a="1"/>
  <c r="J1136" i="1" s="1"/>
  <c r="C1136" i="1" s="1"/>
  <c r="J1146" i="1" a="1"/>
  <c r="J1146" i="1" s="1"/>
  <c r="C1146" i="1" s="1"/>
  <c r="J1152" i="1" a="1"/>
  <c r="J1152" i="1" s="1"/>
  <c r="C1152" i="1" s="1"/>
  <c r="J1162" i="1" a="1"/>
  <c r="J1162" i="1" s="1"/>
  <c r="C1162" i="1" s="1"/>
  <c r="J1168" i="1" a="1"/>
  <c r="J1168" i="1" s="1"/>
  <c r="C1168" i="1" s="1"/>
  <c r="J1178" i="1" a="1"/>
  <c r="J1178" i="1" s="1"/>
  <c r="C1178" i="1" s="1"/>
  <c r="J1184" i="1" a="1"/>
  <c r="J1184" i="1" s="1"/>
  <c r="C1184" i="1" s="1"/>
  <c r="J1194" i="1" a="1"/>
  <c r="J1194" i="1" s="1"/>
  <c r="C1194" i="1" s="1"/>
  <c r="J1200" i="1" a="1"/>
  <c r="J1200" i="1" s="1"/>
  <c r="C1200" i="1" s="1"/>
  <c r="J1210" i="1" a="1"/>
  <c r="J1210" i="1" s="1"/>
  <c r="C1210" i="1" s="1"/>
  <c r="J1216" i="1" a="1"/>
  <c r="J1216" i="1" s="1"/>
  <c r="C1216" i="1" s="1"/>
  <c r="J1226" i="1" a="1"/>
  <c r="J1226" i="1" s="1"/>
  <c r="C1226" i="1" s="1"/>
  <c r="J1239" i="1" a="1"/>
  <c r="J1239" i="1" s="1"/>
  <c r="C1239" i="1" s="1"/>
  <c r="J1242" i="1" a="1"/>
  <c r="J1242" i="1" s="1"/>
  <c r="C1242" i="1" s="1"/>
  <c r="J1255" i="1" a="1"/>
  <c r="J1255" i="1" s="1"/>
  <c r="C1255" i="1" s="1"/>
  <c r="J1258" i="1" a="1"/>
  <c r="J1258" i="1" s="1"/>
  <c r="C1258" i="1" s="1"/>
  <c r="J1271" i="1" a="1"/>
  <c r="J1271" i="1" s="1"/>
  <c r="C1271" i="1" s="1"/>
  <c r="J1296" i="1" a="1"/>
  <c r="J1296" i="1" s="1"/>
  <c r="C1296" i="1" s="1"/>
  <c r="J1300" i="1" a="1"/>
  <c r="J1300" i="1" s="1"/>
  <c r="C1300" i="1" s="1"/>
  <c r="J1304" i="1" a="1"/>
  <c r="J1304" i="1" s="1"/>
  <c r="C1304" i="1" s="1"/>
  <c r="J1322" i="1" a="1"/>
  <c r="J1322" i="1" s="1"/>
  <c r="C1322" i="1" s="1"/>
  <c r="J1329" i="1" a="1"/>
  <c r="J1329" i="1" s="1"/>
  <c r="C1329" i="1" s="1"/>
  <c r="J1333" i="1" a="1"/>
  <c r="J1333" i="1" s="1"/>
  <c r="C1333" i="1" s="1"/>
  <c r="J1337" i="1" a="1"/>
  <c r="J1337" i="1" s="1"/>
  <c r="C1337" i="1" s="1"/>
  <c r="J1340" i="1" a="1"/>
  <c r="J1340" i="1" s="1"/>
  <c r="C1340" i="1" s="1"/>
  <c r="J1355" i="1" a="1"/>
  <c r="J1355" i="1" s="1"/>
  <c r="C1355" i="1" s="1"/>
  <c r="J1358" i="1" a="1"/>
  <c r="J1358" i="1" s="1"/>
  <c r="C1358" i="1" s="1"/>
  <c r="J1362" i="1" a="1"/>
  <c r="J1362" i="1" s="1"/>
  <c r="C1362" i="1" s="1"/>
  <c r="J1366" i="1" a="1"/>
  <c r="J1366" i="1" s="1"/>
  <c r="C1366" i="1" s="1"/>
  <c r="J1373" i="1" a="1"/>
  <c r="J1373" i="1" s="1"/>
  <c r="C1373" i="1" s="1"/>
  <c r="J1391" i="1" a="1"/>
  <c r="J1391" i="1" s="1"/>
  <c r="C1391" i="1" s="1"/>
  <c r="J1395" i="1" a="1"/>
  <c r="J1395" i="1" s="1"/>
  <c r="C1395" i="1" s="1"/>
  <c r="J1399" i="1" a="1"/>
  <c r="J1399" i="1" s="1"/>
  <c r="C1399" i="1" s="1"/>
  <c r="J1424" i="1" a="1"/>
  <c r="J1424" i="1" s="1"/>
  <c r="C1424" i="1" s="1"/>
  <c r="J1428" i="1" a="1"/>
  <c r="J1428" i="1" s="1"/>
  <c r="C1428" i="1" s="1"/>
  <c r="J419" i="1" a="1"/>
  <c r="J419" i="1" s="1"/>
  <c r="C419" i="1" s="1"/>
  <c r="J428" i="1" a="1"/>
  <c r="J428" i="1" s="1"/>
  <c r="C428" i="1" s="1"/>
  <c r="J433" i="1" a="1"/>
  <c r="J433" i="1" s="1"/>
  <c r="C433" i="1" s="1"/>
  <c r="J479" i="1" a="1"/>
  <c r="J479" i="1" s="1"/>
  <c r="C479" i="1" s="1"/>
  <c r="J488" i="1" a="1"/>
  <c r="J488" i="1" s="1"/>
  <c r="C488" i="1" s="1"/>
  <c r="J497" i="1" a="1"/>
  <c r="J497" i="1" s="1"/>
  <c r="C497" i="1" s="1"/>
  <c r="J520" i="1" a="1"/>
  <c r="J520" i="1" s="1"/>
  <c r="C520" i="1" s="1"/>
  <c r="J523" i="1" a="1"/>
  <c r="J523" i="1" s="1"/>
  <c r="C523" i="1" s="1"/>
  <c r="J534" i="1" a="1"/>
  <c r="J534" i="1" s="1"/>
  <c r="C534" i="1" s="1"/>
  <c r="J541" i="1" a="1"/>
  <c r="J541" i="1" s="1"/>
  <c r="C541" i="1" s="1"/>
  <c r="J576" i="1" a="1"/>
  <c r="J576" i="1" s="1"/>
  <c r="C576" i="1" s="1"/>
  <c r="J596" i="1" a="1"/>
  <c r="J596" i="1" s="1"/>
  <c r="C596" i="1" s="1"/>
  <c r="J607" i="1" a="1"/>
  <c r="J607" i="1" s="1"/>
  <c r="C607" i="1" s="1"/>
  <c r="J624" i="1" a="1"/>
  <c r="J624" i="1" s="1"/>
  <c r="C624" i="1" s="1"/>
  <c r="J632" i="1" a="1"/>
  <c r="J632" i="1" s="1"/>
  <c r="C632" i="1" s="1"/>
  <c r="J645" i="1" a="1"/>
  <c r="J645" i="1" s="1"/>
  <c r="C645" i="1" s="1"/>
  <c r="J650" i="1" a="1"/>
  <c r="J650" i="1" s="1"/>
  <c r="C650" i="1" s="1"/>
  <c r="J672" i="1" a="1"/>
  <c r="J672" i="1" s="1"/>
  <c r="C672" i="1" s="1"/>
  <c r="J708" i="1" a="1"/>
  <c r="J708" i="1" s="1"/>
  <c r="C708" i="1" s="1"/>
  <c r="J716" i="1" a="1"/>
  <c r="J716" i="1" s="1"/>
  <c r="C716" i="1" s="1"/>
  <c r="J720" i="1" a="1"/>
  <c r="J720" i="1" s="1"/>
  <c r="C720" i="1" s="1"/>
  <c r="J724" i="1" a="1"/>
  <c r="J724" i="1" s="1"/>
  <c r="C724" i="1" s="1"/>
  <c r="J728" i="1" a="1"/>
  <c r="J728" i="1" s="1"/>
  <c r="C728" i="1" s="1"/>
  <c r="J736" i="1" a="1"/>
  <c r="J736" i="1" s="1"/>
  <c r="C736" i="1" s="1"/>
  <c r="J758" i="1" a="1"/>
  <c r="J758" i="1" s="1"/>
  <c r="C758" i="1" s="1"/>
  <c r="J770" i="1" a="1"/>
  <c r="J770" i="1" s="1"/>
  <c r="C770" i="1" s="1"/>
  <c r="J773" i="1" a="1"/>
  <c r="J773" i="1" s="1"/>
  <c r="C773" i="1" s="1"/>
  <c r="J784" i="1" a="1"/>
  <c r="J784" i="1" s="1"/>
  <c r="C784" i="1" s="1"/>
  <c r="J791" i="1" a="1"/>
  <c r="J791" i="1" s="1"/>
  <c r="C791" i="1" s="1"/>
  <c r="J810" i="1" a="1"/>
  <c r="J810" i="1" s="1"/>
  <c r="C810" i="1" s="1"/>
  <c r="J818" i="1" a="1"/>
  <c r="J818" i="1" s="1"/>
  <c r="C818" i="1" s="1"/>
  <c r="J821" i="1" a="1"/>
  <c r="J821" i="1" s="1"/>
  <c r="C821" i="1" s="1"/>
  <c r="J825" i="1" a="1"/>
  <c r="J825" i="1" s="1"/>
  <c r="C825" i="1" s="1"/>
  <c r="J840" i="1" a="1"/>
  <c r="J840" i="1" s="1"/>
  <c r="C840" i="1" s="1"/>
  <c r="J855" i="1" a="1"/>
  <c r="J855" i="1" s="1"/>
  <c r="C855" i="1" s="1"/>
  <c r="J874" i="1" a="1"/>
  <c r="J874" i="1" s="1"/>
  <c r="C874" i="1" s="1"/>
  <c r="J882" i="1" a="1"/>
  <c r="J882" i="1" s="1"/>
  <c r="C882" i="1" s="1"/>
  <c r="J885" i="1" a="1"/>
  <c r="J885" i="1" s="1"/>
  <c r="C885" i="1" s="1"/>
  <c r="J889" i="1" a="1"/>
  <c r="J889" i="1" s="1"/>
  <c r="C889" i="1" s="1"/>
  <c r="J914" i="1" a="1"/>
  <c r="J914" i="1" s="1"/>
  <c r="C914" i="1" s="1"/>
  <c r="J925" i="1" a="1"/>
  <c r="J925" i="1" s="1"/>
  <c r="C925" i="1" s="1"/>
  <c r="J929" i="1" a="1"/>
  <c r="J929" i="1" s="1"/>
  <c r="C929" i="1" s="1"/>
  <c r="J1087" i="1" a="1"/>
  <c r="J1087" i="1" s="1"/>
  <c r="C1087" i="1" s="1"/>
  <c r="J1105" i="1" a="1"/>
  <c r="J1105" i="1" s="1"/>
  <c r="C1105" i="1" s="1"/>
  <c r="J1116" i="1" a="1"/>
  <c r="J1116" i="1" s="1"/>
  <c r="C1116" i="1" s="1"/>
  <c r="J1119" i="1" a="1"/>
  <c r="J1119" i="1" s="1"/>
  <c r="C1119" i="1" s="1"/>
  <c r="J1140" i="1" a="1"/>
  <c r="J1140" i="1" s="1"/>
  <c r="C1140" i="1" s="1"/>
  <c r="J1143" i="1" a="1"/>
  <c r="J1143" i="1" s="1"/>
  <c r="C1143" i="1" s="1"/>
  <c r="J1156" i="1" a="1"/>
  <c r="J1156" i="1" s="1"/>
  <c r="C1156" i="1" s="1"/>
  <c r="J1159" i="1" a="1"/>
  <c r="J1159" i="1" s="1"/>
  <c r="C1159" i="1" s="1"/>
  <c r="J1172" i="1" a="1"/>
  <c r="J1172" i="1" s="1"/>
  <c r="C1172" i="1" s="1"/>
  <c r="J1175" i="1" a="1"/>
  <c r="J1175" i="1" s="1"/>
  <c r="C1175" i="1" s="1"/>
  <c r="J1188" i="1" a="1"/>
  <c r="J1188" i="1" s="1"/>
  <c r="C1188" i="1" s="1"/>
  <c r="J1191" i="1" a="1"/>
  <c r="J1191" i="1" s="1"/>
  <c r="C1191" i="1" s="1"/>
  <c r="J1204" i="1" a="1"/>
  <c r="J1204" i="1" s="1"/>
  <c r="C1204" i="1" s="1"/>
  <c r="J1207" i="1" a="1"/>
  <c r="J1207" i="1" s="1"/>
  <c r="C1207" i="1" s="1"/>
  <c r="J1220" i="1" a="1"/>
  <c r="J1220" i="1" s="1"/>
  <c r="C1220" i="1" s="1"/>
  <c r="J1223" i="1" a="1"/>
  <c r="J1223" i="1" s="1"/>
  <c r="C1223" i="1" s="1"/>
  <c r="J1233" i="1" a="1"/>
  <c r="J1233" i="1" s="1"/>
  <c r="C1233" i="1" s="1"/>
  <c r="J1236" i="1" a="1"/>
  <c r="J1236" i="1" s="1"/>
  <c r="C1236" i="1" s="1"/>
  <c r="J1249" i="1" a="1"/>
  <c r="J1249" i="1" s="1"/>
  <c r="C1249" i="1" s="1"/>
  <c r="J1252" i="1" a="1"/>
  <c r="J1252" i="1" s="1"/>
  <c r="C1252" i="1" s="1"/>
  <c r="J1265" i="1" a="1"/>
  <c r="J1265" i="1" s="1"/>
  <c r="C1265" i="1" s="1"/>
  <c r="J1268" i="1" a="1"/>
  <c r="J1268" i="1" s="1"/>
  <c r="C1268" i="1" s="1"/>
  <c r="J1275" i="1" a="1"/>
  <c r="J1275" i="1" s="1"/>
  <c r="C1275" i="1" s="1"/>
  <c r="J1278" i="1" a="1"/>
  <c r="J1278" i="1" s="1"/>
  <c r="C1278" i="1" s="1"/>
  <c r="J1282" i="1" a="1"/>
  <c r="J1282" i="1" s="1"/>
  <c r="C1282" i="1" s="1"/>
  <c r="J1286" i="1" a="1"/>
  <c r="J1286" i="1" s="1"/>
  <c r="C1286" i="1" s="1"/>
  <c r="J1293" i="1" a="1"/>
  <c r="J1293" i="1" s="1"/>
  <c r="C1293" i="1" s="1"/>
  <c r="J1311" i="1" a="1"/>
  <c r="J1311" i="1" s="1"/>
  <c r="C1311" i="1" s="1"/>
  <c r="J1315" i="1" a="1"/>
  <c r="J1315" i="1" s="1"/>
  <c r="C1315" i="1" s="1"/>
  <c r="J1319" i="1" a="1"/>
  <c r="J1319" i="1" s="1"/>
  <c r="C1319" i="1" s="1"/>
  <c r="J1344" i="1" a="1"/>
  <c r="J1344" i="1" s="1"/>
  <c r="C1344" i="1" s="1"/>
  <c r="J1348" i="1" a="1"/>
  <c r="J1348" i="1" s="1"/>
  <c r="C1348" i="1" s="1"/>
  <c r="J1352" i="1" a="1"/>
  <c r="J1352" i="1" s="1"/>
  <c r="C1352" i="1" s="1"/>
  <c r="J1370" i="1" a="1"/>
  <c r="J1370" i="1" s="1"/>
  <c r="C1370" i="1" s="1"/>
  <c r="J1377" i="1" a="1"/>
  <c r="J1377" i="1" s="1"/>
  <c r="C1377" i="1" s="1"/>
  <c r="J1381" i="1" a="1"/>
  <c r="J1381" i="1" s="1"/>
  <c r="C1381" i="1" s="1"/>
  <c r="J1385" i="1" a="1"/>
  <c r="J1385" i="1" s="1"/>
  <c r="C1385" i="1" s="1"/>
  <c r="J1388" i="1" a="1"/>
  <c r="J1388" i="1" s="1"/>
  <c r="C1388" i="1" s="1"/>
  <c r="J1403" i="1" a="1"/>
  <c r="J1403" i="1" s="1"/>
  <c r="C1403" i="1" s="1"/>
  <c r="J1406" i="1" a="1"/>
  <c r="J1406" i="1" s="1"/>
  <c r="C1406" i="1" s="1"/>
  <c r="J1410" i="1" a="1"/>
  <c r="J1410" i="1" s="1"/>
  <c r="C1410" i="1" s="1"/>
  <c r="J1414" i="1" a="1"/>
  <c r="J1414" i="1" s="1"/>
  <c r="C1414" i="1" s="1"/>
  <c r="J1421" i="1" a="1"/>
  <c r="J1421" i="1" s="1"/>
  <c r="C1421" i="1" s="1"/>
  <c r="J1439" i="1" a="1"/>
  <c r="J1439" i="1" s="1"/>
  <c r="C1439" i="1" s="1"/>
  <c r="J1443" i="1" a="1"/>
  <c r="J1443" i="1" s="1"/>
  <c r="C1443" i="1" s="1"/>
  <c r="J1447" i="1" a="1"/>
  <c r="J1447" i="1" s="1"/>
  <c r="C1447" i="1" s="1"/>
  <c r="J1472" i="1" a="1"/>
  <c r="J1472" i="1" s="1"/>
  <c r="C1472" i="1" s="1"/>
  <c r="J1476" i="1" a="1"/>
  <c r="J1476" i="1" s="1"/>
  <c r="C1476" i="1" s="1"/>
  <c r="J1480" i="1" a="1"/>
  <c r="J1480" i="1" s="1"/>
  <c r="C1480" i="1" s="1"/>
  <c r="J1498" i="1" a="1"/>
  <c r="J1498" i="1" s="1"/>
  <c r="C1498" i="1" s="1"/>
  <c r="J1505" i="1" a="1"/>
  <c r="J1505" i="1" s="1"/>
  <c r="C1505" i="1" s="1"/>
  <c r="J1509" i="1" a="1"/>
  <c r="J1509" i="1" s="1"/>
  <c r="C1509" i="1" s="1"/>
  <c r="J1513" i="1" a="1"/>
  <c r="J1513" i="1" s="1"/>
  <c r="C1513" i="1" s="1"/>
  <c r="J1516" i="1" a="1"/>
  <c r="J1516" i="1" s="1"/>
  <c r="C1516" i="1" s="1"/>
  <c r="J1531" i="1" a="1"/>
  <c r="J1531" i="1" s="1"/>
  <c r="C1531" i="1" s="1"/>
  <c r="J1534" i="1" a="1"/>
  <c r="J1534" i="1" s="1"/>
  <c r="C1534" i="1" s="1"/>
  <c r="J1542" i="1" a="1"/>
  <c r="J1542" i="1" s="1"/>
  <c r="C1542" i="1" s="1"/>
  <c r="J1545" i="1" a="1"/>
  <c r="J1545" i="1" s="1"/>
  <c r="C1545" i="1" s="1"/>
  <c r="J1564" i="1" a="1"/>
  <c r="J1564" i="1" s="1"/>
  <c r="C1564" i="1" s="1"/>
  <c r="J1575" i="1" a="1"/>
  <c r="J1575" i="1" s="1"/>
  <c r="C1575" i="1" s="1"/>
  <c r="J1579" i="1" a="1"/>
  <c r="J1579" i="1" s="1"/>
  <c r="C1579" i="1" s="1"/>
  <c r="J1582" i="1" a="1"/>
  <c r="J1582" i="1" s="1"/>
  <c r="C1582" i="1" s="1"/>
  <c r="J1586" i="1" a="1"/>
  <c r="J1586" i="1" s="1"/>
  <c r="C1586" i="1" s="1"/>
  <c r="J1590" i="1" a="1"/>
  <c r="J1590" i="1" s="1"/>
  <c r="C1590" i="1" s="1"/>
  <c r="J1617" i="1" a="1"/>
  <c r="J1617" i="1" s="1"/>
  <c r="C1617" i="1" s="1"/>
  <c r="J1621" i="1" a="1"/>
  <c r="J1621" i="1" s="1"/>
  <c r="C1621" i="1" s="1"/>
  <c r="J1650" i="1" a="1"/>
  <c r="J1650" i="1" s="1"/>
  <c r="C1650" i="1" s="1"/>
  <c r="J1659" i="1" a="1"/>
  <c r="J1659" i="1" s="1"/>
  <c r="C1659" i="1" s="1"/>
  <c r="J1673" i="1" a="1"/>
  <c r="J1673" i="1" s="1"/>
  <c r="C1673" i="1" s="1"/>
  <c r="J1680" i="1" a="1"/>
  <c r="J1680" i="1" s="1"/>
  <c r="C1680" i="1" s="1"/>
  <c r="J1687" i="1" a="1"/>
  <c r="J1687" i="1" s="1"/>
  <c r="C1687" i="1" s="1"/>
  <c r="J1700" i="1" a="1"/>
  <c r="J1700" i="1" s="1"/>
  <c r="C1700" i="1" s="1"/>
  <c r="J1706" i="1" a="1"/>
  <c r="J1706" i="1" s="1"/>
  <c r="C1706" i="1" s="1"/>
  <c r="J1709" i="1" a="1"/>
  <c r="J1709" i="1" s="1"/>
  <c r="C1709" i="1" s="1"/>
  <c r="J1712" i="1" a="1"/>
  <c r="J1712" i="1" s="1"/>
  <c r="C1712" i="1" s="1"/>
  <c r="J1731" i="1" a="1"/>
  <c r="J1731" i="1" s="1"/>
  <c r="C1731" i="1" s="1"/>
  <c r="J1734" i="1" a="1"/>
  <c r="J1734" i="1" s="1"/>
  <c r="C1734" i="1" s="1"/>
  <c r="J1737" i="1" a="1"/>
  <c r="J1737" i="1" s="1"/>
  <c r="C1737" i="1" s="1"/>
  <c r="J1743" i="1" a="1"/>
  <c r="J1743" i="1" s="1"/>
  <c r="C1743" i="1" s="1"/>
  <c r="J1762" i="1" a="1"/>
  <c r="J1762" i="1" s="1"/>
  <c r="C1762" i="1" s="1"/>
  <c r="J1765" i="1" a="1"/>
  <c r="J1765" i="1" s="1"/>
  <c r="C1765" i="1" s="1"/>
  <c r="J1768" i="1" a="1"/>
  <c r="J1768" i="1" s="1"/>
  <c r="C1768" i="1" s="1"/>
  <c r="J1771" i="1" a="1"/>
  <c r="J1771" i="1" s="1"/>
  <c r="C1771" i="1" s="1"/>
  <c r="J1774" i="1" a="1"/>
  <c r="J1774" i="1" s="1"/>
  <c r="C1774" i="1" s="1"/>
  <c r="J1787" i="1" a="1"/>
  <c r="J1787" i="1" s="1"/>
  <c r="C1787" i="1" s="1"/>
  <c r="J1790" i="1" a="1"/>
  <c r="J1790" i="1" s="1"/>
  <c r="C1790" i="1" s="1"/>
  <c r="J1797" i="1" a="1"/>
  <c r="J1797" i="1" s="1"/>
  <c r="C1797" i="1" s="1"/>
  <c r="J1800" i="1" a="1"/>
  <c r="J1800" i="1" s="1"/>
  <c r="C1800" i="1" s="1"/>
  <c r="J1803" i="1" a="1"/>
  <c r="J1803" i="1" s="1"/>
  <c r="C1803" i="1" s="1"/>
  <c r="J1822" i="1" a="1"/>
  <c r="J1822" i="1" s="1"/>
  <c r="C1822" i="1" s="1"/>
  <c r="J1825" i="1" a="1"/>
  <c r="J1825" i="1" s="1"/>
  <c r="C1825" i="1" s="1"/>
  <c r="J1828" i="1" a="1"/>
  <c r="J1828" i="1" s="1"/>
  <c r="C1828" i="1" s="1"/>
  <c r="J1831" i="1" a="1"/>
  <c r="J1831" i="1" s="1"/>
  <c r="C1831" i="1" s="1"/>
  <c r="J1853" i="1" a="1"/>
  <c r="J1853" i="1" s="1"/>
  <c r="C1853" i="1" s="1"/>
  <c r="J1856" i="1" a="1"/>
  <c r="J1856" i="1" s="1"/>
  <c r="C1856" i="1" s="1"/>
  <c r="J1862" i="1" a="1"/>
  <c r="J1862" i="1" s="1"/>
  <c r="C1862" i="1" s="1"/>
  <c r="J1881" i="1" a="1"/>
  <c r="J1881" i="1" s="1"/>
  <c r="C1881" i="1" s="1"/>
  <c r="J1884" i="1" a="1"/>
  <c r="J1884" i="1" s="1"/>
  <c r="C1884" i="1" s="1"/>
  <c r="J1887" i="1" a="1"/>
  <c r="J1887" i="1" s="1"/>
  <c r="C1887" i="1" s="1"/>
  <c r="J1897" i="1" a="1"/>
  <c r="J1897" i="1" s="1"/>
  <c r="C1897" i="1" s="1"/>
  <c r="J1900" i="1" a="1"/>
  <c r="J1900" i="1" s="1"/>
  <c r="C1900" i="1" s="1"/>
  <c r="J1903" i="1" a="1"/>
  <c r="J1903" i="1" s="1"/>
  <c r="C1903" i="1" s="1"/>
  <c r="J1906" i="1" a="1"/>
  <c r="J1906" i="1" s="1"/>
  <c r="C1906" i="1" s="1"/>
  <c r="J1915" i="1" a="1"/>
  <c r="J1915" i="1" s="1"/>
  <c r="C1915" i="1" s="1"/>
  <c r="J1934" i="1" a="1"/>
  <c r="J1934" i="1" s="1"/>
  <c r="C1934" i="1" s="1"/>
  <c r="J1937" i="1" a="1"/>
  <c r="J1937" i="1" s="1"/>
  <c r="C1937" i="1" s="1"/>
  <c r="J1940" i="1" a="1"/>
  <c r="J1940" i="1" s="1"/>
  <c r="C1940" i="1" s="1"/>
  <c r="J1943" i="1" a="1"/>
  <c r="J1943" i="1" s="1"/>
  <c r="C1943" i="1" s="1"/>
  <c r="J1961" i="1" a="1"/>
  <c r="J1961" i="1" s="1"/>
  <c r="C1961" i="1" s="1"/>
  <c r="J1969" i="1" a="1"/>
  <c r="J1969" i="1" s="1"/>
  <c r="C1969" i="1" s="1"/>
  <c r="J1977" i="1" a="1"/>
  <c r="J1977" i="1" s="1"/>
  <c r="C1977" i="1" s="1"/>
  <c r="J1985" i="1" a="1"/>
  <c r="J1985" i="1" s="1"/>
  <c r="C1985" i="1" s="1"/>
  <c r="J1991" i="1" a="1"/>
  <c r="J1991" i="1" s="1"/>
  <c r="C1991" i="1" s="1"/>
  <c r="J1997" i="1" a="1"/>
  <c r="J1997" i="1" s="1"/>
  <c r="C1997" i="1" s="1"/>
  <c r="J2010" i="1" a="1"/>
  <c r="J2010" i="1" s="1"/>
  <c r="C2010" i="1" s="1"/>
  <c r="J2016" i="1" a="1"/>
  <c r="J2016" i="1" s="1"/>
  <c r="C2016" i="1" s="1"/>
  <c r="J2019" i="1" a="1"/>
  <c r="J2019" i="1" s="1"/>
  <c r="C2019" i="1" s="1"/>
  <c r="J2022" i="1" a="1"/>
  <c r="J2022" i="1" s="1"/>
  <c r="C2022" i="1" s="1"/>
  <c r="J2050" i="1" a="1"/>
  <c r="J2050" i="1" s="1"/>
  <c r="C2050" i="1" s="1"/>
  <c r="J2072" i="1" a="1"/>
  <c r="J2072" i="1" s="1"/>
  <c r="C2072" i="1" s="1"/>
  <c r="J2075" i="1" a="1"/>
  <c r="J2075" i="1" s="1"/>
  <c r="C2075" i="1" s="1"/>
  <c r="J2078" i="1" a="1"/>
  <c r="J2078" i="1" s="1"/>
  <c r="C2078" i="1" s="1"/>
  <c r="J2088" i="1" a="1"/>
  <c r="J2088" i="1" s="1"/>
  <c r="C2088" i="1" s="1"/>
  <c r="J2091" i="1" a="1"/>
  <c r="J2091" i="1" s="1"/>
  <c r="C2091" i="1" s="1"/>
  <c r="J2094" i="1" a="1"/>
  <c r="J2094" i="1" s="1"/>
  <c r="C2094" i="1" s="1"/>
  <c r="J2097" i="1" a="1"/>
  <c r="J2097" i="1" s="1"/>
  <c r="C2097" i="1" s="1"/>
  <c r="J2100" i="1" a="1"/>
  <c r="J2100" i="1" s="1"/>
  <c r="C2100" i="1" s="1"/>
  <c r="J2103" i="1" a="1"/>
  <c r="J2103" i="1" s="1"/>
  <c r="C2103" i="1" s="1"/>
  <c r="J2109" i="1" a="1"/>
  <c r="J2109" i="1" s="1"/>
  <c r="C2109" i="1" s="1"/>
  <c r="J2122" i="1" a="1"/>
  <c r="J2122" i="1" s="1"/>
  <c r="C2122" i="1" s="1"/>
  <c r="J2128" i="1" a="1"/>
  <c r="J2128" i="1" s="1"/>
  <c r="C2128" i="1" s="1"/>
  <c r="J2131" i="1" a="1"/>
  <c r="J2131" i="1" s="1"/>
  <c r="C2131" i="1" s="1"/>
  <c r="J2134" i="1" a="1"/>
  <c r="J2134" i="1" s="1"/>
  <c r="C2134" i="1" s="1"/>
  <c r="J2153" i="1" a="1"/>
  <c r="J2153" i="1" s="1"/>
  <c r="C2153" i="1" s="1"/>
  <c r="J2156" i="1" a="1"/>
  <c r="J2156" i="1" s="1"/>
  <c r="C2156" i="1" s="1"/>
  <c r="J2159" i="1" a="1"/>
  <c r="J2159" i="1" s="1"/>
  <c r="C2159" i="1" s="1"/>
  <c r="J2165" i="1" a="1"/>
  <c r="J2165" i="1" s="1"/>
  <c r="C2165" i="1" s="1"/>
  <c r="J2184" i="1" a="1"/>
  <c r="J2184" i="1" s="1"/>
  <c r="C2184" i="1" s="1"/>
  <c r="J2187" i="1" a="1"/>
  <c r="J2187" i="1" s="1"/>
  <c r="C2187" i="1" s="1"/>
  <c r="J2190" i="1" a="1"/>
  <c r="J2190" i="1" s="1"/>
  <c r="C2190" i="1" s="1"/>
  <c r="J2193" i="1" a="1"/>
  <c r="J2193" i="1" s="1"/>
  <c r="C2193" i="1" s="1"/>
  <c r="J2196" i="1" a="1"/>
  <c r="J2196" i="1" s="1"/>
  <c r="C2196" i="1" s="1"/>
  <c r="J2209" i="1" a="1"/>
  <c r="J2209" i="1" s="1"/>
  <c r="C2209" i="1" s="1"/>
  <c r="J2212" i="1" a="1"/>
  <c r="J2212" i="1" s="1"/>
  <c r="C2212" i="1" s="1"/>
  <c r="J2221" i="1" a="1"/>
  <c r="J2221" i="1" s="1"/>
  <c r="C2221" i="1" s="1"/>
  <c r="J2228" i="1" a="1"/>
  <c r="J2228" i="1" s="1"/>
  <c r="C2228" i="1" s="1"/>
  <c r="J2233" i="1" a="1"/>
  <c r="J2233" i="1" s="1"/>
  <c r="C2233" i="1" s="1"/>
  <c r="J2243" i="1" a="1"/>
  <c r="J2243" i="1" s="1"/>
  <c r="C2243" i="1" s="1"/>
  <c r="J2250" i="1" a="1"/>
  <c r="J2250" i="1" s="1"/>
  <c r="C2250" i="1" s="1"/>
  <c r="J2255" i="1" a="1"/>
  <c r="J2255" i="1" s="1"/>
  <c r="C2255" i="1" s="1"/>
  <c r="J2261" i="1" a="1"/>
  <c r="J2261" i="1" s="1"/>
  <c r="C2261" i="1" s="1"/>
  <c r="J2265" i="1" a="1"/>
  <c r="J2265" i="1" s="1"/>
  <c r="C2265" i="1" s="1"/>
  <c r="J2279" i="1" a="1"/>
  <c r="J2279" i="1" s="1"/>
  <c r="C2279" i="1" s="1"/>
  <c r="J2283" i="1" a="1"/>
  <c r="J2283" i="1" s="1"/>
  <c r="C2283" i="1" s="1"/>
  <c r="J2286" i="1" a="1"/>
  <c r="J2286" i="1" s="1"/>
  <c r="C2286" i="1" s="1"/>
  <c r="J2293" i="1" a="1"/>
  <c r="J2293" i="1" s="1"/>
  <c r="C2293" i="1" s="1"/>
  <c r="J2300" i="1" a="1"/>
  <c r="J2300" i="1" s="1"/>
  <c r="C2300" i="1" s="1"/>
  <c r="J2307" i="1" a="1"/>
  <c r="J2307" i="1" s="1"/>
  <c r="C2307" i="1" s="1"/>
  <c r="J2314" i="1" a="1"/>
  <c r="J2314" i="1" s="1"/>
  <c r="C2314" i="1" s="1"/>
  <c r="J2324" i="1" a="1"/>
  <c r="J2324" i="1" s="1"/>
  <c r="C2324" i="1" s="1"/>
  <c r="J2338" i="1" a="1"/>
  <c r="J2338" i="1" s="1"/>
  <c r="C2338" i="1" s="1"/>
  <c r="J403" i="1" a="1"/>
  <c r="J403" i="1" s="1"/>
  <c r="C403" i="1" s="1"/>
  <c r="J424" i="1" a="1"/>
  <c r="J424" i="1" s="1"/>
  <c r="C424" i="1" s="1"/>
  <c r="J448" i="1" a="1"/>
  <c r="J448" i="1" s="1"/>
  <c r="C448" i="1" s="1"/>
  <c r="J491" i="1" a="1"/>
  <c r="J491" i="1" s="1"/>
  <c r="C491" i="1" s="1"/>
  <c r="J500" i="1" a="1"/>
  <c r="J500" i="1" s="1"/>
  <c r="C500" i="1" s="1"/>
  <c r="J506" i="1" a="1"/>
  <c r="J506" i="1" s="1"/>
  <c r="C506" i="1" s="1"/>
  <c r="J528" i="1" a="1"/>
  <c r="J528" i="1" s="1"/>
  <c r="C528" i="1" s="1"/>
  <c r="J531" i="1" a="1"/>
  <c r="J531" i="1" s="1"/>
  <c r="C531" i="1" s="1"/>
  <c r="J552" i="1" a="1"/>
  <c r="J552" i="1" s="1"/>
  <c r="C552" i="1" s="1"/>
  <c r="J555" i="1" a="1"/>
  <c r="J555" i="1" s="1"/>
  <c r="C555" i="1" s="1"/>
  <c r="J569" i="1" a="1"/>
  <c r="J569" i="1" s="1"/>
  <c r="C569" i="1" s="1"/>
  <c r="J572" i="1" a="1"/>
  <c r="J572" i="1" s="1"/>
  <c r="C572" i="1" s="1"/>
  <c r="J585" i="1" a="1"/>
  <c r="J585" i="1" s="1"/>
  <c r="C585" i="1" s="1"/>
  <c r="J589" i="1" a="1"/>
  <c r="J589" i="1" s="1"/>
  <c r="C589" i="1" s="1"/>
  <c r="J593" i="1" a="1"/>
  <c r="J593" i="1" s="1"/>
  <c r="C593" i="1" s="1"/>
  <c r="J628" i="1" a="1"/>
  <c r="J628" i="1" s="1"/>
  <c r="C628" i="1" s="1"/>
  <c r="J656" i="1" a="1"/>
  <c r="J656" i="1" s="1"/>
  <c r="C656" i="1" s="1"/>
  <c r="J660" i="1" a="1"/>
  <c r="J660" i="1" s="1"/>
  <c r="C660" i="1" s="1"/>
  <c r="J664" i="1" a="1"/>
  <c r="J664" i="1" s="1"/>
  <c r="C664" i="1" s="1"/>
  <c r="J681" i="1" a="1"/>
  <c r="J681" i="1" s="1"/>
  <c r="C681" i="1" s="1"/>
  <c r="J689" i="1" a="1"/>
  <c r="J689" i="1" s="1"/>
  <c r="C689" i="1" s="1"/>
  <c r="J693" i="1" a="1"/>
  <c r="J693" i="1" s="1"/>
  <c r="C693" i="1" s="1"/>
  <c r="J701" i="1" a="1"/>
  <c r="J701" i="1" s="1"/>
  <c r="C701" i="1" s="1"/>
  <c r="J740" i="1" a="1"/>
  <c r="J740" i="1" s="1"/>
  <c r="C740" i="1" s="1"/>
  <c r="J748" i="1" a="1"/>
  <c r="J748" i="1" s="1"/>
  <c r="C748" i="1" s="1"/>
  <c r="J788" i="1" a="1"/>
  <c r="J788" i="1" s="1"/>
  <c r="C788" i="1" s="1"/>
  <c r="J803" i="1" a="1"/>
  <c r="J803" i="1" s="1"/>
  <c r="C803" i="1" s="1"/>
  <c r="J814" i="1" a="1"/>
  <c r="J814" i="1" s="1"/>
  <c r="C814" i="1" s="1"/>
  <c r="J829" i="1" a="1"/>
  <c r="J829" i="1" s="1"/>
  <c r="C829" i="1" s="1"/>
  <c r="J833" i="1" a="1"/>
  <c r="J833" i="1" s="1"/>
  <c r="C833" i="1" s="1"/>
  <c r="J848" i="1" a="1"/>
  <c r="J848" i="1" s="1"/>
  <c r="C848" i="1" s="1"/>
  <c r="J852" i="1" a="1"/>
  <c r="J852" i="1" s="1"/>
  <c r="C852" i="1" s="1"/>
  <c r="J867" i="1" a="1"/>
  <c r="J867" i="1" s="1"/>
  <c r="C867" i="1" s="1"/>
  <c r="J878" i="1" a="1"/>
  <c r="J878" i="1" s="1"/>
  <c r="C878" i="1" s="1"/>
  <c r="J893" i="1" a="1"/>
  <c r="J893" i="1" s="1"/>
  <c r="C893" i="1" s="1"/>
  <c r="J897" i="1" a="1"/>
  <c r="J897" i="1" s="1"/>
  <c r="C897" i="1" s="1"/>
  <c r="J905" i="1" a="1"/>
  <c r="J905" i="1" s="1"/>
  <c r="C905" i="1" s="1"/>
  <c r="J908" i="1" a="1"/>
  <c r="J908" i="1" s="1"/>
  <c r="C908" i="1" s="1"/>
  <c r="J918" i="1" a="1"/>
  <c r="J918" i="1" s="1"/>
  <c r="C918" i="1" s="1"/>
  <c r="J922" i="1" a="1"/>
  <c r="J922" i="1" s="1"/>
  <c r="C922" i="1" s="1"/>
  <c r="J934" i="1" a="1"/>
  <c r="J934" i="1" s="1"/>
  <c r="C934" i="1" s="1"/>
  <c r="J944" i="1" a="1"/>
  <c r="J944" i="1" s="1"/>
  <c r="C944" i="1" s="1"/>
  <c r="J948" i="1" a="1"/>
  <c r="J948" i="1" s="1"/>
  <c r="C948" i="1" s="1"/>
  <c r="J952" i="1" a="1"/>
  <c r="J952" i="1" s="1"/>
  <c r="C952" i="1" s="1"/>
  <c r="J956" i="1" a="1"/>
  <c r="J956" i="1" s="1"/>
  <c r="C956" i="1" s="1"/>
  <c r="J960" i="1" a="1"/>
  <c r="J960" i="1" s="1"/>
  <c r="C960" i="1" s="1"/>
  <c r="J964" i="1" a="1"/>
  <c r="J964" i="1" s="1"/>
  <c r="C964" i="1" s="1"/>
  <c r="J968" i="1" a="1"/>
  <c r="J968" i="1" s="1"/>
  <c r="C968" i="1" s="1"/>
  <c r="J972" i="1" a="1"/>
  <c r="J972" i="1" s="1"/>
  <c r="C972" i="1" s="1"/>
  <c r="J976" i="1" a="1"/>
  <c r="J976" i="1" s="1"/>
  <c r="C976" i="1" s="1"/>
  <c r="J980" i="1" a="1"/>
  <c r="J980" i="1" s="1"/>
  <c r="C980" i="1" s="1"/>
  <c r="J984" i="1" a="1"/>
  <c r="J984" i="1" s="1"/>
  <c r="C984" i="1" s="1"/>
  <c r="J988" i="1" a="1"/>
  <c r="J988" i="1" s="1"/>
  <c r="C988" i="1" s="1"/>
  <c r="J992" i="1" a="1"/>
  <c r="J992" i="1" s="1"/>
  <c r="C992" i="1" s="1"/>
  <c r="J996" i="1" a="1"/>
  <c r="J996" i="1" s="1"/>
  <c r="C996" i="1" s="1"/>
  <c r="J1000" i="1" a="1"/>
  <c r="J1000" i="1" s="1"/>
  <c r="C1000" i="1" s="1"/>
  <c r="J1004" i="1" a="1"/>
  <c r="J1004" i="1" s="1"/>
  <c r="C1004" i="1" s="1"/>
  <c r="J1008" i="1" a="1"/>
  <c r="J1008" i="1" s="1"/>
  <c r="C1008" i="1" s="1"/>
  <c r="J1012" i="1" a="1"/>
  <c r="J1012" i="1" s="1"/>
  <c r="C1012" i="1" s="1"/>
  <c r="J1016" i="1" a="1"/>
  <c r="J1016" i="1" s="1"/>
  <c r="C1016" i="1" s="1"/>
  <c r="J1020" i="1" a="1"/>
  <c r="J1020" i="1" s="1"/>
  <c r="C1020" i="1" s="1"/>
  <c r="J1024" i="1" a="1"/>
  <c r="J1024" i="1" s="1"/>
  <c r="C1024" i="1" s="1"/>
  <c r="J1028" i="1" a="1"/>
  <c r="J1028" i="1" s="1"/>
  <c r="C1028" i="1" s="1"/>
  <c r="J1032" i="1" a="1"/>
  <c r="J1032" i="1" s="1"/>
  <c r="C1032" i="1" s="1"/>
  <c r="J1036" i="1" a="1"/>
  <c r="J1036" i="1" s="1"/>
  <c r="C1036" i="1" s="1"/>
  <c r="J1040" i="1" a="1"/>
  <c r="J1040" i="1" s="1"/>
  <c r="C1040" i="1" s="1"/>
  <c r="J1044" i="1" a="1"/>
  <c r="J1044" i="1" s="1"/>
  <c r="C1044" i="1" s="1"/>
  <c r="J1048" i="1" a="1"/>
  <c r="J1048" i="1" s="1"/>
  <c r="C1048" i="1" s="1"/>
  <c r="J1052" i="1" a="1"/>
  <c r="J1052" i="1" s="1"/>
  <c r="C1052" i="1" s="1"/>
  <c r="J1056" i="1" a="1"/>
  <c r="J1056" i="1" s="1"/>
  <c r="C1056" i="1" s="1"/>
  <c r="J1060" i="1" a="1"/>
  <c r="J1060" i="1" s="1"/>
  <c r="C1060" i="1" s="1"/>
  <c r="J1064" i="1" a="1"/>
  <c r="J1064" i="1" s="1"/>
  <c r="C1064" i="1" s="1"/>
  <c r="J1068" i="1" a="1"/>
  <c r="J1068" i="1" s="1"/>
  <c r="C1068" i="1" s="1"/>
  <c r="J1072" i="1" a="1"/>
  <c r="J1072" i="1" s="1"/>
  <c r="C1072" i="1" s="1"/>
  <c r="J1076" i="1" a="1"/>
  <c r="J1076" i="1" s="1"/>
  <c r="C1076" i="1" s="1"/>
  <c r="J1080" i="1" a="1"/>
  <c r="J1080" i="1" s="1"/>
  <c r="C1080" i="1" s="1"/>
  <c r="J1084" i="1" a="1"/>
  <c r="J1084" i="1" s="1"/>
  <c r="C1084" i="1" s="1"/>
  <c r="J1091" i="1" a="1"/>
  <c r="J1091" i="1" s="1"/>
  <c r="C1091" i="1" s="1"/>
  <c r="J1095" i="1" a="1"/>
  <c r="J1095" i="1" s="1"/>
  <c r="C1095" i="1" s="1"/>
  <c r="J1102" i="1" a="1"/>
  <c r="J1102" i="1" s="1"/>
  <c r="C1102" i="1" s="1"/>
  <c r="J1109" i="1" a="1"/>
  <c r="J1109" i="1" s="1"/>
  <c r="C1109" i="1" s="1"/>
  <c r="J1113" i="1" a="1"/>
  <c r="J1113" i="1" s="1"/>
  <c r="C1113" i="1" s="1"/>
  <c r="J1123" i="1" a="1"/>
  <c r="J1123" i="1" s="1"/>
  <c r="C1123" i="1" s="1"/>
  <c r="J1127" i="1" a="1"/>
  <c r="J1127" i="1" s="1"/>
  <c r="C1127" i="1" s="1"/>
  <c r="J1131" i="1" a="1"/>
  <c r="J1131" i="1" s="1"/>
  <c r="C1131" i="1" s="1"/>
  <c r="J1134" i="1" a="1"/>
  <c r="J1134" i="1" s="1"/>
  <c r="C1134" i="1" s="1"/>
  <c r="J1137" i="1" a="1"/>
  <c r="J1137" i="1" s="1"/>
  <c r="C1137" i="1" s="1"/>
  <c r="J1147" i="1" a="1"/>
  <c r="J1147" i="1" s="1"/>
  <c r="C1147" i="1" s="1"/>
  <c r="J1150" i="1" a="1"/>
  <c r="J1150" i="1" s="1"/>
  <c r="C1150" i="1" s="1"/>
  <c r="J1153" i="1" a="1"/>
  <c r="J1153" i="1" s="1"/>
  <c r="C1153" i="1" s="1"/>
  <c r="J1163" i="1" a="1"/>
  <c r="J1163" i="1" s="1"/>
  <c r="C1163" i="1" s="1"/>
  <c r="J1166" i="1" a="1"/>
  <c r="J1166" i="1" s="1"/>
  <c r="C1166" i="1" s="1"/>
  <c r="J1169" i="1" a="1"/>
  <c r="J1169" i="1" s="1"/>
  <c r="C1169" i="1" s="1"/>
  <c r="J1179" i="1" a="1"/>
  <c r="J1179" i="1" s="1"/>
  <c r="C1179" i="1" s="1"/>
  <c r="J1182" i="1" a="1"/>
  <c r="J1182" i="1" s="1"/>
  <c r="C1182" i="1" s="1"/>
  <c r="J1185" i="1" a="1"/>
  <c r="J1185" i="1" s="1"/>
  <c r="C1185" i="1" s="1"/>
  <c r="J1195" i="1" a="1"/>
  <c r="J1195" i="1" s="1"/>
  <c r="C1195" i="1" s="1"/>
  <c r="J1198" i="1" a="1"/>
  <c r="J1198" i="1" s="1"/>
  <c r="C1198" i="1" s="1"/>
  <c r="J1201" i="1" a="1"/>
  <c r="J1201" i="1" s="1"/>
  <c r="C1201" i="1" s="1"/>
  <c r="J1211" i="1" a="1"/>
  <c r="J1211" i="1" s="1"/>
  <c r="C1211" i="1" s="1"/>
  <c r="J1214" i="1" a="1"/>
  <c r="J1214" i="1" s="1"/>
  <c r="C1214" i="1" s="1"/>
  <c r="J1217" i="1" a="1"/>
  <c r="J1217" i="1" s="1"/>
  <c r="C1217" i="1" s="1"/>
  <c r="J1227" i="1" a="1"/>
  <c r="J1227" i="1" s="1"/>
  <c r="C1227" i="1" s="1"/>
  <c r="J1230" i="1" a="1"/>
  <c r="J1230" i="1" s="1"/>
  <c r="C1230" i="1" s="1"/>
  <c r="J1243" i="1" a="1"/>
  <c r="J1243" i="1" s="1"/>
  <c r="C1243" i="1" s="1"/>
  <c r="J1246" i="1" a="1"/>
  <c r="J1246" i="1" s="1"/>
  <c r="C1246" i="1" s="1"/>
  <c r="J1259" i="1" a="1"/>
  <c r="J1259" i="1" s="1"/>
  <c r="C1259" i="1" s="1"/>
  <c r="J1262" i="1" a="1"/>
  <c r="J1262" i="1" s="1"/>
  <c r="C1262" i="1" s="1"/>
  <c r="J1272" i="1" a="1"/>
  <c r="J1272" i="1" s="1"/>
  <c r="C1272" i="1" s="1"/>
  <c r="J1290" i="1" a="1"/>
  <c r="J1290" i="1" s="1"/>
  <c r="C1290" i="1" s="1"/>
  <c r="J1297" i="1" a="1"/>
  <c r="J1297" i="1" s="1"/>
  <c r="C1297" i="1" s="1"/>
  <c r="J1301" i="1" a="1"/>
  <c r="J1301" i="1" s="1"/>
  <c r="C1301" i="1" s="1"/>
  <c r="J1305" i="1" a="1"/>
  <c r="J1305" i="1" s="1"/>
  <c r="C1305" i="1" s="1"/>
  <c r="J1308" i="1" a="1"/>
  <c r="J1308" i="1" s="1"/>
  <c r="C1308" i="1" s="1"/>
  <c r="J1323" i="1" a="1"/>
  <c r="J1323" i="1" s="1"/>
  <c r="C1323" i="1" s="1"/>
  <c r="J1326" i="1" a="1"/>
  <c r="J1326" i="1" s="1"/>
  <c r="C1326" i="1" s="1"/>
  <c r="J1330" i="1" a="1"/>
  <c r="J1330" i="1" s="1"/>
  <c r="C1330" i="1" s="1"/>
  <c r="J1334" i="1" a="1"/>
  <c r="J1334" i="1" s="1"/>
  <c r="C1334" i="1" s="1"/>
  <c r="J1341" i="1" a="1"/>
  <c r="J1341" i="1" s="1"/>
  <c r="C1341" i="1" s="1"/>
  <c r="J1359" i="1" a="1"/>
  <c r="J1359" i="1" s="1"/>
  <c r="C1359" i="1" s="1"/>
  <c r="J1363" i="1" a="1"/>
  <c r="J1363" i="1" s="1"/>
  <c r="C1363" i="1" s="1"/>
  <c r="J1367" i="1" a="1"/>
  <c r="J1367" i="1" s="1"/>
  <c r="C1367" i="1" s="1"/>
  <c r="J1392" i="1" a="1"/>
  <c r="J1392" i="1" s="1"/>
  <c r="C1392" i="1" s="1"/>
  <c r="J1396" i="1" a="1"/>
  <c r="J1396" i="1" s="1"/>
  <c r="C1396" i="1" s="1"/>
  <c r="J1400" i="1" a="1"/>
  <c r="J1400" i="1" s="1"/>
  <c r="C1400" i="1" s="1"/>
  <c r="J1418" i="1" a="1"/>
  <c r="J1418" i="1" s="1"/>
  <c r="C1418" i="1" s="1"/>
  <c r="J1425" i="1" a="1"/>
  <c r="J1425" i="1" s="1"/>
  <c r="C1425" i="1" s="1"/>
  <c r="J1429" i="1" a="1"/>
  <c r="J1429" i="1" s="1"/>
  <c r="C1429" i="1" s="1"/>
  <c r="J1433" i="1" a="1"/>
  <c r="J1433" i="1" s="1"/>
  <c r="C1433" i="1" s="1"/>
  <c r="J1436" i="1" a="1"/>
  <c r="J1436" i="1" s="1"/>
  <c r="C1436" i="1" s="1"/>
  <c r="J1451" i="1" a="1"/>
  <c r="J1451" i="1" s="1"/>
  <c r="C1451" i="1" s="1"/>
  <c r="J1454" i="1" a="1"/>
  <c r="J1454" i="1" s="1"/>
  <c r="C1454" i="1" s="1"/>
  <c r="J1458" i="1" a="1"/>
  <c r="J1458" i="1" s="1"/>
  <c r="C1458" i="1" s="1"/>
  <c r="J1462" i="1" a="1"/>
  <c r="J1462" i="1" s="1"/>
  <c r="C1462" i="1" s="1"/>
  <c r="J1469" i="1" a="1"/>
  <c r="J1469" i="1" s="1"/>
  <c r="C1469" i="1" s="1"/>
  <c r="J1487" i="1" a="1"/>
  <c r="J1487" i="1" s="1"/>
  <c r="C1487" i="1" s="1"/>
  <c r="J1491" i="1" a="1"/>
  <c r="J1491" i="1" s="1"/>
  <c r="C1491" i="1" s="1"/>
  <c r="J1495" i="1" a="1"/>
  <c r="J1495" i="1" s="1"/>
  <c r="C1495" i="1" s="1"/>
  <c r="J1520" i="1" a="1"/>
  <c r="J1520" i="1" s="1"/>
  <c r="C1520" i="1" s="1"/>
  <c r="J1524" i="1" a="1"/>
  <c r="J1524" i="1" s="1"/>
  <c r="C1524" i="1" s="1"/>
  <c r="J1528" i="1" a="1"/>
  <c r="J1528" i="1" s="1"/>
  <c r="C1528" i="1" s="1"/>
  <c r="J415" i="1" a="1"/>
  <c r="J415" i="1" s="1"/>
  <c r="C415" i="1" s="1"/>
  <c r="J429" i="1" a="1"/>
  <c r="J429" i="1" s="1"/>
  <c r="C429" i="1" s="1"/>
  <c r="J451" i="1" a="1"/>
  <c r="J451" i="1" s="1"/>
  <c r="C451" i="1" s="1"/>
  <c r="J460" i="1" a="1"/>
  <c r="J460" i="1" s="1"/>
  <c r="C460" i="1" s="1"/>
  <c r="J464" i="1" a="1"/>
  <c r="J464" i="1" s="1"/>
  <c r="C464" i="1" s="1"/>
  <c r="J476" i="1" a="1"/>
  <c r="J476" i="1" s="1"/>
  <c r="C476" i="1" s="1"/>
  <c r="J483" i="1" a="1"/>
  <c r="J483" i="1" s="1"/>
  <c r="C483" i="1" s="1"/>
  <c r="J515" i="1" a="1"/>
  <c r="J515" i="1" s="1"/>
  <c r="C515" i="1" s="1"/>
  <c r="J542" i="1" a="1"/>
  <c r="J542" i="1" s="1"/>
  <c r="C542" i="1" s="1"/>
  <c r="J545" i="1" a="1"/>
  <c r="J545" i="1" s="1"/>
  <c r="C545" i="1" s="1"/>
  <c r="J566" i="1" a="1"/>
  <c r="J566" i="1" s="1"/>
  <c r="C566" i="1" s="1"/>
  <c r="J608" i="1" a="1"/>
  <c r="J608" i="1" s="1"/>
  <c r="C608" i="1" s="1"/>
  <c r="J636" i="1" a="1"/>
  <c r="J636" i="1" s="1"/>
  <c r="C636" i="1" s="1"/>
  <c r="J669" i="1" a="1"/>
  <c r="J669" i="1" s="1"/>
  <c r="C669" i="1" s="1"/>
  <c r="J678" i="1" a="1"/>
  <c r="J678" i="1" s="1"/>
  <c r="C678" i="1" s="1"/>
  <c r="J686" i="1" a="1"/>
  <c r="J686" i="1" s="1"/>
  <c r="C686" i="1" s="1"/>
  <c r="J697" i="1" a="1"/>
  <c r="J697" i="1" s="1"/>
  <c r="C697" i="1" s="1"/>
  <c r="J709" i="1" a="1"/>
  <c r="J709" i="1" s="1"/>
  <c r="C709" i="1" s="1"/>
  <c r="J713" i="1" a="1"/>
  <c r="J713" i="1" s="1"/>
  <c r="C713" i="1" s="1"/>
  <c r="J721" i="1" a="1"/>
  <c r="J721" i="1" s="1"/>
  <c r="C721" i="1" s="1"/>
  <c r="J725" i="1" a="1"/>
  <c r="J725" i="1" s="1"/>
  <c r="C725" i="1" s="1"/>
  <c r="J733" i="1" a="1"/>
  <c r="J733" i="1" s="1"/>
  <c r="C733" i="1" s="1"/>
  <c r="J756" i="1" a="1"/>
  <c r="J756" i="1" s="1"/>
  <c r="C756" i="1" s="1"/>
  <c r="J767" i="1" a="1"/>
  <c r="J767" i="1" s="1"/>
  <c r="C767" i="1" s="1"/>
  <c r="J778" i="1" a="1"/>
  <c r="J778" i="1" s="1"/>
  <c r="C778" i="1" s="1"/>
  <c r="J781" i="1" a="1"/>
  <c r="J781" i="1" s="1"/>
  <c r="C781" i="1" s="1"/>
  <c r="J792" i="1" a="1"/>
  <c r="J792" i="1" s="1"/>
  <c r="C792" i="1" s="1"/>
  <c r="J796" i="1" a="1"/>
  <c r="J796" i="1" s="1"/>
  <c r="C796" i="1" s="1"/>
  <c r="J799" i="1" a="1"/>
  <c r="J799" i="1" s="1"/>
  <c r="C799" i="1" s="1"/>
  <c r="J807" i="1" a="1"/>
  <c r="J807" i="1" s="1"/>
  <c r="C807" i="1" s="1"/>
  <c r="J826" i="1" a="1"/>
  <c r="J826" i="1" s="1"/>
  <c r="C826" i="1" s="1"/>
  <c r="J841" i="1" a="1"/>
  <c r="J841" i="1" s="1"/>
  <c r="C841" i="1" s="1"/>
  <c r="J856" i="1" a="1"/>
  <c r="J856" i="1" s="1"/>
  <c r="C856" i="1" s="1"/>
  <c r="J860" i="1" a="1"/>
  <c r="J860" i="1" s="1"/>
  <c r="C860" i="1" s="1"/>
  <c r="J863" i="1" a="1"/>
  <c r="J863" i="1" s="1"/>
  <c r="C863" i="1" s="1"/>
  <c r="J871" i="1" a="1"/>
  <c r="J871" i="1" s="1"/>
  <c r="C871" i="1" s="1"/>
  <c r="J890" i="1" a="1"/>
  <c r="J890" i="1" s="1"/>
  <c r="C890" i="1" s="1"/>
  <c r="J926" i="1" a="1"/>
  <c r="J926" i="1" s="1"/>
  <c r="C926" i="1" s="1"/>
  <c r="J930" i="1" a="1"/>
  <c r="J930" i="1" s="1"/>
  <c r="C930" i="1" s="1"/>
  <c r="J940" i="1" a="1"/>
  <c r="J940" i="1" s="1"/>
  <c r="C940" i="1" s="1"/>
  <c r="J1088" i="1" a="1"/>
  <c r="J1088" i="1" s="1"/>
  <c r="C1088" i="1" s="1"/>
  <c r="J1099" i="1" a="1"/>
  <c r="J1099" i="1" s="1"/>
  <c r="C1099" i="1" s="1"/>
  <c r="J1106" i="1" a="1"/>
  <c r="J1106" i="1" s="1"/>
  <c r="C1106" i="1" s="1"/>
  <c r="J1120" i="1" a="1"/>
  <c r="J1120" i="1" s="1"/>
  <c r="C1120" i="1" s="1"/>
  <c r="J1141" i="1" a="1"/>
  <c r="J1141" i="1" s="1"/>
  <c r="C1141" i="1" s="1"/>
  <c r="J1157" i="1" a="1"/>
  <c r="J1157" i="1" s="1"/>
  <c r="C1157" i="1" s="1"/>
  <c r="J1173" i="1" a="1"/>
  <c r="J1173" i="1" s="1"/>
  <c r="C1173" i="1" s="1"/>
  <c r="J1189" i="1" a="1"/>
  <c r="J1189" i="1" s="1"/>
  <c r="C1189" i="1" s="1"/>
  <c r="J1205" i="1" a="1"/>
  <c r="J1205" i="1" s="1"/>
  <c r="C1205" i="1" s="1"/>
  <c r="J1221" i="1" a="1"/>
  <c r="J1221" i="1" s="1"/>
  <c r="C1221" i="1" s="1"/>
  <c r="J1237" i="1" a="1"/>
  <c r="J1237" i="1" s="1"/>
  <c r="C1237" i="1" s="1"/>
  <c r="J1240" i="1" a="1"/>
  <c r="J1240" i="1" s="1"/>
  <c r="C1240" i="1" s="1"/>
  <c r="J1253" i="1" a="1"/>
  <c r="J1253" i="1" s="1"/>
  <c r="C1253" i="1" s="1"/>
  <c r="J1256" i="1" a="1"/>
  <c r="J1256" i="1" s="1"/>
  <c r="C1256" i="1" s="1"/>
  <c r="J1269" i="1" a="1"/>
  <c r="J1269" i="1" s="1"/>
  <c r="C1269" i="1" s="1"/>
  <c r="J1279" i="1" a="1"/>
  <c r="J1279" i="1" s="1"/>
  <c r="C1279" i="1" s="1"/>
  <c r="J1283" i="1" a="1"/>
  <c r="J1283" i="1" s="1"/>
  <c r="C1283" i="1" s="1"/>
  <c r="J1287" i="1" a="1"/>
  <c r="J1287" i="1" s="1"/>
  <c r="C1287" i="1" s="1"/>
  <c r="J1312" i="1" a="1"/>
  <c r="J1312" i="1" s="1"/>
  <c r="C1312" i="1" s="1"/>
  <c r="J1316" i="1" a="1"/>
  <c r="J1316" i="1" s="1"/>
  <c r="C1316" i="1" s="1"/>
  <c r="J1320" i="1" a="1"/>
  <c r="J1320" i="1" s="1"/>
  <c r="C1320" i="1" s="1"/>
  <c r="J1338" i="1" a="1"/>
  <c r="J1338" i="1" s="1"/>
  <c r="C1338" i="1" s="1"/>
  <c r="J1345" i="1" a="1"/>
  <c r="J1345" i="1" s="1"/>
  <c r="C1345" i="1" s="1"/>
  <c r="J1349" i="1" a="1"/>
  <c r="J1349" i="1" s="1"/>
  <c r="C1349" i="1" s="1"/>
  <c r="J1353" i="1" a="1"/>
  <c r="J1353" i="1" s="1"/>
  <c r="C1353" i="1" s="1"/>
  <c r="J1356" i="1" a="1"/>
  <c r="J1356" i="1" s="1"/>
  <c r="C1356" i="1" s="1"/>
  <c r="J1371" i="1" a="1"/>
  <c r="J1371" i="1" s="1"/>
  <c r="C1371" i="1" s="1"/>
  <c r="J1374" i="1" a="1"/>
  <c r="J1374" i="1" s="1"/>
  <c r="C1374" i="1" s="1"/>
  <c r="J1378" i="1" a="1"/>
  <c r="J1378" i="1" s="1"/>
  <c r="C1378" i="1" s="1"/>
  <c r="J1382" i="1" a="1"/>
  <c r="J1382" i="1" s="1"/>
  <c r="C1382" i="1" s="1"/>
  <c r="J1389" i="1" a="1"/>
  <c r="J1389" i="1" s="1"/>
  <c r="C1389" i="1" s="1"/>
  <c r="J1407" i="1" a="1"/>
  <c r="J1407" i="1" s="1"/>
  <c r="C1407" i="1" s="1"/>
  <c r="J1411" i="1" a="1"/>
  <c r="J1411" i="1" s="1"/>
  <c r="C1411" i="1" s="1"/>
  <c r="J1415" i="1" a="1"/>
  <c r="J1415" i="1" s="1"/>
  <c r="C1415" i="1" s="1"/>
  <c r="J1440" i="1" a="1"/>
  <c r="J1440" i="1" s="1"/>
  <c r="C1440" i="1" s="1"/>
  <c r="J1444" i="1" a="1"/>
  <c r="J1444" i="1" s="1"/>
  <c r="C1444" i="1" s="1"/>
  <c r="J1448" i="1" a="1"/>
  <c r="J1448" i="1" s="1"/>
  <c r="C1448" i="1" s="1"/>
  <c r="J1466" i="1" a="1"/>
  <c r="J1466" i="1" s="1"/>
  <c r="C1466" i="1" s="1"/>
  <c r="J1473" i="1" a="1"/>
  <c r="J1473" i="1" s="1"/>
  <c r="C1473" i="1" s="1"/>
  <c r="J1477" i="1" a="1"/>
  <c r="J1477" i="1" s="1"/>
  <c r="C1477" i="1" s="1"/>
  <c r="J1481" i="1" a="1"/>
  <c r="J1481" i="1" s="1"/>
  <c r="C1481" i="1" s="1"/>
  <c r="J1484" i="1" a="1"/>
  <c r="J1484" i="1" s="1"/>
  <c r="C1484" i="1" s="1"/>
  <c r="J1499" i="1" a="1"/>
  <c r="J1499" i="1" s="1"/>
  <c r="C1499" i="1" s="1"/>
  <c r="J1502" i="1" a="1"/>
  <c r="J1502" i="1" s="1"/>
  <c r="C1502" i="1" s="1"/>
  <c r="J1506" i="1" a="1"/>
  <c r="J1506" i="1" s="1"/>
  <c r="C1506" i="1" s="1"/>
  <c r="J1510" i="1" a="1"/>
  <c r="J1510" i="1" s="1"/>
  <c r="C1510" i="1" s="1"/>
  <c r="J1517" i="1" a="1"/>
  <c r="J1517" i="1" s="1"/>
  <c r="C1517" i="1" s="1"/>
  <c r="J1535" i="1" a="1"/>
  <c r="J1535" i="1" s="1"/>
  <c r="C1535" i="1" s="1"/>
  <c r="J1543" i="1" a="1"/>
  <c r="J1543" i="1" s="1"/>
  <c r="C1543" i="1" s="1"/>
  <c r="J1554" i="1" a="1"/>
  <c r="J1554" i="1" s="1"/>
  <c r="C1554" i="1" s="1"/>
  <c r="J1565" i="1" a="1"/>
  <c r="J1565" i="1" s="1"/>
  <c r="C1565" i="1" s="1"/>
  <c r="J1572" i="1" a="1"/>
  <c r="J1572" i="1" s="1"/>
  <c r="C1572" i="1" s="1"/>
  <c r="J1576" i="1" a="1"/>
  <c r="J1576" i="1" s="1"/>
  <c r="C1576" i="1" s="1"/>
  <c r="J1583" i="1" a="1"/>
  <c r="J1583" i="1" s="1"/>
  <c r="C1583" i="1" s="1"/>
  <c r="J1587" i="1" a="1"/>
  <c r="J1587" i="1" s="1"/>
  <c r="C1587" i="1" s="1"/>
  <c r="J1591" i="1" a="1"/>
  <c r="J1591" i="1" s="1"/>
  <c r="C1591" i="1" s="1"/>
  <c r="J1614" i="1" a="1"/>
  <c r="J1614" i="1" s="1"/>
  <c r="C1614" i="1" s="1"/>
  <c r="J1618" i="1" a="1"/>
  <c r="J1618" i="1" s="1"/>
  <c r="C1618" i="1" s="1"/>
  <c r="J1622" i="1" a="1"/>
  <c r="J1622" i="1" s="1"/>
  <c r="C1622" i="1" s="1"/>
  <c r="J1648" i="1" a="1"/>
  <c r="J1648" i="1" s="1"/>
  <c r="C1648" i="1" s="1"/>
  <c r="J1651" i="1" a="1"/>
  <c r="J1651" i="1" s="1"/>
  <c r="C1651" i="1" s="1"/>
  <c r="J1662" i="1" a="1"/>
  <c r="J1662" i="1" s="1"/>
  <c r="C1662" i="1" s="1"/>
  <c r="J421" i="1" a="1"/>
  <c r="J421" i="1" s="1"/>
  <c r="C421" i="1" s="1"/>
  <c r="J435" i="1" a="1"/>
  <c r="J435" i="1" s="1"/>
  <c r="C435" i="1" s="1"/>
  <c r="J445" i="1" a="1"/>
  <c r="J445" i="1" s="1"/>
  <c r="C445" i="1" s="1"/>
  <c r="J457" i="1" a="1"/>
  <c r="J457" i="1" s="1"/>
  <c r="C457" i="1" s="1"/>
  <c r="J469" i="1" a="1"/>
  <c r="J469" i="1" s="1"/>
  <c r="C469" i="1" s="1"/>
  <c r="J498" i="1" a="1"/>
  <c r="J498" i="1" s="1"/>
  <c r="C498" i="1" s="1"/>
  <c r="J509" i="1" a="1"/>
  <c r="J509" i="1" s="1"/>
  <c r="C509" i="1" s="1"/>
  <c r="J549" i="1" a="1"/>
  <c r="J549" i="1" s="1"/>
  <c r="C549" i="1" s="1"/>
  <c r="J573" i="1" a="1"/>
  <c r="J573" i="1" s="1"/>
  <c r="C573" i="1" s="1"/>
  <c r="J601" i="1" a="1"/>
  <c r="J601" i="1" s="1"/>
  <c r="C601" i="1" s="1"/>
  <c r="J604" i="1" a="1"/>
  <c r="J604" i="1" s="1"/>
  <c r="C604" i="1" s="1"/>
  <c r="J617" i="1" a="1"/>
  <c r="J617" i="1" s="1"/>
  <c r="C617" i="1" s="1"/>
  <c r="J621" i="1" a="1"/>
  <c r="J621" i="1" s="1"/>
  <c r="C621" i="1" s="1"/>
  <c r="J625" i="1" a="1"/>
  <c r="J625" i="1" s="1"/>
  <c r="C625" i="1" s="1"/>
  <c r="J633" i="1" a="1"/>
  <c r="J633" i="1" s="1"/>
  <c r="C633" i="1" s="1"/>
  <c r="J647" i="1" a="1"/>
  <c r="J647" i="1" s="1"/>
  <c r="C647" i="1" s="1"/>
  <c r="J661" i="1" a="1"/>
  <c r="J661" i="1" s="1"/>
  <c r="C661" i="1" s="1"/>
  <c r="J665" i="1" a="1"/>
  <c r="J665" i="1" s="1"/>
  <c r="C665" i="1" s="1"/>
  <c r="J694" i="1" a="1"/>
  <c r="J694" i="1" s="1"/>
  <c r="C694" i="1" s="1"/>
  <c r="J706" i="1" a="1"/>
  <c r="J706" i="1" s="1"/>
  <c r="C706" i="1" s="1"/>
  <c r="J718" i="1" a="1"/>
  <c r="J718" i="1" s="1"/>
  <c r="C718" i="1" s="1"/>
  <c r="J729" i="1" a="1"/>
  <c r="J729" i="1" s="1"/>
  <c r="C729" i="1" s="1"/>
  <c r="J741" i="1" a="1"/>
  <c r="J741" i="1" s="1"/>
  <c r="C741" i="1" s="1"/>
  <c r="J745" i="1" a="1"/>
  <c r="J745" i="1" s="1"/>
  <c r="C745" i="1" s="1"/>
  <c r="J753" i="1" a="1"/>
  <c r="J753" i="1" s="1"/>
  <c r="C753" i="1" s="1"/>
  <c r="J761" i="1" a="1"/>
  <c r="J761" i="1" s="1"/>
  <c r="C761" i="1" s="1"/>
  <c r="J764" i="1" a="1"/>
  <c r="J764" i="1" s="1"/>
  <c r="C764" i="1" s="1"/>
  <c r="J771" i="1" a="1"/>
  <c r="J771" i="1" s="1"/>
  <c r="C771" i="1" s="1"/>
  <c r="J804" i="1" a="1"/>
  <c r="J804" i="1" s="1"/>
  <c r="C804" i="1" s="1"/>
  <c r="J811" i="1" a="1"/>
  <c r="J811" i="1" s="1"/>
  <c r="C811" i="1" s="1"/>
  <c r="J819" i="1" a="1"/>
  <c r="J819" i="1" s="1"/>
  <c r="C819" i="1" s="1"/>
  <c r="J830" i="1" a="1"/>
  <c r="J830" i="1" s="1"/>
  <c r="C830" i="1" s="1"/>
  <c r="J838" i="1" a="1"/>
  <c r="J838" i="1" s="1"/>
  <c r="C838" i="1" s="1"/>
  <c r="J845" i="1" a="1"/>
  <c r="J845" i="1" s="1"/>
  <c r="C845" i="1" s="1"/>
  <c r="J868" i="1" a="1"/>
  <c r="J868" i="1" s="1"/>
  <c r="C868" i="1" s="1"/>
  <c r="J875" i="1" a="1"/>
  <c r="J875" i="1" s="1"/>
  <c r="C875" i="1" s="1"/>
  <c r="J883" i="1" a="1"/>
  <c r="J883" i="1" s="1"/>
  <c r="C883" i="1" s="1"/>
  <c r="J894" i="1" a="1"/>
  <c r="J894" i="1" s="1"/>
  <c r="C894" i="1" s="1"/>
  <c r="J902" i="1" a="1"/>
  <c r="J902" i="1" s="1"/>
  <c r="C902" i="1" s="1"/>
  <c r="J909" i="1" a="1"/>
  <c r="J909" i="1" s="1"/>
  <c r="C909" i="1" s="1"/>
  <c r="J912" i="1" a="1"/>
  <c r="J912" i="1" s="1"/>
  <c r="C912" i="1" s="1"/>
  <c r="J919" i="1" a="1"/>
  <c r="J919" i="1" s="1"/>
  <c r="C919" i="1" s="1"/>
  <c r="J945" i="1" a="1"/>
  <c r="J945" i="1" s="1"/>
  <c r="C945" i="1" s="1"/>
  <c r="J949" i="1" a="1"/>
  <c r="J949" i="1" s="1"/>
  <c r="C949" i="1" s="1"/>
  <c r="J953" i="1" a="1"/>
  <c r="J953" i="1" s="1"/>
  <c r="C953" i="1" s="1"/>
  <c r="J957" i="1" a="1"/>
  <c r="J957" i="1" s="1"/>
  <c r="C957" i="1" s="1"/>
  <c r="J961" i="1" a="1"/>
  <c r="J961" i="1" s="1"/>
  <c r="C961" i="1" s="1"/>
  <c r="J965" i="1" a="1"/>
  <c r="J965" i="1" s="1"/>
  <c r="C965" i="1" s="1"/>
  <c r="J969" i="1" a="1"/>
  <c r="J969" i="1" s="1"/>
  <c r="C969" i="1" s="1"/>
  <c r="J973" i="1" a="1"/>
  <c r="J973" i="1" s="1"/>
  <c r="C973" i="1" s="1"/>
  <c r="J977" i="1" a="1"/>
  <c r="J977" i="1" s="1"/>
  <c r="C977" i="1" s="1"/>
  <c r="J981" i="1" a="1"/>
  <c r="J981" i="1" s="1"/>
  <c r="C981" i="1" s="1"/>
  <c r="J985" i="1" a="1"/>
  <c r="J985" i="1" s="1"/>
  <c r="C985" i="1" s="1"/>
  <c r="J989" i="1" a="1"/>
  <c r="J989" i="1" s="1"/>
  <c r="C989" i="1" s="1"/>
  <c r="J993" i="1" a="1"/>
  <c r="J993" i="1" s="1"/>
  <c r="C993" i="1" s="1"/>
  <c r="J997" i="1" a="1"/>
  <c r="J997" i="1" s="1"/>
  <c r="C997" i="1" s="1"/>
  <c r="J1001" i="1" a="1"/>
  <c r="J1001" i="1" s="1"/>
  <c r="C1001" i="1" s="1"/>
  <c r="J1005" i="1" a="1"/>
  <c r="J1005" i="1" s="1"/>
  <c r="C1005" i="1" s="1"/>
  <c r="J1009" i="1" a="1"/>
  <c r="J1009" i="1" s="1"/>
  <c r="C1009" i="1" s="1"/>
  <c r="J1013" i="1" a="1"/>
  <c r="J1013" i="1" s="1"/>
  <c r="C1013" i="1" s="1"/>
  <c r="J1017" i="1" a="1"/>
  <c r="J1017" i="1" s="1"/>
  <c r="C1017" i="1" s="1"/>
  <c r="J1021" i="1" a="1"/>
  <c r="J1021" i="1" s="1"/>
  <c r="C1021" i="1" s="1"/>
  <c r="J1025" i="1" a="1"/>
  <c r="J1025" i="1" s="1"/>
  <c r="C1025" i="1" s="1"/>
  <c r="J1029" i="1" a="1"/>
  <c r="J1029" i="1" s="1"/>
  <c r="C1029" i="1" s="1"/>
  <c r="J1033" i="1" a="1"/>
  <c r="J1033" i="1" s="1"/>
  <c r="C1033" i="1" s="1"/>
  <c r="J1037" i="1" a="1"/>
  <c r="J1037" i="1" s="1"/>
  <c r="C1037" i="1" s="1"/>
  <c r="J1041" i="1" a="1"/>
  <c r="J1041" i="1" s="1"/>
  <c r="C1041" i="1" s="1"/>
  <c r="J1045" i="1" a="1"/>
  <c r="J1045" i="1" s="1"/>
  <c r="C1045" i="1" s="1"/>
  <c r="J1049" i="1" a="1"/>
  <c r="J1049" i="1" s="1"/>
  <c r="C1049" i="1" s="1"/>
  <c r="J1053" i="1" a="1"/>
  <c r="J1053" i="1" s="1"/>
  <c r="C1053" i="1" s="1"/>
  <c r="J1057" i="1" a="1"/>
  <c r="J1057" i="1" s="1"/>
  <c r="C1057" i="1" s="1"/>
  <c r="J1061" i="1" a="1"/>
  <c r="J1061" i="1" s="1"/>
  <c r="C1061" i="1" s="1"/>
  <c r="J1065" i="1" a="1"/>
  <c r="J1065" i="1" s="1"/>
  <c r="C1065" i="1" s="1"/>
  <c r="J1069" i="1" a="1"/>
  <c r="J1069" i="1" s="1"/>
  <c r="C1069" i="1" s="1"/>
  <c r="J1073" i="1" a="1"/>
  <c r="J1073" i="1" s="1"/>
  <c r="C1073" i="1" s="1"/>
  <c r="J1077" i="1" a="1"/>
  <c r="J1077" i="1" s="1"/>
  <c r="C1077" i="1" s="1"/>
  <c r="J1081" i="1" a="1"/>
  <c r="J1081" i="1" s="1"/>
  <c r="C1081" i="1" s="1"/>
  <c r="J1085" i="1" a="1"/>
  <c r="J1085" i="1" s="1"/>
  <c r="C1085" i="1" s="1"/>
  <c r="J1092" i="1" a="1"/>
  <c r="J1092" i="1" s="1"/>
  <c r="C1092" i="1" s="1"/>
  <c r="J1096" i="1" a="1"/>
  <c r="J1096" i="1" s="1"/>
  <c r="C1096" i="1" s="1"/>
  <c r="J1110" i="1" a="1"/>
  <c r="J1110" i="1" s="1"/>
  <c r="C1110" i="1" s="1"/>
  <c r="J1114" i="1" a="1"/>
  <c r="J1114" i="1" s="1"/>
  <c r="C1114" i="1" s="1"/>
  <c r="J1117" i="1" a="1"/>
  <c r="J1117" i="1" s="1"/>
  <c r="C1117" i="1" s="1"/>
  <c r="J1124" i="1" a="1"/>
  <c r="J1124" i="1" s="1"/>
  <c r="C1124" i="1" s="1"/>
  <c r="J1128" i="1" a="1"/>
  <c r="J1128" i="1" s="1"/>
  <c r="C1128" i="1" s="1"/>
  <c r="J1138" i="1" a="1"/>
  <c r="J1138" i="1" s="1"/>
  <c r="C1138" i="1" s="1"/>
  <c r="J1144" i="1" a="1"/>
  <c r="J1144" i="1" s="1"/>
  <c r="C1144" i="1" s="1"/>
  <c r="J1154" i="1" a="1"/>
  <c r="J1154" i="1" s="1"/>
  <c r="C1154" i="1" s="1"/>
  <c r="J1160" i="1" a="1"/>
  <c r="J1160" i="1" s="1"/>
  <c r="C1160" i="1" s="1"/>
  <c r="J1170" i="1" a="1"/>
  <c r="J1170" i="1" s="1"/>
  <c r="C1170" i="1" s="1"/>
  <c r="J1176" i="1" a="1"/>
  <c r="J1176" i="1" s="1"/>
  <c r="C1176" i="1" s="1"/>
  <c r="J1186" i="1" a="1"/>
  <c r="J1186" i="1" s="1"/>
  <c r="C1186" i="1" s="1"/>
  <c r="J1192" i="1" a="1"/>
  <c r="J1192" i="1" s="1"/>
  <c r="C1192" i="1" s="1"/>
  <c r="J1202" i="1" a="1"/>
  <c r="J1202" i="1" s="1"/>
  <c r="C1202" i="1" s="1"/>
  <c r="J1208" i="1" a="1"/>
  <c r="J1208" i="1" s="1"/>
  <c r="C1208" i="1" s="1"/>
  <c r="J1218" i="1" a="1"/>
  <c r="J1218" i="1" s="1"/>
  <c r="C1218" i="1" s="1"/>
  <c r="J1224" i="1" a="1"/>
  <c r="J1224" i="1" s="1"/>
  <c r="C1224" i="1" s="1"/>
  <c r="J1231" i="1" a="1"/>
  <c r="J1231" i="1" s="1"/>
  <c r="C1231" i="1" s="1"/>
  <c r="J1234" i="1" a="1"/>
  <c r="J1234" i="1" s="1"/>
  <c r="C1234" i="1" s="1"/>
  <c r="J1247" i="1" a="1"/>
  <c r="J1247" i="1" s="1"/>
  <c r="C1247" i="1" s="1"/>
  <c r="J1250" i="1" a="1"/>
  <c r="J1250" i="1" s="1"/>
  <c r="C1250" i="1" s="1"/>
  <c r="J1263" i="1" a="1"/>
  <c r="J1263" i="1" s="1"/>
  <c r="C1263" i="1" s="1"/>
  <c r="J1266" i="1" a="1"/>
  <c r="J1266" i="1" s="1"/>
  <c r="C1266" i="1" s="1"/>
  <c r="J1273" i="1" a="1"/>
  <c r="J1273" i="1" s="1"/>
  <c r="C1273" i="1" s="1"/>
  <c r="J1276" i="1" a="1"/>
  <c r="J1276" i="1" s="1"/>
  <c r="C1276" i="1" s="1"/>
  <c r="J1291" i="1" a="1"/>
  <c r="J1291" i="1" s="1"/>
  <c r="C1291" i="1" s="1"/>
  <c r="J1294" i="1" a="1"/>
  <c r="J1294" i="1" s="1"/>
  <c r="C1294" i="1" s="1"/>
  <c r="J1298" i="1" a="1"/>
  <c r="J1298" i="1" s="1"/>
  <c r="C1298" i="1" s="1"/>
  <c r="J1302" i="1" a="1"/>
  <c r="J1302" i="1" s="1"/>
  <c r="C1302" i="1" s="1"/>
  <c r="J1309" i="1" a="1"/>
  <c r="J1309" i="1" s="1"/>
  <c r="C1309" i="1" s="1"/>
  <c r="J1327" i="1" a="1"/>
  <c r="J1327" i="1" s="1"/>
  <c r="C1327" i="1" s="1"/>
  <c r="J1331" i="1" a="1"/>
  <c r="J1331" i="1" s="1"/>
  <c r="C1331" i="1" s="1"/>
  <c r="J1335" i="1" a="1"/>
  <c r="J1335" i="1" s="1"/>
  <c r="C1335" i="1" s="1"/>
  <c r="J1360" i="1" a="1"/>
  <c r="J1360" i="1" s="1"/>
  <c r="C1360" i="1" s="1"/>
  <c r="J1364" i="1" a="1"/>
  <c r="J1364" i="1" s="1"/>
  <c r="C1364" i="1" s="1"/>
  <c r="J1368" i="1" a="1"/>
  <c r="J1368" i="1" s="1"/>
  <c r="C1368" i="1" s="1"/>
  <c r="J1386" i="1" a="1"/>
  <c r="J1386" i="1" s="1"/>
  <c r="C1386" i="1" s="1"/>
  <c r="J1393" i="1" a="1"/>
  <c r="J1393" i="1" s="1"/>
  <c r="C1393" i="1" s="1"/>
  <c r="J1397" i="1" a="1"/>
  <c r="J1397" i="1" s="1"/>
  <c r="C1397" i="1" s="1"/>
  <c r="J1401" i="1" a="1"/>
  <c r="J1401" i="1" s="1"/>
  <c r="C1401" i="1" s="1"/>
  <c r="J1404" i="1" a="1"/>
  <c r="J1404" i="1" s="1"/>
  <c r="C1404" i="1" s="1"/>
  <c r="J1419" i="1" a="1"/>
  <c r="J1419" i="1" s="1"/>
  <c r="C1419" i="1" s="1"/>
  <c r="J1422" i="1" a="1"/>
  <c r="J1422" i="1" s="1"/>
  <c r="C1422" i="1" s="1"/>
  <c r="J1426" i="1" a="1"/>
  <c r="J1426" i="1" s="1"/>
  <c r="C1426" i="1" s="1"/>
  <c r="J1430" i="1" a="1"/>
  <c r="J1430" i="1" s="1"/>
  <c r="C1430" i="1" s="1"/>
  <c r="J1437" i="1" a="1"/>
  <c r="J1437" i="1" s="1"/>
  <c r="C1437" i="1" s="1"/>
  <c r="J1455" i="1" a="1"/>
  <c r="J1455" i="1" s="1"/>
  <c r="C1455" i="1" s="1"/>
  <c r="J1459" i="1" a="1"/>
  <c r="J1459" i="1" s="1"/>
  <c r="C1459" i="1" s="1"/>
  <c r="J1463" i="1" a="1"/>
  <c r="J1463" i="1" s="1"/>
  <c r="C1463" i="1" s="1"/>
  <c r="J1488" i="1" a="1"/>
  <c r="J1488" i="1" s="1"/>
  <c r="C1488" i="1" s="1"/>
  <c r="J1492" i="1" a="1"/>
  <c r="J1492" i="1" s="1"/>
  <c r="C1492" i="1" s="1"/>
  <c r="J1496" i="1" a="1"/>
  <c r="J1496" i="1" s="1"/>
  <c r="C1496" i="1" s="1"/>
  <c r="J1514" i="1" a="1"/>
  <c r="J1514" i="1" s="1"/>
  <c r="C1514" i="1" s="1"/>
  <c r="J1521" i="1" a="1"/>
  <c r="J1521" i="1" s="1"/>
  <c r="C1521" i="1" s="1"/>
  <c r="J1525" i="1" a="1"/>
  <c r="J1525" i="1" s="1"/>
  <c r="C1525" i="1" s="1"/>
  <c r="J1529" i="1" a="1"/>
  <c r="J1529" i="1" s="1"/>
  <c r="C1529" i="1" s="1"/>
  <c r="J1532" i="1" a="1"/>
  <c r="J1532" i="1" s="1"/>
  <c r="C1532" i="1" s="1"/>
  <c r="J1538" i="1" a="1"/>
  <c r="J1538" i="1" s="1"/>
  <c r="C1538" i="1" s="1"/>
  <c r="J1546" i="1" a="1"/>
  <c r="J1546" i="1" s="1"/>
  <c r="C1546" i="1" s="1"/>
  <c r="J1549" i="1" a="1"/>
  <c r="J1549" i="1" s="1"/>
  <c r="C1549" i="1" s="1"/>
  <c r="J1558" i="1" a="1"/>
  <c r="J1558" i="1" s="1"/>
  <c r="C1558" i="1" s="1"/>
  <c r="J1562" i="1" a="1"/>
  <c r="J1562" i="1" s="1"/>
  <c r="C1562" i="1" s="1"/>
  <c r="J1569" i="1" a="1"/>
  <c r="J1569" i="1" s="1"/>
  <c r="C1569" i="1" s="1"/>
  <c r="J1580" i="1" a="1"/>
  <c r="J1580" i="1" s="1"/>
  <c r="C1580" i="1" s="1"/>
  <c r="J1595" i="1" a="1"/>
  <c r="J1595" i="1" s="1"/>
  <c r="C1595" i="1" s="1"/>
  <c r="J1599" i="1" a="1"/>
  <c r="J1599" i="1" s="1"/>
  <c r="C1599" i="1" s="1"/>
  <c r="J1603" i="1" a="1"/>
  <c r="J1603" i="1" s="1"/>
  <c r="C1603" i="1" s="1"/>
  <c r="J1607" i="1" a="1"/>
  <c r="J1607" i="1" s="1"/>
  <c r="C1607" i="1" s="1"/>
  <c r="J1611" i="1" a="1"/>
  <c r="J1611" i="1" s="1"/>
  <c r="C1611" i="1" s="1"/>
  <c r="J1626" i="1" a="1"/>
  <c r="J1626" i="1" s="1"/>
  <c r="C1626" i="1" s="1"/>
  <c r="J411" i="1" a="1"/>
  <c r="J411" i="1" s="1"/>
  <c r="C411" i="1" s="1"/>
  <c r="J425" i="1" a="1"/>
  <c r="J425" i="1" s="1"/>
  <c r="C425" i="1" s="1"/>
  <c r="J449" i="1" a="1"/>
  <c r="J449" i="1" s="1"/>
  <c r="C449" i="1" s="1"/>
  <c r="J461" i="1" a="1"/>
  <c r="J461" i="1" s="1"/>
  <c r="C461" i="1" s="1"/>
  <c r="J473" i="1" a="1"/>
  <c r="J473" i="1" s="1"/>
  <c r="C473" i="1" s="1"/>
  <c r="J481" i="1" a="1"/>
  <c r="J481" i="1" s="1"/>
  <c r="C481" i="1" s="1"/>
  <c r="J504" i="1" a="1"/>
  <c r="J504" i="1" s="1"/>
  <c r="C504" i="1" s="1"/>
  <c r="J513" i="1" a="1"/>
  <c r="J513" i="1" s="1"/>
  <c r="C513" i="1" s="1"/>
  <c r="J553" i="1" a="1"/>
  <c r="J553" i="1" s="1"/>
  <c r="C553" i="1" s="1"/>
  <c r="J556" i="1" a="1"/>
  <c r="J556" i="1" s="1"/>
  <c r="C556" i="1" s="1"/>
  <c r="J563" i="1" a="1"/>
  <c r="J563" i="1" s="1"/>
  <c r="C563" i="1" s="1"/>
  <c r="J570" i="1" a="1"/>
  <c r="J570" i="1" s="1"/>
  <c r="C570" i="1" s="1"/>
  <c r="J582" i="1" a="1"/>
  <c r="J582" i="1" s="1"/>
  <c r="C582" i="1" s="1"/>
  <c r="J598" i="1" a="1"/>
  <c r="J598" i="1" s="1"/>
  <c r="C598" i="1" s="1"/>
  <c r="J657" i="1" a="1"/>
  <c r="J657" i="1" s="1"/>
  <c r="C657" i="1" s="1"/>
  <c r="J670" i="1" a="1"/>
  <c r="J670" i="1" s="1"/>
  <c r="C670" i="1" s="1"/>
  <c r="J674" i="1" a="1"/>
  <c r="J674" i="1" s="1"/>
  <c r="C674" i="1" s="1"/>
  <c r="J698" i="1" a="1"/>
  <c r="J698" i="1" s="1"/>
  <c r="C698" i="1" s="1"/>
  <c r="J710" i="1" a="1"/>
  <c r="J710" i="1" s="1"/>
  <c r="C710" i="1" s="1"/>
  <c r="J714" i="1" a="1"/>
  <c r="J714" i="1" s="1"/>
  <c r="C714" i="1" s="1"/>
  <c r="J726" i="1" a="1"/>
  <c r="J726" i="1" s="1"/>
  <c r="C726" i="1" s="1"/>
  <c r="J738" i="1" a="1"/>
  <c r="J738" i="1" s="1"/>
  <c r="C738" i="1" s="1"/>
  <c r="J750" i="1" a="1"/>
  <c r="J750" i="1" s="1"/>
  <c r="C750" i="1" s="1"/>
  <c r="J759" i="1" a="1"/>
  <c r="J759" i="1" s="1"/>
  <c r="C759" i="1" s="1"/>
  <c r="J768" i="1" a="1"/>
  <c r="J768" i="1" s="1"/>
  <c r="C768" i="1" s="1"/>
  <c r="J775" i="1" a="1"/>
  <c r="J775" i="1" s="1"/>
  <c r="C775" i="1" s="1"/>
  <c r="J786" i="1" a="1"/>
  <c r="J786" i="1" s="1"/>
  <c r="C786" i="1" s="1"/>
  <c r="J789" i="1" a="1"/>
  <c r="J789" i="1" s="1"/>
  <c r="C789" i="1" s="1"/>
  <c r="J793" i="1" a="1"/>
  <c r="J793" i="1" s="1"/>
  <c r="C793" i="1" s="1"/>
  <c r="J808" i="1" a="1"/>
  <c r="J808" i="1" s="1"/>
  <c r="C808" i="1" s="1"/>
  <c r="J823" i="1" a="1"/>
  <c r="J823" i="1" s="1"/>
  <c r="C823" i="1" s="1"/>
  <c r="J842" i="1" a="1"/>
  <c r="J842" i="1" s="1"/>
  <c r="C842" i="1" s="1"/>
  <c r="J850" i="1" a="1"/>
  <c r="J850" i="1" s="1"/>
  <c r="C850" i="1" s="1"/>
  <c r="J853" i="1" a="1"/>
  <c r="J853" i="1" s="1"/>
  <c r="C853" i="1" s="1"/>
  <c r="J857" i="1" a="1"/>
  <c r="J857" i="1" s="1"/>
  <c r="C857" i="1" s="1"/>
  <c r="J872" i="1" a="1"/>
  <c r="J872" i="1" s="1"/>
  <c r="C872" i="1" s="1"/>
  <c r="J887" i="1" a="1"/>
  <c r="J887" i="1" s="1"/>
  <c r="C887" i="1" s="1"/>
  <c r="J906" i="1" a="1"/>
  <c r="J906" i="1" s="1"/>
  <c r="C906" i="1" s="1"/>
  <c r="J916" i="1" a="1"/>
  <c r="J916" i="1" s="1"/>
  <c r="C916" i="1" s="1"/>
  <c r="J927" i="1" a="1"/>
  <c r="J927" i="1" s="1"/>
  <c r="C927" i="1" s="1"/>
  <c r="J936" i="1" a="1"/>
  <c r="J936" i="1" s="1"/>
  <c r="C936" i="1" s="1"/>
  <c r="J1089" i="1" a="1"/>
  <c r="J1089" i="1" s="1"/>
  <c r="C1089" i="1" s="1"/>
  <c r="J1100" i="1" a="1"/>
  <c r="J1100" i="1" s="1"/>
  <c r="C1100" i="1" s="1"/>
  <c r="J1103" i="1" a="1"/>
  <c r="J1103" i="1" s="1"/>
  <c r="C1103" i="1" s="1"/>
  <c r="J1121" i="1" a="1"/>
  <c r="J1121" i="1" s="1"/>
  <c r="C1121" i="1" s="1"/>
  <c r="J1132" i="1" a="1"/>
  <c r="J1132" i="1" s="1"/>
  <c r="C1132" i="1" s="1"/>
  <c r="J1135" i="1" a="1"/>
  <c r="J1135" i="1" s="1"/>
  <c r="C1135" i="1" s="1"/>
  <c r="J1148" i="1" a="1"/>
  <c r="J1148" i="1" s="1"/>
  <c r="C1148" i="1" s="1"/>
  <c r="J1151" i="1" a="1"/>
  <c r="J1151" i="1" s="1"/>
  <c r="C1151" i="1" s="1"/>
  <c r="J1164" i="1" a="1"/>
  <c r="J1164" i="1" s="1"/>
  <c r="C1164" i="1" s="1"/>
  <c r="J1167" i="1" a="1"/>
  <c r="J1167" i="1" s="1"/>
  <c r="C1167" i="1" s="1"/>
  <c r="J1180" i="1" a="1"/>
  <c r="J1180" i="1" s="1"/>
  <c r="C1180" i="1" s="1"/>
  <c r="J1183" i="1" a="1"/>
  <c r="J1183" i="1" s="1"/>
  <c r="C1183" i="1" s="1"/>
  <c r="J1196" i="1" a="1"/>
  <c r="J1196" i="1" s="1"/>
  <c r="C1196" i="1" s="1"/>
  <c r="J1199" i="1" a="1"/>
  <c r="J1199" i="1" s="1"/>
  <c r="C1199" i="1" s="1"/>
  <c r="J1212" i="1" a="1"/>
  <c r="J1212" i="1" s="1"/>
  <c r="C1212" i="1" s="1"/>
  <c r="J1215" i="1" a="1"/>
  <c r="J1215" i="1" s="1"/>
  <c r="C1215" i="1" s="1"/>
  <c r="J1228" i="1" a="1"/>
  <c r="J1228" i="1" s="1"/>
  <c r="C1228" i="1" s="1"/>
  <c r="J1241" i="1" a="1"/>
  <c r="J1241" i="1" s="1"/>
  <c r="C1241" i="1" s="1"/>
  <c r="J1244" i="1" a="1"/>
  <c r="J1244" i="1" s="1"/>
  <c r="C1244" i="1" s="1"/>
  <c r="J1257" i="1" a="1"/>
  <c r="J1257" i="1" s="1"/>
  <c r="C1257" i="1" s="1"/>
  <c r="J1260" i="1" a="1"/>
  <c r="J1260" i="1" s="1"/>
  <c r="C1260" i="1" s="1"/>
  <c r="J1280" i="1" a="1"/>
  <c r="J1280" i="1" s="1"/>
  <c r="C1280" i="1" s="1"/>
  <c r="J1284" i="1" a="1"/>
  <c r="J1284" i="1" s="1"/>
  <c r="C1284" i="1" s="1"/>
  <c r="J1288" i="1" a="1"/>
  <c r="J1288" i="1" s="1"/>
  <c r="C1288" i="1" s="1"/>
  <c r="J1306" i="1" a="1"/>
  <c r="J1306" i="1" s="1"/>
  <c r="C1306" i="1" s="1"/>
  <c r="J1313" i="1" a="1"/>
  <c r="J1313" i="1" s="1"/>
  <c r="C1313" i="1" s="1"/>
  <c r="J1317" i="1" a="1"/>
  <c r="J1317" i="1" s="1"/>
  <c r="C1317" i="1" s="1"/>
  <c r="J1321" i="1" a="1"/>
  <c r="J1321" i="1" s="1"/>
  <c r="C1321" i="1" s="1"/>
  <c r="J1324" i="1" a="1"/>
  <c r="J1324" i="1" s="1"/>
  <c r="C1324" i="1" s="1"/>
  <c r="J1339" i="1" a="1"/>
  <c r="J1339" i="1" s="1"/>
  <c r="C1339" i="1" s="1"/>
  <c r="J1342" i="1" a="1"/>
  <c r="J1342" i="1" s="1"/>
  <c r="C1342" i="1" s="1"/>
  <c r="J1346" i="1" a="1"/>
  <c r="J1346" i="1" s="1"/>
  <c r="C1346" i="1" s="1"/>
  <c r="J1350" i="1" a="1"/>
  <c r="J1350" i="1" s="1"/>
  <c r="C1350" i="1" s="1"/>
  <c r="J1357" i="1" a="1"/>
  <c r="J1357" i="1" s="1"/>
  <c r="C1357" i="1" s="1"/>
  <c r="J1375" i="1" a="1"/>
  <c r="J1375" i="1" s="1"/>
  <c r="C1375" i="1" s="1"/>
  <c r="J1379" i="1" a="1"/>
  <c r="J1379" i="1" s="1"/>
  <c r="C1379" i="1" s="1"/>
  <c r="J1383" i="1" a="1"/>
  <c r="J1383" i="1" s="1"/>
  <c r="C1383" i="1" s="1"/>
  <c r="J1408" i="1" a="1"/>
  <c r="J1408" i="1" s="1"/>
  <c r="C1408" i="1" s="1"/>
  <c r="J1412" i="1" a="1"/>
  <c r="J1412" i="1" s="1"/>
  <c r="C1412" i="1" s="1"/>
  <c r="J1416" i="1" a="1"/>
  <c r="J1416" i="1" s="1"/>
  <c r="C1416" i="1" s="1"/>
  <c r="J1434" i="1" a="1"/>
  <c r="J1434" i="1" s="1"/>
  <c r="C1434" i="1" s="1"/>
  <c r="J1441" i="1" a="1"/>
  <c r="J1441" i="1" s="1"/>
  <c r="C1441" i="1" s="1"/>
  <c r="J1445" i="1" a="1"/>
  <c r="J1445" i="1" s="1"/>
  <c r="C1445" i="1" s="1"/>
  <c r="J1449" i="1" a="1"/>
  <c r="J1449" i="1" s="1"/>
  <c r="C1449" i="1" s="1"/>
  <c r="J1452" i="1" a="1"/>
  <c r="J1452" i="1" s="1"/>
  <c r="C1452" i="1" s="1"/>
  <c r="J1467" i="1" a="1"/>
  <c r="J1467" i="1" s="1"/>
  <c r="C1467" i="1" s="1"/>
  <c r="J1470" i="1" a="1"/>
  <c r="J1470" i="1" s="1"/>
  <c r="C1470" i="1" s="1"/>
  <c r="J1474" i="1" a="1"/>
  <c r="J1474" i="1" s="1"/>
  <c r="C1474" i="1" s="1"/>
  <c r="J1478" i="1" a="1"/>
  <c r="J1478" i="1" s="1"/>
  <c r="C1478" i="1" s="1"/>
  <c r="J1485" i="1" a="1"/>
  <c r="J1485" i="1" s="1"/>
  <c r="C1485" i="1" s="1"/>
  <c r="J1503" i="1" a="1"/>
  <c r="J1503" i="1" s="1"/>
  <c r="C1503" i="1" s="1"/>
  <c r="J1507" i="1" a="1"/>
  <c r="J1507" i="1" s="1"/>
  <c r="C1507" i="1" s="1"/>
  <c r="J1511" i="1" a="1"/>
  <c r="J1511" i="1" s="1"/>
  <c r="C1511" i="1" s="1"/>
  <c r="J1536" i="1" a="1"/>
  <c r="J1536" i="1" s="1"/>
  <c r="C1536" i="1" s="1"/>
  <c r="J1541" i="1" a="1"/>
  <c r="J1541" i="1" s="1"/>
  <c r="C1541" i="1" s="1"/>
  <c r="J1555" i="1" a="1"/>
  <c r="J1555" i="1" s="1"/>
  <c r="C1555" i="1" s="1"/>
  <c r="J1566" i="1" a="1"/>
  <c r="J1566" i="1" s="1"/>
  <c r="C1566" i="1" s="1"/>
  <c r="J1573" i="1" a="1"/>
  <c r="J1573" i="1" s="1"/>
  <c r="C1573" i="1" s="1"/>
  <c r="J1577" i="1" a="1"/>
  <c r="J1577" i="1" s="1"/>
  <c r="C1577" i="1" s="1"/>
  <c r="J1584" i="1" a="1"/>
  <c r="J1584" i="1" s="1"/>
  <c r="C1584" i="1" s="1"/>
  <c r="J1588" i="1" a="1"/>
  <c r="J1588" i="1" s="1"/>
  <c r="C1588" i="1" s="1"/>
  <c r="J1615" i="1" a="1"/>
  <c r="J1615" i="1" s="1"/>
  <c r="C1615" i="1" s="1"/>
  <c r="J1619" i="1" a="1"/>
  <c r="J1619" i="1" s="1"/>
  <c r="C1619" i="1" s="1"/>
  <c r="J1623" i="1" a="1"/>
  <c r="J1623" i="1" s="1"/>
  <c r="C1623" i="1" s="1"/>
  <c r="J1646" i="1" a="1"/>
  <c r="J1646" i="1" s="1"/>
  <c r="C1646" i="1" s="1"/>
  <c r="J1657" i="1" a="1"/>
  <c r="J1657" i="1" s="1"/>
  <c r="C1657" i="1" s="1"/>
  <c r="J1660" i="1" a="1"/>
  <c r="J1660" i="1" s="1"/>
  <c r="C1660" i="1" s="1"/>
  <c r="J1663" i="1" a="1"/>
  <c r="J1663" i="1" s="1"/>
  <c r="C1663" i="1" s="1"/>
  <c r="J1666" i="1" a="1"/>
  <c r="J1666" i="1" s="1"/>
  <c r="C1666" i="1" s="1"/>
  <c r="J1669" i="1" a="1"/>
  <c r="J1669" i="1" s="1"/>
  <c r="C1669" i="1" s="1"/>
  <c r="J1675" i="1" a="1"/>
  <c r="J1675" i="1" s="1"/>
  <c r="C1675" i="1" s="1"/>
  <c r="J1685" i="1" a="1"/>
  <c r="J1685" i="1" s="1"/>
  <c r="C1685" i="1" s="1"/>
  <c r="J1692" i="1" a="1"/>
  <c r="J1692" i="1" s="1"/>
  <c r="C1692" i="1" s="1"/>
  <c r="J1714" i="1" a="1"/>
  <c r="J1714" i="1" s="1"/>
  <c r="C1714" i="1" s="1"/>
  <c r="J1717" i="1" a="1"/>
  <c r="J1717" i="1" s="1"/>
  <c r="C1717" i="1" s="1"/>
  <c r="J1720" i="1" a="1"/>
  <c r="J1720" i="1" s="1"/>
  <c r="C1720" i="1" s="1"/>
  <c r="J1723" i="1" a="1"/>
  <c r="J1723" i="1" s="1"/>
  <c r="C1723" i="1" s="1"/>
  <c r="J1726" i="1" a="1"/>
  <c r="J1726" i="1" s="1"/>
  <c r="C1726" i="1" s="1"/>
  <c r="J1748" i="1" a="1"/>
  <c r="J1748" i="1" s="1"/>
  <c r="C1748" i="1" s="1"/>
  <c r="J1754" i="1" a="1"/>
  <c r="J1754" i="1" s="1"/>
  <c r="C1754" i="1" s="1"/>
  <c r="J1757" i="1" a="1"/>
  <c r="J1757" i="1" s="1"/>
  <c r="C1757" i="1" s="1"/>
  <c r="J1760" i="1" a="1"/>
  <c r="J1760" i="1" s="1"/>
  <c r="C1760" i="1" s="1"/>
  <c r="J1779" i="1" a="1"/>
  <c r="J1779" i="1" s="1"/>
  <c r="C1779" i="1" s="1"/>
  <c r="J1782" i="1" a="1"/>
  <c r="J1782" i="1" s="1"/>
  <c r="C1782" i="1" s="1"/>
  <c r="J1795" i="1" a="1"/>
  <c r="J1795" i="1" s="1"/>
  <c r="C1795" i="1" s="1"/>
  <c r="J1805" i="1" a="1"/>
  <c r="J1805" i="1" s="1"/>
  <c r="C1805" i="1" s="1"/>
  <c r="J1808" i="1" a="1"/>
  <c r="J1808" i="1" s="1"/>
  <c r="C1808" i="1" s="1"/>
  <c r="J1814" i="1" a="1"/>
  <c r="J1814" i="1" s="1"/>
  <c r="C1814" i="1" s="1"/>
  <c r="J1833" i="1" a="1"/>
  <c r="J1833" i="1" s="1"/>
  <c r="C1833" i="1" s="1"/>
  <c r="J1836" i="1" a="1"/>
  <c r="J1836" i="1" s="1"/>
  <c r="C1836" i="1" s="1"/>
  <c r="J1839" i="1" a="1"/>
  <c r="J1839" i="1" s="1"/>
  <c r="C1839" i="1" s="1"/>
  <c r="J1842" i="1" a="1"/>
  <c r="J1842" i="1" s="1"/>
  <c r="C1842" i="1" s="1"/>
  <c r="J1851" i="1" a="1"/>
  <c r="J1851" i="1" s="1"/>
  <c r="C1851" i="1" s="1"/>
  <c r="J1870" i="1" a="1"/>
  <c r="J1870" i="1" s="1"/>
  <c r="C1870" i="1" s="1"/>
  <c r="J1873" i="1" a="1"/>
  <c r="J1873" i="1" s="1"/>
  <c r="C1873" i="1" s="1"/>
  <c r="J1876" i="1" a="1"/>
  <c r="J1876" i="1" s="1"/>
  <c r="C1876" i="1" s="1"/>
  <c r="J1879" i="1" a="1"/>
  <c r="J1879" i="1" s="1"/>
  <c r="C1879" i="1" s="1"/>
  <c r="J1889" i="1" a="1"/>
  <c r="J1889" i="1" s="1"/>
  <c r="C1889" i="1" s="1"/>
  <c r="J1892" i="1" a="1"/>
  <c r="J1892" i="1" s="1"/>
  <c r="C1892" i="1" s="1"/>
  <c r="J1895" i="1" a="1"/>
  <c r="J1895" i="1" s="1"/>
  <c r="C1895" i="1" s="1"/>
  <c r="J1917" i="1" a="1"/>
  <c r="J1917" i="1" s="1"/>
  <c r="C1917" i="1" s="1"/>
  <c r="J1920" i="1" a="1"/>
  <c r="J1920" i="1" s="1"/>
  <c r="C1920" i="1" s="1"/>
  <c r="J1926" i="1" a="1"/>
  <c r="J1926" i="1" s="1"/>
  <c r="C1926" i="1" s="1"/>
  <c r="J1945" i="1" a="1"/>
  <c r="J1945" i="1" s="1"/>
  <c r="C1945" i="1" s="1"/>
  <c r="J1948" i="1" a="1"/>
  <c r="J1948" i="1" s="1"/>
  <c r="C1948" i="1" s="1"/>
  <c r="J1951" i="1" a="1"/>
  <c r="J1951" i="1" s="1"/>
  <c r="C1951" i="1" s="1"/>
  <c r="J1954" i="1" a="1"/>
  <c r="J1954" i="1" s="1"/>
  <c r="C1954" i="1" s="1"/>
  <c r="J1957" i="1" a="1"/>
  <c r="J1957" i="1" s="1"/>
  <c r="C1957" i="1" s="1"/>
  <c r="J1965" i="1" a="1"/>
  <c r="J1965" i="1" s="1"/>
  <c r="C1965" i="1" s="1"/>
  <c r="J1973" i="1" a="1"/>
  <c r="J1973" i="1" s="1"/>
  <c r="C1973" i="1" s="1"/>
  <c r="J1981" i="1" a="1"/>
  <c r="J1981" i="1" s="1"/>
  <c r="C1981" i="1" s="1"/>
  <c r="J1989" i="1" a="1"/>
  <c r="J1989" i="1" s="1"/>
  <c r="C1989" i="1" s="1"/>
  <c r="J2002" i="1" a="1"/>
  <c r="J2002" i="1" s="1"/>
  <c r="C2002" i="1" s="1"/>
  <c r="J2024" i="1" a="1"/>
  <c r="J2024" i="1" s="1"/>
  <c r="C2024" i="1" s="1"/>
  <c r="J2027" i="1" a="1"/>
  <c r="J2027" i="1" s="1"/>
  <c r="C2027" i="1" s="1"/>
  <c r="J2030" i="1" a="1"/>
  <c r="J2030" i="1" s="1"/>
  <c r="C2030" i="1" s="1"/>
  <c r="J2033" i="1" a="1"/>
  <c r="J2033" i="1" s="1"/>
  <c r="C2033" i="1" s="1"/>
  <c r="J2036" i="1" a="1"/>
  <c r="J2036" i="1" s="1"/>
  <c r="C2036" i="1" s="1"/>
  <c r="J2039" i="1" a="1"/>
  <c r="J2039" i="1" s="1"/>
  <c r="C2039" i="1" s="1"/>
  <c r="J2045" i="1" a="1"/>
  <c r="J2045" i="1" s="1"/>
  <c r="C2045" i="1" s="1"/>
  <c r="J2058" i="1" a="1"/>
  <c r="J2058" i="1" s="1"/>
  <c r="C2058" i="1" s="1"/>
  <c r="J2064" i="1" a="1"/>
  <c r="J2064" i="1" s="1"/>
  <c r="C2064" i="1" s="1"/>
  <c r="J2067" i="1" a="1"/>
  <c r="J2067" i="1" s="1"/>
  <c r="C2067" i="1" s="1"/>
  <c r="J2070" i="1" a="1"/>
  <c r="J2070" i="1" s="1"/>
  <c r="C2070" i="1" s="1"/>
  <c r="J2080" i="1" a="1"/>
  <c r="J2080" i="1" s="1"/>
  <c r="C2080" i="1" s="1"/>
  <c r="J2083" i="1" a="1"/>
  <c r="J2083" i="1" s="1"/>
  <c r="C2083" i="1" s="1"/>
  <c r="J2086" i="1" a="1"/>
  <c r="J2086" i="1" s="1"/>
  <c r="C2086" i="1" s="1"/>
  <c r="J2114" i="1" a="1"/>
  <c r="J2114" i="1" s="1"/>
  <c r="C2114" i="1" s="1"/>
  <c r="J2136" i="1" a="1"/>
  <c r="J2136" i="1" s="1"/>
  <c r="C2136" i="1" s="1"/>
  <c r="J2139" i="1" a="1"/>
  <c r="J2139" i="1" s="1"/>
  <c r="C2139" i="1" s="1"/>
  <c r="J2142" i="1" a="1"/>
  <c r="J2142" i="1" s="1"/>
  <c r="C2142" i="1" s="1"/>
  <c r="J2145" i="1" a="1"/>
  <c r="J2145" i="1" s="1"/>
  <c r="C2145" i="1" s="1"/>
  <c r="J2148" i="1" a="1"/>
  <c r="J2148" i="1" s="1"/>
  <c r="C2148" i="1" s="1"/>
  <c r="J2170" i="1" a="1"/>
  <c r="J2170" i="1" s="1"/>
  <c r="C2170" i="1" s="1"/>
  <c r="J2176" i="1" a="1"/>
  <c r="J2176" i="1" s="1"/>
  <c r="C2176" i="1" s="1"/>
  <c r="J2179" i="1" a="1"/>
  <c r="J2179" i="1" s="1"/>
  <c r="C2179" i="1" s="1"/>
  <c r="J2182" i="1" a="1"/>
  <c r="J2182" i="1" s="1"/>
  <c r="C2182" i="1" s="1"/>
  <c r="J2201" i="1" a="1"/>
  <c r="J2201" i="1" s="1"/>
  <c r="C2201" i="1" s="1"/>
  <c r="J2204" i="1" a="1"/>
  <c r="J2204" i="1" s="1"/>
  <c r="C2204" i="1" s="1"/>
  <c r="J2217" i="1" a="1"/>
  <c r="J2217" i="1" s="1"/>
  <c r="C2217" i="1" s="1"/>
  <c r="J2222" i="1" a="1"/>
  <c r="J2222" i="1" s="1"/>
  <c r="C2222" i="1" s="1"/>
  <c r="J2227" i="1" a="1"/>
  <c r="J2227" i="1" s="1"/>
  <c r="C2227" i="1" s="1"/>
  <c r="J2234" i="1" a="1"/>
  <c r="J2234" i="1" s="1"/>
  <c r="C2234" i="1" s="1"/>
  <c r="J2239" i="1" a="1"/>
  <c r="J2239" i="1" s="1"/>
  <c r="C2239" i="1" s="1"/>
  <c r="J2244" i="1" a="1"/>
  <c r="J2244" i="1" s="1"/>
  <c r="C2244" i="1" s="1"/>
  <c r="J2249" i="1" a="1"/>
  <c r="J2249" i="1" s="1"/>
  <c r="C2249" i="1" s="1"/>
  <c r="J2263" i="1" a="1"/>
  <c r="J2263" i="1" s="1"/>
  <c r="C2263" i="1" s="1"/>
  <c r="J2267" i="1" a="1"/>
  <c r="J2267" i="1" s="1"/>
  <c r="C2267" i="1" s="1"/>
  <c r="J2270" i="1" a="1"/>
  <c r="J2270" i="1" s="1"/>
  <c r="C2270" i="1" s="1"/>
  <c r="J2277" i="1" a="1"/>
  <c r="J2277" i="1" s="1"/>
  <c r="C2277" i="1" s="1"/>
  <c r="J2281" i="1" a="1"/>
  <c r="J2281" i="1" s="1"/>
  <c r="C2281" i="1" s="1"/>
  <c r="J2295" i="1" a="1"/>
  <c r="J2295" i="1" s="1"/>
  <c r="C2295" i="1" s="1"/>
  <c r="J2305" i="1" a="1"/>
  <c r="J2305" i="1" s="1"/>
  <c r="C2305" i="1" s="1"/>
  <c r="J2312" i="1" a="1"/>
  <c r="J2312" i="1" s="1"/>
  <c r="C2312" i="1" s="1"/>
  <c r="J2319" i="1" a="1"/>
  <c r="J2319" i="1" s="1"/>
  <c r="C2319" i="1" s="1"/>
  <c r="J2326" i="1" a="1"/>
  <c r="J2326" i="1" s="1"/>
  <c r="C2326" i="1" s="1"/>
  <c r="J2333" i="1" a="1"/>
  <c r="J2333" i="1" s="1"/>
  <c r="C2333" i="1" s="1"/>
  <c r="J2336" i="1" a="1"/>
  <c r="J2336" i="1" s="1"/>
  <c r="C2336" i="1" s="1"/>
  <c r="J1461" i="1" a="1"/>
  <c r="J1461" i="1" s="1"/>
  <c r="C1461" i="1" s="1"/>
  <c r="J1551" i="1" a="1"/>
  <c r="J1551" i="1" s="1"/>
  <c r="C1551" i="1" s="1"/>
  <c r="J1658" i="1" a="1"/>
  <c r="J1658" i="1" s="1"/>
  <c r="C1658" i="1" s="1"/>
  <c r="J1670" i="1" a="1"/>
  <c r="J1670" i="1" s="1"/>
  <c r="C1670" i="1" s="1"/>
  <c r="J1684" i="1" a="1"/>
  <c r="J1684" i="1" s="1"/>
  <c r="C1684" i="1" s="1"/>
  <c r="J1716" i="1" a="1"/>
  <c r="J1716" i="1" s="1"/>
  <c r="C1716" i="1" s="1"/>
  <c r="J1719" i="1" a="1"/>
  <c r="J1719" i="1" s="1"/>
  <c r="C1719" i="1" s="1"/>
  <c r="J1730" i="1" a="1"/>
  <c r="J1730" i="1" s="1"/>
  <c r="C1730" i="1" s="1"/>
  <c r="J1750" i="1" a="1"/>
  <c r="J1750" i="1" s="1"/>
  <c r="C1750" i="1" s="1"/>
  <c r="J1753" i="1" a="1"/>
  <c r="J1753" i="1" s="1"/>
  <c r="C1753" i="1" s="1"/>
  <c r="J1789" i="1" a="1"/>
  <c r="J1789" i="1" s="1"/>
  <c r="C1789" i="1" s="1"/>
  <c r="J1804" i="1" a="1"/>
  <c r="J1804" i="1" s="1"/>
  <c r="C1804" i="1" s="1"/>
  <c r="J1821" i="1" a="1"/>
  <c r="J1821" i="1" s="1"/>
  <c r="C1821" i="1" s="1"/>
  <c r="J1835" i="1" a="1"/>
  <c r="J1835" i="1" s="1"/>
  <c r="C1835" i="1" s="1"/>
  <c r="J1852" i="1" a="1"/>
  <c r="J1852" i="1" s="1"/>
  <c r="C1852" i="1" s="1"/>
  <c r="J1869" i="1" a="1"/>
  <c r="J1869" i="1" s="1"/>
  <c r="C1869" i="1" s="1"/>
  <c r="J1883" i="1" a="1"/>
  <c r="J1883" i="1" s="1"/>
  <c r="C1883" i="1" s="1"/>
  <c r="J1902" i="1" a="1"/>
  <c r="J1902" i="1" s="1"/>
  <c r="C1902" i="1" s="1"/>
  <c r="J1909" i="1" a="1"/>
  <c r="J1909" i="1" s="1"/>
  <c r="C1909" i="1" s="1"/>
  <c r="J1912" i="1" a="1"/>
  <c r="J1912" i="1" s="1"/>
  <c r="C1912" i="1" s="1"/>
  <c r="J1922" i="1" a="1"/>
  <c r="J1922" i="1" s="1"/>
  <c r="C1922" i="1" s="1"/>
  <c r="J1929" i="1" a="1"/>
  <c r="J1929" i="1" s="1"/>
  <c r="C1929" i="1" s="1"/>
  <c r="J1932" i="1" a="1"/>
  <c r="J1932" i="1" s="1"/>
  <c r="C1932" i="1" s="1"/>
  <c r="J1950" i="1" a="1"/>
  <c r="J1950" i="1" s="1"/>
  <c r="C1950" i="1" s="1"/>
  <c r="J1960" i="1" a="1"/>
  <c r="J1960" i="1" s="1"/>
  <c r="C1960" i="1" s="1"/>
  <c r="J1976" i="1" a="1"/>
  <c r="J1976" i="1" s="1"/>
  <c r="C1976" i="1" s="1"/>
  <c r="J1993" i="1" a="1"/>
  <c r="J1993" i="1" s="1"/>
  <c r="C1993" i="1" s="1"/>
  <c r="J2000" i="1" a="1"/>
  <c r="J2000" i="1" s="1"/>
  <c r="C2000" i="1" s="1"/>
  <c r="J2004" i="1" a="1"/>
  <c r="J2004" i="1" s="1"/>
  <c r="C2004" i="1" s="1"/>
  <c r="J2015" i="1" a="1"/>
  <c r="J2015" i="1" s="1"/>
  <c r="C2015" i="1" s="1"/>
  <c r="J2023" i="1" a="1"/>
  <c r="J2023" i="1" s="1"/>
  <c r="C2023" i="1" s="1"/>
  <c r="J2041" i="1" a="1"/>
  <c r="J2041" i="1" s="1"/>
  <c r="C2041" i="1" s="1"/>
  <c r="J2048" i="1" a="1"/>
  <c r="J2048" i="1" s="1"/>
  <c r="C2048" i="1" s="1"/>
  <c r="J2052" i="1" a="1"/>
  <c r="J2052" i="1" s="1"/>
  <c r="C2052" i="1" s="1"/>
  <c r="J2063" i="1" a="1"/>
  <c r="J2063" i="1" s="1"/>
  <c r="C2063" i="1" s="1"/>
  <c r="J2071" i="1" a="1"/>
  <c r="J2071" i="1" s="1"/>
  <c r="C2071" i="1" s="1"/>
  <c r="J2079" i="1" a="1"/>
  <c r="J2079" i="1" s="1"/>
  <c r="C2079" i="1" s="1"/>
  <c r="J2087" i="1" a="1"/>
  <c r="J2087" i="1" s="1"/>
  <c r="C2087" i="1" s="1"/>
  <c r="J2105" i="1" a="1"/>
  <c r="J2105" i="1" s="1"/>
  <c r="C2105" i="1" s="1"/>
  <c r="J2112" i="1" a="1"/>
  <c r="J2112" i="1" s="1"/>
  <c r="C2112" i="1" s="1"/>
  <c r="J2116" i="1" a="1"/>
  <c r="J2116" i="1" s="1"/>
  <c r="C2116" i="1" s="1"/>
  <c r="J2127" i="1" a="1"/>
  <c r="J2127" i="1" s="1"/>
  <c r="C2127" i="1" s="1"/>
  <c r="J2135" i="1" a="1"/>
  <c r="J2135" i="1" s="1"/>
  <c r="C2135" i="1" s="1"/>
  <c r="J2167" i="1" a="1"/>
  <c r="J2167" i="1" s="1"/>
  <c r="C2167" i="1" s="1"/>
  <c r="J2171" i="1" a="1"/>
  <c r="J2171" i="1" s="1"/>
  <c r="C2171" i="1" s="1"/>
  <c r="J2194" i="1" a="1"/>
  <c r="J2194" i="1" s="1"/>
  <c r="C2194" i="1" s="1"/>
  <c r="J2197" i="1" a="1"/>
  <c r="J2197" i="1" s="1"/>
  <c r="C2197" i="1" s="1"/>
  <c r="J2208" i="1" a="1"/>
  <c r="J2208" i="1" s="1"/>
  <c r="C2208" i="1" s="1"/>
  <c r="J2215" i="1" a="1"/>
  <c r="J2215" i="1" s="1"/>
  <c r="C2215" i="1" s="1"/>
  <c r="J2224" i="1" a="1"/>
  <c r="J2224" i="1" s="1"/>
  <c r="C2224" i="1" s="1"/>
  <c r="J2241" i="1" a="1"/>
  <c r="J2241" i="1" s="1"/>
  <c r="C2241" i="1" s="1"/>
  <c r="J2247" i="1" a="1"/>
  <c r="J2247" i="1" s="1"/>
  <c r="C2247" i="1" s="1"/>
  <c r="J2258" i="1" a="1"/>
  <c r="J2258" i="1" s="1"/>
  <c r="C2258" i="1" s="1"/>
  <c r="J2262" i="1" a="1"/>
  <c r="J2262" i="1" s="1"/>
  <c r="C2262" i="1" s="1"/>
  <c r="J2271" i="1" a="1"/>
  <c r="J2271" i="1" s="1"/>
  <c r="C2271" i="1" s="1"/>
  <c r="J2284" i="1" a="1"/>
  <c r="J2284" i="1" s="1"/>
  <c r="C2284" i="1" s="1"/>
  <c r="J2296" i="1" a="1"/>
  <c r="J2296" i="1" s="1"/>
  <c r="C2296" i="1" s="1"/>
  <c r="J2308" i="1" a="1"/>
  <c r="J2308" i="1" s="1"/>
  <c r="C2308" i="1" s="1"/>
  <c r="J2316" i="1" a="1"/>
  <c r="J2316" i="1" s="1"/>
  <c r="C2316" i="1" s="1"/>
  <c r="J2320" i="1" a="1"/>
  <c r="J2320" i="1" s="1"/>
  <c r="C2320" i="1" s="1"/>
  <c r="J2328" i="1" a="1"/>
  <c r="J2328" i="1" s="1"/>
  <c r="C2328" i="1" s="1"/>
  <c r="J2332" i="1" a="1"/>
  <c r="J2332" i="1" s="1"/>
  <c r="C2332" i="1" s="1"/>
  <c r="J2340" i="1" a="1"/>
  <c r="J2340" i="1" s="1"/>
  <c r="C2340" i="1" s="1"/>
  <c r="J2344" i="1" a="1"/>
  <c r="J2344" i="1" s="1"/>
  <c r="C2344" i="1" s="1"/>
  <c r="J2351" i="1" a="1"/>
  <c r="J2351" i="1" s="1"/>
  <c r="C2351" i="1" s="1"/>
  <c r="J2358" i="1" a="1"/>
  <c r="J2358" i="1" s="1"/>
  <c r="C2358" i="1" s="1"/>
  <c r="J2365" i="1" a="1"/>
  <c r="J2365" i="1" s="1"/>
  <c r="C2365" i="1" s="1"/>
  <c r="J2368" i="1" a="1"/>
  <c r="J2368" i="1" s="1"/>
  <c r="C2368" i="1" s="1"/>
  <c r="J2386" i="1" a="1"/>
  <c r="J2386" i="1" s="1"/>
  <c r="C2386" i="1" s="1"/>
  <c r="J2393" i="1" a="1"/>
  <c r="J2393" i="1" s="1"/>
  <c r="C2393" i="1" s="1"/>
  <c r="J2407" i="1" a="1"/>
  <c r="J2407" i="1" s="1"/>
  <c r="C2407" i="1" s="1"/>
  <c r="J2411" i="1" a="1"/>
  <c r="J2411" i="1" s="1"/>
  <c r="C2411" i="1" s="1"/>
  <c r="J2414" i="1" a="1"/>
  <c r="J2414" i="1" s="1"/>
  <c r="C2414" i="1" s="1"/>
  <c r="J2421" i="1" a="1"/>
  <c r="J2421" i="1" s="1"/>
  <c r="C2421" i="1" s="1"/>
  <c r="J2428" i="1" a="1"/>
  <c r="J2428" i="1" s="1"/>
  <c r="C2428" i="1" s="1"/>
  <c r="J2435" i="1" a="1"/>
  <c r="J2435" i="1" s="1"/>
  <c r="C2435" i="1" s="1"/>
  <c r="J2442" i="1" a="1"/>
  <c r="J2442" i="1" s="1"/>
  <c r="C2442" i="1" s="1"/>
  <c r="J2452" i="1" a="1"/>
  <c r="J2452" i="1" s="1"/>
  <c r="C2452" i="1" s="1"/>
  <c r="J2466" i="1" a="1"/>
  <c r="J2466" i="1" s="1"/>
  <c r="C2466" i="1" s="1"/>
  <c r="J2477" i="1" a="1"/>
  <c r="J2477" i="1" s="1"/>
  <c r="C2477" i="1" s="1"/>
  <c r="J2480" i="1" a="1"/>
  <c r="J2480" i="1" s="1"/>
  <c r="C2480" i="1" s="1"/>
  <c r="J2491" i="1" a="1"/>
  <c r="J2491" i="1" s="1"/>
  <c r="C2491" i="1" s="1"/>
  <c r="J2494" i="1" a="1"/>
  <c r="J2494" i="1" s="1"/>
  <c r="C2494" i="1" s="1"/>
  <c r="J2501" i="1" a="1"/>
  <c r="J2501" i="1" s="1"/>
  <c r="C2501" i="1" s="1"/>
  <c r="J2505" i="1" a="1"/>
  <c r="J2505" i="1" s="1"/>
  <c r="C2505" i="1" s="1"/>
  <c r="J2512" i="1" a="1"/>
  <c r="J2512" i="1" s="1"/>
  <c r="C2512" i="1" s="1"/>
  <c r="J2523" i="1" a="1"/>
  <c r="J2523" i="1" s="1"/>
  <c r="C2523" i="1" s="1"/>
  <c r="J2526" i="1" a="1"/>
  <c r="J2526" i="1" s="1"/>
  <c r="C2526" i="1" s="1"/>
  <c r="J2530" i="1" a="1"/>
  <c r="J2530" i="1" s="1"/>
  <c r="C2530" i="1" s="1"/>
  <c r="J2540" i="1" a="1"/>
  <c r="J2540" i="1" s="1"/>
  <c r="C2540" i="1" s="1"/>
  <c r="J2565" i="1" a="1"/>
  <c r="J2565" i="1" s="1"/>
  <c r="C2565" i="1" s="1"/>
  <c r="J2568" i="1" a="1"/>
  <c r="J2568" i="1" s="1"/>
  <c r="C2568" i="1" s="1"/>
  <c r="J2575" i="1" a="1"/>
  <c r="J2575" i="1" s="1"/>
  <c r="C2575" i="1" s="1"/>
  <c r="J2579" i="1" a="1"/>
  <c r="J2579" i="1" s="1"/>
  <c r="C2579" i="1" s="1"/>
  <c r="J2582" i="1" a="1"/>
  <c r="J2582" i="1" s="1"/>
  <c r="C2582" i="1" s="1"/>
  <c r="J2586" i="1" a="1"/>
  <c r="J2586" i="1" s="1"/>
  <c r="C2586" i="1" s="1"/>
  <c r="J2593" i="1" a="1"/>
  <c r="J2593" i="1" s="1"/>
  <c r="C2593" i="1" s="1"/>
  <c r="J2602" i="1" a="1"/>
  <c r="J2602" i="1" s="1"/>
  <c r="C2602" i="1" s="1"/>
  <c r="J2605" i="1" a="1"/>
  <c r="J2605" i="1" s="1"/>
  <c r="C2605" i="1" s="1"/>
  <c r="J2619" i="1" a="1"/>
  <c r="J2619" i="1" s="1"/>
  <c r="C2619" i="1" s="1"/>
  <c r="J2622" i="1" a="1"/>
  <c r="J2622" i="1" s="1"/>
  <c r="C2622" i="1" s="1"/>
  <c r="J2625" i="1" a="1"/>
  <c r="J2625" i="1" s="1"/>
  <c r="C2625" i="1" s="1"/>
  <c r="J2633" i="1" a="1"/>
  <c r="J2633" i="1" s="1"/>
  <c r="C2633" i="1" s="1"/>
  <c r="J2647" i="1" a="1"/>
  <c r="J2647" i="1" s="1"/>
  <c r="C2647" i="1" s="1"/>
  <c r="J2658" i="1" a="1"/>
  <c r="J2658" i="1" s="1"/>
  <c r="C2658" i="1" s="1"/>
  <c r="J2661" i="1" a="1"/>
  <c r="J2661" i="1" s="1"/>
  <c r="C2661" i="1" s="1"/>
  <c r="J2672" i="1" a="1"/>
  <c r="J2672" i="1" s="1"/>
  <c r="C2672" i="1" s="1"/>
  <c r="J2683" i="1" a="1"/>
  <c r="J2683" i="1" s="1"/>
  <c r="C2683" i="1" s="1"/>
  <c r="J2686" i="1" a="1"/>
  <c r="J2686" i="1" s="1"/>
  <c r="C2686" i="1" s="1"/>
  <c r="J2689" i="1" a="1"/>
  <c r="J2689" i="1" s="1"/>
  <c r="C2689" i="1" s="1"/>
  <c r="J2694" i="1" a="1"/>
  <c r="J2694" i="1" s="1"/>
  <c r="C2694" i="1" s="1"/>
  <c r="J2699" i="1" a="1"/>
  <c r="J2699" i="1" s="1"/>
  <c r="C2699" i="1" s="1"/>
  <c r="J2716" i="1" a="1"/>
  <c r="J2716" i="1" s="1"/>
  <c r="C2716" i="1" s="1"/>
  <c r="J2721" i="1" a="1"/>
  <c r="J2721" i="1" s="1"/>
  <c r="C2721" i="1" s="1"/>
  <c r="J2726" i="1" a="1"/>
  <c r="J2726" i="1" s="1"/>
  <c r="C2726" i="1" s="1"/>
  <c r="J2733" i="1" a="1"/>
  <c r="J2733" i="1" s="1"/>
  <c r="C2733" i="1" s="1"/>
  <c r="J2738" i="1" a="1"/>
  <c r="J2738" i="1" s="1"/>
  <c r="C2738" i="1" s="1"/>
  <c r="J2746" i="1" a="1"/>
  <c r="J2746" i="1" s="1"/>
  <c r="C2746" i="1" s="1"/>
  <c r="J2749" i="1" a="1"/>
  <c r="J2749" i="1" s="1"/>
  <c r="C2749" i="1" s="1"/>
  <c r="J2760" i="1" a="1"/>
  <c r="J2760" i="1" s="1"/>
  <c r="C2760" i="1" s="1"/>
  <c r="J2763" i="1" a="1"/>
  <c r="J2763" i="1" s="1"/>
  <c r="C2763" i="1" s="1"/>
  <c r="J2772" i="1" a="1"/>
  <c r="J2772" i="1" s="1"/>
  <c r="C2772" i="1" s="1"/>
  <c r="J2779" i="1" a="1"/>
  <c r="J2779" i="1" s="1"/>
  <c r="C2779" i="1" s="1"/>
  <c r="J2786" i="1" a="1"/>
  <c r="J2786" i="1" s="1"/>
  <c r="C2786" i="1" s="1"/>
  <c r="J2790" i="1" a="1"/>
  <c r="J2790" i="1" s="1"/>
  <c r="C2790" i="1" s="1"/>
  <c r="J2800" i="1" a="1"/>
  <c r="J2800" i="1" s="1"/>
  <c r="C2800" i="1" s="1"/>
  <c r="J2804" i="1" a="1"/>
  <c r="J2804" i="1" s="1"/>
  <c r="C2804" i="1" s="1"/>
  <c r="J2811" i="1" a="1"/>
  <c r="J2811" i="1" s="1"/>
  <c r="C2811" i="1" s="1"/>
  <c r="J2818" i="1" a="1"/>
  <c r="J2818" i="1" s="1"/>
  <c r="C2818" i="1" s="1"/>
  <c r="J2825" i="1" a="1"/>
  <c r="J2825" i="1" s="1"/>
  <c r="C2825" i="1" s="1"/>
  <c r="J2828" i="1" a="1"/>
  <c r="J2828" i="1" s="1"/>
  <c r="C2828" i="1" s="1"/>
  <c r="J2839" i="1" a="1"/>
  <c r="J2839" i="1" s="1"/>
  <c r="C2839" i="1" s="1"/>
  <c r="J2842" i="1" a="1"/>
  <c r="J2842" i="1" s="1"/>
  <c r="C2842" i="1" s="1"/>
  <c r="J2849" i="1" a="1"/>
  <c r="J2849" i="1" s="1"/>
  <c r="C2849" i="1" s="1"/>
  <c r="J2853" i="1" a="1"/>
  <c r="J2853" i="1" s="1"/>
  <c r="C2853" i="1" s="1"/>
  <c r="J2867" i="1" a="1"/>
  <c r="J2867" i="1" s="1"/>
  <c r="C2867" i="1" s="1"/>
  <c r="J1468" i="1" a="1"/>
  <c r="J1468" i="1" s="1"/>
  <c r="C1468" i="1" s="1"/>
  <c r="J1483" i="1" a="1"/>
  <c r="J1483" i="1" s="1"/>
  <c r="C1483" i="1" s="1"/>
  <c r="J1556" i="1" a="1"/>
  <c r="J1556" i="1" s="1"/>
  <c r="C1556" i="1" s="1"/>
  <c r="J1561" i="1" a="1"/>
  <c r="J1561" i="1" s="1"/>
  <c r="C1561" i="1" s="1"/>
  <c r="J1594" i="1" a="1"/>
  <c r="J1594" i="1" s="1"/>
  <c r="C1594" i="1" s="1"/>
  <c r="J1605" i="1" a="1"/>
  <c r="J1605" i="1" s="1"/>
  <c r="C1605" i="1" s="1"/>
  <c r="J1610" i="1" a="1"/>
  <c r="J1610" i="1" s="1"/>
  <c r="C1610" i="1" s="1"/>
  <c r="J1628" i="1" a="1"/>
  <c r="J1628" i="1" s="1"/>
  <c r="C1628" i="1" s="1"/>
  <c r="J1632" i="1" a="1"/>
  <c r="J1632" i="1" s="1"/>
  <c r="C1632" i="1" s="1"/>
  <c r="J1636" i="1" a="1"/>
  <c r="J1636" i="1" s="1"/>
  <c r="C1636" i="1" s="1"/>
  <c r="J1640" i="1" a="1"/>
  <c r="J1640" i="1" s="1"/>
  <c r="C1640" i="1" s="1"/>
  <c r="J1644" i="1" a="1"/>
  <c r="J1644" i="1" s="1"/>
  <c r="C1644" i="1" s="1"/>
  <c r="J1655" i="1" a="1"/>
  <c r="J1655" i="1" s="1"/>
  <c r="C1655" i="1" s="1"/>
  <c r="J1667" i="1" a="1"/>
  <c r="J1667" i="1" s="1"/>
  <c r="C1667" i="1" s="1"/>
  <c r="J1677" i="1" a="1"/>
  <c r="J1677" i="1" s="1"/>
  <c r="C1677" i="1" s="1"/>
  <c r="J1695" i="1" a="1"/>
  <c r="J1695" i="1" s="1"/>
  <c r="C1695" i="1" s="1"/>
  <c r="J1702" i="1" a="1"/>
  <c r="J1702" i="1" s="1"/>
  <c r="C1702" i="1" s="1"/>
  <c r="J1705" i="1" a="1"/>
  <c r="J1705" i="1" s="1"/>
  <c r="C1705" i="1" s="1"/>
  <c r="J1744" i="1" a="1"/>
  <c r="J1744" i="1" s="1"/>
  <c r="C1744" i="1" s="1"/>
  <c r="J1747" i="1" a="1"/>
  <c r="J1747" i="1" s="1"/>
  <c r="C1747" i="1" s="1"/>
  <c r="J1761" i="1" a="1"/>
  <c r="J1761" i="1" s="1"/>
  <c r="C1761" i="1" s="1"/>
  <c r="J1772" i="1" a="1"/>
  <c r="J1772" i="1" s="1"/>
  <c r="C1772" i="1" s="1"/>
  <c r="J1775" i="1" a="1"/>
  <c r="J1775" i="1" s="1"/>
  <c r="C1775" i="1" s="1"/>
  <c r="J1786" i="1" a="1"/>
  <c r="J1786" i="1" s="1"/>
  <c r="C1786" i="1" s="1"/>
  <c r="J1793" i="1" a="1"/>
  <c r="J1793" i="1" s="1"/>
  <c r="C1793" i="1" s="1"/>
  <c r="J1801" i="1" a="1"/>
  <c r="J1801" i="1" s="1"/>
  <c r="C1801" i="1" s="1"/>
  <c r="J1811" i="1" a="1"/>
  <c r="J1811" i="1" s="1"/>
  <c r="C1811" i="1" s="1"/>
  <c r="J1818" i="1" a="1"/>
  <c r="J1818" i="1" s="1"/>
  <c r="C1818" i="1" s="1"/>
  <c r="J1832" i="1" a="1"/>
  <c r="J1832" i="1" s="1"/>
  <c r="C1832" i="1" s="1"/>
  <c r="J1846" i="1" a="1"/>
  <c r="J1846" i="1" s="1"/>
  <c r="C1846" i="1" s="1"/>
  <c r="J1849" i="1" a="1"/>
  <c r="J1849" i="1" s="1"/>
  <c r="C1849" i="1" s="1"/>
  <c r="J1859" i="1" a="1"/>
  <c r="J1859" i="1" s="1"/>
  <c r="C1859" i="1" s="1"/>
  <c r="J1866" i="1" a="1"/>
  <c r="J1866" i="1" s="1"/>
  <c r="C1866" i="1" s="1"/>
  <c r="J1880" i="1" a="1"/>
  <c r="J1880" i="1" s="1"/>
  <c r="C1880" i="1" s="1"/>
  <c r="J1891" i="1" a="1"/>
  <c r="J1891" i="1" s="1"/>
  <c r="C1891" i="1" s="1"/>
  <c r="J1919" i="1" a="1"/>
  <c r="J1919" i="1" s="1"/>
  <c r="C1919" i="1" s="1"/>
  <c r="J1936" i="1" a="1"/>
  <c r="J1936" i="1" s="1"/>
  <c r="C1936" i="1" s="1"/>
  <c r="J1939" i="1" a="1"/>
  <c r="J1939" i="1" s="1"/>
  <c r="C1939" i="1" s="1"/>
  <c r="J1967" i="1" a="1"/>
  <c r="J1967" i="1" s="1"/>
  <c r="C1967" i="1" s="1"/>
  <c r="J1970" i="1" a="1"/>
  <c r="J1970" i="1" s="1"/>
  <c r="C1970" i="1" s="1"/>
  <c r="J1983" i="1" a="1"/>
  <c r="J1983" i="1" s="1"/>
  <c r="C1983" i="1" s="1"/>
  <c r="J1986" i="1" a="1"/>
  <c r="J1986" i="1" s="1"/>
  <c r="C1986" i="1" s="1"/>
  <c r="J2008" i="1" a="1"/>
  <c r="J2008" i="1" s="1"/>
  <c r="C2008" i="1" s="1"/>
  <c r="J2012" i="1" a="1"/>
  <c r="J2012" i="1" s="1"/>
  <c r="C2012" i="1" s="1"/>
  <c r="J2031" i="1" a="1"/>
  <c r="J2031" i="1" s="1"/>
  <c r="C2031" i="1" s="1"/>
  <c r="J2038" i="1" a="1"/>
  <c r="J2038" i="1" s="1"/>
  <c r="C2038" i="1" s="1"/>
  <c r="J2056" i="1" a="1"/>
  <c r="J2056" i="1" s="1"/>
  <c r="C2056" i="1" s="1"/>
  <c r="J2060" i="1" a="1"/>
  <c r="J2060" i="1" s="1"/>
  <c r="C2060" i="1" s="1"/>
  <c r="J2095" i="1" a="1"/>
  <c r="J2095" i="1" s="1"/>
  <c r="C2095" i="1" s="1"/>
  <c r="J2102" i="1" a="1"/>
  <c r="J2102" i="1" s="1"/>
  <c r="C2102" i="1" s="1"/>
  <c r="J2120" i="1" a="1"/>
  <c r="J2120" i="1" s="1"/>
  <c r="C2120" i="1" s="1"/>
  <c r="J2124" i="1" a="1"/>
  <c r="J2124" i="1" s="1"/>
  <c r="C2124" i="1" s="1"/>
  <c r="J2143" i="1" a="1"/>
  <c r="J2143" i="1" s="1"/>
  <c r="C2143" i="1" s="1"/>
  <c r="J2150" i="1" a="1"/>
  <c r="J2150" i="1" s="1"/>
  <c r="C2150" i="1" s="1"/>
  <c r="J2154" i="1" a="1"/>
  <c r="J2154" i="1" s="1"/>
  <c r="C2154" i="1" s="1"/>
  <c r="J2157" i="1" a="1"/>
  <c r="J2157" i="1" s="1"/>
  <c r="C2157" i="1" s="1"/>
  <c r="J2164" i="1" a="1"/>
  <c r="J2164" i="1" s="1"/>
  <c r="C2164" i="1" s="1"/>
  <c r="J2175" i="1" a="1"/>
  <c r="J2175" i="1" s="1"/>
  <c r="C2175" i="1" s="1"/>
  <c r="J2183" i="1" a="1"/>
  <c r="J2183" i="1" s="1"/>
  <c r="C2183" i="1" s="1"/>
  <c r="J2238" i="1" a="1"/>
  <c r="J2238" i="1" s="1"/>
  <c r="C2238" i="1" s="1"/>
  <c r="J2253" i="1" a="1"/>
  <c r="J2253" i="1" s="1"/>
  <c r="C2253" i="1" s="1"/>
  <c r="J2275" i="1" a="1"/>
  <c r="J2275" i="1" s="1"/>
  <c r="C2275" i="1" s="1"/>
  <c r="J2280" i="1" a="1"/>
  <c r="J2280" i="1" s="1"/>
  <c r="C2280" i="1" s="1"/>
  <c r="J2288" i="1" a="1"/>
  <c r="J2288" i="1" s="1"/>
  <c r="C2288" i="1" s="1"/>
  <c r="J2292" i="1" a="1"/>
  <c r="J2292" i="1" s="1"/>
  <c r="C2292" i="1" s="1"/>
  <c r="J2304" i="1" a="1"/>
  <c r="J2304" i="1" s="1"/>
  <c r="C2304" i="1" s="1"/>
  <c r="J2348" i="1" a="1"/>
  <c r="J2348" i="1" s="1"/>
  <c r="C2348" i="1" s="1"/>
  <c r="J2355" i="1" a="1"/>
  <c r="J2355" i="1" s="1"/>
  <c r="C2355" i="1" s="1"/>
  <c r="J2362" i="1" a="1"/>
  <c r="J2362" i="1" s="1"/>
  <c r="C2362" i="1" s="1"/>
  <c r="J2372" i="1" a="1"/>
  <c r="J2372" i="1" s="1"/>
  <c r="C2372" i="1" s="1"/>
  <c r="J2376" i="1" a="1"/>
  <c r="J2376" i="1" s="1"/>
  <c r="C2376" i="1" s="1"/>
  <c r="J2383" i="1" a="1"/>
  <c r="J2383" i="1" s="1"/>
  <c r="C2383" i="1" s="1"/>
  <c r="J2390" i="1" a="1"/>
  <c r="J2390" i="1" s="1"/>
  <c r="C2390" i="1" s="1"/>
  <c r="J2397" i="1" a="1"/>
  <c r="J2397" i="1" s="1"/>
  <c r="C2397" i="1" s="1"/>
  <c r="J2400" i="1" a="1"/>
  <c r="J2400" i="1" s="1"/>
  <c r="C2400" i="1" s="1"/>
  <c r="J2418" i="1" a="1"/>
  <c r="J2418" i="1" s="1"/>
  <c r="C2418" i="1" s="1"/>
  <c r="J2425" i="1" a="1"/>
  <c r="J2425" i="1" s="1"/>
  <c r="C2425" i="1" s="1"/>
  <c r="J2439" i="1" a="1"/>
  <c r="J2439" i="1" s="1"/>
  <c r="C2439" i="1" s="1"/>
  <c r="J2449" i="1" a="1"/>
  <c r="J2449" i="1" s="1"/>
  <c r="C2449" i="1" s="1"/>
  <c r="J2456" i="1" a="1"/>
  <c r="J2456" i="1" s="1"/>
  <c r="C2456" i="1" s="1"/>
  <c r="J2463" i="1" a="1"/>
  <c r="J2463" i="1" s="1"/>
  <c r="C2463" i="1" s="1"/>
  <c r="J2470" i="1" a="1"/>
  <c r="J2470" i="1" s="1"/>
  <c r="C2470" i="1" s="1"/>
  <c r="J2474" i="1" a="1"/>
  <c r="J2474" i="1" s="1"/>
  <c r="C2474" i="1" s="1"/>
  <c r="J2484" i="1" a="1"/>
  <c r="J2484" i="1" s="1"/>
  <c r="C2484" i="1" s="1"/>
  <c r="J2498" i="1" a="1"/>
  <c r="J2498" i="1" s="1"/>
  <c r="C2498" i="1" s="1"/>
  <c r="J2509" i="1" a="1"/>
  <c r="J2509" i="1" s="1"/>
  <c r="C2509" i="1" s="1"/>
  <c r="J2516" i="1" a="1"/>
  <c r="J2516" i="1" s="1"/>
  <c r="C2516" i="1" s="1"/>
  <c r="J2537" i="1" a="1"/>
  <c r="J2537" i="1" s="1"/>
  <c r="C2537" i="1" s="1"/>
  <c r="J2544" i="1" a="1"/>
  <c r="J2544" i="1" s="1"/>
  <c r="C2544" i="1" s="1"/>
  <c r="J2551" i="1" a="1"/>
  <c r="J2551" i="1" s="1"/>
  <c r="C2551" i="1" s="1"/>
  <c r="J2555" i="1" a="1"/>
  <c r="J2555" i="1" s="1"/>
  <c r="C2555" i="1" s="1"/>
  <c r="J2558" i="1" a="1"/>
  <c r="J2558" i="1" s="1"/>
  <c r="C2558" i="1" s="1"/>
  <c r="J2562" i="1" a="1"/>
  <c r="J2562" i="1" s="1"/>
  <c r="C2562" i="1" s="1"/>
  <c r="J2572" i="1" a="1"/>
  <c r="J2572" i="1" s="1"/>
  <c r="C2572" i="1" s="1"/>
  <c r="J2597" i="1" a="1"/>
  <c r="J2597" i="1" s="1"/>
  <c r="C2597" i="1" s="1"/>
  <c r="J2608" i="1" a="1"/>
  <c r="J2608" i="1" s="1"/>
  <c r="C2608" i="1" s="1"/>
  <c r="J2636" i="1" a="1"/>
  <c r="J2636" i="1" s="1"/>
  <c r="C2636" i="1" s="1"/>
  <c r="J2639" i="1" a="1"/>
  <c r="J2639" i="1" s="1"/>
  <c r="C2639" i="1" s="1"/>
  <c r="J2644" i="1" a="1"/>
  <c r="J2644" i="1" s="1"/>
  <c r="C2644" i="1" s="1"/>
  <c r="J2650" i="1" a="1"/>
  <c r="J2650" i="1" s="1"/>
  <c r="C2650" i="1" s="1"/>
  <c r="J2653" i="1" a="1"/>
  <c r="J2653" i="1" s="1"/>
  <c r="C2653" i="1" s="1"/>
  <c r="J2664" i="1" a="1"/>
  <c r="J2664" i="1" s="1"/>
  <c r="C2664" i="1" s="1"/>
  <c r="J2697" i="1" a="1"/>
  <c r="J2697" i="1" s="1"/>
  <c r="C2697" i="1" s="1"/>
  <c r="J2704" i="1" a="1"/>
  <c r="J2704" i="1" s="1"/>
  <c r="C2704" i="1" s="1"/>
  <c r="J2709" i="1" a="1"/>
  <c r="J2709" i="1" s="1"/>
  <c r="C2709" i="1" s="1"/>
  <c r="J2714" i="1" a="1"/>
  <c r="J2714" i="1" s="1"/>
  <c r="C2714" i="1" s="1"/>
  <c r="J2719" i="1" a="1"/>
  <c r="J2719" i="1" s="1"/>
  <c r="C2719" i="1" s="1"/>
  <c r="J2731" i="1" a="1"/>
  <c r="J2731" i="1" s="1"/>
  <c r="C2731" i="1" s="1"/>
  <c r="J2741" i="1" a="1"/>
  <c r="J2741" i="1" s="1"/>
  <c r="C2741" i="1" s="1"/>
  <c r="J2752" i="1" a="1"/>
  <c r="J2752" i="1" s="1"/>
  <c r="C2752" i="1" s="1"/>
  <c r="J2755" i="1" a="1"/>
  <c r="J2755" i="1" s="1"/>
  <c r="C2755" i="1" s="1"/>
  <c r="J2766" i="1" a="1"/>
  <c r="J2766" i="1" s="1"/>
  <c r="C2766" i="1" s="1"/>
  <c r="J2769" i="1" a="1"/>
  <c r="J2769" i="1" s="1"/>
  <c r="C2769" i="1" s="1"/>
  <c r="J2776" i="1" a="1"/>
  <c r="J2776" i="1" s="1"/>
  <c r="C2776" i="1" s="1"/>
  <c r="J2783" i="1" a="1"/>
  <c r="J2783" i="1" s="1"/>
  <c r="C2783" i="1" s="1"/>
  <c r="J2797" i="1" a="1"/>
  <c r="J2797" i="1" s="1"/>
  <c r="C2797" i="1" s="1"/>
  <c r="J2808" i="1" a="1"/>
  <c r="J2808" i="1" s="1"/>
  <c r="C2808" i="1" s="1"/>
  <c r="J2815" i="1" a="1"/>
  <c r="J2815" i="1" s="1"/>
  <c r="C2815" i="1" s="1"/>
  <c r="J2822" i="1" a="1"/>
  <c r="J2822" i="1" s="1"/>
  <c r="C2822" i="1" s="1"/>
  <c r="J2832" i="1" a="1"/>
  <c r="J2832" i="1" s="1"/>
  <c r="C2832" i="1" s="1"/>
  <c r="J2846" i="1" a="1"/>
  <c r="J2846" i="1" s="1"/>
  <c r="C2846" i="1" s="1"/>
  <c r="J1450" i="1" a="1"/>
  <c r="J1450" i="1" s="1"/>
  <c r="C1450" i="1" s="1"/>
  <c r="J1490" i="1" a="1"/>
  <c r="J1490" i="1" s="1"/>
  <c r="C1490" i="1" s="1"/>
  <c r="J1519" i="1" a="1"/>
  <c r="J1519" i="1" s="1"/>
  <c r="C1519" i="1" s="1"/>
  <c r="J1548" i="1" a="1"/>
  <c r="J1548" i="1" s="1"/>
  <c r="C1548" i="1" s="1"/>
  <c r="J1568" i="1" a="1"/>
  <c r="J1568" i="1" s="1"/>
  <c r="C1568" i="1" s="1"/>
  <c r="J1624" i="1" a="1"/>
  <c r="J1624" i="1" s="1"/>
  <c r="C1624" i="1" s="1"/>
  <c r="J1652" i="1" a="1"/>
  <c r="J1652" i="1" s="1"/>
  <c r="C1652" i="1" s="1"/>
  <c r="J1681" i="1" a="1"/>
  <c r="J1681" i="1" s="1"/>
  <c r="C1681" i="1" s="1"/>
  <c r="J1689" i="1" a="1"/>
  <c r="J1689" i="1" s="1"/>
  <c r="C1689" i="1" s="1"/>
  <c r="J1699" i="1" a="1"/>
  <c r="J1699" i="1" s="1"/>
  <c r="C1699" i="1" s="1"/>
  <c r="J1713" i="1" a="1"/>
  <c r="J1713" i="1" s="1"/>
  <c r="C1713" i="1" s="1"/>
  <c r="J1724" i="1" a="1"/>
  <c r="J1724" i="1" s="1"/>
  <c r="C1724" i="1" s="1"/>
  <c r="J1727" i="1" a="1"/>
  <c r="J1727" i="1" s="1"/>
  <c r="C1727" i="1" s="1"/>
  <c r="J1738" i="1" a="1"/>
  <c r="J1738" i="1" s="1"/>
  <c r="C1738" i="1" s="1"/>
  <c r="J1741" i="1" a="1"/>
  <c r="J1741" i="1" s="1"/>
  <c r="C1741" i="1" s="1"/>
  <c r="J1815" i="1" a="1"/>
  <c r="J1815" i="1" s="1"/>
  <c r="C1815" i="1" s="1"/>
  <c r="J1829" i="1" a="1"/>
  <c r="J1829" i="1" s="1"/>
  <c r="C1829" i="1" s="1"/>
  <c r="J1840" i="1" a="1"/>
  <c r="J1840" i="1" s="1"/>
  <c r="C1840" i="1" s="1"/>
  <c r="J1843" i="1" a="1"/>
  <c r="J1843" i="1" s="1"/>
  <c r="C1843" i="1" s="1"/>
  <c r="J1863" i="1" a="1"/>
  <c r="J1863" i="1" s="1"/>
  <c r="C1863" i="1" s="1"/>
  <c r="J1877" i="1" a="1"/>
  <c r="J1877" i="1" s="1"/>
  <c r="C1877" i="1" s="1"/>
  <c r="J1888" i="1" a="1"/>
  <c r="J1888" i="1" s="1"/>
  <c r="C1888" i="1" s="1"/>
  <c r="J1899" i="1" a="1"/>
  <c r="J1899" i="1" s="1"/>
  <c r="C1899" i="1" s="1"/>
  <c r="J1916" i="1" a="1"/>
  <c r="J1916" i="1" s="1"/>
  <c r="C1916" i="1" s="1"/>
  <c r="J1933" i="1" a="1"/>
  <c r="J1933" i="1" s="1"/>
  <c r="C1933" i="1" s="1"/>
  <c r="J1947" i="1" a="1"/>
  <c r="J1947" i="1" s="1"/>
  <c r="C1947" i="1" s="1"/>
  <c r="J1964" i="1" a="1"/>
  <c r="J1964" i="1" s="1"/>
  <c r="C1964" i="1" s="1"/>
  <c r="J1980" i="1" a="1"/>
  <c r="J1980" i="1" s="1"/>
  <c r="C1980" i="1" s="1"/>
  <c r="J1990" i="1" a="1"/>
  <c r="J1990" i="1" s="1"/>
  <c r="C1990" i="1" s="1"/>
  <c r="J1994" i="1" a="1"/>
  <c r="J1994" i="1" s="1"/>
  <c r="C1994" i="1" s="1"/>
  <c r="J2001" i="1" a="1"/>
  <c r="J2001" i="1" s="1"/>
  <c r="C2001" i="1" s="1"/>
  <c r="J2035" i="1" a="1"/>
  <c r="J2035" i="1" s="1"/>
  <c r="C2035" i="1" s="1"/>
  <c r="J2042" i="1" a="1"/>
  <c r="J2042" i="1" s="1"/>
  <c r="C2042" i="1" s="1"/>
  <c r="J2049" i="1" a="1"/>
  <c r="J2049" i="1" s="1"/>
  <c r="C2049" i="1" s="1"/>
  <c r="J2099" i="1" a="1"/>
  <c r="J2099" i="1" s="1"/>
  <c r="C2099" i="1" s="1"/>
  <c r="J2106" i="1" a="1"/>
  <c r="J2106" i="1" s="1"/>
  <c r="C2106" i="1" s="1"/>
  <c r="J2113" i="1" a="1"/>
  <c r="J2113" i="1" s="1"/>
  <c r="C2113" i="1" s="1"/>
  <c r="J2147" i="1" a="1"/>
  <c r="J2147" i="1" s="1"/>
  <c r="C2147" i="1" s="1"/>
  <c r="J2161" i="1" a="1"/>
  <c r="J2161" i="1" s="1"/>
  <c r="C2161" i="1" s="1"/>
  <c r="J2168" i="1" a="1"/>
  <c r="J2168" i="1" s="1"/>
  <c r="C2168" i="1" s="1"/>
  <c r="J2172" i="1" a="1"/>
  <c r="J2172" i="1" s="1"/>
  <c r="C2172" i="1" s="1"/>
  <c r="J2191" i="1" a="1"/>
  <c r="J2191" i="1" s="1"/>
  <c r="C2191" i="1" s="1"/>
  <c r="J2198" i="1" a="1"/>
  <c r="J2198" i="1" s="1"/>
  <c r="C2198" i="1" s="1"/>
  <c r="J2202" i="1" a="1"/>
  <c r="J2202" i="1" s="1"/>
  <c r="C2202" i="1" s="1"/>
  <c r="J2205" i="1" a="1"/>
  <c r="J2205" i="1" s="1"/>
  <c r="C2205" i="1" s="1"/>
  <c r="J2216" i="1" a="1"/>
  <c r="J2216" i="1" s="1"/>
  <c r="C2216" i="1" s="1"/>
  <c r="J2219" i="1" a="1"/>
  <c r="J2219" i="1" s="1"/>
  <c r="C2219" i="1" s="1"/>
  <c r="J2230" i="1" a="1"/>
  <c r="J2230" i="1" s="1"/>
  <c r="C2230" i="1" s="1"/>
  <c r="J2236" i="1" a="1"/>
  <c r="J2236" i="1" s="1"/>
  <c r="C2236" i="1" s="1"/>
  <c r="J2256" i="1" a="1"/>
  <c r="J2256" i="1" s="1"/>
  <c r="C2256" i="1" s="1"/>
  <c r="J2259" i="1" a="1"/>
  <c r="J2259" i="1" s="1"/>
  <c r="C2259" i="1" s="1"/>
  <c r="J2268" i="1" a="1"/>
  <c r="J2268" i="1" s="1"/>
  <c r="C2268" i="1" s="1"/>
  <c r="J2285" i="1" a="1"/>
  <c r="J2285" i="1" s="1"/>
  <c r="C2285" i="1" s="1"/>
  <c r="J2297" i="1" a="1"/>
  <c r="J2297" i="1" s="1"/>
  <c r="C2297" i="1" s="1"/>
  <c r="J2301" i="1" a="1"/>
  <c r="J2301" i="1" s="1"/>
  <c r="C2301" i="1" s="1"/>
  <c r="J2309" i="1" a="1"/>
  <c r="J2309" i="1" s="1"/>
  <c r="C2309" i="1" s="1"/>
  <c r="J2313" i="1" a="1"/>
  <c r="J2313" i="1" s="1"/>
  <c r="C2313" i="1" s="1"/>
  <c r="J2317" i="1" a="1"/>
  <c r="J2317" i="1" s="1"/>
  <c r="C2317" i="1" s="1"/>
  <c r="J2321" i="1" a="1"/>
  <c r="J2321" i="1" s="1"/>
  <c r="C2321" i="1" s="1"/>
  <c r="J2325" i="1" a="1"/>
  <c r="J2325" i="1" s="1"/>
  <c r="C2325" i="1" s="1"/>
  <c r="J2329" i="1" a="1"/>
  <c r="J2329" i="1" s="1"/>
  <c r="C2329" i="1" s="1"/>
  <c r="J2337" i="1" a="1"/>
  <c r="J2337" i="1" s="1"/>
  <c r="C2337" i="1" s="1"/>
  <c r="J2341" i="1" a="1"/>
  <c r="J2341" i="1" s="1"/>
  <c r="C2341" i="1" s="1"/>
  <c r="J2345" i="1" a="1"/>
  <c r="J2345" i="1" s="1"/>
  <c r="C2345" i="1" s="1"/>
  <c r="J2359" i="1" a="1"/>
  <c r="J2359" i="1" s="1"/>
  <c r="C2359" i="1" s="1"/>
  <c r="J2369" i="1" a="1"/>
  <c r="J2369" i="1" s="1"/>
  <c r="C2369" i="1" s="1"/>
  <c r="J2380" i="1" a="1"/>
  <c r="J2380" i="1" s="1"/>
  <c r="C2380" i="1" s="1"/>
  <c r="J2387" i="1" a="1"/>
  <c r="J2387" i="1" s="1"/>
  <c r="C2387" i="1" s="1"/>
  <c r="J2394" i="1" a="1"/>
  <c r="J2394" i="1" s="1"/>
  <c r="C2394" i="1" s="1"/>
  <c r="J2404" i="1" a="1"/>
  <c r="J2404" i="1" s="1"/>
  <c r="C2404" i="1" s="1"/>
  <c r="J2408" i="1" a="1"/>
  <c r="J2408" i="1" s="1"/>
  <c r="C2408" i="1" s="1"/>
  <c r="J2415" i="1" a="1"/>
  <c r="J2415" i="1" s="1"/>
  <c r="C2415" i="1" s="1"/>
  <c r="J2422" i="1" a="1"/>
  <c r="J2422" i="1" s="1"/>
  <c r="C2422" i="1" s="1"/>
  <c r="J2429" i="1" a="1"/>
  <c r="J2429" i="1" s="1"/>
  <c r="C2429" i="1" s="1"/>
  <c r="J2432" i="1" a="1"/>
  <c r="J2432" i="1" s="1"/>
  <c r="C2432" i="1" s="1"/>
  <c r="J2443" i="1" a="1"/>
  <c r="J2443" i="1" s="1"/>
  <c r="C2443" i="1" s="1"/>
  <c r="J2446" i="1" a="1"/>
  <c r="J2446" i="1" s="1"/>
  <c r="C2446" i="1" s="1"/>
  <c r="J2453" i="1" a="1"/>
  <c r="J2453" i="1" s="1"/>
  <c r="C2453" i="1" s="1"/>
  <c r="J2460" i="1" a="1"/>
  <c r="J2460" i="1" s="1"/>
  <c r="C2460" i="1" s="1"/>
  <c r="J2467" i="1" a="1"/>
  <c r="J2467" i="1" s="1"/>
  <c r="C2467" i="1" s="1"/>
  <c r="J2481" i="1" a="1"/>
  <c r="J2481" i="1" s="1"/>
  <c r="C2481" i="1" s="1"/>
  <c r="J2488" i="1" a="1"/>
  <c r="J2488" i="1" s="1"/>
  <c r="C2488" i="1" s="1"/>
  <c r="J2495" i="1" a="1"/>
  <c r="J2495" i="1" s="1"/>
  <c r="C2495" i="1" s="1"/>
  <c r="J2502" i="1" a="1"/>
  <c r="J2502" i="1" s="1"/>
  <c r="C2502" i="1" s="1"/>
  <c r="J2506" i="1" a="1"/>
  <c r="J2506" i="1" s="1"/>
  <c r="C2506" i="1" s="1"/>
  <c r="J2513" i="1" a="1"/>
  <c r="J2513" i="1" s="1"/>
  <c r="C2513" i="1" s="1"/>
  <c r="J2520" i="1" a="1"/>
  <c r="J2520" i="1" s="1"/>
  <c r="C2520" i="1" s="1"/>
  <c r="J2527" i="1" a="1"/>
  <c r="J2527" i="1" s="1"/>
  <c r="C2527" i="1" s="1"/>
  <c r="J2531" i="1" a="1"/>
  <c r="J2531" i="1" s="1"/>
  <c r="C2531" i="1" s="1"/>
  <c r="J2534" i="1" a="1"/>
  <c r="J2534" i="1" s="1"/>
  <c r="C2534" i="1" s="1"/>
  <c r="J2541" i="1" a="1"/>
  <c r="J2541" i="1" s="1"/>
  <c r="C2541" i="1" s="1"/>
  <c r="J2548" i="1" a="1"/>
  <c r="J2548" i="1" s="1"/>
  <c r="C2548" i="1" s="1"/>
  <c r="J2569" i="1" a="1"/>
  <c r="J2569" i="1" s="1"/>
  <c r="C2569" i="1" s="1"/>
  <c r="J2576" i="1" a="1"/>
  <c r="J2576" i="1" s="1"/>
  <c r="C2576" i="1" s="1"/>
  <c r="J2583" i="1" a="1"/>
  <c r="J2583" i="1" s="1"/>
  <c r="C2583" i="1" s="1"/>
  <c r="J2587" i="1" a="1"/>
  <c r="J2587" i="1" s="1"/>
  <c r="C2587" i="1" s="1"/>
  <c r="J2590" i="1" a="1"/>
  <c r="J2590" i="1" s="1"/>
  <c r="C2590" i="1" s="1"/>
  <c r="J2594" i="1" a="1"/>
  <c r="J2594" i="1" s="1"/>
  <c r="C2594" i="1" s="1"/>
  <c r="J2600" i="1" a="1"/>
  <c r="J2600" i="1" s="1"/>
  <c r="C2600" i="1" s="1"/>
  <c r="J2611" i="1" a="1"/>
  <c r="J2611" i="1" s="1"/>
  <c r="C2611" i="1" s="1"/>
  <c r="J2614" i="1" a="1"/>
  <c r="J2614" i="1" s="1"/>
  <c r="C2614" i="1" s="1"/>
  <c r="J2617" i="1" a="1"/>
  <c r="J2617" i="1" s="1"/>
  <c r="C2617" i="1" s="1"/>
  <c r="J2623" i="1" a="1"/>
  <c r="J2623" i="1" s="1"/>
  <c r="C2623" i="1" s="1"/>
  <c r="J2628" i="1" a="1"/>
  <c r="J2628" i="1" s="1"/>
  <c r="C2628" i="1" s="1"/>
  <c r="J2631" i="1" a="1"/>
  <c r="J2631" i="1" s="1"/>
  <c r="C2631" i="1" s="1"/>
  <c r="J2656" i="1" a="1"/>
  <c r="J2656" i="1" s="1"/>
  <c r="C2656" i="1" s="1"/>
  <c r="J2667" i="1" a="1"/>
  <c r="J2667" i="1" s="1"/>
  <c r="C2667" i="1" s="1"/>
  <c r="J2675" i="1" a="1"/>
  <c r="J2675" i="1" s="1"/>
  <c r="C2675" i="1" s="1"/>
  <c r="J2678" i="1" a="1"/>
  <c r="J2678" i="1" s="1"/>
  <c r="C2678" i="1" s="1"/>
  <c r="J2681" i="1" a="1"/>
  <c r="J2681" i="1" s="1"/>
  <c r="C2681" i="1" s="1"/>
  <c r="J2687" i="1" a="1"/>
  <c r="J2687" i="1" s="1"/>
  <c r="C2687" i="1" s="1"/>
  <c r="J2692" i="1" a="1"/>
  <c r="J2692" i="1" s="1"/>
  <c r="C2692" i="1" s="1"/>
  <c r="J2702" i="1" a="1"/>
  <c r="J2702" i="1" s="1"/>
  <c r="C2702" i="1" s="1"/>
  <c r="J2707" i="1" a="1"/>
  <c r="J2707" i="1" s="1"/>
  <c r="C2707" i="1" s="1"/>
  <c r="J2712" i="1" a="1"/>
  <c r="J2712" i="1" s="1"/>
  <c r="C2712" i="1" s="1"/>
  <c r="J2724" i="1" a="1"/>
  <c r="J2724" i="1" s="1"/>
  <c r="C2724" i="1" s="1"/>
  <c r="J2729" i="1" a="1"/>
  <c r="J2729" i="1" s="1"/>
  <c r="C2729" i="1" s="1"/>
  <c r="J2736" i="1" a="1"/>
  <c r="J2736" i="1" s="1"/>
  <c r="C2736" i="1" s="1"/>
  <c r="J2744" i="1" a="1"/>
  <c r="J2744" i="1" s="1"/>
  <c r="C2744" i="1" s="1"/>
  <c r="J2747" i="1" a="1"/>
  <c r="J2747" i="1" s="1"/>
  <c r="C2747" i="1" s="1"/>
  <c r="J2758" i="1" a="1"/>
  <c r="J2758" i="1" s="1"/>
  <c r="C2758" i="1" s="1"/>
  <c r="J2761" i="1" a="1"/>
  <c r="J2761" i="1" s="1"/>
  <c r="C2761" i="1" s="1"/>
  <c r="J2773" i="1" a="1"/>
  <c r="J2773" i="1" s="1"/>
  <c r="C2773" i="1" s="1"/>
  <c r="J2787" i="1" a="1"/>
  <c r="J2787" i="1" s="1"/>
  <c r="C2787" i="1" s="1"/>
  <c r="J2791" i="1" a="1"/>
  <c r="J2791" i="1" s="1"/>
  <c r="C2791" i="1" s="1"/>
  <c r="J2794" i="1" a="1"/>
  <c r="J2794" i="1" s="1"/>
  <c r="C2794" i="1" s="1"/>
  <c r="J2801" i="1" a="1"/>
  <c r="J2801" i="1" s="1"/>
  <c r="C2801" i="1" s="1"/>
  <c r="J2805" i="1" a="1"/>
  <c r="J2805" i="1" s="1"/>
  <c r="C2805" i="1" s="1"/>
  <c r="J2819" i="1" a="1"/>
  <c r="J2819" i="1" s="1"/>
  <c r="C2819" i="1" s="1"/>
  <c r="J2829" i="1" a="1"/>
  <c r="J2829" i="1" s="1"/>
  <c r="C2829" i="1" s="1"/>
  <c r="J2836" i="1" a="1"/>
  <c r="J2836" i="1" s="1"/>
  <c r="C2836" i="1" s="1"/>
  <c r="J2843" i="1" a="1"/>
  <c r="J2843" i="1" s="1"/>
  <c r="C2843" i="1" s="1"/>
  <c r="J2850" i="1" a="1"/>
  <c r="J2850" i="1" s="1"/>
  <c r="C2850" i="1" s="1"/>
  <c r="J2854" i="1" a="1"/>
  <c r="J2854" i="1" s="1"/>
  <c r="C2854" i="1" s="1"/>
  <c r="J2864" i="1" a="1"/>
  <c r="J2864" i="1" s="1"/>
  <c r="C2864" i="1" s="1"/>
  <c r="J2878" i="1" a="1"/>
  <c r="J2878" i="1" s="1"/>
  <c r="C2878" i="1" s="1"/>
  <c r="J2885" i="1" a="1"/>
  <c r="J2885" i="1" s="1"/>
  <c r="C2885" i="1" s="1"/>
  <c r="J2899" i="1" a="1"/>
  <c r="J2899" i="1" s="1"/>
  <c r="C2899" i="1" s="1"/>
  <c r="J2908" i="1" a="1"/>
  <c r="J2908" i="1" s="1"/>
  <c r="C2908" i="1" s="1"/>
  <c r="J2911" i="1" a="1"/>
  <c r="J2911" i="1" s="1"/>
  <c r="C2911" i="1" s="1"/>
  <c r="J2916" i="1" a="1"/>
  <c r="J2916" i="1" s="1"/>
  <c r="C2916" i="1" s="1"/>
  <c r="J2919" i="1" a="1"/>
  <c r="J2919" i="1" s="1"/>
  <c r="C2919" i="1" s="1"/>
  <c r="J2924" i="1" a="1"/>
  <c r="J2924" i="1" s="1"/>
  <c r="C2924" i="1" s="1"/>
  <c r="J2927" i="1" a="1"/>
  <c r="J2927" i="1" s="1"/>
  <c r="C2927" i="1" s="1"/>
  <c r="J2930" i="1" a="1"/>
  <c r="J2930" i="1" s="1"/>
  <c r="C2930" i="1" s="1"/>
  <c r="J2933" i="1" a="1"/>
  <c r="J2933" i="1" s="1"/>
  <c r="C2933" i="1" s="1"/>
  <c r="J2939" i="1" a="1"/>
  <c r="J2939" i="1" s="1"/>
  <c r="C2939" i="1" s="1"/>
  <c r="J2951" i="1" a="1"/>
  <c r="J2951" i="1" s="1"/>
  <c r="C2951" i="1" s="1"/>
  <c r="J2954" i="1" a="1"/>
  <c r="J2954" i="1" s="1"/>
  <c r="C2954" i="1" s="1"/>
  <c r="J2960" i="1" a="1"/>
  <c r="J2960" i="1" s="1"/>
  <c r="C2960" i="1" s="1"/>
  <c r="J2963" i="1" a="1"/>
  <c r="J2963" i="1" s="1"/>
  <c r="C2963" i="1" s="1"/>
  <c r="J2966" i="1" a="1"/>
  <c r="J2966" i="1" s="1"/>
  <c r="C2966" i="1" s="1"/>
  <c r="J2979" i="1" a="1"/>
  <c r="J2979" i="1" s="1"/>
  <c r="C2979" i="1" s="1"/>
  <c r="J2982" i="1" a="1"/>
  <c r="J2982" i="1" s="1"/>
  <c r="C2982" i="1" s="1"/>
  <c r="J2995" i="1" a="1"/>
  <c r="J2995" i="1" s="1"/>
  <c r="C2995" i="1" s="1"/>
  <c r="J3008" i="1" a="1"/>
  <c r="J3008" i="1" s="1"/>
  <c r="C3008" i="1" s="1"/>
  <c r="J3012" i="1" a="1"/>
  <c r="J3012" i="1" s="1"/>
  <c r="C3012" i="1" s="1"/>
  <c r="J3022" i="1" a="1"/>
  <c r="J3022" i="1" s="1"/>
  <c r="C3022" i="1" s="1"/>
  <c r="J3025" i="1" a="1"/>
  <c r="J3025" i="1" s="1"/>
  <c r="C3025" i="1" s="1"/>
  <c r="J3029" i="1" a="1"/>
  <c r="J3029" i="1" s="1"/>
  <c r="C3029" i="1" s="1"/>
  <c r="J3032" i="1" a="1"/>
  <c r="J3032" i="1" s="1"/>
  <c r="C3032" i="1" s="1"/>
  <c r="J3039" i="1" a="1"/>
  <c r="J3039" i="1" s="1"/>
  <c r="C3039" i="1" s="1"/>
  <c r="J3049" i="1" a="1"/>
  <c r="J3049" i="1" s="1"/>
  <c r="C3049" i="1" s="1"/>
  <c r="J3053" i="1" a="1"/>
  <c r="J3053" i="1" s="1"/>
  <c r="C3053" i="1" s="1"/>
  <c r="J3057" i="1" a="1"/>
  <c r="J3057" i="1" s="1"/>
  <c r="C3057" i="1" s="1"/>
  <c r="J3061" i="1" a="1"/>
  <c r="J3061" i="1" s="1"/>
  <c r="C3061" i="1" s="1"/>
  <c r="J3076" i="1" a="1"/>
  <c r="J3076" i="1" s="1"/>
  <c r="C3076" i="1" s="1"/>
  <c r="J3080" i="1" a="1"/>
  <c r="J3080" i="1" s="1"/>
  <c r="C3080" i="1" s="1"/>
  <c r="J3087" i="1" a="1"/>
  <c r="J3087" i="1" s="1"/>
  <c r="C3087" i="1" s="1"/>
  <c r="J3090" i="1" a="1"/>
  <c r="J3090" i="1" s="1"/>
  <c r="C3090" i="1" s="1"/>
  <c r="J3101" i="1" a="1"/>
  <c r="J3101" i="1" s="1"/>
  <c r="C3101" i="1" s="1"/>
  <c r="J3104" i="1" a="1"/>
  <c r="J3104" i="1" s="1"/>
  <c r="C3104" i="1" s="1"/>
  <c r="J3111" i="1" a="1"/>
  <c r="J3111" i="1" s="1"/>
  <c r="C3111" i="1" s="1"/>
  <c r="J3118" i="1" a="1"/>
  <c r="J3118" i="1" s="1"/>
  <c r="C3118" i="1" s="1"/>
  <c r="J3129" i="1" a="1"/>
  <c r="J3129" i="1" s="1"/>
  <c r="C3129" i="1" s="1"/>
  <c r="J3150" i="1" a="1"/>
  <c r="J3150" i="1" s="1"/>
  <c r="C3150" i="1" s="1"/>
  <c r="J3161" i="1" a="1"/>
  <c r="J3161" i="1" s="1"/>
  <c r="C3161" i="1" s="1"/>
  <c r="J3182" i="1" a="1"/>
  <c r="J3182" i="1" s="1"/>
  <c r="C3182" i="1" s="1"/>
  <c r="J3193" i="1" a="1"/>
  <c r="J3193" i="1" s="1"/>
  <c r="C3193" i="1" s="1"/>
  <c r="J3214" i="1" a="1"/>
  <c r="J3214" i="1" s="1"/>
  <c r="C3214" i="1" s="1"/>
  <c r="J3225" i="1" a="1"/>
  <c r="J3225" i="1" s="1"/>
  <c r="C3225" i="1" s="1"/>
  <c r="J3246" i="1" a="1"/>
  <c r="J3246" i="1" s="1"/>
  <c r="C3246" i="1" s="1"/>
  <c r="J3257" i="1" a="1"/>
  <c r="J3257" i="1" s="1"/>
  <c r="C3257" i="1" s="1"/>
  <c r="J3278" i="1" a="1"/>
  <c r="J3278" i="1" s="1"/>
  <c r="C3278" i="1" s="1"/>
  <c r="J3289" i="1" a="1"/>
  <c r="J3289" i="1" s="1"/>
  <c r="C3289" i="1" s="1"/>
  <c r="J3299" i="1" a="1"/>
  <c r="J3299" i="1" s="1"/>
  <c r="C3299" i="1" s="1"/>
  <c r="J3302" i="1" a="1"/>
  <c r="J3302" i="1" s="1"/>
  <c r="C3302" i="1" s="1"/>
  <c r="J3305" i="1" a="1"/>
  <c r="J3305" i="1" s="1"/>
  <c r="C3305" i="1" s="1"/>
  <c r="J1457" i="1" a="1"/>
  <c r="J1457" i="1" s="1"/>
  <c r="C1457" i="1" s="1"/>
  <c r="J1557" i="1" a="1"/>
  <c r="J1557" i="1" s="1"/>
  <c r="C1557" i="1" s="1"/>
  <c r="J1601" i="1" a="1"/>
  <c r="J1601" i="1" s="1"/>
  <c r="C1601" i="1" s="1"/>
  <c r="J1606" i="1" a="1"/>
  <c r="J1606" i="1" s="1"/>
  <c r="C1606" i="1" s="1"/>
  <c r="J1629" i="1" a="1"/>
  <c r="J1629" i="1" s="1"/>
  <c r="C1629" i="1" s="1"/>
  <c r="J1633" i="1" a="1"/>
  <c r="J1633" i="1" s="1"/>
  <c r="C1633" i="1" s="1"/>
  <c r="J1637" i="1" a="1"/>
  <c r="J1637" i="1" s="1"/>
  <c r="C1637" i="1" s="1"/>
  <c r="J1641" i="1" a="1"/>
  <c r="J1641" i="1" s="1"/>
  <c r="C1641" i="1" s="1"/>
  <c r="J1645" i="1" a="1"/>
  <c r="J1645" i="1" s="1"/>
  <c r="C1645" i="1" s="1"/>
  <c r="J1649" i="1" a="1"/>
  <c r="J1649" i="1" s="1"/>
  <c r="C1649" i="1" s="1"/>
  <c r="J1671" i="1" a="1"/>
  <c r="J1671" i="1" s="1"/>
  <c r="C1671" i="1" s="1"/>
  <c r="J1674" i="1" a="1"/>
  <c r="J1674" i="1" s="1"/>
  <c r="C1674" i="1" s="1"/>
  <c r="J1678" i="1" a="1"/>
  <c r="J1678" i="1" s="1"/>
  <c r="C1678" i="1" s="1"/>
  <c r="J1693" i="1" a="1"/>
  <c r="J1693" i="1" s="1"/>
  <c r="C1693" i="1" s="1"/>
  <c r="J1696" i="1" a="1"/>
  <c r="J1696" i="1" s="1"/>
  <c r="C1696" i="1" s="1"/>
  <c r="J1751" i="1" a="1"/>
  <c r="J1751" i="1" s="1"/>
  <c r="C1751" i="1" s="1"/>
  <c r="J1758" i="1" a="1"/>
  <c r="J1758" i="1" s="1"/>
  <c r="C1758" i="1" s="1"/>
  <c r="J1769" i="1" a="1"/>
  <c r="J1769" i="1" s="1"/>
  <c r="C1769" i="1" s="1"/>
  <c r="J1776" i="1" a="1"/>
  <c r="J1776" i="1" s="1"/>
  <c r="C1776" i="1" s="1"/>
  <c r="J1780" i="1" a="1"/>
  <c r="J1780" i="1" s="1"/>
  <c r="C1780" i="1" s="1"/>
  <c r="J1783" i="1" a="1"/>
  <c r="J1783" i="1" s="1"/>
  <c r="C1783" i="1" s="1"/>
  <c r="J1794" i="1" a="1"/>
  <c r="J1794" i="1" s="1"/>
  <c r="C1794" i="1" s="1"/>
  <c r="J1798" i="1" a="1"/>
  <c r="J1798" i="1" s="1"/>
  <c r="C1798" i="1" s="1"/>
  <c r="J1809" i="1" a="1"/>
  <c r="J1809" i="1" s="1"/>
  <c r="C1809" i="1" s="1"/>
  <c r="J1812" i="1" a="1"/>
  <c r="J1812" i="1" s="1"/>
  <c r="C1812" i="1" s="1"/>
  <c r="J1837" i="1" a="1"/>
  <c r="J1837" i="1" s="1"/>
  <c r="C1837" i="1" s="1"/>
  <c r="J1857" i="1" a="1"/>
  <c r="J1857" i="1" s="1"/>
  <c r="C1857" i="1" s="1"/>
  <c r="J1860" i="1" a="1"/>
  <c r="J1860" i="1" s="1"/>
  <c r="C1860" i="1" s="1"/>
  <c r="J1885" i="1" a="1"/>
  <c r="J1885" i="1" s="1"/>
  <c r="C1885" i="1" s="1"/>
  <c r="J1896" i="1" a="1"/>
  <c r="J1896" i="1" s="1"/>
  <c r="C1896" i="1" s="1"/>
  <c r="J1910" i="1" a="1"/>
  <c r="J1910" i="1" s="1"/>
  <c r="C1910" i="1" s="1"/>
  <c r="J1913" i="1" a="1"/>
  <c r="J1913" i="1" s="1"/>
  <c r="C1913" i="1" s="1"/>
  <c r="J1923" i="1" a="1"/>
  <c r="J1923" i="1" s="1"/>
  <c r="C1923" i="1" s="1"/>
  <c r="J1930" i="1" a="1"/>
  <c r="J1930" i="1" s="1"/>
  <c r="C1930" i="1" s="1"/>
  <c r="J1944" i="1" a="1"/>
  <c r="J1944" i="1" s="1"/>
  <c r="C1944" i="1" s="1"/>
  <c r="J1958" i="1" a="1"/>
  <c r="J1958" i="1" s="1"/>
  <c r="C1958" i="1" s="1"/>
  <c r="J1971" i="1" a="1"/>
  <c r="J1971" i="1" s="1"/>
  <c r="C1971" i="1" s="1"/>
  <c r="J1974" i="1" a="1"/>
  <c r="J1974" i="1" s="1"/>
  <c r="C1974" i="1" s="1"/>
  <c r="J1987" i="1" a="1"/>
  <c r="J1987" i="1" s="1"/>
  <c r="C1987" i="1" s="1"/>
  <c r="J1998" i="1" a="1"/>
  <c r="J1998" i="1" s="1"/>
  <c r="C1998" i="1" s="1"/>
  <c r="J2005" i="1" a="1"/>
  <c r="J2005" i="1" s="1"/>
  <c r="C2005" i="1" s="1"/>
  <c r="J2009" i="1" a="1"/>
  <c r="J2009" i="1" s="1"/>
  <c r="C2009" i="1" s="1"/>
  <c r="J2020" i="1" a="1"/>
  <c r="J2020" i="1" s="1"/>
  <c r="C2020" i="1" s="1"/>
  <c r="J2028" i="1" a="1"/>
  <c r="J2028" i="1" s="1"/>
  <c r="C2028" i="1" s="1"/>
  <c r="J2032" i="1" a="1"/>
  <c r="J2032" i="1" s="1"/>
  <c r="C2032" i="1" s="1"/>
  <c r="J2046" i="1" a="1"/>
  <c r="J2046" i="1" s="1"/>
  <c r="C2046" i="1" s="1"/>
  <c r="J2053" i="1" a="1"/>
  <c r="J2053" i="1" s="1"/>
  <c r="C2053" i="1" s="1"/>
  <c r="J2057" i="1" a="1"/>
  <c r="J2057" i="1" s="1"/>
  <c r="C2057" i="1" s="1"/>
  <c r="J2068" i="1" a="1"/>
  <c r="J2068" i="1" s="1"/>
  <c r="C2068" i="1" s="1"/>
  <c r="J2076" i="1" a="1"/>
  <c r="J2076" i="1" s="1"/>
  <c r="C2076" i="1" s="1"/>
  <c r="J2084" i="1" a="1"/>
  <c r="J2084" i="1" s="1"/>
  <c r="C2084" i="1" s="1"/>
  <c r="J2092" i="1" a="1"/>
  <c r="J2092" i="1" s="1"/>
  <c r="C2092" i="1" s="1"/>
  <c r="J2096" i="1" a="1"/>
  <c r="J2096" i="1" s="1"/>
  <c r="C2096" i="1" s="1"/>
  <c r="J2110" i="1" a="1"/>
  <c r="J2110" i="1" s="1"/>
  <c r="C2110" i="1" s="1"/>
  <c r="J2117" i="1" a="1"/>
  <c r="J2117" i="1" s="1"/>
  <c r="C2117" i="1" s="1"/>
  <c r="J2121" i="1" a="1"/>
  <c r="J2121" i="1" s="1"/>
  <c r="C2121" i="1" s="1"/>
  <c r="J2132" i="1" a="1"/>
  <c r="J2132" i="1" s="1"/>
  <c r="C2132" i="1" s="1"/>
  <c r="J2140" i="1" a="1"/>
  <c r="J2140" i="1" s="1"/>
  <c r="C2140" i="1" s="1"/>
  <c r="J2144" i="1" a="1"/>
  <c r="J2144" i="1" s="1"/>
  <c r="C2144" i="1" s="1"/>
  <c r="J2151" i="1" a="1"/>
  <c r="J2151" i="1" s="1"/>
  <c r="C2151" i="1" s="1"/>
  <c r="J2158" i="1" a="1"/>
  <c r="J2158" i="1" s="1"/>
  <c r="C2158" i="1" s="1"/>
  <c r="J2195" i="1" a="1"/>
  <c r="J2195" i="1" s="1"/>
  <c r="C2195" i="1" s="1"/>
  <c r="J2225" i="1" a="1"/>
  <c r="J2225" i="1" s="1"/>
  <c r="C2225" i="1" s="1"/>
  <c r="J2242" i="1" a="1"/>
  <c r="J2242" i="1" s="1"/>
  <c r="C2242" i="1" s="1"/>
  <c r="J2245" i="1" a="1"/>
  <c r="J2245" i="1" s="1"/>
  <c r="C2245" i="1" s="1"/>
  <c r="J2248" i="1" a="1"/>
  <c r="J2248" i="1" s="1"/>
  <c r="C2248" i="1" s="1"/>
  <c r="J2251" i="1" a="1"/>
  <c r="J2251" i="1" s="1"/>
  <c r="C2251" i="1" s="1"/>
  <c r="J2264" i="1" a="1"/>
  <c r="J2264" i="1" s="1"/>
  <c r="C2264" i="1" s="1"/>
  <c r="J2272" i="1" a="1"/>
  <c r="J2272" i="1" s="1"/>
  <c r="C2272" i="1" s="1"/>
  <c r="J2276" i="1" a="1"/>
  <c r="J2276" i="1" s="1"/>
  <c r="C2276" i="1" s="1"/>
  <c r="J2289" i="1" a="1"/>
  <c r="J2289" i="1" s="1"/>
  <c r="C2289" i="1" s="1"/>
  <c r="J2349" i="1" a="1"/>
  <c r="J2349" i="1" s="1"/>
  <c r="C2349" i="1" s="1"/>
  <c r="J2352" i="1" a="1"/>
  <c r="J2352" i="1" s="1"/>
  <c r="C2352" i="1" s="1"/>
  <c r="J2363" i="1" a="1"/>
  <c r="J2363" i="1" s="1"/>
  <c r="C2363" i="1" s="1"/>
  <c r="J2366" i="1" a="1"/>
  <c r="J2366" i="1" s="1"/>
  <c r="C2366" i="1" s="1"/>
  <c r="J2373" i="1" a="1"/>
  <c r="J2373" i="1" s="1"/>
  <c r="C2373" i="1" s="1"/>
  <c r="J2377" i="1" a="1"/>
  <c r="J2377" i="1" s="1"/>
  <c r="C2377" i="1" s="1"/>
  <c r="J2391" i="1" a="1"/>
  <c r="J2391" i="1" s="1"/>
  <c r="C2391" i="1" s="1"/>
  <c r="J2401" i="1" a="1"/>
  <c r="J2401" i="1" s="1"/>
  <c r="C2401" i="1" s="1"/>
  <c r="J2412" i="1" a="1"/>
  <c r="J2412" i="1" s="1"/>
  <c r="C2412" i="1" s="1"/>
  <c r="J2419" i="1" a="1"/>
  <c r="J2419" i="1" s="1"/>
  <c r="C2419" i="1" s="1"/>
  <c r="J2426" i="1" a="1"/>
  <c r="J2426" i="1" s="1"/>
  <c r="C2426" i="1" s="1"/>
  <c r="J2436" i="1" a="1"/>
  <c r="J2436" i="1" s="1"/>
  <c r="C2436" i="1" s="1"/>
  <c r="J2450" i="1" a="1"/>
  <c r="J2450" i="1" s="1"/>
  <c r="C2450" i="1" s="1"/>
  <c r="J2457" i="1" a="1"/>
  <c r="J2457" i="1" s="1"/>
  <c r="C2457" i="1" s="1"/>
  <c r="J2471" i="1" a="1"/>
  <c r="J2471" i="1" s="1"/>
  <c r="C2471" i="1" s="1"/>
  <c r="J2475" i="1" a="1"/>
  <c r="J2475" i="1" s="1"/>
  <c r="C2475" i="1" s="1"/>
  <c r="J2478" i="1" a="1"/>
  <c r="J2478" i="1" s="1"/>
  <c r="C2478" i="1" s="1"/>
  <c r="J2485" i="1" a="1"/>
  <c r="J2485" i="1" s="1"/>
  <c r="C2485" i="1" s="1"/>
  <c r="J2492" i="1" a="1"/>
  <c r="J2492" i="1" s="1"/>
  <c r="C2492" i="1" s="1"/>
  <c r="J2499" i="1" a="1"/>
  <c r="J2499" i="1" s="1"/>
  <c r="C2499" i="1" s="1"/>
  <c r="J2517" i="1" a="1"/>
  <c r="J2517" i="1" s="1"/>
  <c r="C2517" i="1" s="1"/>
  <c r="J2524" i="1" a="1"/>
  <c r="J2524" i="1" s="1"/>
  <c r="C2524" i="1" s="1"/>
  <c r="J2538" i="1" a="1"/>
  <c r="J2538" i="1" s="1"/>
  <c r="C2538" i="1" s="1"/>
  <c r="J2545" i="1" a="1"/>
  <c r="J2545" i="1" s="1"/>
  <c r="C2545" i="1" s="1"/>
  <c r="J2552" i="1" a="1"/>
  <c r="J2552" i="1" s="1"/>
  <c r="C2552" i="1" s="1"/>
  <c r="J2559" i="1" a="1"/>
  <c r="J2559" i="1" s="1"/>
  <c r="C2559" i="1" s="1"/>
  <c r="J2563" i="1" a="1"/>
  <c r="J2563" i="1" s="1"/>
  <c r="C2563" i="1" s="1"/>
  <c r="J2566" i="1" a="1"/>
  <c r="J2566" i="1" s="1"/>
  <c r="C2566" i="1" s="1"/>
  <c r="J2573" i="1" a="1"/>
  <c r="J2573" i="1" s="1"/>
  <c r="C2573" i="1" s="1"/>
  <c r="J2580" i="1" a="1"/>
  <c r="J2580" i="1" s="1"/>
  <c r="C2580" i="1" s="1"/>
  <c r="J2603" i="1" a="1"/>
  <c r="J2603" i="1" s="1"/>
  <c r="C2603" i="1" s="1"/>
  <c r="J2620" i="1" a="1"/>
  <c r="J2620" i="1" s="1"/>
  <c r="C2620" i="1" s="1"/>
  <c r="J2634" i="1" a="1"/>
  <c r="J2634" i="1" s="1"/>
  <c r="C2634" i="1" s="1"/>
  <c r="J2637" i="1" a="1"/>
  <c r="J2637" i="1" s="1"/>
  <c r="C2637" i="1" s="1"/>
  <c r="J2642" i="1" a="1"/>
  <c r="J2642" i="1" s="1"/>
  <c r="C2642" i="1" s="1"/>
  <c r="J2645" i="1" a="1"/>
  <c r="J2645" i="1" s="1"/>
  <c r="C2645" i="1" s="1"/>
  <c r="J2648" i="1" a="1"/>
  <c r="J2648" i="1" s="1"/>
  <c r="C2648" i="1" s="1"/>
  <c r="J2659" i="1" a="1"/>
  <c r="J2659" i="1" s="1"/>
  <c r="C2659" i="1" s="1"/>
  <c r="J2662" i="1" a="1"/>
  <c r="J2662" i="1" s="1"/>
  <c r="C2662" i="1" s="1"/>
  <c r="J2670" i="1" a="1"/>
  <c r="J2670" i="1" s="1"/>
  <c r="C2670" i="1" s="1"/>
  <c r="J2673" i="1" a="1"/>
  <c r="J2673" i="1" s="1"/>
  <c r="C2673" i="1" s="1"/>
  <c r="J2684" i="1" a="1"/>
  <c r="J2684" i="1" s="1"/>
  <c r="C2684" i="1" s="1"/>
  <c r="J2690" i="1" a="1"/>
  <c r="J2690" i="1" s="1"/>
  <c r="C2690" i="1" s="1"/>
  <c r="J2695" i="1" a="1"/>
  <c r="J2695" i="1" s="1"/>
  <c r="C2695" i="1" s="1"/>
  <c r="J2717" i="1" a="1"/>
  <c r="J2717" i="1" s="1"/>
  <c r="C2717" i="1" s="1"/>
  <c r="J2722" i="1" a="1"/>
  <c r="J2722" i="1" s="1"/>
  <c r="C2722" i="1" s="1"/>
  <c r="J2727" i="1" a="1"/>
  <c r="J2727" i="1" s="1"/>
  <c r="C2727" i="1" s="1"/>
  <c r="J2734" i="1" a="1"/>
  <c r="J2734" i="1" s="1"/>
  <c r="C2734" i="1" s="1"/>
  <c r="J2739" i="1" a="1"/>
  <c r="J2739" i="1" s="1"/>
  <c r="C2739" i="1" s="1"/>
  <c r="J2750" i="1" a="1"/>
  <c r="J2750" i="1" s="1"/>
  <c r="C2750" i="1" s="1"/>
  <c r="J2753" i="1" a="1"/>
  <c r="J2753" i="1" s="1"/>
  <c r="C2753" i="1" s="1"/>
  <c r="J2767" i="1" a="1"/>
  <c r="J2767" i="1" s="1"/>
  <c r="C2767" i="1" s="1"/>
  <c r="J2770" i="1" a="1"/>
  <c r="J2770" i="1" s="1"/>
  <c r="C2770" i="1" s="1"/>
  <c r="J2777" i="1" a="1"/>
  <c r="J2777" i="1" s="1"/>
  <c r="C2777" i="1" s="1"/>
  <c r="J2780" i="1" a="1"/>
  <c r="J2780" i="1" s="1"/>
  <c r="C2780" i="1" s="1"/>
  <c r="J2798" i="1" a="1"/>
  <c r="J2798" i="1" s="1"/>
  <c r="C2798" i="1" s="1"/>
  <c r="J2809" i="1" a="1"/>
  <c r="J2809" i="1" s="1"/>
  <c r="C2809" i="1" s="1"/>
  <c r="J2812" i="1" a="1"/>
  <c r="J2812" i="1" s="1"/>
  <c r="C2812" i="1" s="1"/>
  <c r="J2823" i="1" a="1"/>
  <c r="J2823" i="1" s="1"/>
  <c r="C2823" i="1" s="1"/>
  <c r="J2826" i="1" a="1"/>
  <c r="J2826" i="1" s="1"/>
  <c r="C2826" i="1" s="1"/>
  <c r="J2833" i="1" a="1"/>
  <c r="J2833" i="1" s="1"/>
  <c r="C2833" i="1" s="1"/>
  <c r="J2840" i="1" a="1"/>
  <c r="J2840" i="1" s="1"/>
  <c r="C2840" i="1" s="1"/>
  <c r="J2847" i="1" a="1"/>
  <c r="J2847" i="1" s="1"/>
  <c r="C2847" i="1" s="1"/>
  <c r="J2861" i="1" a="1"/>
  <c r="J2861" i="1" s="1"/>
  <c r="C2861" i="1" s="1"/>
  <c r="J2868" i="1" a="1"/>
  <c r="J2868" i="1" s="1"/>
  <c r="C2868" i="1" s="1"/>
  <c r="J2875" i="1" a="1"/>
  <c r="J2875" i="1" s="1"/>
  <c r="C2875" i="1" s="1"/>
  <c r="J2882" i="1" a="1"/>
  <c r="J2882" i="1" s="1"/>
  <c r="C2882" i="1" s="1"/>
  <c r="J2889" i="1" a="1"/>
  <c r="J2889" i="1" s="1"/>
  <c r="C2889" i="1" s="1"/>
  <c r="J2892" i="1" a="1"/>
  <c r="J2892" i="1" s="1"/>
  <c r="C2892" i="1" s="1"/>
  <c r="J2903" i="1" a="1"/>
  <c r="J2903" i="1" s="1"/>
  <c r="C2903" i="1" s="1"/>
  <c r="J2936" i="1" a="1"/>
  <c r="J2936" i="1" s="1"/>
  <c r="C2936" i="1" s="1"/>
  <c r="J2945" i="1" a="1"/>
  <c r="J2945" i="1" s="1"/>
  <c r="C2945" i="1" s="1"/>
  <c r="J2948" i="1" a="1"/>
  <c r="J2948" i="1" s="1"/>
  <c r="C2948" i="1" s="1"/>
  <c r="J2973" i="1" a="1"/>
  <c r="J2973" i="1" s="1"/>
  <c r="C2973" i="1" s="1"/>
  <c r="J2976" i="1" a="1"/>
  <c r="J2976" i="1" s="1"/>
  <c r="C2976" i="1" s="1"/>
  <c r="J2989" i="1" a="1"/>
  <c r="J2989" i="1" s="1"/>
  <c r="C2989" i="1" s="1"/>
  <c r="J2999" i="1" a="1"/>
  <c r="J2999" i="1" s="1"/>
  <c r="C2999" i="1" s="1"/>
  <c r="J3002" i="1" a="1"/>
  <c r="J3002" i="1" s="1"/>
  <c r="C3002" i="1" s="1"/>
  <c r="J3019" i="1" a="1"/>
  <c r="J3019" i="1" s="1"/>
  <c r="C3019" i="1" s="1"/>
  <c r="J3036" i="1" a="1"/>
  <c r="J3036" i="1" s="1"/>
  <c r="C3036" i="1" s="1"/>
  <c r="J3042" i="1" a="1"/>
  <c r="J3042" i="1" s="1"/>
  <c r="C3042" i="1" s="1"/>
  <c r="J3065" i="1" a="1"/>
  <c r="J3065" i="1" s="1"/>
  <c r="C3065" i="1" s="1"/>
  <c r="J3069" i="1" a="1"/>
  <c r="J3069" i="1" s="1"/>
  <c r="C3069" i="1" s="1"/>
  <c r="J3073" i="1" a="1"/>
  <c r="J3073" i="1" s="1"/>
  <c r="C3073" i="1" s="1"/>
  <c r="J3084" i="1" a="1"/>
  <c r="J3084" i="1" s="1"/>
  <c r="C3084" i="1" s="1"/>
  <c r="J3094" i="1" a="1"/>
  <c r="J3094" i="1" s="1"/>
  <c r="C3094" i="1" s="1"/>
  <c r="J3108" i="1" a="1"/>
  <c r="J3108" i="1" s="1"/>
  <c r="C3108" i="1" s="1"/>
  <c r="J3115" i="1" a="1"/>
  <c r="J3115" i="1" s="1"/>
  <c r="C3115" i="1" s="1"/>
  <c r="J3122" i="1" a="1"/>
  <c r="J3122" i="1" s="1"/>
  <c r="C3122" i="1" s="1"/>
  <c r="J3126" i="1" a="1"/>
  <c r="J3126" i="1" s="1"/>
  <c r="C3126" i="1" s="1"/>
  <c r="J3133" i="1" a="1"/>
  <c r="J3133" i="1" s="1"/>
  <c r="C3133" i="1" s="1"/>
  <c r="J3136" i="1" a="1"/>
  <c r="J3136" i="1" s="1"/>
  <c r="C3136" i="1" s="1"/>
  <c r="J3140" i="1" a="1"/>
  <c r="J3140" i="1" s="1"/>
  <c r="C3140" i="1" s="1"/>
  <c r="J3147" i="1" a="1"/>
  <c r="J3147" i="1" s="1"/>
  <c r="C3147" i="1" s="1"/>
  <c r="J3154" i="1" a="1"/>
  <c r="J3154" i="1" s="1"/>
  <c r="C3154" i="1" s="1"/>
  <c r="J3158" i="1" a="1"/>
  <c r="J3158" i="1" s="1"/>
  <c r="C3158" i="1" s="1"/>
  <c r="J3165" i="1" a="1"/>
  <c r="J3165" i="1" s="1"/>
  <c r="C3165" i="1" s="1"/>
  <c r="J3168" i="1" a="1"/>
  <c r="J3168" i="1" s="1"/>
  <c r="C3168" i="1" s="1"/>
  <c r="J3172" i="1" a="1"/>
  <c r="J3172" i="1" s="1"/>
  <c r="C3172" i="1" s="1"/>
  <c r="J3179" i="1" a="1"/>
  <c r="J3179" i="1" s="1"/>
  <c r="C3179" i="1" s="1"/>
  <c r="J3186" i="1" a="1"/>
  <c r="J3186" i="1" s="1"/>
  <c r="C3186" i="1" s="1"/>
  <c r="J3190" i="1" a="1"/>
  <c r="J3190" i="1" s="1"/>
  <c r="C3190" i="1" s="1"/>
  <c r="J3197" i="1" a="1"/>
  <c r="J3197" i="1" s="1"/>
  <c r="C3197" i="1" s="1"/>
  <c r="J3200" i="1" a="1"/>
  <c r="J3200" i="1" s="1"/>
  <c r="C3200" i="1" s="1"/>
  <c r="J3204" i="1" a="1"/>
  <c r="J3204" i="1" s="1"/>
  <c r="C3204" i="1" s="1"/>
  <c r="J3211" i="1" a="1"/>
  <c r="J3211" i="1" s="1"/>
  <c r="C3211" i="1" s="1"/>
  <c r="J3218" i="1" a="1"/>
  <c r="J3218" i="1" s="1"/>
  <c r="C3218" i="1" s="1"/>
  <c r="J3222" i="1" a="1"/>
  <c r="J3222" i="1" s="1"/>
  <c r="C3222" i="1" s="1"/>
  <c r="J3229" i="1" a="1"/>
  <c r="J3229" i="1" s="1"/>
  <c r="C3229" i="1" s="1"/>
  <c r="J3232" i="1" a="1"/>
  <c r="J3232" i="1" s="1"/>
  <c r="C3232" i="1" s="1"/>
  <c r="J3236" i="1" a="1"/>
  <c r="J3236" i="1" s="1"/>
  <c r="C3236" i="1" s="1"/>
  <c r="J3243" i="1" a="1"/>
  <c r="J3243" i="1" s="1"/>
  <c r="C3243" i="1" s="1"/>
  <c r="J3250" i="1" a="1"/>
  <c r="J3250" i="1" s="1"/>
  <c r="C3250" i="1" s="1"/>
  <c r="J3254" i="1" a="1"/>
  <c r="J3254" i="1" s="1"/>
  <c r="C3254" i="1" s="1"/>
  <c r="J3261" i="1" a="1"/>
  <c r="J3261" i="1" s="1"/>
  <c r="C3261" i="1" s="1"/>
  <c r="J3264" i="1" a="1"/>
  <c r="J3264" i="1" s="1"/>
  <c r="C3264" i="1" s="1"/>
  <c r="J3268" i="1" a="1"/>
  <c r="J3268" i="1" s="1"/>
  <c r="C3268" i="1" s="1"/>
  <c r="J1527" i="1" a="1"/>
  <c r="J1527" i="1" s="1"/>
  <c r="C1527" i="1" s="1"/>
  <c r="J1553" i="1" a="1"/>
  <c r="J1553" i="1" s="1"/>
  <c r="C1553" i="1" s="1"/>
  <c r="J1625" i="1" a="1"/>
  <c r="J1625" i="1" s="1"/>
  <c r="C1625" i="1" s="1"/>
  <c r="J1664" i="1" a="1"/>
  <c r="J1664" i="1" s="1"/>
  <c r="C1664" i="1" s="1"/>
  <c r="J1682" i="1" a="1"/>
  <c r="J1682" i="1" s="1"/>
  <c r="C1682" i="1" s="1"/>
  <c r="J1686" i="1" a="1"/>
  <c r="J1686" i="1" s="1"/>
  <c r="C1686" i="1" s="1"/>
  <c r="J1690" i="1" a="1"/>
  <c r="J1690" i="1" s="1"/>
  <c r="C1690" i="1" s="1"/>
  <c r="J1703" i="1" a="1"/>
  <c r="J1703" i="1" s="1"/>
  <c r="C1703" i="1" s="1"/>
  <c r="J1710" i="1" a="1"/>
  <c r="J1710" i="1" s="1"/>
  <c r="C1710" i="1" s="1"/>
  <c r="J1721" i="1" a="1"/>
  <c r="J1721" i="1" s="1"/>
  <c r="C1721" i="1" s="1"/>
  <c r="J1728" i="1" a="1"/>
  <c r="J1728" i="1" s="1"/>
  <c r="C1728" i="1" s="1"/>
  <c r="J1732" i="1" a="1"/>
  <c r="J1732" i="1" s="1"/>
  <c r="C1732" i="1" s="1"/>
  <c r="J1735" i="1" a="1"/>
  <c r="J1735" i="1" s="1"/>
  <c r="C1735" i="1" s="1"/>
  <c r="J1745" i="1" a="1"/>
  <c r="J1745" i="1" s="1"/>
  <c r="C1745" i="1" s="1"/>
  <c r="J1755" i="1" a="1"/>
  <c r="J1755" i="1" s="1"/>
  <c r="C1755" i="1" s="1"/>
  <c r="J1766" i="1" a="1"/>
  <c r="J1766" i="1" s="1"/>
  <c r="C1766" i="1" s="1"/>
  <c r="J1773" i="1" a="1"/>
  <c r="J1773" i="1" s="1"/>
  <c r="C1773" i="1" s="1"/>
  <c r="J1802" i="1" a="1"/>
  <c r="J1802" i="1" s="1"/>
  <c r="C1802" i="1" s="1"/>
  <c r="J1806" i="1" a="1"/>
  <c r="J1806" i="1" s="1"/>
  <c r="C1806" i="1" s="1"/>
  <c r="J1816" i="1" a="1"/>
  <c r="J1816" i="1" s="1"/>
  <c r="C1816" i="1" s="1"/>
  <c r="J1819" i="1" a="1"/>
  <c r="J1819" i="1" s="1"/>
  <c r="C1819" i="1" s="1"/>
  <c r="J1826" i="1" a="1"/>
  <c r="J1826" i="1" s="1"/>
  <c r="C1826" i="1" s="1"/>
  <c r="J1844" i="1" a="1"/>
  <c r="J1844" i="1" s="1"/>
  <c r="C1844" i="1" s="1"/>
  <c r="J1847" i="1" a="1"/>
  <c r="J1847" i="1" s="1"/>
  <c r="C1847" i="1" s="1"/>
  <c r="J1850" i="1" a="1"/>
  <c r="J1850" i="1" s="1"/>
  <c r="C1850" i="1" s="1"/>
  <c r="J1854" i="1" a="1"/>
  <c r="J1854" i="1" s="1"/>
  <c r="C1854" i="1" s="1"/>
  <c r="J1864" i="1" a="1"/>
  <c r="J1864" i="1" s="1"/>
  <c r="C1864" i="1" s="1"/>
  <c r="J1867" i="1" a="1"/>
  <c r="J1867" i="1" s="1"/>
  <c r="C1867" i="1" s="1"/>
  <c r="J1874" i="1" a="1"/>
  <c r="J1874" i="1" s="1"/>
  <c r="C1874" i="1" s="1"/>
  <c r="J1893" i="1" a="1"/>
  <c r="J1893" i="1" s="1"/>
  <c r="C1893" i="1" s="1"/>
  <c r="J1904" i="1" a="1"/>
  <c r="J1904" i="1" s="1"/>
  <c r="C1904" i="1" s="1"/>
  <c r="J1907" i="1" a="1"/>
  <c r="J1907" i="1" s="1"/>
  <c r="C1907" i="1" s="1"/>
  <c r="J1927" i="1" a="1"/>
  <c r="J1927" i="1" s="1"/>
  <c r="C1927" i="1" s="1"/>
  <c r="J1941" i="1" a="1"/>
  <c r="J1941" i="1" s="1"/>
  <c r="C1941" i="1" s="1"/>
  <c r="J1952" i="1" a="1"/>
  <c r="J1952" i="1" s="1"/>
  <c r="C1952" i="1" s="1"/>
  <c r="J1955" i="1" a="1"/>
  <c r="J1955" i="1" s="1"/>
  <c r="C1955" i="1" s="1"/>
  <c r="J1968" i="1" a="1"/>
  <c r="J1968" i="1" s="1"/>
  <c r="C1968" i="1" s="1"/>
  <c r="J1984" i="1" a="1"/>
  <c r="J1984" i="1" s="1"/>
  <c r="C1984" i="1" s="1"/>
  <c r="J1995" i="1" a="1"/>
  <c r="J1995" i="1" s="1"/>
  <c r="C1995" i="1" s="1"/>
  <c r="J2013" i="1" a="1"/>
  <c r="J2013" i="1" s="1"/>
  <c r="C2013" i="1" s="1"/>
  <c r="J2017" i="1" a="1"/>
  <c r="J2017" i="1" s="1"/>
  <c r="C2017" i="1" s="1"/>
  <c r="J2025" i="1" a="1"/>
  <c r="J2025" i="1" s="1"/>
  <c r="C2025" i="1" s="1"/>
  <c r="J2043" i="1" a="1"/>
  <c r="J2043" i="1" s="1"/>
  <c r="C2043" i="1" s="1"/>
  <c r="J2061" i="1" a="1"/>
  <c r="J2061" i="1" s="1"/>
  <c r="C2061" i="1" s="1"/>
  <c r="J2065" i="1" a="1"/>
  <c r="J2065" i="1" s="1"/>
  <c r="C2065" i="1" s="1"/>
  <c r="J2073" i="1" a="1"/>
  <c r="J2073" i="1" s="1"/>
  <c r="C2073" i="1" s="1"/>
  <c r="J2081" i="1" a="1"/>
  <c r="J2081" i="1" s="1"/>
  <c r="C2081" i="1" s="1"/>
  <c r="J2089" i="1" a="1"/>
  <c r="J2089" i="1" s="1"/>
  <c r="C2089" i="1" s="1"/>
  <c r="J2107" i="1" a="1"/>
  <c r="J2107" i="1" s="1"/>
  <c r="C2107" i="1" s="1"/>
  <c r="J2125" i="1" a="1"/>
  <c r="J2125" i="1" s="1"/>
  <c r="C2125" i="1" s="1"/>
  <c r="J2129" i="1" a="1"/>
  <c r="J2129" i="1" s="1"/>
  <c r="C2129" i="1" s="1"/>
  <c r="J2137" i="1" a="1"/>
  <c r="J2137" i="1" s="1"/>
  <c r="C2137" i="1" s="1"/>
  <c r="J2155" i="1" a="1"/>
  <c r="J2155" i="1" s="1"/>
  <c r="C2155" i="1" s="1"/>
  <c r="J2162" i="1" a="1"/>
  <c r="J2162" i="1" s="1"/>
  <c r="C2162" i="1" s="1"/>
  <c r="J2169" i="1" a="1"/>
  <c r="J2169" i="1" s="1"/>
  <c r="C2169" i="1" s="1"/>
  <c r="J2180" i="1" a="1"/>
  <c r="J2180" i="1" s="1"/>
  <c r="C2180" i="1" s="1"/>
  <c r="J2188" i="1" a="1"/>
  <c r="J2188" i="1" s="1"/>
  <c r="C2188" i="1" s="1"/>
  <c r="J2192" i="1" a="1"/>
  <c r="J2192" i="1" s="1"/>
  <c r="C2192" i="1" s="1"/>
  <c r="J2199" i="1" a="1"/>
  <c r="J2199" i="1" s="1"/>
  <c r="C2199" i="1" s="1"/>
  <c r="J2206" i="1" a="1"/>
  <c r="J2206" i="1" s="1"/>
  <c r="C2206" i="1" s="1"/>
  <c r="J2210" i="1" a="1"/>
  <c r="J2210" i="1" s="1"/>
  <c r="C2210" i="1" s="1"/>
  <c r="J2213" i="1" a="1"/>
  <c r="J2213" i="1" s="1"/>
  <c r="C2213" i="1" s="1"/>
  <c r="J2231" i="1" a="1"/>
  <c r="J2231" i="1" s="1"/>
  <c r="C2231" i="1" s="1"/>
  <c r="J2257" i="1" a="1"/>
  <c r="J2257" i="1" s="1"/>
  <c r="C2257" i="1" s="1"/>
  <c r="J2269" i="1" a="1"/>
  <c r="J2269" i="1" s="1"/>
  <c r="C2269" i="1" s="1"/>
  <c r="J2282" i="1" a="1"/>
  <c r="J2282" i="1" s="1"/>
  <c r="C2282" i="1" s="1"/>
  <c r="J2294" i="1" a="1"/>
  <c r="J2294" i="1" s="1"/>
  <c r="C2294" i="1" s="1"/>
  <c r="J2298" i="1" a="1"/>
  <c r="J2298" i="1" s="1"/>
  <c r="C2298" i="1" s="1"/>
  <c r="J2306" i="1" a="1"/>
  <c r="J2306" i="1" s="1"/>
  <c r="C2306" i="1" s="1"/>
  <c r="J2310" i="1" a="1"/>
  <c r="J2310" i="1" s="1"/>
  <c r="C2310" i="1" s="1"/>
  <c r="J2318" i="1" a="1"/>
  <c r="J2318" i="1" s="1"/>
  <c r="C2318" i="1" s="1"/>
  <c r="J2322" i="1" a="1"/>
  <c r="J2322" i="1" s="1"/>
  <c r="C2322" i="1" s="1"/>
  <c r="J2330" i="1" a="1"/>
  <c r="J2330" i="1" s="1"/>
  <c r="C2330" i="1" s="1"/>
  <c r="J2334" i="1" a="1"/>
  <c r="J2334" i="1" s="1"/>
  <c r="C2334" i="1" s="1"/>
  <c r="J2342" i="1" a="1"/>
  <c r="J2342" i="1" s="1"/>
  <c r="C2342" i="1" s="1"/>
  <c r="J2346" i="1" a="1"/>
  <c r="J2346" i="1" s="1"/>
  <c r="C2346" i="1" s="1"/>
  <c r="J2356" i="1" a="1"/>
  <c r="J2356" i="1" s="1"/>
  <c r="C2356" i="1" s="1"/>
  <c r="J2370" i="1" a="1"/>
  <c r="J2370" i="1" s="1"/>
  <c r="C2370" i="1" s="1"/>
  <c r="J2381" i="1" a="1"/>
  <c r="J2381" i="1" s="1"/>
  <c r="C2381" i="1" s="1"/>
  <c r="J2384" i="1" a="1"/>
  <c r="J2384" i="1" s="1"/>
  <c r="C2384" i="1" s="1"/>
  <c r="J2395" i="1" a="1"/>
  <c r="J2395" i="1" s="1"/>
  <c r="C2395" i="1" s="1"/>
  <c r="J2398" i="1" a="1"/>
  <c r="J2398" i="1" s="1"/>
  <c r="C2398" i="1" s="1"/>
  <c r="J2405" i="1" a="1"/>
  <c r="J2405" i="1" s="1"/>
  <c r="C2405" i="1" s="1"/>
  <c r="J2409" i="1" a="1"/>
  <c r="J2409" i="1" s="1"/>
  <c r="C2409" i="1" s="1"/>
  <c r="J2423" i="1" a="1"/>
  <c r="J2423" i="1" s="1"/>
  <c r="C2423" i="1" s="1"/>
  <c r="J2433" i="1" a="1"/>
  <c r="J2433" i="1" s="1"/>
  <c r="C2433" i="1" s="1"/>
  <c r="J2440" i="1" a="1"/>
  <c r="J2440" i="1" s="1"/>
  <c r="C2440" i="1" s="1"/>
  <c r="J2447" i="1" a="1"/>
  <c r="J2447" i="1" s="1"/>
  <c r="C2447" i="1" s="1"/>
  <c r="J2454" i="1" a="1"/>
  <c r="J2454" i="1" s="1"/>
  <c r="C2454" i="1" s="1"/>
  <c r="J2461" i="1" a="1"/>
  <c r="J2461" i="1" s="1"/>
  <c r="C2461" i="1" s="1"/>
  <c r="J2464" i="1" a="1"/>
  <c r="J2464" i="1" s="1"/>
  <c r="C2464" i="1" s="1"/>
  <c r="J2482" i="1" a="1"/>
  <c r="J2482" i="1" s="1"/>
  <c r="C2482" i="1" s="1"/>
  <c r="J2489" i="1" a="1"/>
  <c r="J2489" i="1" s="1"/>
  <c r="C2489" i="1" s="1"/>
  <c r="J2503" i="1" a="1"/>
  <c r="J2503" i="1" s="1"/>
  <c r="C2503" i="1" s="1"/>
  <c r="J2507" i="1" a="1"/>
  <c r="J2507" i="1" s="1"/>
  <c r="C2507" i="1" s="1"/>
  <c r="J2510" i="1" a="1"/>
  <c r="J2510" i="1" s="1"/>
  <c r="C2510" i="1" s="1"/>
  <c r="J2514" i="1" a="1"/>
  <c r="J2514" i="1" s="1"/>
  <c r="C2514" i="1" s="1"/>
  <c r="J2521" i="1" a="1"/>
  <c r="J2521" i="1" s="1"/>
  <c r="C2521" i="1" s="1"/>
  <c r="J2528" i="1" a="1"/>
  <c r="J2528" i="1" s="1"/>
  <c r="C2528" i="1" s="1"/>
  <c r="J2535" i="1" a="1"/>
  <c r="J2535" i="1" s="1"/>
  <c r="C2535" i="1" s="1"/>
  <c r="J2549" i="1" a="1"/>
  <c r="J2549" i="1" s="1"/>
  <c r="C2549" i="1" s="1"/>
  <c r="J2556" i="1" a="1"/>
  <c r="J2556" i="1" s="1"/>
  <c r="C2556" i="1" s="1"/>
  <c r="J2570" i="1" a="1"/>
  <c r="J2570" i="1" s="1"/>
  <c r="C2570" i="1" s="1"/>
  <c r="J2577" i="1" a="1"/>
  <c r="J2577" i="1" s="1"/>
  <c r="C2577" i="1" s="1"/>
  <c r="J2584" i="1" a="1"/>
  <c r="J2584" i="1" s="1"/>
  <c r="C2584" i="1" s="1"/>
  <c r="J2591" i="1" a="1"/>
  <c r="J2591" i="1" s="1"/>
  <c r="C2591" i="1" s="1"/>
  <c r="J2595" i="1" a="1"/>
  <c r="J2595" i="1" s="1"/>
  <c r="C2595" i="1" s="1"/>
  <c r="J2598" i="1" a="1"/>
  <c r="J2598" i="1" s="1"/>
  <c r="C2598" i="1" s="1"/>
  <c r="J2606" i="1" a="1"/>
  <c r="J2606" i="1" s="1"/>
  <c r="C2606" i="1" s="1"/>
  <c r="J2609" i="1" a="1"/>
  <c r="J2609" i="1" s="1"/>
  <c r="C2609" i="1" s="1"/>
  <c r="J2615" i="1" a="1"/>
  <c r="J2615" i="1" s="1"/>
  <c r="C2615" i="1" s="1"/>
  <c r="J2626" i="1" a="1"/>
  <c r="J2626" i="1" s="1"/>
  <c r="C2626" i="1" s="1"/>
  <c r="J2629" i="1" a="1"/>
  <c r="J2629" i="1" s="1"/>
  <c r="C2629" i="1" s="1"/>
  <c r="J2640" i="1" a="1"/>
  <c r="J2640" i="1" s="1"/>
  <c r="C2640" i="1" s="1"/>
  <c r="J2651" i="1" a="1"/>
  <c r="J2651" i="1" s="1"/>
  <c r="C2651" i="1" s="1"/>
  <c r="J2665" i="1" a="1"/>
  <c r="J2665" i="1" s="1"/>
  <c r="C2665" i="1" s="1"/>
  <c r="J2679" i="1" a="1"/>
  <c r="J2679" i="1" s="1"/>
  <c r="C2679" i="1" s="1"/>
  <c r="J2700" i="1" a="1"/>
  <c r="J2700" i="1" s="1"/>
  <c r="C2700" i="1" s="1"/>
  <c r="J2705" i="1" a="1"/>
  <c r="J2705" i="1" s="1"/>
  <c r="C2705" i="1" s="1"/>
  <c r="J2710" i="1" a="1"/>
  <c r="J2710" i="1" s="1"/>
  <c r="C2710" i="1" s="1"/>
  <c r="J2715" i="1" a="1"/>
  <c r="J2715" i="1" s="1"/>
  <c r="C2715" i="1" s="1"/>
  <c r="J2742" i="1" a="1"/>
  <c r="J2742" i="1" s="1"/>
  <c r="C2742" i="1" s="1"/>
  <c r="J2745" i="1" a="1"/>
  <c r="J2745" i="1" s="1"/>
  <c r="C2745" i="1" s="1"/>
  <c r="J2759" i="1" a="1"/>
  <c r="J2759" i="1" s="1"/>
  <c r="C2759" i="1" s="1"/>
  <c r="J2764" i="1" a="1"/>
  <c r="J2764" i="1" s="1"/>
  <c r="C2764" i="1" s="1"/>
  <c r="J2774" i="1" a="1"/>
  <c r="J2774" i="1" s="1"/>
  <c r="C2774" i="1" s="1"/>
  <c r="J2784" i="1" a="1"/>
  <c r="J2784" i="1" s="1"/>
  <c r="C2784" i="1" s="1"/>
  <c r="J2788" i="1" a="1"/>
  <c r="J2788" i="1" s="1"/>
  <c r="C2788" i="1" s="1"/>
  <c r="J2795" i="1" a="1"/>
  <c r="J2795" i="1" s="1"/>
  <c r="C2795" i="1" s="1"/>
  <c r="J2802" i="1" a="1"/>
  <c r="J2802" i="1" s="1"/>
  <c r="C2802" i="1" s="1"/>
  <c r="J2806" i="1" a="1"/>
  <c r="J2806" i="1" s="1"/>
  <c r="C2806" i="1" s="1"/>
  <c r="J2816" i="1" a="1"/>
  <c r="J2816" i="1" s="1"/>
  <c r="C2816" i="1" s="1"/>
  <c r="J2830" i="1" a="1"/>
  <c r="J2830" i="1" s="1"/>
  <c r="C2830" i="1" s="1"/>
  <c r="J2837" i="1" a="1"/>
  <c r="J2837" i="1" s="1"/>
  <c r="C2837" i="1" s="1"/>
  <c r="J2851" i="1" a="1"/>
  <c r="J2851" i="1" s="1"/>
  <c r="C2851" i="1" s="1"/>
  <c r="J1465" i="1" a="1"/>
  <c r="J1465" i="1" s="1"/>
  <c r="C1465" i="1" s="1"/>
  <c r="J1486" i="1" a="1"/>
  <c r="J1486" i="1" s="1"/>
  <c r="C1486" i="1" s="1"/>
  <c r="J1540" i="1" a="1"/>
  <c r="J1540" i="1" s="1"/>
  <c r="C1540" i="1" s="1"/>
  <c r="J1597" i="1" a="1"/>
  <c r="J1597" i="1" s="1"/>
  <c r="C1597" i="1" s="1"/>
  <c r="J1602" i="1" a="1"/>
  <c r="J1602" i="1" s="1"/>
  <c r="C1602" i="1" s="1"/>
  <c r="J1613" i="1" a="1"/>
  <c r="J1613" i="1" s="1"/>
  <c r="C1613" i="1" s="1"/>
  <c r="J1630" i="1" a="1"/>
  <c r="J1630" i="1" s="1"/>
  <c r="C1630" i="1" s="1"/>
  <c r="J1634" i="1" a="1"/>
  <c r="J1634" i="1" s="1"/>
  <c r="C1634" i="1" s="1"/>
  <c r="J1638" i="1" a="1"/>
  <c r="J1638" i="1" s="1"/>
  <c r="C1638" i="1" s="1"/>
  <c r="J1642" i="1" a="1"/>
  <c r="J1642" i="1" s="1"/>
  <c r="C1642" i="1" s="1"/>
  <c r="J1653" i="1" a="1"/>
  <c r="J1653" i="1" s="1"/>
  <c r="C1653" i="1" s="1"/>
  <c r="J1656" i="1" a="1"/>
  <c r="J1656" i="1" s="1"/>
  <c r="C1656" i="1" s="1"/>
  <c r="J1668" i="1" a="1"/>
  <c r="J1668" i="1" s="1"/>
  <c r="C1668" i="1" s="1"/>
  <c r="J1697" i="1" a="1"/>
  <c r="J1697" i="1" s="1"/>
  <c r="C1697" i="1" s="1"/>
  <c r="J1707" i="1" a="1"/>
  <c r="J1707" i="1" s="1"/>
  <c r="C1707" i="1" s="1"/>
  <c r="J1718" i="1" a="1"/>
  <c r="J1718" i="1" s="1"/>
  <c r="C1718" i="1" s="1"/>
  <c r="J1725" i="1" a="1"/>
  <c r="J1725" i="1" s="1"/>
  <c r="C1725" i="1" s="1"/>
  <c r="J1739" i="1" a="1"/>
  <c r="J1739" i="1" s="1"/>
  <c r="C1739" i="1" s="1"/>
  <c r="J1742" i="1" a="1"/>
  <c r="J1742" i="1" s="1"/>
  <c r="C1742" i="1" s="1"/>
  <c r="J1749" i="1" a="1"/>
  <c r="J1749" i="1" s="1"/>
  <c r="C1749" i="1" s="1"/>
  <c r="J1752" i="1" a="1"/>
  <c r="J1752" i="1" s="1"/>
  <c r="C1752" i="1" s="1"/>
  <c r="J1763" i="1" a="1"/>
  <c r="J1763" i="1" s="1"/>
  <c r="C1763" i="1" s="1"/>
  <c r="J1770" i="1" a="1"/>
  <c r="J1770" i="1" s="1"/>
  <c r="C1770" i="1" s="1"/>
  <c r="J1777" i="1" a="1"/>
  <c r="J1777" i="1" s="1"/>
  <c r="C1777" i="1" s="1"/>
  <c r="J1784" i="1" a="1"/>
  <c r="J1784" i="1" s="1"/>
  <c r="C1784" i="1" s="1"/>
  <c r="J1788" i="1" a="1"/>
  <c r="J1788" i="1" s="1"/>
  <c r="C1788" i="1" s="1"/>
  <c r="J1791" i="1" a="1"/>
  <c r="J1791" i="1" s="1"/>
  <c r="C1791" i="1" s="1"/>
  <c r="J1813" i="1" a="1"/>
  <c r="J1813" i="1" s="1"/>
  <c r="C1813" i="1" s="1"/>
  <c r="J1823" i="1" a="1"/>
  <c r="J1823" i="1" s="1"/>
  <c r="C1823" i="1" s="1"/>
  <c r="J1830" i="1" a="1"/>
  <c r="J1830" i="1" s="1"/>
  <c r="C1830" i="1" s="1"/>
  <c r="J1834" i="1" a="1"/>
  <c r="J1834" i="1" s="1"/>
  <c r="C1834" i="1" s="1"/>
  <c r="J1841" i="1" a="1"/>
  <c r="J1841" i="1" s="1"/>
  <c r="C1841" i="1" s="1"/>
  <c r="J1861" i="1" a="1"/>
  <c r="J1861" i="1" s="1"/>
  <c r="C1861" i="1" s="1"/>
  <c r="J1871" i="1" a="1"/>
  <c r="J1871" i="1" s="1"/>
  <c r="C1871" i="1" s="1"/>
  <c r="J1878" i="1" a="1"/>
  <c r="J1878" i="1" s="1"/>
  <c r="C1878" i="1" s="1"/>
  <c r="J1882" i="1" a="1"/>
  <c r="J1882" i="1" s="1"/>
  <c r="C1882" i="1" s="1"/>
  <c r="J1901" i="1" a="1"/>
  <c r="J1901" i="1" s="1"/>
  <c r="C1901" i="1" s="1"/>
  <c r="J1921" i="1" a="1"/>
  <c r="J1921" i="1" s="1"/>
  <c r="C1921" i="1" s="1"/>
  <c r="J1924" i="1" a="1"/>
  <c r="J1924" i="1" s="1"/>
  <c r="C1924" i="1" s="1"/>
  <c r="J1949" i="1" a="1"/>
  <c r="J1949" i="1" s="1"/>
  <c r="C1949" i="1" s="1"/>
  <c r="J1959" i="1" a="1"/>
  <c r="J1959" i="1" s="1"/>
  <c r="C1959" i="1" s="1"/>
  <c r="J1962" i="1" a="1"/>
  <c r="J1962" i="1" s="1"/>
  <c r="C1962" i="1" s="1"/>
  <c r="J1975" i="1" a="1"/>
  <c r="J1975" i="1" s="1"/>
  <c r="C1975" i="1" s="1"/>
  <c r="J1978" i="1" a="1"/>
  <c r="J1978" i="1" s="1"/>
  <c r="C1978" i="1" s="1"/>
  <c r="J1992" i="1" a="1"/>
  <c r="J1992" i="1" s="1"/>
  <c r="C1992" i="1" s="1"/>
  <c r="J2006" i="1" a="1"/>
  <c r="J2006" i="1" s="1"/>
  <c r="C2006" i="1" s="1"/>
  <c r="J2021" i="1" a="1"/>
  <c r="J2021" i="1" s="1"/>
  <c r="C2021" i="1" s="1"/>
  <c r="J2029" i="1" a="1"/>
  <c r="J2029" i="1" s="1"/>
  <c r="C2029" i="1" s="1"/>
  <c r="J2040" i="1" a="1"/>
  <c r="J2040" i="1" s="1"/>
  <c r="C2040" i="1" s="1"/>
  <c r="J2054" i="1" a="1"/>
  <c r="J2054" i="1" s="1"/>
  <c r="C2054" i="1" s="1"/>
  <c r="J2069" i="1" a="1"/>
  <c r="J2069" i="1" s="1"/>
  <c r="C2069" i="1" s="1"/>
  <c r="J2077" i="1" a="1"/>
  <c r="J2077" i="1" s="1"/>
  <c r="C2077" i="1" s="1"/>
  <c r="J2085" i="1" a="1"/>
  <c r="J2085" i="1" s="1"/>
  <c r="C2085" i="1" s="1"/>
  <c r="J2093" i="1" a="1"/>
  <c r="J2093" i="1" s="1"/>
  <c r="C2093" i="1" s="1"/>
  <c r="J2104" i="1" a="1"/>
  <c r="J2104" i="1" s="1"/>
  <c r="C2104" i="1" s="1"/>
  <c r="J2118" i="1" a="1"/>
  <c r="J2118" i="1" s="1"/>
  <c r="C2118" i="1" s="1"/>
  <c r="J2133" i="1" a="1"/>
  <c r="J2133" i="1" s="1"/>
  <c r="C2133" i="1" s="1"/>
  <c r="J2141" i="1" a="1"/>
  <c r="J2141" i="1" s="1"/>
  <c r="C2141" i="1" s="1"/>
  <c r="J2152" i="1" a="1"/>
  <c r="J2152" i="1" s="1"/>
  <c r="C2152" i="1" s="1"/>
  <c r="J2166" i="1" a="1"/>
  <c r="J2166" i="1" s="1"/>
  <c r="C2166" i="1" s="1"/>
  <c r="J2173" i="1" a="1"/>
  <c r="J2173" i="1" s="1"/>
  <c r="C2173" i="1" s="1"/>
  <c r="J2177" i="1" a="1"/>
  <c r="J2177" i="1" s="1"/>
  <c r="C2177" i="1" s="1"/>
  <c r="J2185" i="1" a="1"/>
  <c r="J2185" i="1" s="1"/>
  <c r="C2185" i="1" s="1"/>
  <c r="J2203" i="1" a="1"/>
  <c r="J2203" i="1" s="1"/>
  <c r="C2203" i="1" s="1"/>
  <c r="J2220" i="1" a="1"/>
  <c r="J2220" i="1" s="1"/>
  <c r="C2220" i="1" s="1"/>
  <c r="J2223" i="1" a="1"/>
  <c r="J2223" i="1" s="1"/>
  <c r="C2223" i="1" s="1"/>
  <c r="J2237" i="1" a="1"/>
  <c r="J2237" i="1" s="1"/>
  <c r="C2237" i="1" s="1"/>
  <c r="J2254" i="1" a="1"/>
  <c r="J2254" i="1" s="1"/>
  <c r="C2254" i="1" s="1"/>
  <c r="J2260" i="1" a="1"/>
  <c r="J2260" i="1" s="1"/>
  <c r="C2260" i="1" s="1"/>
  <c r="J2273" i="1" a="1"/>
  <c r="J2273" i="1" s="1"/>
  <c r="C2273" i="1" s="1"/>
  <c r="J2290" i="1" a="1"/>
  <c r="J2290" i="1" s="1"/>
  <c r="C2290" i="1" s="1"/>
  <c r="J2302" i="1" a="1"/>
  <c r="J2302" i="1" s="1"/>
  <c r="C2302" i="1" s="1"/>
  <c r="J2315" i="1" a="1"/>
  <c r="J2315" i="1" s="1"/>
  <c r="C2315" i="1" s="1"/>
  <c r="J2327" i="1" a="1"/>
  <c r="J2327" i="1" s="1"/>
  <c r="C2327" i="1" s="1"/>
  <c r="J2339" i="1" a="1"/>
  <c r="J2339" i="1" s="1"/>
  <c r="C2339" i="1" s="1"/>
  <c r="J2353" i="1" a="1"/>
  <c r="J2353" i="1" s="1"/>
  <c r="C2353" i="1" s="1"/>
  <c r="J2360" i="1" a="1"/>
  <c r="J2360" i="1" s="1"/>
  <c r="C2360" i="1" s="1"/>
  <c r="J2367" i="1" a="1"/>
  <c r="J2367" i="1" s="1"/>
  <c r="C2367" i="1" s="1"/>
  <c r="J2374" i="1" a="1"/>
  <c r="J2374" i="1" s="1"/>
  <c r="C2374" i="1" s="1"/>
  <c r="J2378" i="1" a="1"/>
  <c r="J2378" i="1" s="1"/>
  <c r="C2378" i="1" s="1"/>
  <c r="J2388" i="1" a="1"/>
  <c r="J2388" i="1" s="1"/>
  <c r="C2388" i="1" s="1"/>
  <c r="J2402" i="1" a="1"/>
  <c r="J2402" i="1" s="1"/>
  <c r="C2402" i="1" s="1"/>
  <c r="J2413" i="1" a="1"/>
  <c r="J2413" i="1" s="1"/>
  <c r="C2413" i="1" s="1"/>
  <c r="J2416" i="1" a="1"/>
  <c r="J2416" i="1" s="1"/>
  <c r="C2416" i="1" s="1"/>
  <c r="J2427" i="1" a="1"/>
  <c r="J2427" i="1" s="1"/>
  <c r="C2427" i="1" s="1"/>
  <c r="J2430" i="1" a="1"/>
  <c r="J2430" i="1" s="1"/>
  <c r="C2430" i="1" s="1"/>
  <c r="J2437" i="1" a="1"/>
  <c r="J2437" i="1" s="1"/>
  <c r="C2437" i="1" s="1"/>
  <c r="J2444" i="1" a="1"/>
  <c r="J2444" i="1" s="1"/>
  <c r="C2444" i="1" s="1"/>
  <c r="J2451" i="1" a="1"/>
  <c r="J2451" i="1" s="1"/>
  <c r="C2451" i="1" s="1"/>
  <c r="J2458" i="1" a="1"/>
  <c r="J2458" i="1" s="1"/>
  <c r="C2458" i="1" s="1"/>
  <c r="J2468" i="1" a="1"/>
  <c r="J2468" i="1" s="1"/>
  <c r="C2468" i="1" s="1"/>
  <c r="J2472" i="1" a="1"/>
  <c r="J2472" i="1" s="1"/>
  <c r="C2472" i="1" s="1"/>
  <c r="J2479" i="1" a="1"/>
  <c r="J2479" i="1" s="1"/>
  <c r="C2479" i="1" s="1"/>
  <c r="J2486" i="1" a="1"/>
  <c r="J2486" i="1" s="1"/>
  <c r="C2486" i="1" s="1"/>
  <c r="J2493" i="1" a="1"/>
  <c r="J2493" i="1" s="1"/>
  <c r="C2493" i="1" s="1"/>
  <c r="J2496" i="1" a="1"/>
  <c r="J2496" i="1" s="1"/>
  <c r="C2496" i="1" s="1"/>
  <c r="J2518" i="1" a="1"/>
  <c r="J2518" i="1" s="1"/>
  <c r="C2518" i="1" s="1"/>
  <c r="J2525" i="1" a="1"/>
  <c r="J2525" i="1" s="1"/>
  <c r="C2525" i="1" s="1"/>
  <c r="J2532" i="1" a="1"/>
  <c r="J2532" i="1" s="1"/>
  <c r="C2532" i="1" s="1"/>
  <c r="J2539" i="1" a="1"/>
  <c r="J2539" i="1" s="1"/>
  <c r="C2539" i="1" s="1"/>
  <c r="J2542" i="1" a="1"/>
  <c r="J2542" i="1" s="1"/>
  <c r="C2542" i="1" s="1"/>
  <c r="J2546" i="1" a="1"/>
  <c r="J2546" i="1" s="1"/>
  <c r="C2546" i="1" s="1"/>
  <c r="J2553" i="1" a="1"/>
  <c r="J2553" i="1" s="1"/>
  <c r="C2553" i="1" s="1"/>
  <c r="J2560" i="1" a="1"/>
  <c r="J2560" i="1" s="1"/>
  <c r="C2560" i="1" s="1"/>
  <c r="J2567" i="1" a="1"/>
  <c r="J2567" i="1" s="1"/>
  <c r="C2567" i="1" s="1"/>
  <c r="J2581" i="1" a="1"/>
  <c r="J2581" i="1" s="1"/>
  <c r="C2581" i="1" s="1"/>
  <c r="J2588" i="1" a="1"/>
  <c r="J2588" i="1" s="1"/>
  <c r="C2588" i="1" s="1"/>
  <c r="J2601" i="1" a="1"/>
  <c r="J2601" i="1" s="1"/>
  <c r="C2601" i="1" s="1"/>
  <c r="J2612" i="1" a="1"/>
  <c r="J2612" i="1" s="1"/>
  <c r="C2612" i="1" s="1"/>
  <c r="J2618" i="1" a="1"/>
  <c r="J2618" i="1" s="1"/>
  <c r="C2618" i="1" s="1"/>
  <c r="J2621" i="1" a="1"/>
  <c r="J2621" i="1" s="1"/>
  <c r="C2621" i="1" s="1"/>
  <c r="J2624" i="1" a="1"/>
  <c r="J2624" i="1" s="1"/>
  <c r="C2624" i="1" s="1"/>
  <c r="J2632" i="1" a="1"/>
  <c r="J2632" i="1" s="1"/>
  <c r="C2632" i="1" s="1"/>
  <c r="J2654" i="1" a="1"/>
  <c r="J2654" i="1" s="1"/>
  <c r="C2654" i="1" s="1"/>
  <c r="J2657" i="1" a="1"/>
  <c r="J2657" i="1" s="1"/>
  <c r="C2657" i="1" s="1"/>
  <c r="J2668" i="1" a="1"/>
  <c r="J2668" i="1" s="1"/>
  <c r="C2668" i="1" s="1"/>
  <c r="J2671" i="1" a="1"/>
  <c r="J2671" i="1" s="1"/>
  <c r="C2671" i="1" s="1"/>
  <c r="J2676" i="1" a="1"/>
  <c r="J2676" i="1" s="1"/>
  <c r="C2676" i="1" s="1"/>
  <c r="J2682" i="1" a="1"/>
  <c r="J2682" i="1" s="1"/>
  <c r="C2682" i="1" s="1"/>
  <c r="J2685" i="1" a="1"/>
  <c r="J2685" i="1" s="1"/>
  <c r="C2685" i="1" s="1"/>
  <c r="J2688" i="1" a="1"/>
  <c r="J2688" i="1" s="1"/>
  <c r="C2688" i="1" s="1"/>
  <c r="J2693" i="1" a="1"/>
  <c r="J2693" i="1" s="1"/>
  <c r="C2693" i="1" s="1"/>
  <c r="J2698" i="1" a="1"/>
  <c r="J2698" i="1" s="1"/>
  <c r="C2698" i="1" s="1"/>
  <c r="J2703" i="1" a="1"/>
  <c r="J2703" i="1" s="1"/>
  <c r="C2703" i="1" s="1"/>
  <c r="J2713" i="1" a="1"/>
  <c r="J2713" i="1" s="1"/>
  <c r="C2713" i="1" s="1"/>
  <c r="J2720" i="1" a="1"/>
  <c r="J2720" i="1" s="1"/>
  <c r="C2720" i="1" s="1"/>
  <c r="J2725" i="1" a="1"/>
  <c r="J2725" i="1" s="1"/>
  <c r="C2725" i="1" s="1"/>
  <c r="J2732" i="1" a="1"/>
  <c r="J2732" i="1" s="1"/>
  <c r="C2732" i="1" s="1"/>
  <c r="J2737" i="1" a="1"/>
  <c r="J2737" i="1" s="1"/>
  <c r="C2737" i="1" s="1"/>
  <c r="J2751" i="1" a="1"/>
  <c r="J2751" i="1" s="1"/>
  <c r="C2751" i="1" s="1"/>
  <c r="J2756" i="1" a="1"/>
  <c r="J2756" i="1" s="1"/>
  <c r="C2756" i="1" s="1"/>
  <c r="J2771" i="1" a="1"/>
  <c r="J2771" i="1" s="1"/>
  <c r="C2771" i="1" s="1"/>
  <c r="J2781" i="1" a="1"/>
  <c r="J2781" i="1" s="1"/>
  <c r="C2781" i="1" s="1"/>
  <c r="J2792" i="1" a="1"/>
  <c r="J2792" i="1" s="1"/>
  <c r="C2792" i="1" s="1"/>
  <c r="J2799" i="1" a="1"/>
  <c r="J2799" i="1" s="1"/>
  <c r="C2799" i="1" s="1"/>
  <c r="J2813" i="1" a="1"/>
  <c r="J2813" i="1" s="1"/>
  <c r="C2813" i="1" s="1"/>
  <c r="J2820" i="1" a="1"/>
  <c r="J2820" i="1" s="1"/>
  <c r="C2820" i="1" s="1"/>
  <c r="J2827" i="1" a="1"/>
  <c r="J2827" i="1" s="1"/>
  <c r="C2827" i="1" s="1"/>
  <c r="J2834" i="1" a="1"/>
  <c r="J2834" i="1" s="1"/>
  <c r="C2834" i="1" s="1"/>
  <c r="J2841" i="1" a="1"/>
  <c r="J2841" i="1" s="1"/>
  <c r="C2841" i="1" s="1"/>
  <c r="J2844" i="1" a="1"/>
  <c r="J2844" i="1" s="1"/>
  <c r="C2844" i="1" s="1"/>
  <c r="J2862" i="1" a="1"/>
  <c r="J2862" i="1" s="1"/>
  <c r="C2862" i="1" s="1"/>
  <c r="J2869" i="1" a="1"/>
  <c r="J2869" i="1" s="1"/>
  <c r="C2869" i="1" s="1"/>
  <c r="J2883" i="1" a="1"/>
  <c r="J2883" i="1" s="1"/>
  <c r="C2883" i="1" s="1"/>
  <c r="J2893" i="1" a="1"/>
  <c r="J2893" i="1" s="1"/>
  <c r="C2893" i="1" s="1"/>
  <c r="J2900" i="1" a="1"/>
  <c r="J2900" i="1" s="1"/>
  <c r="C2900" i="1" s="1"/>
  <c r="J2928" i="1" a="1"/>
  <c r="J2928" i="1" s="1"/>
  <c r="C2928" i="1" s="1"/>
  <c r="J2937" i="1" a="1"/>
  <c r="J2937" i="1" s="1"/>
  <c r="C2937" i="1" s="1"/>
  <c r="J2949" i="1" a="1"/>
  <c r="J2949" i="1" s="1"/>
  <c r="C2949" i="1" s="1"/>
  <c r="J2952" i="1" a="1"/>
  <c r="J2952" i="1" s="1"/>
  <c r="C2952" i="1" s="1"/>
  <c r="J2964" i="1" a="1"/>
  <c r="J2964" i="1" s="1"/>
  <c r="C2964" i="1" s="1"/>
  <c r="J2977" i="1" a="1"/>
  <c r="J2977" i="1" s="1"/>
  <c r="C2977" i="1" s="1"/>
  <c r="J2980" i="1" a="1"/>
  <c r="J2980" i="1" s="1"/>
  <c r="C2980" i="1" s="1"/>
  <c r="J3003" i="1" a="1"/>
  <c r="J3003" i="1" s="1"/>
  <c r="C3003" i="1" s="1"/>
  <c r="J3020" i="1" a="1"/>
  <c r="J3020" i="1" s="1"/>
  <c r="C3020" i="1" s="1"/>
  <c r="J3030" i="1" a="1"/>
  <c r="J3030" i="1" s="1"/>
  <c r="C3030" i="1" s="1"/>
  <c r="J3037" i="1" a="1"/>
  <c r="J3037" i="1" s="1"/>
  <c r="C3037" i="1" s="1"/>
  <c r="J3043" i="1" a="1"/>
  <c r="J3043" i="1" s="1"/>
  <c r="C3043" i="1" s="1"/>
  <c r="J3066" i="1" a="1"/>
  <c r="J3066" i="1" s="1"/>
  <c r="C3066" i="1" s="1"/>
  <c r="J3070" i="1" a="1"/>
  <c r="J3070" i="1" s="1"/>
  <c r="C3070" i="1" s="1"/>
  <c r="J3085" i="1" a="1"/>
  <c r="J3085" i="1" s="1"/>
  <c r="C3085" i="1" s="1"/>
  <c r="J3088" i="1" a="1"/>
  <c r="J3088" i="1" s="1"/>
  <c r="C3088" i="1" s="1"/>
  <c r="J3095" i="1" a="1"/>
  <c r="J3095" i="1" s="1"/>
  <c r="C3095" i="1" s="1"/>
  <c r="J3102" i="1" a="1"/>
  <c r="J3102" i="1" s="1"/>
  <c r="C3102" i="1" s="1"/>
  <c r="J3109" i="1" a="1"/>
  <c r="J3109" i="1" s="1"/>
  <c r="C3109" i="1" s="1"/>
  <c r="J3116" i="1" a="1"/>
  <c r="J3116" i="1" s="1"/>
  <c r="C3116" i="1" s="1"/>
  <c r="J3123" i="1" a="1"/>
  <c r="J3123" i="1" s="1"/>
  <c r="C3123" i="1" s="1"/>
  <c r="J3127" i="1" a="1"/>
  <c r="J3127" i="1" s="1"/>
  <c r="C3127" i="1" s="1"/>
  <c r="J3130" i="1" a="1"/>
  <c r="J3130" i="1" s="1"/>
  <c r="C3130" i="1" s="1"/>
  <c r="J3137" i="1" a="1"/>
  <c r="J3137" i="1" s="1"/>
  <c r="C3137" i="1" s="1"/>
  <c r="J3141" i="1" a="1"/>
  <c r="J3141" i="1" s="1"/>
  <c r="C3141" i="1" s="1"/>
  <c r="J3148" i="1" a="1"/>
  <c r="J3148" i="1" s="1"/>
  <c r="C3148" i="1" s="1"/>
  <c r="J3155" i="1" a="1"/>
  <c r="J3155" i="1" s="1"/>
  <c r="C3155" i="1" s="1"/>
  <c r="J3159" i="1" a="1"/>
  <c r="J3159" i="1" s="1"/>
  <c r="C3159" i="1" s="1"/>
  <c r="J3162" i="1" a="1"/>
  <c r="J3162" i="1" s="1"/>
  <c r="C3162" i="1" s="1"/>
  <c r="J3169" i="1" a="1"/>
  <c r="J3169" i="1" s="1"/>
  <c r="C3169" i="1" s="1"/>
  <c r="J3173" i="1" a="1"/>
  <c r="J3173" i="1" s="1"/>
  <c r="C3173" i="1" s="1"/>
  <c r="J3180" i="1" a="1"/>
  <c r="J3180" i="1" s="1"/>
  <c r="C3180" i="1" s="1"/>
  <c r="J3187" i="1" a="1"/>
  <c r="J3187" i="1" s="1"/>
  <c r="C3187" i="1" s="1"/>
  <c r="J3191" i="1" a="1"/>
  <c r="J3191" i="1" s="1"/>
  <c r="C3191" i="1" s="1"/>
  <c r="J3194" i="1" a="1"/>
  <c r="J3194" i="1" s="1"/>
  <c r="C3194" i="1" s="1"/>
  <c r="J3201" i="1" a="1"/>
  <c r="J3201" i="1" s="1"/>
  <c r="C3201" i="1" s="1"/>
  <c r="J3205" i="1" a="1"/>
  <c r="J3205" i="1" s="1"/>
  <c r="C3205" i="1" s="1"/>
  <c r="J3212" i="1" a="1"/>
  <c r="J3212" i="1" s="1"/>
  <c r="C3212" i="1" s="1"/>
  <c r="J3219" i="1" a="1"/>
  <c r="J3219" i="1" s="1"/>
  <c r="C3219" i="1" s="1"/>
  <c r="J3223" i="1" a="1"/>
  <c r="J3223" i="1" s="1"/>
  <c r="C3223" i="1" s="1"/>
  <c r="J3226" i="1" a="1"/>
  <c r="J3226" i="1" s="1"/>
  <c r="C3226" i="1" s="1"/>
  <c r="J3233" i="1" a="1"/>
  <c r="J3233" i="1" s="1"/>
  <c r="C3233" i="1" s="1"/>
  <c r="J3237" i="1" a="1"/>
  <c r="J3237" i="1" s="1"/>
  <c r="C3237" i="1" s="1"/>
  <c r="J3244" i="1" a="1"/>
  <c r="J3244" i="1" s="1"/>
  <c r="C3244" i="1" s="1"/>
  <c r="J3251" i="1" a="1"/>
  <c r="J3251" i="1" s="1"/>
  <c r="C3251" i="1" s="1"/>
  <c r="J3255" i="1" a="1"/>
  <c r="J3255" i="1" s="1"/>
  <c r="C3255" i="1" s="1"/>
  <c r="J3258" i="1" a="1"/>
  <c r="J3258" i="1" s="1"/>
  <c r="C3258" i="1" s="1"/>
  <c r="J3265" i="1" a="1"/>
  <c r="J3265" i="1" s="1"/>
  <c r="C3265" i="1" s="1"/>
  <c r="J3269" i="1" a="1"/>
  <c r="J3269" i="1" s="1"/>
  <c r="C3269" i="1" s="1"/>
  <c r="J1432" i="1" a="1"/>
  <c r="J1432" i="1" s="1"/>
  <c r="C1432" i="1" s="1"/>
  <c r="J1550" i="1" a="1"/>
  <c r="J1550" i="1" s="1"/>
  <c r="C1550" i="1" s="1"/>
  <c r="J1571" i="1" a="1"/>
  <c r="J1571" i="1" s="1"/>
  <c r="C1571" i="1" s="1"/>
  <c r="J1665" i="1" a="1"/>
  <c r="J1665" i="1" s="1"/>
  <c r="C1665" i="1" s="1"/>
  <c r="J1676" i="1" a="1"/>
  <c r="J1676" i="1" s="1"/>
  <c r="C1676" i="1" s="1"/>
  <c r="J1679" i="1" a="1"/>
  <c r="J1679" i="1" s="1"/>
  <c r="C1679" i="1" s="1"/>
  <c r="J1683" i="1" a="1"/>
  <c r="J1683" i="1" s="1"/>
  <c r="C1683" i="1" s="1"/>
  <c r="J1694" i="1" a="1"/>
  <c r="J1694" i="1" s="1"/>
  <c r="C1694" i="1" s="1"/>
  <c r="J1701" i="1" a="1"/>
  <c r="J1701" i="1" s="1"/>
  <c r="C1701" i="1" s="1"/>
  <c r="J1704" i="1" a="1"/>
  <c r="J1704" i="1" s="1"/>
  <c r="C1704" i="1" s="1"/>
  <c r="J1715" i="1" a="1"/>
  <c r="J1715" i="1" s="1"/>
  <c r="C1715" i="1" s="1"/>
  <c r="J1722" i="1" a="1"/>
  <c r="J1722" i="1" s="1"/>
  <c r="C1722" i="1" s="1"/>
  <c r="J1729" i="1" a="1"/>
  <c r="J1729" i="1" s="1"/>
  <c r="C1729" i="1" s="1"/>
  <c r="J1736" i="1" a="1"/>
  <c r="J1736" i="1" s="1"/>
  <c r="C1736" i="1" s="1"/>
  <c r="J1746" i="1" a="1"/>
  <c r="J1746" i="1" s="1"/>
  <c r="C1746" i="1" s="1"/>
  <c r="J1756" i="1" a="1"/>
  <c r="J1756" i="1" s="1"/>
  <c r="C1756" i="1" s="1"/>
  <c r="J1759" i="1" a="1"/>
  <c r="J1759" i="1" s="1"/>
  <c r="C1759" i="1" s="1"/>
  <c r="J1781" i="1" a="1"/>
  <c r="J1781" i="1" s="1"/>
  <c r="C1781" i="1" s="1"/>
  <c r="J1799" i="1" a="1"/>
  <c r="J1799" i="1" s="1"/>
  <c r="C1799" i="1" s="1"/>
  <c r="J1810" i="1" a="1"/>
  <c r="J1810" i="1" s="1"/>
  <c r="C1810" i="1" s="1"/>
  <c r="J1817" i="1" a="1"/>
  <c r="J1817" i="1" s="1"/>
  <c r="C1817" i="1" s="1"/>
  <c r="J1820" i="1" a="1"/>
  <c r="J1820" i="1" s="1"/>
  <c r="C1820" i="1" s="1"/>
  <c r="J1838" i="1" a="1"/>
  <c r="J1838" i="1" s="1"/>
  <c r="C1838" i="1" s="1"/>
  <c r="J1845" i="1" a="1"/>
  <c r="J1845" i="1" s="1"/>
  <c r="C1845" i="1" s="1"/>
  <c r="J1848" i="1" a="1"/>
  <c r="J1848" i="1" s="1"/>
  <c r="C1848" i="1" s="1"/>
  <c r="J1858" i="1" a="1"/>
  <c r="J1858" i="1" s="1"/>
  <c r="C1858" i="1" s="1"/>
  <c r="J1865" i="1" a="1"/>
  <c r="J1865" i="1" s="1"/>
  <c r="C1865" i="1" s="1"/>
  <c r="J1868" i="1" a="1"/>
  <c r="J1868" i="1" s="1"/>
  <c r="C1868" i="1" s="1"/>
  <c r="J1886" i="1" a="1"/>
  <c r="J1886" i="1" s="1"/>
  <c r="C1886" i="1" s="1"/>
  <c r="J1890" i="1" a="1"/>
  <c r="J1890" i="1" s="1"/>
  <c r="C1890" i="1" s="1"/>
  <c r="J1908" i="1" a="1"/>
  <c r="J1908" i="1" s="1"/>
  <c r="C1908" i="1" s="1"/>
  <c r="J1911" i="1" a="1"/>
  <c r="J1911" i="1" s="1"/>
  <c r="C1911" i="1" s="1"/>
  <c r="J1914" i="1" a="1"/>
  <c r="J1914" i="1" s="1"/>
  <c r="C1914" i="1" s="1"/>
  <c r="J1918" i="1" a="1"/>
  <c r="J1918" i="1" s="1"/>
  <c r="C1918" i="1" s="1"/>
  <c r="J1928" i="1" a="1"/>
  <c r="J1928" i="1" s="1"/>
  <c r="C1928" i="1" s="1"/>
  <c r="J1931" i="1" a="1"/>
  <c r="J1931" i="1" s="1"/>
  <c r="C1931" i="1" s="1"/>
  <c r="J1938" i="1" a="1"/>
  <c r="J1938" i="1" s="1"/>
  <c r="C1938" i="1" s="1"/>
  <c r="J1956" i="1" a="1"/>
  <c r="J1956" i="1" s="1"/>
  <c r="C1956" i="1" s="1"/>
  <c r="J1972" i="1" a="1"/>
  <c r="J1972" i="1" s="1"/>
  <c r="C1972" i="1" s="1"/>
  <c r="J1988" i="1" a="1"/>
  <c r="J1988" i="1" s="1"/>
  <c r="C1988" i="1" s="1"/>
  <c r="J1999" i="1" a="1"/>
  <c r="J1999" i="1" s="1"/>
  <c r="C1999" i="1" s="1"/>
  <c r="J2003" i="1" a="1"/>
  <c r="J2003" i="1" s="1"/>
  <c r="C2003" i="1" s="1"/>
  <c r="J2014" i="1" a="1"/>
  <c r="J2014" i="1" s="1"/>
  <c r="C2014" i="1" s="1"/>
  <c r="J2018" i="1" a="1"/>
  <c r="J2018" i="1" s="1"/>
  <c r="C2018" i="1" s="1"/>
  <c r="J2026" i="1" a="1"/>
  <c r="J2026" i="1" s="1"/>
  <c r="C2026" i="1" s="1"/>
  <c r="J2047" i="1" a="1"/>
  <c r="J2047" i="1" s="1"/>
  <c r="C2047" i="1" s="1"/>
  <c r="J2051" i="1" a="1"/>
  <c r="J2051" i="1" s="1"/>
  <c r="C2051" i="1" s="1"/>
  <c r="J2062" i="1" a="1"/>
  <c r="J2062" i="1" s="1"/>
  <c r="C2062" i="1" s="1"/>
  <c r="J2066" i="1" a="1"/>
  <c r="J2066" i="1" s="1"/>
  <c r="C2066" i="1" s="1"/>
  <c r="J2074" i="1" a="1"/>
  <c r="J2074" i="1" s="1"/>
  <c r="C2074" i="1" s="1"/>
  <c r="J2082" i="1" a="1"/>
  <c r="J2082" i="1" s="1"/>
  <c r="C2082" i="1" s="1"/>
  <c r="J2090" i="1" a="1"/>
  <c r="J2090" i="1" s="1"/>
  <c r="C2090" i="1" s="1"/>
  <c r="J2111" i="1" a="1"/>
  <c r="J2111" i="1" s="1"/>
  <c r="C2111" i="1" s="1"/>
  <c r="J2115" i="1" a="1"/>
  <c r="J2115" i="1" s="1"/>
  <c r="C2115" i="1" s="1"/>
  <c r="J2126" i="1" a="1"/>
  <c r="J2126" i="1" s="1"/>
  <c r="C2126" i="1" s="1"/>
  <c r="J2130" i="1" a="1"/>
  <c r="J2130" i="1" s="1"/>
  <c r="C2130" i="1" s="1"/>
  <c r="J2138" i="1" a="1"/>
  <c r="J2138" i="1" s="1"/>
  <c r="C2138" i="1" s="1"/>
  <c r="J2163" i="1" a="1"/>
  <c r="J2163" i="1" s="1"/>
  <c r="C2163" i="1" s="1"/>
  <c r="J2181" i="1" a="1"/>
  <c r="J2181" i="1" s="1"/>
  <c r="C2181" i="1" s="1"/>
  <c r="J2189" i="1" a="1"/>
  <c r="J2189" i="1" s="1"/>
  <c r="C2189" i="1" s="1"/>
  <c r="J2200" i="1" a="1"/>
  <c r="J2200" i="1" s="1"/>
  <c r="C2200" i="1" s="1"/>
  <c r="J2207" i="1" a="1"/>
  <c r="J2207" i="1" s="1"/>
  <c r="C2207" i="1" s="1"/>
  <c r="J2214" i="1" a="1"/>
  <c r="J2214" i="1" s="1"/>
  <c r="C2214" i="1" s="1"/>
  <c r="J2218" i="1" a="1"/>
  <c r="J2218" i="1" s="1"/>
  <c r="C2218" i="1" s="1"/>
  <c r="J2240" i="1" a="1"/>
  <c r="J2240" i="1" s="1"/>
  <c r="C2240" i="1" s="1"/>
  <c r="J2246" i="1" a="1"/>
  <c r="J2246" i="1" s="1"/>
  <c r="C2246" i="1" s="1"/>
  <c r="J2252" i="1" a="1"/>
  <c r="J2252" i="1" s="1"/>
  <c r="C2252" i="1" s="1"/>
  <c r="J2266" i="1" a="1"/>
  <c r="J2266" i="1" s="1"/>
  <c r="C2266" i="1" s="1"/>
  <c r="J2278" i="1" a="1"/>
  <c r="J2278" i="1" s="1"/>
  <c r="C2278" i="1" s="1"/>
  <c r="J2287" i="1" a="1"/>
  <c r="J2287" i="1" s="1"/>
  <c r="C2287" i="1" s="1"/>
  <c r="J2299" i="1" a="1"/>
  <c r="J2299" i="1" s="1"/>
  <c r="C2299" i="1" s="1"/>
  <c r="J2311" i="1" a="1"/>
  <c r="J2311" i="1" s="1"/>
  <c r="C2311" i="1" s="1"/>
  <c r="J2323" i="1" a="1"/>
  <c r="J2323" i="1" s="1"/>
  <c r="C2323" i="1" s="1"/>
  <c r="J2331" i="1" a="1"/>
  <c r="J2331" i="1" s="1"/>
  <c r="C2331" i="1" s="1"/>
  <c r="J2335" i="1" a="1"/>
  <c r="J2335" i="1" s="1"/>
  <c r="C2335" i="1" s="1"/>
  <c r="J2343" i="1" a="1"/>
  <c r="J2343" i="1" s="1"/>
  <c r="C2343" i="1" s="1"/>
  <c r="J2347" i="1" a="1"/>
  <c r="J2347" i="1" s="1"/>
  <c r="C2347" i="1" s="1"/>
  <c r="J2350" i="1" a="1"/>
  <c r="J2350" i="1" s="1"/>
  <c r="C2350" i="1" s="1"/>
  <c r="J2357" i="1" a="1"/>
  <c r="J2357" i="1" s="1"/>
  <c r="C2357" i="1" s="1"/>
  <c r="J2364" i="1" a="1"/>
  <c r="J2364" i="1" s="1"/>
  <c r="C2364" i="1" s="1"/>
  <c r="J2371" i="1" a="1"/>
  <c r="J2371" i="1" s="1"/>
  <c r="C2371" i="1" s="1"/>
  <c r="J2385" i="1" a="1"/>
  <c r="J2385" i="1" s="1"/>
  <c r="C2385" i="1" s="1"/>
  <c r="J2392" i="1" a="1"/>
  <c r="J2392" i="1" s="1"/>
  <c r="C2392" i="1" s="1"/>
  <c r="J2399" i="1" a="1"/>
  <c r="J2399" i="1" s="1"/>
  <c r="C2399" i="1" s="1"/>
  <c r="J2406" i="1" a="1"/>
  <c r="J2406" i="1" s="1"/>
  <c r="C2406" i="1" s="1"/>
  <c r="J2410" i="1" a="1"/>
  <c r="J2410" i="1" s="1"/>
  <c r="C2410" i="1" s="1"/>
  <c r="J2420" i="1" a="1"/>
  <c r="J2420" i="1" s="1"/>
  <c r="C2420" i="1" s="1"/>
  <c r="J2434" i="1" a="1"/>
  <c r="J2434" i="1" s="1"/>
  <c r="C2434" i="1" s="1"/>
  <c r="J2441" i="1" a="1"/>
  <c r="J2441" i="1" s="1"/>
  <c r="C2441" i="1" s="1"/>
  <c r="J2455" i="1" a="1"/>
  <c r="J2455" i="1" s="1"/>
  <c r="C2455" i="1" s="1"/>
  <c r="J2465" i="1" a="1"/>
  <c r="J2465" i="1" s="1"/>
  <c r="C2465" i="1" s="1"/>
  <c r="J2476" i="1" a="1"/>
  <c r="J2476" i="1" s="1"/>
  <c r="C2476" i="1" s="1"/>
  <c r="J2483" i="1" a="1"/>
  <c r="J2483" i="1" s="1"/>
  <c r="C2483" i="1" s="1"/>
  <c r="J2490" i="1" a="1"/>
  <c r="J2490" i="1" s="1"/>
  <c r="C2490" i="1" s="1"/>
  <c r="J2500" i="1" a="1"/>
  <c r="J2500" i="1" s="1"/>
  <c r="C2500" i="1" s="1"/>
  <c r="J2504" i="1" a="1"/>
  <c r="J2504" i="1" s="1"/>
  <c r="C2504" i="1" s="1"/>
  <c r="J2511" i="1" a="1"/>
  <c r="J2511" i="1" s="1"/>
  <c r="C2511" i="1" s="1"/>
  <c r="J2515" i="1" a="1"/>
  <c r="J2515" i="1" s="1"/>
  <c r="C2515" i="1" s="1"/>
  <c r="J2522" i="1" a="1"/>
  <c r="J2522" i="1" s="1"/>
  <c r="C2522" i="1" s="1"/>
  <c r="J2529" i="1" a="1"/>
  <c r="J2529" i="1" s="1"/>
  <c r="C2529" i="1" s="1"/>
  <c r="J2557" i="1" a="1"/>
  <c r="J2557" i="1" s="1"/>
  <c r="C2557" i="1" s="1"/>
  <c r="J2564" i="1" a="1"/>
  <c r="J2564" i="1" s="1"/>
  <c r="C2564" i="1" s="1"/>
  <c r="J2571" i="1" a="1"/>
  <c r="J2571" i="1" s="1"/>
  <c r="C2571" i="1" s="1"/>
  <c r="J2574" i="1" a="1"/>
  <c r="J2574" i="1" s="1"/>
  <c r="C2574" i="1" s="1"/>
  <c r="J2578" i="1" a="1"/>
  <c r="J2578" i="1" s="1"/>
  <c r="C2578" i="1" s="1"/>
  <c r="J2585" i="1" a="1"/>
  <c r="J2585" i="1" s="1"/>
  <c r="C2585" i="1" s="1"/>
  <c r="J2592" i="1" a="1"/>
  <c r="J2592" i="1" s="1"/>
  <c r="C2592" i="1" s="1"/>
  <c r="J2604" i="1" a="1"/>
  <c r="J2604" i="1" s="1"/>
  <c r="C2604" i="1" s="1"/>
  <c r="J2607" i="1" a="1"/>
  <c r="J2607" i="1" s="1"/>
  <c r="C2607" i="1" s="1"/>
  <c r="J2635" i="1" a="1"/>
  <c r="J2635" i="1" s="1"/>
  <c r="C2635" i="1" s="1"/>
  <c r="J2643" i="1" a="1"/>
  <c r="J2643" i="1" s="1"/>
  <c r="C2643" i="1" s="1"/>
  <c r="J2646" i="1" a="1"/>
  <c r="J2646" i="1" s="1"/>
  <c r="C2646" i="1" s="1"/>
  <c r="J2649" i="1" a="1"/>
  <c r="J2649" i="1" s="1"/>
  <c r="C2649" i="1" s="1"/>
  <c r="J2660" i="1" a="1"/>
  <c r="J2660" i="1" s="1"/>
  <c r="C2660" i="1" s="1"/>
  <c r="J2663" i="1" a="1"/>
  <c r="J2663" i="1" s="1"/>
  <c r="C2663" i="1" s="1"/>
  <c r="J2691" i="1" a="1"/>
  <c r="J2691" i="1" s="1"/>
  <c r="C2691" i="1" s="1"/>
  <c r="J2696" i="1" a="1"/>
  <c r="J2696" i="1" s="1"/>
  <c r="C2696" i="1" s="1"/>
  <c r="J2708" i="1" a="1"/>
  <c r="J2708" i="1" s="1"/>
  <c r="C2708" i="1" s="1"/>
  <c r="J2718" i="1" a="1"/>
  <c r="J2718" i="1" s="1"/>
  <c r="C2718" i="1" s="1"/>
  <c r="J2723" i="1" a="1"/>
  <c r="J2723" i="1" s="1"/>
  <c r="C2723" i="1" s="1"/>
  <c r="J2730" i="1" a="1"/>
  <c r="J2730" i="1" s="1"/>
  <c r="C2730" i="1" s="1"/>
  <c r="J2735" i="1" a="1"/>
  <c r="J2735" i="1" s="1"/>
  <c r="C2735" i="1" s="1"/>
  <c r="J2743" i="1" a="1"/>
  <c r="J2743" i="1" s="1"/>
  <c r="C2743" i="1" s="1"/>
  <c r="J2748" i="1" a="1"/>
  <c r="J2748" i="1" s="1"/>
  <c r="C2748" i="1" s="1"/>
  <c r="J2762" i="1" a="1"/>
  <c r="J2762" i="1" s="1"/>
  <c r="C2762" i="1" s="1"/>
  <c r="J2765" i="1" a="1"/>
  <c r="J2765" i="1" s="1"/>
  <c r="C2765" i="1" s="1"/>
  <c r="J2775" i="1" a="1"/>
  <c r="J2775" i="1" s="1"/>
  <c r="C2775" i="1" s="1"/>
  <c r="J2778" i="1" a="1"/>
  <c r="J2778" i="1" s="1"/>
  <c r="C2778" i="1" s="1"/>
  <c r="J2785" i="1" a="1"/>
  <c r="J2785" i="1" s="1"/>
  <c r="C2785" i="1" s="1"/>
  <c r="J2789" i="1" a="1"/>
  <c r="J2789" i="1" s="1"/>
  <c r="C2789" i="1" s="1"/>
  <c r="J2803" i="1" a="1"/>
  <c r="J2803" i="1" s="1"/>
  <c r="C2803" i="1" s="1"/>
  <c r="J2807" i="1" a="1"/>
  <c r="J2807" i="1" s="1"/>
  <c r="C2807" i="1" s="1"/>
  <c r="J2810" i="1" a="1"/>
  <c r="J2810" i="1" s="1"/>
  <c r="C2810" i="1" s="1"/>
  <c r="J2817" i="1" a="1"/>
  <c r="J2817" i="1" s="1"/>
  <c r="C2817" i="1" s="1"/>
  <c r="J2824" i="1" a="1"/>
  <c r="J2824" i="1" s="1"/>
  <c r="C2824" i="1" s="1"/>
  <c r="J2831" i="1" a="1"/>
  <c r="J2831" i="1" s="1"/>
  <c r="C2831" i="1" s="1"/>
  <c r="J2838" i="1" a="1"/>
  <c r="J2838" i="1" s="1"/>
  <c r="C2838" i="1" s="1"/>
  <c r="J2848" i="1" a="1"/>
  <c r="J2848" i="1" s="1"/>
  <c r="C2848" i="1" s="1"/>
  <c r="J2852" i="1" a="1"/>
  <c r="J2852" i="1" s="1"/>
  <c r="C2852" i="1" s="1"/>
  <c r="J2859" i="1" a="1"/>
  <c r="J2859" i="1" s="1"/>
  <c r="C2859" i="1" s="1"/>
  <c r="J2866" i="1" a="1"/>
  <c r="J2866" i="1" s="1"/>
  <c r="C2866" i="1" s="1"/>
  <c r="J2873" i="1" a="1"/>
  <c r="J2873" i="1" s="1"/>
  <c r="C2873" i="1" s="1"/>
  <c r="J1494" i="1" a="1"/>
  <c r="J1494" i="1" s="1"/>
  <c r="C1494" i="1" s="1"/>
  <c r="J1501" i="1" a="1"/>
  <c r="J1501" i="1" s="1"/>
  <c r="C1501" i="1" s="1"/>
  <c r="J1523" i="1" a="1"/>
  <c r="J1523" i="1" s="1"/>
  <c r="C1523" i="1" s="1"/>
  <c r="J1537" i="1" a="1"/>
  <c r="J1537" i="1" s="1"/>
  <c r="C1537" i="1" s="1"/>
  <c r="J1560" i="1" a="1"/>
  <c r="J1560" i="1" s="1"/>
  <c r="C1560" i="1" s="1"/>
  <c r="J1593" i="1" a="1"/>
  <c r="J1593" i="1" s="1"/>
  <c r="C1593" i="1" s="1"/>
  <c r="J1598" i="1" a="1"/>
  <c r="J1598" i="1" s="1"/>
  <c r="C1598" i="1" s="1"/>
  <c r="J1609" i="1" a="1"/>
  <c r="J1609" i="1" s="1"/>
  <c r="C1609" i="1" s="1"/>
  <c r="J1627" i="1" a="1"/>
  <c r="J1627" i="1" s="1"/>
  <c r="C1627" i="1" s="1"/>
  <c r="J1631" i="1" a="1"/>
  <c r="J1631" i="1" s="1"/>
  <c r="C1631" i="1" s="1"/>
  <c r="J1635" i="1" a="1"/>
  <c r="J1635" i="1" s="1"/>
  <c r="C1635" i="1" s="1"/>
  <c r="J1639" i="1" a="1"/>
  <c r="J1639" i="1" s="1"/>
  <c r="C1639" i="1" s="1"/>
  <c r="J1643" i="1" a="1"/>
  <c r="J1643" i="1" s="1"/>
  <c r="C1643" i="1" s="1"/>
  <c r="J1654" i="1" a="1"/>
  <c r="J1654" i="1" s="1"/>
  <c r="C1654" i="1" s="1"/>
  <c r="J1661" i="1" a="1"/>
  <c r="J1661" i="1" s="1"/>
  <c r="C1661" i="1" s="1"/>
  <c r="J1672" i="1" a="1"/>
  <c r="J1672" i="1" s="1"/>
  <c r="C1672" i="1" s="1"/>
  <c r="J1688" i="1" a="1"/>
  <c r="J1688" i="1" s="1"/>
  <c r="C1688" i="1" s="1"/>
  <c r="J1691" i="1" a="1"/>
  <c r="J1691" i="1" s="1"/>
  <c r="C1691" i="1" s="1"/>
  <c r="J1698" i="1" a="1"/>
  <c r="J1698" i="1" s="1"/>
  <c r="C1698" i="1" s="1"/>
  <c r="J1708" i="1" a="1"/>
  <c r="J1708" i="1" s="1"/>
  <c r="C1708" i="1" s="1"/>
  <c r="J1711" i="1" a="1"/>
  <c r="J1711" i="1" s="1"/>
  <c r="C1711" i="1" s="1"/>
  <c r="J1733" i="1" a="1"/>
  <c r="J1733" i="1" s="1"/>
  <c r="C1733" i="1" s="1"/>
  <c r="J1740" i="1" a="1"/>
  <c r="J1740" i="1" s="1"/>
  <c r="C1740" i="1" s="1"/>
  <c r="J1764" i="1" a="1"/>
  <c r="J1764" i="1" s="1"/>
  <c r="C1764" i="1" s="1"/>
  <c r="J1767" i="1" a="1"/>
  <c r="J1767" i="1" s="1"/>
  <c r="C1767" i="1" s="1"/>
  <c r="J1778" i="1" a="1"/>
  <c r="J1778" i="1" s="1"/>
  <c r="C1778" i="1" s="1"/>
  <c r="J1785" i="1" a="1"/>
  <c r="J1785" i="1" s="1"/>
  <c r="C1785" i="1" s="1"/>
  <c r="J1792" i="1" a="1"/>
  <c r="J1792" i="1" s="1"/>
  <c r="C1792" i="1" s="1"/>
  <c r="J1796" i="1" a="1"/>
  <c r="J1796" i="1" s="1"/>
  <c r="C1796" i="1" s="1"/>
  <c r="J1807" i="1" a="1"/>
  <c r="J1807" i="1" s="1"/>
  <c r="C1807" i="1" s="1"/>
  <c r="J1824" i="1" a="1"/>
  <c r="J1824" i="1" s="1"/>
  <c r="C1824" i="1" s="1"/>
  <c r="J1827" i="1" a="1"/>
  <c r="J1827" i="1" s="1"/>
  <c r="C1827" i="1" s="1"/>
  <c r="J1855" i="1" a="1"/>
  <c r="J1855" i="1" s="1"/>
  <c r="C1855" i="1" s="1"/>
  <c r="J1872" i="1" a="1"/>
  <c r="J1872" i="1" s="1"/>
  <c r="C1872" i="1" s="1"/>
  <c r="J1875" i="1" a="1"/>
  <c r="J1875" i="1" s="1"/>
  <c r="C1875" i="1" s="1"/>
  <c r="J1894" i="1" a="1"/>
  <c r="J1894" i="1" s="1"/>
  <c r="C1894" i="1" s="1"/>
  <c r="J1898" i="1" a="1"/>
  <c r="J1898" i="1" s="1"/>
  <c r="C1898" i="1" s="1"/>
  <c r="J1905" i="1" a="1"/>
  <c r="J1905" i="1" s="1"/>
  <c r="C1905" i="1" s="1"/>
  <c r="J1925" i="1" a="1"/>
  <c r="J1925" i="1" s="1"/>
  <c r="C1925" i="1" s="1"/>
  <c r="J1935" i="1" a="1"/>
  <c r="J1935" i="1" s="1"/>
  <c r="C1935" i="1" s="1"/>
  <c r="J1942" i="1" a="1"/>
  <c r="J1942" i="1" s="1"/>
  <c r="C1942" i="1" s="1"/>
  <c r="J1946" i="1" a="1"/>
  <c r="J1946" i="1" s="1"/>
  <c r="C1946" i="1" s="1"/>
  <c r="J1953" i="1" a="1"/>
  <c r="J1953" i="1" s="1"/>
  <c r="C1953" i="1" s="1"/>
  <c r="J1963" i="1" a="1"/>
  <c r="J1963" i="1" s="1"/>
  <c r="C1963" i="1" s="1"/>
  <c r="J1966" i="1" a="1"/>
  <c r="J1966" i="1" s="1"/>
  <c r="C1966" i="1" s="1"/>
  <c r="J1979" i="1" a="1"/>
  <c r="J1979" i="1" s="1"/>
  <c r="C1979" i="1" s="1"/>
  <c r="J1982" i="1" a="1"/>
  <c r="J1982" i="1" s="1"/>
  <c r="C1982" i="1" s="1"/>
  <c r="J1996" i="1" a="1"/>
  <c r="J1996" i="1" s="1"/>
  <c r="C1996" i="1" s="1"/>
  <c r="J2007" i="1" a="1"/>
  <c r="J2007" i="1" s="1"/>
  <c r="C2007" i="1" s="1"/>
  <c r="J2011" i="1" a="1"/>
  <c r="J2011" i="1" s="1"/>
  <c r="C2011" i="1" s="1"/>
  <c r="J2034" i="1" a="1"/>
  <c r="J2034" i="1" s="1"/>
  <c r="C2034" i="1" s="1"/>
  <c r="J2037" i="1" a="1"/>
  <c r="J2037" i="1" s="1"/>
  <c r="C2037" i="1" s="1"/>
  <c r="J2044" i="1" a="1"/>
  <c r="J2044" i="1" s="1"/>
  <c r="C2044" i="1" s="1"/>
  <c r="J2055" i="1" a="1"/>
  <c r="J2055" i="1" s="1"/>
  <c r="C2055" i="1" s="1"/>
  <c r="J2059" i="1" a="1"/>
  <c r="J2059" i="1" s="1"/>
  <c r="C2059" i="1" s="1"/>
  <c r="J2098" i="1" a="1"/>
  <c r="J2098" i="1" s="1"/>
  <c r="C2098" i="1" s="1"/>
  <c r="J2101" i="1" a="1"/>
  <c r="J2101" i="1" s="1"/>
  <c r="C2101" i="1" s="1"/>
  <c r="J2108" i="1" a="1"/>
  <c r="J2108" i="1" s="1"/>
  <c r="C2108" i="1" s="1"/>
  <c r="J2119" i="1" a="1"/>
  <c r="J2119" i="1" s="1"/>
  <c r="C2119" i="1" s="1"/>
  <c r="J2123" i="1" a="1"/>
  <c r="J2123" i="1" s="1"/>
  <c r="C2123" i="1" s="1"/>
  <c r="J2146" i="1" a="1"/>
  <c r="J2146" i="1" s="1"/>
  <c r="C2146" i="1" s="1"/>
  <c r="J2149" i="1" a="1"/>
  <c r="J2149" i="1" s="1"/>
  <c r="C2149" i="1" s="1"/>
  <c r="J2160" i="1" a="1"/>
  <c r="J2160" i="1" s="1"/>
  <c r="C2160" i="1" s="1"/>
  <c r="J2174" i="1" a="1"/>
  <c r="J2174" i="1" s="1"/>
  <c r="C2174" i="1" s="1"/>
  <c r="J2178" i="1" a="1"/>
  <c r="J2178" i="1" s="1"/>
  <c r="C2178" i="1" s="1"/>
  <c r="J2186" i="1" a="1"/>
  <c r="J2186" i="1" s="1"/>
  <c r="C2186" i="1" s="1"/>
  <c r="J2211" i="1" a="1"/>
  <c r="J2211" i="1" s="1"/>
  <c r="C2211" i="1" s="1"/>
  <c r="J2226" i="1" a="1"/>
  <c r="J2226" i="1" s="1"/>
  <c r="C2226" i="1" s="1"/>
  <c r="J2229" i="1" a="1"/>
  <c r="J2229" i="1" s="1"/>
  <c r="C2229" i="1" s="1"/>
  <c r="J2232" i="1" a="1"/>
  <c r="J2232" i="1" s="1"/>
  <c r="C2232" i="1" s="1"/>
  <c r="J2235" i="1" a="1"/>
  <c r="J2235" i="1" s="1"/>
  <c r="C2235" i="1" s="1"/>
  <c r="J2274" i="1" a="1"/>
  <c r="J2274" i="1" s="1"/>
  <c r="C2274" i="1" s="1"/>
  <c r="J2291" i="1" a="1"/>
  <c r="J2291" i="1" s="1"/>
  <c r="C2291" i="1" s="1"/>
  <c r="J2303" i="1" a="1"/>
  <c r="J2303" i="1" s="1"/>
  <c r="C2303" i="1" s="1"/>
  <c r="J2354" i="1" a="1"/>
  <c r="J2354" i="1" s="1"/>
  <c r="C2354" i="1" s="1"/>
  <c r="J2361" i="1" a="1"/>
  <c r="J2361" i="1" s="1"/>
  <c r="C2361" i="1" s="1"/>
  <c r="J2375" i="1" a="1"/>
  <c r="J2375" i="1" s="1"/>
  <c r="C2375" i="1" s="1"/>
  <c r="J2379" i="1" a="1"/>
  <c r="J2379" i="1" s="1"/>
  <c r="C2379" i="1" s="1"/>
  <c r="J2382" i="1" a="1"/>
  <c r="J2382" i="1" s="1"/>
  <c r="C2382" i="1" s="1"/>
  <c r="J2389" i="1" a="1"/>
  <c r="J2389" i="1" s="1"/>
  <c r="C2389" i="1" s="1"/>
  <c r="J2396" i="1" a="1"/>
  <c r="J2396" i="1" s="1"/>
  <c r="C2396" i="1" s="1"/>
  <c r="J2403" i="1" a="1"/>
  <c r="J2403" i="1" s="1"/>
  <c r="C2403" i="1" s="1"/>
  <c r="J2417" i="1" a="1"/>
  <c r="J2417" i="1" s="1"/>
  <c r="C2417" i="1" s="1"/>
  <c r="J2424" i="1" a="1"/>
  <c r="J2424" i="1" s="1"/>
  <c r="C2424" i="1" s="1"/>
  <c r="J2431" i="1" a="1"/>
  <c r="J2431" i="1" s="1"/>
  <c r="C2431" i="1" s="1"/>
  <c r="J2438" i="1" a="1"/>
  <c r="J2438" i="1" s="1"/>
  <c r="C2438" i="1" s="1"/>
  <c r="J2445" i="1" a="1"/>
  <c r="J2445" i="1" s="1"/>
  <c r="C2445" i="1" s="1"/>
  <c r="J2448" i="1" a="1"/>
  <c r="J2448" i="1" s="1"/>
  <c r="C2448" i="1" s="1"/>
  <c r="J2459" i="1" a="1"/>
  <c r="J2459" i="1" s="1"/>
  <c r="C2459" i="1" s="1"/>
  <c r="J2462" i="1" a="1"/>
  <c r="J2462" i="1" s="1"/>
  <c r="C2462" i="1" s="1"/>
  <c r="J2469" i="1" a="1"/>
  <c r="J2469" i="1" s="1"/>
  <c r="C2469" i="1" s="1"/>
  <c r="J2473" i="1" a="1"/>
  <c r="J2473" i="1" s="1"/>
  <c r="C2473" i="1" s="1"/>
  <c r="J2487" i="1" a="1"/>
  <c r="J2487" i="1" s="1"/>
  <c r="C2487" i="1" s="1"/>
  <c r="J2497" i="1" a="1"/>
  <c r="J2497" i="1" s="1"/>
  <c r="C2497" i="1" s="1"/>
  <c r="J2508" i="1" a="1"/>
  <c r="J2508" i="1" s="1"/>
  <c r="C2508" i="1" s="1"/>
  <c r="J2519" i="1" a="1"/>
  <c r="J2519" i="1" s="1"/>
  <c r="C2519" i="1" s="1"/>
  <c r="J2533" i="1" a="1"/>
  <c r="J2533" i="1" s="1"/>
  <c r="C2533" i="1" s="1"/>
  <c r="J2536" i="1" a="1"/>
  <c r="J2536" i="1" s="1"/>
  <c r="C2536" i="1" s="1"/>
  <c r="J2543" i="1" a="1"/>
  <c r="J2543" i="1" s="1"/>
  <c r="C2543" i="1" s="1"/>
  <c r="J2547" i="1" a="1"/>
  <c r="J2547" i="1" s="1"/>
  <c r="C2547" i="1" s="1"/>
  <c r="J2550" i="1" a="1"/>
  <c r="J2550" i="1" s="1"/>
  <c r="C2550" i="1" s="1"/>
  <c r="J2554" i="1" a="1"/>
  <c r="J2554" i="1" s="1"/>
  <c r="C2554" i="1" s="1"/>
  <c r="J2561" i="1" a="1"/>
  <c r="J2561" i="1" s="1"/>
  <c r="C2561" i="1" s="1"/>
  <c r="J2589" i="1" a="1"/>
  <c r="J2589" i="1" s="1"/>
  <c r="C2589" i="1" s="1"/>
  <c r="J2596" i="1" a="1"/>
  <c r="J2596" i="1" s="1"/>
  <c r="C2596" i="1" s="1"/>
  <c r="J2599" i="1" a="1"/>
  <c r="J2599" i="1" s="1"/>
  <c r="C2599" i="1" s="1"/>
  <c r="J2610" i="1" a="1"/>
  <c r="J2610" i="1" s="1"/>
  <c r="C2610" i="1" s="1"/>
  <c r="J2613" i="1" a="1"/>
  <c r="J2613" i="1" s="1"/>
  <c r="C2613" i="1" s="1"/>
  <c r="J2616" i="1" a="1"/>
  <c r="J2616" i="1" s="1"/>
  <c r="C2616" i="1" s="1"/>
  <c r="J2627" i="1" a="1"/>
  <c r="J2627" i="1" s="1"/>
  <c r="C2627" i="1" s="1"/>
  <c r="J2630" i="1" a="1"/>
  <c r="J2630" i="1" s="1"/>
  <c r="C2630" i="1" s="1"/>
  <c r="J2638" i="1" a="1"/>
  <c r="J2638" i="1" s="1"/>
  <c r="C2638" i="1" s="1"/>
  <c r="J2641" i="1" a="1"/>
  <c r="J2641" i="1" s="1"/>
  <c r="C2641" i="1" s="1"/>
  <c r="J2652" i="1" a="1"/>
  <c r="J2652" i="1" s="1"/>
  <c r="C2652" i="1" s="1"/>
  <c r="J2655" i="1" a="1"/>
  <c r="J2655" i="1" s="1"/>
  <c r="C2655" i="1" s="1"/>
  <c r="J2666" i="1" a="1"/>
  <c r="J2666" i="1" s="1"/>
  <c r="C2666" i="1" s="1"/>
  <c r="J2669" i="1" a="1"/>
  <c r="J2669" i="1" s="1"/>
  <c r="C2669" i="1" s="1"/>
  <c r="J2674" i="1" a="1"/>
  <c r="J2674" i="1" s="1"/>
  <c r="C2674" i="1" s="1"/>
  <c r="J2677" i="1" a="1"/>
  <c r="J2677" i="1" s="1"/>
  <c r="C2677" i="1" s="1"/>
  <c r="J2680" i="1" a="1"/>
  <c r="J2680" i="1" s="1"/>
  <c r="C2680" i="1" s="1"/>
  <c r="J2701" i="1" a="1"/>
  <c r="J2701" i="1" s="1"/>
  <c r="C2701" i="1" s="1"/>
  <c r="J2706" i="1" a="1"/>
  <c r="J2706" i="1" s="1"/>
  <c r="C2706" i="1" s="1"/>
  <c r="J2711" i="1" a="1"/>
  <c r="J2711" i="1" s="1"/>
  <c r="C2711" i="1" s="1"/>
  <c r="J2728" i="1" a="1"/>
  <c r="J2728" i="1" s="1"/>
  <c r="C2728" i="1" s="1"/>
  <c r="J2740" i="1" a="1"/>
  <c r="J2740" i="1" s="1"/>
  <c r="C2740" i="1" s="1"/>
  <c r="J2754" i="1" a="1"/>
  <c r="J2754" i="1" s="1"/>
  <c r="C2754" i="1" s="1"/>
  <c r="J2757" i="1" a="1"/>
  <c r="J2757" i="1" s="1"/>
  <c r="C2757" i="1" s="1"/>
  <c r="J2768" i="1" a="1"/>
  <c r="J2768" i="1" s="1"/>
  <c r="C2768" i="1" s="1"/>
  <c r="J2782" i="1" a="1"/>
  <c r="J2782" i="1" s="1"/>
  <c r="C2782" i="1" s="1"/>
  <c r="J2793" i="1" a="1"/>
  <c r="J2793" i="1" s="1"/>
  <c r="C2793" i="1" s="1"/>
  <c r="J2796" i="1" a="1"/>
  <c r="J2796" i="1" s="1"/>
  <c r="C2796" i="1" s="1"/>
  <c r="J2814" i="1" a="1"/>
  <c r="J2814" i="1" s="1"/>
  <c r="C2814" i="1" s="1"/>
  <c r="J2821" i="1" a="1"/>
  <c r="J2821" i="1" s="1"/>
  <c r="C2821" i="1" s="1"/>
  <c r="J2835" i="1" a="1"/>
  <c r="J2835" i="1" s="1"/>
  <c r="C2835" i="1" s="1"/>
  <c r="J2845" i="1" a="1"/>
  <c r="J2845" i="1" s="1"/>
  <c r="C2845" i="1" s="1"/>
  <c r="J2856" i="1" a="1"/>
  <c r="J2856" i="1" s="1"/>
  <c r="C2856" i="1" s="1"/>
  <c r="J2863" i="1" a="1"/>
  <c r="J2863" i="1" s="1"/>
  <c r="C2863" i="1" s="1"/>
  <c r="J2870" i="1" a="1"/>
  <c r="J2870" i="1" s="1"/>
  <c r="C2870" i="1" s="1"/>
  <c r="J2880" i="1" a="1"/>
  <c r="J2880" i="1" s="1"/>
  <c r="C2880" i="1" s="1"/>
  <c r="J2894" i="1" a="1"/>
  <c r="J2894" i="1" s="1"/>
  <c r="C2894" i="1" s="1"/>
  <c r="J2901" i="1" a="1"/>
  <c r="J2901" i="1" s="1"/>
  <c r="C2901" i="1" s="1"/>
  <c r="J2929" i="1" a="1"/>
  <c r="J2929" i="1" s="1"/>
  <c r="C2929" i="1" s="1"/>
  <c r="J2953" i="1" a="1"/>
  <c r="J2953" i="1" s="1"/>
  <c r="C2953" i="1" s="1"/>
  <c r="J2956" i="1" a="1"/>
  <c r="J2956" i="1" s="1"/>
  <c r="C2956" i="1" s="1"/>
  <c r="J2965" i="1" a="1"/>
  <c r="J2965" i="1" s="1"/>
  <c r="C2965" i="1" s="1"/>
  <c r="J2968" i="1" a="1"/>
  <c r="J2968" i="1" s="1"/>
  <c r="C2968" i="1" s="1"/>
  <c r="J2981" i="1" a="1"/>
  <c r="J2981" i="1" s="1"/>
  <c r="C2981" i="1" s="1"/>
  <c r="J2984" i="1" a="1"/>
  <c r="J2984" i="1" s="1"/>
  <c r="C2984" i="1" s="1"/>
  <c r="J3004" i="1" a="1"/>
  <c r="J3004" i="1" s="1"/>
  <c r="C3004" i="1" s="1"/>
  <c r="J3014" i="1" a="1"/>
  <c r="J3014" i="1" s="1"/>
  <c r="C3014" i="1" s="1"/>
  <c r="J3021" i="1" a="1"/>
  <c r="J3021" i="1" s="1"/>
  <c r="C3021" i="1" s="1"/>
  <c r="J3031" i="1" a="1"/>
  <c r="J3031" i="1" s="1"/>
  <c r="C3031" i="1" s="1"/>
  <c r="J3034" i="1" a="1"/>
  <c r="J3034" i="1" s="1"/>
  <c r="C3034" i="1" s="1"/>
  <c r="J3044" i="1" a="1"/>
  <c r="J3044" i="1" s="1"/>
  <c r="C3044" i="1" s="1"/>
  <c r="J3067" i="1" a="1"/>
  <c r="J3067" i="1" s="1"/>
  <c r="C3067" i="1" s="1"/>
  <c r="J3071" i="1" a="1"/>
  <c r="J3071" i="1" s="1"/>
  <c r="C3071" i="1" s="1"/>
  <c r="J3082" i="1" a="1"/>
  <c r="J3082" i="1" s="1"/>
  <c r="C3082" i="1" s="1"/>
  <c r="J3089" i="1" a="1"/>
  <c r="J3089" i="1" s="1"/>
  <c r="C3089" i="1" s="1"/>
  <c r="J3096" i="1" a="1"/>
  <c r="J3096" i="1" s="1"/>
  <c r="C3096" i="1" s="1"/>
  <c r="J3103" i="1" a="1"/>
  <c r="J3103" i="1" s="1"/>
  <c r="C3103" i="1" s="1"/>
  <c r="J3106" i="1" a="1"/>
  <c r="J3106" i="1" s="1"/>
  <c r="C3106" i="1" s="1"/>
  <c r="J3117" i="1" a="1"/>
  <c r="J3117" i="1" s="1"/>
  <c r="C3117" i="1" s="1"/>
  <c r="J3120" i="1" a="1"/>
  <c r="J3120" i="1" s="1"/>
  <c r="C3120" i="1" s="1"/>
  <c r="J3124" i="1" a="1"/>
  <c r="J3124" i="1" s="1"/>
  <c r="C3124" i="1" s="1"/>
  <c r="J3131" i="1" a="1"/>
  <c r="J3131" i="1" s="1"/>
  <c r="C3131" i="1" s="1"/>
  <c r="J3138" i="1" a="1"/>
  <c r="J3138" i="1" s="1"/>
  <c r="C3138" i="1" s="1"/>
  <c r="J3142" i="1" a="1"/>
  <c r="J3142" i="1" s="1"/>
  <c r="C3142" i="1" s="1"/>
  <c r="J3149" i="1" a="1"/>
  <c r="J3149" i="1" s="1"/>
  <c r="C3149" i="1" s="1"/>
  <c r="J3152" i="1" a="1"/>
  <c r="J3152" i="1" s="1"/>
  <c r="C3152" i="1" s="1"/>
  <c r="J3156" i="1" a="1"/>
  <c r="J3156" i="1" s="1"/>
  <c r="C3156" i="1" s="1"/>
  <c r="J3163" i="1" a="1"/>
  <c r="J3163" i="1" s="1"/>
  <c r="C3163" i="1" s="1"/>
  <c r="J3170" i="1" a="1"/>
  <c r="J3170" i="1" s="1"/>
  <c r="C3170" i="1" s="1"/>
  <c r="J3174" i="1" a="1"/>
  <c r="J3174" i="1" s="1"/>
  <c r="C3174" i="1" s="1"/>
  <c r="J3181" i="1" a="1"/>
  <c r="J3181" i="1" s="1"/>
  <c r="C3181" i="1" s="1"/>
  <c r="J3184" i="1" a="1"/>
  <c r="J3184" i="1" s="1"/>
  <c r="C3184" i="1" s="1"/>
  <c r="J3188" i="1" a="1"/>
  <c r="J3188" i="1" s="1"/>
  <c r="C3188" i="1" s="1"/>
  <c r="J3195" i="1" a="1"/>
  <c r="J3195" i="1" s="1"/>
  <c r="C3195" i="1" s="1"/>
  <c r="J3202" i="1" a="1"/>
  <c r="J3202" i="1" s="1"/>
  <c r="C3202" i="1" s="1"/>
  <c r="J3206" i="1" a="1"/>
  <c r="J3206" i="1" s="1"/>
  <c r="C3206" i="1" s="1"/>
  <c r="J3213" i="1" a="1"/>
  <c r="J3213" i="1" s="1"/>
  <c r="C3213" i="1" s="1"/>
  <c r="J3216" i="1" a="1"/>
  <c r="J3216" i="1" s="1"/>
  <c r="C3216" i="1" s="1"/>
  <c r="J3220" i="1" a="1"/>
  <c r="J3220" i="1" s="1"/>
  <c r="C3220" i="1" s="1"/>
  <c r="J3227" i="1" a="1"/>
  <c r="J3227" i="1" s="1"/>
  <c r="C3227" i="1" s="1"/>
  <c r="J3234" i="1" a="1"/>
  <c r="J3234" i="1" s="1"/>
  <c r="C3234" i="1" s="1"/>
  <c r="J3238" i="1" a="1"/>
  <c r="J3238" i="1" s="1"/>
  <c r="C3238" i="1" s="1"/>
  <c r="J3245" i="1" a="1"/>
  <c r="J3245" i="1" s="1"/>
  <c r="C3245" i="1" s="1"/>
  <c r="J3248" i="1" a="1"/>
  <c r="J3248" i="1" s="1"/>
  <c r="C3248" i="1" s="1"/>
  <c r="J3252" i="1" a="1"/>
  <c r="J3252" i="1" s="1"/>
  <c r="C3252" i="1" s="1"/>
  <c r="J3259" i="1" a="1"/>
  <c r="J3259" i="1" s="1"/>
  <c r="C3259" i="1" s="1"/>
  <c r="J3266" i="1" a="1"/>
  <c r="J3266" i="1" s="1"/>
  <c r="C3266" i="1" s="1"/>
  <c r="J3270" i="1" a="1"/>
  <c r="J3270" i="1" s="1"/>
  <c r="C3270" i="1" s="1"/>
  <c r="J2858" i="1" a="1"/>
  <c r="J2858" i="1" s="1"/>
  <c r="C2858" i="1" s="1"/>
  <c r="J2877" i="1" a="1"/>
  <c r="J2877" i="1" s="1"/>
  <c r="C2877" i="1" s="1"/>
  <c r="J2890" i="1" a="1"/>
  <c r="J2890" i="1" s="1"/>
  <c r="C2890" i="1" s="1"/>
  <c r="J2895" i="1" a="1"/>
  <c r="J2895" i="1" s="1"/>
  <c r="C2895" i="1" s="1"/>
  <c r="J2910" i="1" a="1"/>
  <c r="J2910" i="1" s="1"/>
  <c r="C2910" i="1" s="1"/>
  <c r="J2917" i="1" a="1"/>
  <c r="J2917" i="1" s="1"/>
  <c r="C2917" i="1" s="1"/>
  <c r="J2946" i="1" a="1"/>
  <c r="J2946" i="1" s="1"/>
  <c r="C2946" i="1" s="1"/>
  <c r="J2950" i="1" a="1"/>
  <c r="J2950" i="1" s="1"/>
  <c r="C2950" i="1" s="1"/>
  <c r="J2955" i="1" a="1"/>
  <c r="J2955" i="1" s="1"/>
  <c r="C2955" i="1" s="1"/>
  <c r="J2959" i="1" a="1"/>
  <c r="J2959" i="1" s="1"/>
  <c r="C2959" i="1" s="1"/>
  <c r="J2975" i="1" a="1"/>
  <c r="J2975" i="1" s="1"/>
  <c r="C2975" i="1" s="1"/>
  <c r="J3035" i="1" a="1"/>
  <c r="J3035" i="1" s="1"/>
  <c r="C3035" i="1" s="1"/>
  <c r="J3058" i="1" a="1"/>
  <c r="J3058" i="1" s="1"/>
  <c r="C3058" i="1" s="1"/>
  <c r="J3068" i="1" a="1"/>
  <c r="J3068" i="1" s="1"/>
  <c r="C3068" i="1" s="1"/>
  <c r="J3078" i="1" a="1"/>
  <c r="J3078" i="1" s="1"/>
  <c r="C3078" i="1" s="1"/>
  <c r="J3083" i="1" a="1"/>
  <c r="J3083" i="1" s="1"/>
  <c r="C3083" i="1" s="1"/>
  <c r="J3093" i="1" a="1"/>
  <c r="J3093" i="1" s="1"/>
  <c r="C3093" i="1" s="1"/>
  <c r="J3098" i="1" a="1"/>
  <c r="J3098" i="1" s="1"/>
  <c r="C3098" i="1" s="1"/>
  <c r="J3113" i="1" a="1"/>
  <c r="J3113" i="1" s="1"/>
  <c r="C3113" i="1" s="1"/>
  <c r="J3145" i="1" a="1"/>
  <c r="J3145" i="1" s="1"/>
  <c r="C3145" i="1" s="1"/>
  <c r="J3177" i="1" a="1"/>
  <c r="J3177" i="1" s="1"/>
  <c r="C3177" i="1" s="1"/>
  <c r="J3209" i="1" a="1"/>
  <c r="J3209" i="1" s="1"/>
  <c r="C3209" i="1" s="1"/>
  <c r="J3241" i="1" a="1"/>
  <c r="J3241" i="1" s="1"/>
  <c r="C3241" i="1" s="1"/>
  <c r="J3273" i="1" a="1"/>
  <c r="J3273" i="1" s="1"/>
  <c r="C3273" i="1" s="1"/>
  <c r="J3277" i="1" a="1"/>
  <c r="J3277" i="1" s="1"/>
  <c r="C3277" i="1" s="1"/>
  <c r="J3288" i="1" a="1"/>
  <c r="J3288" i="1" s="1"/>
  <c r="C3288" i="1" s="1"/>
  <c r="J3292" i="1" a="1"/>
  <c r="J3292" i="1" s="1"/>
  <c r="C3292" i="1" s="1"/>
  <c r="J3306" i="1" a="1"/>
  <c r="J3306" i="1" s="1"/>
  <c r="C3306" i="1" s="1"/>
  <c r="J3309" i="1" a="1"/>
  <c r="J3309" i="1" s="1"/>
  <c r="C3309" i="1" s="1"/>
  <c r="J3319" i="1" a="1"/>
  <c r="J3319" i="1" s="1"/>
  <c r="C3319" i="1" s="1"/>
  <c r="J3322" i="1" a="1"/>
  <c r="J3322" i="1" s="1"/>
  <c r="C3322" i="1" s="1"/>
  <c r="J3325" i="1" a="1"/>
  <c r="J3325" i="1" s="1"/>
  <c r="C3325" i="1" s="1"/>
  <c r="J3335" i="1" a="1"/>
  <c r="J3335" i="1" s="1"/>
  <c r="C3335" i="1" s="1"/>
  <c r="J3338" i="1" a="1"/>
  <c r="J3338" i="1" s="1"/>
  <c r="C3338" i="1" s="1"/>
  <c r="J3341" i="1" a="1"/>
  <c r="J3341" i="1" s="1"/>
  <c r="C3341" i="1" s="1"/>
  <c r="J3351" i="1" a="1"/>
  <c r="J3351" i="1" s="1"/>
  <c r="C3351" i="1" s="1"/>
  <c r="J3354" i="1" a="1"/>
  <c r="J3354" i="1" s="1"/>
  <c r="C3354" i="1" s="1"/>
  <c r="J3357" i="1" a="1"/>
  <c r="J3357" i="1" s="1"/>
  <c r="C3357" i="1" s="1"/>
  <c r="J3367" i="1" a="1"/>
  <c r="J3367" i="1" s="1"/>
  <c r="C3367" i="1" s="1"/>
  <c r="J3370" i="1" a="1"/>
  <c r="J3370" i="1" s="1"/>
  <c r="C3370" i="1" s="1"/>
  <c r="J3373" i="1" a="1"/>
  <c r="J3373" i="1" s="1"/>
  <c r="C3373" i="1" s="1"/>
  <c r="J3383" i="1" a="1"/>
  <c r="J3383" i="1" s="1"/>
  <c r="C3383" i="1" s="1"/>
  <c r="J3386" i="1" a="1"/>
  <c r="J3386" i="1" s="1"/>
  <c r="C3386" i="1" s="1"/>
  <c r="J3389" i="1" a="1"/>
  <c r="J3389" i="1" s="1"/>
  <c r="C3389" i="1" s="1"/>
  <c r="J3399" i="1" a="1"/>
  <c r="J3399" i="1" s="1"/>
  <c r="C3399" i="1" s="1"/>
  <c r="J3402" i="1" a="1"/>
  <c r="J3402" i="1" s="1"/>
  <c r="C3402" i="1" s="1"/>
  <c r="J3405" i="1" a="1"/>
  <c r="J3405" i="1" s="1"/>
  <c r="C3405" i="1" s="1"/>
  <c r="J3415" i="1" a="1"/>
  <c r="J3415" i="1" s="1"/>
  <c r="C3415" i="1" s="1"/>
  <c r="J3422" i="1" a="1"/>
  <c r="J3422" i="1" s="1"/>
  <c r="C3422" i="1" s="1"/>
  <c r="J3429" i="1" a="1"/>
  <c r="J3429" i="1" s="1"/>
  <c r="C3429" i="1" s="1"/>
  <c r="J3436" i="1" a="1"/>
  <c r="J3436" i="1" s="1"/>
  <c r="C3436" i="1" s="1"/>
  <c r="J3440" i="1" a="1"/>
  <c r="J3440" i="1" s="1"/>
  <c r="C3440" i="1" s="1"/>
  <c r="J3447" i="1" a="1"/>
  <c r="J3447" i="1" s="1"/>
  <c r="C3447" i="1" s="1"/>
  <c r="J3454" i="1" a="1"/>
  <c r="J3454" i="1" s="1"/>
  <c r="C3454" i="1" s="1"/>
  <c r="J3461" i="1" a="1"/>
  <c r="J3461" i="1" s="1"/>
  <c r="C3461" i="1" s="1"/>
  <c r="J3468" i="1" a="1"/>
  <c r="J3468" i="1" s="1"/>
  <c r="C3468" i="1" s="1"/>
  <c r="J3472" i="1" a="1"/>
  <c r="J3472" i="1" s="1"/>
  <c r="C3472" i="1" s="1"/>
  <c r="J3479" i="1" a="1"/>
  <c r="J3479" i="1" s="1"/>
  <c r="C3479" i="1" s="1"/>
  <c r="J3486" i="1" a="1"/>
  <c r="J3486" i="1" s="1"/>
  <c r="C3486" i="1" s="1"/>
  <c r="J3493" i="1" a="1"/>
  <c r="J3493" i="1" s="1"/>
  <c r="C3493" i="1" s="1"/>
  <c r="J3497" i="1" a="1"/>
  <c r="J3497" i="1" s="1"/>
  <c r="C3497" i="1" s="1"/>
  <c r="J3501" i="1" a="1"/>
  <c r="J3501" i="1" s="1"/>
  <c r="C3501" i="1" s="1"/>
  <c r="J3505" i="1" a="1"/>
  <c r="J3505" i="1" s="1"/>
  <c r="C3505" i="1" s="1"/>
  <c r="J3509" i="1" a="1"/>
  <c r="J3509" i="1" s="1"/>
  <c r="C3509" i="1" s="1"/>
  <c r="J3513" i="1" a="1"/>
  <c r="J3513" i="1" s="1"/>
  <c r="C3513" i="1" s="1"/>
  <c r="J3517" i="1" a="1"/>
  <c r="J3517" i="1" s="1"/>
  <c r="C3517" i="1" s="1"/>
  <c r="J3521" i="1" a="1"/>
  <c r="J3521" i="1" s="1"/>
  <c r="C3521" i="1" s="1"/>
  <c r="J3525" i="1" a="1"/>
  <c r="J3525" i="1" s="1"/>
  <c r="C3525" i="1" s="1"/>
  <c r="J3529" i="1" a="1"/>
  <c r="J3529" i="1" s="1"/>
  <c r="C3529" i="1" s="1"/>
  <c r="J3533" i="1" a="1"/>
  <c r="J3533" i="1" s="1"/>
  <c r="C3533" i="1" s="1"/>
  <c r="J3537" i="1" a="1"/>
  <c r="J3537" i="1" s="1"/>
  <c r="C3537" i="1" s="1"/>
  <c r="J3541" i="1" a="1"/>
  <c r="J3541" i="1" s="1"/>
  <c r="C3541" i="1" s="1"/>
  <c r="J3545" i="1" a="1"/>
  <c r="J3545" i="1" s="1"/>
  <c r="C3545" i="1" s="1"/>
  <c r="J3549" i="1" a="1"/>
  <c r="J3549" i="1" s="1"/>
  <c r="C3549" i="1" s="1"/>
  <c r="J3553" i="1" a="1"/>
  <c r="J3553" i="1" s="1"/>
  <c r="C3553" i="1" s="1"/>
  <c r="J3557" i="1" a="1"/>
  <c r="J3557" i="1" s="1"/>
  <c r="C3557" i="1" s="1"/>
  <c r="J3561" i="1" a="1"/>
  <c r="J3561" i="1" s="1"/>
  <c r="C3561" i="1" s="1"/>
  <c r="J3565" i="1" a="1"/>
  <c r="J3565" i="1" s="1"/>
  <c r="C3565" i="1" s="1"/>
  <c r="J3569" i="1" a="1"/>
  <c r="J3569" i="1" s="1"/>
  <c r="C3569" i="1" s="1"/>
  <c r="J3573" i="1" a="1"/>
  <c r="J3573" i="1" s="1"/>
  <c r="C3573" i="1" s="1"/>
  <c r="J3577" i="1" a="1"/>
  <c r="J3577" i="1" s="1"/>
  <c r="C3577" i="1" s="1"/>
  <c r="J3581" i="1" a="1"/>
  <c r="J3581" i="1" s="1"/>
  <c r="C3581" i="1" s="1"/>
  <c r="J3585" i="1" a="1"/>
  <c r="J3585" i="1" s="1"/>
  <c r="C3585" i="1" s="1"/>
  <c r="J3589" i="1" a="1"/>
  <c r="J3589" i="1" s="1"/>
  <c r="C3589" i="1" s="1"/>
  <c r="J3593" i="1" a="1"/>
  <c r="J3593" i="1" s="1"/>
  <c r="C3593" i="1" s="1"/>
  <c r="J3597" i="1" a="1"/>
  <c r="J3597" i="1" s="1"/>
  <c r="C3597" i="1" s="1"/>
  <c r="J3601" i="1" a="1"/>
  <c r="J3601" i="1" s="1"/>
  <c r="C3601" i="1" s="1"/>
  <c r="J3605" i="1" a="1"/>
  <c r="J3605" i="1" s="1"/>
  <c r="C3605" i="1" s="1"/>
  <c r="J3609" i="1" a="1"/>
  <c r="J3609" i="1" s="1"/>
  <c r="C3609" i="1" s="1"/>
  <c r="J3613" i="1" a="1"/>
  <c r="J3613" i="1" s="1"/>
  <c r="C3613" i="1" s="1"/>
  <c r="J3617" i="1" a="1"/>
  <c r="J3617" i="1" s="1"/>
  <c r="C3617" i="1" s="1"/>
  <c r="J3621" i="1" a="1"/>
  <c r="J3621" i="1" s="1"/>
  <c r="C3621" i="1" s="1"/>
  <c r="J3625" i="1" a="1"/>
  <c r="J3625" i="1" s="1"/>
  <c r="C3625" i="1" s="1"/>
  <c r="J3629" i="1" a="1"/>
  <c r="J3629" i="1" s="1"/>
  <c r="C3629" i="1" s="1"/>
  <c r="J3633" i="1" a="1"/>
  <c r="J3633" i="1" s="1"/>
  <c r="C3633" i="1" s="1"/>
  <c r="J3637" i="1" a="1"/>
  <c r="J3637" i="1" s="1"/>
  <c r="C3637" i="1" s="1"/>
  <c r="J3641" i="1" a="1"/>
  <c r="J3641" i="1" s="1"/>
  <c r="C3641" i="1" s="1"/>
  <c r="J3645" i="1" a="1"/>
  <c r="J3645" i="1" s="1"/>
  <c r="C3645" i="1" s="1"/>
  <c r="J3649" i="1" a="1"/>
  <c r="J3649" i="1" s="1"/>
  <c r="C3649" i="1" s="1"/>
  <c r="J3653" i="1" a="1"/>
  <c r="J3653" i="1" s="1"/>
  <c r="C3653" i="1" s="1"/>
  <c r="J3657" i="1" a="1"/>
  <c r="J3657" i="1" s="1"/>
  <c r="C3657" i="1" s="1"/>
  <c r="J3661" i="1" a="1"/>
  <c r="J3661" i="1" s="1"/>
  <c r="C3661" i="1" s="1"/>
  <c r="J3665" i="1" a="1"/>
  <c r="J3665" i="1" s="1"/>
  <c r="C3665" i="1" s="1"/>
  <c r="J3669" i="1" a="1"/>
  <c r="J3669" i="1" s="1"/>
  <c r="C3669" i="1" s="1"/>
  <c r="J3673" i="1" a="1"/>
  <c r="J3673" i="1" s="1"/>
  <c r="C3673" i="1" s="1"/>
  <c r="J3677" i="1" a="1"/>
  <c r="J3677" i="1" s="1"/>
  <c r="C3677" i="1" s="1"/>
  <c r="J3681" i="1" a="1"/>
  <c r="J3681" i="1" s="1"/>
  <c r="C3681" i="1" s="1"/>
  <c r="J3685" i="1" a="1"/>
  <c r="J3685" i="1" s="1"/>
  <c r="C3685" i="1" s="1"/>
  <c r="J3689" i="1" a="1"/>
  <c r="J3689" i="1" s="1"/>
  <c r="C3689" i="1" s="1"/>
  <c r="J3693" i="1" a="1"/>
  <c r="J3693" i="1" s="1"/>
  <c r="C3693" i="1" s="1"/>
  <c r="J3832" i="1" a="1"/>
  <c r="J3832" i="1" s="1"/>
  <c r="C3832" i="1" s="1"/>
  <c r="J3839" i="1" a="1"/>
  <c r="J3839" i="1" s="1"/>
  <c r="C3839" i="1" s="1"/>
  <c r="J3848" i="1" a="1"/>
  <c r="J3848" i="1" s="1"/>
  <c r="C3848" i="1" s="1"/>
  <c r="J3855" i="1" a="1"/>
  <c r="J3855" i="1" s="1"/>
  <c r="C3855" i="1" s="1"/>
  <c r="J3863" i="1" a="1"/>
  <c r="J3863" i="1" s="1"/>
  <c r="C3863" i="1" s="1"/>
  <c r="J3871" i="1" a="1"/>
  <c r="J3871" i="1" s="1"/>
  <c r="C3871" i="1" s="1"/>
  <c r="J3879" i="1" a="1"/>
  <c r="J3879" i="1" s="1"/>
  <c r="C3879" i="1" s="1"/>
  <c r="J3885" i="1" a="1"/>
  <c r="J3885" i="1" s="1"/>
  <c r="C3885" i="1" s="1"/>
  <c r="J3888" i="1" a="1"/>
  <c r="J3888" i="1" s="1"/>
  <c r="C3888" i="1" s="1"/>
  <c r="J3901" i="1" a="1"/>
  <c r="J3901" i="1" s="1"/>
  <c r="C3901" i="1" s="1"/>
  <c r="J3904" i="1" a="1"/>
  <c r="J3904" i="1" s="1"/>
  <c r="C3904" i="1" s="1"/>
  <c r="J3917" i="1" a="1"/>
  <c r="J3917" i="1" s="1"/>
  <c r="C3917" i="1" s="1"/>
  <c r="J3920" i="1" a="1"/>
  <c r="J3920" i="1" s="1"/>
  <c r="C3920" i="1" s="1"/>
  <c r="J3933" i="1" a="1"/>
  <c r="J3933" i="1" s="1"/>
  <c r="C3933" i="1" s="1"/>
  <c r="J3936" i="1" a="1"/>
  <c r="J3936" i="1" s="1"/>
  <c r="C3936" i="1" s="1"/>
  <c r="J3949" i="1" a="1"/>
  <c r="J3949" i="1" s="1"/>
  <c r="C3949" i="1" s="1"/>
  <c r="J3952" i="1" a="1"/>
  <c r="J3952" i="1" s="1"/>
  <c r="C3952" i="1" s="1"/>
  <c r="J3965" i="1" a="1"/>
  <c r="J3965" i="1" s="1"/>
  <c r="C3965" i="1" s="1"/>
  <c r="J3968" i="1" a="1"/>
  <c r="J3968" i="1" s="1"/>
  <c r="C3968" i="1" s="1"/>
  <c r="J3981" i="1" a="1"/>
  <c r="J3981" i="1" s="1"/>
  <c r="C3981" i="1" s="1"/>
  <c r="J3984" i="1" a="1"/>
  <c r="J3984" i="1" s="1"/>
  <c r="C3984" i="1" s="1"/>
  <c r="J3997" i="1" a="1"/>
  <c r="J3997" i="1" s="1"/>
  <c r="C3997" i="1" s="1"/>
  <c r="J4004" i="1" a="1"/>
  <c r="J4004" i="1" s="1"/>
  <c r="C4004" i="1" s="1"/>
  <c r="J4011" i="1" a="1"/>
  <c r="J4011" i="1" s="1"/>
  <c r="C4011" i="1" s="1"/>
  <c r="J4018" i="1" a="1"/>
  <c r="J4018" i="1" s="1"/>
  <c r="C4018" i="1" s="1"/>
  <c r="J4029" i="1" a="1"/>
  <c r="J4029" i="1" s="1"/>
  <c r="C4029" i="1" s="1"/>
  <c r="J4036" i="1" a="1"/>
  <c r="J4036" i="1" s="1"/>
  <c r="C4036" i="1" s="1"/>
  <c r="J4043" i="1" a="1"/>
  <c r="J4043" i="1" s="1"/>
  <c r="C4043" i="1" s="1"/>
  <c r="J4050" i="1" a="1"/>
  <c r="J4050" i="1" s="1"/>
  <c r="C4050" i="1" s="1"/>
  <c r="J4061" i="1" a="1"/>
  <c r="J4061" i="1" s="1"/>
  <c r="C4061" i="1" s="1"/>
  <c r="J4068" i="1" a="1"/>
  <c r="J4068" i="1" s="1"/>
  <c r="C4068" i="1" s="1"/>
  <c r="J4075" i="1" a="1"/>
  <c r="J4075" i="1" s="1"/>
  <c r="C4075" i="1" s="1"/>
  <c r="J4082" i="1" a="1"/>
  <c r="J4082" i="1" s="1"/>
  <c r="C4082" i="1" s="1"/>
  <c r="J4093" i="1" a="1"/>
  <c r="J4093" i="1" s="1"/>
  <c r="C4093" i="1" s="1"/>
  <c r="J4100" i="1" a="1"/>
  <c r="J4100" i="1" s="1"/>
  <c r="C4100" i="1" s="1"/>
  <c r="J4107" i="1" a="1"/>
  <c r="J4107" i="1" s="1"/>
  <c r="C4107" i="1" s="1"/>
  <c r="J4114" i="1" a="1"/>
  <c r="J4114" i="1" s="1"/>
  <c r="C4114" i="1" s="1"/>
  <c r="J4125" i="1" a="1"/>
  <c r="J4125" i="1" s="1"/>
  <c r="C4125" i="1" s="1"/>
  <c r="J4132" i="1" a="1"/>
  <c r="J4132" i="1" s="1"/>
  <c r="C4132" i="1" s="1"/>
  <c r="J4139" i="1" a="1"/>
  <c r="J4139" i="1" s="1"/>
  <c r="C4139" i="1" s="1"/>
  <c r="J4146" i="1" a="1"/>
  <c r="J4146" i="1" s="1"/>
  <c r="C4146" i="1" s="1"/>
  <c r="J4157" i="1" a="1"/>
  <c r="J4157" i="1" s="1"/>
  <c r="C4157" i="1" s="1"/>
  <c r="J4164" i="1" a="1"/>
  <c r="J4164" i="1" s="1"/>
  <c r="C4164" i="1" s="1"/>
  <c r="J4171" i="1" a="1"/>
  <c r="J4171" i="1" s="1"/>
  <c r="C4171" i="1" s="1"/>
  <c r="J4178" i="1" a="1"/>
  <c r="J4178" i="1" s="1"/>
  <c r="C4178" i="1" s="1"/>
  <c r="J4189" i="1" a="1"/>
  <c r="J4189" i="1" s="1"/>
  <c r="C4189" i="1" s="1"/>
  <c r="J4196" i="1" a="1"/>
  <c r="J4196" i="1" s="1"/>
  <c r="C4196" i="1" s="1"/>
  <c r="J4203" i="1" a="1"/>
  <c r="J4203" i="1" s="1"/>
  <c r="C4203" i="1" s="1"/>
  <c r="J4210" i="1" a="1"/>
  <c r="J4210" i="1" s="1"/>
  <c r="C4210" i="1" s="1"/>
  <c r="J4221" i="1" a="1"/>
  <c r="J4221" i="1" s="1"/>
  <c r="C4221" i="1" s="1"/>
  <c r="J4228" i="1" a="1"/>
  <c r="J4228" i="1" s="1"/>
  <c r="C4228" i="1" s="1"/>
  <c r="J4235" i="1" a="1"/>
  <c r="J4235" i="1" s="1"/>
  <c r="C4235" i="1" s="1"/>
  <c r="J4242" i="1" a="1"/>
  <c r="J4242" i="1" s="1"/>
  <c r="C4242" i="1" s="1"/>
  <c r="J4253" i="1" a="1"/>
  <c r="J4253" i="1" s="1"/>
  <c r="C4253" i="1" s="1"/>
  <c r="J4260" i="1" a="1"/>
  <c r="J4260" i="1" s="1"/>
  <c r="C4260" i="1" s="1"/>
  <c r="J4267" i="1" a="1"/>
  <c r="J4267" i="1" s="1"/>
  <c r="C4267" i="1" s="1"/>
  <c r="J4274" i="1" a="1"/>
  <c r="J4274" i="1" s="1"/>
  <c r="C4274" i="1" s="1"/>
  <c r="J4285" i="1" a="1"/>
  <c r="J4285" i="1" s="1"/>
  <c r="C4285" i="1" s="1"/>
  <c r="J4292" i="1" a="1"/>
  <c r="J4292" i="1" s="1"/>
  <c r="C4292" i="1" s="1"/>
  <c r="J4299" i="1" a="1"/>
  <c r="J4299" i="1" s="1"/>
  <c r="C4299" i="1" s="1"/>
  <c r="J4306" i="1" a="1"/>
  <c r="J4306" i="1" s="1"/>
  <c r="C4306" i="1" s="1"/>
  <c r="J4317" i="1" a="1"/>
  <c r="J4317" i="1" s="1"/>
  <c r="C4317" i="1" s="1"/>
  <c r="J4324" i="1" a="1"/>
  <c r="J4324" i="1" s="1"/>
  <c r="C4324" i="1" s="1"/>
  <c r="J4331" i="1" a="1"/>
  <c r="J4331" i="1" s="1"/>
  <c r="C4331" i="1" s="1"/>
  <c r="J4338" i="1" a="1"/>
  <c r="J4338" i="1" s="1"/>
  <c r="C4338" i="1" s="1"/>
  <c r="J4349" i="1" a="1"/>
  <c r="J4349" i="1" s="1"/>
  <c r="C4349" i="1" s="1"/>
  <c r="J4356" i="1" a="1"/>
  <c r="J4356" i="1" s="1"/>
  <c r="C4356" i="1" s="1"/>
  <c r="J4363" i="1" a="1"/>
  <c r="J4363" i="1" s="1"/>
  <c r="C4363" i="1" s="1"/>
  <c r="J4370" i="1" a="1"/>
  <c r="J4370" i="1" s="1"/>
  <c r="C4370" i="1" s="1"/>
  <c r="J4381" i="1" a="1"/>
  <c r="J4381" i="1" s="1"/>
  <c r="C4381" i="1" s="1"/>
  <c r="J4388" i="1" a="1"/>
  <c r="J4388" i="1" s="1"/>
  <c r="C4388" i="1" s="1"/>
  <c r="J2855" i="1" a="1"/>
  <c r="J2855" i="1" s="1"/>
  <c r="C2855" i="1" s="1"/>
  <c r="J2887" i="1" a="1"/>
  <c r="J2887" i="1" s="1"/>
  <c r="C2887" i="1" s="1"/>
  <c r="J2904" i="1" a="1"/>
  <c r="J2904" i="1" s="1"/>
  <c r="C2904" i="1" s="1"/>
  <c r="J2907" i="1" a="1"/>
  <c r="J2907" i="1" s="1"/>
  <c r="C2907" i="1" s="1"/>
  <c r="J2921" i="1" a="1"/>
  <c r="J2921" i="1" s="1"/>
  <c r="C2921" i="1" s="1"/>
  <c r="J2932" i="1" a="1"/>
  <c r="J2932" i="1" s="1"/>
  <c r="C2932" i="1" s="1"/>
  <c r="J2940" i="1" a="1"/>
  <c r="J2940" i="1" s="1"/>
  <c r="C2940" i="1" s="1"/>
  <c r="J2943" i="1" a="1"/>
  <c r="J2943" i="1" s="1"/>
  <c r="C2943" i="1" s="1"/>
  <c r="J2988" i="1" a="1"/>
  <c r="J2988" i="1" s="1"/>
  <c r="C2988" i="1" s="1"/>
  <c r="J3013" i="1" a="1"/>
  <c r="J3013" i="1" s="1"/>
  <c r="C3013" i="1" s="1"/>
  <c r="J3017" i="1" a="1"/>
  <c r="J3017" i="1" s="1"/>
  <c r="C3017" i="1" s="1"/>
  <c r="J3026" i="1" a="1"/>
  <c r="J3026" i="1" s="1"/>
  <c r="C3026" i="1" s="1"/>
  <c r="J3040" i="1" a="1"/>
  <c r="J3040" i="1" s="1"/>
  <c r="C3040" i="1" s="1"/>
  <c r="J3045" i="1" a="1"/>
  <c r="J3045" i="1" s="1"/>
  <c r="C3045" i="1" s="1"/>
  <c r="J3054" i="1" a="1"/>
  <c r="J3054" i="1" s="1"/>
  <c r="C3054" i="1" s="1"/>
  <c r="J3063" i="1" a="1"/>
  <c r="J3063" i="1" s="1"/>
  <c r="C3063" i="1" s="1"/>
  <c r="J3074" i="1" a="1"/>
  <c r="J3074" i="1" s="1"/>
  <c r="C3074" i="1" s="1"/>
  <c r="J3119" i="1" a="1"/>
  <c r="J3119" i="1" s="1"/>
  <c r="C3119" i="1" s="1"/>
  <c r="J3125" i="1" a="1"/>
  <c r="J3125" i="1" s="1"/>
  <c r="C3125" i="1" s="1"/>
  <c r="J3135" i="1" a="1"/>
  <c r="J3135" i="1" s="1"/>
  <c r="C3135" i="1" s="1"/>
  <c r="J3151" i="1" a="1"/>
  <c r="J3151" i="1" s="1"/>
  <c r="C3151" i="1" s="1"/>
  <c r="J3157" i="1" a="1"/>
  <c r="J3157" i="1" s="1"/>
  <c r="C3157" i="1" s="1"/>
  <c r="J3167" i="1" a="1"/>
  <c r="J3167" i="1" s="1"/>
  <c r="C3167" i="1" s="1"/>
  <c r="J3183" i="1" a="1"/>
  <c r="J3183" i="1" s="1"/>
  <c r="C3183" i="1" s="1"/>
  <c r="J3189" i="1" a="1"/>
  <c r="J3189" i="1" s="1"/>
  <c r="C3189" i="1" s="1"/>
  <c r="J3199" i="1" a="1"/>
  <c r="J3199" i="1" s="1"/>
  <c r="C3199" i="1" s="1"/>
  <c r="J3215" i="1" a="1"/>
  <c r="J3215" i="1" s="1"/>
  <c r="C3215" i="1" s="1"/>
  <c r="J3221" i="1" a="1"/>
  <c r="J3221" i="1" s="1"/>
  <c r="C3221" i="1" s="1"/>
  <c r="J3231" i="1" a="1"/>
  <c r="J3231" i="1" s="1"/>
  <c r="C3231" i="1" s="1"/>
  <c r="J3247" i="1" a="1"/>
  <c r="J3247" i="1" s="1"/>
  <c r="C3247" i="1" s="1"/>
  <c r="J3253" i="1" a="1"/>
  <c r="J3253" i="1" s="1"/>
  <c r="C3253" i="1" s="1"/>
  <c r="J3263" i="1" a="1"/>
  <c r="J3263" i="1" s="1"/>
  <c r="C3263" i="1" s="1"/>
  <c r="J3281" i="1" a="1"/>
  <c r="J3281" i="1" s="1"/>
  <c r="C3281" i="1" s="1"/>
  <c r="J3285" i="1" a="1"/>
  <c r="J3285" i="1" s="1"/>
  <c r="C3285" i="1" s="1"/>
  <c r="J3303" i="1" a="1"/>
  <c r="J3303" i="1" s="1"/>
  <c r="C3303" i="1" s="1"/>
  <c r="J3316" i="1" a="1"/>
  <c r="J3316" i="1" s="1"/>
  <c r="C3316" i="1" s="1"/>
  <c r="J3332" i="1" a="1"/>
  <c r="J3332" i="1" s="1"/>
  <c r="C3332" i="1" s="1"/>
  <c r="J3348" i="1" a="1"/>
  <c r="J3348" i="1" s="1"/>
  <c r="C3348" i="1" s="1"/>
  <c r="J3364" i="1" a="1"/>
  <c r="J3364" i="1" s="1"/>
  <c r="C3364" i="1" s="1"/>
  <c r="J3380" i="1" a="1"/>
  <c r="J3380" i="1" s="1"/>
  <c r="C3380" i="1" s="1"/>
  <c r="J3396" i="1" a="1"/>
  <c r="J3396" i="1" s="1"/>
  <c r="C3396" i="1" s="1"/>
  <c r="J3412" i="1" a="1"/>
  <c r="J3412" i="1" s="1"/>
  <c r="C3412" i="1" s="1"/>
  <c r="J3419" i="1" a="1"/>
  <c r="J3419" i="1" s="1"/>
  <c r="C3419" i="1" s="1"/>
  <c r="J3426" i="1" a="1"/>
  <c r="J3426" i="1" s="1"/>
  <c r="C3426" i="1" s="1"/>
  <c r="J3433" i="1" a="1"/>
  <c r="J3433" i="1" s="1"/>
  <c r="C3433" i="1" s="1"/>
  <c r="J3451" i="1" a="1"/>
  <c r="J3451" i="1" s="1"/>
  <c r="C3451" i="1" s="1"/>
  <c r="J3458" i="1" a="1"/>
  <c r="J3458" i="1" s="1"/>
  <c r="C3458" i="1" s="1"/>
  <c r="J3465" i="1" a="1"/>
  <c r="J3465" i="1" s="1"/>
  <c r="C3465" i="1" s="1"/>
  <c r="J3483" i="1" a="1"/>
  <c r="J3483" i="1" s="1"/>
  <c r="C3483" i="1" s="1"/>
  <c r="J3490" i="1" a="1"/>
  <c r="J3490" i="1" s="1"/>
  <c r="C3490" i="1" s="1"/>
  <c r="J3830" i="1" a="1"/>
  <c r="J3830" i="1" s="1"/>
  <c r="C3830" i="1" s="1"/>
  <c r="J3837" i="1" a="1"/>
  <c r="J3837" i="1" s="1"/>
  <c r="C3837" i="1" s="1"/>
  <c r="J3846" i="1" a="1"/>
  <c r="J3846" i="1" s="1"/>
  <c r="C3846" i="1" s="1"/>
  <c r="J3853" i="1" a="1"/>
  <c r="J3853" i="1" s="1"/>
  <c r="C3853" i="1" s="1"/>
  <c r="J3858" i="1" a="1"/>
  <c r="J3858" i="1" s="1"/>
  <c r="C3858" i="1" s="1"/>
  <c r="J3866" i="1" a="1"/>
  <c r="J3866" i="1" s="1"/>
  <c r="C3866" i="1" s="1"/>
  <c r="J3874" i="1" a="1"/>
  <c r="J3874" i="1" s="1"/>
  <c r="C3874" i="1" s="1"/>
  <c r="J3882" i="1" a="1"/>
  <c r="J3882" i="1" s="1"/>
  <c r="C3882" i="1" s="1"/>
  <c r="J3895" i="1" a="1"/>
  <c r="J3895" i="1" s="1"/>
  <c r="C3895" i="1" s="1"/>
  <c r="J3898" i="1" a="1"/>
  <c r="J3898" i="1" s="1"/>
  <c r="C3898" i="1" s="1"/>
  <c r="J3911" i="1" a="1"/>
  <c r="J3911" i="1" s="1"/>
  <c r="C3911" i="1" s="1"/>
  <c r="J3914" i="1" a="1"/>
  <c r="J3914" i="1" s="1"/>
  <c r="C3914" i="1" s="1"/>
  <c r="J3927" i="1" a="1"/>
  <c r="J3927" i="1" s="1"/>
  <c r="C3927" i="1" s="1"/>
  <c r="J3930" i="1" a="1"/>
  <c r="J3930" i="1" s="1"/>
  <c r="C3930" i="1" s="1"/>
  <c r="J3943" i="1" a="1"/>
  <c r="J3943" i="1" s="1"/>
  <c r="C3943" i="1" s="1"/>
  <c r="J3946" i="1" a="1"/>
  <c r="J3946" i="1" s="1"/>
  <c r="C3946" i="1" s="1"/>
  <c r="J3959" i="1" a="1"/>
  <c r="J3959" i="1" s="1"/>
  <c r="C3959" i="1" s="1"/>
  <c r="J3962" i="1" a="1"/>
  <c r="J3962" i="1" s="1"/>
  <c r="C3962" i="1" s="1"/>
  <c r="J3975" i="1" a="1"/>
  <c r="J3975" i="1" s="1"/>
  <c r="C3975" i="1" s="1"/>
  <c r="J3978" i="1" a="1"/>
  <c r="J3978" i="1" s="1"/>
  <c r="C3978" i="1" s="1"/>
  <c r="J3991" i="1" a="1"/>
  <c r="J3991" i="1" s="1"/>
  <c r="C3991" i="1" s="1"/>
  <c r="J3994" i="1" a="1"/>
  <c r="J3994" i="1" s="1"/>
  <c r="C3994" i="1" s="1"/>
  <c r="J4001" i="1" a="1"/>
  <c r="J4001" i="1" s="1"/>
  <c r="C4001" i="1" s="1"/>
  <c r="J4008" i="1" a="1"/>
  <c r="J4008" i="1" s="1"/>
  <c r="C4008" i="1" s="1"/>
  <c r="J4015" i="1" a="1"/>
  <c r="J4015" i="1" s="1"/>
  <c r="C4015" i="1" s="1"/>
  <c r="J4022" i="1" a="1"/>
  <c r="J4022" i="1" s="1"/>
  <c r="C4022" i="1" s="1"/>
  <c r="J4033" i="1" a="1"/>
  <c r="J4033" i="1" s="1"/>
  <c r="C4033" i="1" s="1"/>
  <c r="J4040" i="1" a="1"/>
  <c r="J4040" i="1" s="1"/>
  <c r="C4040" i="1" s="1"/>
  <c r="J4047" i="1" a="1"/>
  <c r="J4047" i="1" s="1"/>
  <c r="C4047" i="1" s="1"/>
  <c r="J4054" i="1" a="1"/>
  <c r="J4054" i="1" s="1"/>
  <c r="C4054" i="1" s="1"/>
  <c r="J4065" i="1" a="1"/>
  <c r="J4065" i="1" s="1"/>
  <c r="C4065" i="1" s="1"/>
  <c r="J4072" i="1" a="1"/>
  <c r="J4072" i="1" s="1"/>
  <c r="C4072" i="1" s="1"/>
  <c r="J4079" i="1" a="1"/>
  <c r="J4079" i="1" s="1"/>
  <c r="C4079" i="1" s="1"/>
  <c r="J4086" i="1" a="1"/>
  <c r="J4086" i="1" s="1"/>
  <c r="C4086" i="1" s="1"/>
  <c r="J4097" i="1" a="1"/>
  <c r="J4097" i="1" s="1"/>
  <c r="C4097" i="1" s="1"/>
  <c r="J4104" i="1" a="1"/>
  <c r="J4104" i="1" s="1"/>
  <c r="C4104" i="1" s="1"/>
  <c r="J4111" i="1" a="1"/>
  <c r="J4111" i="1" s="1"/>
  <c r="C4111" i="1" s="1"/>
  <c r="J4118" i="1" a="1"/>
  <c r="J4118" i="1" s="1"/>
  <c r="C4118" i="1" s="1"/>
  <c r="J4129" i="1" a="1"/>
  <c r="J4129" i="1" s="1"/>
  <c r="C4129" i="1" s="1"/>
  <c r="J4136" i="1" a="1"/>
  <c r="J4136" i="1" s="1"/>
  <c r="C4136" i="1" s="1"/>
  <c r="J4143" i="1" a="1"/>
  <c r="J4143" i="1" s="1"/>
  <c r="C4143" i="1" s="1"/>
  <c r="J4150" i="1" a="1"/>
  <c r="J4150" i="1" s="1"/>
  <c r="C4150" i="1" s="1"/>
  <c r="J4161" i="1" a="1"/>
  <c r="J4161" i="1" s="1"/>
  <c r="C4161" i="1" s="1"/>
  <c r="J4168" i="1" a="1"/>
  <c r="J4168" i="1" s="1"/>
  <c r="C4168" i="1" s="1"/>
  <c r="J4175" i="1" a="1"/>
  <c r="J4175" i="1" s="1"/>
  <c r="C4175" i="1" s="1"/>
  <c r="J4182" i="1" a="1"/>
  <c r="J4182" i="1" s="1"/>
  <c r="C4182" i="1" s="1"/>
  <c r="J4193" i="1" a="1"/>
  <c r="J4193" i="1" s="1"/>
  <c r="C4193" i="1" s="1"/>
  <c r="J4200" i="1" a="1"/>
  <c r="J4200" i="1" s="1"/>
  <c r="C4200" i="1" s="1"/>
  <c r="J4207" i="1" a="1"/>
  <c r="J4207" i="1" s="1"/>
  <c r="C4207" i="1" s="1"/>
  <c r="J4214" i="1" a="1"/>
  <c r="J4214" i="1" s="1"/>
  <c r="C4214" i="1" s="1"/>
  <c r="J4225" i="1" a="1"/>
  <c r="J4225" i="1" s="1"/>
  <c r="C4225" i="1" s="1"/>
  <c r="J4232" i="1" a="1"/>
  <c r="J4232" i="1" s="1"/>
  <c r="C4232" i="1" s="1"/>
  <c r="J4239" i="1" a="1"/>
  <c r="J4239" i="1" s="1"/>
  <c r="C4239" i="1" s="1"/>
  <c r="J4246" i="1" a="1"/>
  <c r="J4246" i="1" s="1"/>
  <c r="C4246" i="1" s="1"/>
  <c r="J4257" i="1" a="1"/>
  <c r="J4257" i="1" s="1"/>
  <c r="C4257" i="1" s="1"/>
  <c r="J4264" i="1" a="1"/>
  <c r="J4264" i="1" s="1"/>
  <c r="C4264" i="1" s="1"/>
  <c r="J4271" i="1" a="1"/>
  <c r="J4271" i="1" s="1"/>
  <c r="C4271" i="1" s="1"/>
  <c r="J4278" i="1" a="1"/>
  <c r="J4278" i="1" s="1"/>
  <c r="C4278" i="1" s="1"/>
  <c r="J4289" i="1" a="1"/>
  <c r="J4289" i="1" s="1"/>
  <c r="C4289" i="1" s="1"/>
  <c r="J4296" i="1" a="1"/>
  <c r="J4296" i="1" s="1"/>
  <c r="C4296" i="1" s="1"/>
  <c r="J4303" i="1" a="1"/>
  <c r="J4303" i="1" s="1"/>
  <c r="C4303" i="1" s="1"/>
  <c r="J4310" i="1" a="1"/>
  <c r="J4310" i="1" s="1"/>
  <c r="C4310" i="1" s="1"/>
  <c r="J4321" i="1" a="1"/>
  <c r="J4321" i="1" s="1"/>
  <c r="C4321" i="1" s="1"/>
  <c r="J4328" i="1" a="1"/>
  <c r="J4328" i="1" s="1"/>
  <c r="C4328" i="1" s="1"/>
  <c r="J4335" i="1" a="1"/>
  <c r="J4335" i="1" s="1"/>
  <c r="C4335" i="1" s="1"/>
  <c r="J4342" i="1" a="1"/>
  <c r="J4342" i="1" s="1"/>
  <c r="C4342" i="1" s="1"/>
  <c r="J4353" i="1" a="1"/>
  <c r="J4353" i="1" s="1"/>
  <c r="C4353" i="1" s="1"/>
  <c r="J4360" i="1" a="1"/>
  <c r="J4360" i="1" s="1"/>
  <c r="C4360" i="1" s="1"/>
  <c r="J4367" i="1" a="1"/>
  <c r="J4367" i="1" s="1"/>
  <c r="C4367" i="1" s="1"/>
  <c r="J4374" i="1" a="1"/>
  <c r="J4374" i="1" s="1"/>
  <c r="C4374" i="1" s="1"/>
  <c r="J4385" i="1" a="1"/>
  <c r="J4385" i="1" s="1"/>
  <c r="C4385" i="1" s="1"/>
  <c r="J4392" i="1" a="1"/>
  <c r="J4392" i="1" s="1"/>
  <c r="C4392" i="1" s="1"/>
  <c r="J4399" i="1" a="1"/>
  <c r="J4399" i="1" s="1"/>
  <c r="C4399" i="1" s="1"/>
  <c r="J4406" i="1" a="1"/>
  <c r="J4406" i="1" s="1"/>
  <c r="C4406" i="1" s="1"/>
  <c r="J4414" i="1" a="1"/>
  <c r="J4414" i="1" s="1"/>
  <c r="C4414" i="1" s="1"/>
  <c r="J4417" i="1" a="1"/>
  <c r="J4417" i="1" s="1"/>
  <c r="C4417" i="1" s="1"/>
  <c r="J4423" i="1" a="1"/>
  <c r="J4423" i="1" s="1"/>
  <c r="C4423" i="1" s="1"/>
  <c r="J4432" i="1" a="1"/>
  <c r="J4432" i="1" s="1"/>
  <c r="C4432" i="1" s="1"/>
  <c r="J4446" i="1" a="1"/>
  <c r="J4446" i="1" s="1"/>
  <c r="C4446" i="1" s="1"/>
  <c r="J4449" i="1" a="1"/>
  <c r="J4449" i="1" s="1"/>
  <c r="C4449" i="1" s="1"/>
  <c r="J4455" i="1" a="1"/>
  <c r="J4455" i="1" s="1"/>
  <c r="C4455" i="1" s="1"/>
  <c r="J4464" i="1" a="1"/>
  <c r="J4464" i="1" s="1"/>
  <c r="C4464" i="1" s="1"/>
  <c r="J4478" i="1" a="1"/>
  <c r="J4478" i="1" s="1"/>
  <c r="C4478" i="1" s="1"/>
  <c r="J4481" i="1" a="1"/>
  <c r="J4481" i="1" s="1"/>
  <c r="C4481" i="1" s="1"/>
  <c r="J4487" i="1" a="1"/>
  <c r="J4487" i="1" s="1"/>
  <c r="C4487" i="1" s="1"/>
  <c r="J4496" i="1" a="1"/>
  <c r="J4496" i="1" s="1"/>
  <c r="C4496" i="1" s="1"/>
  <c r="J4510" i="1" a="1"/>
  <c r="J4510" i="1" s="1"/>
  <c r="C4510" i="1" s="1"/>
  <c r="J4513" i="1" a="1"/>
  <c r="J4513" i="1" s="1"/>
  <c r="C4513" i="1" s="1"/>
  <c r="J4519" i="1" a="1"/>
  <c r="J4519" i="1" s="1"/>
  <c r="C4519" i="1" s="1"/>
  <c r="J4528" i="1" a="1"/>
  <c r="J4528" i="1" s="1"/>
  <c r="C4528" i="1" s="1"/>
  <c r="J4537" i="1" a="1"/>
  <c r="J4537" i="1" s="1"/>
  <c r="C4537" i="1" s="1"/>
  <c r="J4541" i="1" a="1"/>
  <c r="J4541" i="1" s="1"/>
  <c r="C4541" i="1" s="1"/>
  <c r="J4545" i="1" a="1"/>
  <c r="J4545" i="1" s="1"/>
  <c r="C4545" i="1" s="1"/>
  <c r="J4549" i="1" a="1"/>
  <c r="J4549" i="1" s="1"/>
  <c r="C4549" i="1" s="1"/>
  <c r="J4553" i="1" a="1"/>
  <c r="J4553" i="1" s="1"/>
  <c r="C4553" i="1" s="1"/>
  <c r="J4557" i="1" a="1"/>
  <c r="J4557" i="1" s="1"/>
  <c r="C4557" i="1" s="1"/>
  <c r="J4561" i="1" a="1"/>
  <c r="J4561" i="1" s="1"/>
  <c r="C4561" i="1" s="1"/>
  <c r="J4565" i="1" a="1"/>
  <c r="J4565" i="1" s="1"/>
  <c r="C4565" i="1" s="1"/>
  <c r="J4569" i="1" a="1"/>
  <c r="J4569" i="1" s="1"/>
  <c r="C4569" i="1" s="1"/>
  <c r="J4573" i="1" a="1"/>
  <c r="J4573" i="1" s="1"/>
  <c r="C4573" i="1" s="1"/>
  <c r="J4577" i="1" a="1"/>
  <c r="J4577" i="1" s="1"/>
  <c r="C4577" i="1" s="1"/>
  <c r="J4581" i="1" a="1"/>
  <c r="J4581" i="1" s="1"/>
  <c r="C4581" i="1" s="1"/>
  <c r="J4585" i="1" a="1"/>
  <c r="J4585" i="1" s="1"/>
  <c r="C4585" i="1" s="1"/>
  <c r="J4589" i="1" a="1"/>
  <c r="J4589" i="1" s="1"/>
  <c r="C4589" i="1" s="1"/>
  <c r="J4593" i="1" a="1"/>
  <c r="J4593" i="1" s="1"/>
  <c r="C4593" i="1" s="1"/>
  <c r="J4597" i="1" a="1"/>
  <c r="J4597" i="1" s="1"/>
  <c r="C4597" i="1" s="1"/>
  <c r="J4601" i="1" a="1"/>
  <c r="J4601" i="1" s="1"/>
  <c r="C4601" i="1" s="1"/>
  <c r="J4605" i="1" a="1"/>
  <c r="J4605" i="1" s="1"/>
  <c r="C4605" i="1" s="1"/>
  <c r="J4609" i="1" a="1"/>
  <c r="J4609" i="1" s="1"/>
  <c r="C4609" i="1" s="1"/>
  <c r="J4613" i="1" a="1"/>
  <c r="J4613" i="1" s="1"/>
  <c r="C4613" i="1" s="1"/>
  <c r="J4617" i="1" a="1"/>
  <c r="J4617" i="1" s="1"/>
  <c r="C4617" i="1" s="1"/>
  <c r="J4621" i="1" a="1"/>
  <c r="J4621" i="1" s="1"/>
  <c r="C4621" i="1" s="1"/>
  <c r="J4625" i="1" a="1"/>
  <c r="J4625" i="1" s="1"/>
  <c r="C4625" i="1" s="1"/>
  <c r="J4629" i="1" a="1"/>
  <c r="J4629" i="1" s="1"/>
  <c r="C4629" i="1" s="1"/>
  <c r="J4633" i="1" a="1"/>
  <c r="J4633" i="1" s="1"/>
  <c r="C4633" i="1" s="1"/>
  <c r="J4637" i="1" a="1"/>
  <c r="J4637" i="1" s="1"/>
  <c r="C4637" i="1" s="1"/>
  <c r="J4641" i="1" a="1"/>
  <c r="J4641" i="1" s="1"/>
  <c r="C4641" i="1" s="1"/>
  <c r="J4645" i="1" a="1"/>
  <c r="J4645" i="1" s="1"/>
  <c r="C4645" i="1" s="1"/>
  <c r="J4649" i="1" a="1"/>
  <c r="J4649" i="1" s="1"/>
  <c r="C4649" i="1" s="1"/>
  <c r="J4653" i="1" a="1"/>
  <c r="J4653" i="1" s="1"/>
  <c r="C4653" i="1" s="1"/>
  <c r="J4660" i="1" a="1"/>
  <c r="J4660" i="1" s="1"/>
  <c r="C4660" i="1" s="1"/>
  <c r="J4671" i="1" a="1"/>
  <c r="J4671" i="1" s="1"/>
  <c r="C4671" i="1" s="1"/>
  <c r="J4678" i="1" a="1"/>
  <c r="J4678" i="1" s="1"/>
  <c r="C4678" i="1" s="1"/>
  <c r="J4685" i="1" a="1"/>
  <c r="J4685" i="1" s="1"/>
  <c r="C4685" i="1" s="1"/>
  <c r="J4692" i="1" a="1"/>
  <c r="J4692" i="1" s="1"/>
  <c r="C4692" i="1" s="1"/>
  <c r="J4703" i="1" a="1"/>
  <c r="J4703" i="1" s="1"/>
  <c r="C4703" i="1" s="1"/>
  <c r="J4713" i="1" a="1"/>
  <c r="J4713" i="1" s="1"/>
  <c r="C4713" i="1" s="1"/>
  <c r="J4719" i="1" a="1"/>
  <c r="J4719" i="1" s="1"/>
  <c r="C4719" i="1" s="1"/>
  <c r="J4722" i="1" a="1"/>
  <c r="J4722" i="1" s="1"/>
  <c r="C4722" i="1" s="1"/>
  <c r="J4725" i="1" a="1"/>
  <c r="J4725" i="1" s="1"/>
  <c r="C4725" i="1" s="1"/>
  <c r="J4728" i="1" a="1"/>
  <c r="J4728" i="1" s="1"/>
  <c r="C4728" i="1" s="1"/>
  <c r="J4731" i="1" a="1"/>
  <c r="J4731" i="1" s="1"/>
  <c r="C4731" i="1" s="1"/>
  <c r="J4734" i="1" a="1"/>
  <c r="J4734" i="1" s="1"/>
  <c r="C4734" i="1" s="1"/>
  <c r="J4753" i="1" a="1"/>
  <c r="J4753" i="1" s="1"/>
  <c r="C4753" i="1" s="1"/>
  <c r="J4759" i="1" a="1"/>
  <c r="J4759" i="1" s="1"/>
  <c r="C4759" i="1" s="1"/>
  <c r="J4762" i="1" a="1"/>
  <c r="J4762" i="1" s="1"/>
  <c r="C4762" i="1" s="1"/>
  <c r="J2874" i="1" a="1"/>
  <c r="J2874" i="1" s="1"/>
  <c r="C2874" i="1" s="1"/>
  <c r="J2891" i="1" a="1"/>
  <c r="J2891" i="1" s="1"/>
  <c r="C2891" i="1" s="1"/>
  <c r="J2914" i="1" a="1"/>
  <c r="J2914" i="1" s="1"/>
  <c r="C2914" i="1" s="1"/>
  <c r="J2947" i="1" a="1"/>
  <c r="J2947" i="1" s="1"/>
  <c r="C2947" i="1" s="1"/>
  <c r="J2972" i="1" a="1"/>
  <c r="J2972" i="1" s="1"/>
  <c r="C2972" i="1" s="1"/>
  <c r="J2985" i="1" a="1"/>
  <c r="J2985" i="1" s="1"/>
  <c r="C2985" i="1" s="1"/>
  <c r="J2996" i="1" a="1"/>
  <c r="J2996" i="1" s="1"/>
  <c r="C2996" i="1" s="1"/>
  <c r="J3000" i="1" a="1"/>
  <c r="J3000" i="1" s="1"/>
  <c r="C3000" i="1" s="1"/>
  <c r="J3005" i="1" a="1"/>
  <c r="J3005" i="1" s="1"/>
  <c r="C3005" i="1" s="1"/>
  <c r="J3009" i="1" a="1"/>
  <c r="J3009" i="1" s="1"/>
  <c r="C3009" i="1" s="1"/>
  <c r="J3050" i="1" a="1"/>
  <c r="J3050" i="1" s="1"/>
  <c r="C3050" i="1" s="1"/>
  <c r="J3059" i="1" a="1"/>
  <c r="J3059" i="1" s="1"/>
  <c r="C3059" i="1" s="1"/>
  <c r="J3079" i="1" a="1"/>
  <c r="J3079" i="1" s="1"/>
  <c r="C3079" i="1" s="1"/>
  <c r="J3099" i="1" a="1"/>
  <c r="J3099" i="1" s="1"/>
  <c r="C3099" i="1" s="1"/>
  <c r="J3114" i="1" a="1"/>
  <c r="J3114" i="1" s="1"/>
  <c r="C3114" i="1" s="1"/>
  <c r="J3146" i="1" a="1"/>
  <c r="J3146" i="1" s="1"/>
  <c r="C3146" i="1" s="1"/>
  <c r="J3178" i="1" a="1"/>
  <c r="J3178" i="1" s="1"/>
  <c r="C3178" i="1" s="1"/>
  <c r="J3210" i="1" a="1"/>
  <c r="J3210" i="1" s="1"/>
  <c r="C3210" i="1" s="1"/>
  <c r="J3242" i="1" a="1"/>
  <c r="J3242" i="1" s="1"/>
  <c r="C3242" i="1" s="1"/>
  <c r="J3274" i="1" a="1"/>
  <c r="J3274" i="1" s="1"/>
  <c r="C3274" i="1" s="1"/>
  <c r="J3293" i="1" a="1"/>
  <c r="J3293" i="1" s="1"/>
  <c r="C3293" i="1" s="1"/>
  <c r="J3296" i="1" a="1"/>
  <c r="J3296" i="1" s="1"/>
  <c r="C3296" i="1" s="1"/>
  <c r="J3307" i="1" a="1"/>
  <c r="J3307" i="1" s="1"/>
  <c r="C3307" i="1" s="1"/>
  <c r="J3310" i="1" a="1"/>
  <c r="J3310" i="1" s="1"/>
  <c r="C3310" i="1" s="1"/>
  <c r="J3313" i="1" a="1"/>
  <c r="J3313" i="1" s="1"/>
  <c r="C3313" i="1" s="1"/>
  <c r="J3323" i="1" a="1"/>
  <c r="J3323" i="1" s="1"/>
  <c r="C3323" i="1" s="1"/>
  <c r="J3326" i="1" a="1"/>
  <c r="J3326" i="1" s="1"/>
  <c r="C3326" i="1" s="1"/>
  <c r="J3329" i="1" a="1"/>
  <c r="J3329" i="1" s="1"/>
  <c r="C3329" i="1" s="1"/>
  <c r="J3339" i="1" a="1"/>
  <c r="J3339" i="1" s="1"/>
  <c r="C3339" i="1" s="1"/>
  <c r="J3342" i="1" a="1"/>
  <c r="J3342" i="1" s="1"/>
  <c r="C3342" i="1" s="1"/>
  <c r="J3345" i="1" a="1"/>
  <c r="J3345" i="1" s="1"/>
  <c r="C3345" i="1" s="1"/>
  <c r="J3355" i="1" a="1"/>
  <c r="J3355" i="1" s="1"/>
  <c r="C3355" i="1" s="1"/>
  <c r="J3358" i="1" a="1"/>
  <c r="J3358" i="1" s="1"/>
  <c r="C3358" i="1" s="1"/>
  <c r="J3361" i="1" a="1"/>
  <c r="J3361" i="1" s="1"/>
  <c r="C3361" i="1" s="1"/>
  <c r="J3371" i="1" a="1"/>
  <c r="J3371" i="1" s="1"/>
  <c r="C3371" i="1" s="1"/>
  <c r="J3374" i="1" a="1"/>
  <c r="J3374" i="1" s="1"/>
  <c r="C3374" i="1" s="1"/>
  <c r="J3377" i="1" a="1"/>
  <c r="J3377" i="1" s="1"/>
  <c r="C3377" i="1" s="1"/>
  <c r="J3387" i="1" a="1"/>
  <c r="J3387" i="1" s="1"/>
  <c r="C3387" i="1" s="1"/>
  <c r="J3390" i="1" a="1"/>
  <c r="J3390" i="1" s="1"/>
  <c r="C3390" i="1" s="1"/>
  <c r="J3393" i="1" a="1"/>
  <c r="J3393" i="1" s="1"/>
  <c r="C3393" i="1" s="1"/>
  <c r="J3403" i="1" a="1"/>
  <c r="J3403" i="1" s="1"/>
  <c r="C3403" i="1" s="1"/>
  <c r="J3406" i="1" a="1"/>
  <c r="J3406" i="1" s="1"/>
  <c r="C3406" i="1" s="1"/>
  <c r="J3409" i="1" a="1"/>
  <c r="J3409" i="1" s="1"/>
  <c r="C3409" i="1" s="1"/>
  <c r="J3416" i="1" a="1"/>
  <c r="J3416" i="1" s="1"/>
  <c r="C3416" i="1" s="1"/>
  <c r="J3423" i="1" a="1"/>
  <c r="J3423" i="1" s="1"/>
  <c r="C3423" i="1" s="1"/>
  <c r="J3430" i="1" a="1"/>
  <c r="J3430" i="1" s="1"/>
  <c r="C3430" i="1" s="1"/>
  <c r="J3437" i="1" a="1"/>
  <c r="J3437" i="1" s="1"/>
  <c r="C3437" i="1" s="1"/>
  <c r="J3444" i="1" a="1"/>
  <c r="J3444" i="1" s="1"/>
  <c r="C3444" i="1" s="1"/>
  <c r="J3448" i="1" a="1"/>
  <c r="J3448" i="1" s="1"/>
  <c r="C3448" i="1" s="1"/>
  <c r="J3455" i="1" a="1"/>
  <c r="J3455" i="1" s="1"/>
  <c r="C3455" i="1" s="1"/>
  <c r="J3462" i="1" a="1"/>
  <c r="J3462" i="1" s="1"/>
  <c r="C3462" i="1" s="1"/>
  <c r="J3469" i="1" a="1"/>
  <c r="J3469" i="1" s="1"/>
  <c r="C3469" i="1" s="1"/>
  <c r="J3476" i="1" a="1"/>
  <c r="J3476" i="1" s="1"/>
  <c r="C3476" i="1" s="1"/>
  <c r="J3480" i="1" a="1"/>
  <c r="J3480" i="1" s="1"/>
  <c r="C3480" i="1" s="1"/>
  <c r="J3487" i="1" a="1"/>
  <c r="J3487" i="1" s="1"/>
  <c r="C3487" i="1" s="1"/>
  <c r="J3494" i="1" a="1"/>
  <c r="J3494" i="1" s="1"/>
  <c r="C3494" i="1" s="1"/>
  <c r="J3498" i="1" a="1"/>
  <c r="J3498" i="1" s="1"/>
  <c r="C3498" i="1" s="1"/>
  <c r="J3502" i="1" a="1"/>
  <c r="J3502" i="1" s="1"/>
  <c r="C3502" i="1" s="1"/>
  <c r="J3506" i="1" a="1"/>
  <c r="J3506" i="1" s="1"/>
  <c r="C3506" i="1" s="1"/>
  <c r="J3510" i="1" a="1"/>
  <c r="J3510" i="1" s="1"/>
  <c r="C3510" i="1" s="1"/>
  <c r="J3514" i="1" a="1"/>
  <c r="J3514" i="1" s="1"/>
  <c r="C3514" i="1" s="1"/>
  <c r="J3518" i="1" a="1"/>
  <c r="J3518" i="1" s="1"/>
  <c r="C3518" i="1" s="1"/>
  <c r="J3522" i="1" a="1"/>
  <c r="J3522" i="1" s="1"/>
  <c r="C3522" i="1" s="1"/>
  <c r="J3526" i="1" a="1"/>
  <c r="J3526" i="1" s="1"/>
  <c r="C3526" i="1" s="1"/>
  <c r="J3530" i="1" a="1"/>
  <c r="J3530" i="1" s="1"/>
  <c r="C3530" i="1" s="1"/>
  <c r="J3534" i="1" a="1"/>
  <c r="J3534" i="1" s="1"/>
  <c r="C3534" i="1" s="1"/>
  <c r="J3538" i="1" a="1"/>
  <c r="J3538" i="1" s="1"/>
  <c r="C3538" i="1" s="1"/>
  <c r="J3542" i="1" a="1"/>
  <c r="J3542" i="1" s="1"/>
  <c r="C3542" i="1" s="1"/>
  <c r="J3546" i="1" a="1"/>
  <c r="J3546" i="1" s="1"/>
  <c r="C3546" i="1" s="1"/>
  <c r="J3550" i="1" a="1"/>
  <c r="J3550" i="1" s="1"/>
  <c r="C3550" i="1" s="1"/>
  <c r="J3554" i="1" a="1"/>
  <c r="J3554" i="1" s="1"/>
  <c r="C3554" i="1" s="1"/>
  <c r="J3558" i="1" a="1"/>
  <c r="J3558" i="1" s="1"/>
  <c r="C3558" i="1" s="1"/>
  <c r="J3562" i="1" a="1"/>
  <c r="J3562" i="1" s="1"/>
  <c r="C3562" i="1" s="1"/>
  <c r="J3566" i="1" a="1"/>
  <c r="J3566" i="1" s="1"/>
  <c r="C3566" i="1" s="1"/>
  <c r="J3570" i="1" a="1"/>
  <c r="J3570" i="1" s="1"/>
  <c r="C3570" i="1" s="1"/>
  <c r="J3574" i="1" a="1"/>
  <c r="J3574" i="1" s="1"/>
  <c r="C3574" i="1" s="1"/>
  <c r="J3578" i="1" a="1"/>
  <c r="J3578" i="1" s="1"/>
  <c r="C3578" i="1" s="1"/>
  <c r="J3582" i="1" a="1"/>
  <c r="J3582" i="1" s="1"/>
  <c r="C3582" i="1" s="1"/>
  <c r="J3586" i="1" a="1"/>
  <c r="J3586" i="1" s="1"/>
  <c r="C3586" i="1" s="1"/>
  <c r="J3590" i="1" a="1"/>
  <c r="J3590" i="1" s="1"/>
  <c r="C3590" i="1" s="1"/>
  <c r="J3594" i="1" a="1"/>
  <c r="J3594" i="1" s="1"/>
  <c r="C3594" i="1" s="1"/>
  <c r="J3598" i="1" a="1"/>
  <c r="J3598" i="1" s="1"/>
  <c r="C3598" i="1" s="1"/>
  <c r="J3602" i="1" a="1"/>
  <c r="J3602" i="1" s="1"/>
  <c r="C3602" i="1" s="1"/>
  <c r="J3606" i="1" a="1"/>
  <c r="J3606" i="1" s="1"/>
  <c r="C3606" i="1" s="1"/>
  <c r="J3610" i="1" a="1"/>
  <c r="J3610" i="1" s="1"/>
  <c r="C3610" i="1" s="1"/>
  <c r="J3614" i="1" a="1"/>
  <c r="J3614" i="1" s="1"/>
  <c r="C3614" i="1" s="1"/>
  <c r="J3618" i="1" a="1"/>
  <c r="J3618" i="1" s="1"/>
  <c r="C3618" i="1" s="1"/>
  <c r="J3622" i="1" a="1"/>
  <c r="J3622" i="1" s="1"/>
  <c r="C3622" i="1" s="1"/>
  <c r="J3626" i="1" a="1"/>
  <c r="J3626" i="1" s="1"/>
  <c r="C3626" i="1" s="1"/>
  <c r="J3630" i="1" a="1"/>
  <c r="J3630" i="1" s="1"/>
  <c r="C3630" i="1" s="1"/>
  <c r="J3634" i="1" a="1"/>
  <c r="J3634" i="1" s="1"/>
  <c r="C3634" i="1" s="1"/>
  <c r="J3638" i="1" a="1"/>
  <c r="J3638" i="1" s="1"/>
  <c r="C3638" i="1" s="1"/>
  <c r="J3642" i="1" a="1"/>
  <c r="J3642" i="1" s="1"/>
  <c r="C3642" i="1" s="1"/>
  <c r="J3646" i="1" a="1"/>
  <c r="J3646" i="1" s="1"/>
  <c r="C3646" i="1" s="1"/>
  <c r="J3650" i="1" a="1"/>
  <c r="J3650" i="1" s="1"/>
  <c r="C3650" i="1" s="1"/>
  <c r="J3654" i="1" a="1"/>
  <c r="J3654" i="1" s="1"/>
  <c r="C3654" i="1" s="1"/>
  <c r="J3658" i="1" a="1"/>
  <c r="J3658" i="1" s="1"/>
  <c r="C3658" i="1" s="1"/>
  <c r="J3662" i="1" a="1"/>
  <c r="J3662" i="1" s="1"/>
  <c r="C3662" i="1" s="1"/>
  <c r="J3666" i="1" a="1"/>
  <c r="J3666" i="1" s="1"/>
  <c r="C3666" i="1" s="1"/>
  <c r="J3670" i="1" a="1"/>
  <c r="J3670" i="1" s="1"/>
  <c r="C3670" i="1" s="1"/>
  <c r="J3674" i="1" a="1"/>
  <c r="J3674" i="1" s="1"/>
  <c r="C3674" i="1" s="1"/>
  <c r="J3678" i="1" a="1"/>
  <c r="J3678" i="1" s="1"/>
  <c r="C3678" i="1" s="1"/>
  <c r="J3682" i="1" a="1"/>
  <c r="J3682" i="1" s="1"/>
  <c r="C3682" i="1" s="1"/>
  <c r="J3686" i="1" a="1"/>
  <c r="J3686" i="1" s="1"/>
  <c r="C3686" i="1" s="1"/>
  <c r="J3690" i="1" a="1"/>
  <c r="J3690" i="1" s="1"/>
  <c r="C3690" i="1" s="1"/>
  <c r="J3694" i="1" a="1"/>
  <c r="J3694" i="1" s="1"/>
  <c r="C3694" i="1" s="1"/>
  <c r="J3696" i="1" a="1"/>
  <c r="J3696" i="1" s="1"/>
  <c r="C3696" i="1" s="1"/>
  <c r="J3698" i="1" a="1"/>
  <c r="J3698" i="1" s="1"/>
  <c r="C3698" i="1" s="1"/>
  <c r="J3700" i="1" a="1"/>
  <c r="J3700" i="1" s="1"/>
  <c r="C3700" i="1" s="1"/>
  <c r="J3702" i="1" a="1"/>
  <c r="J3702" i="1" s="1"/>
  <c r="C3702" i="1" s="1"/>
  <c r="J3704" i="1" a="1"/>
  <c r="J3704" i="1" s="1"/>
  <c r="C3704" i="1" s="1"/>
  <c r="J3706" i="1" a="1"/>
  <c r="J3706" i="1" s="1"/>
  <c r="C3706" i="1" s="1"/>
  <c r="J3708" i="1" a="1"/>
  <c r="J3708" i="1" s="1"/>
  <c r="C3708" i="1" s="1"/>
  <c r="J3710" i="1" a="1"/>
  <c r="J3710" i="1" s="1"/>
  <c r="C3710" i="1" s="1"/>
  <c r="J3712" i="1" a="1"/>
  <c r="J3712" i="1" s="1"/>
  <c r="C3712" i="1" s="1"/>
  <c r="J3714" i="1" a="1"/>
  <c r="J3714" i="1" s="1"/>
  <c r="C3714" i="1" s="1"/>
  <c r="J3716" i="1" a="1"/>
  <c r="J3716" i="1" s="1"/>
  <c r="C3716" i="1" s="1"/>
  <c r="J3718" i="1" a="1"/>
  <c r="J3718" i="1" s="1"/>
  <c r="C3718" i="1" s="1"/>
  <c r="J3720" i="1" a="1"/>
  <c r="J3720" i="1" s="1"/>
  <c r="C3720" i="1" s="1"/>
  <c r="J3722" i="1" a="1"/>
  <c r="J3722" i="1" s="1"/>
  <c r="C3722" i="1" s="1"/>
  <c r="J3724" i="1" a="1"/>
  <c r="J3724" i="1" s="1"/>
  <c r="C3724" i="1" s="1"/>
  <c r="J3726" i="1" a="1"/>
  <c r="J3726" i="1" s="1"/>
  <c r="C3726" i="1" s="1"/>
  <c r="J3728" i="1" a="1"/>
  <c r="J3728" i="1" s="1"/>
  <c r="C3728" i="1" s="1"/>
  <c r="J3730" i="1" a="1"/>
  <c r="J3730" i="1" s="1"/>
  <c r="C3730" i="1" s="1"/>
  <c r="J3732" i="1" a="1"/>
  <c r="J3732" i="1" s="1"/>
  <c r="C3732" i="1" s="1"/>
  <c r="J3734" i="1" a="1"/>
  <c r="J3734" i="1" s="1"/>
  <c r="C3734" i="1" s="1"/>
  <c r="J3736" i="1" a="1"/>
  <c r="J3736" i="1" s="1"/>
  <c r="C3736" i="1" s="1"/>
  <c r="J3738" i="1" a="1"/>
  <c r="J3738" i="1" s="1"/>
  <c r="C3738" i="1" s="1"/>
  <c r="J3740" i="1" a="1"/>
  <c r="J3740" i="1" s="1"/>
  <c r="C3740" i="1" s="1"/>
  <c r="J3742" i="1" a="1"/>
  <c r="J3742" i="1" s="1"/>
  <c r="C3742" i="1" s="1"/>
  <c r="J3744" i="1" a="1"/>
  <c r="J3744" i="1" s="1"/>
  <c r="C3744" i="1" s="1"/>
  <c r="J3746" i="1" a="1"/>
  <c r="J3746" i="1" s="1"/>
  <c r="C3746" i="1" s="1"/>
  <c r="J3748" i="1" a="1"/>
  <c r="J3748" i="1" s="1"/>
  <c r="C3748" i="1" s="1"/>
  <c r="J3750" i="1" a="1"/>
  <c r="J3750" i="1" s="1"/>
  <c r="C3750" i="1" s="1"/>
  <c r="J3752" i="1" a="1"/>
  <c r="J3752" i="1" s="1"/>
  <c r="C3752" i="1" s="1"/>
  <c r="J3754" i="1" a="1"/>
  <c r="J3754" i="1" s="1"/>
  <c r="C3754" i="1" s="1"/>
  <c r="J3756" i="1" a="1"/>
  <c r="J3756" i="1" s="1"/>
  <c r="C3756" i="1" s="1"/>
  <c r="J3758" i="1" a="1"/>
  <c r="J3758" i="1" s="1"/>
  <c r="C3758" i="1" s="1"/>
  <c r="J3760" i="1" a="1"/>
  <c r="J3760" i="1" s="1"/>
  <c r="C3760" i="1" s="1"/>
  <c r="J3762" i="1" a="1"/>
  <c r="J3762" i="1" s="1"/>
  <c r="C3762" i="1" s="1"/>
  <c r="J3764" i="1" a="1"/>
  <c r="J3764" i="1" s="1"/>
  <c r="C3764" i="1" s="1"/>
  <c r="J3766" i="1" a="1"/>
  <c r="J3766" i="1" s="1"/>
  <c r="C3766" i="1" s="1"/>
  <c r="J3768" i="1" a="1"/>
  <c r="J3768" i="1" s="1"/>
  <c r="C3768" i="1" s="1"/>
  <c r="J3770" i="1" a="1"/>
  <c r="J3770" i="1" s="1"/>
  <c r="C3770" i="1" s="1"/>
  <c r="J3772" i="1" a="1"/>
  <c r="J3772" i="1" s="1"/>
  <c r="C3772" i="1" s="1"/>
  <c r="J3774" i="1" a="1"/>
  <c r="J3774" i="1" s="1"/>
  <c r="C3774" i="1" s="1"/>
  <c r="J3776" i="1" a="1"/>
  <c r="J3776" i="1" s="1"/>
  <c r="C3776" i="1" s="1"/>
  <c r="J3778" i="1" a="1"/>
  <c r="J3778" i="1" s="1"/>
  <c r="C3778" i="1" s="1"/>
  <c r="J3780" i="1" a="1"/>
  <c r="J3780" i="1" s="1"/>
  <c r="C3780" i="1" s="1"/>
  <c r="J3782" i="1" a="1"/>
  <c r="J3782" i="1" s="1"/>
  <c r="C3782" i="1" s="1"/>
  <c r="J3784" i="1" a="1"/>
  <c r="J3784" i="1" s="1"/>
  <c r="C3784" i="1" s="1"/>
  <c r="J3786" i="1" a="1"/>
  <c r="J3786" i="1" s="1"/>
  <c r="C3786" i="1" s="1"/>
  <c r="J3788" i="1" a="1"/>
  <c r="J3788" i="1" s="1"/>
  <c r="C3788" i="1" s="1"/>
  <c r="J3790" i="1" a="1"/>
  <c r="J3790" i="1" s="1"/>
  <c r="C3790" i="1" s="1"/>
  <c r="J3792" i="1" a="1"/>
  <c r="J3792" i="1" s="1"/>
  <c r="C3792" i="1" s="1"/>
  <c r="J3794" i="1" a="1"/>
  <c r="J3794" i="1" s="1"/>
  <c r="C3794" i="1" s="1"/>
  <c r="J3796" i="1" a="1"/>
  <c r="J3796" i="1" s="1"/>
  <c r="C3796" i="1" s="1"/>
  <c r="J3798" i="1" a="1"/>
  <c r="J3798" i="1" s="1"/>
  <c r="C3798" i="1" s="1"/>
  <c r="J3800" i="1" a="1"/>
  <c r="J3800" i="1" s="1"/>
  <c r="C3800" i="1" s="1"/>
  <c r="J3802" i="1" a="1"/>
  <c r="J3802" i="1" s="1"/>
  <c r="C3802" i="1" s="1"/>
  <c r="J3804" i="1" a="1"/>
  <c r="J3804" i="1" s="1"/>
  <c r="C3804" i="1" s="1"/>
  <c r="J3806" i="1" a="1"/>
  <c r="J3806" i="1" s="1"/>
  <c r="C3806" i="1" s="1"/>
  <c r="J3808" i="1" a="1"/>
  <c r="J3808" i="1" s="1"/>
  <c r="C3808" i="1" s="1"/>
  <c r="J3810" i="1" a="1"/>
  <c r="J3810" i="1" s="1"/>
  <c r="C3810" i="1" s="1"/>
  <c r="J3812" i="1" a="1"/>
  <c r="J3812" i="1" s="1"/>
  <c r="C3812" i="1" s="1"/>
  <c r="J3814" i="1" a="1"/>
  <c r="J3814" i="1" s="1"/>
  <c r="C3814" i="1" s="1"/>
  <c r="J3816" i="1" a="1"/>
  <c r="J3816" i="1" s="1"/>
  <c r="C3816" i="1" s="1"/>
  <c r="J3818" i="1" a="1"/>
  <c r="J3818" i="1" s="1"/>
  <c r="C3818" i="1" s="1"/>
  <c r="J3820" i="1" a="1"/>
  <c r="J3820" i="1" s="1"/>
  <c r="C3820" i="1" s="1"/>
  <c r="J3822" i="1" a="1"/>
  <c r="J3822" i="1" s="1"/>
  <c r="C3822" i="1" s="1"/>
  <c r="J3824" i="1" a="1"/>
  <c r="J3824" i="1" s="1"/>
  <c r="C3824" i="1" s="1"/>
  <c r="J3826" i="1" a="1"/>
  <c r="J3826" i="1" s="1"/>
  <c r="C3826" i="1" s="1"/>
  <c r="J3828" i="1" a="1"/>
  <c r="J3828" i="1" s="1"/>
  <c r="C3828" i="1" s="1"/>
  <c r="J3835" i="1" a="1"/>
  <c r="J3835" i="1" s="1"/>
  <c r="C3835" i="1" s="1"/>
  <c r="J3844" i="1" a="1"/>
  <c r="J3844" i="1" s="1"/>
  <c r="C3844" i="1" s="1"/>
  <c r="J3851" i="1" a="1"/>
  <c r="J3851" i="1" s="1"/>
  <c r="C3851" i="1" s="1"/>
  <c r="J3861" i="1" a="1"/>
  <c r="J3861" i="1" s="1"/>
  <c r="C3861" i="1" s="1"/>
  <c r="J3869" i="1" a="1"/>
  <c r="J3869" i="1" s="1"/>
  <c r="C3869" i="1" s="1"/>
  <c r="J3877" i="1" a="1"/>
  <c r="J3877" i="1" s="1"/>
  <c r="C3877" i="1" s="1"/>
  <c r="J3889" i="1" a="1"/>
  <c r="J3889" i="1" s="1"/>
  <c r="C3889" i="1" s="1"/>
  <c r="J3892" i="1" a="1"/>
  <c r="J3892" i="1" s="1"/>
  <c r="C3892" i="1" s="1"/>
  <c r="J3905" i="1" a="1"/>
  <c r="J3905" i="1" s="1"/>
  <c r="C3905" i="1" s="1"/>
  <c r="J3908" i="1" a="1"/>
  <c r="J3908" i="1" s="1"/>
  <c r="C3908" i="1" s="1"/>
  <c r="J3921" i="1" a="1"/>
  <c r="J3921" i="1" s="1"/>
  <c r="C3921" i="1" s="1"/>
  <c r="J3924" i="1" a="1"/>
  <c r="J3924" i="1" s="1"/>
  <c r="C3924" i="1" s="1"/>
  <c r="J3937" i="1" a="1"/>
  <c r="J3937" i="1" s="1"/>
  <c r="C3937" i="1" s="1"/>
  <c r="J3940" i="1" a="1"/>
  <c r="J3940" i="1" s="1"/>
  <c r="C3940" i="1" s="1"/>
  <c r="J3953" i="1" a="1"/>
  <c r="J3953" i="1" s="1"/>
  <c r="C3953" i="1" s="1"/>
  <c r="J3956" i="1" a="1"/>
  <c r="J3956" i="1" s="1"/>
  <c r="C3956" i="1" s="1"/>
  <c r="J3969" i="1" a="1"/>
  <c r="J3969" i="1" s="1"/>
  <c r="C3969" i="1" s="1"/>
  <c r="J3972" i="1" a="1"/>
  <c r="J3972" i="1" s="1"/>
  <c r="C3972" i="1" s="1"/>
  <c r="J3985" i="1" a="1"/>
  <c r="J3985" i="1" s="1"/>
  <c r="C3985" i="1" s="1"/>
  <c r="J3988" i="1" a="1"/>
  <c r="J3988" i="1" s="1"/>
  <c r="C3988" i="1" s="1"/>
  <c r="J4005" i="1" a="1"/>
  <c r="J4005" i="1" s="1"/>
  <c r="C4005" i="1" s="1"/>
  <c r="J4012" i="1" a="1"/>
  <c r="J4012" i="1" s="1"/>
  <c r="C4012" i="1" s="1"/>
  <c r="J4019" i="1" a="1"/>
  <c r="J4019" i="1" s="1"/>
  <c r="C4019" i="1" s="1"/>
  <c r="J4026" i="1" a="1"/>
  <c r="J4026" i="1" s="1"/>
  <c r="C4026" i="1" s="1"/>
  <c r="J4037" i="1" a="1"/>
  <c r="J4037" i="1" s="1"/>
  <c r="C4037" i="1" s="1"/>
  <c r="J4044" i="1" a="1"/>
  <c r="J4044" i="1" s="1"/>
  <c r="C4044" i="1" s="1"/>
  <c r="J4051" i="1" a="1"/>
  <c r="J4051" i="1" s="1"/>
  <c r="C4051" i="1" s="1"/>
  <c r="J4058" i="1" a="1"/>
  <c r="J4058" i="1" s="1"/>
  <c r="C4058" i="1" s="1"/>
  <c r="J4069" i="1" a="1"/>
  <c r="J4069" i="1" s="1"/>
  <c r="C4069" i="1" s="1"/>
  <c r="J4076" i="1" a="1"/>
  <c r="J4076" i="1" s="1"/>
  <c r="C4076" i="1" s="1"/>
  <c r="J4083" i="1" a="1"/>
  <c r="J4083" i="1" s="1"/>
  <c r="C4083" i="1" s="1"/>
  <c r="J4090" i="1" a="1"/>
  <c r="J4090" i="1" s="1"/>
  <c r="C4090" i="1" s="1"/>
  <c r="J4101" i="1" a="1"/>
  <c r="J4101" i="1" s="1"/>
  <c r="C4101" i="1" s="1"/>
  <c r="J4108" i="1" a="1"/>
  <c r="J4108" i="1" s="1"/>
  <c r="C4108" i="1" s="1"/>
  <c r="J4115" i="1" a="1"/>
  <c r="J4115" i="1" s="1"/>
  <c r="C4115" i="1" s="1"/>
  <c r="J4122" i="1" a="1"/>
  <c r="J4122" i="1" s="1"/>
  <c r="C4122" i="1" s="1"/>
  <c r="J4133" i="1" a="1"/>
  <c r="J4133" i="1" s="1"/>
  <c r="C4133" i="1" s="1"/>
  <c r="J4140" i="1" a="1"/>
  <c r="J4140" i="1" s="1"/>
  <c r="C4140" i="1" s="1"/>
  <c r="J4147" i="1" a="1"/>
  <c r="J4147" i="1" s="1"/>
  <c r="C4147" i="1" s="1"/>
  <c r="J4154" i="1" a="1"/>
  <c r="J4154" i="1" s="1"/>
  <c r="C4154" i="1" s="1"/>
  <c r="J4165" i="1" a="1"/>
  <c r="J4165" i="1" s="1"/>
  <c r="C4165" i="1" s="1"/>
  <c r="J4172" i="1" a="1"/>
  <c r="J4172" i="1" s="1"/>
  <c r="C4172" i="1" s="1"/>
  <c r="J4179" i="1" a="1"/>
  <c r="J4179" i="1" s="1"/>
  <c r="C4179" i="1" s="1"/>
  <c r="J4186" i="1" a="1"/>
  <c r="J4186" i="1" s="1"/>
  <c r="C4186" i="1" s="1"/>
  <c r="J4197" i="1" a="1"/>
  <c r="J4197" i="1" s="1"/>
  <c r="C4197" i="1" s="1"/>
  <c r="J4204" i="1" a="1"/>
  <c r="J4204" i="1" s="1"/>
  <c r="C4204" i="1" s="1"/>
  <c r="J4211" i="1" a="1"/>
  <c r="J4211" i="1" s="1"/>
  <c r="C4211" i="1" s="1"/>
  <c r="J4218" i="1" a="1"/>
  <c r="J4218" i="1" s="1"/>
  <c r="C4218" i="1" s="1"/>
  <c r="J4229" i="1" a="1"/>
  <c r="J4229" i="1" s="1"/>
  <c r="C4229" i="1" s="1"/>
  <c r="J4236" i="1" a="1"/>
  <c r="J4236" i="1" s="1"/>
  <c r="C4236" i="1" s="1"/>
  <c r="J4243" i="1" a="1"/>
  <c r="J4243" i="1" s="1"/>
  <c r="C4243" i="1" s="1"/>
  <c r="J4250" i="1" a="1"/>
  <c r="J4250" i="1" s="1"/>
  <c r="C4250" i="1" s="1"/>
  <c r="J4261" i="1" a="1"/>
  <c r="J4261" i="1" s="1"/>
  <c r="C4261" i="1" s="1"/>
  <c r="J4268" i="1" a="1"/>
  <c r="J4268" i="1" s="1"/>
  <c r="C4268" i="1" s="1"/>
  <c r="J4275" i="1" a="1"/>
  <c r="J4275" i="1" s="1"/>
  <c r="C4275" i="1" s="1"/>
  <c r="J4282" i="1" a="1"/>
  <c r="J4282" i="1" s="1"/>
  <c r="C4282" i="1" s="1"/>
  <c r="J4293" i="1" a="1"/>
  <c r="J4293" i="1" s="1"/>
  <c r="C4293" i="1" s="1"/>
  <c r="J4300" i="1" a="1"/>
  <c r="J4300" i="1" s="1"/>
  <c r="C4300" i="1" s="1"/>
  <c r="J4307" i="1" a="1"/>
  <c r="J4307" i="1" s="1"/>
  <c r="C4307" i="1" s="1"/>
  <c r="J4314" i="1" a="1"/>
  <c r="J4314" i="1" s="1"/>
  <c r="C4314" i="1" s="1"/>
  <c r="J4325" i="1" a="1"/>
  <c r="J4325" i="1" s="1"/>
  <c r="C4325" i="1" s="1"/>
  <c r="J4332" i="1" a="1"/>
  <c r="J4332" i="1" s="1"/>
  <c r="C4332" i="1" s="1"/>
  <c r="J4339" i="1" a="1"/>
  <c r="J4339" i="1" s="1"/>
  <c r="C4339" i="1" s="1"/>
  <c r="J4346" i="1" a="1"/>
  <c r="J4346" i="1" s="1"/>
  <c r="C4346" i="1" s="1"/>
  <c r="J4357" i="1" a="1"/>
  <c r="J4357" i="1" s="1"/>
  <c r="C4357" i="1" s="1"/>
  <c r="J4364" i="1" a="1"/>
  <c r="J4364" i="1" s="1"/>
  <c r="C4364" i="1" s="1"/>
  <c r="J4371" i="1" a="1"/>
  <c r="J4371" i="1" s="1"/>
  <c r="C4371" i="1" s="1"/>
  <c r="J4378" i="1" a="1"/>
  <c r="J4378" i="1" s="1"/>
  <c r="C4378" i="1" s="1"/>
  <c r="J4389" i="1" a="1"/>
  <c r="J4389" i="1" s="1"/>
  <c r="C4389" i="1" s="1"/>
  <c r="J4396" i="1" a="1"/>
  <c r="J4396" i="1" s="1"/>
  <c r="C4396" i="1" s="1"/>
  <c r="J4403" i="1" a="1"/>
  <c r="J4403" i="1" s="1"/>
  <c r="C4403" i="1" s="1"/>
  <c r="J4409" i="1" a="1"/>
  <c r="J4409" i="1" s="1"/>
  <c r="C4409" i="1" s="1"/>
  <c r="J4426" i="1" a="1"/>
  <c r="J4426" i="1" s="1"/>
  <c r="C4426" i="1" s="1"/>
  <c r="J4429" i="1" a="1"/>
  <c r="J4429" i="1" s="1"/>
  <c r="C4429" i="1" s="1"/>
  <c r="J4435" i="1" a="1"/>
  <c r="J4435" i="1" s="1"/>
  <c r="C4435" i="1" s="1"/>
  <c r="J4444" i="1" a="1"/>
  <c r="J4444" i="1" s="1"/>
  <c r="C4444" i="1" s="1"/>
  <c r="J4458" i="1" a="1"/>
  <c r="J4458" i="1" s="1"/>
  <c r="C4458" i="1" s="1"/>
  <c r="J4461" i="1" a="1"/>
  <c r="J4461" i="1" s="1"/>
  <c r="C4461" i="1" s="1"/>
  <c r="J4467" i="1" a="1"/>
  <c r="J4467" i="1" s="1"/>
  <c r="C4467" i="1" s="1"/>
  <c r="J4476" i="1" a="1"/>
  <c r="J4476" i="1" s="1"/>
  <c r="C4476" i="1" s="1"/>
  <c r="J4490" i="1" a="1"/>
  <c r="J4490" i="1" s="1"/>
  <c r="C4490" i="1" s="1"/>
  <c r="J4493" i="1" a="1"/>
  <c r="J4493" i="1" s="1"/>
  <c r="C4493" i="1" s="1"/>
  <c r="J4499" i="1" a="1"/>
  <c r="J4499" i="1" s="1"/>
  <c r="C4499" i="1" s="1"/>
  <c r="J4508" i="1" a="1"/>
  <c r="J4508" i="1" s="1"/>
  <c r="C4508" i="1" s="1"/>
  <c r="J4522" i="1" a="1"/>
  <c r="J4522" i="1" s="1"/>
  <c r="C4522" i="1" s="1"/>
  <c r="J4525" i="1" a="1"/>
  <c r="J4525" i="1" s="1"/>
  <c r="C4525" i="1" s="1"/>
  <c r="J4531" i="1" a="1"/>
  <c r="J4531" i="1" s="1"/>
  <c r="C4531" i="1" s="1"/>
  <c r="J4657" i="1" a="1"/>
  <c r="J4657" i="1" s="1"/>
  <c r="C4657" i="1" s="1"/>
  <c r="J4664" i="1" a="1"/>
  <c r="J4664" i="1" s="1"/>
  <c r="C4664" i="1" s="1"/>
  <c r="J4675" i="1" a="1"/>
  <c r="J4675" i="1" s="1"/>
  <c r="C4675" i="1" s="1"/>
  <c r="J4682" i="1" a="1"/>
  <c r="J4682" i="1" s="1"/>
  <c r="C4682" i="1" s="1"/>
  <c r="J4689" i="1" a="1"/>
  <c r="J4689" i="1" s="1"/>
  <c r="C4689" i="1" s="1"/>
  <c r="J4696" i="1" a="1"/>
  <c r="J4696" i="1" s="1"/>
  <c r="C4696" i="1" s="1"/>
  <c r="J4707" i="1" a="1"/>
  <c r="J4707" i="1" s="1"/>
  <c r="C4707" i="1" s="1"/>
  <c r="J4710" i="1" a="1"/>
  <c r="J4710" i="1" s="1"/>
  <c r="C4710" i="1" s="1"/>
  <c r="J4716" i="1" a="1"/>
  <c r="J4716" i="1" s="1"/>
  <c r="C4716" i="1" s="1"/>
  <c r="J4741" i="1" a="1"/>
  <c r="J4741" i="1" s="1"/>
  <c r="C4741" i="1" s="1"/>
  <c r="J4744" i="1" a="1"/>
  <c r="J4744" i="1" s="1"/>
  <c r="C4744" i="1" s="1"/>
  <c r="J4747" i="1" a="1"/>
  <c r="J4747" i="1" s="1"/>
  <c r="C4747" i="1" s="1"/>
  <c r="J4750" i="1" a="1"/>
  <c r="J4750" i="1" s="1"/>
  <c r="C4750" i="1" s="1"/>
  <c r="J4756" i="1" a="1"/>
  <c r="J4756" i="1" s="1"/>
  <c r="C4756" i="1" s="1"/>
  <c r="J4775" i="1" a="1"/>
  <c r="J4775" i="1" s="1"/>
  <c r="C4775" i="1" s="1"/>
  <c r="J4778" i="1" a="1"/>
  <c r="J4778" i="1" s="1"/>
  <c r="C4778" i="1" s="1"/>
  <c r="J4803" i="1" a="1"/>
  <c r="J4803" i="1" s="1"/>
  <c r="C4803" i="1" s="1"/>
  <c r="J2865" i="1" a="1"/>
  <c r="J2865" i="1" s="1"/>
  <c r="C2865" i="1" s="1"/>
  <c r="J2871" i="1" a="1"/>
  <c r="J2871" i="1" s="1"/>
  <c r="C2871" i="1" s="1"/>
  <c r="J2879" i="1" a="1"/>
  <c r="J2879" i="1" s="1"/>
  <c r="C2879" i="1" s="1"/>
  <c r="J2896" i="1" a="1"/>
  <c r="J2896" i="1" s="1"/>
  <c r="C2896" i="1" s="1"/>
  <c r="J2905" i="1" a="1"/>
  <c r="J2905" i="1" s="1"/>
  <c r="C2905" i="1" s="1"/>
  <c r="J2918" i="1" a="1"/>
  <c r="J2918" i="1" s="1"/>
  <c r="C2918" i="1" s="1"/>
  <c r="J2925" i="1" a="1"/>
  <c r="J2925" i="1" s="1"/>
  <c r="C2925" i="1" s="1"/>
  <c r="J2941" i="1" a="1"/>
  <c r="J2941" i="1" s="1"/>
  <c r="C2941" i="1" s="1"/>
  <c r="J2969" i="1" a="1"/>
  <c r="J2969" i="1" s="1"/>
  <c r="C2969" i="1" s="1"/>
  <c r="J2992" i="1" a="1"/>
  <c r="J2992" i="1" s="1"/>
  <c r="C2992" i="1" s="1"/>
  <c r="J3023" i="1" a="1"/>
  <c r="J3023" i="1" s="1"/>
  <c r="C3023" i="1" s="1"/>
  <c r="J3027" i="1" a="1"/>
  <c r="J3027" i="1" s="1"/>
  <c r="C3027" i="1" s="1"/>
  <c r="J3041" i="1" a="1"/>
  <c r="J3041" i="1" s="1"/>
  <c r="C3041" i="1" s="1"/>
  <c r="J3046" i="1" a="1"/>
  <c r="J3046" i="1" s="1"/>
  <c r="C3046" i="1" s="1"/>
  <c r="J3055" i="1" a="1"/>
  <c r="J3055" i="1" s="1"/>
  <c r="C3055" i="1" s="1"/>
  <c r="J3064" i="1" a="1"/>
  <c r="J3064" i="1" s="1"/>
  <c r="C3064" i="1" s="1"/>
  <c r="J3075" i="1" a="1"/>
  <c r="J3075" i="1" s="1"/>
  <c r="C3075" i="1" s="1"/>
  <c r="J3105" i="1" a="1"/>
  <c r="J3105" i="1" s="1"/>
  <c r="C3105" i="1" s="1"/>
  <c r="J3110" i="1" a="1"/>
  <c r="J3110" i="1" s="1"/>
  <c r="C3110" i="1" s="1"/>
  <c r="J3132" i="1" a="1"/>
  <c r="J3132" i="1" s="1"/>
  <c r="C3132" i="1" s="1"/>
  <c r="J3164" i="1" a="1"/>
  <c r="J3164" i="1" s="1"/>
  <c r="C3164" i="1" s="1"/>
  <c r="J3196" i="1" a="1"/>
  <c r="J3196" i="1" s="1"/>
  <c r="C3196" i="1" s="1"/>
  <c r="J3228" i="1" a="1"/>
  <c r="J3228" i="1" s="1"/>
  <c r="C3228" i="1" s="1"/>
  <c r="J3260" i="1" a="1"/>
  <c r="J3260" i="1" s="1"/>
  <c r="C3260" i="1" s="1"/>
  <c r="J3282" i="1" a="1"/>
  <c r="J3282" i="1" s="1"/>
  <c r="C3282" i="1" s="1"/>
  <c r="J3286" i="1" a="1"/>
  <c r="J3286" i="1" s="1"/>
  <c r="C3286" i="1" s="1"/>
  <c r="J3300" i="1" a="1"/>
  <c r="J3300" i="1" s="1"/>
  <c r="C3300" i="1" s="1"/>
  <c r="J3320" i="1" a="1"/>
  <c r="J3320" i="1" s="1"/>
  <c r="C3320" i="1" s="1"/>
  <c r="J3336" i="1" a="1"/>
  <c r="J3336" i="1" s="1"/>
  <c r="C3336" i="1" s="1"/>
  <c r="J3352" i="1" a="1"/>
  <c r="J3352" i="1" s="1"/>
  <c r="C3352" i="1" s="1"/>
  <c r="J3368" i="1" a="1"/>
  <c r="J3368" i="1" s="1"/>
  <c r="C3368" i="1" s="1"/>
  <c r="J3384" i="1" a="1"/>
  <c r="J3384" i="1" s="1"/>
  <c r="C3384" i="1" s="1"/>
  <c r="J3400" i="1" a="1"/>
  <c r="J3400" i="1" s="1"/>
  <c r="C3400" i="1" s="1"/>
  <c r="J3427" i="1" a="1"/>
  <c r="J3427" i="1" s="1"/>
  <c r="C3427" i="1" s="1"/>
  <c r="J3434" i="1" a="1"/>
  <c r="J3434" i="1" s="1"/>
  <c r="C3434" i="1" s="1"/>
  <c r="J3441" i="1" a="1"/>
  <c r="J3441" i="1" s="1"/>
  <c r="C3441" i="1" s="1"/>
  <c r="J3459" i="1" a="1"/>
  <c r="J3459" i="1" s="1"/>
  <c r="C3459" i="1" s="1"/>
  <c r="J3466" i="1" a="1"/>
  <c r="J3466" i="1" s="1"/>
  <c r="C3466" i="1" s="1"/>
  <c r="J3473" i="1" a="1"/>
  <c r="J3473" i="1" s="1"/>
  <c r="C3473" i="1" s="1"/>
  <c r="J3491" i="1" a="1"/>
  <c r="J3491" i="1" s="1"/>
  <c r="C3491" i="1" s="1"/>
  <c r="J3833" i="1" a="1"/>
  <c r="J3833" i="1" s="1"/>
  <c r="C3833" i="1" s="1"/>
  <c r="J3842" i="1" a="1"/>
  <c r="J3842" i="1" s="1"/>
  <c r="C3842" i="1" s="1"/>
  <c r="J3849" i="1" a="1"/>
  <c r="J3849" i="1" s="1"/>
  <c r="C3849" i="1" s="1"/>
  <c r="J3856" i="1" a="1"/>
  <c r="J3856" i="1" s="1"/>
  <c r="C3856" i="1" s="1"/>
  <c r="J3864" i="1" a="1"/>
  <c r="J3864" i="1" s="1"/>
  <c r="C3864" i="1" s="1"/>
  <c r="J3872" i="1" a="1"/>
  <c r="J3872" i="1" s="1"/>
  <c r="C3872" i="1" s="1"/>
  <c r="J3880" i="1" a="1"/>
  <c r="J3880" i="1" s="1"/>
  <c r="C3880" i="1" s="1"/>
  <c r="J3883" i="1" a="1"/>
  <c r="J3883" i="1" s="1"/>
  <c r="C3883" i="1" s="1"/>
  <c r="J3886" i="1" a="1"/>
  <c r="J3886" i="1" s="1"/>
  <c r="C3886" i="1" s="1"/>
  <c r="J3899" i="1" a="1"/>
  <c r="J3899" i="1" s="1"/>
  <c r="C3899" i="1" s="1"/>
  <c r="J3902" i="1" a="1"/>
  <c r="J3902" i="1" s="1"/>
  <c r="C3902" i="1" s="1"/>
  <c r="J3915" i="1" a="1"/>
  <c r="J3915" i="1" s="1"/>
  <c r="C3915" i="1" s="1"/>
  <c r="J3918" i="1" a="1"/>
  <c r="J3918" i="1" s="1"/>
  <c r="C3918" i="1" s="1"/>
  <c r="J3931" i="1" a="1"/>
  <c r="J3931" i="1" s="1"/>
  <c r="C3931" i="1" s="1"/>
  <c r="J3934" i="1" a="1"/>
  <c r="J3934" i="1" s="1"/>
  <c r="C3934" i="1" s="1"/>
  <c r="J3947" i="1" a="1"/>
  <c r="J3947" i="1" s="1"/>
  <c r="C3947" i="1" s="1"/>
  <c r="J3950" i="1" a="1"/>
  <c r="J3950" i="1" s="1"/>
  <c r="C3950" i="1" s="1"/>
  <c r="J3963" i="1" a="1"/>
  <c r="J3963" i="1" s="1"/>
  <c r="C3963" i="1" s="1"/>
  <c r="J3966" i="1" a="1"/>
  <c r="J3966" i="1" s="1"/>
  <c r="C3966" i="1" s="1"/>
  <c r="J3979" i="1" a="1"/>
  <c r="J3979" i="1" s="1"/>
  <c r="C3979" i="1" s="1"/>
  <c r="J3982" i="1" a="1"/>
  <c r="J3982" i="1" s="1"/>
  <c r="C3982" i="1" s="1"/>
  <c r="J3995" i="1" a="1"/>
  <c r="J3995" i="1" s="1"/>
  <c r="C3995" i="1" s="1"/>
  <c r="J3998" i="1" a="1"/>
  <c r="J3998" i="1" s="1"/>
  <c r="C3998" i="1" s="1"/>
  <c r="J4009" i="1" a="1"/>
  <c r="J4009" i="1" s="1"/>
  <c r="C4009" i="1" s="1"/>
  <c r="J4016" i="1" a="1"/>
  <c r="J4016" i="1" s="1"/>
  <c r="C4016" i="1" s="1"/>
  <c r="J4023" i="1" a="1"/>
  <c r="J4023" i="1" s="1"/>
  <c r="C4023" i="1" s="1"/>
  <c r="J4030" i="1" a="1"/>
  <c r="J4030" i="1" s="1"/>
  <c r="C4030" i="1" s="1"/>
  <c r="J4041" i="1" a="1"/>
  <c r="J4041" i="1" s="1"/>
  <c r="C4041" i="1" s="1"/>
  <c r="J4048" i="1" a="1"/>
  <c r="J4048" i="1" s="1"/>
  <c r="C4048" i="1" s="1"/>
  <c r="J4055" i="1" a="1"/>
  <c r="J4055" i="1" s="1"/>
  <c r="C4055" i="1" s="1"/>
  <c r="J4062" i="1" a="1"/>
  <c r="J4062" i="1" s="1"/>
  <c r="C4062" i="1" s="1"/>
  <c r="J4073" i="1" a="1"/>
  <c r="J4073" i="1" s="1"/>
  <c r="C4073" i="1" s="1"/>
  <c r="J4080" i="1" a="1"/>
  <c r="J4080" i="1" s="1"/>
  <c r="C4080" i="1" s="1"/>
  <c r="J4087" i="1" a="1"/>
  <c r="J4087" i="1" s="1"/>
  <c r="C4087" i="1" s="1"/>
  <c r="J4094" i="1" a="1"/>
  <c r="J4094" i="1" s="1"/>
  <c r="C4094" i="1" s="1"/>
  <c r="J4105" i="1" a="1"/>
  <c r="J4105" i="1" s="1"/>
  <c r="C4105" i="1" s="1"/>
  <c r="J4112" i="1" a="1"/>
  <c r="J4112" i="1" s="1"/>
  <c r="C4112" i="1" s="1"/>
  <c r="J4119" i="1" a="1"/>
  <c r="J4119" i="1" s="1"/>
  <c r="C4119" i="1" s="1"/>
  <c r="J4126" i="1" a="1"/>
  <c r="J4126" i="1" s="1"/>
  <c r="C4126" i="1" s="1"/>
  <c r="J4137" i="1" a="1"/>
  <c r="J4137" i="1" s="1"/>
  <c r="C4137" i="1" s="1"/>
  <c r="J4144" i="1" a="1"/>
  <c r="J4144" i="1" s="1"/>
  <c r="C4144" i="1" s="1"/>
  <c r="J4151" i="1" a="1"/>
  <c r="J4151" i="1" s="1"/>
  <c r="C4151" i="1" s="1"/>
  <c r="J4158" i="1" a="1"/>
  <c r="J4158" i="1" s="1"/>
  <c r="C4158" i="1" s="1"/>
  <c r="J4169" i="1" a="1"/>
  <c r="J4169" i="1" s="1"/>
  <c r="C4169" i="1" s="1"/>
  <c r="J4176" i="1" a="1"/>
  <c r="J4176" i="1" s="1"/>
  <c r="C4176" i="1" s="1"/>
  <c r="J4183" i="1" a="1"/>
  <c r="J4183" i="1" s="1"/>
  <c r="C4183" i="1" s="1"/>
  <c r="J4190" i="1" a="1"/>
  <c r="J4190" i="1" s="1"/>
  <c r="C4190" i="1" s="1"/>
  <c r="J4201" i="1" a="1"/>
  <c r="J4201" i="1" s="1"/>
  <c r="C4201" i="1" s="1"/>
  <c r="J4208" i="1" a="1"/>
  <c r="J4208" i="1" s="1"/>
  <c r="C4208" i="1" s="1"/>
  <c r="J4215" i="1" a="1"/>
  <c r="J4215" i="1" s="1"/>
  <c r="C4215" i="1" s="1"/>
  <c r="J4222" i="1" a="1"/>
  <c r="J4222" i="1" s="1"/>
  <c r="C4222" i="1" s="1"/>
  <c r="J4233" i="1" a="1"/>
  <c r="J4233" i="1" s="1"/>
  <c r="C4233" i="1" s="1"/>
  <c r="J4240" i="1" a="1"/>
  <c r="J4240" i="1" s="1"/>
  <c r="C4240" i="1" s="1"/>
  <c r="J4247" i="1" a="1"/>
  <c r="J4247" i="1" s="1"/>
  <c r="C4247" i="1" s="1"/>
  <c r="J4254" i="1" a="1"/>
  <c r="J4254" i="1" s="1"/>
  <c r="C4254" i="1" s="1"/>
  <c r="J4265" i="1" a="1"/>
  <c r="J4265" i="1" s="1"/>
  <c r="C4265" i="1" s="1"/>
  <c r="J4272" i="1" a="1"/>
  <c r="J4272" i="1" s="1"/>
  <c r="C4272" i="1" s="1"/>
  <c r="J4279" i="1" a="1"/>
  <c r="J4279" i="1" s="1"/>
  <c r="C4279" i="1" s="1"/>
  <c r="J4286" i="1" a="1"/>
  <c r="J4286" i="1" s="1"/>
  <c r="C4286" i="1" s="1"/>
  <c r="J4297" i="1" a="1"/>
  <c r="J4297" i="1" s="1"/>
  <c r="C4297" i="1" s="1"/>
  <c r="J4304" i="1" a="1"/>
  <c r="J4304" i="1" s="1"/>
  <c r="C4304" i="1" s="1"/>
  <c r="J4311" i="1" a="1"/>
  <c r="J4311" i="1" s="1"/>
  <c r="C4311" i="1" s="1"/>
  <c r="J4318" i="1" a="1"/>
  <c r="J4318" i="1" s="1"/>
  <c r="C4318" i="1" s="1"/>
  <c r="J4329" i="1" a="1"/>
  <c r="J4329" i="1" s="1"/>
  <c r="C4329" i="1" s="1"/>
  <c r="J4336" i="1" a="1"/>
  <c r="J4336" i="1" s="1"/>
  <c r="C4336" i="1" s="1"/>
  <c r="J4343" i="1" a="1"/>
  <c r="J4343" i="1" s="1"/>
  <c r="C4343" i="1" s="1"/>
  <c r="J4350" i="1" a="1"/>
  <c r="J4350" i="1" s="1"/>
  <c r="C4350" i="1" s="1"/>
  <c r="J4361" i="1" a="1"/>
  <c r="J4361" i="1" s="1"/>
  <c r="C4361" i="1" s="1"/>
  <c r="J4368" i="1" a="1"/>
  <c r="J4368" i="1" s="1"/>
  <c r="C4368" i="1" s="1"/>
  <c r="J4375" i="1" a="1"/>
  <c r="J4375" i="1" s="1"/>
  <c r="C4375" i="1" s="1"/>
  <c r="J4382" i="1" a="1"/>
  <c r="J4382" i="1" s="1"/>
  <c r="C4382" i="1" s="1"/>
  <c r="J4393" i="1" a="1"/>
  <c r="J4393" i="1" s="1"/>
  <c r="C4393" i="1" s="1"/>
  <c r="J4400" i="1" a="1"/>
  <c r="J4400" i="1" s="1"/>
  <c r="C4400" i="1" s="1"/>
  <c r="J4412" i="1" a="1"/>
  <c r="J4412" i="1" s="1"/>
  <c r="C4412" i="1" s="1"/>
  <c r="J4415" i="1" a="1"/>
  <c r="J4415" i="1" s="1"/>
  <c r="C4415" i="1" s="1"/>
  <c r="J4424" i="1" a="1"/>
  <c r="J4424" i="1" s="1"/>
  <c r="C4424" i="1" s="1"/>
  <c r="J4438" i="1" a="1"/>
  <c r="J4438" i="1" s="1"/>
  <c r="C4438" i="1" s="1"/>
  <c r="J4441" i="1" a="1"/>
  <c r="J4441" i="1" s="1"/>
  <c r="C4441" i="1" s="1"/>
  <c r="J4447" i="1" a="1"/>
  <c r="J4447" i="1" s="1"/>
  <c r="C4447" i="1" s="1"/>
  <c r="J4456" i="1" a="1"/>
  <c r="J4456" i="1" s="1"/>
  <c r="C4456" i="1" s="1"/>
  <c r="J4470" i="1" a="1"/>
  <c r="J4470" i="1" s="1"/>
  <c r="C4470" i="1" s="1"/>
  <c r="J4473" i="1" a="1"/>
  <c r="J4473" i="1" s="1"/>
  <c r="C4473" i="1" s="1"/>
  <c r="J4479" i="1" a="1"/>
  <c r="J4479" i="1" s="1"/>
  <c r="C4479" i="1" s="1"/>
  <c r="J4488" i="1" a="1"/>
  <c r="J4488" i="1" s="1"/>
  <c r="C4488" i="1" s="1"/>
  <c r="J4502" i="1" a="1"/>
  <c r="J4502" i="1" s="1"/>
  <c r="C4502" i="1" s="1"/>
  <c r="J4505" i="1" a="1"/>
  <c r="J4505" i="1" s="1"/>
  <c r="C4505" i="1" s="1"/>
  <c r="J4511" i="1" a="1"/>
  <c r="J4511" i="1" s="1"/>
  <c r="C4511" i="1" s="1"/>
  <c r="J4520" i="1" a="1"/>
  <c r="J4520" i="1" s="1"/>
  <c r="C4520" i="1" s="1"/>
  <c r="J4534" i="1" a="1"/>
  <c r="J4534" i="1" s="1"/>
  <c r="C4534" i="1" s="1"/>
  <c r="J4538" i="1" a="1"/>
  <c r="J4538" i="1" s="1"/>
  <c r="C4538" i="1" s="1"/>
  <c r="J4542" i="1" a="1"/>
  <c r="J4542" i="1" s="1"/>
  <c r="C4542" i="1" s="1"/>
  <c r="J4546" i="1" a="1"/>
  <c r="J4546" i="1" s="1"/>
  <c r="C4546" i="1" s="1"/>
  <c r="J4550" i="1" a="1"/>
  <c r="J4550" i="1" s="1"/>
  <c r="C4550" i="1" s="1"/>
  <c r="J4554" i="1" a="1"/>
  <c r="J4554" i="1" s="1"/>
  <c r="C4554" i="1" s="1"/>
  <c r="J4558" i="1" a="1"/>
  <c r="J4558" i="1" s="1"/>
  <c r="C4558" i="1" s="1"/>
  <c r="J4562" i="1" a="1"/>
  <c r="J4562" i="1" s="1"/>
  <c r="C4562" i="1" s="1"/>
  <c r="J4566" i="1" a="1"/>
  <c r="J4566" i="1" s="1"/>
  <c r="C4566" i="1" s="1"/>
  <c r="J4570" i="1" a="1"/>
  <c r="J4570" i="1" s="1"/>
  <c r="C4570" i="1" s="1"/>
  <c r="J4574" i="1" a="1"/>
  <c r="J4574" i="1" s="1"/>
  <c r="C4574" i="1" s="1"/>
  <c r="J4578" i="1" a="1"/>
  <c r="J4578" i="1" s="1"/>
  <c r="C4578" i="1" s="1"/>
  <c r="J4582" i="1" a="1"/>
  <c r="J4582" i="1" s="1"/>
  <c r="C4582" i="1" s="1"/>
  <c r="J4586" i="1" a="1"/>
  <c r="J4586" i="1" s="1"/>
  <c r="C4586" i="1" s="1"/>
  <c r="J4590" i="1" a="1"/>
  <c r="J4590" i="1" s="1"/>
  <c r="C4590" i="1" s="1"/>
  <c r="J4594" i="1" a="1"/>
  <c r="J4594" i="1" s="1"/>
  <c r="C4594" i="1" s="1"/>
  <c r="J4598" i="1" a="1"/>
  <c r="J4598" i="1" s="1"/>
  <c r="C4598" i="1" s="1"/>
  <c r="J4602" i="1" a="1"/>
  <c r="J4602" i="1" s="1"/>
  <c r="C4602" i="1" s="1"/>
  <c r="J4606" i="1" a="1"/>
  <c r="J4606" i="1" s="1"/>
  <c r="C4606" i="1" s="1"/>
  <c r="J4610" i="1" a="1"/>
  <c r="J4610" i="1" s="1"/>
  <c r="C4610" i="1" s="1"/>
  <c r="J4614" i="1" a="1"/>
  <c r="J4614" i="1" s="1"/>
  <c r="C4614" i="1" s="1"/>
  <c r="J4618" i="1" a="1"/>
  <c r="J4618" i="1" s="1"/>
  <c r="C4618" i="1" s="1"/>
  <c r="J4622" i="1" a="1"/>
  <c r="J4622" i="1" s="1"/>
  <c r="C4622" i="1" s="1"/>
  <c r="J4626" i="1" a="1"/>
  <c r="J4626" i="1" s="1"/>
  <c r="C4626" i="1" s="1"/>
  <c r="J4630" i="1" a="1"/>
  <c r="J4630" i="1" s="1"/>
  <c r="C4630" i="1" s="1"/>
  <c r="J4634" i="1" a="1"/>
  <c r="J4634" i="1" s="1"/>
  <c r="C4634" i="1" s="1"/>
  <c r="J4638" i="1" a="1"/>
  <c r="J4638" i="1" s="1"/>
  <c r="C4638" i="1" s="1"/>
  <c r="J4642" i="1" a="1"/>
  <c r="J4642" i="1" s="1"/>
  <c r="C4642" i="1" s="1"/>
  <c r="J4646" i="1" a="1"/>
  <c r="J4646" i="1" s="1"/>
  <c r="C4646" i="1" s="1"/>
  <c r="J4650" i="1" a="1"/>
  <c r="J4650" i="1" s="1"/>
  <c r="C4650" i="1" s="1"/>
  <c r="J4654" i="1" a="1"/>
  <c r="J4654" i="1" s="1"/>
  <c r="C4654" i="1" s="1"/>
  <c r="J4661" i="1" a="1"/>
  <c r="J4661" i="1" s="1"/>
  <c r="C4661" i="1" s="1"/>
  <c r="J4668" i="1" a="1"/>
  <c r="J4668" i="1" s="1"/>
  <c r="C4668" i="1" s="1"/>
  <c r="J4679" i="1" a="1"/>
  <c r="J4679" i="1" s="1"/>
  <c r="C4679" i="1" s="1"/>
  <c r="J4686" i="1" a="1"/>
  <c r="J4686" i="1" s="1"/>
  <c r="C4686" i="1" s="1"/>
  <c r="J4693" i="1" a="1"/>
  <c r="J4693" i="1" s="1"/>
  <c r="C4693" i="1" s="1"/>
  <c r="J4700" i="1" a="1"/>
  <c r="J4700" i="1" s="1"/>
  <c r="C4700" i="1" s="1"/>
  <c r="J4729" i="1" a="1"/>
  <c r="J4729" i="1" s="1"/>
  <c r="C4729" i="1" s="1"/>
  <c r="J4735" i="1" a="1"/>
  <c r="J4735" i="1" s="1"/>
  <c r="C4735" i="1" s="1"/>
  <c r="J4738" i="1" a="1"/>
  <c r="J4738" i="1" s="1"/>
  <c r="C4738" i="1" s="1"/>
  <c r="J4769" i="1" a="1"/>
  <c r="J4769" i="1" s="1"/>
  <c r="C4769" i="1" s="1"/>
  <c r="J4772" i="1" a="1"/>
  <c r="J4772" i="1" s="1"/>
  <c r="C4772" i="1" s="1"/>
  <c r="J4801" i="1" a="1"/>
  <c r="J4801" i="1" s="1"/>
  <c r="C4801" i="1" s="1"/>
  <c r="J4810" i="1" a="1"/>
  <c r="J4810" i="1" s="1"/>
  <c r="C4810" i="1" s="1"/>
  <c r="J4817" i="1" a="1"/>
  <c r="J4817" i="1" s="1"/>
  <c r="C4817" i="1" s="1"/>
  <c r="J4826" i="1" a="1"/>
  <c r="J4826" i="1" s="1"/>
  <c r="C4826" i="1" s="1"/>
  <c r="J4833" i="1" a="1"/>
  <c r="J4833" i="1" s="1"/>
  <c r="C4833" i="1" s="1"/>
  <c r="J4841" i="1" a="1"/>
  <c r="J4841" i="1" s="1"/>
  <c r="C4841" i="1" s="1"/>
  <c r="J4849" i="1" a="1"/>
  <c r="J4849" i="1" s="1"/>
  <c r="C4849" i="1" s="1"/>
  <c r="J4857" i="1" a="1"/>
  <c r="J4857" i="1" s="1"/>
  <c r="C4857" i="1" s="1"/>
  <c r="J4865" i="1" a="1"/>
  <c r="J4865" i="1" s="1"/>
  <c r="C4865" i="1" s="1"/>
  <c r="J4873" i="1" a="1"/>
  <c r="J4873" i="1" s="1"/>
  <c r="C4873" i="1" s="1"/>
  <c r="J4881" i="1" a="1"/>
  <c r="J4881" i="1" s="1"/>
  <c r="C4881" i="1" s="1"/>
  <c r="J4889" i="1" a="1"/>
  <c r="J4889" i="1" s="1"/>
  <c r="C4889" i="1" s="1"/>
  <c r="J4892" i="1" a="1"/>
  <c r="J4892" i="1" s="1"/>
  <c r="C4892" i="1" s="1"/>
  <c r="J4895" i="1" a="1"/>
  <c r="J4895" i="1" s="1"/>
  <c r="C4895" i="1" s="1"/>
  <c r="J4908" i="1" a="1"/>
  <c r="J4908" i="1" s="1"/>
  <c r="C4908" i="1" s="1"/>
  <c r="J4911" i="1" a="1"/>
  <c r="J4911" i="1" s="1"/>
  <c r="C4911" i="1" s="1"/>
  <c r="J4924" i="1" a="1"/>
  <c r="J4924" i="1" s="1"/>
  <c r="C4924" i="1" s="1"/>
  <c r="J4927" i="1" a="1"/>
  <c r="J4927" i="1" s="1"/>
  <c r="C4927" i="1" s="1"/>
  <c r="J4937" i="1" a="1"/>
  <c r="J4937" i="1" s="1"/>
  <c r="C4937" i="1" s="1"/>
  <c r="J4941" i="1" a="1"/>
  <c r="J4941" i="1" s="1"/>
  <c r="C4941" i="1" s="1"/>
  <c r="J4945" i="1" a="1"/>
  <c r="J4945" i="1" s="1"/>
  <c r="C4945" i="1" s="1"/>
  <c r="J4963" i="1" a="1"/>
  <c r="J4963" i="1" s="1"/>
  <c r="C4963" i="1" s="1"/>
  <c r="J4970" i="1" a="1"/>
  <c r="J4970" i="1" s="1"/>
  <c r="C4970" i="1" s="1"/>
  <c r="J4974" i="1" a="1"/>
  <c r="J4974" i="1" s="1"/>
  <c r="C4974" i="1" s="1"/>
  <c r="J4978" i="1" a="1"/>
  <c r="J4978" i="1" s="1"/>
  <c r="C4978" i="1" s="1"/>
  <c r="J4981" i="1" a="1"/>
  <c r="J4981" i="1" s="1"/>
  <c r="C4981" i="1" s="1"/>
  <c r="J4996" i="1" a="1"/>
  <c r="J4996" i="1" s="1"/>
  <c r="C4996" i="1" s="1"/>
  <c r="J4999" i="1" a="1"/>
  <c r="J4999" i="1" s="1"/>
  <c r="C4999" i="1" s="1"/>
  <c r="J5003" i="1" a="1"/>
  <c r="J5003" i="1" s="1"/>
  <c r="C5003" i="1" s="1"/>
  <c r="J5007" i="1" a="1"/>
  <c r="J5007" i="1" s="1"/>
  <c r="C5007" i="1" s="1"/>
  <c r="J5014" i="1" a="1"/>
  <c r="J5014" i="1" s="1"/>
  <c r="C5014" i="1" s="1"/>
  <c r="J5032" i="1" a="1"/>
  <c r="J5032" i="1" s="1"/>
  <c r="C5032" i="1" s="1"/>
  <c r="J5036" i="1" a="1"/>
  <c r="J5036" i="1" s="1"/>
  <c r="C5036" i="1" s="1"/>
  <c r="J5040" i="1" a="1"/>
  <c r="J5040" i="1" s="1"/>
  <c r="C5040" i="1" s="1"/>
  <c r="J5065" i="1" a="1"/>
  <c r="J5065" i="1" s="1"/>
  <c r="C5065" i="1" s="1"/>
  <c r="J5069" i="1" a="1"/>
  <c r="J5069" i="1" s="1"/>
  <c r="C5069" i="1" s="1"/>
  <c r="J5073" i="1" a="1"/>
  <c r="J5073" i="1" s="1"/>
  <c r="C5073" i="1" s="1"/>
  <c r="J5091" i="1" a="1"/>
  <c r="J5091" i="1" s="1"/>
  <c r="C5091" i="1" s="1"/>
  <c r="J5098" i="1" a="1"/>
  <c r="J5098" i="1" s="1"/>
  <c r="C5098" i="1" s="1"/>
  <c r="J5102" i="1" a="1"/>
  <c r="J5102" i="1" s="1"/>
  <c r="C5102" i="1" s="1"/>
  <c r="J5106" i="1" a="1"/>
  <c r="J5106" i="1" s="1"/>
  <c r="C5106" i="1" s="1"/>
  <c r="J5109" i="1" a="1"/>
  <c r="J5109" i="1" s="1"/>
  <c r="C5109" i="1" s="1"/>
  <c r="J5124" i="1" a="1"/>
  <c r="J5124" i="1" s="1"/>
  <c r="C5124" i="1" s="1"/>
  <c r="J5127" i="1" a="1"/>
  <c r="J5127" i="1" s="1"/>
  <c r="C5127" i="1" s="1"/>
  <c r="J2860" i="1" a="1"/>
  <c r="J2860" i="1" s="1"/>
  <c r="C2860" i="1" s="1"/>
  <c r="J2884" i="1" a="1"/>
  <c r="J2884" i="1" s="1"/>
  <c r="C2884" i="1" s="1"/>
  <c r="J2888" i="1" a="1"/>
  <c r="J2888" i="1" s="1"/>
  <c r="C2888" i="1" s="1"/>
  <c r="J2912" i="1" a="1"/>
  <c r="J2912" i="1" s="1"/>
  <c r="C2912" i="1" s="1"/>
  <c r="J2915" i="1" a="1"/>
  <c r="J2915" i="1" s="1"/>
  <c r="C2915" i="1" s="1"/>
  <c r="J2944" i="1" a="1"/>
  <c r="J2944" i="1" s="1"/>
  <c r="C2944" i="1" s="1"/>
  <c r="J2957" i="1" a="1"/>
  <c r="J2957" i="1" s="1"/>
  <c r="C2957" i="1" s="1"/>
  <c r="J2961" i="1" a="1"/>
  <c r="J2961" i="1" s="1"/>
  <c r="C2961" i="1" s="1"/>
  <c r="J2986" i="1" a="1"/>
  <c r="J2986" i="1" s="1"/>
  <c r="C2986" i="1" s="1"/>
  <c r="J2997" i="1" a="1"/>
  <c r="J2997" i="1" s="1"/>
  <c r="C2997" i="1" s="1"/>
  <c r="J3001" i="1" a="1"/>
  <c r="J3001" i="1" s="1"/>
  <c r="C3001" i="1" s="1"/>
  <c r="J3006" i="1" a="1"/>
  <c r="J3006" i="1" s="1"/>
  <c r="C3006" i="1" s="1"/>
  <c r="J3010" i="1" a="1"/>
  <c r="J3010" i="1" s="1"/>
  <c r="C3010" i="1" s="1"/>
  <c r="J3015" i="1" a="1"/>
  <c r="J3015" i="1" s="1"/>
  <c r="C3015" i="1" s="1"/>
  <c r="J3018" i="1" a="1"/>
  <c r="J3018" i="1" s="1"/>
  <c r="C3018" i="1" s="1"/>
  <c r="J3033" i="1" a="1"/>
  <c r="J3033" i="1" s="1"/>
  <c r="C3033" i="1" s="1"/>
  <c r="J3051" i="1" a="1"/>
  <c r="J3051" i="1" s="1"/>
  <c r="C3051" i="1" s="1"/>
  <c r="J3060" i="1" a="1"/>
  <c r="J3060" i="1" s="1"/>
  <c r="C3060" i="1" s="1"/>
  <c r="J3091" i="1" a="1"/>
  <c r="J3091" i="1" s="1"/>
  <c r="C3091" i="1" s="1"/>
  <c r="J3100" i="1" a="1"/>
  <c r="J3100" i="1" s="1"/>
  <c r="C3100" i="1" s="1"/>
  <c r="J3121" i="1" a="1"/>
  <c r="J3121" i="1" s="1"/>
  <c r="C3121" i="1" s="1"/>
  <c r="J3143" i="1" a="1"/>
  <c r="J3143" i="1" s="1"/>
  <c r="C3143" i="1" s="1"/>
  <c r="J3153" i="1" a="1"/>
  <c r="J3153" i="1" s="1"/>
  <c r="C3153" i="1" s="1"/>
  <c r="J3175" i="1" a="1"/>
  <c r="J3175" i="1" s="1"/>
  <c r="C3175" i="1" s="1"/>
  <c r="J3185" i="1" a="1"/>
  <c r="J3185" i="1" s="1"/>
  <c r="C3185" i="1" s="1"/>
  <c r="J3207" i="1" a="1"/>
  <c r="J3207" i="1" s="1"/>
  <c r="C3207" i="1" s="1"/>
  <c r="J3217" i="1" a="1"/>
  <c r="J3217" i="1" s="1"/>
  <c r="C3217" i="1" s="1"/>
  <c r="J3239" i="1" a="1"/>
  <c r="J3239" i="1" s="1"/>
  <c r="C3239" i="1" s="1"/>
  <c r="J3249" i="1" a="1"/>
  <c r="J3249" i="1" s="1"/>
  <c r="C3249" i="1" s="1"/>
  <c r="J3271" i="1" a="1"/>
  <c r="J3271" i="1" s="1"/>
  <c r="C3271" i="1" s="1"/>
  <c r="J3275" i="1" a="1"/>
  <c r="J3275" i="1" s="1"/>
  <c r="C3275" i="1" s="1"/>
  <c r="J3279" i="1" a="1"/>
  <c r="J3279" i="1" s="1"/>
  <c r="C3279" i="1" s="1"/>
  <c r="J3290" i="1" a="1"/>
  <c r="J3290" i="1" s="1"/>
  <c r="C3290" i="1" s="1"/>
  <c r="J3304" i="1" a="1"/>
  <c r="J3304" i="1" s="1"/>
  <c r="C3304" i="1" s="1"/>
  <c r="J3311" i="1" a="1"/>
  <c r="J3311" i="1" s="1"/>
  <c r="C3311" i="1" s="1"/>
  <c r="J3314" i="1" a="1"/>
  <c r="J3314" i="1" s="1"/>
  <c r="C3314" i="1" s="1"/>
  <c r="J3317" i="1" a="1"/>
  <c r="J3317" i="1" s="1"/>
  <c r="C3317" i="1" s="1"/>
  <c r="J3327" i="1" a="1"/>
  <c r="J3327" i="1" s="1"/>
  <c r="C3327" i="1" s="1"/>
  <c r="J3330" i="1" a="1"/>
  <c r="J3330" i="1" s="1"/>
  <c r="C3330" i="1" s="1"/>
  <c r="J3333" i="1" a="1"/>
  <c r="J3333" i="1" s="1"/>
  <c r="C3333" i="1" s="1"/>
  <c r="J3343" i="1" a="1"/>
  <c r="J3343" i="1" s="1"/>
  <c r="C3343" i="1" s="1"/>
  <c r="J3346" i="1" a="1"/>
  <c r="J3346" i="1" s="1"/>
  <c r="C3346" i="1" s="1"/>
  <c r="J3349" i="1" a="1"/>
  <c r="J3349" i="1" s="1"/>
  <c r="C3349" i="1" s="1"/>
  <c r="J3359" i="1" a="1"/>
  <c r="J3359" i="1" s="1"/>
  <c r="C3359" i="1" s="1"/>
  <c r="J3362" i="1" a="1"/>
  <c r="J3362" i="1" s="1"/>
  <c r="C3362" i="1" s="1"/>
  <c r="J3365" i="1" a="1"/>
  <c r="J3365" i="1" s="1"/>
  <c r="C3365" i="1" s="1"/>
  <c r="J3375" i="1" a="1"/>
  <c r="J3375" i="1" s="1"/>
  <c r="C3375" i="1" s="1"/>
  <c r="J3378" i="1" a="1"/>
  <c r="J3378" i="1" s="1"/>
  <c r="C3378" i="1" s="1"/>
  <c r="J3381" i="1" a="1"/>
  <c r="J3381" i="1" s="1"/>
  <c r="C3381" i="1" s="1"/>
  <c r="J3391" i="1" a="1"/>
  <c r="J3391" i="1" s="1"/>
  <c r="C3391" i="1" s="1"/>
  <c r="J3394" i="1" a="1"/>
  <c r="J3394" i="1" s="1"/>
  <c r="C3394" i="1" s="1"/>
  <c r="J3397" i="1" a="1"/>
  <c r="J3397" i="1" s="1"/>
  <c r="C3397" i="1" s="1"/>
  <c r="J3407" i="1" a="1"/>
  <c r="J3407" i="1" s="1"/>
  <c r="C3407" i="1" s="1"/>
  <c r="J3410" i="1" a="1"/>
  <c r="J3410" i="1" s="1"/>
  <c r="C3410" i="1" s="1"/>
  <c r="J3413" i="1" a="1"/>
  <c r="J3413" i="1" s="1"/>
  <c r="C3413" i="1" s="1"/>
  <c r="J3420" i="1" a="1"/>
  <c r="J3420" i="1" s="1"/>
  <c r="C3420" i="1" s="1"/>
  <c r="J3424" i="1" a="1"/>
  <c r="J3424" i="1" s="1"/>
  <c r="C3424" i="1" s="1"/>
  <c r="J3431" i="1" a="1"/>
  <c r="J3431" i="1" s="1"/>
  <c r="C3431" i="1" s="1"/>
  <c r="J3438" i="1" a="1"/>
  <c r="J3438" i="1" s="1"/>
  <c r="C3438" i="1" s="1"/>
  <c r="J3445" i="1" a="1"/>
  <c r="J3445" i="1" s="1"/>
  <c r="C3445" i="1" s="1"/>
  <c r="J3452" i="1" a="1"/>
  <c r="J3452" i="1" s="1"/>
  <c r="C3452" i="1" s="1"/>
  <c r="J3456" i="1" a="1"/>
  <c r="J3456" i="1" s="1"/>
  <c r="C3456" i="1" s="1"/>
  <c r="J3463" i="1" a="1"/>
  <c r="J3463" i="1" s="1"/>
  <c r="C3463" i="1" s="1"/>
  <c r="J3470" i="1" a="1"/>
  <c r="J3470" i="1" s="1"/>
  <c r="C3470" i="1" s="1"/>
  <c r="J3477" i="1" a="1"/>
  <c r="J3477" i="1" s="1"/>
  <c r="C3477" i="1" s="1"/>
  <c r="J3484" i="1" a="1"/>
  <c r="J3484" i="1" s="1"/>
  <c r="C3484" i="1" s="1"/>
  <c r="J3488" i="1" a="1"/>
  <c r="J3488" i="1" s="1"/>
  <c r="C3488" i="1" s="1"/>
  <c r="J3495" i="1" a="1"/>
  <c r="J3495" i="1" s="1"/>
  <c r="C3495" i="1" s="1"/>
  <c r="J3499" i="1" a="1"/>
  <c r="J3499" i="1" s="1"/>
  <c r="C3499" i="1" s="1"/>
  <c r="J3503" i="1" a="1"/>
  <c r="J3503" i="1" s="1"/>
  <c r="C3503" i="1" s="1"/>
  <c r="J3507" i="1" a="1"/>
  <c r="J3507" i="1" s="1"/>
  <c r="C3507" i="1" s="1"/>
  <c r="J3511" i="1" a="1"/>
  <c r="J3511" i="1" s="1"/>
  <c r="C3511" i="1" s="1"/>
  <c r="J3515" i="1" a="1"/>
  <c r="J3515" i="1" s="1"/>
  <c r="C3515" i="1" s="1"/>
  <c r="J3519" i="1" a="1"/>
  <c r="J3519" i="1" s="1"/>
  <c r="C3519" i="1" s="1"/>
  <c r="J3523" i="1" a="1"/>
  <c r="J3523" i="1" s="1"/>
  <c r="C3523" i="1" s="1"/>
  <c r="J3527" i="1" a="1"/>
  <c r="J3527" i="1" s="1"/>
  <c r="C3527" i="1" s="1"/>
  <c r="J3531" i="1" a="1"/>
  <c r="J3531" i="1" s="1"/>
  <c r="C3531" i="1" s="1"/>
  <c r="J3535" i="1" a="1"/>
  <c r="J3535" i="1" s="1"/>
  <c r="C3535" i="1" s="1"/>
  <c r="J3539" i="1" a="1"/>
  <c r="J3539" i="1" s="1"/>
  <c r="C3539" i="1" s="1"/>
  <c r="J3543" i="1" a="1"/>
  <c r="J3543" i="1" s="1"/>
  <c r="C3543" i="1" s="1"/>
  <c r="J3547" i="1" a="1"/>
  <c r="J3547" i="1" s="1"/>
  <c r="C3547" i="1" s="1"/>
  <c r="J3551" i="1" a="1"/>
  <c r="J3551" i="1" s="1"/>
  <c r="C3551" i="1" s="1"/>
  <c r="J3555" i="1" a="1"/>
  <c r="J3555" i="1" s="1"/>
  <c r="C3555" i="1" s="1"/>
  <c r="J3559" i="1" a="1"/>
  <c r="J3559" i="1" s="1"/>
  <c r="C3559" i="1" s="1"/>
  <c r="J3563" i="1" a="1"/>
  <c r="J3563" i="1" s="1"/>
  <c r="C3563" i="1" s="1"/>
  <c r="J3567" i="1" a="1"/>
  <c r="J3567" i="1" s="1"/>
  <c r="C3567" i="1" s="1"/>
  <c r="J3571" i="1" a="1"/>
  <c r="J3571" i="1" s="1"/>
  <c r="C3571" i="1" s="1"/>
  <c r="J3575" i="1" a="1"/>
  <c r="J3575" i="1" s="1"/>
  <c r="C3575" i="1" s="1"/>
  <c r="J3579" i="1" a="1"/>
  <c r="J3579" i="1" s="1"/>
  <c r="C3579" i="1" s="1"/>
  <c r="J3583" i="1" a="1"/>
  <c r="J3583" i="1" s="1"/>
  <c r="C3583" i="1" s="1"/>
  <c r="J3587" i="1" a="1"/>
  <c r="J3587" i="1" s="1"/>
  <c r="C3587" i="1" s="1"/>
  <c r="J3591" i="1" a="1"/>
  <c r="J3591" i="1" s="1"/>
  <c r="C3591" i="1" s="1"/>
  <c r="J3595" i="1" a="1"/>
  <c r="J3595" i="1" s="1"/>
  <c r="C3595" i="1" s="1"/>
  <c r="J3599" i="1" a="1"/>
  <c r="J3599" i="1" s="1"/>
  <c r="C3599" i="1" s="1"/>
  <c r="J3603" i="1" a="1"/>
  <c r="J3603" i="1" s="1"/>
  <c r="C3603" i="1" s="1"/>
  <c r="J3607" i="1" a="1"/>
  <c r="J3607" i="1" s="1"/>
  <c r="C3607" i="1" s="1"/>
  <c r="J3611" i="1" a="1"/>
  <c r="J3611" i="1" s="1"/>
  <c r="C3611" i="1" s="1"/>
  <c r="J3615" i="1" a="1"/>
  <c r="J3615" i="1" s="1"/>
  <c r="C3615" i="1" s="1"/>
  <c r="J3619" i="1" a="1"/>
  <c r="J3619" i="1" s="1"/>
  <c r="C3619" i="1" s="1"/>
  <c r="J3623" i="1" a="1"/>
  <c r="J3623" i="1" s="1"/>
  <c r="C3623" i="1" s="1"/>
  <c r="J3627" i="1" a="1"/>
  <c r="J3627" i="1" s="1"/>
  <c r="C3627" i="1" s="1"/>
  <c r="J3631" i="1" a="1"/>
  <c r="J3631" i="1" s="1"/>
  <c r="C3631" i="1" s="1"/>
  <c r="J3635" i="1" a="1"/>
  <c r="J3635" i="1" s="1"/>
  <c r="C3635" i="1" s="1"/>
  <c r="J3639" i="1" a="1"/>
  <c r="J3639" i="1" s="1"/>
  <c r="C3639" i="1" s="1"/>
  <c r="J3643" i="1" a="1"/>
  <c r="J3643" i="1" s="1"/>
  <c r="C3643" i="1" s="1"/>
  <c r="J3647" i="1" a="1"/>
  <c r="J3647" i="1" s="1"/>
  <c r="C3647" i="1" s="1"/>
  <c r="J3651" i="1" a="1"/>
  <c r="J3651" i="1" s="1"/>
  <c r="C3651" i="1" s="1"/>
  <c r="J3655" i="1" a="1"/>
  <c r="J3655" i="1" s="1"/>
  <c r="C3655" i="1" s="1"/>
  <c r="J3659" i="1" a="1"/>
  <c r="J3659" i="1" s="1"/>
  <c r="C3659" i="1" s="1"/>
  <c r="J3663" i="1" a="1"/>
  <c r="J3663" i="1" s="1"/>
  <c r="C3663" i="1" s="1"/>
  <c r="J3667" i="1" a="1"/>
  <c r="J3667" i="1" s="1"/>
  <c r="C3667" i="1" s="1"/>
  <c r="J3671" i="1" a="1"/>
  <c r="J3671" i="1" s="1"/>
  <c r="C3671" i="1" s="1"/>
  <c r="J3675" i="1" a="1"/>
  <c r="J3675" i="1" s="1"/>
  <c r="C3675" i="1" s="1"/>
  <c r="J3679" i="1" a="1"/>
  <c r="J3679" i="1" s="1"/>
  <c r="C3679" i="1" s="1"/>
  <c r="J3683" i="1" a="1"/>
  <c r="J3683" i="1" s="1"/>
  <c r="C3683" i="1" s="1"/>
  <c r="J3687" i="1" a="1"/>
  <c r="J3687" i="1" s="1"/>
  <c r="C3687" i="1" s="1"/>
  <c r="J3691" i="1" a="1"/>
  <c r="J3691" i="1" s="1"/>
  <c r="C3691" i="1" s="1"/>
  <c r="J3831" i="1" a="1"/>
  <c r="J3831" i="1" s="1"/>
  <c r="C3831" i="1" s="1"/>
  <c r="J3840" i="1" a="1"/>
  <c r="J3840" i="1" s="1"/>
  <c r="C3840" i="1" s="1"/>
  <c r="J3847" i="1" a="1"/>
  <c r="J3847" i="1" s="1"/>
  <c r="C3847" i="1" s="1"/>
  <c r="J3859" i="1" a="1"/>
  <c r="J3859" i="1" s="1"/>
  <c r="C3859" i="1" s="1"/>
  <c r="J3867" i="1" a="1"/>
  <c r="J3867" i="1" s="1"/>
  <c r="C3867" i="1" s="1"/>
  <c r="J3875" i="1" a="1"/>
  <c r="J3875" i="1" s="1"/>
  <c r="C3875" i="1" s="1"/>
  <c r="J3893" i="1" a="1"/>
  <c r="J3893" i="1" s="1"/>
  <c r="C3893" i="1" s="1"/>
  <c r="J3896" i="1" a="1"/>
  <c r="J3896" i="1" s="1"/>
  <c r="C3896" i="1" s="1"/>
  <c r="J3909" i="1" a="1"/>
  <c r="J3909" i="1" s="1"/>
  <c r="C3909" i="1" s="1"/>
  <c r="J3912" i="1" a="1"/>
  <c r="J3912" i="1" s="1"/>
  <c r="C3912" i="1" s="1"/>
  <c r="J3925" i="1" a="1"/>
  <c r="J3925" i="1" s="1"/>
  <c r="C3925" i="1" s="1"/>
  <c r="J3928" i="1" a="1"/>
  <c r="J3928" i="1" s="1"/>
  <c r="C3928" i="1" s="1"/>
  <c r="J3941" i="1" a="1"/>
  <c r="J3941" i="1" s="1"/>
  <c r="C3941" i="1" s="1"/>
  <c r="J3944" i="1" a="1"/>
  <c r="J3944" i="1" s="1"/>
  <c r="C3944" i="1" s="1"/>
  <c r="J3957" i="1" a="1"/>
  <c r="J3957" i="1" s="1"/>
  <c r="C3957" i="1" s="1"/>
  <c r="J3960" i="1" a="1"/>
  <c r="J3960" i="1" s="1"/>
  <c r="C3960" i="1" s="1"/>
  <c r="J3973" i="1" a="1"/>
  <c r="J3973" i="1" s="1"/>
  <c r="C3973" i="1" s="1"/>
  <c r="J3976" i="1" a="1"/>
  <c r="J3976" i="1" s="1"/>
  <c r="C3976" i="1" s="1"/>
  <c r="J3989" i="1" a="1"/>
  <c r="J3989" i="1" s="1"/>
  <c r="C3989" i="1" s="1"/>
  <c r="J3992" i="1" a="1"/>
  <c r="J3992" i="1" s="1"/>
  <c r="C3992" i="1" s="1"/>
  <c r="J4002" i="1" a="1"/>
  <c r="J4002" i="1" s="1"/>
  <c r="C4002" i="1" s="1"/>
  <c r="J4013" i="1" a="1"/>
  <c r="J4013" i="1" s="1"/>
  <c r="C4013" i="1" s="1"/>
  <c r="J4020" i="1" a="1"/>
  <c r="J4020" i="1" s="1"/>
  <c r="C4020" i="1" s="1"/>
  <c r="J4027" i="1" a="1"/>
  <c r="J4027" i="1" s="1"/>
  <c r="C4027" i="1" s="1"/>
  <c r="J4034" i="1" a="1"/>
  <c r="J4034" i="1" s="1"/>
  <c r="C4034" i="1" s="1"/>
  <c r="J4045" i="1" a="1"/>
  <c r="J4045" i="1" s="1"/>
  <c r="C4045" i="1" s="1"/>
  <c r="J4052" i="1" a="1"/>
  <c r="J4052" i="1" s="1"/>
  <c r="C4052" i="1" s="1"/>
  <c r="J4059" i="1" a="1"/>
  <c r="J4059" i="1" s="1"/>
  <c r="C4059" i="1" s="1"/>
  <c r="J4066" i="1" a="1"/>
  <c r="J4066" i="1" s="1"/>
  <c r="C4066" i="1" s="1"/>
  <c r="J4077" i="1" a="1"/>
  <c r="J4077" i="1" s="1"/>
  <c r="C4077" i="1" s="1"/>
  <c r="J4084" i="1" a="1"/>
  <c r="J4084" i="1" s="1"/>
  <c r="C4084" i="1" s="1"/>
  <c r="J4091" i="1" a="1"/>
  <c r="J4091" i="1" s="1"/>
  <c r="C4091" i="1" s="1"/>
  <c r="J4098" i="1" a="1"/>
  <c r="J4098" i="1" s="1"/>
  <c r="C4098" i="1" s="1"/>
  <c r="J4109" i="1" a="1"/>
  <c r="J4109" i="1" s="1"/>
  <c r="C4109" i="1" s="1"/>
  <c r="J4116" i="1" a="1"/>
  <c r="J4116" i="1" s="1"/>
  <c r="C4116" i="1" s="1"/>
  <c r="J4123" i="1" a="1"/>
  <c r="J4123" i="1" s="1"/>
  <c r="C4123" i="1" s="1"/>
  <c r="J4130" i="1" a="1"/>
  <c r="J4130" i="1" s="1"/>
  <c r="C4130" i="1" s="1"/>
  <c r="J4141" i="1" a="1"/>
  <c r="J4141" i="1" s="1"/>
  <c r="C4141" i="1" s="1"/>
  <c r="J4148" i="1" a="1"/>
  <c r="J4148" i="1" s="1"/>
  <c r="C4148" i="1" s="1"/>
  <c r="J4155" i="1" a="1"/>
  <c r="J4155" i="1" s="1"/>
  <c r="C4155" i="1" s="1"/>
  <c r="J4162" i="1" a="1"/>
  <c r="J4162" i="1" s="1"/>
  <c r="C4162" i="1" s="1"/>
  <c r="J4173" i="1" a="1"/>
  <c r="J4173" i="1" s="1"/>
  <c r="C4173" i="1" s="1"/>
  <c r="J4180" i="1" a="1"/>
  <c r="J4180" i="1" s="1"/>
  <c r="C4180" i="1" s="1"/>
  <c r="J4187" i="1" a="1"/>
  <c r="J4187" i="1" s="1"/>
  <c r="C4187" i="1" s="1"/>
  <c r="J4194" i="1" a="1"/>
  <c r="J4194" i="1" s="1"/>
  <c r="C4194" i="1" s="1"/>
  <c r="J4205" i="1" a="1"/>
  <c r="J4205" i="1" s="1"/>
  <c r="C4205" i="1" s="1"/>
  <c r="J4212" i="1" a="1"/>
  <c r="J4212" i="1" s="1"/>
  <c r="C4212" i="1" s="1"/>
  <c r="J4219" i="1" a="1"/>
  <c r="J4219" i="1" s="1"/>
  <c r="C4219" i="1" s="1"/>
  <c r="J4226" i="1" a="1"/>
  <c r="J4226" i="1" s="1"/>
  <c r="C4226" i="1" s="1"/>
  <c r="J4237" i="1" a="1"/>
  <c r="J4237" i="1" s="1"/>
  <c r="C4237" i="1" s="1"/>
  <c r="J4244" i="1" a="1"/>
  <c r="J4244" i="1" s="1"/>
  <c r="C4244" i="1" s="1"/>
  <c r="J4251" i="1" a="1"/>
  <c r="J4251" i="1" s="1"/>
  <c r="C4251" i="1" s="1"/>
  <c r="J4258" i="1" a="1"/>
  <c r="J4258" i="1" s="1"/>
  <c r="C4258" i="1" s="1"/>
  <c r="J4269" i="1" a="1"/>
  <c r="J4269" i="1" s="1"/>
  <c r="C4269" i="1" s="1"/>
  <c r="J4276" i="1" a="1"/>
  <c r="J4276" i="1" s="1"/>
  <c r="C4276" i="1" s="1"/>
  <c r="J4283" i="1" a="1"/>
  <c r="J4283" i="1" s="1"/>
  <c r="C4283" i="1" s="1"/>
  <c r="J4290" i="1" a="1"/>
  <c r="J4290" i="1" s="1"/>
  <c r="C4290" i="1" s="1"/>
  <c r="J4301" i="1" a="1"/>
  <c r="J4301" i="1" s="1"/>
  <c r="C4301" i="1" s="1"/>
  <c r="J4308" i="1" a="1"/>
  <c r="J4308" i="1" s="1"/>
  <c r="C4308" i="1" s="1"/>
  <c r="J4315" i="1" a="1"/>
  <c r="J4315" i="1" s="1"/>
  <c r="C4315" i="1" s="1"/>
  <c r="J4322" i="1" a="1"/>
  <c r="J4322" i="1" s="1"/>
  <c r="C4322" i="1" s="1"/>
  <c r="J4333" i="1" a="1"/>
  <c r="J4333" i="1" s="1"/>
  <c r="C4333" i="1" s="1"/>
  <c r="J4340" i="1" a="1"/>
  <c r="J4340" i="1" s="1"/>
  <c r="C4340" i="1" s="1"/>
  <c r="J4347" i="1" a="1"/>
  <c r="J4347" i="1" s="1"/>
  <c r="C4347" i="1" s="1"/>
  <c r="J4354" i="1" a="1"/>
  <c r="J4354" i="1" s="1"/>
  <c r="C4354" i="1" s="1"/>
  <c r="J4365" i="1" a="1"/>
  <c r="J4365" i="1" s="1"/>
  <c r="C4365" i="1" s="1"/>
  <c r="J4372" i="1" a="1"/>
  <c r="J4372" i="1" s="1"/>
  <c r="C4372" i="1" s="1"/>
  <c r="J4379" i="1" a="1"/>
  <c r="J4379" i="1" s="1"/>
  <c r="C4379" i="1" s="1"/>
  <c r="J4386" i="1" a="1"/>
  <c r="J4386" i="1" s="1"/>
  <c r="C4386" i="1" s="1"/>
  <c r="J4397" i="1" a="1"/>
  <c r="J4397" i="1" s="1"/>
  <c r="C4397" i="1" s="1"/>
  <c r="J4404" i="1" a="1"/>
  <c r="J4404" i="1" s="1"/>
  <c r="C4404" i="1" s="1"/>
  <c r="J4407" i="1" a="1"/>
  <c r="J4407" i="1" s="1"/>
  <c r="C4407" i="1" s="1"/>
  <c r="J4418" i="1" a="1"/>
  <c r="J4418" i="1" s="1"/>
  <c r="C4418" i="1" s="1"/>
  <c r="J4421" i="1" a="1"/>
  <c r="J4421" i="1" s="1"/>
  <c r="C4421" i="1" s="1"/>
  <c r="J4427" i="1" a="1"/>
  <c r="J4427" i="1" s="1"/>
  <c r="C4427" i="1" s="1"/>
  <c r="J4436" i="1" a="1"/>
  <c r="J4436" i="1" s="1"/>
  <c r="C4436" i="1" s="1"/>
  <c r="J4450" i="1" a="1"/>
  <c r="J4450" i="1" s="1"/>
  <c r="C4450" i="1" s="1"/>
  <c r="J4453" i="1" a="1"/>
  <c r="J4453" i="1" s="1"/>
  <c r="C4453" i="1" s="1"/>
  <c r="J4459" i="1" a="1"/>
  <c r="J4459" i="1" s="1"/>
  <c r="C4459" i="1" s="1"/>
  <c r="J4468" i="1" a="1"/>
  <c r="J4468" i="1" s="1"/>
  <c r="C4468" i="1" s="1"/>
  <c r="J4482" i="1" a="1"/>
  <c r="J4482" i="1" s="1"/>
  <c r="C4482" i="1" s="1"/>
  <c r="J4485" i="1" a="1"/>
  <c r="J4485" i="1" s="1"/>
  <c r="C4485" i="1" s="1"/>
  <c r="J4491" i="1" a="1"/>
  <c r="J4491" i="1" s="1"/>
  <c r="C4491" i="1" s="1"/>
  <c r="J4500" i="1" a="1"/>
  <c r="J4500" i="1" s="1"/>
  <c r="C4500" i="1" s="1"/>
  <c r="J4514" i="1" a="1"/>
  <c r="J4514" i="1" s="1"/>
  <c r="C4514" i="1" s="1"/>
  <c r="J4517" i="1" a="1"/>
  <c r="J4517" i="1" s="1"/>
  <c r="C4517" i="1" s="1"/>
  <c r="J4523" i="1" a="1"/>
  <c r="J4523" i="1" s="1"/>
  <c r="C4523" i="1" s="1"/>
  <c r="J4532" i="1" a="1"/>
  <c r="J4532" i="1" s="1"/>
  <c r="C4532" i="1" s="1"/>
  <c r="J4658" i="1" a="1"/>
  <c r="J4658" i="1" s="1"/>
  <c r="C4658" i="1" s="1"/>
  <c r="J2857" i="1" a="1"/>
  <c r="J2857" i="1" s="1"/>
  <c r="C2857" i="1" s="1"/>
  <c r="J2897" i="1" a="1"/>
  <c r="J2897" i="1" s="1"/>
  <c r="C2897" i="1" s="1"/>
  <c r="J2902" i="1" a="1"/>
  <c r="J2902" i="1" s="1"/>
  <c r="C2902" i="1" s="1"/>
  <c r="J2909" i="1" a="1"/>
  <c r="J2909" i="1" s="1"/>
  <c r="C2909" i="1" s="1"/>
  <c r="J2922" i="1" a="1"/>
  <c r="J2922" i="1" s="1"/>
  <c r="C2922" i="1" s="1"/>
  <c r="J2934" i="1" a="1"/>
  <c r="J2934" i="1" s="1"/>
  <c r="C2934" i="1" s="1"/>
  <c r="J2938" i="1" a="1"/>
  <c r="J2938" i="1" s="1"/>
  <c r="C2938" i="1" s="1"/>
  <c r="J2970" i="1" a="1"/>
  <c r="J2970" i="1" s="1"/>
  <c r="C2970" i="1" s="1"/>
  <c r="J2990" i="1" a="1"/>
  <c r="J2990" i="1" s="1"/>
  <c r="C2990" i="1" s="1"/>
  <c r="J2993" i="1" a="1"/>
  <c r="J2993" i="1" s="1"/>
  <c r="C2993" i="1" s="1"/>
  <c r="J3028" i="1" a="1"/>
  <c r="J3028" i="1" s="1"/>
  <c r="C3028" i="1" s="1"/>
  <c r="J3038" i="1" a="1"/>
  <c r="J3038" i="1" s="1"/>
  <c r="C3038" i="1" s="1"/>
  <c r="J3047" i="1" a="1"/>
  <c r="J3047" i="1" s="1"/>
  <c r="C3047" i="1" s="1"/>
  <c r="J3056" i="1" a="1"/>
  <c r="J3056" i="1" s="1"/>
  <c r="C3056" i="1" s="1"/>
  <c r="J3072" i="1" a="1"/>
  <c r="J3072" i="1" s="1"/>
  <c r="C3072" i="1" s="1"/>
  <c r="J3081" i="1" a="1"/>
  <c r="J3081" i="1" s="1"/>
  <c r="C3081" i="1" s="1"/>
  <c r="J3086" i="1" a="1"/>
  <c r="J3086" i="1" s="1"/>
  <c r="C3086" i="1" s="1"/>
  <c r="J3283" i="1" a="1"/>
  <c r="J3283" i="1" s="1"/>
  <c r="C3283" i="1" s="1"/>
  <c r="J3287" i="1" a="1"/>
  <c r="J3287" i="1" s="1"/>
  <c r="C3287" i="1" s="1"/>
  <c r="J3294" i="1" a="1"/>
  <c r="J3294" i="1" s="1"/>
  <c r="C3294" i="1" s="1"/>
  <c r="J3297" i="1" a="1"/>
  <c r="J3297" i="1" s="1"/>
  <c r="C3297" i="1" s="1"/>
  <c r="J3308" i="1" a="1"/>
  <c r="J3308" i="1" s="1"/>
  <c r="C3308" i="1" s="1"/>
  <c r="J3324" i="1" a="1"/>
  <c r="J3324" i="1" s="1"/>
  <c r="C3324" i="1" s="1"/>
  <c r="J3340" i="1" a="1"/>
  <c r="J3340" i="1" s="1"/>
  <c r="C3340" i="1" s="1"/>
  <c r="J3356" i="1" a="1"/>
  <c r="J3356" i="1" s="1"/>
  <c r="C3356" i="1" s="1"/>
  <c r="J3372" i="1" a="1"/>
  <c r="J3372" i="1" s="1"/>
  <c r="C3372" i="1" s="1"/>
  <c r="J3388" i="1" a="1"/>
  <c r="J3388" i="1" s="1"/>
  <c r="C3388" i="1" s="1"/>
  <c r="J3404" i="1" a="1"/>
  <c r="J3404" i="1" s="1"/>
  <c r="C3404" i="1" s="1"/>
  <c r="J3417" i="1" a="1"/>
  <c r="J3417" i="1" s="1"/>
  <c r="C3417" i="1" s="1"/>
  <c r="J3435" i="1" a="1"/>
  <c r="J3435" i="1" s="1"/>
  <c r="C3435" i="1" s="1"/>
  <c r="J3442" i="1" a="1"/>
  <c r="J3442" i="1" s="1"/>
  <c r="C3442" i="1" s="1"/>
  <c r="J3449" i="1" a="1"/>
  <c r="J3449" i="1" s="1"/>
  <c r="C3449" i="1" s="1"/>
  <c r="J3467" i="1" a="1"/>
  <c r="J3467" i="1" s="1"/>
  <c r="C3467" i="1" s="1"/>
  <c r="J3474" i="1" a="1"/>
  <c r="J3474" i="1" s="1"/>
  <c r="C3474" i="1" s="1"/>
  <c r="J3481" i="1" a="1"/>
  <c r="J3481" i="1" s="1"/>
  <c r="C3481" i="1" s="1"/>
  <c r="J3829" i="1" a="1"/>
  <c r="J3829" i="1" s="1"/>
  <c r="C3829" i="1" s="1"/>
  <c r="J3838" i="1" a="1"/>
  <c r="J3838" i="1" s="1"/>
  <c r="C3838" i="1" s="1"/>
  <c r="J3845" i="1" a="1"/>
  <c r="J3845" i="1" s="1"/>
  <c r="C3845" i="1" s="1"/>
  <c r="J3854" i="1" a="1"/>
  <c r="J3854" i="1" s="1"/>
  <c r="C3854" i="1" s="1"/>
  <c r="J3862" i="1" a="1"/>
  <c r="J3862" i="1" s="1"/>
  <c r="C3862" i="1" s="1"/>
  <c r="J3870" i="1" a="1"/>
  <c r="J3870" i="1" s="1"/>
  <c r="C3870" i="1" s="1"/>
  <c r="J3878" i="1" a="1"/>
  <c r="J3878" i="1" s="1"/>
  <c r="C3878" i="1" s="1"/>
  <c r="J3887" i="1" a="1"/>
  <c r="J3887" i="1" s="1"/>
  <c r="C3887" i="1" s="1"/>
  <c r="J3890" i="1" a="1"/>
  <c r="J3890" i="1" s="1"/>
  <c r="C3890" i="1" s="1"/>
  <c r="J3903" i="1" a="1"/>
  <c r="J3903" i="1" s="1"/>
  <c r="C3903" i="1" s="1"/>
  <c r="J3906" i="1" a="1"/>
  <c r="J3906" i="1" s="1"/>
  <c r="C3906" i="1" s="1"/>
  <c r="J3919" i="1" a="1"/>
  <c r="J3919" i="1" s="1"/>
  <c r="C3919" i="1" s="1"/>
  <c r="J3922" i="1" a="1"/>
  <c r="J3922" i="1" s="1"/>
  <c r="C3922" i="1" s="1"/>
  <c r="J3935" i="1" a="1"/>
  <c r="J3935" i="1" s="1"/>
  <c r="C3935" i="1" s="1"/>
  <c r="J3938" i="1" a="1"/>
  <c r="J3938" i="1" s="1"/>
  <c r="C3938" i="1" s="1"/>
  <c r="J3951" i="1" a="1"/>
  <c r="J3951" i="1" s="1"/>
  <c r="C3951" i="1" s="1"/>
  <c r="J3954" i="1" a="1"/>
  <c r="J3954" i="1" s="1"/>
  <c r="C3954" i="1" s="1"/>
  <c r="J3967" i="1" a="1"/>
  <c r="J3967" i="1" s="1"/>
  <c r="C3967" i="1" s="1"/>
  <c r="J3970" i="1" a="1"/>
  <c r="J3970" i="1" s="1"/>
  <c r="C3970" i="1" s="1"/>
  <c r="J3983" i="1" a="1"/>
  <c r="J3983" i="1" s="1"/>
  <c r="C3983" i="1" s="1"/>
  <c r="J3986" i="1" a="1"/>
  <c r="J3986" i="1" s="1"/>
  <c r="C3986" i="1" s="1"/>
  <c r="J3999" i="1" a="1"/>
  <c r="J3999" i="1" s="1"/>
  <c r="C3999" i="1" s="1"/>
  <c r="J4006" i="1" a="1"/>
  <c r="J4006" i="1" s="1"/>
  <c r="C4006" i="1" s="1"/>
  <c r="J4017" i="1" a="1"/>
  <c r="J4017" i="1" s="1"/>
  <c r="C4017" i="1" s="1"/>
  <c r="J4024" i="1" a="1"/>
  <c r="J4024" i="1" s="1"/>
  <c r="C4024" i="1" s="1"/>
  <c r="J4031" i="1" a="1"/>
  <c r="J4031" i="1" s="1"/>
  <c r="C4031" i="1" s="1"/>
  <c r="J4038" i="1" a="1"/>
  <c r="J4038" i="1" s="1"/>
  <c r="C4038" i="1" s="1"/>
  <c r="J4049" i="1" a="1"/>
  <c r="J4049" i="1" s="1"/>
  <c r="C4049" i="1" s="1"/>
  <c r="J4056" i="1" a="1"/>
  <c r="J4056" i="1" s="1"/>
  <c r="C4056" i="1" s="1"/>
  <c r="J4063" i="1" a="1"/>
  <c r="J4063" i="1" s="1"/>
  <c r="C4063" i="1" s="1"/>
  <c r="J4070" i="1" a="1"/>
  <c r="J4070" i="1" s="1"/>
  <c r="C4070" i="1" s="1"/>
  <c r="J4081" i="1" a="1"/>
  <c r="J4081" i="1" s="1"/>
  <c r="C4081" i="1" s="1"/>
  <c r="J4088" i="1" a="1"/>
  <c r="J4088" i="1" s="1"/>
  <c r="C4088" i="1" s="1"/>
  <c r="J4095" i="1" a="1"/>
  <c r="J4095" i="1" s="1"/>
  <c r="C4095" i="1" s="1"/>
  <c r="J4102" i="1" a="1"/>
  <c r="J4102" i="1" s="1"/>
  <c r="C4102" i="1" s="1"/>
  <c r="J4113" i="1" a="1"/>
  <c r="J4113" i="1" s="1"/>
  <c r="C4113" i="1" s="1"/>
  <c r="J4120" i="1" a="1"/>
  <c r="J4120" i="1" s="1"/>
  <c r="C4120" i="1" s="1"/>
  <c r="J4127" i="1" a="1"/>
  <c r="J4127" i="1" s="1"/>
  <c r="C4127" i="1" s="1"/>
  <c r="J4134" i="1" a="1"/>
  <c r="J4134" i="1" s="1"/>
  <c r="C4134" i="1" s="1"/>
  <c r="J4145" i="1" a="1"/>
  <c r="J4145" i="1" s="1"/>
  <c r="C4145" i="1" s="1"/>
  <c r="J4152" i="1" a="1"/>
  <c r="J4152" i="1" s="1"/>
  <c r="C4152" i="1" s="1"/>
  <c r="J4159" i="1" a="1"/>
  <c r="J4159" i="1" s="1"/>
  <c r="C4159" i="1" s="1"/>
  <c r="J4166" i="1" a="1"/>
  <c r="J4166" i="1" s="1"/>
  <c r="C4166" i="1" s="1"/>
  <c r="J4177" i="1" a="1"/>
  <c r="J4177" i="1" s="1"/>
  <c r="C4177" i="1" s="1"/>
  <c r="J4184" i="1" a="1"/>
  <c r="J4184" i="1" s="1"/>
  <c r="C4184" i="1" s="1"/>
  <c r="J4191" i="1" a="1"/>
  <c r="J4191" i="1" s="1"/>
  <c r="C4191" i="1" s="1"/>
  <c r="J4198" i="1" a="1"/>
  <c r="J4198" i="1" s="1"/>
  <c r="C4198" i="1" s="1"/>
  <c r="J4209" i="1" a="1"/>
  <c r="J4209" i="1" s="1"/>
  <c r="C4209" i="1" s="1"/>
  <c r="J4216" i="1" a="1"/>
  <c r="J4216" i="1" s="1"/>
  <c r="C4216" i="1" s="1"/>
  <c r="J4223" i="1" a="1"/>
  <c r="J4223" i="1" s="1"/>
  <c r="C4223" i="1" s="1"/>
  <c r="J4230" i="1" a="1"/>
  <c r="J4230" i="1" s="1"/>
  <c r="C4230" i="1" s="1"/>
  <c r="J4241" i="1" a="1"/>
  <c r="J4241" i="1" s="1"/>
  <c r="C4241" i="1" s="1"/>
  <c r="J4248" i="1" a="1"/>
  <c r="J4248" i="1" s="1"/>
  <c r="C4248" i="1" s="1"/>
  <c r="J4255" i="1" a="1"/>
  <c r="J4255" i="1" s="1"/>
  <c r="C4255" i="1" s="1"/>
  <c r="J4262" i="1" a="1"/>
  <c r="J4262" i="1" s="1"/>
  <c r="C4262" i="1" s="1"/>
  <c r="J4273" i="1" a="1"/>
  <c r="J4273" i="1" s="1"/>
  <c r="C4273" i="1" s="1"/>
  <c r="J4280" i="1" a="1"/>
  <c r="J4280" i="1" s="1"/>
  <c r="C4280" i="1" s="1"/>
  <c r="J4287" i="1" a="1"/>
  <c r="J4287" i="1" s="1"/>
  <c r="C4287" i="1" s="1"/>
  <c r="J4294" i="1" a="1"/>
  <c r="J4294" i="1" s="1"/>
  <c r="C4294" i="1" s="1"/>
  <c r="J4305" i="1" a="1"/>
  <c r="J4305" i="1" s="1"/>
  <c r="C4305" i="1" s="1"/>
  <c r="J4312" i="1" a="1"/>
  <c r="J4312" i="1" s="1"/>
  <c r="C4312" i="1" s="1"/>
  <c r="J4319" i="1" a="1"/>
  <c r="J4319" i="1" s="1"/>
  <c r="C4319" i="1" s="1"/>
  <c r="J4326" i="1" a="1"/>
  <c r="J4326" i="1" s="1"/>
  <c r="C4326" i="1" s="1"/>
  <c r="J4337" i="1" a="1"/>
  <c r="J4337" i="1" s="1"/>
  <c r="C4337" i="1" s="1"/>
  <c r="J4344" i="1" a="1"/>
  <c r="J4344" i="1" s="1"/>
  <c r="C4344" i="1" s="1"/>
  <c r="J4351" i="1" a="1"/>
  <c r="J4351" i="1" s="1"/>
  <c r="C4351" i="1" s="1"/>
  <c r="J4358" i="1" a="1"/>
  <c r="J4358" i="1" s="1"/>
  <c r="C4358" i="1" s="1"/>
  <c r="J4369" i="1" a="1"/>
  <c r="J4369" i="1" s="1"/>
  <c r="C4369" i="1" s="1"/>
  <c r="J4376" i="1" a="1"/>
  <c r="J4376" i="1" s="1"/>
  <c r="C4376" i="1" s="1"/>
  <c r="J4383" i="1" a="1"/>
  <c r="J4383" i="1" s="1"/>
  <c r="C4383" i="1" s="1"/>
  <c r="J4390" i="1" a="1"/>
  <c r="J4390" i="1" s="1"/>
  <c r="C4390" i="1" s="1"/>
  <c r="J4401" i="1" a="1"/>
  <c r="J4401" i="1" s="1"/>
  <c r="C4401" i="1" s="1"/>
  <c r="J4410" i="1" a="1"/>
  <c r="J4410" i="1" s="1"/>
  <c r="C4410" i="1" s="1"/>
  <c r="J4416" i="1" a="1"/>
  <c r="J4416" i="1" s="1"/>
  <c r="C4416" i="1" s="1"/>
  <c r="J4430" i="1" a="1"/>
  <c r="J4430" i="1" s="1"/>
  <c r="C4430" i="1" s="1"/>
  <c r="J4433" i="1" a="1"/>
  <c r="J4433" i="1" s="1"/>
  <c r="C4433" i="1" s="1"/>
  <c r="J4439" i="1" a="1"/>
  <c r="J4439" i="1" s="1"/>
  <c r="C4439" i="1" s="1"/>
  <c r="J4448" i="1" a="1"/>
  <c r="J4448" i="1" s="1"/>
  <c r="C4448" i="1" s="1"/>
  <c r="J4462" i="1" a="1"/>
  <c r="J4462" i="1" s="1"/>
  <c r="C4462" i="1" s="1"/>
  <c r="J4465" i="1" a="1"/>
  <c r="J4465" i="1" s="1"/>
  <c r="C4465" i="1" s="1"/>
  <c r="J4471" i="1" a="1"/>
  <c r="J4471" i="1" s="1"/>
  <c r="C4471" i="1" s="1"/>
  <c r="J4480" i="1" a="1"/>
  <c r="J4480" i="1" s="1"/>
  <c r="C4480" i="1" s="1"/>
  <c r="J4494" i="1" a="1"/>
  <c r="J4494" i="1" s="1"/>
  <c r="C4494" i="1" s="1"/>
  <c r="J4497" i="1" a="1"/>
  <c r="J4497" i="1" s="1"/>
  <c r="C4497" i="1" s="1"/>
  <c r="J4503" i="1" a="1"/>
  <c r="J4503" i="1" s="1"/>
  <c r="C4503" i="1" s="1"/>
  <c r="J4512" i="1" a="1"/>
  <c r="J4512" i="1" s="1"/>
  <c r="C4512" i="1" s="1"/>
  <c r="J4526" i="1" a="1"/>
  <c r="J4526" i="1" s="1"/>
  <c r="C4526" i="1" s="1"/>
  <c r="J4529" i="1" a="1"/>
  <c r="J4529" i="1" s="1"/>
  <c r="C4529" i="1" s="1"/>
  <c r="J4535" i="1" a="1"/>
  <c r="J4535" i="1" s="1"/>
  <c r="C4535" i="1" s="1"/>
  <c r="J4539" i="1" a="1"/>
  <c r="J4539" i="1" s="1"/>
  <c r="C4539" i="1" s="1"/>
  <c r="J4543" i="1" a="1"/>
  <c r="J4543" i="1" s="1"/>
  <c r="C4543" i="1" s="1"/>
  <c r="J4547" i="1" a="1"/>
  <c r="J4547" i="1" s="1"/>
  <c r="C4547" i="1" s="1"/>
  <c r="J4551" i="1" a="1"/>
  <c r="J4551" i="1" s="1"/>
  <c r="C4551" i="1" s="1"/>
  <c r="J4555" i="1" a="1"/>
  <c r="J4555" i="1" s="1"/>
  <c r="C4555" i="1" s="1"/>
  <c r="J4559" i="1" a="1"/>
  <c r="J4559" i="1" s="1"/>
  <c r="C4559" i="1" s="1"/>
  <c r="J4563" i="1" a="1"/>
  <c r="J4563" i="1" s="1"/>
  <c r="C4563" i="1" s="1"/>
  <c r="J4567" i="1" a="1"/>
  <c r="J4567" i="1" s="1"/>
  <c r="C4567" i="1" s="1"/>
  <c r="J4571" i="1" a="1"/>
  <c r="J4571" i="1" s="1"/>
  <c r="C4571" i="1" s="1"/>
  <c r="J4575" i="1" a="1"/>
  <c r="J4575" i="1" s="1"/>
  <c r="C4575" i="1" s="1"/>
  <c r="J4579" i="1" a="1"/>
  <c r="J4579" i="1" s="1"/>
  <c r="C4579" i="1" s="1"/>
  <c r="J4583" i="1" a="1"/>
  <c r="J4583" i="1" s="1"/>
  <c r="C4583" i="1" s="1"/>
  <c r="J4587" i="1" a="1"/>
  <c r="J4587" i="1" s="1"/>
  <c r="C4587" i="1" s="1"/>
  <c r="J4591" i="1" a="1"/>
  <c r="J4591" i="1" s="1"/>
  <c r="C4591" i="1" s="1"/>
  <c r="J4595" i="1" a="1"/>
  <c r="J4595" i="1" s="1"/>
  <c r="C4595" i="1" s="1"/>
  <c r="J4599" i="1" a="1"/>
  <c r="J4599" i="1" s="1"/>
  <c r="C4599" i="1" s="1"/>
  <c r="J4603" i="1" a="1"/>
  <c r="J4603" i="1" s="1"/>
  <c r="C4603" i="1" s="1"/>
  <c r="J4607" i="1" a="1"/>
  <c r="J4607" i="1" s="1"/>
  <c r="C4607" i="1" s="1"/>
  <c r="J4611" i="1" a="1"/>
  <c r="J4611" i="1" s="1"/>
  <c r="C4611" i="1" s="1"/>
  <c r="J4615" i="1" a="1"/>
  <c r="J4615" i="1" s="1"/>
  <c r="C4615" i="1" s="1"/>
  <c r="J4619" i="1" a="1"/>
  <c r="J4619" i="1" s="1"/>
  <c r="C4619" i="1" s="1"/>
  <c r="J4623" i="1" a="1"/>
  <c r="J4623" i="1" s="1"/>
  <c r="C4623" i="1" s="1"/>
  <c r="J4627" i="1" a="1"/>
  <c r="J4627" i="1" s="1"/>
  <c r="C4627" i="1" s="1"/>
  <c r="J4631" i="1" a="1"/>
  <c r="J4631" i="1" s="1"/>
  <c r="C4631" i="1" s="1"/>
  <c r="J4635" i="1" a="1"/>
  <c r="J4635" i="1" s="1"/>
  <c r="C4635" i="1" s="1"/>
  <c r="J4639" i="1" a="1"/>
  <c r="J4639" i="1" s="1"/>
  <c r="C4639" i="1" s="1"/>
  <c r="J4643" i="1" a="1"/>
  <c r="J4643" i="1" s="1"/>
  <c r="C4643" i="1" s="1"/>
  <c r="J4647" i="1" a="1"/>
  <c r="J4647" i="1" s="1"/>
  <c r="C4647" i="1" s="1"/>
  <c r="J4651" i="1" a="1"/>
  <c r="J4651" i="1" s="1"/>
  <c r="C4651" i="1" s="1"/>
  <c r="J4655" i="1" a="1"/>
  <c r="J4655" i="1" s="1"/>
  <c r="C4655" i="1" s="1"/>
  <c r="J4662" i="1" a="1"/>
  <c r="J4662" i="1" s="1"/>
  <c r="C4662" i="1" s="1"/>
  <c r="J4669" i="1" a="1"/>
  <c r="J4669" i="1" s="1"/>
  <c r="C4669" i="1" s="1"/>
  <c r="J4676" i="1" a="1"/>
  <c r="J4676" i="1" s="1"/>
  <c r="C4676" i="1" s="1"/>
  <c r="J4687" i="1" a="1"/>
  <c r="J4687" i="1" s="1"/>
  <c r="C4687" i="1" s="1"/>
  <c r="J4694" i="1" a="1"/>
  <c r="J4694" i="1" s="1"/>
  <c r="C4694" i="1" s="1"/>
  <c r="J4701" i="1" a="1"/>
  <c r="J4701" i="1" s="1"/>
  <c r="C4701" i="1" s="1"/>
  <c r="J4708" i="1" a="1"/>
  <c r="J4708" i="1" s="1"/>
  <c r="C4708" i="1" s="1"/>
  <c r="J4739" i="1" a="1"/>
  <c r="J4739" i="1" s="1"/>
  <c r="C4739" i="1" s="1"/>
  <c r="J4742" i="1" a="1"/>
  <c r="J4742" i="1" s="1"/>
  <c r="C4742" i="1" s="1"/>
  <c r="J4748" i="1" a="1"/>
  <c r="J4748" i="1" s="1"/>
  <c r="C4748" i="1" s="1"/>
  <c r="J4773" i="1" a="1"/>
  <c r="J4773" i="1" s="1"/>
  <c r="C4773" i="1" s="1"/>
  <c r="J4776" i="1" a="1"/>
  <c r="J4776" i="1" s="1"/>
  <c r="C4776" i="1" s="1"/>
  <c r="J4806" i="1" a="1"/>
  <c r="J4806" i="1" s="1"/>
  <c r="C4806" i="1" s="1"/>
  <c r="J4813" i="1" a="1"/>
  <c r="J4813" i="1" s="1"/>
  <c r="C4813" i="1" s="1"/>
  <c r="J4822" i="1" a="1"/>
  <c r="J4822" i="1" s="1"/>
  <c r="C4822" i="1" s="1"/>
  <c r="J4829" i="1" a="1"/>
  <c r="J4829" i="1" s="1"/>
  <c r="C4829" i="1" s="1"/>
  <c r="J4839" i="1" a="1"/>
  <c r="J4839" i="1" s="1"/>
  <c r="C4839" i="1" s="1"/>
  <c r="J4847" i="1" a="1"/>
  <c r="J4847" i="1" s="1"/>
  <c r="C4847" i="1" s="1"/>
  <c r="J4855" i="1" a="1"/>
  <c r="J4855" i="1" s="1"/>
  <c r="C4855" i="1" s="1"/>
  <c r="J4863" i="1" a="1"/>
  <c r="J4863" i="1" s="1"/>
  <c r="C4863" i="1" s="1"/>
  <c r="J4871" i="1" a="1"/>
  <c r="J4871" i="1" s="1"/>
  <c r="C4871" i="1" s="1"/>
  <c r="J4879" i="1" a="1"/>
  <c r="J4879" i="1" s="1"/>
  <c r="C4879" i="1" s="1"/>
  <c r="J4887" i="1" a="1"/>
  <c r="J4887" i="1" s="1"/>
  <c r="C4887" i="1" s="1"/>
  <c r="J4896" i="1" a="1"/>
  <c r="J4896" i="1" s="1"/>
  <c r="C4896" i="1" s="1"/>
  <c r="J4899" i="1" a="1"/>
  <c r="J4899" i="1" s="1"/>
  <c r="C4899" i="1" s="1"/>
  <c r="J4912" i="1" a="1"/>
  <c r="J4912" i="1" s="1"/>
  <c r="C4912" i="1" s="1"/>
  <c r="J4915" i="1" a="1"/>
  <c r="J4915" i="1" s="1"/>
  <c r="C4915" i="1" s="1"/>
  <c r="J4928" i="1" a="1"/>
  <c r="J4928" i="1" s="1"/>
  <c r="C4928" i="1" s="1"/>
  <c r="J4931" i="1" a="1"/>
  <c r="J4931" i="1" s="1"/>
  <c r="C4931" i="1" s="1"/>
  <c r="J4938" i="1" a="1"/>
  <c r="J4938" i="1" s="1"/>
  <c r="C4938" i="1" s="1"/>
  <c r="J4942" i="1" a="1"/>
  <c r="J4942" i="1" s="1"/>
  <c r="C4942" i="1" s="1"/>
  <c r="J4946" i="1" a="1"/>
  <c r="J4946" i="1" s="1"/>
  <c r="C4946" i="1" s="1"/>
  <c r="J4949" i="1" a="1"/>
  <c r="J4949" i="1" s="1"/>
  <c r="C4949" i="1" s="1"/>
  <c r="J4964" i="1" a="1"/>
  <c r="J4964" i="1" s="1"/>
  <c r="C4964" i="1" s="1"/>
  <c r="J4967" i="1" a="1"/>
  <c r="J4967" i="1" s="1"/>
  <c r="C4967" i="1" s="1"/>
  <c r="J4971" i="1" a="1"/>
  <c r="J4971" i="1" s="1"/>
  <c r="C4971" i="1" s="1"/>
  <c r="J4975" i="1" a="1"/>
  <c r="J4975" i="1" s="1"/>
  <c r="C4975" i="1" s="1"/>
  <c r="J4982" i="1" a="1"/>
  <c r="J4982" i="1" s="1"/>
  <c r="C4982" i="1" s="1"/>
  <c r="J5000" i="1" a="1"/>
  <c r="J5000" i="1" s="1"/>
  <c r="C5000" i="1" s="1"/>
  <c r="J5004" i="1" a="1"/>
  <c r="J5004" i="1" s="1"/>
  <c r="C5004" i="1" s="1"/>
  <c r="J5008" i="1" a="1"/>
  <c r="J5008" i="1" s="1"/>
  <c r="C5008" i="1" s="1"/>
  <c r="J5033" i="1" a="1"/>
  <c r="J5033" i="1" s="1"/>
  <c r="C5033" i="1" s="1"/>
  <c r="J5037" i="1" a="1"/>
  <c r="J5037" i="1" s="1"/>
  <c r="C5037" i="1" s="1"/>
  <c r="J5041" i="1" a="1"/>
  <c r="J5041" i="1" s="1"/>
  <c r="C5041" i="1" s="1"/>
  <c r="J5059" i="1" a="1"/>
  <c r="J5059" i="1" s="1"/>
  <c r="C5059" i="1" s="1"/>
  <c r="J5066" i="1" a="1"/>
  <c r="J5066" i="1" s="1"/>
  <c r="C5066" i="1" s="1"/>
  <c r="J5070" i="1" a="1"/>
  <c r="J5070" i="1" s="1"/>
  <c r="C5070" i="1" s="1"/>
  <c r="J5074" i="1" a="1"/>
  <c r="J5074" i="1" s="1"/>
  <c r="C5074" i="1" s="1"/>
  <c r="J5077" i="1" a="1"/>
  <c r="J5077" i="1" s="1"/>
  <c r="C5077" i="1" s="1"/>
  <c r="J5092" i="1" a="1"/>
  <c r="J5092" i="1" s="1"/>
  <c r="C5092" i="1" s="1"/>
  <c r="J5095" i="1" a="1"/>
  <c r="J5095" i="1" s="1"/>
  <c r="C5095" i="1" s="1"/>
  <c r="J5099" i="1" a="1"/>
  <c r="J5099" i="1" s="1"/>
  <c r="C5099" i="1" s="1"/>
  <c r="J5103" i="1" a="1"/>
  <c r="J5103" i="1" s="1"/>
  <c r="C5103" i="1" s="1"/>
  <c r="J5110" i="1" a="1"/>
  <c r="J5110" i="1" s="1"/>
  <c r="C5110" i="1" s="1"/>
  <c r="J2872" i="1" a="1"/>
  <c r="J2872" i="1" s="1"/>
  <c r="C2872" i="1" s="1"/>
  <c r="J2876" i="1" a="1"/>
  <c r="J2876" i="1" s="1"/>
  <c r="C2876" i="1" s="1"/>
  <c r="J2913" i="1" a="1"/>
  <c r="J2913" i="1" s="1"/>
  <c r="C2913" i="1" s="1"/>
  <c r="J2926" i="1" a="1"/>
  <c r="J2926" i="1" s="1"/>
  <c r="C2926" i="1" s="1"/>
  <c r="J2931" i="1" a="1"/>
  <c r="J2931" i="1" s="1"/>
  <c r="C2931" i="1" s="1"/>
  <c r="J2958" i="1" a="1"/>
  <c r="J2958" i="1" s="1"/>
  <c r="C2958" i="1" s="1"/>
  <c r="J2974" i="1" a="1"/>
  <c r="J2974" i="1" s="1"/>
  <c r="C2974" i="1" s="1"/>
  <c r="J2978" i="1" a="1"/>
  <c r="J2978" i="1" s="1"/>
  <c r="C2978" i="1" s="1"/>
  <c r="J2983" i="1" a="1"/>
  <c r="J2983" i="1" s="1"/>
  <c r="C2983" i="1" s="1"/>
  <c r="J2987" i="1" a="1"/>
  <c r="J2987" i="1" s="1"/>
  <c r="C2987" i="1" s="1"/>
  <c r="J2998" i="1" a="1"/>
  <c r="J2998" i="1" s="1"/>
  <c r="C2998" i="1" s="1"/>
  <c r="J3007" i="1" a="1"/>
  <c r="J3007" i="1" s="1"/>
  <c r="C3007" i="1" s="1"/>
  <c r="J3011" i="1" a="1"/>
  <c r="J3011" i="1" s="1"/>
  <c r="C3011" i="1" s="1"/>
  <c r="J3024" i="1" a="1"/>
  <c r="J3024" i="1" s="1"/>
  <c r="C3024" i="1" s="1"/>
  <c r="J3052" i="1" a="1"/>
  <c r="J3052" i="1" s="1"/>
  <c r="C3052" i="1" s="1"/>
  <c r="J3077" i="1" a="1"/>
  <c r="J3077" i="1" s="1"/>
  <c r="C3077" i="1" s="1"/>
  <c r="J3092" i="1" a="1"/>
  <c r="J3092" i="1" s="1"/>
  <c r="C3092" i="1" s="1"/>
  <c r="J3097" i="1" a="1"/>
  <c r="J3097" i="1" s="1"/>
  <c r="C3097" i="1" s="1"/>
  <c r="J3107" i="1" a="1"/>
  <c r="J3107" i="1" s="1"/>
  <c r="C3107" i="1" s="1"/>
  <c r="J3112" i="1" a="1"/>
  <c r="J3112" i="1" s="1"/>
  <c r="C3112" i="1" s="1"/>
  <c r="J3128" i="1" a="1"/>
  <c r="J3128" i="1" s="1"/>
  <c r="C3128" i="1" s="1"/>
  <c r="J3144" i="1" a="1"/>
  <c r="J3144" i="1" s="1"/>
  <c r="C3144" i="1" s="1"/>
  <c r="J3160" i="1" a="1"/>
  <c r="J3160" i="1" s="1"/>
  <c r="C3160" i="1" s="1"/>
  <c r="J3176" i="1" a="1"/>
  <c r="J3176" i="1" s="1"/>
  <c r="C3176" i="1" s="1"/>
  <c r="J3192" i="1" a="1"/>
  <c r="J3192" i="1" s="1"/>
  <c r="C3192" i="1" s="1"/>
  <c r="J3208" i="1" a="1"/>
  <c r="J3208" i="1" s="1"/>
  <c r="C3208" i="1" s="1"/>
  <c r="J3224" i="1" a="1"/>
  <c r="J3224" i="1" s="1"/>
  <c r="C3224" i="1" s="1"/>
  <c r="J3240" i="1" a="1"/>
  <c r="J3240" i="1" s="1"/>
  <c r="C3240" i="1" s="1"/>
  <c r="J3256" i="1" a="1"/>
  <c r="J3256" i="1" s="1"/>
  <c r="C3256" i="1" s="1"/>
  <c r="J3272" i="1" a="1"/>
  <c r="J3272" i="1" s="1"/>
  <c r="C3272" i="1" s="1"/>
  <c r="J3276" i="1" a="1"/>
  <c r="J3276" i="1" s="1"/>
  <c r="C3276" i="1" s="1"/>
  <c r="J3291" i="1" a="1"/>
  <c r="J3291" i="1" s="1"/>
  <c r="C3291" i="1" s="1"/>
  <c r="J3301" i="1" a="1"/>
  <c r="J3301" i="1" s="1"/>
  <c r="C3301" i="1" s="1"/>
  <c r="J3315" i="1" a="1"/>
  <c r="J3315" i="1" s="1"/>
  <c r="C3315" i="1" s="1"/>
  <c r="J3318" i="1" a="1"/>
  <c r="J3318" i="1" s="1"/>
  <c r="C3318" i="1" s="1"/>
  <c r="J3321" i="1" a="1"/>
  <c r="J3321" i="1" s="1"/>
  <c r="C3321" i="1" s="1"/>
  <c r="J3331" i="1" a="1"/>
  <c r="J3331" i="1" s="1"/>
  <c r="C3331" i="1" s="1"/>
  <c r="J3334" i="1" a="1"/>
  <c r="J3334" i="1" s="1"/>
  <c r="C3334" i="1" s="1"/>
  <c r="J3337" i="1" a="1"/>
  <c r="J3337" i="1" s="1"/>
  <c r="C3337" i="1" s="1"/>
  <c r="J3347" i="1" a="1"/>
  <c r="J3347" i="1" s="1"/>
  <c r="C3347" i="1" s="1"/>
  <c r="J3350" i="1" a="1"/>
  <c r="J3350" i="1" s="1"/>
  <c r="C3350" i="1" s="1"/>
  <c r="J3353" i="1" a="1"/>
  <c r="J3353" i="1" s="1"/>
  <c r="C3353" i="1" s="1"/>
  <c r="J3363" i="1" a="1"/>
  <c r="J3363" i="1" s="1"/>
  <c r="C3363" i="1" s="1"/>
  <c r="J3366" i="1" a="1"/>
  <c r="J3366" i="1" s="1"/>
  <c r="C3366" i="1" s="1"/>
  <c r="J3369" i="1" a="1"/>
  <c r="J3369" i="1" s="1"/>
  <c r="C3369" i="1" s="1"/>
  <c r="J3379" i="1" a="1"/>
  <c r="J3379" i="1" s="1"/>
  <c r="C3379" i="1" s="1"/>
  <c r="J3382" i="1" a="1"/>
  <c r="J3382" i="1" s="1"/>
  <c r="C3382" i="1" s="1"/>
  <c r="J3385" i="1" a="1"/>
  <c r="J3385" i="1" s="1"/>
  <c r="C3385" i="1" s="1"/>
  <c r="J3395" i="1" a="1"/>
  <c r="J3395" i="1" s="1"/>
  <c r="C3395" i="1" s="1"/>
  <c r="J3398" i="1" a="1"/>
  <c r="J3398" i="1" s="1"/>
  <c r="C3398" i="1" s="1"/>
  <c r="J3401" i="1" a="1"/>
  <c r="J3401" i="1" s="1"/>
  <c r="C3401" i="1" s="1"/>
  <c r="J3411" i="1" a="1"/>
  <c r="J3411" i="1" s="1"/>
  <c r="C3411" i="1" s="1"/>
  <c r="J3414" i="1" a="1"/>
  <c r="J3414" i="1" s="1"/>
  <c r="C3414" i="1" s="1"/>
  <c r="J3421" i="1" a="1"/>
  <c r="J3421" i="1" s="1"/>
  <c r="C3421" i="1" s="1"/>
  <c r="J3428" i="1" a="1"/>
  <c r="J3428" i="1" s="1"/>
  <c r="C3428" i="1" s="1"/>
  <c r="J3432" i="1" a="1"/>
  <c r="J3432" i="1" s="1"/>
  <c r="C3432" i="1" s="1"/>
  <c r="J3439" i="1" a="1"/>
  <c r="J3439" i="1" s="1"/>
  <c r="C3439" i="1" s="1"/>
  <c r="J3446" i="1" a="1"/>
  <c r="J3446" i="1" s="1"/>
  <c r="C3446" i="1" s="1"/>
  <c r="J3453" i="1" a="1"/>
  <c r="J3453" i="1" s="1"/>
  <c r="C3453" i="1" s="1"/>
  <c r="J3460" i="1" a="1"/>
  <c r="J3460" i="1" s="1"/>
  <c r="C3460" i="1" s="1"/>
  <c r="J3464" i="1" a="1"/>
  <c r="J3464" i="1" s="1"/>
  <c r="C3464" i="1" s="1"/>
  <c r="J3471" i="1" a="1"/>
  <c r="J3471" i="1" s="1"/>
  <c r="C3471" i="1" s="1"/>
  <c r="J3478" i="1" a="1"/>
  <c r="J3478" i="1" s="1"/>
  <c r="C3478" i="1" s="1"/>
  <c r="J3485" i="1" a="1"/>
  <c r="J3485" i="1" s="1"/>
  <c r="C3485" i="1" s="1"/>
  <c r="J3492" i="1" a="1"/>
  <c r="J3492" i="1" s="1"/>
  <c r="C3492" i="1" s="1"/>
  <c r="J3496" i="1" a="1"/>
  <c r="J3496" i="1" s="1"/>
  <c r="C3496" i="1" s="1"/>
  <c r="J3500" i="1" a="1"/>
  <c r="J3500" i="1" s="1"/>
  <c r="C3500" i="1" s="1"/>
  <c r="J3504" i="1" a="1"/>
  <c r="J3504" i="1" s="1"/>
  <c r="C3504" i="1" s="1"/>
  <c r="J3508" i="1" a="1"/>
  <c r="J3508" i="1" s="1"/>
  <c r="C3508" i="1" s="1"/>
  <c r="J3512" i="1" a="1"/>
  <c r="J3512" i="1" s="1"/>
  <c r="C3512" i="1" s="1"/>
  <c r="J3516" i="1" a="1"/>
  <c r="J3516" i="1" s="1"/>
  <c r="C3516" i="1" s="1"/>
  <c r="J3520" i="1" a="1"/>
  <c r="J3520" i="1" s="1"/>
  <c r="C3520" i="1" s="1"/>
  <c r="J3524" i="1" a="1"/>
  <c r="J3524" i="1" s="1"/>
  <c r="C3524" i="1" s="1"/>
  <c r="J3528" i="1" a="1"/>
  <c r="J3528" i="1" s="1"/>
  <c r="C3528" i="1" s="1"/>
  <c r="J3532" i="1" a="1"/>
  <c r="J3532" i="1" s="1"/>
  <c r="C3532" i="1" s="1"/>
  <c r="J3536" i="1" a="1"/>
  <c r="J3536" i="1" s="1"/>
  <c r="C3536" i="1" s="1"/>
  <c r="J3540" i="1" a="1"/>
  <c r="J3540" i="1" s="1"/>
  <c r="C3540" i="1" s="1"/>
  <c r="J3544" i="1" a="1"/>
  <c r="J3544" i="1" s="1"/>
  <c r="C3544" i="1" s="1"/>
  <c r="J3548" i="1" a="1"/>
  <c r="J3548" i="1" s="1"/>
  <c r="C3548" i="1" s="1"/>
  <c r="J3552" i="1" a="1"/>
  <c r="J3552" i="1" s="1"/>
  <c r="C3552" i="1" s="1"/>
  <c r="J3556" i="1" a="1"/>
  <c r="J3556" i="1" s="1"/>
  <c r="C3556" i="1" s="1"/>
  <c r="J3560" i="1" a="1"/>
  <c r="J3560" i="1" s="1"/>
  <c r="C3560" i="1" s="1"/>
  <c r="J3564" i="1" a="1"/>
  <c r="J3564" i="1" s="1"/>
  <c r="C3564" i="1" s="1"/>
  <c r="J3568" i="1" a="1"/>
  <c r="J3568" i="1" s="1"/>
  <c r="C3568" i="1" s="1"/>
  <c r="J3572" i="1" a="1"/>
  <c r="J3572" i="1" s="1"/>
  <c r="C3572" i="1" s="1"/>
  <c r="J3576" i="1" a="1"/>
  <c r="J3576" i="1" s="1"/>
  <c r="C3576" i="1" s="1"/>
  <c r="J3580" i="1" a="1"/>
  <c r="J3580" i="1" s="1"/>
  <c r="C3580" i="1" s="1"/>
  <c r="J3584" i="1" a="1"/>
  <c r="J3584" i="1" s="1"/>
  <c r="C3584" i="1" s="1"/>
  <c r="J3588" i="1" a="1"/>
  <c r="J3588" i="1" s="1"/>
  <c r="C3588" i="1" s="1"/>
  <c r="J3592" i="1" a="1"/>
  <c r="J3592" i="1" s="1"/>
  <c r="C3592" i="1" s="1"/>
  <c r="J3596" i="1" a="1"/>
  <c r="J3596" i="1" s="1"/>
  <c r="C3596" i="1" s="1"/>
  <c r="J3600" i="1" a="1"/>
  <c r="J3600" i="1" s="1"/>
  <c r="C3600" i="1" s="1"/>
  <c r="J3604" i="1" a="1"/>
  <c r="J3604" i="1" s="1"/>
  <c r="C3604" i="1" s="1"/>
  <c r="J3608" i="1" a="1"/>
  <c r="J3608" i="1" s="1"/>
  <c r="C3608" i="1" s="1"/>
  <c r="J3612" i="1" a="1"/>
  <c r="J3612" i="1" s="1"/>
  <c r="C3612" i="1" s="1"/>
  <c r="J3616" i="1" a="1"/>
  <c r="J3616" i="1" s="1"/>
  <c r="C3616" i="1" s="1"/>
  <c r="J3620" i="1" a="1"/>
  <c r="J3620" i="1" s="1"/>
  <c r="C3620" i="1" s="1"/>
  <c r="J3624" i="1" a="1"/>
  <c r="J3624" i="1" s="1"/>
  <c r="C3624" i="1" s="1"/>
  <c r="J3628" i="1" a="1"/>
  <c r="J3628" i="1" s="1"/>
  <c r="C3628" i="1" s="1"/>
  <c r="J3632" i="1" a="1"/>
  <c r="J3632" i="1" s="1"/>
  <c r="C3632" i="1" s="1"/>
  <c r="J3636" i="1" a="1"/>
  <c r="J3636" i="1" s="1"/>
  <c r="C3636" i="1" s="1"/>
  <c r="J3640" i="1" a="1"/>
  <c r="J3640" i="1" s="1"/>
  <c r="C3640" i="1" s="1"/>
  <c r="J3644" i="1" a="1"/>
  <c r="J3644" i="1" s="1"/>
  <c r="C3644" i="1" s="1"/>
  <c r="J3648" i="1" a="1"/>
  <c r="J3648" i="1" s="1"/>
  <c r="C3648" i="1" s="1"/>
  <c r="J3652" i="1" a="1"/>
  <c r="J3652" i="1" s="1"/>
  <c r="C3652" i="1" s="1"/>
  <c r="J3656" i="1" a="1"/>
  <c r="J3656" i="1" s="1"/>
  <c r="C3656" i="1" s="1"/>
  <c r="J3660" i="1" a="1"/>
  <c r="J3660" i="1" s="1"/>
  <c r="C3660" i="1" s="1"/>
  <c r="J3664" i="1" a="1"/>
  <c r="J3664" i="1" s="1"/>
  <c r="C3664" i="1" s="1"/>
  <c r="J3668" i="1" a="1"/>
  <c r="J3668" i="1" s="1"/>
  <c r="C3668" i="1" s="1"/>
  <c r="J3672" i="1" a="1"/>
  <c r="J3672" i="1" s="1"/>
  <c r="C3672" i="1" s="1"/>
  <c r="J3676" i="1" a="1"/>
  <c r="J3676" i="1" s="1"/>
  <c r="C3676" i="1" s="1"/>
  <c r="J3680" i="1" a="1"/>
  <c r="J3680" i="1" s="1"/>
  <c r="C3680" i="1" s="1"/>
  <c r="J3684" i="1" a="1"/>
  <c r="J3684" i="1" s="1"/>
  <c r="C3684" i="1" s="1"/>
  <c r="J3688" i="1" a="1"/>
  <c r="J3688" i="1" s="1"/>
  <c r="C3688" i="1" s="1"/>
  <c r="J3692" i="1" a="1"/>
  <c r="J3692" i="1" s="1"/>
  <c r="C3692" i="1" s="1"/>
  <c r="J3695" i="1" a="1"/>
  <c r="J3695" i="1" s="1"/>
  <c r="C3695" i="1" s="1"/>
  <c r="J3697" i="1" a="1"/>
  <c r="J3697" i="1" s="1"/>
  <c r="C3697" i="1" s="1"/>
  <c r="J3699" i="1" a="1"/>
  <c r="J3699" i="1" s="1"/>
  <c r="C3699" i="1" s="1"/>
  <c r="J3701" i="1" a="1"/>
  <c r="J3701" i="1" s="1"/>
  <c r="C3701" i="1" s="1"/>
  <c r="J3703" i="1" a="1"/>
  <c r="J3703" i="1" s="1"/>
  <c r="C3703" i="1" s="1"/>
  <c r="J3705" i="1" a="1"/>
  <c r="J3705" i="1" s="1"/>
  <c r="C3705" i="1" s="1"/>
  <c r="J3707" i="1" a="1"/>
  <c r="J3707" i="1" s="1"/>
  <c r="C3707" i="1" s="1"/>
  <c r="J3709" i="1" a="1"/>
  <c r="J3709" i="1" s="1"/>
  <c r="C3709" i="1" s="1"/>
  <c r="J3711" i="1" a="1"/>
  <c r="J3711" i="1" s="1"/>
  <c r="C3711" i="1" s="1"/>
  <c r="J3713" i="1" a="1"/>
  <c r="J3713" i="1" s="1"/>
  <c r="C3713" i="1" s="1"/>
  <c r="J3715" i="1" a="1"/>
  <c r="J3715" i="1" s="1"/>
  <c r="C3715" i="1" s="1"/>
  <c r="J3717" i="1" a="1"/>
  <c r="J3717" i="1" s="1"/>
  <c r="C3717" i="1" s="1"/>
  <c r="J3719" i="1" a="1"/>
  <c r="J3719" i="1" s="1"/>
  <c r="C3719" i="1" s="1"/>
  <c r="J3721" i="1" a="1"/>
  <c r="J3721" i="1" s="1"/>
  <c r="C3721" i="1" s="1"/>
  <c r="J3723" i="1" a="1"/>
  <c r="J3723" i="1" s="1"/>
  <c r="C3723" i="1" s="1"/>
  <c r="J3725" i="1" a="1"/>
  <c r="J3725" i="1" s="1"/>
  <c r="C3725" i="1" s="1"/>
  <c r="J3727" i="1" a="1"/>
  <c r="J3727" i="1" s="1"/>
  <c r="C3727" i="1" s="1"/>
  <c r="J3729" i="1" a="1"/>
  <c r="J3729" i="1" s="1"/>
  <c r="C3729" i="1" s="1"/>
  <c r="J3731" i="1" a="1"/>
  <c r="J3731" i="1" s="1"/>
  <c r="C3731" i="1" s="1"/>
  <c r="J3733" i="1" a="1"/>
  <c r="J3733" i="1" s="1"/>
  <c r="C3733" i="1" s="1"/>
  <c r="J3735" i="1" a="1"/>
  <c r="J3735" i="1" s="1"/>
  <c r="C3735" i="1" s="1"/>
  <c r="J3737" i="1" a="1"/>
  <c r="J3737" i="1" s="1"/>
  <c r="C3737" i="1" s="1"/>
  <c r="J3739" i="1" a="1"/>
  <c r="J3739" i="1" s="1"/>
  <c r="C3739" i="1" s="1"/>
  <c r="J3741" i="1" a="1"/>
  <c r="J3741" i="1" s="1"/>
  <c r="C3741" i="1" s="1"/>
  <c r="J3743" i="1" a="1"/>
  <c r="J3743" i="1" s="1"/>
  <c r="C3743" i="1" s="1"/>
  <c r="J3745" i="1" a="1"/>
  <c r="J3745" i="1" s="1"/>
  <c r="C3745" i="1" s="1"/>
  <c r="J3747" i="1" a="1"/>
  <c r="J3747" i="1" s="1"/>
  <c r="C3747" i="1" s="1"/>
  <c r="J3749" i="1" a="1"/>
  <c r="J3749" i="1" s="1"/>
  <c r="C3749" i="1" s="1"/>
  <c r="J3751" i="1" a="1"/>
  <c r="J3751" i="1" s="1"/>
  <c r="C3751" i="1" s="1"/>
  <c r="J3753" i="1" a="1"/>
  <c r="J3753" i="1" s="1"/>
  <c r="C3753" i="1" s="1"/>
  <c r="J3755" i="1" a="1"/>
  <c r="J3755" i="1" s="1"/>
  <c r="C3755" i="1" s="1"/>
  <c r="J3757" i="1" a="1"/>
  <c r="J3757" i="1" s="1"/>
  <c r="C3757" i="1" s="1"/>
  <c r="J3759" i="1" a="1"/>
  <c r="J3759" i="1" s="1"/>
  <c r="C3759" i="1" s="1"/>
  <c r="J3761" i="1" a="1"/>
  <c r="J3761" i="1" s="1"/>
  <c r="C3761" i="1" s="1"/>
  <c r="J3763" i="1" a="1"/>
  <c r="J3763" i="1" s="1"/>
  <c r="C3763" i="1" s="1"/>
  <c r="J3765" i="1" a="1"/>
  <c r="J3765" i="1" s="1"/>
  <c r="C3765" i="1" s="1"/>
  <c r="J3767" i="1" a="1"/>
  <c r="J3767" i="1" s="1"/>
  <c r="C3767" i="1" s="1"/>
  <c r="J3769" i="1" a="1"/>
  <c r="J3769" i="1" s="1"/>
  <c r="C3769" i="1" s="1"/>
  <c r="J3771" i="1" a="1"/>
  <c r="J3771" i="1" s="1"/>
  <c r="C3771" i="1" s="1"/>
  <c r="J3773" i="1" a="1"/>
  <c r="J3773" i="1" s="1"/>
  <c r="C3773" i="1" s="1"/>
  <c r="J3775" i="1" a="1"/>
  <c r="J3775" i="1" s="1"/>
  <c r="C3775" i="1" s="1"/>
  <c r="J3777" i="1" a="1"/>
  <c r="J3777" i="1" s="1"/>
  <c r="C3777" i="1" s="1"/>
  <c r="J3779" i="1" a="1"/>
  <c r="J3779" i="1" s="1"/>
  <c r="C3779" i="1" s="1"/>
  <c r="J3781" i="1" a="1"/>
  <c r="J3781" i="1" s="1"/>
  <c r="C3781" i="1" s="1"/>
  <c r="J3783" i="1" a="1"/>
  <c r="J3783" i="1" s="1"/>
  <c r="C3783" i="1" s="1"/>
  <c r="J3785" i="1" a="1"/>
  <c r="J3785" i="1" s="1"/>
  <c r="C3785" i="1" s="1"/>
  <c r="J3787" i="1" a="1"/>
  <c r="J3787" i="1" s="1"/>
  <c r="C3787" i="1" s="1"/>
  <c r="J3789" i="1" a="1"/>
  <c r="J3789" i="1" s="1"/>
  <c r="C3789" i="1" s="1"/>
  <c r="J3791" i="1" a="1"/>
  <c r="J3791" i="1" s="1"/>
  <c r="C3791" i="1" s="1"/>
  <c r="J3793" i="1" a="1"/>
  <c r="J3793" i="1" s="1"/>
  <c r="C3793" i="1" s="1"/>
  <c r="J3795" i="1" a="1"/>
  <c r="J3795" i="1" s="1"/>
  <c r="C3795" i="1" s="1"/>
  <c r="J3797" i="1" a="1"/>
  <c r="J3797" i="1" s="1"/>
  <c r="C3797" i="1" s="1"/>
  <c r="J3799" i="1" a="1"/>
  <c r="J3799" i="1" s="1"/>
  <c r="C3799" i="1" s="1"/>
  <c r="J3801" i="1" a="1"/>
  <c r="J3801" i="1" s="1"/>
  <c r="C3801" i="1" s="1"/>
  <c r="J3803" i="1" a="1"/>
  <c r="J3803" i="1" s="1"/>
  <c r="C3803" i="1" s="1"/>
  <c r="J3805" i="1" a="1"/>
  <c r="J3805" i="1" s="1"/>
  <c r="C3805" i="1" s="1"/>
  <c r="J3807" i="1" a="1"/>
  <c r="J3807" i="1" s="1"/>
  <c r="C3807" i="1" s="1"/>
  <c r="J3809" i="1" a="1"/>
  <c r="J3809" i="1" s="1"/>
  <c r="C3809" i="1" s="1"/>
  <c r="J3811" i="1" a="1"/>
  <c r="J3811" i="1" s="1"/>
  <c r="C3811" i="1" s="1"/>
  <c r="J3813" i="1" a="1"/>
  <c r="J3813" i="1" s="1"/>
  <c r="C3813" i="1" s="1"/>
  <c r="J3815" i="1" a="1"/>
  <c r="J3815" i="1" s="1"/>
  <c r="C3815" i="1" s="1"/>
  <c r="J3817" i="1" a="1"/>
  <c r="J3817" i="1" s="1"/>
  <c r="C3817" i="1" s="1"/>
  <c r="J3819" i="1" a="1"/>
  <c r="J3819" i="1" s="1"/>
  <c r="C3819" i="1" s="1"/>
  <c r="J3821" i="1" a="1"/>
  <c r="J3821" i="1" s="1"/>
  <c r="C3821" i="1" s="1"/>
  <c r="J3823" i="1" a="1"/>
  <c r="J3823" i="1" s="1"/>
  <c r="C3823" i="1" s="1"/>
  <c r="J3825" i="1" a="1"/>
  <c r="J3825" i="1" s="1"/>
  <c r="C3825" i="1" s="1"/>
  <c r="J3827" i="1" a="1"/>
  <c r="J3827" i="1" s="1"/>
  <c r="C3827" i="1" s="1"/>
  <c r="J3836" i="1" a="1"/>
  <c r="J3836" i="1" s="1"/>
  <c r="C3836" i="1" s="1"/>
  <c r="J3843" i="1" a="1"/>
  <c r="J3843" i="1" s="1"/>
  <c r="C3843" i="1" s="1"/>
  <c r="J3852" i="1" a="1"/>
  <c r="J3852" i="1" s="1"/>
  <c r="C3852" i="1" s="1"/>
  <c r="J3857" i="1" a="1"/>
  <c r="J3857" i="1" s="1"/>
  <c r="C3857" i="1" s="1"/>
  <c r="J3865" i="1" a="1"/>
  <c r="J3865" i="1" s="1"/>
  <c r="C3865" i="1" s="1"/>
  <c r="J3873" i="1" a="1"/>
  <c r="J3873" i="1" s="1"/>
  <c r="C3873" i="1" s="1"/>
  <c r="J3881" i="1" a="1"/>
  <c r="J3881" i="1" s="1"/>
  <c r="C3881" i="1" s="1"/>
  <c r="J3884" i="1" a="1"/>
  <c r="J3884" i="1" s="1"/>
  <c r="C3884" i="1" s="1"/>
  <c r="J3897" i="1" a="1"/>
  <c r="J3897" i="1" s="1"/>
  <c r="C3897" i="1" s="1"/>
  <c r="J3900" i="1" a="1"/>
  <c r="J3900" i="1" s="1"/>
  <c r="C3900" i="1" s="1"/>
  <c r="J3913" i="1" a="1"/>
  <c r="J3913" i="1" s="1"/>
  <c r="C3913" i="1" s="1"/>
  <c r="J3916" i="1" a="1"/>
  <c r="J3916" i="1" s="1"/>
  <c r="C3916" i="1" s="1"/>
  <c r="J3929" i="1" a="1"/>
  <c r="J3929" i="1" s="1"/>
  <c r="C3929" i="1" s="1"/>
  <c r="J3932" i="1" a="1"/>
  <c r="J3932" i="1" s="1"/>
  <c r="C3932" i="1" s="1"/>
  <c r="J3945" i="1" a="1"/>
  <c r="J3945" i="1" s="1"/>
  <c r="C3945" i="1" s="1"/>
  <c r="J3948" i="1" a="1"/>
  <c r="J3948" i="1" s="1"/>
  <c r="C3948" i="1" s="1"/>
  <c r="J3961" i="1" a="1"/>
  <c r="J3961" i="1" s="1"/>
  <c r="C3961" i="1" s="1"/>
  <c r="J3964" i="1" a="1"/>
  <c r="J3964" i="1" s="1"/>
  <c r="C3964" i="1" s="1"/>
  <c r="J3977" i="1" a="1"/>
  <c r="J3977" i="1" s="1"/>
  <c r="C3977" i="1" s="1"/>
  <c r="J3980" i="1" a="1"/>
  <c r="J3980" i="1" s="1"/>
  <c r="C3980" i="1" s="1"/>
  <c r="J3993" i="1" a="1"/>
  <c r="J3993" i="1" s="1"/>
  <c r="C3993" i="1" s="1"/>
  <c r="J3996" i="1" a="1"/>
  <c r="J3996" i="1" s="1"/>
  <c r="C3996" i="1" s="1"/>
  <c r="J4003" i="1" a="1"/>
  <c r="J4003" i="1" s="1"/>
  <c r="C4003" i="1" s="1"/>
  <c r="J4010" i="1" a="1"/>
  <c r="J4010" i="1" s="1"/>
  <c r="C4010" i="1" s="1"/>
  <c r="J4021" i="1" a="1"/>
  <c r="J4021" i="1" s="1"/>
  <c r="C4021" i="1" s="1"/>
  <c r="J4028" i="1" a="1"/>
  <c r="J4028" i="1" s="1"/>
  <c r="C4028" i="1" s="1"/>
  <c r="J4035" i="1" a="1"/>
  <c r="J4035" i="1" s="1"/>
  <c r="C4035" i="1" s="1"/>
  <c r="J4042" i="1" a="1"/>
  <c r="J4042" i="1" s="1"/>
  <c r="C4042" i="1" s="1"/>
  <c r="J4053" i="1" a="1"/>
  <c r="J4053" i="1" s="1"/>
  <c r="C4053" i="1" s="1"/>
  <c r="J4060" i="1" a="1"/>
  <c r="J4060" i="1" s="1"/>
  <c r="C4060" i="1" s="1"/>
  <c r="J4067" i="1" a="1"/>
  <c r="J4067" i="1" s="1"/>
  <c r="C4067" i="1" s="1"/>
  <c r="J4074" i="1" a="1"/>
  <c r="J4074" i="1" s="1"/>
  <c r="C4074" i="1" s="1"/>
  <c r="J4085" i="1" a="1"/>
  <c r="J4085" i="1" s="1"/>
  <c r="C4085" i="1" s="1"/>
  <c r="J4092" i="1" a="1"/>
  <c r="J4092" i="1" s="1"/>
  <c r="C4092" i="1" s="1"/>
  <c r="J4099" i="1" a="1"/>
  <c r="J4099" i="1" s="1"/>
  <c r="C4099" i="1" s="1"/>
  <c r="J4106" i="1" a="1"/>
  <c r="J4106" i="1" s="1"/>
  <c r="C4106" i="1" s="1"/>
  <c r="J4117" i="1" a="1"/>
  <c r="J4117" i="1" s="1"/>
  <c r="C4117" i="1" s="1"/>
  <c r="J4124" i="1" a="1"/>
  <c r="J4124" i="1" s="1"/>
  <c r="C4124" i="1" s="1"/>
  <c r="J4131" i="1" a="1"/>
  <c r="J4131" i="1" s="1"/>
  <c r="C4131" i="1" s="1"/>
  <c r="J4138" i="1" a="1"/>
  <c r="J4138" i="1" s="1"/>
  <c r="C4138" i="1" s="1"/>
  <c r="J4149" i="1" a="1"/>
  <c r="J4149" i="1" s="1"/>
  <c r="C4149" i="1" s="1"/>
  <c r="J4156" i="1" a="1"/>
  <c r="J4156" i="1" s="1"/>
  <c r="C4156" i="1" s="1"/>
  <c r="J4163" i="1" a="1"/>
  <c r="J4163" i="1" s="1"/>
  <c r="C4163" i="1" s="1"/>
  <c r="J4170" i="1" a="1"/>
  <c r="J4170" i="1" s="1"/>
  <c r="C4170" i="1" s="1"/>
  <c r="J4181" i="1" a="1"/>
  <c r="J4181" i="1" s="1"/>
  <c r="C4181" i="1" s="1"/>
  <c r="J2881" i="1" a="1"/>
  <c r="J2881" i="1" s="1"/>
  <c r="C2881" i="1" s="1"/>
  <c r="J2886" i="1" a="1"/>
  <c r="J2886" i="1" s="1"/>
  <c r="C2886" i="1" s="1"/>
  <c r="J2898" i="1" a="1"/>
  <c r="J2898" i="1" s="1"/>
  <c r="C2898" i="1" s="1"/>
  <c r="J2906" i="1" a="1"/>
  <c r="J2906" i="1" s="1"/>
  <c r="C2906" i="1" s="1"/>
  <c r="J2920" i="1" a="1"/>
  <c r="J2920" i="1" s="1"/>
  <c r="C2920" i="1" s="1"/>
  <c r="J2923" i="1" a="1"/>
  <c r="J2923" i="1" s="1"/>
  <c r="C2923" i="1" s="1"/>
  <c r="J2935" i="1" a="1"/>
  <c r="J2935" i="1" s="1"/>
  <c r="C2935" i="1" s="1"/>
  <c r="J2942" i="1" a="1"/>
  <c r="J2942" i="1" s="1"/>
  <c r="C2942" i="1" s="1"/>
  <c r="J2962" i="1" a="1"/>
  <c r="J2962" i="1" s="1"/>
  <c r="C2962" i="1" s="1"/>
  <c r="J2967" i="1" a="1"/>
  <c r="J2967" i="1" s="1"/>
  <c r="C2967" i="1" s="1"/>
  <c r="J2971" i="1" a="1"/>
  <c r="J2971" i="1" s="1"/>
  <c r="C2971" i="1" s="1"/>
  <c r="J2991" i="1" a="1"/>
  <c r="J2991" i="1" s="1"/>
  <c r="C2991" i="1" s="1"/>
  <c r="J2994" i="1" a="1"/>
  <c r="J2994" i="1" s="1"/>
  <c r="C2994" i="1" s="1"/>
  <c r="J3016" i="1" a="1"/>
  <c r="J3016" i="1" s="1"/>
  <c r="C3016" i="1" s="1"/>
  <c r="J3048" i="1" a="1"/>
  <c r="J3048" i="1" s="1"/>
  <c r="C3048" i="1" s="1"/>
  <c r="J3062" i="1" a="1"/>
  <c r="J3062" i="1" s="1"/>
  <c r="C3062" i="1" s="1"/>
  <c r="J3134" i="1" a="1"/>
  <c r="J3134" i="1" s="1"/>
  <c r="C3134" i="1" s="1"/>
  <c r="J3139" i="1" a="1"/>
  <c r="J3139" i="1" s="1"/>
  <c r="C3139" i="1" s="1"/>
  <c r="J3166" i="1" a="1"/>
  <c r="J3166" i="1" s="1"/>
  <c r="C3166" i="1" s="1"/>
  <c r="J3171" i="1" a="1"/>
  <c r="J3171" i="1" s="1"/>
  <c r="C3171" i="1" s="1"/>
  <c r="J3198" i="1" a="1"/>
  <c r="J3198" i="1" s="1"/>
  <c r="C3198" i="1" s="1"/>
  <c r="J3203" i="1" a="1"/>
  <c r="J3203" i="1" s="1"/>
  <c r="C3203" i="1" s="1"/>
  <c r="J3230" i="1" a="1"/>
  <c r="J3230" i="1" s="1"/>
  <c r="C3230" i="1" s="1"/>
  <c r="J3235" i="1" a="1"/>
  <c r="J3235" i="1" s="1"/>
  <c r="C3235" i="1" s="1"/>
  <c r="J3262" i="1" a="1"/>
  <c r="J3262" i="1" s="1"/>
  <c r="C3262" i="1" s="1"/>
  <c r="J3267" i="1" a="1"/>
  <c r="J3267" i="1" s="1"/>
  <c r="C3267" i="1" s="1"/>
  <c r="J3280" i="1" a="1"/>
  <c r="J3280" i="1" s="1"/>
  <c r="C3280" i="1" s="1"/>
  <c r="J3284" i="1" a="1"/>
  <c r="J3284" i="1" s="1"/>
  <c r="C3284" i="1" s="1"/>
  <c r="J3295" i="1" a="1"/>
  <c r="J3295" i="1" s="1"/>
  <c r="C3295" i="1" s="1"/>
  <c r="J3298" i="1" a="1"/>
  <c r="J3298" i="1" s="1"/>
  <c r="C3298" i="1" s="1"/>
  <c r="J3312" i="1" a="1"/>
  <c r="J3312" i="1" s="1"/>
  <c r="C3312" i="1" s="1"/>
  <c r="J3328" i="1" a="1"/>
  <c r="J3328" i="1" s="1"/>
  <c r="C3328" i="1" s="1"/>
  <c r="J3344" i="1" a="1"/>
  <c r="J3344" i="1" s="1"/>
  <c r="C3344" i="1" s="1"/>
  <c r="J3360" i="1" a="1"/>
  <c r="J3360" i="1" s="1"/>
  <c r="C3360" i="1" s="1"/>
  <c r="J3376" i="1" a="1"/>
  <c r="J3376" i="1" s="1"/>
  <c r="C3376" i="1" s="1"/>
  <c r="J3392" i="1" a="1"/>
  <c r="J3392" i="1" s="1"/>
  <c r="C3392" i="1" s="1"/>
  <c r="J3408" i="1" a="1"/>
  <c r="J3408" i="1" s="1"/>
  <c r="C3408" i="1" s="1"/>
  <c r="J3418" i="1" a="1"/>
  <c r="J3418" i="1" s="1"/>
  <c r="C3418" i="1" s="1"/>
  <c r="J3425" i="1" a="1"/>
  <c r="J3425" i="1" s="1"/>
  <c r="C3425" i="1" s="1"/>
  <c r="J3443" i="1" a="1"/>
  <c r="J3443" i="1" s="1"/>
  <c r="C3443" i="1" s="1"/>
  <c r="J3450" i="1" a="1"/>
  <c r="J3450" i="1" s="1"/>
  <c r="C3450" i="1" s="1"/>
  <c r="J3457" i="1" a="1"/>
  <c r="J3457" i="1" s="1"/>
  <c r="C3457" i="1" s="1"/>
  <c r="J3475" i="1" a="1"/>
  <c r="J3475" i="1" s="1"/>
  <c r="C3475" i="1" s="1"/>
  <c r="J3482" i="1" a="1"/>
  <c r="J3482" i="1" s="1"/>
  <c r="C3482" i="1" s="1"/>
  <c r="J3489" i="1" a="1"/>
  <c r="J3489" i="1" s="1"/>
  <c r="C3489" i="1" s="1"/>
  <c r="J3834" i="1" a="1"/>
  <c r="J3834" i="1" s="1"/>
  <c r="C3834" i="1" s="1"/>
  <c r="J3841" i="1" a="1"/>
  <c r="J3841" i="1" s="1"/>
  <c r="C3841" i="1" s="1"/>
  <c r="J3850" i="1" a="1"/>
  <c r="J3850" i="1" s="1"/>
  <c r="C3850" i="1" s="1"/>
  <c r="J3860" i="1" a="1"/>
  <c r="J3860" i="1" s="1"/>
  <c r="C3860" i="1" s="1"/>
  <c r="J3868" i="1" a="1"/>
  <c r="J3868" i="1" s="1"/>
  <c r="C3868" i="1" s="1"/>
  <c r="J3876" i="1" a="1"/>
  <c r="J3876" i="1" s="1"/>
  <c r="C3876" i="1" s="1"/>
  <c r="J3891" i="1" a="1"/>
  <c r="J3891" i="1" s="1"/>
  <c r="C3891" i="1" s="1"/>
  <c r="J3894" i="1" a="1"/>
  <c r="J3894" i="1" s="1"/>
  <c r="C3894" i="1" s="1"/>
  <c r="J3907" i="1" a="1"/>
  <c r="J3907" i="1" s="1"/>
  <c r="C3907" i="1" s="1"/>
  <c r="J3910" i="1" a="1"/>
  <c r="J3910" i="1" s="1"/>
  <c r="C3910" i="1" s="1"/>
  <c r="J3923" i="1" a="1"/>
  <c r="J3923" i="1" s="1"/>
  <c r="C3923" i="1" s="1"/>
  <c r="J3926" i="1" a="1"/>
  <c r="J3926" i="1" s="1"/>
  <c r="C3926" i="1" s="1"/>
  <c r="J3939" i="1" a="1"/>
  <c r="J3939" i="1" s="1"/>
  <c r="C3939" i="1" s="1"/>
  <c r="J3942" i="1" a="1"/>
  <c r="J3942" i="1" s="1"/>
  <c r="C3942" i="1" s="1"/>
  <c r="J3955" i="1" a="1"/>
  <c r="J3955" i="1" s="1"/>
  <c r="C3955" i="1" s="1"/>
  <c r="J3958" i="1" a="1"/>
  <c r="J3958" i="1" s="1"/>
  <c r="C3958" i="1" s="1"/>
  <c r="J3971" i="1" a="1"/>
  <c r="J3971" i="1" s="1"/>
  <c r="C3971" i="1" s="1"/>
  <c r="J3974" i="1" a="1"/>
  <c r="J3974" i="1" s="1"/>
  <c r="C3974" i="1" s="1"/>
  <c r="J3987" i="1" a="1"/>
  <c r="J3987" i="1" s="1"/>
  <c r="C3987" i="1" s="1"/>
  <c r="J3990" i="1" a="1"/>
  <c r="J3990" i="1" s="1"/>
  <c r="C3990" i="1" s="1"/>
  <c r="J4000" i="1" a="1"/>
  <c r="J4000" i="1" s="1"/>
  <c r="C4000" i="1" s="1"/>
  <c r="J4007" i="1" a="1"/>
  <c r="J4007" i="1" s="1"/>
  <c r="C4007" i="1" s="1"/>
  <c r="J4014" i="1" a="1"/>
  <c r="J4014" i="1" s="1"/>
  <c r="C4014" i="1" s="1"/>
  <c r="J4025" i="1" a="1"/>
  <c r="J4025" i="1" s="1"/>
  <c r="C4025" i="1" s="1"/>
  <c r="J4032" i="1" a="1"/>
  <c r="J4032" i="1" s="1"/>
  <c r="C4032" i="1" s="1"/>
  <c r="J4039" i="1" a="1"/>
  <c r="J4039" i="1" s="1"/>
  <c r="C4039" i="1" s="1"/>
  <c r="J4046" i="1" a="1"/>
  <c r="J4046" i="1" s="1"/>
  <c r="C4046" i="1" s="1"/>
  <c r="J4057" i="1" a="1"/>
  <c r="J4057" i="1" s="1"/>
  <c r="C4057" i="1" s="1"/>
  <c r="J4064" i="1" a="1"/>
  <c r="J4064" i="1" s="1"/>
  <c r="C4064" i="1" s="1"/>
  <c r="J4071" i="1" a="1"/>
  <c r="J4071" i="1" s="1"/>
  <c r="C4071" i="1" s="1"/>
  <c r="J4078" i="1" a="1"/>
  <c r="J4078" i="1" s="1"/>
  <c r="C4078" i="1" s="1"/>
  <c r="J4089" i="1" a="1"/>
  <c r="J4089" i="1" s="1"/>
  <c r="C4089" i="1" s="1"/>
  <c r="J4096" i="1" a="1"/>
  <c r="J4096" i="1" s="1"/>
  <c r="C4096" i="1" s="1"/>
  <c r="J4103" i="1" a="1"/>
  <c r="J4103" i="1" s="1"/>
  <c r="C4103" i="1" s="1"/>
  <c r="J4110" i="1" a="1"/>
  <c r="J4110" i="1" s="1"/>
  <c r="C4110" i="1" s="1"/>
  <c r="J4121" i="1" a="1"/>
  <c r="J4121" i="1" s="1"/>
  <c r="C4121" i="1" s="1"/>
  <c r="J4128" i="1" a="1"/>
  <c r="J4128" i="1" s="1"/>
  <c r="C4128" i="1" s="1"/>
  <c r="J4135" i="1" a="1"/>
  <c r="J4135" i="1" s="1"/>
  <c r="C4135" i="1" s="1"/>
  <c r="J4142" i="1" a="1"/>
  <c r="J4142" i="1" s="1"/>
  <c r="C4142" i="1" s="1"/>
  <c r="J4153" i="1" a="1"/>
  <c r="J4153" i="1" s="1"/>
  <c r="C4153" i="1" s="1"/>
  <c r="J4160" i="1" a="1"/>
  <c r="J4160" i="1" s="1"/>
  <c r="C4160" i="1" s="1"/>
  <c r="J4167" i="1" a="1"/>
  <c r="J4167" i="1" s="1"/>
  <c r="C4167" i="1" s="1"/>
  <c r="J4174" i="1" a="1"/>
  <c r="J4174" i="1" s="1"/>
  <c r="C4174" i="1" s="1"/>
  <c r="J4185" i="1" a="1"/>
  <c r="J4185" i="1" s="1"/>
  <c r="C4185" i="1" s="1"/>
  <c r="J4192" i="1" a="1"/>
  <c r="J4192" i="1" s="1"/>
  <c r="C4192" i="1" s="1"/>
  <c r="J4199" i="1" a="1"/>
  <c r="J4199" i="1" s="1"/>
  <c r="C4199" i="1" s="1"/>
  <c r="J4206" i="1" a="1"/>
  <c r="J4206" i="1" s="1"/>
  <c r="C4206" i="1" s="1"/>
  <c r="J4217" i="1" a="1"/>
  <c r="J4217" i="1" s="1"/>
  <c r="C4217" i="1" s="1"/>
  <c r="J4224" i="1" a="1"/>
  <c r="J4224" i="1" s="1"/>
  <c r="C4224" i="1" s="1"/>
  <c r="J4231" i="1" a="1"/>
  <c r="J4231" i="1" s="1"/>
  <c r="C4231" i="1" s="1"/>
  <c r="J4238" i="1" a="1"/>
  <c r="J4238" i="1" s="1"/>
  <c r="C4238" i="1" s="1"/>
  <c r="J4249" i="1" a="1"/>
  <c r="J4249" i="1" s="1"/>
  <c r="C4249" i="1" s="1"/>
  <c r="J4256" i="1" a="1"/>
  <c r="J4256" i="1" s="1"/>
  <c r="C4256" i="1" s="1"/>
  <c r="J4263" i="1" a="1"/>
  <c r="J4263" i="1" s="1"/>
  <c r="C4263" i="1" s="1"/>
  <c r="J4270" i="1" a="1"/>
  <c r="J4270" i="1" s="1"/>
  <c r="C4270" i="1" s="1"/>
  <c r="J4281" i="1" a="1"/>
  <c r="J4281" i="1" s="1"/>
  <c r="C4281" i="1" s="1"/>
  <c r="J4288" i="1" a="1"/>
  <c r="J4288" i="1" s="1"/>
  <c r="C4288" i="1" s="1"/>
  <c r="J4295" i="1" a="1"/>
  <c r="J4295" i="1" s="1"/>
  <c r="C4295" i="1" s="1"/>
  <c r="J4302" i="1" a="1"/>
  <c r="J4302" i="1" s="1"/>
  <c r="C4302" i="1" s="1"/>
  <c r="J4313" i="1" a="1"/>
  <c r="J4313" i="1" s="1"/>
  <c r="C4313" i="1" s="1"/>
  <c r="J4320" i="1" a="1"/>
  <c r="J4320" i="1" s="1"/>
  <c r="C4320" i="1" s="1"/>
  <c r="J4327" i="1" a="1"/>
  <c r="J4327" i="1" s="1"/>
  <c r="C4327" i="1" s="1"/>
  <c r="J4334" i="1" a="1"/>
  <c r="J4334" i="1" s="1"/>
  <c r="C4334" i="1" s="1"/>
  <c r="J4345" i="1" a="1"/>
  <c r="J4345" i="1" s="1"/>
  <c r="C4345" i="1" s="1"/>
  <c r="J4352" i="1" a="1"/>
  <c r="J4352" i="1" s="1"/>
  <c r="C4352" i="1" s="1"/>
  <c r="J4359" i="1" a="1"/>
  <c r="J4359" i="1" s="1"/>
  <c r="C4359" i="1" s="1"/>
  <c r="J4366" i="1" a="1"/>
  <c r="J4366" i="1" s="1"/>
  <c r="C4366" i="1" s="1"/>
  <c r="J4377" i="1" a="1"/>
  <c r="J4377" i="1" s="1"/>
  <c r="C4377" i="1" s="1"/>
  <c r="J4384" i="1" a="1"/>
  <c r="J4384" i="1" s="1"/>
  <c r="C4384" i="1" s="1"/>
  <c r="J4391" i="1" a="1"/>
  <c r="J4391" i="1" s="1"/>
  <c r="C4391" i="1" s="1"/>
  <c r="J4398" i="1" a="1"/>
  <c r="J4398" i="1" s="1"/>
  <c r="C4398" i="1" s="1"/>
  <c r="J4408" i="1" a="1"/>
  <c r="J4408" i="1" s="1"/>
  <c r="C4408" i="1" s="1"/>
  <c r="J4422" i="1" a="1"/>
  <c r="J4422" i="1" s="1"/>
  <c r="C4422" i="1" s="1"/>
  <c r="J4425" i="1" a="1"/>
  <c r="J4425" i="1" s="1"/>
  <c r="C4425" i="1" s="1"/>
  <c r="J4431" i="1" a="1"/>
  <c r="J4431" i="1" s="1"/>
  <c r="C4431" i="1" s="1"/>
  <c r="J4440" i="1" a="1"/>
  <c r="J4440" i="1" s="1"/>
  <c r="C4440" i="1" s="1"/>
  <c r="J4454" i="1" a="1"/>
  <c r="J4454" i="1" s="1"/>
  <c r="C4454" i="1" s="1"/>
  <c r="J4457" i="1" a="1"/>
  <c r="J4457" i="1" s="1"/>
  <c r="C4457" i="1" s="1"/>
  <c r="J4463" i="1" a="1"/>
  <c r="J4463" i="1" s="1"/>
  <c r="C4463" i="1" s="1"/>
  <c r="J4472" i="1" a="1"/>
  <c r="J4472" i="1" s="1"/>
  <c r="C4472" i="1" s="1"/>
  <c r="J4486" i="1" a="1"/>
  <c r="J4486" i="1" s="1"/>
  <c r="C4486" i="1" s="1"/>
  <c r="J4489" i="1" a="1"/>
  <c r="J4489" i="1" s="1"/>
  <c r="C4489" i="1" s="1"/>
  <c r="J4495" i="1" a="1"/>
  <c r="J4495" i="1" s="1"/>
  <c r="C4495" i="1" s="1"/>
  <c r="J4504" i="1" a="1"/>
  <c r="J4504" i="1" s="1"/>
  <c r="C4504" i="1" s="1"/>
  <c r="J4518" i="1" a="1"/>
  <c r="J4518" i="1" s="1"/>
  <c r="C4518" i="1" s="1"/>
  <c r="J4521" i="1" a="1"/>
  <c r="J4521" i="1" s="1"/>
  <c r="C4521" i="1" s="1"/>
  <c r="J4527" i="1" a="1"/>
  <c r="J4527" i="1" s="1"/>
  <c r="C4527" i="1" s="1"/>
  <c r="J4536" i="1" a="1"/>
  <c r="J4536" i="1" s="1"/>
  <c r="C4536" i="1" s="1"/>
  <c r="J4540" i="1" a="1"/>
  <c r="J4540" i="1" s="1"/>
  <c r="C4540" i="1" s="1"/>
  <c r="J4544" i="1" a="1"/>
  <c r="J4544" i="1" s="1"/>
  <c r="C4544" i="1" s="1"/>
  <c r="J4548" i="1" a="1"/>
  <c r="J4548" i="1" s="1"/>
  <c r="C4548" i="1" s="1"/>
  <c r="J4552" i="1" a="1"/>
  <c r="J4552" i="1" s="1"/>
  <c r="C4552" i="1" s="1"/>
  <c r="J4556" i="1" a="1"/>
  <c r="J4556" i="1" s="1"/>
  <c r="C4556" i="1" s="1"/>
  <c r="J4560" i="1" a="1"/>
  <c r="J4560" i="1" s="1"/>
  <c r="C4560" i="1" s="1"/>
  <c r="J4564" i="1" a="1"/>
  <c r="J4564" i="1" s="1"/>
  <c r="C4564" i="1" s="1"/>
  <c r="J4568" i="1" a="1"/>
  <c r="J4568" i="1" s="1"/>
  <c r="C4568" i="1" s="1"/>
  <c r="J4572" i="1" a="1"/>
  <c r="J4572" i="1" s="1"/>
  <c r="C4572" i="1" s="1"/>
  <c r="J4576" i="1" a="1"/>
  <c r="J4576" i="1" s="1"/>
  <c r="C4576" i="1" s="1"/>
  <c r="J4580" i="1" a="1"/>
  <c r="J4580" i="1" s="1"/>
  <c r="C4580" i="1" s="1"/>
  <c r="J4584" i="1" a="1"/>
  <c r="J4584" i="1" s="1"/>
  <c r="C4584" i="1" s="1"/>
  <c r="J4588" i="1" a="1"/>
  <c r="J4588" i="1" s="1"/>
  <c r="C4588" i="1" s="1"/>
  <c r="J4592" i="1" a="1"/>
  <c r="J4592" i="1" s="1"/>
  <c r="C4592" i="1" s="1"/>
  <c r="J4596" i="1" a="1"/>
  <c r="J4596" i="1" s="1"/>
  <c r="C4596" i="1" s="1"/>
  <c r="J4600" i="1" a="1"/>
  <c r="J4600" i="1" s="1"/>
  <c r="C4600" i="1" s="1"/>
  <c r="J4604" i="1" a="1"/>
  <c r="J4604" i="1" s="1"/>
  <c r="C4604" i="1" s="1"/>
  <c r="J4608" i="1" a="1"/>
  <c r="J4608" i="1" s="1"/>
  <c r="C4608" i="1" s="1"/>
  <c r="J4612" i="1" a="1"/>
  <c r="J4612" i="1" s="1"/>
  <c r="C4612" i="1" s="1"/>
  <c r="J4616" i="1" a="1"/>
  <c r="J4616" i="1" s="1"/>
  <c r="C4616" i="1" s="1"/>
  <c r="J4620" i="1" a="1"/>
  <c r="J4620" i="1" s="1"/>
  <c r="C4620" i="1" s="1"/>
  <c r="J4624" i="1" a="1"/>
  <c r="J4624" i="1" s="1"/>
  <c r="C4624" i="1" s="1"/>
  <c r="J4628" i="1" a="1"/>
  <c r="J4628" i="1" s="1"/>
  <c r="C4628" i="1" s="1"/>
  <c r="J4632" i="1" a="1"/>
  <c r="J4632" i="1" s="1"/>
  <c r="C4632" i="1" s="1"/>
  <c r="J4636" i="1" a="1"/>
  <c r="J4636" i="1" s="1"/>
  <c r="C4636" i="1" s="1"/>
  <c r="J4640" i="1" a="1"/>
  <c r="J4640" i="1" s="1"/>
  <c r="C4640" i="1" s="1"/>
  <c r="J4644" i="1" a="1"/>
  <c r="J4644" i="1" s="1"/>
  <c r="C4644" i="1" s="1"/>
  <c r="J4648" i="1" a="1"/>
  <c r="J4648" i="1" s="1"/>
  <c r="C4648" i="1" s="1"/>
  <c r="J4652" i="1" a="1"/>
  <c r="J4652" i="1" s="1"/>
  <c r="C4652" i="1" s="1"/>
  <c r="J4663" i="1" a="1"/>
  <c r="J4663" i="1" s="1"/>
  <c r="C4663" i="1" s="1"/>
  <c r="J4670" i="1" a="1"/>
  <c r="J4670" i="1" s="1"/>
  <c r="C4670" i="1" s="1"/>
  <c r="J4677" i="1" a="1"/>
  <c r="J4677" i="1" s="1"/>
  <c r="C4677" i="1" s="1"/>
  <c r="J4684" i="1" a="1"/>
  <c r="J4684" i="1" s="1"/>
  <c r="C4684" i="1" s="1"/>
  <c r="J4695" i="1" a="1"/>
  <c r="J4695" i="1" s="1"/>
  <c r="C4695" i="1" s="1"/>
  <c r="J4702" i="1" a="1"/>
  <c r="J4702" i="1" s="1"/>
  <c r="C4702" i="1" s="1"/>
  <c r="J4709" i="1" a="1"/>
  <c r="J4709" i="1" s="1"/>
  <c r="C4709" i="1" s="1"/>
  <c r="J4712" i="1" a="1"/>
  <c r="J4712" i="1" s="1"/>
  <c r="C4712" i="1" s="1"/>
  <c r="J4715" i="1" a="1"/>
  <c r="J4715" i="1" s="1"/>
  <c r="C4715" i="1" s="1"/>
  <c r="J4718" i="1" a="1"/>
  <c r="J4718" i="1" s="1"/>
  <c r="C4718" i="1" s="1"/>
  <c r="J4724" i="1" a="1"/>
  <c r="J4724" i="1" s="1"/>
  <c r="C4724" i="1" s="1"/>
  <c r="J4743" i="1" a="1"/>
  <c r="J4743" i="1" s="1"/>
  <c r="C4743" i="1" s="1"/>
  <c r="J4746" i="1" a="1"/>
  <c r="J4746" i="1" s="1"/>
  <c r="C4746" i="1" s="1"/>
  <c r="J4749" i="1" a="1"/>
  <c r="J4749" i="1" s="1"/>
  <c r="C4749" i="1" s="1"/>
  <c r="J4752" i="1" a="1"/>
  <c r="J4752" i="1" s="1"/>
  <c r="C4752" i="1" s="1"/>
  <c r="J4755" i="1" a="1"/>
  <c r="J4755" i="1" s="1"/>
  <c r="C4755" i="1" s="1"/>
  <c r="J4758" i="1" a="1"/>
  <c r="J4758" i="1" s="1"/>
  <c r="C4758" i="1" s="1"/>
  <c r="J4764" i="1" a="1"/>
  <c r="J4764" i="1" s="1"/>
  <c r="C4764" i="1" s="1"/>
  <c r="J4777" i="1" a="1"/>
  <c r="J4777" i="1" s="1"/>
  <c r="C4777" i="1" s="1"/>
  <c r="J4802" i="1" a="1"/>
  <c r="J4802" i="1" s="1"/>
  <c r="C4802" i="1" s="1"/>
  <c r="J4809" i="1" a="1"/>
  <c r="J4809" i="1" s="1"/>
  <c r="C4809" i="1" s="1"/>
  <c r="J4818" i="1" a="1"/>
  <c r="J4818" i="1" s="1"/>
  <c r="C4818" i="1" s="1"/>
  <c r="J4825" i="1" a="1"/>
  <c r="J4825" i="1" s="1"/>
  <c r="C4825" i="1" s="1"/>
  <c r="J4837" i="1" a="1"/>
  <c r="J4837" i="1" s="1"/>
  <c r="C4837" i="1" s="1"/>
  <c r="J4845" i="1" a="1"/>
  <c r="J4845" i="1" s="1"/>
  <c r="C4845" i="1" s="1"/>
  <c r="J4853" i="1" a="1"/>
  <c r="J4853" i="1" s="1"/>
  <c r="C4853" i="1" s="1"/>
  <c r="J4861" i="1" a="1"/>
  <c r="J4861" i="1" s="1"/>
  <c r="C4861" i="1" s="1"/>
  <c r="J4869" i="1" a="1"/>
  <c r="J4869" i="1" s="1"/>
  <c r="C4869" i="1" s="1"/>
  <c r="J4877" i="1" a="1"/>
  <c r="J4877" i="1" s="1"/>
  <c r="C4877" i="1" s="1"/>
  <c r="J4885" i="1" a="1"/>
  <c r="J4885" i="1" s="1"/>
  <c r="C4885" i="1" s="1"/>
  <c r="J4900" i="1" a="1"/>
  <c r="J4900" i="1" s="1"/>
  <c r="C4900" i="1" s="1"/>
  <c r="J4903" i="1" a="1"/>
  <c r="J4903" i="1" s="1"/>
  <c r="C4903" i="1" s="1"/>
  <c r="J4916" i="1" a="1"/>
  <c r="J4916" i="1" s="1"/>
  <c r="C4916" i="1" s="1"/>
  <c r="J4919" i="1" a="1"/>
  <c r="J4919" i="1" s="1"/>
  <c r="C4919" i="1" s="1"/>
  <c r="J4932" i="1" a="1"/>
  <c r="J4932" i="1" s="1"/>
  <c r="C4932" i="1" s="1"/>
  <c r="J4935" i="1" a="1"/>
  <c r="J4935" i="1" s="1"/>
  <c r="C4935" i="1" s="1"/>
  <c r="J4939" i="1" a="1"/>
  <c r="J4939" i="1" s="1"/>
  <c r="C4939" i="1" s="1"/>
  <c r="J4943" i="1" a="1"/>
  <c r="J4943" i="1" s="1"/>
  <c r="C4943" i="1" s="1"/>
  <c r="J4950" i="1" a="1"/>
  <c r="J4950" i="1" s="1"/>
  <c r="C4950" i="1" s="1"/>
  <c r="J4968" i="1" a="1"/>
  <c r="J4968" i="1" s="1"/>
  <c r="C4968" i="1" s="1"/>
  <c r="J4972" i="1" a="1"/>
  <c r="J4972" i="1" s="1"/>
  <c r="C4972" i="1" s="1"/>
  <c r="J4976" i="1" a="1"/>
  <c r="J4976" i="1" s="1"/>
  <c r="C4976" i="1" s="1"/>
  <c r="J5001" i="1" a="1"/>
  <c r="J5001" i="1" s="1"/>
  <c r="C5001" i="1" s="1"/>
  <c r="J5005" i="1" a="1"/>
  <c r="J5005" i="1" s="1"/>
  <c r="C5005" i="1" s="1"/>
  <c r="J5009" i="1" a="1"/>
  <c r="J5009" i="1" s="1"/>
  <c r="C5009" i="1" s="1"/>
  <c r="J5027" i="1" a="1"/>
  <c r="J5027" i="1" s="1"/>
  <c r="C5027" i="1" s="1"/>
  <c r="J5034" i="1" a="1"/>
  <c r="J5034" i="1" s="1"/>
  <c r="C5034" i="1" s="1"/>
  <c r="J5038" i="1" a="1"/>
  <c r="J5038" i="1" s="1"/>
  <c r="C5038" i="1" s="1"/>
  <c r="J5042" i="1" a="1"/>
  <c r="J5042" i="1" s="1"/>
  <c r="C5042" i="1" s="1"/>
  <c r="J5045" i="1" a="1"/>
  <c r="J5045" i="1" s="1"/>
  <c r="C5045" i="1" s="1"/>
  <c r="J5060" i="1" a="1"/>
  <c r="J5060" i="1" s="1"/>
  <c r="C5060" i="1" s="1"/>
  <c r="J5063" i="1" a="1"/>
  <c r="J5063" i="1" s="1"/>
  <c r="C5063" i="1" s="1"/>
  <c r="J5067" i="1" a="1"/>
  <c r="J5067" i="1" s="1"/>
  <c r="C5067" i="1" s="1"/>
  <c r="J5071" i="1" a="1"/>
  <c r="J5071" i="1" s="1"/>
  <c r="C5071" i="1" s="1"/>
  <c r="J5078" i="1" a="1"/>
  <c r="J5078" i="1" s="1"/>
  <c r="C5078" i="1" s="1"/>
  <c r="J5096" i="1" a="1"/>
  <c r="J5096" i="1" s="1"/>
  <c r="C5096" i="1" s="1"/>
  <c r="J5100" i="1" a="1"/>
  <c r="J5100" i="1" s="1"/>
  <c r="C5100" i="1" s="1"/>
  <c r="J5104" i="1" a="1"/>
  <c r="J5104" i="1" s="1"/>
  <c r="C5104" i="1" s="1"/>
  <c r="J5129" i="1" a="1"/>
  <c r="J5129" i="1" s="1"/>
  <c r="C5129" i="1" s="1"/>
  <c r="J4213" i="1" a="1"/>
  <c r="J4213" i="1" s="1"/>
  <c r="C4213" i="1" s="1"/>
  <c r="J4220" i="1" a="1"/>
  <c r="J4220" i="1" s="1"/>
  <c r="C4220" i="1" s="1"/>
  <c r="J4227" i="1" a="1"/>
  <c r="J4227" i="1" s="1"/>
  <c r="C4227" i="1" s="1"/>
  <c r="J4234" i="1" a="1"/>
  <c r="J4234" i="1" s="1"/>
  <c r="C4234" i="1" s="1"/>
  <c r="J4405" i="1" a="1"/>
  <c r="J4405" i="1" s="1"/>
  <c r="C4405" i="1" s="1"/>
  <c r="J4469" i="1" a="1"/>
  <c r="J4469" i="1" s="1"/>
  <c r="C4469" i="1" s="1"/>
  <c r="J4474" i="1" a="1"/>
  <c r="J4474" i="1" s="1"/>
  <c r="C4474" i="1" s="1"/>
  <c r="J4533" i="1" a="1"/>
  <c r="J4533" i="1" s="1"/>
  <c r="C4533" i="1" s="1"/>
  <c r="J4691" i="1" a="1"/>
  <c r="J4691" i="1" s="1"/>
  <c r="C4691" i="1" s="1"/>
  <c r="J4697" i="1" a="1"/>
  <c r="J4697" i="1" s="1"/>
  <c r="C4697" i="1" s="1"/>
  <c r="J4760" i="1" a="1"/>
  <c r="J4760" i="1" s="1"/>
  <c r="C4760" i="1" s="1"/>
  <c r="J4765" i="1" a="1"/>
  <c r="J4765" i="1" s="1"/>
  <c r="C4765" i="1" s="1"/>
  <c r="J4781" i="1" a="1"/>
  <c r="J4781" i="1" s="1"/>
  <c r="C4781" i="1" s="1"/>
  <c r="J4788" i="1" a="1"/>
  <c r="J4788" i="1" s="1"/>
  <c r="C4788" i="1" s="1"/>
  <c r="J4797" i="1" a="1"/>
  <c r="J4797" i="1" s="1"/>
  <c r="C4797" i="1" s="1"/>
  <c r="J4808" i="1" a="1"/>
  <c r="J4808" i="1" s="1"/>
  <c r="C4808" i="1" s="1"/>
  <c r="J4811" i="1" a="1"/>
  <c r="J4811" i="1" s="1"/>
  <c r="C4811" i="1" s="1"/>
  <c r="J4830" i="1" a="1"/>
  <c r="J4830" i="1" s="1"/>
  <c r="C4830" i="1" s="1"/>
  <c r="J4842" i="1" a="1"/>
  <c r="J4842" i="1" s="1"/>
  <c r="C4842" i="1" s="1"/>
  <c r="J4848" i="1" a="1"/>
  <c r="J4848" i="1" s="1"/>
  <c r="C4848" i="1" s="1"/>
  <c r="J4851" i="1" a="1"/>
  <c r="J4851" i="1" s="1"/>
  <c r="C4851" i="1" s="1"/>
  <c r="J4854" i="1" a="1"/>
  <c r="J4854" i="1" s="1"/>
  <c r="C4854" i="1" s="1"/>
  <c r="J4860" i="1" a="1"/>
  <c r="J4860" i="1" s="1"/>
  <c r="C4860" i="1" s="1"/>
  <c r="J4906" i="1" a="1"/>
  <c r="J4906" i="1" s="1"/>
  <c r="C4906" i="1" s="1"/>
  <c r="J4921" i="1" a="1"/>
  <c r="J4921" i="1" s="1"/>
  <c r="C4921" i="1" s="1"/>
  <c r="J4948" i="1" a="1"/>
  <c r="J4948" i="1" s="1"/>
  <c r="C4948" i="1" s="1"/>
  <c r="J4952" i="1" a="1"/>
  <c r="J4952" i="1" s="1"/>
  <c r="C4952" i="1" s="1"/>
  <c r="J4956" i="1" a="1"/>
  <c r="J4956" i="1" s="1"/>
  <c r="C4956" i="1" s="1"/>
  <c r="J4960" i="1" a="1"/>
  <c r="J4960" i="1" s="1"/>
  <c r="C4960" i="1" s="1"/>
  <c r="J4995" i="1" a="1"/>
  <c r="J4995" i="1" s="1"/>
  <c r="C4995" i="1" s="1"/>
  <c r="J5018" i="1" a="1"/>
  <c r="J5018" i="1" s="1"/>
  <c r="C5018" i="1" s="1"/>
  <c r="J5022" i="1" a="1"/>
  <c r="J5022" i="1" s="1"/>
  <c r="C5022" i="1" s="1"/>
  <c r="J5026" i="1" a="1"/>
  <c r="J5026" i="1" s="1"/>
  <c r="C5026" i="1" s="1"/>
  <c r="J5076" i="1" a="1"/>
  <c r="J5076" i="1" s="1"/>
  <c r="C5076" i="1" s="1"/>
  <c r="J5080" i="1" a="1"/>
  <c r="J5080" i="1" s="1"/>
  <c r="C5080" i="1" s="1"/>
  <c r="J5084" i="1" a="1"/>
  <c r="J5084" i="1" s="1"/>
  <c r="C5084" i="1" s="1"/>
  <c r="J5088" i="1" a="1"/>
  <c r="J5088" i="1" s="1"/>
  <c r="C5088" i="1" s="1"/>
  <c r="J5123" i="1" a="1"/>
  <c r="J5123" i="1" s="1"/>
  <c r="C5123" i="1" s="1"/>
  <c r="J5139" i="1" a="1"/>
  <c r="J5139" i="1" s="1"/>
  <c r="C5139" i="1" s="1"/>
  <c r="J5146" i="1" a="1"/>
  <c r="J5146" i="1" s="1"/>
  <c r="C5146" i="1" s="1"/>
  <c r="J5150" i="1" a="1"/>
  <c r="J5150" i="1" s="1"/>
  <c r="C5150" i="1" s="1"/>
  <c r="J5154" i="1" a="1"/>
  <c r="J5154" i="1" s="1"/>
  <c r="C5154" i="1" s="1"/>
  <c r="J5157" i="1" a="1"/>
  <c r="J5157" i="1" s="1"/>
  <c r="C5157" i="1" s="1"/>
  <c r="J5172" i="1" a="1"/>
  <c r="J5172" i="1" s="1"/>
  <c r="C5172" i="1" s="1"/>
  <c r="J5175" i="1" a="1"/>
  <c r="J5175" i="1" s="1"/>
  <c r="C5175" i="1" s="1"/>
  <c r="J5179" i="1" a="1"/>
  <c r="J5179" i="1" s="1"/>
  <c r="C5179" i="1" s="1"/>
  <c r="J5183" i="1" a="1"/>
  <c r="J5183" i="1" s="1"/>
  <c r="C5183" i="1" s="1"/>
  <c r="J5190" i="1" a="1"/>
  <c r="J5190" i="1" s="1"/>
  <c r="C5190" i="1" s="1"/>
  <c r="J5208" i="1" a="1"/>
  <c r="J5208" i="1" s="1"/>
  <c r="C5208" i="1" s="1"/>
  <c r="J5212" i="1" a="1"/>
  <c r="J5212" i="1" s="1"/>
  <c r="C5212" i="1" s="1"/>
  <c r="J5216" i="1" a="1"/>
  <c r="J5216" i="1" s="1"/>
  <c r="C5216" i="1" s="1"/>
  <c r="J5241" i="1" a="1"/>
  <c r="J5241" i="1" s="1"/>
  <c r="C5241" i="1" s="1"/>
  <c r="J5258" i="1" a="1"/>
  <c r="J5258" i="1" s="1"/>
  <c r="C5258" i="1" s="1"/>
  <c r="J5271" i="1" a="1"/>
  <c r="J5271" i="1" s="1"/>
  <c r="C5271" i="1" s="1"/>
  <c r="J5275" i="1" a="1"/>
  <c r="J5275" i="1" s="1"/>
  <c r="C5275" i="1" s="1"/>
  <c r="J5278" i="1" a="1"/>
  <c r="J5278" i="1" s="1"/>
  <c r="C5278" i="1" s="1"/>
  <c r="J5285" i="1" a="1"/>
  <c r="J5285" i="1" s="1"/>
  <c r="C5285" i="1" s="1"/>
  <c r="J5288" i="1" a="1"/>
  <c r="J5288" i="1" s="1"/>
  <c r="C5288" i="1" s="1"/>
  <c r="J5292" i="1" a="1"/>
  <c r="J5292" i="1" s="1"/>
  <c r="C5292" i="1" s="1"/>
  <c r="J5305" i="1" a="1"/>
  <c r="J5305" i="1" s="1"/>
  <c r="C5305" i="1" s="1"/>
  <c r="J5322" i="1" a="1"/>
  <c r="J5322" i="1" s="1"/>
  <c r="C5322" i="1" s="1"/>
  <c r="J5335" i="1" a="1"/>
  <c r="J5335" i="1" s="1"/>
  <c r="C5335" i="1" s="1"/>
  <c r="J5339" i="1" a="1"/>
  <c r="J5339" i="1" s="1"/>
  <c r="C5339" i="1" s="1"/>
  <c r="J5342" i="1" a="1"/>
  <c r="J5342" i="1" s="1"/>
  <c r="C5342" i="1" s="1"/>
  <c r="J5349" i="1" a="1"/>
  <c r="J5349" i="1" s="1"/>
  <c r="C5349" i="1" s="1"/>
  <c r="J5352" i="1" a="1"/>
  <c r="J5352" i="1" s="1"/>
  <c r="C5352" i="1" s="1"/>
  <c r="J5356" i="1" a="1"/>
  <c r="J5356" i="1" s="1"/>
  <c r="C5356" i="1" s="1"/>
  <c r="J5372" i="1" a="1"/>
  <c r="J5372" i="1" s="1"/>
  <c r="C5372" i="1" s="1"/>
  <c r="J5388" i="1" a="1"/>
  <c r="J5388" i="1" s="1"/>
  <c r="C5388" i="1" s="1"/>
  <c r="J5404" i="1" a="1"/>
  <c r="J5404" i="1" s="1"/>
  <c r="C5404" i="1" s="1"/>
  <c r="J5420" i="1" a="1"/>
  <c r="J5420" i="1" s="1"/>
  <c r="C5420" i="1" s="1"/>
  <c r="J5436" i="1" a="1"/>
  <c r="J5436" i="1" s="1"/>
  <c r="C5436" i="1" s="1"/>
  <c r="J5452" i="1" a="1"/>
  <c r="J5452" i="1" s="1"/>
  <c r="C5452" i="1" s="1"/>
  <c r="J5468" i="1" a="1"/>
  <c r="J5468" i="1" s="1"/>
  <c r="C5468" i="1" s="1"/>
  <c r="J7432" i="1" a="1"/>
  <c r="J7432" i="1" s="1"/>
  <c r="C7432" i="1" s="1"/>
  <c r="J7438" i="1" a="1"/>
  <c r="J7438" i="1" s="1"/>
  <c r="C7438" i="1" s="1"/>
  <c r="J7441" i="1" a="1"/>
  <c r="J7441" i="1" s="1"/>
  <c r="C7441" i="1" s="1"/>
  <c r="J7454" i="1" a="1"/>
  <c r="J7454" i="1" s="1"/>
  <c r="C7454" i="1" s="1"/>
  <c r="J7457" i="1" a="1"/>
  <c r="J7457" i="1" s="1"/>
  <c r="C7457" i="1" s="1"/>
  <c r="J7470" i="1" a="1"/>
  <c r="J7470" i="1" s="1"/>
  <c r="C7470" i="1" s="1"/>
  <c r="J7473" i="1" a="1"/>
  <c r="J7473" i="1" s="1"/>
  <c r="C7473" i="1" s="1"/>
  <c r="J7486" i="1" a="1"/>
  <c r="J7486" i="1" s="1"/>
  <c r="C7486" i="1" s="1"/>
  <c r="J7489" i="1" a="1"/>
  <c r="J7489" i="1" s="1"/>
  <c r="C7489" i="1" s="1"/>
  <c r="J7502" i="1" a="1"/>
  <c r="J7502" i="1" s="1"/>
  <c r="C7502" i="1" s="1"/>
  <c r="J7505" i="1" a="1"/>
  <c r="J7505" i="1" s="1"/>
  <c r="C7505" i="1" s="1"/>
  <c r="J7518" i="1" a="1"/>
  <c r="J7518" i="1" s="1"/>
  <c r="C7518" i="1" s="1"/>
  <c r="J7521" i="1" a="1"/>
  <c r="J7521" i="1" s="1"/>
  <c r="C7521" i="1" s="1"/>
  <c r="J7534" i="1" a="1"/>
  <c r="J7534" i="1" s="1"/>
  <c r="C7534" i="1" s="1"/>
  <c r="J7537" i="1" a="1"/>
  <c r="J7537" i="1" s="1"/>
  <c r="C7537" i="1" s="1"/>
  <c r="J7550" i="1" a="1"/>
  <c r="J7550" i="1" s="1"/>
  <c r="C7550" i="1" s="1"/>
  <c r="J7553" i="1" a="1"/>
  <c r="J7553" i="1" s="1"/>
  <c r="C7553" i="1" s="1"/>
  <c r="J7566" i="1" a="1"/>
  <c r="J7566" i="1" s="1"/>
  <c r="C7566" i="1" s="1"/>
  <c r="J7569" i="1" a="1"/>
  <c r="J7569" i="1" s="1"/>
  <c r="C7569" i="1" s="1"/>
  <c r="J7582" i="1" a="1"/>
  <c r="J7582" i="1" s="1"/>
  <c r="C7582" i="1" s="1"/>
  <c r="J7585" i="1" a="1"/>
  <c r="J7585" i="1" s="1"/>
  <c r="C7585" i="1" s="1"/>
  <c r="J7598" i="1" a="1"/>
  <c r="J7598" i="1" s="1"/>
  <c r="C7598" i="1" s="1"/>
  <c r="J7601" i="1" a="1"/>
  <c r="J7601" i="1" s="1"/>
  <c r="C7601" i="1" s="1"/>
  <c r="J7614" i="1" a="1"/>
  <c r="J7614" i="1" s="1"/>
  <c r="C7614" i="1" s="1"/>
  <c r="J7617" i="1" a="1"/>
  <c r="J7617" i="1" s="1"/>
  <c r="C7617" i="1" s="1"/>
  <c r="J7630" i="1" a="1"/>
  <c r="J7630" i="1" s="1"/>
  <c r="C7630" i="1" s="1"/>
  <c r="J7633" i="1" a="1"/>
  <c r="J7633" i="1" s="1"/>
  <c r="C7633" i="1" s="1"/>
  <c r="J7646" i="1" a="1"/>
  <c r="J7646" i="1" s="1"/>
  <c r="C7646" i="1" s="1"/>
  <c r="J7649" i="1" a="1"/>
  <c r="J7649" i="1" s="1"/>
  <c r="C7649" i="1" s="1"/>
  <c r="J7662" i="1" a="1"/>
  <c r="J7662" i="1" s="1"/>
  <c r="C7662" i="1" s="1"/>
  <c r="J7665" i="1" a="1"/>
  <c r="J7665" i="1" s="1"/>
  <c r="C7665" i="1" s="1"/>
  <c r="J7678" i="1" a="1"/>
  <c r="J7678" i="1" s="1"/>
  <c r="C7678" i="1" s="1"/>
  <c r="J7682" i="1" a="1"/>
  <c r="J7682" i="1" s="1"/>
  <c r="C7682" i="1" s="1"/>
  <c r="J7686" i="1" a="1"/>
  <c r="J7686" i="1" s="1"/>
  <c r="C7686" i="1" s="1"/>
  <c r="J7700" i="1" a="1"/>
  <c r="J7700" i="1" s="1"/>
  <c r="C7700" i="1" s="1"/>
  <c r="J7704" i="1" a="1"/>
  <c r="J7704" i="1" s="1"/>
  <c r="C7704" i="1" s="1"/>
  <c r="J7707" i="1" a="1"/>
  <c r="J7707" i="1" s="1"/>
  <c r="C7707" i="1" s="1"/>
  <c r="J7721" i="1" a="1"/>
  <c r="J7721" i="1" s="1"/>
  <c r="C7721" i="1" s="1"/>
  <c r="J7724" i="1" a="1"/>
  <c r="J7724" i="1" s="1"/>
  <c r="C7724" i="1" s="1"/>
  <c r="J7737" i="1" a="1"/>
  <c r="J7737" i="1" s="1"/>
  <c r="C7737" i="1" s="1"/>
  <c r="J7740" i="1" a="1"/>
  <c r="J7740" i="1" s="1"/>
  <c r="C7740" i="1" s="1"/>
  <c r="J7753" i="1" a="1"/>
  <c r="J7753" i="1" s="1"/>
  <c r="C7753" i="1" s="1"/>
  <c r="J7756" i="1" a="1"/>
  <c r="J7756" i="1" s="1"/>
  <c r="C7756" i="1" s="1"/>
  <c r="J7769" i="1" a="1"/>
  <c r="J7769" i="1" s="1"/>
  <c r="C7769" i="1" s="1"/>
  <c r="J7772" i="1" a="1"/>
  <c r="J7772" i="1" s="1"/>
  <c r="C7772" i="1" s="1"/>
  <c r="J7785" i="1" a="1"/>
  <c r="J7785" i="1" s="1"/>
  <c r="C7785" i="1" s="1"/>
  <c r="J4373" i="1" a="1"/>
  <c r="J4373" i="1" s="1"/>
  <c r="C4373" i="1" s="1"/>
  <c r="J4380" i="1" a="1"/>
  <c r="J4380" i="1" s="1"/>
  <c r="C4380" i="1" s="1"/>
  <c r="J4387" i="1" a="1"/>
  <c r="J4387" i="1" s="1"/>
  <c r="C4387" i="1" s="1"/>
  <c r="J4394" i="1" a="1"/>
  <c r="J4394" i="1" s="1"/>
  <c r="C4394" i="1" s="1"/>
  <c r="J4420" i="1" a="1"/>
  <c r="J4420" i="1" s="1"/>
  <c r="C4420" i="1" s="1"/>
  <c r="J4460" i="1" a="1"/>
  <c r="J4460" i="1" s="1"/>
  <c r="C4460" i="1" s="1"/>
  <c r="J4484" i="1" a="1"/>
  <c r="J4484" i="1" s="1"/>
  <c r="C4484" i="1" s="1"/>
  <c r="J4524" i="1" a="1"/>
  <c r="J4524" i="1" s="1"/>
  <c r="C4524" i="1" s="1"/>
  <c r="J4659" i="1" a="1"/>
  <c r="J4659" i="1" s="1"/>
  <c r="C4659" i="1" s="1"/>
  <c r="J4665" i="1" a="1"/>
  <c r="J4665" i="1" s="1"/>
  <c r="C4665" i="1" s="1"/>
  <c r="J4681" i="1" a="1"/>
  <c r="J4681" i="1" s="1"/>
  <c r="C4681" i="1" s="1"/>
  <c r="J4714" i="1" a="1"/>
  <c r="J4714" i="1" s="1"/>
  <c r="C4714" i="1" s="1"/>
  <c r="J4779" i="1" a="1"/>
  <c r="J4779" i="1" s="1"/>
  <c r="C4779" i="1" s="1"/>
  <c r="J4786" i="1" a="1"/>
  <c r="J4786" i="1" s="1"/>
  <c r="C4786" i="1" s="1"/>
  <c r="J4795" i="1" a="1"/>
  <c r="J4795" i="1" s="1"/>
  <c r="C4795" i="1" s="1"/>
  <c r="J4814" i="1" a="1"/>
  <c r="J4814" i="1" s="1"/>
  <c r="C4814" i="1" s="1"/>
  <c r="J4836" i="1" a="1"/>
  <c r="J4836" i="1" s="1"/>
  <c r="C4836" i="1" s="1"/>
  <c r="J4882" i="1" a="1"/>
  <c r="J4882" i="1" s="1"/>
  <c r="C4882" i="1" s="1"/>
  <c r="J4888" i="1" a="1"/>
  <c r="J4888" i="1" s="1"/>
  <c r="C4888" i="1" s="1"/>
  <c r="J4891" i="1" a="1"/>
  <c r="J4891" i="1" s="1"/>
  <c r="C4891" i="1" s="1"/>
  <c r="J4910" i="1" a="1"/>
  <c r="J4910" i="1" s="1"/>
  <c r="C4910" i="1" s="1"/>
  <c r="J4914" i="1" a="1"/>
  <c r="J4914" i="1" s="1"/>
  <c r="C4914" i="1" s="1"/>
  <c r="J4918" i="1" a="1"/>
  <c r="J4918" i="1" s="1"/>
  <c r="C4918" i="1" s="1"/>
  <c r="J4925" i="1" a="1"/>
  <c r="J4925" i="1" s="1"/>
  <c r="C4925" i="1" s="1"/>
  <c r="J4929" i="1" a="1"/>
  <c r="J4929" i="1" s="1"/>
  <c r="C4929" i="1" s="1"/>
  <c r="J4933" i="1" a="1"/>
  <c r="J4933" i="1" s="1"/>
  <c r="C4933" i="1" s="1"/>
  <c r="J4944" i="1" a="1"/>
  <c r="J4944" i="1" s="1"/>
  <c r="C4944" i="1" s="1"/>
  <c r="J4969" i="1" a="1"/>
  <c r="J4969" i="1" s="1"/>
  <c r="C4969" i="1" s="1"/>
  <c r="J4980" i="1" a="1"/>
  <c r="J4980" i="1" s="1"/>
  <c r="C4980" i="1" s="1"/>
  <c r="J4984" i="1" a="1"/>
  <c r="J4984" i="1" s="1"/>
  <c r="C4984" i="1" s="1"/>
  <c r="J4988" i="1" a="1"/>
  <c r="J4988" i="1" s="1"/>
  <c r="C4988" i="1" s="1"/>
  <c r="J4992" i="1" a="1"/>
  <c r="J4992" i="1" s="1"/>
  <c r="C4992" i="1" s="1"/>
  <c r="J5006" i="1" a="1"/>
  <c r="J5006" i="1" s="1"/>
  <c r="C5006" i="1" s="1"/>
  <c r="J5011" i="1" a="1"/>
  <c r="J5011" i="1" s="1"/>
  <c r="C5011" i="1" s="1"/>
  <c r="J5030" i="1" a="1"/>
  <c r="J5030" i="1" s="1"/>
  <c r="C5030" i="1" s="1"/>
  <c r="J5035" i="1" a="1"/>
  <c r="J5035" i="1" s="1"/>
  <c r="C5035" i="1" s="1"/>
  <c r="J5049" i="1" a="1"/>
  <c r="J5049" i="1" s="1"/>
  <c r="C5049" i="1" s="1"/>
  <c r="J5053" i="1" a="1"/>
  <c r="J5053" i="1" s="1"/>
  <c r="C5053" i="1" s="1"/>
  <c r="J5057" i="1" a="1"/>
  <c r="J5057" i="1" s="1"/>
  <c r="C5057" i="1" s="1"/>
  <c r="J5061" i="1" a="1"/>
  <c r="J5061" i="1" s="1"/>
  <c r="C5061" i="1" s="1"/>
  <c r="J5072" i="1" a="1"/>
  <c r="J5072" i="1" s="1"/>
  <c r="C5072" i="1" s="1"/>
  <c r="J5097" i="1" a="1"/>
  <c r="J5097" i="1" s="1"/>
  <c r="C5097" i="1" s="1"/>
  <c r="J5108" i="1" a="1"/>
  <c r="J5108" i="1" s="1"/>
  <c r="C5108" i="1" s="1"/>
  <c r="J5112" i="1" a="1"/>
  <c r="J5112" i="1" s="1"/>
  <c r="C5112" i="1" s="1"/>
  <c r="J5116" i="1" a="1"/>
  <c r="J5116" i="1" s="1"/>
  <c r="C5116" i="1" s="1"/>
  <c r="J5120" i="1" a="1"/>
  <c r="J5120" i="1" s="1"/>
  <c r="C5120" i="1" s="1"/>
  <c r="J5132" i="1" a="1"/>
  <c r="J5132" i="1" s="1"/>
  <c r="C5132" i="1" s="1"/>
  <c r="J5136" i="1" a="1"/>
  <c r="J5136" i="1" s="1"/>
  <c r="C5136" i="1" s="1"/>
  <c r="J5161" i="1" a="1"/>
  <c r="J5161" i="1" s="1"/>
  <c r="C5161" i="1" s="1"/>
  <c r="J5165" i="1" a="1"/>
  <c r="J5165" i="1" s="1"/>
  <c r="C5165" i="1" s="1"/>
  <c r="J5169" i="1" a="1"/>
  <c r="J5169" i="1" s="1"/>
  <c r="C5169" i="1" s="1"/>
  <c r="J5187" i="1" a="1"/>
  <c r="J5187" i="1" s="1"/>
  <c r="C5187" i="1" s="1"/>
  <c r="J5194" i="1" a="1"/>
  <c r="J5194" i="1" s="1"/>
  <c r="C5194" i="1" s="1"/>
  <c r="J5198" i="1" a="1"/>
  <c r="J5198" i="1" s="1"/>
  <c r="C5198" i="1" s="1"/>
  <c r="J5202" i="1" a="1"/>
  <c r="J5202" i="1" s="1"/>
  <c r="C5202" i="1" s="1"/>
  <c r="J5205" i="1" a="1"/>
  <c r="J5205" i="1" s="1"/>
  <c r="C5205" i="1" s="1"/>
  <c r="J5220" i="1" a="1"/>
  <c r="J5220" i="1" s="1"/>
  <c r="C5220" i="1" s="1"/>
  <c r="J5223" i="1" a="1"/>
  <c r="J5223" i="1" s="1"/>
  <c r="C5223" i="1" s="1"/>
  <c r="J5227" i="1" a="1"/>
  <c r="J5227" i="1" s="1"/>
  <c r="C5227" i="1" s="1"/>
  <c r="J5231" i="1" a="1"/>
  <c r="J5231" i="1" s="1"/>
  <c r="C5231" i="1" s="1"/>
  <c r="J5238" i="1" a="1"/>
  <c r="J5238" i="1" s="1"/>
  <c r="C5238" i="1" s="1"/>
  <c r="J5245" i="1" a="1"/>
  <c r="J5245" i="1" s="1"/>
  <c r="C5245" i="1" s="1"/>
  <c r="J5248" i="1" a="1"/>
  <c r="J5248" i="1" s="1"/>
  <c r="C5248" i="1" s="1"/>
  <c r="J5252" i="1" a="1"/>
  <c r="J5252" i="1" s="1"/>
  <c r="C5252" i="1" s="1"/>
  <c r="J5265" i="1" a="1"/>
  <c r="J5265" i="1" s="1"/>
  <c r="C5265" i="1" s="1"/>
  <c r="J5282" i="1" a="1"/>
  <c r="J5282" i="1" s="1"/>
  <c r="C5282" i="1" s="1"/>
  <c r="J5295" i="1" a="1"/>
  <c r="J5295" i="1" s="1"/>
  <c r="C5295" i="1" s="1"/>
  <c r="J5299" i="1" a="1"/>
  <c r="J5299" i="1" s="1"/>
  <c r="C5299" i="1" s="1"/>
  <c r="J5302" i="1" a="1"/>
  <c r="J5302" i="1" s="1"/>
  <c r="C5302" i="1" s="1"/>
  <c r="J5309" i="1" a="1"/>
  <c r="J5309" i="1" s="1"/>
  <c r="C5309" i="1" s="1"/>
  <c r="J5312" i="1" a="1"/>
  <c r="J5312" i="1" s="1"/>
  <c r="C5312" i="1" s="1"/>
  <c r="J5316" i="1" a="1"/>
  <c r="J5316" i="1" s="1"/>
  <c r="C5316" i="1" s="1"/>
  <c r="J5329" i="1" a="1"/>
  <c r="J5329" i="1" s="1"/>
  <c r="C5329" i="1" s="1"/>
  <c r="J5346" i="1" a="1"/>
  <c r="J5346" i="1" s="1"/>
  <c r="C5346" i="1" s="1"/>
  <c r="J5359" i="1" a="1"/>
  <c r="J5359" i="1" s="1"/>
  <c r="C5359" i="1" s="1"/>
  <c r="J5363" i="1" a="1"/>
  <c r="J5363" i="1" s="1"/>
  <c r="C5363" i="1" s="1"/>
  <c r="J5369" i="1" a="1"/>
  <c r="J5369" i="1" s="1"/>
  <c r="C5369" i="1" s="1"/>
  <c r="J5375" i="1" a="1"/>
  <c r="J5375" i="1" s="1"/>
  <c r="C5375" i="1" s="1"/>
  <c r="J5379" i="1" a="1"/>
  <c r="J5379" i="1" s="1"/>
  <c r="C5379" i="1" s="1"/>
  <c r="J5385" i="1" a="1"/>
  <c r="J5385" i="1" s="1"/>
  <c r="C5385" i="1" s="1"/>
  <c r="J5391" i="1" a="1"/>
  <c r="J5391" i="1" s="1"/>
  <c r="C5391" i="1" s="1"/>
  <c r="J5395" i="1" a="1"/>
  <c r="J5395" i="1" s="1"/>
  <c r="C5395" i="1" s="1"/>
  <c r="J5401" i="1" a="1"/>
  <c r="J5401" i="1" s="1"/>
  <c r="C5401" i="1" s="1"/>
  <c r="J5407" i="1" a="1"/>
  <c r="J5407" i="1" s="1"/>
  <c r="C5407" i="1" s="1"/>
  <c r="J5411" i="1" a="1"/>
  <c r="J5411" i="1" s="1"/>
  <c r="C5411" i="1" s="1"/>
  <c r="J5417" i="1" a="1"/>
  <c r="J5417" i="1" s="1"/>
  <c r="C5417" i="1" s="1"/>
  <c r="J5423" i="1" a="1"/>
  <c r="J5423" i="1" s="1"/>
  <c r="C5423" i="1" s="1"/>
  <c r="J5427" i="1" a="1"/>
  <c r="J5427" i="1" s="1"/>
  <c r="C5427" i="1" s="1"/>
  <c r="J5433" i="1" a="1"/>
  <c r="J5433" i="1" s="1"/>
  <c r="C5433" i="1" s="1"/>
  <c r="J5439" i="1" a="1"/>
  <c r="J5439" i="1" s="1"/>
  <c r="C5439" i="1" s="1"/>
  <c r="J5443" i="1" a="1"/>
  <c r="J5443" i="1" s="1"/>
  <c r="C5443" i="1" s="1"/>
  <c r="J5449" i="1" a="1"/>
  <c r="J5449" i="1" s="1"/>
  <c r="C5449" i="1" s="1"/>
  <c r="J5455" i="1" a="1"/>
  <c r="J5455" i="1" s="1"/>
  <c r="C5455" i="1" s="1"/>
  <c r="J5459" i="1" a="1"/>
  <c r="J5459" i="1" s="1"/>
  <c r="C5459" i="1" s="1"/>
  <c r="J5465" i="1" a="1"/>
  <c r="J5465" i="1" s="1"/>
  <c r="C5465" i="1" s="1"/>
  <c r="J5471" i="1" a="1"/>
  <c r="J5471" i="1" s="1"/>
  <c r="C5471" i="1" s="1"/>
  <c r="J5475" i="1" a="1"/>
  <c r="J5475" i="1" s="1"/>
  <c r="C5475" i="1" s="1"/>
  <c r="J5481" i="1" a="1"/>
  <c r="J5481" i="1" s="1"/>
  <c r="C5481" i="1" s="1"/>
  <c r="J5484" i="1" a="1"/>
  <c r="J5484" i="1" s="1"/>
  <c r="C5484" i="1" s="1"/>
  <c r="J5488" i="1" a="1"/>
  <c r="J5488" i="1" s="1"/>
  <c r="C5488" i="1" s="1"/>
  <c r="J5492" i="1" a="1"/>
  <c r="J5492" i="1" s="1"/>
  <c r="C5492" i="1" s="1"/>
  <c r="J5496" i="1" a="1"/>
  <c r="J5496" i="1" s="1"/>
  <c r="C5496" i="1" s="1"/>
  <c r="J5500" i="1" a="1"/>
  <c r="J5500" i="1" s="1"/>
  <c r="C5500" i="1" s="1"/>
  <c r="J5504" i="1" a="1"/>
  <c r="J5504" i="1" s="1"/>
  <c r="C5504" i="1" s="1"/>
  <c r="J5508" i="1" a="1"/>
  <c r="J5508" i="1" s="1"/>
  <c r="C5508" i="1" s="1"/>
  <c r="J5512" i="1" a="1"/>
  <c r="J5512" i="1" s="1"/>
  <c r="C5512" i="1" s="1"/>
  <c r="J5516" i="1" a="1"/>
  <c r="J5516" i="1" s="1"/>
  <c r="C5516" i="1" s="1"/>
  <c r="J5520" i="1" a="1"/>
  <c r="J5520" i="1" s="1"/>
  <c r="C5520" i="1" s="1"/>
  <c r="J5524" i="1" a="1"/>
  <c r="J5524" i="1" s="1"/>
  <c r="C5524" i="1" s="1"/>
  <c r="J5528" i="1" a="1"/>
  <c r="J5528" i="1" s="1"/>
  <c r="C5528" i="1" s="1"/>
  <c r="J5532" i="1" a="1"/>
  <c r="J5532" i="1" s="1"/>
  <c r="C5532" i="1" s="1"/>
  <c r="J5536" i="1" a="1"/>
  <c r="J5536" i="1" s="1"/>
  <c r="C5536" i="1" s="1"/>
  <c r="J5540" i="1" a="1"/>
  <c r="J5540" i="1" s="1"/>
  <c r="C5540" i="1" s="1"/>
  <c r="J5544" i="1" a="1"/>
  <c r="J5544" i="1" s="1"/>
  <c r="C5544" i="1" s="1"/>
  <c r="J5548" i="1" a="1"/>
  <c r="J5548" i="1" s="1"/>
  <c r="C5548" i="1" s="1"/>
  <c r="J5552" i="1" a="1"/>
  <c r="J5552" i="1" s="1"/>
  <c r="C5552" i="1" s="1"/>
  <c r="J5556" i="1" a="1"/>
  <c r="J5556" i="1" s="1"/>
  <c r="C5556" i="1" s="1"/>
  <c r="J5560" i="1" a="1"/>
  <c r="J5560" i="1" s="1"/>
  <c r="C5560" i="1" s="1"/>
  <c r="J5564" i="1" a="1"/>
  <c r="J5564" i="1" s="1"/>
  <c r="C5564" i="1" s="1"/>
  <c r="J5568" i="1" a="1"/>
  <c r="J5568" i="1" s="1"/>
  <c r="C5568" i="1" s="1"/>
  <c r="J5572" i="1" a="1"/>
  <c r="J5572" i="1" s="1"/>
  <c r="C5572" i="1" s="1"/>
  <c r="J5576" i="1" a="1"/>
  <c r="J5576" i="1" s="1"/>
  <c r="C5576" i="1" s="1"/>
  <c r="J5580" i="1" a="1"/>
  <c r="J5580" i="1" s="1"/>
  <c r="C5580" i="1" s="1"/>
  <c r="J5584" i="1" a="1"/>
  <c r="J5584" i="1" s="1"/>
  <c r="C5584" i="1" s="1"/>
  <c r="J5588" i="1" a="1"/>
  <c r="J5588" i="1" s="1"/>
  <c r="C5588" i="1" s="1"/>
  <c r="J5592" i="1" a="1"/>
  <c r="J5592" i="1" s="1"/>
  <c r="C5592" i="1" s="1"/>
  <c r="J5596" i="1" a="1"/>
  <c r="J5596" i="1" s="1"/>
  <c r="C5596" i="1" s="1"/>
  <c r="J5600" i="1" a="1"/>
  <c r="J5600" i="1" s="1"/>
  <c r="C5600" i="1" s="1"/>
  <c r="J5604" i="1" a="1"/>
  <c r="J5604" i="1" s="1"/>
  <c r="C5604" i="1" s="1"/>
  <c r="J5608" i="1" a="1"/>
  <c r="J5608" i="1" s="1"/>
  <c r="C5608" i="1" s="1"/>
  <c r="J5612" i="1" a="1"/>
  <c r="J5612" i="1" s="1"/>
  <c r="C5612" i="1" s="1"/>
  <c r="J5616" i="1" a="1"/>
  <c r="J5616" i="1" s="1"/>
  <c r="C5616" i="1" s="1"/>
  <c r="J5620" i="1" a="1"/>
  <c r="J5620" i="1" s="1"/>
  <c r="C5620" i="1" s="1"/>
  <c r="J5624" i="1" a="1"/>
  <c r="J5624" i="1" s="1"/>
  <c r="C5624" i="1" s="1"/>
  <c r="J5628" i="1" a="1"/>
  <c r="J5628" i="1" s="1"/>
  <c r="C5628" i="1" s="1"/>
  <c r="J5632" i="1" a="1"/>
  <c r="J5632" i="1" s="1"/>
  <c r="C5632" i="1" s="1"/>
  <c r="J5636" i="1" a="1"/>
  <c r="J5636" i="1" s="1"/>
  <c r="C5636" i="1" s="1"/>
  <c r="J5640" i="1" a="1"/>
  <c r="J5640" i="1" s="1"/>
  <c r="C5640" i="1" s="1"/>
  <c r="J5644" i="1" a="1"/>
  <c r="J5644" i="1" s="1"/>
  <c r="C5644" i="1" s="1"/>
  <c r="J5648" i="1" a="1"/>
  <c r="J5648" i="1" s="1"/>
  <c r="C5648" i="1" s="1"/>
  <c r="J5652" i="1" a="1"/>
  <c r="J5652" i="1" s="1"/>
  <c r="C5652" i="1" s="1"/>
  <c r="J5656" i="1" a="1"/>
  <c r="J5656" i="1" s="1"/>
  <c r="C5656" i="1" s="1"/>
  <c r="J5660" i="1" a="1"/>
  <c r="J5660" i="1" s="1"/>
  <c r="C5660" i="1" s="1"/>
  <c r="J5664" i="1" a="1"/>
  <c r="J5664" i="1" s="1"/>
  <c r="C5664" i="1" s="1"/>
  <c r="J5668" i="1" a="1"/>
  <c r="J5668" i="1" s="1"/>
  <c r="C5668" i="1" s="1"/>
  <c r="J5672" i="1" a="1"/>
  <c r="J5672" i="1" s="1"/>
  <c r="C5672" i="1" s="1"/>
  <c r="J5676" i="1" a="1"/>
  <c r="J5676" i="1" s="1"/>
  <c r="C5676" i="1" s="1"/>
  <c r="J5680" i="1" a="1"/>
  <c r="J5680" i="1" s="1"/>
  <c r="C5680" i="1" s="1"/>
  <c r="J5684" i="1" a="1"/>
  <c r="J5684" i="1" s="1"/>
  <c r="C5684" i="1" s="1"/>
  <c r="J5688" i="1" a="1"/>
  <c r="J5688" i="1" s="1"/>
  <c r="C5688" i="1" s="1"/>
  <c r="J5692" i="1" a="1"/>
  <c r="J5692" i="1" s="1"/>
  <c r="C5692" i="1" s="1"/>
  <c r="J5696" i="1" a="1"/>
  <c r="J5696" i="1" s="1"/>
  <c r="C5696" i="1" s="1"/>
  <c r="J5700" i="1" a="1"/>
  <c r="J5700" i="1" s="1"/>
  <c r="C5700" i="1" s="1"/>
  <c r="J5704" i="1" a="1"/>
  <c r="J5704" i="1" s="1"/>
  <c r="C5704" i="1" s="1"/>
  <c r="J5708" i="1" a="1"/>
  <c r="J5708" i="1" s="1"/>
  <c r="C5708" i="1" s="1"/>
  <c r="J5712" i="1" a="1"/>
  <c r="J5712" i="1" s="1"/>
  <c r="C5712" i="1" s="1"/>
  <c r="J5716" i="1" a="1"/>
  <c r="J5716" i="1" s="1"/>
  <c r="C5716" i="1" s="1"/>
  <c r="J5720" i="1" a="1"/>
  <c r="J5720" i="1" s="1"/>
  <c r="C5720" i="1" s="1"/>
  <c r="J5724" i="1" a="1"/>
  <c r="J5724" i="1" s="1"/>
  <c r="C5724" i="1" s="1"/>
  <c r="J5728" i="1" a="1"/>
  <c r="J5728" i="1" s="1"/>
  <c r="C5728" i="1" s="1"/>
  <c r="J5732" i="1" a="1"/>
  <c r="J5732" i="1" s="1"/>
  <c r="C5732" i="1" s="1"/>
  <c r="J5736" i="1" a="1"/>
  <c r="J5736" i="1" s="1"/>
  <c r="C5736" i="1" s="1"/>
  <c r="J5740" i="1" a="1"/>
  <c r="J5740" i="1" s="1"/>
  <c r="C5740" i="1" s="1"/>
  <c r="J5744" i="1" a="1"/>
  <c r="J5744" i="1" s="1"/>
  <c r="C5744" i="1" s="1"/>
  <c r="J5748" i="1" a="1"/>
  <c r="J5748" i="1" s="1"/>
  <c r="C5748" i="1" s="1"/>
  <c r="J5752" i="1" a="1"/>
  <c r="J5752" i="1" s="1"/>
  <c r="C5752" i="1" s="1"/>
  <c r="J5756" i="1" a="1"/>
  <c r="J5756" i="1" s="1"/>
  <c r="C5756" i="1" s="1"/>
  <c r="J5760" i="1" a="1"/>
  <c r="J5760" i="1" s="1"/>
  <c r="C5760" i="1" s="1"/>
  <c r="J5764" i="1" a="1"/>
  <c r="J5764" i="1" s="1"/>
  <c r="C5764" i="1" s="1"/>
  <c r="J5768" i="1" a="1"/>
  <c r="J5768" i="1" s="1"/>
  <c r="C5768" i="1" s="1"/>
  <c r="J5772" i="1" a="1"/>
  <c r="J5772" i="1" s="1"/>
  <c r="C5772" i="1" s="1"/>
  <c r="J5776" i="1" a="1"/>
  <c r="J5776" i="1" s="1"/>
  <c r="C5776" i="1" s="1"/>
  <c r="J5780" i="1" a="1"/>
  <c r="J5780" i="1" s="1"/>
  <c r="C5780" i="1" s="1"/>
  <c r="J5784" i="1" a="1"/>
  <c r="J5784" i="1" s="1"/>
  <c r="C5784" i="1" s="1"/>
  <c r="J5788" i="1" a="1"/>
  <c r="J5788" i="1" s="1"/>
  <c r="C5788" i="1" s="1"/>
  <c r="J5792" i="1" a="1"/>
  <c r="J5792" i="1" s="1"/>
  <c r="C5792" i="1" s="1"/>
  <c r="J5796" i="1" a="1"/>
  <c r="J5796" i="1" s="1"/>
  <c r="C5796" i="1" s="1"/>
  <c r="J5800" i="1" a="1"/>
  <c r="J5800" i="1" s="1"/>
  <c r="C5800" i="1" s="1"/>
  <c r="J5804" i="1" a="1"/>
  <c r="J5804" i="1" s="1"/>
  <c r="C5804" i="1" s="1"/>
  <c r="J5808" i="1" a="1"/>
  <c r="J5808" i="1" s="1"/>
  <c r="C5808" i="1" s="1"/>
  <c r="J5812" i="1" a="1"/>
  <c r="J5812" i="1" s="1"/>
  <c r="C5812" i="1" s="1"/>
  <c r="J5816" i="1" a="1"/>
  <c r="J5816" i="1" s="1"/>
  <c r="C5816" i="1" s="1"/>
  <c r="J5820" i="1" a="1"/>
  <c r="J5820" i="1" s="1"/>
  <c r="C5820" i="1" s="1"/>
  <c r="J5824" i="1" a="1"/>
  <c r="J5824" i="1" s="1"/>
  <c r="C5824" i="1" s="1"/>
  <c r="J5828" i="1" a="1"/>
  <c r="J5828" i="1" s="1"/>
  <c r="C5828" i="1" s="1"/>
  <c r="J5832" i="1" a="1"/>
  <c r="J5832" i="1" s="1"/>
  <c r="C5832" i="1" s="1"/>
  <c r="J5836" i="1" a="1"/>
  <c r="J5836" i="1" s="1"/>
  <c r="C5836" i="1" s="1"/>
  <c r="J5840" i="1" a="1"/>
  <c r="J5840" i="1" s="1"/>
  <c r="C5840" i="1" s="1"/>
  <c r="J5844" i="1" a="1"/>
  <c r="J5844" i="1" s="1"/>
  <c r="C5844" i="1" s="1"/>
  <c r="J5848" i="1" a="1"/>
  <c r="J5848" i="1" s="1"/>
  <c r="C5848" i="1" s="1"/>
  <c r="J5852" i="1" a="1"/>
  <c r="J5852" i="1" s="1"/>
  <c r="C5852" i="1" s="1"/>
  <c r="J5856" i="1" a="1"/>
  <c r="J5856" i="1" s="1"/>
  <c r="C5856" i="1" s="1"/>
  <c r="J5860" i="1" a="1"/>
  <c r="J5860" i="1" s="1"/>
  <c r="C5860" i="1" s="1"/>
  <c r="J5864" i="1" a="1"/>
  <c r="J5864" i="1" s="1"/>
  <c r="C5864" i="1" s="1"/>
  <c r="J5868" i="1" a="1"/>
  <c r="J5868" i="1" s="1"/>
  <c r="C5868" i="1" s="1"/>
  <c r="J5872" i="1" a="1"/>
  <c r="J5872" i="1" s="1"/>
  <c r="C5872" i="1" s="1"/>
  <c r="J5876" i="1" a="1"/>
  <c r="J5876" i="1" s="1"/>
  <c r="C5876" i="1" s="1"/>
  <c r="J5880" i="1" a="1"/>
  <c r="J5880" i="1" s="1"/>
  <c r="C5880" i="1" s="1"/>
  <c r="J5884" i="1" a="1"/>
  <c r="J5884" i="1" s="1"/>
  <c r="C5884" i="1" s="1"/>
  <c r="J5888" i="1" a="1"/>
  <c r="J5888" i="1" s="1"/>
  <c r="C5888" i="1" s="1"/>
  <c r="J5892" i="1" a="1"/>
  <c r="J5892" i="1" s="1"/>
  <c r="C5892" i="1" s="1"/>
  <c r="J5896" i="1" a="1"/>
  <c r="J5896" i="1" s="1"/>
  <c r="C5896" i="1" s="1"/>
  <c r="J5900" i="1" a="1"/>
  <c r="J5900" i="1" s="1"/>
  <c r="C5900" i="1" s="1"/>
  <c r="J5904" i="1" a="1"/>
  <c r="J5904" i="1" s="1"/>
  <c r="C5904" i="1" s="1"/>
  <c r="J5908" i="1" a="1"/>
  <c r="J5908" i="1" s="1"/>
  <c r="C5908" i="1" s="1"/>
  <c r="J5912" i="1" a="1"/>
  <c r="J5912" i="1" s="1"/>
  <c r="C5912" i="1" s="1"/>
  <c r="J5916" i="1" a="1"/>
  <c r="J5916" i="1" s="1"/>
  <c r="C5916" i="1" s="1"/>
  <c r="J5920" i="1" a="1"/>
  <c r="J5920" i="1" s="1"/>
  <c r="C5920" i="1" s="1"/>
  <c r="J5924" i="1" a="1"/>
  <c r="J5924" i="1" s="1"/>
  <c r="C5924" i="1" s="1"/>
  <c r="J5928" i="1" a="1"/>
  <c r="J5928" i="1" s="1"/>
  <c r="C5928" i="1" s="1"/>
  <c r="J5932" i="1" a="1"/>
  <c r="J5932" i="1" s="1"/>
  <c r="C5932" i="1" s="1"/>
  <c r="J5936" i="1" a="1"/>
  <c r="J5936" i="1" s="1"/>
  <c r="C5936" i="1" s="1"/>
  <c r="J5940" i="1" a="1"/>
  <c r="J5940" i="1" s="1"/>
  <c r="C5940" i="1" s="1"/>
  <c r="J5944" i="1" a="1"/>
  <c r="J5944" i="1" s="1"/>
  <c r="C5944" i="1" s="1"/>
  <c r="J5948" i="1" a="1"/>
  <c r="J5948" i="1" s="1"/>
  <c r="C5948" i="1" s="1"/>
  <c r="J5952" i="1" a="1"/>
  <c r="J5952" i="1" s="1"/>
  <c r="C5952" i="1" s="1"/>
  <c r="J5956" i="1" a="1"/>
  <c r="J5956" i="1" s="1"/>
  <c r="C5956" i="1" s="1"/>
  <c r="J5960" i="1" a="1"/>
  <c r="J5960" i="1" s="1"/>
  <c r="C5960" i="1" s="1"/>
  <c r="J5964" i="1" a="1"/>
  <c r="J5964" i="1" s="1"/>
  <c r="C5964" i="1" s="1"/>
  <c r="J5968" i="1" a="1"/>
  <c r="J5968" i="1" s="1"/>
  <c r="C5968" i="1" s="1"/>
  <c r="J5972" i="1" a="1"/>
  <c r="J5972" i="1" s="1"/>
  <c r="C5972" i="1" s="1"/>
  <c r="J5976" i="1" a="1"/>
  <c r="J5976" i="1" s="1"/>
  <c r="C5976" i="1" s="1"/>
  <c r="J5980" i="1" a="1"/>
  <c r="J5980" i="1" s="1"/>
  <c r="C5980" i="1" s="1"/>
  <c r="J5984" i="1" a="1"/>
  <c r="J5984" i="1" s="1"/>
  <c r="C5984" i="1" s="1"/>
  <c r="J5988" i="1" a="1"/>
  <c r="J5988" i="1" s="1"/>
  <c r="C5988" i="1" s="1"/>
  <c r="J5992" i="1" a="1"/>
  <c r="J5992" i="1" s="1"/>
  <c r="C5992" i="1" s="1"/>
  <c r="J5996" i="1" a="1"/>
  <c r="J5996" i="1" s="1"/>
  <c r="C5996" i="1" s="1"/>
  <c r="J6000" i="1" a="1"/>
  <c r="J6000" i="1" s="1"/>
  <c r="C6000" i="1" s="1"/>
  <c r="J6004" i="1" a="1"/>
  <c r="J6004" i="1" s="1"/>
  <c r="C6004" i="1" s="1"/>
  <c r="J6008" i="1" a="1"/>
  <c r="J6008" i="1" s="1"/>
  <c r="C6008" i="1" s="1"/>
  <c r="J6012" i="1" a="1"/>
  <c r="J6012" i="1" s="1"/>
  <c r="C6012" i="1" s="1"/>
  <c r="J6016" i="1" a="1"/>
  <c r="J6016" i="1" s="1"/>
  <c r="C6016" i="1" s="1"/>
  <c r="J6020" i="1" a="1"/>
  <c r="J6020" i="1" s="1"/>
  <c r="C6020" i="1" s="1"/>
  <c r="J6024" i="1" a="1"/>
  <c r="J6024" i="1" s="1"/>
  <c r="C6024" i="1" s="1"/>
  <c r="J6028" i="1" a="1"/>
  <c r="J6028" i="1" s="1"/>
  <c r="C6028" i="1" s="1"/>
  <c r="J6032" i="1" a="1"/>
  <c r="J6032" i="1" s="1"/>
  <c r="C6032" i="1" s="1"/>
  <c r="J6036" i="1" a="1"/>
  <c r="J6036" i="1" s="1"/>
  <c r="C6036" i="1" s="1"/>
  <c r="J6040" i="1" a="1"/>
  <c r="J6040" i="1" s="1"/>
  <c r="C6040" i="1" s="1"/>
  <c r="J6044" i="1" a="1"/>
  <c r="J6044" i="1" s="1"/>
  <c r="C6044" i="1" s="1"/>
  <c r="J6048" i="1" a="1"/>
  <c r="J6048" i="1" s="1"/>
  <c r="C6048" i="1" s="1"/>
  <c r="J6052" i="1" a="1"/>
  <c r="J6052" i="1" s="1"/>
  <c r="C6052" i="1" s="1"/>
  <c r="J6056" i="1" a="1"/>
  <c r="J6056" i="1" s="1"/>
  <c r="C6056" i="1" s="1"/>
  <c r="J6060" i="1" a="1"/>
  <c r="J6060" i="1" s="1"/>
  <c r="C6060" i="1" s="1"/>
  <c r="J6064" i="1" a="1"/>
  <c r="J6064" i="1" s="1"/>
  <c r="C6064" i="1" s="1"/>
  <c r="J6071" i="1" a="1"/>
  <c r="J6071" i="1" s="1"/>
  <c r="C6071" i="1" s="1"/>
  <c r="J6074" i="1" a="1"/>
  <c r="J6074" i="1" s="1"/>
  <c r="C6074" i="1" s="1"/>
  <c r="J6078" i="1" a="1"/>
  <c r="J6078" i="1" s="1"/>
  <c r="C6078" i="1" s="1"/>
  <c r="J6082" i="1" a="1"/>
  <c r="J6082" i="1" s="1"/>
  <c r="C6082" i="1" s="1"/>
  <c r="J6086" i="1" a="1"/>
  <c r="J6086" i="1" s="1"/>
  <c r="C6086" i="1" s="1"/>
  <c r="J6090" i="1" a="1"/>
  <c r="J6090" i="1" s="1"/>
  <c r="C6090" i="1" s="1"/>
  <c r="J6094" i="1" a="1"/>
  <c r="J6094" i="1" s="1"/>
  <c r="C6094" i="1" s="1"/>
  <c r="J6098" i="1" a="1"/>
  <c r="J6098" i="1" s="1"/>
  <c r="C6098" i="1" s="1"/>
  <c r="J6102" i="1" a="1"/>
  <c r="J6102" i="1" s="1"/>
  <c r="C6102" i="1" s="1"/>
  <c r="J6106" i="1" a="1"/>
  <c r="J6106" i="1" s="1"/>
  <c r="C6106" i="1" s="1"/>
  <c r="J6110" i="1" a="1"/>
  <c r="J6110" i="1" s="1"/>
  <c r="C6110" i="1" s="1"/>
  <c r="J6114" i="1" a="1"/>
  <c r="J6114" i="1" s="1"/>
  <c r="C6114" i="1" s="1"/>
  <c r="J6118" i="1" a="1"/>
  <c r="J6118" i="1" s="1"/>
  <c r="C6118" i="1" s="1"/>
  <c r="J6122" i="1" a="1"/>
  <c r="J6122" i="1" s="1"/>
  <c r="C6122" i="1" s="1"/>
  <c r="J6126" i="1" a="1"/>
  <c r="J6126" i="1" s="1"/>
  <c r="C6126" i="1" s="1"/>
  <c r="J6130" i="1" a="1"/>
  <c r="J6130" i="1" s="1"/>
  <c r="C6130" i="1" s="1"/>
  <c r="J6134" i="1" a="1"/>
  <c r="J6134" i="1" s="1"/>
  <c r="C6134" i="1" s="1"/>
  <c r="J6138" i="1" a="1"/>
  <c r="J6138" i="1" s="1"/>
  <c r="C6138" i="1" s="1"/>
  <c r="J4277" i="1" a="1"/>
  <c r="J4277" i="1" s="1"/>
  <c r="C4277" i="1" s="1"/>
  <c r="J4284" i="1" a="1"/>
  <c r="J4284" i="1" s="1"/>
  <c r="C4284" i="1" s="1"/>
  <c r="J4291" i="1" a="1"/>
  <c r="J4291" i="1" s="1"/>
  <c r="C4291" i="1" s="1"/>
  <c r="J4298" i="1" a="1"/>
  <c r="J4298" i="1" s="1"/>
  <c r="C4298" i="1" s="1"/>
  <c r="J4411" i="1" a="1"/>
  <c r="J4411" i="1" s="1"/>
  <c r="C4411" i="1" s="1"/>
  <c r="J4445" i="1" a="1"/>
  <c r="J4445" i="1" s="1"/>
  <c r="C4445" i="1" s="1"/>
  <c r="J4475" i="1" a="1"/>
  <c r="J4475" i="1" s="1"/>
  <c r="C4475" i="1" s="1"/>
  <c r="J4509" i="1" a="1"/>
  <c r="J4509" i="1" s="1"/>
  <c r="C4509" i="1" s="1"/>
  <c r="J4698" i="1" a="1"/>
  <c r="J4698" i="1" s="1"/>
  <c r="C4698" i="1" s="1"/>
  <c r="J4704" i="1" a="1"/>
  <c r="J4704" i="1" s="1"/>
  <c r="C4704" i="1" s="1"/>
  <c r="J4720" i="1" a="1"/>
  <c r="J4720" i="1" s="1"/>
  <c r="C4720" i="1" s="1"/>
  <c r="J4730" i="1" a="1"/>
  <c r="J4730" i="1" s="1"/>
  <c r="C4730" i="1" s="1"/>
  <c r="J4745" i="1" a="1"/>
  <c r="J4745" i="1" s="1"/>
  <c r="C4745" i="1" s="1"/>
  <c r="J4761" i="1" a="1"/>
  <c r="J4761" i="1" s="1"/>
  <c r="C4761" i="1" s="1"/>
  <c r="J4766" i="1" a="1"/>
  <c r="J4766" i="1" s="1"/>
  <c r="C4766" i="1" s="1"/>
  <c r="J4770" i="1" a="1"/>
  <c r="J4770" i="1" s="1"/>
  <c r="C4770" i="1" s="1"/>
  <c r="J4774" i="1" a="1"/>
  <c r="J4774" i="1" s="1"/>
  <c r="C4774" i="1" s="1"/>
  <c r="J4784" i="1" a="1"/>
  <c r="J4784" i="1" s="1"/>
  <c r="C4784" i="1" s="1"/>
  <c r="J4793" i="1" a="1"/>
  <c r="J4793" i="1" s="1"/>
  <c r="C4793" i="1" s="1"/>
  <c r="J4800" i="1" a="1"/>
  <c r="J4800" i="1" s="1"/>
  <c r="C4800" i="1" s="1"/>
  <c r="J4820" i="1" a="1"/>
  <c r="J4820" i="1" s="1"/>
  <c r="C4820" i="1" s="1"/>
  <c r="J4828" i="1" a="1"/>
  <c r="J4828" i="1" s="1"/>
  <c r="C4828" i="1" s="1"/>
  <c r="J4858" i="1" a="1"/>
  <c r="J4858" i="1" s="1"/>
  <c r="C4858" i="1" s="1"/>
  <c r="J4864" i="1" a="1"/>
  <c r="J4864" i="1" s="1"/>
  <c r="C4864" i="1" s="1"/>
  <c r="J4867" i="1" a="1"/>
  <c r="J4867" i="1" s="1"/>
  <c r="C4867" i="1" s="1"/>
  <c r="J4870" i="1" a="1"/>
  <c r="J4870" i="1" s="1"/>
  <c r="C4870" i="1" s="1"/>
  <c r="J4876" i="1" a="1"/>
  <c r="J4876" i="1" s="1"/>
  <c r="C4876" i="1" s="1"/>
  <c r="J4922" i="1" a="1"/>
  <c r="J4922" i="1" s="1"/>
  <c r="C4922" i="1" s="1"/>
  <c r="J4953" i="1" a="1"/>
  <c r="J4953" i="1" s="1"/>
  <c r="C4953" i="1" s="1"/>
  <c r="J4957" i="1" a="1"/>
  <c r="J4957" i="1" s="1"/>
  <c r="C4957" i="1" s="1"/>
  <c r="J4961" i="1" a="1"/>
  <c r="J4961" i="1" s="1"/>
  <c r="C4961" i="1" s="1"/>
  <c r="J4965" i="1" a="1"/>
  <c r="J4965" i="1" s="1"/>
  <c r="C4965" i="1" s="1"/>
  <c r="J5015" i="1" a="1"/>
  <c r="J5015" i="1" s="1"/>
  <c r="C5015" i="1" s="1"/>
  <c r="J5019" i="1" a="1"/>
  <c r="J5019" i="1" s="1"/>
  <c r="C5019" i="1" s="1"/>
  <c r="J5023" i="1" a="1"/>
  <c r="J5023" i="1" s="1"/>
  <c r="C5023" i="1" s="1"/>
  <c r="J5046" i="1" a="1"/>
  <c r="J5046" i="1" s="1"/>
  <c r="C5046" i="1" s="1"/>
  <c r="J5081" i="1" a="1"/>
  <c r="J5081" i="1" s="1"/>
  <c r="C5081" i="1" s="1"/>
  <c r="J5085" i="1" a="1"/>
  <c r="J5085" i="1" s="1"/>
  <c r="C5085" i="1" s="1"/>
  <c r="J5089" i="1" a="1"/>
  <c r="J5089" i="1" s="1"/>
  <c r="C5089" i="1" s="1"/>
  <c r="J5093" i="1" a="1"/>
  <c r="J5093" i="1" s="1"/>
  <c r="C5093" i="1" s="1"/>
  <c r="J5128" i="1" a="1"/>
  <c r="J5128" i="1" s="1"/>
  <c r="C5128" i="1" s="1"/>
  <c r="J5140" i="1" a="1"/>
  <c r="J5140" i="1" s="1"/>
  <c r="C5140" i="1" s="1"/>
  <c r="J5143" i="1" a="1"/>
  <c r="J5143" i="1" s="1"/>
  <c r="C5143" i="1" s="1"/>
  <c r="J5147" i="1" a="1"/>
  <c r="J5147" i="1" s="1"/>
  <c r="C5147" i="1" s="1"/>
  <c r="J5151" i="1" a="1"/>
  <c r="J5151" i="1" s="1"/>
  <c r="C5151" i="1" s="1"/>
  <c r="J5158" i="1" a="1"/>
  <c r="J5158" i="1" s="1"/>
  <c r="C5158" i="1" s="1"/>
  <c r="J5176" i="1" a="1"/>
  <c r="J5176" i="1" s="1"/>
  <c r="C5176" i="1" s="1"/>
  <c r="J5180" i="1" a="1"/>
  <c r="J5180" i="1" s="1"/>
  <c r="C5180" i="1" s="1"/>
  <c r="J5184" i="1" a="1"/>
  <c r="J5184" i="1" s="1"/>
  <c r="C5184" i="1" s="1"/>
  <c r="J5209" i="1" a="1"/>
  <c r="J5209" i="1" s="1"/>
  <c r="C5209" i="1" s="1"/>
  <c r="J5213" i="1" a="1"/>
  <c r="J5213" i="1" s="1"/>
  <c r="C5213" i="1" s="1"/>
  <c r="J5217" i="1" a="1"/>
  <c r="J5217" i="1" s="1"/>
  <c r="C5217" i="1" s="1"/>
  <c r="J5235" i="1" a="1"/>
  <c r="J5235" i="1" s="1"/>
  <c r="C5235" i="1" s="1"/>
  <c r="J5242" i="1" a="1"/>
  <c r="J5242" i="1" s="1"/>
  <c r="C5242" i="1" s="1"/>
  <c r="J5255" i="1" a="1"/>
  <c r="J5255" i="1" s="1"/>
  <c r="C5255" i="1" s="1"/>
  <c r="J5259" i="1" a="1"/>
  <c r="J5259" i="1" s="1"/>
  <c r="C5259" i="1" s="1"/>
  <c r="J5262" i="1" a="1"/>
  <c r="J5262" i="1" s="1"/>
  <c r="C5262" i="1" s="1"/>
  <c r="J5269" i="1" a="1"/>
  <c r="J5269" i="1" s="1"/>
  <c r="C5269" i="1" s="1"/>
  <c r="J5272" i="1" a="1"/>
  <c r="J5272" i="1" s="1"/>
  <c r="C5272" i="1" s="1"/>
  <c r="J5276" i="1" a="1"/>
  <c r="J5276" i="1" s="1"/>
  <c r="C5276" i="1" s="1"/>
  <c r="J5289" i="1" a="1"/>
  <c r="J5289" i="1" s="1"/>
  <c r="C5289" i="1" s="1"/>
  <c r="J5306" i="1" a="1"/>
  <c r="J5306" i="1" s="1"/>
  <c r="C5306" i="1" s="1"/>
  <c r="J5319" i="1" a="1"/>
  <c r="J5319" i="1" s="1"/>
  <c r="C5319" i="1" s="1"/>
  <c r="J5323" i="1" a="1"/>
  <c r="J5323" i="1" s="1"/>
  <c r="C5323" i="1" s="1"/>
  <c r="J5326" i="1" a="1"/>
  <c r="J5326" i="1" s="1"/>
  <c r="C5326" i="1" s="1"/>
  <c r="J5333" i="1" a="1"/>
  <c r="J5333" i="1" s="1"/>
  <c r="C5333" i="1" s="1"/>
  <c r="J5336" i="1" a="1"/>
  <c r="J5336" i="1" s="1"/>
  <c r="C5336" i="1" s="1"/>
  <c r="J5340" i="1" a="1"/>
  <c r="J5340" i="1" s="1"/>
  <c r="C5340" i="1" s="1"/>
  <c r="J5353" i="1" a="1"/>
  <c r="J5353" i="1" s="1"/>
  <c r="C5353" i="1" s="1"/>
  <c r="J5366" i="1" a="1"/>
  <c r="J5366" i="1" s="1"/>
  <c r="C5366" i="1" s="1"/>
  <c r="J5382" i="1" a="1"/>
  <c r="J5382" i="1" s="1"/>
  <c r="C5382" i="1" s="1"/>
  <c r="J5398" i="1" a="1"/>
  <c r="J5398" i="1" s="1"/>
  <c r="C5398" i="1" s="1"/>
  <c r="J5414" i="1" a="1"/>
  <c r="J5414" i="1" s="1"/>
  <c r="C5414" i="1" s="1"/>
  <c r="J5430" i="1" a="1"/>
  <c r="J5430" i="1" s="1"/>
  <c r="C5430" i="1" s="1"/>
  <c r="J5446" i="1" a="1"/>
  <c r="J5446" i="1" s="1"/>
  <c r="C5446" i="1" s="1"/>
  <c r="J5462" i="1" a="1"/>
  <c r="J5462" i="1" s="1"/>
  <c r="C5462" i="1" s="1"/>
  <c r="J5478" i="1" a="1"/>
  <c r="J5478" i="1" s="1"/>
  <c r="C5478" i="1" s="1"/>
  <c r="J6068" i="1" a="1"/>
  <c r="J6068" i="1" s="1"/>
  <c r="C6068" i="1" s="1"/>
  <c r="J6750" i="1" a="1"/>
  <c r="J6750" i="1" s="1"/>
  <c r="C6750" i="1" s="1"/>
  <c r="J7442" i="1" a="1"/>
  <c r="J7442" i="1" s="1"/>
  <c r="C7442" i="1" s="1"/>
  <c r="J7445" i="1" a="1"/>
  <c r="J7445" i="1" s="1"/>
  <c r="C7445" i="1" s="1"/>
  <c r="J7458" i="1" a="1"/>
  <c r="J7458" i="1" s="1"/>
  <c r="C7458" i="1" s="1"/>
  <c r="J7461" i="1" a="1"/>
  <c r="J7461" i="1" s="1"/>
  <c r="C7461" i="1" s="1"/>
  <c r="J7474" i="1" a="1"/>
  <c r="J7474" i="1" s="1"/>
  <c r="C7474" i="1" s="1"/>
  <c r="J7477" i="1" a="1"/>
  <c r="J7477" i="1" s="1"/>
  <c r="C7477" i="1" s="1"/>
  <c r="J7490" i="1" a="1"/>
  <c r="J7490" i="1" s="1"/>
  <c r="C7490" i="1" s="1"/>
  <c r="J7493" i="1" a="1"/>
  <c r="J7493" i="1" s="1"/>
  <c r="C7493" i="1" s="1"/>
  <c r="J7506" i="1" a="1"/>
  <c r="J7506" i="1" s="1"/>
  <c r="C7506" i="1" s="1"/>
  <c r="J7509" i="1" a="1"/>
  <c r="J7509" i="1" s="1"/>
  <c r="C7509" i="1" s="1"/>
  <c r="J7522" i="1" a="1"/>
  <c r="J7522" i="1" s="1"/>
  <c r="C7522" i="1" s="1"/>
  <c r="J7525" i="1" a="1"/>
  <c r="J7525" i="1" s="1"/>
  <c r="C7525" i="1" s="1"/>
  <c r="J7538" i="1" a="1"/>
  <c r="J7538" i="1" s="1"/>
  <c r="C7538" i="1" s="1"/>
  <c r="J7541" i="1" a="1"/>
  <c r="J7541" i="1" s="1"/>
  <c r="C7541" i="1" s="1"/>
  <c r="J7554" i="1" a="1"/>
  <c r="J7554" i="1" s="1"/>
  <c r="C7554" i="1" s="1"/>
  <c r="J7557" i="1" a="1"/>
  <c r="J7557" i="1" s="1"/>
  <c r="C7557" i="1" s="1"/>
  <c r="J7570" i="1" a="1"/>
  <c r="J7570" i="1" s="1"/>
  <c r="C7570" i="1" s="1"/>
  <c r="J7573" i="1" a="1"/>
  <c r="J7573" i="1" s="1"/>
  <c r="C7573" i="1" s="1"/>
  <c r="J7586" i="1" a="1"/>
  <c r="J7586" i="1" s="1"/>
  <c r="C7586" i="1" s="1"/>
  <c r="J7589" i="1" a="1"/>
  <c r="J7589" i="1" s="1"/>
  <c r="C7589" i="1" s="1"/>
  <c r="J7602" i="1" a="1"/>
  <c r="J7602" i="1" s="1"/>
  <c r="C7602" i="1" s="1"/>
  <c r="J7605" i="1" a="1"/>
  <c r="J7605" i="1" s="1"/>
  <c r="C7605" i="1" s="1"/>
  <c r="J7618" i="1" a="1"/>
  <c r="J7618" i="1" s="1"/>
  <c r="C7618" i="1" s="1"/>
  <c r="J7621" i="1" a="1"/>
  <c r="J7621" i="1" s="1"/>
  <c r="C7621" i="1" s="1"/>
  <c r="J7634" i="1" a="1"/>
  <c r="J7634" i="1" s="1"/>
  <c r="C7634" i="1" s="1"/>
  <c r="J7637" i="1" a="1"/>
  <c r="J7637" i="1" s="1"/>
  <c r="C7637" i="1" s="1"/>
  <c r="J7650" i="1" a="1"/>
  <c r="J7650" i="1" s="1"/>
  <c r="C7650" i="1" s="1"/>
  <c r="J7653" i="1" a="1"/>
  <c r="J7653" i="1" s="1"/>
  <c r="C7653" i="1" s="1"/>
  <c r="J7666" i="1" a="1"/>
  <c r="J7666" i="1" s="1"/>
  <c r="C7666" i="1" s="1"/>
  <c r="J7669" i="1" a="1"/>
  <c r="J7669" i="1" s="1"/>
  <c r="C7669" i="1" s="1"/>
  <c r="J7679" i="1" a="1"/>
  <c r="J7679" i="1" s="1"/>
  <c r="C7679" i="1" s="1"/>
  <c r="J7683" i="1" a="1"/>
  <c r="J7683" i="1" s="1"/>
  <c r="C7683" i="1" s="1"/>
  <c r="J7687" i="1" a="1"/>
  <c r="J7687" i="1" s="1"/>
  <c r="C7687" i="1" s="1"/>
  <c r="J7701" i="1" a="1"/>
  <c r="J7701" i="1" s="1"/>
  <c r="C7701" i="1" s="1"/>
  <c r="J7708" i="1" a="1"/>
  <c r="J7708" i="1" s="1"/>
  <c r="C7708" i="1" s="1"/>
  <c r="J7715" i="1" a="1"/>
  <c r="J7715" i="1" s="1"/>
  <c r="C7715" i="1" s="1"/>
  <c r="J7725" i="1" a="1"/>
  <c r="J7725" i="1" s="1"/>
  <c r="C7725" i="1" s="1"/>
  <c r="J7731" i="1" a="1"/>
  <c r="J7731" i="1" s="1"/>
  <c r="C7731" i="1" s="1"/>
  <c r="J7741" i="1" a="1"/>
  <c r="J7741" i="1" s="1"/>
  <c r="C7741" i="1" s="1"/>
  <c r="J7747" i="1" a="1"/>
  <c r="J7747" i="1" s="1"/>
  <c r="C7747" i="1" s="1"/>
  <c r="J7757" i="1" a="1"/>
  <c r="J7757" i="1" s="1"/>
  <c r="C7757" i="1" s="1"/>
  <c r="J7763" i="1" a="1"/>
  <c r="J7763" i="1" s="1"/>
  <c r="C7763" i="1" s="1"/>
  <c r="J7773" i="1" a="1"/>
  <c r="J7773" i="1" s="1"/>
  <c r="C7773" i="1" s="1"/>
  <c r="J7779" i="1" a="1"/>
  <c r="J7779" i="1" s="1"/>
  <c r="C7779" i="1" s="1"/>
  <c r="J7789" i="1" a="1"/>
  <c r="J7789" i="1" s="1"/>
  <c r="C7789" i="1" s="1"/>
  <c r="J4188" i="1" a="1"/>
  <c r="J4188" i="1" s="1"/>
  <c r="C4188" i="1" s="1"/>
  <c r="J4195" i="1" a="1"/>
  <c r="J4195" i="1" s="1"/>
  <c r="C4195" i="1" s="1"/>
  <c r="J4202" i="1" a="1"/>
  <c r="J4202" i="1" s="1"/>
  <c r="C4202" i="1" s="1"/>
  <c r="J4395" i="1" a="1"/>
  <c r="J4395" i="1" s="1"/>
  <c r="C4395" i="1" s="1"/>
  <c r="J4451" i="1" a="1"/>
  <c r="J4451" i="1" s="1"/>
  <c r="C4451" i="1" s="1"/>
  <c r="J4466" i="1" a="1"/>
  <c r="J4466" i="1" s="1"/>
  <c r="C4466" i="1" s="1"/>
  <c r="J4515" i="1" a="1"/>
  <c r="J4515" i="1" s="1"/>
  <c r="C4515" i="1" s="1"/>
  <c r="J4530" i="1" a="1"/>
  <c r="J4530" i="1" s="1"/>
  <c r="C4530" i="1" s="1"/>
  <c r="J4666" i="1" a="1"/>
  <c r="J4666" i="1" s="1"/>
  <c r="C4666" i="1" s="1"/>
  <c r="J4672" i="1" a="1"/>
  <c r="J4672" i="1" s="1"/>
  <c r="C4672" i="1" s="1"/>
  <c r="J4688" i="1" a="1"/>
  <c r="J4688" i="1" s="1"/>
  <c r="C4688" i="1" s="1"/>
  <c r="J4726" i="1" a="1"/>
  <c r="J4726" i="1" s="1"/>
  <c r="C4726" i="1" s="1"/>
  <c r="J4740" i="1" a="1"/>
  <c r="J4740" i="1" s="1"/>
  <c r="C4740" i="1" s="1"/>
  <c r="J4751" i="1" a="1"/>
  <c r="J4751" i="1" s="1"/>
  <c r="C4751" i="1" s="1"/>
  <c r="J4782" i="1" a="1"/>
  <c r="J4782" i="1" s="1"/>
  <c r="C4782" i="1" s="1"/>
  <c r="J4791" i="1" a="1"/>
  <c r="J4791" i="1" s="1"/>
  <c r="C4791" i="1" s="1"/>
  <c r="J4798" i="1" a="1"/>
  <c r="J4798" i="1" s="1"/>
  <c r="C4798" i="1" s="1"/>
  <c r="J4812" i="1" a="1"/>
  <c r="J4812" i="1" s="1"/>
  <c r="C4812" i="1" s="1"/>
  <c r="J4823" i="1" a="1"/>
  <c r="J4823" i="1" s="1"/>
  <c r="C4823" i="1" s="1"/>
  <c r="J4831" i="1" a="1"/>
  <c r="J4831" i="1" s="1"/>
  <c r="C4831" i="1" s="1"/>
  <c r="J4834" i="1" a="1"/>
  <c r="J4834" i="1" s="1"/>
  <c r="C4834" i="1" s="1"/>
  <c r="J4840" i="1" a="1"/>
  <c r="J4840" i="1" s="1"/>
  <c r="C4840" i="1" s="1"/>
  <c r="J4843" i="1" a="1"/>
  <c r="J4843" i="1" s="1"/>
  <c r="C4843" i="1" s="1"/>
  <c r="J4846" i="1" a="1"/>
  <c r="J4846" i="1" s="1"/>
  <c r="C4846" i="1" s="1"/>
  <c r="J4852" i="1" a="1"/>
  <c r="J4852" i="1" s="1"/>
  <c r="C4852" i="1" s="1"/>
  <c r="J4904" i="1" a="1"/>
  <c r="J4904" i="1" s="1"/>
  <c r="C4904" i="1" s="1"/>
  <c r="J4907" i="1" a="1"/>
  <c r="J4907" i="1" s="1"/>
  <c r="C4907" i="1" s="1"/>
  <c r="J4926" i="1" a="1"/>
  <c r="J4926" i="1" s="1"/>
  <c r="C4926" i="1" s="1"/>
  <c r="J4930" i="1" a="1"/>
  <c r="J4930" i="1" s="1"/>
  <c r="C4930" i="1" s="1"/>
  <c r="J4934" i="1" a="1"/>
  <c r="J4934" i="1" s="1"/>
  <c r="C4934" i="1" s="1"/>
  <c r="J4977" i="1" a="1"/>
  <c r="J4977" i="1" s="1"/>
  <c r="C4977" i="1" s="1"/>
  <c r="J4985" i="1" a="1"/>
  <c r="J4985" i="1" s="1"/>
  <c r="C4985" i="1" s="1"/>
  <c r="J4989" i="1" a="1"/>
  <c r="J4989" i="1" s="1"/>
  <c r="C4989" i="1" s="1"/>
  <c r="J4993" i="1" a="1"/>
  <c r="J4993" i="1" s="1"/>
  <c r="C4993" i="1" s="1"/>
  <c r="J5012" i="1" a="1"/>
  <c r="J5012" i="1" s="1"/>
  <c r="C5012" i="1" s="1"/>
  <c r="J5050" i="1" a="1"/>
  <c r="J5050" i="1" s="1"/>
  <c r="C5050" i="1" s="1"/>
  <c r="J5054" i="1" a="1"/>
  <c r="J5054" i="1" s="1"/>
  <c r="C5054" i="1" s="1"/>
  <c r="J5058" i="1" a="1"/>
  <c r="J5058" i="1" s="1"/>
  <c r="C5058" i="1" s="1"/>
  <c r="J5062" i="1" a="1"/>
  <c r="J5062" i="1" s="1"/>
  <c r="C5062" i="1" s="1"/>
  <c r="J5105" i="1" a="1"/>
  <c r="J5105" i="1" s="1"/>
  <c r="C5105" i="1" s="1"/>
  <c r="J5113" i="1" a="1"/>
  <c r="J5113" i="1" s="1"/>
  <c r="C5113" i="1" s="1"/>
  <c r="J5117" i="1" a="1"/>
  <c r="J5117" i="1" s="1"/>
  <c r="C5117" i="1" s="1"/>
  <c r="J5121" i="1" a="1"/>
  <c r="J5121" i="1" s="1"/>
  <c r="C5121" i="1" s="1"/>
  <c r="J5133" i="1" a="1"/>
  <c r="J5133" i="1" s="1"/>
  <c r="C5133" i="1" s="1"/>
  <c r="J5137" i="1" a="1"/>
  <c r="J5137" i="1" s="1"/>
  <c r="C5137" i="1" s="1"/>
  <c r="J5155" i="1" a="1"/>
  <c r="J5155" i="1" s="1"/>
  <c r="C5155" i="1" s="1"/>
  <c r="J5162" i="1" a="1"/>
  <c r="J5162" i="1" s="1"/>
  <c r="C5162" i="1" s="1"/>
  <c r="J5166" i="1" a="1"/>
  <c r="J5166" i="1" s="1"/>
  <c r="C5166" i="1" s="1"/>
  <c r="J5170" i="1" a="1"/>
  <c r="J5170" i="1" s="1"/>
  <c r="C5170" i="1" s="1"/>
  <c r="J5173" i="1" a="1"/>
  <c r="J5173" i="1" s="1"/>
  <c r="C5173" i="1" s="1"/>
  <c r="J5188" i="1" a="1"/>
  <c r="J5188" i="1" s="1"/>
  <c r="C5188" i="1" s="1"/>
  <c r="J5191" i="1" a="1"/>
  <c r="J5191" i="1" s="1"/>
  <c r="C5191" i="1" s="1"/>
  <c r="J5195" i="1" a="1"/>
  <c r="J5195" i="1" s="1"/>
  <c r="C5195" i="1" s="1"/>
  <c r="J5199" i="1" a="1"/>
  <c r="J5199" i="1" s="1"/>
  <c r="C5199" i="1" s="1"/>
  <c r="J5206" i="1" a="1"/>
  <c r="J5206" i="1" s="1"/>
  <c r="C5206" i="1" s="1"/>
  <c r="J5224" i="1" a="1"/>
  <c r="J5224" i="1" s="1"/>
  <c r="C5224" i="1" s="1"/>
  <c r="J5228" i="1" a="1"/>
  <c r="J5228" i="1" s="1"/>
  <c r="C5228" i="1" s="1"/>
  <c r="J5232" i="1" a="1"/>
  <c r="J5232" i="1" s="1"/>
  <c r="C5232" i="1" s="1"/>
  <c r="J5249" i="1" a="1"/>
  <c r="J5249" i="1" s="1"/>
  <c r="C5249" i="1" s="1"/>
  <c r="J5266" i="1" a="1"/>
  <c r="J5266" i="1" s="1"/>
  <c r="C5266" i="1" s="1"/>
  <c r="J5279" i="1" a="1"/>
  <c r="J5279" i="1" s="1"/>
  <c r="C5279" i="1" s="1"/>
  <c r="J5283" i="1" a="1"/>
  <c r="J5283" i="1" s="1"/>
  <c r="C5283" i="1" s="1"/>
  <c r="J5286" i="1" a="1"/>
  <c r="J5286" i="1" s="1"/>
  <c r="C5286" i="1" s="1"/>
  <c r="J5293" i="1" a="1"/>
  <c r="J5293" i="1" s="1"/>
  <c r="C5293" i="1" s="1"/>
  <c r="J5296" i="1" a="1"/>
  <c r="J5296" i="1" s="1"/>
  <c r="C5296" i="1" s="1"/>
  <c r="J5300" i="1" a="1"/>
  <c r="J5300" i="1" s="1"/>
  <c r="C5300" i="1" s="1"/>
  <c r="J5313" i="1" a="1"/>
  <c r="J5313" i="1" s="1"/>
  <c r="C5313" i="1" s="1"/>
  <c r="J5330" i="1" a="1"/>
  <c r="J5330" i="1" s="1"/>
  <c r="C5330" i="1" s="1"/>
  <c r="J5343" i="1" a="1"/>
  <c r="J5343" i="1" s="1"/>
  <c r="C5343" i="1" s="1"/>
  <c r="J5347" i="1" a="1"/>
  <c r="J5347" i="1" s="1"/>
  <c r="C5347" i="1" s="1"/>
  <c r="J5350" i="1" a="1"/>
  <c r="J5350" i="1" s="1"/>
  <c r="C5350" i="1" s="1"/>
  <c r="J5357" i="1" a="1"/>
  <c r="J5357" i="1" s="1"/>
  <c r="C5357" i="1" s="1"/>
  <c r="J5360" i="1" a="1"/>
  <c r="J5360" i="1" s="1"/>
  <c r="C5360" i="1" s="1"/>
  <c r="J5370" i="1" a="1"/>
  <c r="J5370" i="1" s="1"/>
  <c r="C5370" i="1" s="1"/>
  <c r="J5373" i="1" a="1"/>
  <c r="J5373" i="1" s="1"/>
  <c r="C5373" i="1" s="1"/>
  <c r="J5376" i="1" a="1"/>
  <c r="J5376" i="1" s="1"/>
  <c r="C5376" i="1" s="1"/>
  <c r="J5386" i="1" a="1"/>
  <c r="J5386" i="1" s="1"/>
  <c r="C5386" i="1" s="1"/>
  <c r="J5389" i="1" a="1"/>
  <c r="J5389" i="1" s="1"/>
  <c r="C5389" i="1" s="1"/>
  <c r="J5392" i="1" a="1"/>
  <c r="J5392" i="1" s="1"/>
  <c r="C5392" i="1" s="1"/>
  <c r="J5402" i="1" a="1"/>
  <c r="J5402" i="1" s="1"/>
  <c r="C5402" i="1" s="1"/>
  <c r="J5405" i="1" a="1"/>
  <c r="J5405" i="1" s="1"/>
  <c r="C5405" i="1" s="1"/>
  <c r="J5408" i="1" a="1"/>
  <c r="J5408" i="1" s="1"/>
  <c r="C5408" i="1" s="1"/>
  <c r="J5418" i="1" a="1"/>
  <c r="J5418" i="1" s="1"/>
  <c r="C5418" i="1" s="1"/>
  <c r="J5421" i="1" a="1"/>
  <c r="J5421" i="1" s="1"/>
  <c r="C5421" i="1" s="1"/>
  <c r="J5424" i="1" a="1"/>
  <c r="J5424" i="1" s="1"/>
  <c r="C5424" i="1" s="1"/>
  <c r="J5434" i="1" a="1"/>
  <c r="J5434" i="1" s="1"/>
  <c r="C5434" i="1" s="1"/>
  <c r="J5437" i="1" a="1"/>
  <c r="J5437" i="1" s="1"/>
  <c r="C5437" i="1" s="1"/>
  <c r="J5440" i="1" a="1"/>
  <c r="J5440" i="1" s="1"/>
  <c r="C5440" i="1" s="1"/>
  <c r="J5450" i="1" a="1"/>
  <c r="J5450" i="1" s="1"/>
  <c r="C5450" i="1" s="1"/>
  <c r="J5453" i="1" a="1"/>
  <c r="J5453" i="1" s="1"/>
  <c r="C5453" i="1" s="1"/>
  <c r="J5456" i="1" a="1"/>
  <c r="J5456" i="1" s="1"/>
  <c r="C5456" i="1" s="1"/>
  <c r="J5466" i="1" a="1"/>
  <c r="J5466" i="1" s="1"/>
  <c r="C5466" i="1" s="1"/>
  <c r="J5469" i="1" a="1"/>
  <c r="J5469" i="1" s="1"/>
  <c r="C5469" i="1" s="1"/>
  <c r="J5472" i="1" a="1"/>
  <c r="J5472" i="1" s="1"/>
  <c r="C5472" i="1" s="1"/>
  <c r="J5485" i="1" a="1"/>
  <c r="J5485" i="1" s="1"/>
  <c r="C5485" i="1" s="1"/>
  <c r="J5489" i="1" a="1"/>
  <c r="J5489" i="1" s="1"/>
  <c r="C5489" i="1" s="1"/>
  <c r="J5493" i="1" a="1"/>
  <c r="J5493" i="1" s="1"/>
  <c r="C5493" i="1" s="1"/>
  <c r="J5497" i="1" a="1"/>
  <c r="J5497" i="1" s="1"/>
  <c r="C5497" i="1" s="1"/>
  <c r="J5501" i="1" a="1"/>
  <c r="J5501" i="1" s="1"/>
  <c r="C5501" i="1" s="1"/>
  <c r="J5505" i="1" a="1"/>
  <c r="J5505" i="1" s="1"/>
  <c r="C5505" i="1" s="1"/>
  <c r="J5509" i="1" a="1"/>
  <c r="J5509" i="1" s="1"/>
  <c r="C5509" i="1" s="1"/>
  <c r="J5513" i="1" a="1"/>
  <c r="J5513" i="1" s="1"/>
  <c r="C5513" i="1" s="1"/>
  <c r="J5517" i="1" a="1"/>
  <c r="J5517" i="1" s="1"/>
  <c r="C5517" i="1" s="1"/>
  <c r="J5521" i="1" a="1"/>
  <c r="J5521" i="1" s="1"/>
  <c r="C5521" i="1" s="1"/>
  <c r="J5525" i="1" a="1"/>
  <c r="J5525" i="1" s="1"/>
  <c r="C5525" i="1" s="1"/>
  <c r="J5529" i="1" a="1"/>
  <c r="J5529" i="1" s="1"/>
  <c r="C5529" i="1" s="1"/>
  <c r="J5533" i="1" a="1"/>
  <c r="J5533" i="1" s="1"/>
  <c r="C5533" i="1" s="1"/>
  <c r="J5537" i="1" a="1"/>
  <c r="J5537" i="1" s="1"/>
  <c r="C5537" i="1" s="1"/>
  <c r="J5541" i="1" a="1"/>
  <c r="J5541" i="1" s="1"/>
  <c r="C5541" i="1" s="1"/>
  <c r="J5545" i="1" a="1"/>
  <c r="J5545" i="1" s="1"/>
  <c r="C5545" i="1" s="1"/>
  <c r="J5549" i="1" a="1"/>
  <c r="J5549" i="1" s="1"/>
  <c r="C5549" i="1" s="1"/>
  <c r="J5553" i="1" a="1"/>
  <c r="J5553" i="1" s="1"/>
  <c r="C5553" i="1" s="1"/>
  <c r="J5557" i="1" a="1"/>
  <c r="J5557" i="1" s="1"/>
  <c r="C5557" i="1" s="1"/>
  <c r="J5561" i="1" a="1"/>
  <c r="J5561" i="1" s="1"/>
  <c r="C5561" i="1" s="1"/>
  <c r="J5565" i="1" a="1"/>
  <c r="J5565" i="1" s="1"/>
  <c r="C5565" i="1" s="1"/>
  <c r="J5569" i="1" a="1"/>
  <c r="J5569" i="1" s="1"/>
  <c r="C5569" i="1" s="1"/>
  <c r="J5573" i="1" a="1"/>
  <c r="J5573" i="1" s="1"/>
  <c r="C5573" i="1" s="1"/>
  <c r="J5577" i="1" a="1"/>
  <c r="J5577" i="1" s="1"/>
  <c r="C5577" i="1" s="1"/>
  <c r="J5581" i="1" a="1"/>
  <c r="J5581" i="1" s="1"/>
  <c r="C5581" i="1" s="1"/>
  <c r="J5585" i="1" a="1"/>
  <c r="J5585" i="1" s="1"/>
  <c r="C5585" i="1" s="1"/>
  <c r="J5589" i="1" a="1"/>
  <c r="J5589" i="1" s="1"/>
  <c r="C5589" i="1" s="1"/>
  <c r="J5593" i="1" a="1"/>
  <c r="J5593" i="1" s="1"/>
  <c r="C5593" i="1" s="1"/>
  <c r="J5597" i="1" a="1"/>
  <c r="J5597" i="1" s="1"/>
  <c r="C5597" i="1" s="1"/>
  <c r="J5601" i="1" a="1"/>
  <c r="J5601" i="1" s="1"/>
  <c r="C5601" i="1" s="1"/>
  <c r="J5605" i="1" a="1"/>
  <c r="J5605" i="1" s="1"/>
  <c r="C5605" i="1" s="1"/>
  <c r="J5609" i="1" a="1"/>
  <c r="J5609" i="1" s="1"/>
  <c r="C5609" i="1" s="1"/>
  <c r="J5613" i="1" a="1"/>
  <c r="J5613" i="1" s="1"/>
  <c r="C5613" i="1" s="1"/>
  <c r="J5617" i="1" a="1"/>
  <c r="J5617" i="1" s="1"/>
  <c r="C5617" i="1" s="1"/>
  <c r="J5621" i="1" a="1"/>
  <c r="J5621" i="1" s="1"/>
  <c r="C5621" i="1" s="1"/>
  <c r="J5625" i="1" a="1"/>
  <c r="J5625" i="1" s="1"/>
  <c r="C5625" i="1" s="1"/>
  <c r="J5629" i="1" a="1"/>
  <c r="J5629" i="1" s="1"/>
  <c r="C5629" i="1" s="1"/>
  <c r="J5633" i="1" a="1"/>
  <c r="J5633" i="1" s="1"/>
  <c r="C5633" i="1" s="1"/>
  <c r="J5637" i="1" a="1"/>
  <c r="J5637" i="1" s="1"/>
  <c r="C5637" i="1" s="1"/>
  <c r="J5641" i="1" a="1"/>
  <c r="J5641" i="1" s="1"/>
  <c r="C5641" i="1" s="1"/>
  <c r="J5645" i="1" a="1"/>
  <c r="J5645" i="1" s="1"/>
  <c r="C5645" i="1" s="1"/>
  <c r="J5649" i="1" a="1"/>
  <c r="J5649" i="1" s="1"/>
  <c r="C5649" i="1" s="1"/>
  <c r="J5653" i="1" a="1"/>
  <c r="J5653" i="1" s="1"/>
  <c r="C5653" i="1" s="1"/>
  <c r="J5657" i="1" a="1"/>
  <c r="J5657" i="1" s="1"/>
  <c r="C5657" i="1" s="1"/>
  <c r="J5661" i="1" a="1"/>
  <c r="J5661" i="1" s="1"/>
  <c r="C5661" i="1" s="1"/>
  <c r="J5665" i="1" a="1"/>
  <c r="J5665" i="1" s="1"/>
  <c r="C5665" i="1" s="1"/>
  <c r="J5669" i="1" a="1"/>
  <c r="J5669" i="1" s="1"/>
  <c r="C5669" i="1" s="1"/>
  <c r="J5673" i="1" a="1"/>
  <c r="J5673" i="1" s="1"/>
  <c r="C5673" i="1" s="1"/>
  <c r="J5677" i="1" a="1"/>
  <c r="J5677" i="1" s="1"/>
  <c r="C5677" i="1" s="1"/>
  <c r="J5681" i="1" a="1"/>
  <c r="J5681" i="1" s="1"/>
  <c r="C5681" i="1" s="1"/>
  <c r="J5685" i="1" a="1"/>
  <c r="J5685" i="1" s="1"/>
  <c r="C5685" i="1" s="1"/>
  <c r="J5689" i="1" a="1"/>
  <c r="J5689" i="1" s="1"/>
  <c r="C5689" i="1" s="1"/>
  <c r="J5693" i="1" a="1"/>
  <c r="J5693" i="1" s="1"/>
  <c r="C5693" i="1" s="1"/>
  <c r="J5697" i="1" a="1"/>
  <c r="J5697" i="1" s="1"/>
  <c r="C5697" i="1" s="1"/>
  <c r="J5701" i="1" a="1"/>
  <c r="J5701" i="1" s="1"/>
  <c r="C5701" i="1" s="1"/>
  <c r="J5705" i="1" a="1"/>
  <c r="J5705" i="1" s="1"/>
  <c r="C5705" i="1" s="1"/>
  <c r="J5709" i="1" a="1"/>
  <c r="J5709" i="1" s="1"/>
  <c r="C5709" i="1" s="1"/>
  <c r="J5713" i="1" a="1"/>
  <c r="J5713" i="1" s="1"/>
  <c r="C5713" i="1" s="1"/>
  <c r="J5717" i="1" a="1"/>
  <c r="J5717" i="1" s="1"/>
  <c r="C5717" i="1" s="1"/>
  <c r="J5721" i="1" a="1"/>
  <c r="J5721" i="1" s="1"/>
  <c r="C5721" i="1" s="1"/>
  <c r="J5725" i="1" a="1"/>
  <c r="J5725" i="1" s="1"/>
  <c r="C5725" i="1" s="1"/>
  <c r="J5729" i="1" a="1"/>
  <c r="J5729" i="1" s="1"/>
  <c r="C5729" i="1" s="1"/>
  <c r="J5733" i="1" a="1"/>
  <c r="J5733" i="1" s="1"/>
  <c r="C5733" i="1" s="1"/>
  <c r="J5737" i="1" a="1"/>
  <c r="J5737" i="1" s="1"/>
  <c r="C5737" i="1" s="1"/>
  <c r="J5741" i="1" a="1"/>
  <c r="J5741" i="1" s="1"/>
  <c r="C5741" i="1" s="1"/>
  <c r="J5745" i="1" a="1"/>
  <c r="J5745" i="1" s="1"/>
  <c r="C5745" i="1" s="1"/>
  <c r="J5749" i="1" a="1"/>
  <c r="J5749" i="1" s="1"/>
  <c r="C5749" i="1" s="1"/>
  <c r="J5753" i="1" a="1"/>
  <c r="J5753" i="1" s="1"/>
  <c r="C5753" i="1" s="1"/>
  <c r="J5757" i="1" a="1"/>
  <c r="J5757" i="1" s="1"/>
  <c r="C5757" i="1" s="1"/>
  <c r="J5761" i="1" a="1"/>
  <c r="J5761" i="1" s="1"/>
  <c r="C5761" i="1" s="1"/>
  <c r="J5765" i="1" a="1"/>
  <c r="J5765" i="1" s="1"/>
  <c r="C5765" i="1" s="1"/>
  <c r="J5769" i="1" a="1"/>
  <c r="J5769" i="1" s="1"/>
  <c r="C5769" i="1" s="1"/>
  <c r="J5773" i="1" a="1"/>
  <c r="J5773" i="1" s="1"/>
  <c r="C5773" i="1" s="1"/>
  <c r="J5777" i="1" a="1"/>
  <c r="J5777" i="1" s="1"/>
  <c r="C5777" i="1" s="1"/>
  <c r="J5781" i="1" a="1"/>
  <c r="J5781" i="1" s="1"/>
  <c r="C5781" i="1" s="1"/>
  <c r="J5785" i="1" a="1"/>
  <c r="J5785" i="1" s="1"/>
  <c r="C5785" i="1" s="1"/>
  <c r="J5789" i="1" a="1"/>
  <c r="J5789" i="1" s="1"/>
  <c r="C5789" i="1" s="1"/>
  <c r="J5793" i="1" a="1"/>
  <c r="J5793" i="1" s="1"/>
  <c r="C5793" i="1" s="1"/>
  <c r="J5797" i="1" a="1"/>
  <c r="J5797" i="1" s="1"/>
  <c r="C5797" i="1" s="1"/>
  <c r="J5801" i="1" a="1"/>
  <c r="J5801" i="1" s="1"/>
  <c r="C5801" i="1" s="1"/>
  <c r="J5805" i="1" a="1"/>
  <c r="J5805" i="1" s="1"/>
  <c r="C5805" i="1" s="1"/>
  <c r="J5809" i="1" a="1"/>
  <c r="J5809" i="1" s="1"/>
  <c r="C5809" i="1" s="1"/>
  <c r="J5813" i="1" a="1"/>
  <c r="J5813" i="1" s="1"/>
  <c r="C5813" i="1" s="1"/>
  <c r="J5817" i="1" a="1"/>
  <c r="J5817" i="1" s="1"/>
  <c r="C5817" i="1" s="1"/>
  <c r="J5821" i="1" a="1"/>
  <c r="J5821" i="1" s="1"/>
  <c r="C5821" i="1" s="1"/>
  <c r="J5825" i="1" a="1"/>
  <c r="J5825" i="1" s="1"/>
  <c r="C5825" i="1" s="1"/>
  <c r="J5829" i="1" a="1"/>
  <c r="J5829" i="1" s="1"/>
  <c r="C5829" i="1" s="1"/>
  <c r="J5833" i="1" a="1"/>
  <c r="J5833" i="1" s="1"/>
  <c r="C5833" i="1" s="1"/>
  <c r="J5837" i="1" a="1"/>
  <c r="J5837" i="1" s="1"/>
  <c r="C5837" i="1" s="1"/>
  <c r="J5841" i="1" a="1"/>
  <c r="J5841" i="1" s="1"/>
  <c r="C5841" i="1" s="1"/>
  <c r="J5845" i="1" a="1"/>
  <c r="J5845" i="1" s="1"/>
  <c r="C5845" i="1" s="1"/>
  <c r="J5849" i="1" a="1"/>
  <c r="J5849" i="1" s="1"/>
  <c r="C5849" i="1" s="1"/>
  <c r="J5853" i="1" a="1"/>
  <c r="J5853" i="1" s="1"/>
  <c r="C5853" i="1" s="1"/>
  <c r="J5857" i="1" a="1"/>
  <c r="J5857" i="1" s="1"/>
  <c r="C5857" i="1" s="1"/>
  <c r="J5861" i="1" a="1"/>
  <c r="J5861" i="1" s="1"/>
  <c r="C5861" i="1" s="1"/>
  <c r="J5865" i="1" a="1"/>
  <c r="J5865" i="1" s="1"/>
  <c r="C5865" i="1" s="1"/>
  <c r="J5869" i="1" a="1"/>
  <c r="J5869" i="1" s="1"/>
  <c r="C5869" i="1" s="1"/>
  <c r="J5873" i="1" a="1"/>
  <c r="J5873" i="1" s="1"/>
  <c r="C5873" i="1" s="1"/>
  <c r="J5877" i="1" a="1"/>
  <c r="J5877" i="1" s="1"/>
  <c r="C5877" i="1" s="1"/>
  <c r="J5881" i="1" a="1"/>
  <c r="J5881" i="1" s="1"/>
  <c r="C5881" i="1" s="1"/>
  <c r="J5885" i="1" a="1"/>
  <c r="J5885" i="1" s="1"/>
  <c r="C5885" i="1" s="1"/>
  <c r="J5889" i="1" a="1"/>
  <c r="J5889" i="1" s="1"/>
  <c r="C5889" i="1" s="1"/>
  <c r="J5893" i="1" a="1"/>
  <c r="J5893" i="1" s="1"/>
  <c r="C5893" i="1" s="1"/>
  <c r="J5897" i="1" a="1"/>
  <c r="J5897" i="1" s="1"/>
  <c r="C5897" i="1" s="1"/>
  <c r="J5901" i="1" a="1"/>
  <c r="J5901" i="1" s="1"/>
  <c r="C5901" i="1" s="1"/>
  <c r="J5905" i="1" a="1"/>
  <c r="J5905" i="1" s="1"/>
  <c r="C5905" i="1" s="1"/>
  <c r="J5909" i="1" a="1"/>
  <c r="J5909" i="1" s="1"/>
  <c r="C5909" i="1" s="1"/>
  <c r="J5913" i="1" a="1"/>
  <c r="J5913" i="1" s="1"/>
  <c r="C5913" i="1" s="1"/>
  <c r="J5917" i="1" a="1"/>
  <c r="J5917" i="1" s="1"/>
  <c r="C5917" i="1" s="1"/>
  <c r="J5921" i="1" a="1"/>
  <c r="J5921" i="1" s="1"/>
  <c r="C5921" i="1" s="1"/>
  <c r="J5925" i="1" a="1"/>
  <c r="J5925" i="1" s="1"/>
  <c r="C5925" i="1" s="1"/>
  <c r="J5929" i="1" a="1"/>
  <c r="J5929" i="1" s="1"/>
  <c r="C5929" i="1" s="1"/>
  <c r="J5933" i="1" a="1"/>
  <c r="J5933" i="1" s="1"/>
  <c r="C5933" i="1" s="1"/>
  <c r="J5937" i="1" a="1"/>
  <c r="J5937" i="1" s="1"/>
  <c r="C5937" i="1" s="1"/>
  <c r="J5941" i="1" a="1"/>
  <c r="J5941" i="1" s="1"/>
  <c r="C5941" i="1" s="1"/>
  <c r="J5945" i="1" a="1"/>
  <c r="J5945" i="1" s="1"/>
  <c r="C5945" i="1" s="1"/>
  <c r="J5949" i="1" a="1"/>
  <c r="J5949" i="1" s="1"/>
  <c r="C5949" i="1" s="1"/>
  <c r="J5953" i="1" a="1"/>
  <c r="J5953" i="1" s="1"/>
  <c r="C5953" i="1" s="1"/>
  <c r="J5957" i="1" a="1"/>
  <c r="J5957" i="1" s="1"/>
  <c r="C5957" i="1" s="1"/>
  <c r="J5961" i="1" a="1"/>
  <c r="J5961" i="1" s="1"/>
  <c r="C5961" i="1" s="1"/>
  <c r="J5965" i="1" a="1"/>
  <c r="J5965" i="1" s="1"/>
  <c r="C5965" i="1" s="1"/>
  <c r="J5969" i="1" a="1"/>
  <c r="J5969" i="1" s="1"/>
  <c r="C5969" i="1" s="1"/>
  <c r="J5973" i="1" a="1"/>
  <c r="J5973" i="1" s="1"/>
  <c r="C5973" i="1" s="1"/>
  <c r="J5977" i="1" a="1"/>
  <c r="J5977" i="1" s="1"/>
  <c r="C5977" i="1" s="1"/>
  <c r="J5981" i="1" a="1"/>
  <c r="J5981" i="1" s="1"/>
  <c r="C5981" i="1" s="1"/>
  <c r="J5985" i="1" a="1"/>
  <c r="J5985" i="1" s="1"/>
  <c r="C5985" i="1" s="1"/>
  <c r="J5989" i="1" a="1"/>
  <c r="J5989" i="1" s="1"/>
  <c r="C5989" i="1" s="1"/>
  <c r="J5993" i="1" a="1"/>
  <c r="J5993" i="1" s="1"/>
  <c r="C5993" i="1" s="1"/>
  <c r="J5997" i="1" a="1"/>
  <c r="J5997" i="1" s="1"/>
  <c r="C5997" i="1" s="1"/>
  <c r="J6001" i="1" a="1"/>
  <c r="J6001" i="1" s="1"/>
  <c r="C6001" i="1" s="1"/>
  <c r="J6005" i="1" a="1"/>
  <c r="J6005" i="1" s="1"/>
  <c r="C6005" i="1" s="1"/>
  <c r="J6009" i="1" a="1"/>
  <c r="J6009" i="1" s="1"/>
  <c r="C6009" i="1" s="1"/>
  <c r="J6013" i="1" a="1"/>
  <c r="J6013" i="1" s="1"/>
  <c r="C6013" i="1" s="1"/>
  <c r="J6017" i="1" a="1"/>
  <c r="J6017" i="1" s="1"/>
  <c r="C6017" i="1" s="1"/>
  <c r="J6021" i="1" a="1"/>
  <c r="J6021" i="1" s="1"/>
  <c r="C6021" i="1" s="1"/>
  <c r="J6025" i="1" a="1"/>
  <c r="J6025" i="1" s="1"/>
  <c r="C6025" i="1" s="1"/>
  <c r="J6029" i="1" a="1"/>
  <c r="J6029" i="1" s="1"/>
  <c r="C6029" i="1" s="1"/>
  <c r="J6033" i="1" a="1"/>
  <c r="J6033" i="1" s="1"/>
  <c r="C6033" i="1" s="1"/>
  <c r="J6037" i="1" a="1"/>
  <c r="J6037" i="1" s="1"/>
  <c r="C6037" i="1" s="1"/>
  <c r="J6041" i="1" a="1"/>
  <c r="J6041" i="1" s="1"/>
  <c r="C6041" i="1" s="1"/>
  <c r="J6045" i="1" a="1"/>
  <c r="J6045" i="1" s="1"/>
  <c r="C6045" i="1" s="1"/>
  <c r="J6049" i="1" a="1"/>
  <c r="J6049" i="1" s="1"/>
  <c r="C6049" i="1" s="1"/>
  <c r="J6053" i="1" a="1"/>
  <c r="J6053" i="1" s="1"/>
  <c r="C6053" i="1" s="1"/>
  <c r="J6057" i="1" a="1"/>
  <c r="J6057" i="1" s="1"/>
  <c r="C6057" i="1" s="1"/>
  <c r="J6061" i="1" a="1"/>
  <c r="J6061" i="1" s="1"/>
  <c r="C6061" i="1" s="1"/>
  <c r="J6065" i="1" a="1"/>
  <c r="J6065" i="1" s="1"/>
  <c r="C6065" i="1" s="1"/>
  <c r="J6075" i="1" a="1"/>
  <c r="J6075" i="1" s="1"/>
  <c r="C6075" i="1" s="1"/>
  <c r="J4341" i="1" a="1"/>
  <c r="J4341" i="1" s="1"/>
  <c r="C4341" i="1" s="1"/>
  <c r="J4348" i="1" a="1"/>
  <c r="J4348" i="1" s="1"/>
  <c r="C4348" i="1" s="1"/>
  <c r="J4355" i="1" a="1"/>
  <c r="J4355" i="1" s="1"/>
  <c r="C4355" i="1" s="1"/>
  <c r="J4362" i="1" a="1"/>
  <c r="J4362" i="1" s="1"/>
  <c r="C4362" i="1" s="1"/>
  <c r="J4402" i="1" a="1"/>
  <c r="J4402" i="1" s="1"/>
  <c r="C4402" i="1" s="1"/>
  <c r="J4437" i="1" a="1"/>
  <c r="J4437" i="1" s="1"/>
  <c r="C4437" i="1" s="1"/>
  <c r="J4442" i="1" a="1"/>
  <c r="J4442" i="1" s="1"/>
  <c r="C4442" i="1" s="1"/>
  <c r="J4501" i="1" a="1"/>
  <c r="J4501" i="1" s="1"/>
  <c r="C4501" i="1" s="1"/>
  <c r="J4506" i="1" a="1"/>
  <c r="J4506" i="1" s="1"/>
  <c r="C4506" i="1" s="1"/>
  <c r="J4683" i="1" a="1"/>
  <c r="J4683" i="1" s="1"/>
  <c r="C4683" i="1" s="1"/>
  <c r="J4699" i="1" a="1"/>
  <c r="J4699" i="1" s="1"/>
  <c r="C4699" i="1" s="1"/>
  <c r="J4705" i="1" a="1"/>
  <c r="J4705" i="1" s="1"/>
  <c r="C4705" i="1" s="1"/>
  <c r="J4721" i="1" a="1"/>
  <c r="J4721" i="1" s="1"/>
  <c r="C4721" i="1" s="1"/>
  <c r="J4736" i="1" a="1"/>
  <c r="J4736" i="1" s="1"/>
  <c r="C4736" i="1" s="1"/>
  <c r="J4757" i="1" a="1"/>
  <c r="J4757" i="1" s="1"/>
  <c r="C4757" i="1" s="1"/>
  <c r="J4767" i="1" a="1"/>
  <c r="J4767" i="1" s="1"/>
  <c r="C4767" i="1" s="1"/>
  <c r="J4771" i="1" a="1"/>
  <c r="J4771" i="1" s="1"/>
  <c r="C4771" i="1" s="1"/>
  <c r="J4780" i="1" a="1"/>
  <c r="J4780" i="1" s="1"/>
  <c r="C4780" i="1" s="1"/>
  <c r="J4789" i="1" a="1"/>
  <c r="J4789" i="1" s="1"/>
  <c r="C4789" i="1" s="1"/>
  <c r="J4796" i="1" a="1"/>
  <c r="J4796" i="1" s="1"/>
  <c r="C4796" i="1" s="1"/>
  <c r="J4804" i="1" a="1"/>
  <c r="J4804" i="1" s="1"/>
  <c r="C4804" i="1" s="1"/>
  <c r="J4807" i="1" a="1"/>
  <c r="J4807" i="1" s="1"/>
  <c r="C4807" i="1" s="1"/>
  <c r="J4815" i="1" a="1"/>
  <c r="J4815" i="1" s="1"/>
  <c r="C4815" i="1" s="1"/>
  <c r="J4874" i="1" a="1"/>
  <c r="J4874" i="1" s="1"/>
  <c r="C4874" i="1" s="1"/>
  <c r="J4880" i="1" a="1"/>
  <c r="J4880" i="1" s="1"/>
  <c r="C4880" i="1" s="1"/>
  <c r="J4883" i="1" a="1"/>
  <c r="J4883" i="1" s="1"/>
  <c r="C4883" i="1" s="1"/>
  <c r="J4886" i="1" a="1"/>
  <c r="J4886" i="1" s="1"/>
  <c r="C4886" i="1" s="1"/>
  <c r="J4940" i="1" a="1"/>
  <c r="J4940" i="1" s="1"/>
  <c r="C4940" i="1" s="1"/>
  <c r="J4954" i="1" a="1"/>
  <c r="J4954" i="1" s="1"/>
  <c r="C4954" i="1" s="1"/>
  <c r="J4958" i="1" a="1"/>
  <c r="J4958" i="1" s="1"/>
  <c r="C4958" i="1" s="1"/>
  <c r="J4962" i="1" a="1"/>
  <c r="J4962" i="1" s="1"/>
  <c r="C4962" i="1" s="1"/>
  <c r="J4966" i="1" a="1"/>
  <c r="J4966" i="1" s="1"/>
  <c r="C4966" i="1" s="1"/>
  <c r="J4997" i="1" a="1"/>
  <c r="J4997" i="1" s="1"/>
  <c r="C4997" i="1" s="1"/>
  <c r="J5002" i="1" a="1"/>
  <c r="J5002" i="1" s="1"/>
  <c r="C5002" i="1" s="1"/>
  <c r="J5016" i="1" a="1"/>
  <c r="J5016" i="1" s="1"/>
  <c r="C5016" i="1" s="1"/>
  <c r="J5020" i="1" a="1"/>
  <c r="J5020" i="1" s="1"/>
  <c r="C5020" i="1" s="1"/>
  <c r="J5024" i="1" a="1"/>
  <c r="J5024" i="1" s="1"/>
  <c r="C5024" i="1" s="1"/>
  <c r="J5028" i="1" a="1"/>
  <c r="J5028" i="1" s="1"/>
  <c r="C5028" i="1" s="1"/>
  <c r="J5031" i="1" a="1"/>
  <c r="J5031" i="1" s="1"/>
  <c r="C5031" i="1" s="1"/>
  <c r="J5043" i="1" a="1"/>
  <c r="J5043" i="1" s="1"/>
  <c r="C5043" i="1" s="1"/>
  <c r="J5068" i="1" a="1"/>
  <c r="J5068" i="1" s="1"/>
  <c r="C5068" i="1" s="1"/>
  <c r="J5082" i="1" a="1"/>
  <c r="J5082" i="1" s="1"/>
  <c r="C5082" i="1" s="1"/>
  <c r="J5086" i="1" a="1"/>
  <c r="J5086" i="1" s="1"/>
  <c r="C5086" i="1" s="1"/>
  <c r="J5090" i="1" a="1"/>
  <c r="J5090" i="1" s="1"/>
  <c r="C5090" i="1" s="1"/>
  <c r="J5094" i="1" a="1"/>
  <c r="J5094" i="1" s="1"/>
  <c r="C5094" i="1" s="1"/>
  <c r="J5125" i="1" a="1"/>
  <c r="J5125" i="1" s="1"/>
  <c r="C5125" i="1" s="1"/>
  <c r="J5144" i="1" a="1"/>
  <c r="J5144" i="1" s="1"/>
  <c r="C5144" i="1" s="1"/>
  <c r="J5148" i="1" a="1"/>
  <c r="J5148" i="1" s="1"/>
  <c r="C5148" i="1" s="1"/>
  <c r="J5152" i="1" a="1"/>
  <c r="J5152" i="1" s="1"/>
  <c r="C5152" i="1" s="1"/>
  <c r="J5177" i="1" a="1"/>
  <c r="J5177" i="1" s="1"/>
  <c r="C5177" i="1" s="1"/>
  <c r="J5181" i="1" a="1"/>
  <c r="J5181" i="1" s="1"/>
  <c r="C5181" i="1" s="1"/>
  <c r="J5185" i="1" a="1"/>
  <c r="J5185" i="1" s="1"/>
  <c r="C5185" i="1" s="1"/>
  <c r="J5203" i="1" a="1"/>
  <c r="J5203" i="1" s="1"/>
  <c r="C5203" i="1" s="1"/>
  <c r="J5210" i="1" a="1"/>
  <c r="J5210" i="1" s="1"/>
  <c r="C5210" i="1" s="1"/>
  <c r="J5214" i="1" a="1"/>
  <c r="J5214" i="1" s="1"/>
  <c r="C5214" i="1" s="1"/>
  <c r="J5218" i="1" a="1"/>
  <c r="J5218" i="1" s="1"/>
  <c r="C5218" i="1" s="1"/>
  <c r="J5221" i="1" a="1"/>
  <c r="J5221" i="1" s="1"/>
  <c r="C5221" i="1" s="1"/>
  <c r="J5236" i="1" a="1"/>
  <c r="J5236" i="1" s="1"/>
  <c r="C5236" i="1" s="1"/>
  <c r="J5239" i="1" a="1"/>
  <c r="J5239" i="1" s="1"/>
  <c r="C5239" i="1" s="1"/>
  <c r="J5243" i="1" a="1"/>
  <c r="J5243" i="1" s="1"/>
  <c r="C5243" i="1" s="1"/>
  <c r="J5246" i="1" a="1"/>
  <c r="J5246" i="1" s="1"/>
  <c r="C5246" i="1" s="1"/>
  <c r="J5253" i="1" a="1"/>
  <c r="J5253" i="1" s="1"/>
  <c r="C5253" i="1" s="1"/>
  <c r="J5256" i="1" a="1"/>
  <c r="J5256" i="1" s="1"/>
  <c r="C5256" i="1" s="1"/>
  <c r="J5260" i="1" a="1"/>
  <c r="J5260" i="1" s="1"/>
  <c r="C5260" i="1" s="1"/>
  <c r="J5273" i="1" a="1"/>
  <c r="J5273" i="1" s="1"/>
  <c r="C5273" i="1" s="1"/>
  <c r="J5290" i="1" a="1"/>
  <c r="J5290" i="1" s="1"/>
  <c r="C5290" i="1" s="1"/>
  <c r="J5303" i="1" a="1"/>
  <c r="J5303" i="1" s="1"/>
  <c r="C5303" i="1" s="1"/>
  <c r="J5307" i="1" a="1"/>
  <c r="J5307" i="1" s="1"/>
  <c r="C5307" i="1" s="1"/>
  <c r="J5310" i="1" a="1"/>
  <c r="J5310" i="1" s="1"/>
  <c r="C5310" i="1" s="1"/>
  <c r="J5317" i="1" a="1"/>
  <c r="J5317" i="1" s="1"/>
  <c r="C5317" i="1" s="1"/>
  <c r="J5320" i="1" a="1"/>
  <c r="J5320" i="1" s="1"/>
  <c r="C5320" i="1" s="1"/>
  <c r="J5324" i="1" a="1"/>
  <c r="J5324" i="1" s="1"/>
  <c r="C5324" i="1" s="1"/>
  <c r="J5337" i="1" a="1"/>
  <c r="J5337" i="1" s="1"/>
  <c r="C5337" i="1" s="1"/>
  <c r="J5354" i="1" a="1"/>
  <c r="J5354" i="1" s="1"/>
  <c r="C5354" i="1" s="1"/>
  <c r="J5364" i="1" a="1"/>
  <c r="J5364" i="1" s="1"/>
  <c r="C5364" i="1" s="1"/>
  <c r="J5380" i="1" a="1"/>
  <c r="J5380" i="1" s="1"/>
  <c r="C5380" i="1" s="1"/>
  <c r="J5396" i="1" a="1"/>
  <c r="J5396" i="1" s="1"/>
  <c r="C5396" i="1" s="1"/>
  <c r="J5412" i="1" a="1"/>
  <c r="J5412" i="1" s="1"/>
  <c r="C5412" i="1" s="1"/>
  <c r="J5428" i="1" a="1"/>
  <c r="J5428" i="1" s="1"/>
  <c r="C5428" i="1" s="1"/>
  <c r="J5444" i="1" a="1"/>
  <c r="J5444" i="1" s="1"/>
  <c r="C5444" i="1" s="1"/>
  <c r="J5460" i="1" a="1"/>
  <c r="J5460" i="1" s="1"/>
  <c r="C5460" i="1" s="1"/>
  <c r="J5476" i="1" a="1"/>
  <c r="J5476" i="1" s="1"/>
  <c r="C5476" i="1" s="1"/>
  <c r="J6069" i="1" a="1"/>
  <c r="J6069" i="1" s="1"/>
  <c r="C6069" i="1" s="1"/>
  <c r="J6072" i="1" a="1"/>
  <c r="J6072" i="1" s="1"/>
  <c r="C6072" i="1" s="1"/>
  <c r="J6751" i="1" a="1"/>
  <c r="J6751" i="1" s="1"/>
  <c r="C6751" i="1" s="1"/>
  <c r="J7446" i="1" a="1"/>
  <c r="J7446" i="1" s="1"/>
  <c r="C7446" i="1" s="1"/>
  <c r="J7449" i="1" a="1"/>
  <c r="J7449" i="1" s="1"/>
  <c r="C7449" i="1" s="1"/>
  <c r="J7462" i="1" a="1"/>
  <c r="J7462" i="1" s="1"/>
  <c r="C7462" i="1" s="1"/>
  <c r="J7465" i="1" a="1"/>
  <c r="J7465" i="1" s="1"/>
  <c r="C7465" i="1" s="1"/>
  <c r="J7478" i="1" a="1"/>
  <c r="J7478" i="1" s="1"/>
  <c r="C7478" i="1" s="1"/>
  <c r="J7481" i="1" a="1"/>
  <c r="J7481" i="1" s="1"/>
  <c r="C7481" i="1" s="1"/>
  <c r="J7494" i="1" a="1"/>
  <c r="J7494" i="1" s="1"/>
  <c r="C7494" i="1" s="1"/>
  <c r="J7497" i="1" a="1"/>
  <c r="J7497" i="1" s="1"/>
  <c r="C7497" i="1" s="1"/>
  <c r="J7510" i="1" a="1"/>
  <c r="J7510" i="1" s="1"/>
  <c r="C7510" i="1" s="1"/>
  <c r="J7513" i="1" a="1"/>
  <c r="J7513" i="1" s="1"/>
  <c r="C7513" i="1" s="1"/>
  <c r="J7526" i="1" a="1"/>
  <c r="J7526" i="1" s="1"/>
  <c r="C7526" i="1" s="1"/>
  <c r="J7529" i="1" a="1"/>
  <c r="J7529" i="1" s="1"/>
  <c r="C7529" i="1" s="1"/>
  <c r="J7542" i="1" a="1"/>
  <c r="J7542" i="1" s="1"/>
  <c r="C7542" i="1" s="1"/>
  <c r="J7545" i="1" a="1"/>
  <c r="J7545" i="1" s="1"/>
  <c r="C7545" i="1" s="1"/>
  <c r="J7558" i="1" a="1"/>
  <c r="J7558" i="1" s="1"/>
  <c r="C7558" i="1" s="1"/>
  <c r="J7561" i="1" a="1"/>
  <c r="J7561" i="1" s="1"/>
  <c r="C7561" i="1" s="1"/>
  <c r="J7574" i="1" a="1"/>
  <c r="J7574" i="1" s="1"/>
  <c r="C7574" i="1" s="1"/>
  <c r="J7577" i="1" a="1"/>
  <c r="J7577" i="1" s="1"/>
  <c r="C7577" i="1" s="1"/>
  <c r="J7590" i="1" a="1"/>
  <c r="J7590" i="1" s="1"/>
  <c r="C7590" i="1" s="1"/>
  <c r="J7593" i="1" a="1"/>
  <c r="J7593" i="1" s="1"/>
  <c r="C7593" i="1" s="1"/>
  <c r="J7606" i="1" a="1"/>
  <c r="J7606" i="1" s="1"/>
  <c r="C7606" i="1" s="1"/>
  <c r="J7609" i="1" a="1"/>
  <c r="J7609" i="1" s="1"/>
  <c r="C7609" i="1" s="1"/>
  <c r="J7622" i="1" a="1"/>
  <c r="J7622" i="1" s="1"/>
  <c r="C7622" i="1" s="1"/>
  <c r="J7625" i="1" a="1"/>
  <c r="J7625" i="1" s="1"/>
  <c r="C7625" i="1" s="1"/>
  <c r="J7638" i="1" a="1"/>
  <c r="J7638" i="1" s="1"/>
  <c r="C7638" i="1" s="1"/>
  <c r="J7641" i="1" a="1"/>
  <c r="J7641" i="1" s="1"/>
  <c r="C7641" i="1" s="1"/>
  <c r="J7654" i="1" a="1"/>
  <c r="J7654" i="1" s="1"/>
  <c r="C7654" i="1" s="1"/>
  <c r="J7657" i="1" a="1"/>
  <c r="J7657" i="1" s="1"/>
  <c r="C7657" i="1" s="1"/>
  <c r="J7670" i="1" a="1"/>
  <c r="J7670" i="1" s="1"/>
  <c r="C7670" i="1" s="1"/>
  <c r="J7673" i="1" a="1"/>
  <c r="J7673" i="1" s="1"/>
  <c r="C7673" i="1" s="1"/>
  <c r="J7680" i="1" a="1"/>
  <c r="J7680" i="1" s="1"/>
  <c r="C7680" i="1" s="1"/>
  <c r="J7684" i="1" a="1"/>
  <c r="J7684" i="1" s="1"/>
  <c r="C7684" i="1" s="1"/>
  <c r="J7688" i="1" a="1"/>
  <c r="J7688" i="1" s="1"/>
  <c r="C7688" i="1" s="1"/>
  <c r="J7691" i="1" a="1"/>
  <c r="J7691" i="1" s="1"/>
  <c r="C7691" i="1" s="1"/>
  <c r="J7702" i="1" a="1"/>
  <c r="J7702" i="1" s="1"/>
  <c r="C7702" i="1" s="1"/>
  <c r="J7716" i="1" a="1"/>
  <c r="J7716" i="1" s="1"/>
  <c r="C7716" i="1" s="1"/>
  <c r="J7729" i="1" a="1"/>
  <c r="J7729" i="1" s="1"/>
  <c r="C7729" i="1" s="1"/>
  <c r="J4245" i="1" a="1"/>
  <c r="J4245" i="1" s="1"/>
  <c r="C4245" i="1" s="1"/>
  <c r="J4252" i="1" a="1"/>
  <c r="J4252" i="1" s="1"/>
  <c r="C4252" i="1" s="1"/>
  <c r="J4259" i="1" a="1"/>
  <c r="J4259" i="1" s="1"/>
  <c r="C4259" i="1" s="1"/>
  <c r="J4266" i="1" a="1"/>
  <c r="J4266" i="1" s="1"/>
  <c r="C4266" i="1" s="1"/>
  <c r="J4428" i="1" a="1"/>
  <c r="J4428" i="1" s="1"/>
  <c r="C4428" i="1" s="1"/>
  <c r="J4452" i="1" a="1"/>
  <c r="J4452" i="1" s="1"/>
  <c r="C4452" i="1" s="1"/>
  <c r="J4492" i="1" a="1"/>
  <c r="J4492" i="1" s="1"/>
  <c r="C4492" i="1" s="1"/>
  <c r="J4516" i="1" a="1"/>
  <c r="J4516" i="1" s="1"/>
  <c r="C4516" i="1" s="1"/>
  <c r="J4656" i="1" a="1"/>
  <c r="J4656" i="1" s="1"/>
  <c r="C4656" i="1" s="1"/>
  <c r="J4667" i="1" a="1"/>
  <c r="J4667" i="1" s="1"/>
  <c r="C4667" i="1" s="1"/>
  <c r="J4673" i="1" a="1"/>
  <c r="J4673" i="1" s="1"/>
  <c r="C4673" i="1" s="1"/>
  <c r="J4711" i="1" a="1"/>
  <c r="J4711" i="1" s="1"/>
  <c r="C4711" i="1" s="1"/>
  <c r="J4727" i="1" a="1"/>
  <c r="J4727" i="1" s="1"/>
  <c r="C4727" i="1" s="1"/>
  <c r="J4732" i="1" a="1"/>
  <c r="J4732" i="1" s="1"/>
  <c r="C4732" i="1" s="1"/>
  <c r="J4763" i="1" a="1"/>
  <c r="J4763" i="1" s="1"/>
  <c r="C4763" i="1" s="1"/>
  <c r="J4787" i="1" a="1"/>
  <c r="J4787" i="1" s="1"/>
  <c r="C4787" i="1" s="1"/>
  <c r="J4794" i="1" a="1"/>
  <c r="J4794" i="1" s="1"/>
  <c r="C4794" i="1" s="1"/>
  <c r="J4821" i="1" a="1"/>
  <c r="J4821" i="1" s="1"/>
  <c r="C4821" i="1" s="1"/>
  <c r="J4850" i="1" a="1"/>
  <c r="J4850" i="1" s="1"/>
  <c r="C4850" i="1" s="1"/>
  <c r="J4856" i="1" a="1"/>
  <c r="J4856" i="1" s="1"/>
  <c r="C4856" i="1" s="1"/>
  <c r="J4859" i="1" a="1"/>
  <c r="J4859" i="1" s="1"/>
  <c r="C4859" i="1" s="1"/>
  <c r="J4862" i="1" a="1"/>
  <c r="J4862" i="1" s="1"/>
  <c r="C4862" i="1" s="1"/>
  <c r="J4868" i="1" a="1"/>
  <c r="J4868" i="1" s="1"/>
  <c r="C4868" i="1" s="1"/>
  <c r="J4893" i="1" a="1"/>
  <c r="J4893" i="1" s="1"/>
  <c r="C4893" i="1" s="1"/>
  <c r="J4897" i="1" a="1"/>
  <c r="J4897" i="1" s="1"/>
  <c r="C4897" i="1" s="1"/>
  <c r="J4901" i="1" a="1"/>
  <c r="J4901" i="1" s="1"/>
  <c r="C4901" i="1" s="1"/>
  <c r="J4920" i="1" a="1"/>
  <c r="J4920" i="1" s="1"/>
  <c r="C4920" i="1" s="1"/>
  <c r="J4923" i="1" a="1"/>
  <c r="J4923" i="1" s="1"/>
  <c r="C4923" i="1" s="1"/>
  <c r="J4986" i="1" a="1"/>
  <c r="J4986" i="1" s="1"/>
  <c r="C4986" i="1" s="1"/>
  <c r="J4990" i="1" a="1"/>
  <c r="J4990" i="1" s="1"/>
  <c r="C4990" i="1" s="1"/>
  <c r="J4994" i="1" a="1"/>
  <c r="J4994" i="1" s="1"/>
  <c r="C4994" i="1" s="1"/>
  <c r="J5047" i="1" a="1"/>
  <c r="J5047" i="1" s="1"/>
  <c r="C5047" i="1" s="1"/>
  <c r="J5051" i="1" a="1"/>
  <c r="J5051" i="1" s="1"/>
  <c r="C5051" i="1" s="1"/>
  <c r="J5055" i="1" a="1"/>
  <c r="J5055" i="1" s="1"/>
  <c r="C5055" i="1" s="1"/>
  <c r="J5114" i="1" a="1"/>
  <c r="J5114" i="1" s="1"/>
  <c r="C5114" i="1" s="1"/>
  <c r="J5118" i="1" a="1"/>
  <c r="J5118" i="1" s="1"/>
  <c r="C5118" i="1" s="1"/>
  <c r="J5122" i="1" a="1"/>
  <c r="J5122" i="1" s="1"/>
  <c r="C5122" i="1" s="1"/>
  <c r="J5130" i="1" a="1"/>
  <c r="J5130" i="1" s="1"/>
  <c r="C5130" i="1" s="1"/>
  <c r="J5134" i="1" a="1"/>
  <c r="J5134" i="1" s="1"/>
  <c r="C5134" i="1" s="1"/>
  <c r="J5138" i="1" a="1"/>
  <c r="J5138" i="1" s="1"/>
  <c r="C5138" i="1" s="1"/>
  <c r="J5141" i="1" a="1"/>
  <c r="J5141" i="1" s="1"/>
  <c r="C5141" i="1" s="1"/>
  <c r="J5156" i="1" a="1"/>
  <c r="J5156" i="1" s="1"/>
  <c r="C5156" i="1" s="1"/>
  <c r="J5159" i="1" a="1"/>
  <c r="J5159" i="1" s="1"/>
  <c r="C5159" i="1" s="1"/>
  <c r="J5163" i="1" a="1"/>
  <c r="J5163" i="1" s="1"/>
  <c r="C5163" i="1" s="1"/>
  <c r="J5167" i="1" a="1"/>
  <c r="J5167" i="1" s="1"/>
  <c r="C5167" i="1" s="1"/>
  <c r="J5174" i="1" a="1"/>
  <c r="J5174" i="1" s="1"/>
  <c r="C5174" i="1" s="1"/>
  <c r="J5192" i="1" a="1"/>
  <c r="J5192" i="1" s="1"/>
  <c r="C5192" i="1" s="1"/>
  <c r="J5196" i="1" a="1"/>
  <c r="J5196" i="1" s="1"/>
  <c r="C5196" i="1" s="1"/>
  <c r="J5200" i="1" a="1"/>
  <c r="J5200" i="1" s="1"/>
  <c r="C5200" i="1" s="1"/>
  <c r="J5225" i="1" a="1"/>
  <c r="J5225" i="1" s="1"/>
  <c r="C5225" i="1" s="1"/>
  <c r="J5229" i="1" a="1"/>
  <c r="J5229" i="1" s="1"/>
  <c r="C5229" i="1" s="1"/>
  <c r="J5233" i="1" a="1"/>
  <c r="J5233" i="1" s="1"/>
  <c r="C5233" i="1" s="1"/>
  <c r="J5250" i="1" a="1"/>
  <c r="J5250" i="1" s="1"/>
  <c r="C5250" i="1" s="1"/>
  <c r="J5263" i="1" a="1"/>
  <c r="J5263" i="1" s="1"/>
  <c r="C5263" i="1" s="1"/>
  <c r="J5267" i="1" a="1"/>
  <c r="J5267" i="1" s="1"/>
  <c r="C5267" i="1" s="1"/>
  <c r="J5270" i="1" a="1"/>
  <c r="J5270" i="1" s="1"/>
  <c r="C5270" i="1" s="1"/>
  <c r="J5277" i="1" a="1"/>
  <c r="J5277" i="1" s="1"/>
  <c r="C5277" i="1" s="1"/>
  <c r="J5280" i="1" a="1"/>
  <c r="J5280" i="1" s="1"/>
  <c r="C5280" i="1" s="1"/>
  <c r="J5284" i="1" a="1"/>
  <c r="J5284" i="1" s="1"/>
  <c r="C5284" i="1" s="1"/>
  <c r="J5297" i="1" a="1"/>
  <c r="J5297" i="1" s="1"/>
  <c r="C5297" i="1" s="1"/>
  <c r="J5314" i="1" a="1"/>
  <c r="J5314" i="1" s="1"/>
  <c r="C5314" i="1" s="1"/>
  <c r="J5327" i="1" a="1"/>
  <c r="J5327" i="1" s="1"/>
  <c r="C5327" i="1" s="1"/>
  <c r="J5331" i="1" a="1"/>
  <c r="J5331" i="1" s="1"/>
  <c r="C5331" i="1" s="1"/>
  <c r="J5334" i="1" a="1"/>
  <c r="J5334" i="1" s="1"/>
  <c r="C5334" i="1" s="1"/>
  <c r="J5341" i="1" a="1"/>
  <c r="J5341" i="1" s="1"/>
  <c r="C5341" i="1" s="1"/>
  <c r="J5344" i="1" a="1"/>
  <c r="J5344" i="1" s="1"/>
  <c r="C5344" i="1" s="1"/>
  <c r="J5348" i="1" a="1"/>
  <c r="J5348" i="1" s="1"/>
  <c r="C5348" i="1" s="1"/>
  <c r="J5361" i="1" a="1"/>
  <c r="J5361" i="1" s="1"/>
  <c r="C5361" i="1" s="1"/>
  <c r="J5367" i="1" a="1"/>
  <c r="J5367" i="1" s="1"/>
  <c r="C5367" i="1" s="1"/>
  <c r="J5371" i="1" a="1"/>
  <c r="J5371" i="1" s="1"/>
  <c r="C5371" i="1" s="1"/>
  <c r="J5377" i="1" a="1"/>
  <c r="J5377" i="1" s="1"/>
  <c r="C5377" i="1" s="1"/>
  <c r="J5383" i="1" a="1"/>
  <c r="J5383" i="1" s="1"/>
  <c r="C5383" i="1" s="1"/>
  <c r="J5387" i="1" a="1"/>
  <c r="J5387" i="1" s="1"/>
  <c r="C5387" i="1" s="1"/>
  <c r="J5393" i="1" a="1"/>
  <c r="J5393" i="1" s="1"/>
  <c r="C5393" i="1" s="1"/>
  <c r="J5399" i="1" a="1"/>
  <c r="J5399" i="1" s="1"/>
  <c r="C5399" i="1" s="1"/>
  <c r="J5403" i="1" a="1"/>
  <c r="J5403" i="1" s="1"/>
  <c r="C5403" i="1" s="1"/>
  <c r="J5409" i="1" a="1"/>
  <c r="J5409" i="1" s="1"/>
  <c r="C5409" i="1" s="1"/>
  <c r="J5415" i="1" a="1"/>
  <c r="J5415" i="1" s="1"/>
  <c r="C5415" i="1" s="1"/>
  <c r="J5419" i="1" a="1"/>
  <c r="J5419" i="1" s="1"/>
  <c r="C5419" i="1" s="1"/>
  <c r="J5425" i="1" a="1"/>
  <c r="J5425" i="1" s="1"/>
  <c r="C5425" i="1" s="1"/>
  <c r="J5431" i="1" a="1"/>
  <c r="J5431" i="1" s="1"/>
  <c r="C5431" i="1" s="1"/>
  <c r="J5435" i="1" a="1"/>
  <c r="J5435" i="1" s="1"/>
  <c r="C5435" i="1" s="1"/>
  <c r="J5441" i="1" a="1"/>
  <c r="J5441" i="1" s="1"/>
  <c r="C5441" i="1" s="1"/>
  <c r="J5447" i="1" a="1"/>
  <c r="J5447" i="1" s="1"/>
  <c r="C5447" i="1" s="1"/>
  <c r="J5451" i="1" a="1"/>
  <c r="J5451" i="1" s="1"/>
  <c r="C5451" i="1" s="1"/>
  <c r="J5457" i="1" a="1"/>
  <c r="J5457" i="1" s="1"/>
  <c r="C5457" i="1" s="1"/>
  <c r="J5463" i="1" a="1"/>
  <c r="J5463" i="1" s="1"/>
  <c r="C5463" i="1" s="1"/>
  <c r="J5467" i="1" a="1"/>
  <c r="J5467" i="1" s="1"/>
  <c r="C5467" i="1" s="1"/>
  <c r="J5473" i="1" a="1"/>
  <c r="J5473" i="1" s="1"/>
  <c r="C5473" i="1" s="1"/>
  <c r="J5479" i="1" a="1"/>
  <c r="J5479" i="1" s="1"/>
  <c r="C5479" i="1" s="1"/>
  <c r="J5482" i="1" a="1"/>
  <c r="J5482" i="1" s="1"/>
  <c r="C5482" i="1" s="1"/>
  <c r="J5486" i="1" a="1"/>
  <c r="J5486" i="1" s="1"/>
  <c r="C5486" i="1" s="1"/>
  <c r="J5490" i="1" a="1"/>
  <c r="J5490" i="1" s="1"/>
  <c r="C5490" i="1" s="1"/>
  <c r="J5494" i="1" a="1"/>
  <c r="J5494" i="1" s="1"/>
  <c r="C5494" i="1" s="1"/>
  <c r="J5498" i="1" a="1"/>
  <c r="J5498" i="1" s="1"/>
  <c r="C5498" i="1" s="1"/>
  <c r="J5502" i="1" a="1"/>
  <c r="J5502" i="1" s="1"/>
  <c r="C5502" i="1" s="1"/>
  <c r="J5506" i="1" a="1"/>
  <c r="J5506" i="1" s="1"/>
  <c r="C5506" i="1" s="1"/>
  <c r="J5510" i="1" a="1"/>
  <c r="J5510" i="1" s="1"/>
  <c r="C5510" i="1" s="1"/>
  <c r="J5514" i="1" a="1"/>
  <c r="J5514" i="1" s="1"/>
  <c r="C5514" i="1" s="1"/>
  <c r="J5518" i="1" a="1"/>
  <c r="J5518" i="1" s="1"/>
  <c r="C5518" i="1" s="1"/>
  <c r="J5522" i="1" a="1"/>
  <c r="J5522" i="1" s="1"/>
  <c r="C5522" i="1" s="1"/>
  <c r="J5526" i="1" a="1"/>
  <c r="J5526" i="1" s="1"/>
  <c r="C5526" i="1" s="1"/>
  <c r="J5530" i="1" a="1"/>
  <c r="J5530" i="1" s="1"/>
  <c r="C5530" i="1" s="1"/>
  <c r="J5534" i="1" a="1"/>
  <c r="J5534" i="1" s="1"/>
  <c r="C5534" i="1" s="1"/>
  <c r="J5538" i="1" a="1"/>
  <c r="J5538" i="1" s="1"/>
  <c r="C5538" i="1" s="1"/>
  <c r="J5542" i="1" a="1"/>
  <c r="J5542" i="1" s="1"/>
  <c r="C5542" i="1" s="1"/>
  <c r="J5546" i="1" a="1"/>
  <c r="J5546" i="1" s="1"/>
  <c r="C5546" i="1" s="1"/>
  <c r="J5550" i="1" a="1"/>
  <c r="J5550" i="1" s="1"/>
  <c r="C5550" i="1" s="1"/>
  <c r="J5554" i="1" a="1"/>
  <c r="J5554" i="1" s="1"/>
  <c r="C5554" i="1" s="1"/>
  <c r="J5558" i="1" a="1"/>
  <c r="J5558" i="1" s="1"/>
  <c r="C5558" i="1" s="1"/>
  <c r="J5562" i="1" a="1"/>
  <c r="J5562" i="1" s="1"/>
  <c r="C5562" i="1" s="1"/>
  <c r="J5566" i="1" a="1"/>
  <c r="J5566" i="1" s="1"/>
  <c r="C5566" i="1" s="1"/>
  <c r="J5570" i="1" a="1"/>
  <c r="J5570" i="1" s="1"/>
  <c r="C5570" i="1" s="1"/>
  <c r="J5574" i="1" a="1"/>
  <c r="J5574" i="1" s="1"/>
  <c r="C5574" i="1" s="1"/>
  <c r="J5578" i="1" a="1"/>
  <c r="J5578" i="1" s="1"/>
  <c r="C5578" i="1" s="1"/>
  <c r="J5582" i="1" a="1"/>
  <c r="J5582" i="1" s="1"/>
  <c r="C5582" i="1" s="1"/>
  <c r="J5586" i="1" a="1"/>
  <c r="J5586" i="1" s="1"/>
  <c r="C5586" i="1" s="1"/>
  <c r="J5590" i="1" a="1"/>
  <c r="J5590" i="1" s="1"/>
  <c r="C5590" i="1" s="1"/>
  <c r="J5594" i="1" a="1"/>
  <c r="J5594" i="1" s="1"/>
  <c r="C5594" i="1" s="1"/>
  <c r="J5598" i="1" a="1"/>
  <c r="J5598" i="1" s="1"/>
  <c r="C5598" i="1" s="1"/>
  <c r="J5602" i="1" a="1"/>
  <c r="J5602" i="1" s="1"/>
  <c r="C5602" i="1" s="1"/>
  <c r="J5606" i="1" a="1"/>
  <c r="J5606" i="1" s="1"/>
  <c r="C5606" i="1" s="1"/>
  <c r="J5610" i="1" a="1"/>
  <c r="J5610" i="1" s="1"/>
  <c r="C5610" i="1" s="1"/>
  <c r="J5614" i="1" a="1"/>
  <c r="J5614" i="1" s="1"/>
  <c r="C5614" i="1" s="1"/>
  <c r="J5618" i="1" a="1"/>
  <c r="J5618" i="1" s="1"/>
  <c r="C5618" i="1" s="1"/>
  <c r="J5622" i="1" a="1"/>
  <c r="J5622" i="1" s="1"/>
  <c r="C5622" i="1" s="1"/>
  <c r="J5626" i="1" a="1"/>
  <c r="J5626" i="1" s="1"/>
  <c r="C5626" i="1" s="1"/>
  <c r="J5630" i="1" a="1"/>
  <c r="J5630" i="1" s="1"/>
  <c r="C5630" i="1" s="1"/>
  <c r="J5634" i="1" a="1"/>
  <c r="J5634" i="1" s="1"/>
  <c r="C5634" i="1" s="1"/>
  <c r="J5638" i="1" a="1"/>
  <c r="J5638" i="1" s="1"/>
  <c r="C5638" i="1" s="1"/>
  <c r="J5642" i="1" a="1"/>
  <c r="J5642" i="1" s="1"/>
  <c r="C5642" i="1" s="1"/>
  <c r="J5646" i="1" a="1"/>
  <c r="J5646" i="1" s="1"/>
  <c r="C5646" i="1" s="1"/>
  <c r="J5650" i="1" a="1"/>
  <c r="J5650" i="1" s="1"/>
  <c r="C5650" i="1" s="1"/>
  <c r="J5654" i="1" a="1"/>
  <c r="J5654" i="1" s="1"/>
  <c r="C5654" i="1" s="1"/>
  <c r="J5658" i="1" a="1"/>
  <c r="J5658" i="1" s="1"/>
  <c r="C5658" i="1" s="1"/>
  <c r="J5662" i="1" a="1"/>
  <c r="J5662" i="1" s="1"/>
  <c r="C5662" i="1" s="1"/>
  <c r="J5666" i="1" a="1"/>
  <c r="J5666" i="1" s="1"/>
  <c r="C5666" i="1" s="1"/>
  <c r="J5670" i="1" a="1"/>
  <c r="J5670" i="1" s="1"/>
  <c r="C5670" i="1" s="1"/>
  <c r="J5674" i="1" a="1"/>
  <c r="J5674" i="1" s="1"/>
  <c r="C5674" i="1" s="1"/>
  <c r="J5678" i="1" a="1"/>
  <c r="J5678" i="1" s="1"/>
  <c r="C5678" i="1" s="1"/>
  <c r="J5682" i="1" a="1"/>
  <c r="J5682" i="1" s="1"/>
  <c r="C5682" i="1" s="1"/>
  <c r="J5686" i="1" a="1"/>
  <c r="J5686" i="1" s="1"/>
  <c r="C5686" i="1" s="1"/>
  <c r="J5690" i="1" a="1"/>
  <c r="J5690" i="1" s="1"/>
  <c r="C5690" i="1" s="1"/>
  <c r="J5694" i="1" a="1"/>
  <c r="J5694" i="1" s="1"/>
  <c r="C5694" i="1" s="1"/>
  <c r="J5698" i="1" a="1"/>
  <c r="J5698" i="1" s="1"/>
  <c r="C5698" i="1" s="1"/>
  <c r="J5702" i="1" a="1"/>
  <c r="J5702" i="1" s="1"/>
  <c r="C5702" i="1" s="1"/>
  <c r="J5706" i="1" a="1"/>
  <c r="J5706" i="1" s="1"/>
  <c r="C5706" i="1" s="1"/>
  <c r="J5710" i="1" a="1"/>
  <c r="J5710" i="1" s="1"/>
  <c r="C5710" i="1" s="1"/>
  <c r="J5714" i="1" a="1"/>
  <c r="J5714" i="1" s="1"/>
  <c r="C5714" i="1" s="1"/>
  <c r="J5718" i="1" a="1"/>
  <c r="J5718" i="1" s="1"/>
  <c r="C5718" i="1" s="1"/>
  <c r="J5722" i="1" a="1"/>
  <c r="J5722" i="1" s="1"/>
  <c r="C5722" i="1" s="1"/>
  <c r="J5726" i="1" a="1"/>
  <c r="J5726" i="1" s="1"/>
  <c r="C5726" i="1" s="1"/>
  <c r="J5730" i="1" a="1"/>
  <c r="J5730" i="1" s="1"/>
  <c r="C5730" i="1" s="1"/>
  <c r="J5734" i="1" a="1"/>
  <c r="J5734" i="1" s="1"/>
  <c r="C5734" i="1" s="1"/>
  <c r="J5738" i="1" a="1"/>
  <c r="J5738" i="1" s="1"/>
  <c r="C5738" i="1" s="1"/>
  <c r="J5742" i="1" a="1"/>
  <c r="J5742" i="1" s="1"/>
  <c r="C5742" i="1" s="1"/>
  <c r="J5746" i="1" a="1"/>
  <c r="J5746" i="1" s="1"/>
  <c r="C5746" i="1" s="1"/>
  <c r="J5750" i="1" a="1"/>
  <c r="J5750" i="1" s="1"/>
  <c r="C5750" i="1" s="1"/>
  <c r="J5754" i="1" a="1"/>
  <c r="J5754" i="1" s="1"/>
  <c r="C5754" i="1" s="1"/>
  <c r="J5758" i="1" a="1"/>
  <c r="J5758" i="1" s="1"/>
  <c r="C5758" i="1" s="1"/>
  <c r="J5762" i="1" a="1"/>
  <c r="J5762" i="1" s="1"/>
  <c r="C5762" i="1" s="1"/>
  <c r="J5766" i="1" a="1"/>
  <c r="J5766" i="1" s="1"/>
  <c r="C5766" i="1" s="1"/>
  <c r="J5770" i="1" a="1"/>
  <c r="J5770" i="1" s="1"/>
  <c r="C5770" i="1" s="1"/>
  <c r="J5774" i="1" a="1"/>
  <c r="J5774" i="1" s="1"/>
  <c r="C5774" i="1" s="1"/>
  <c r="J5778" i="1" a="1"/>
  <c r="J5778" i="1" s="1"/>
  <c r="C5778" i="1" s="1"/>
  <c r="J5782" i="1" a="1"/>
  <c r="J5782" i="1" s="1"/>
  <c r="C5782" i="1" s="1"/>
  <c r="J5786" i="1" a="1"/>
  <c r="J5786" i="1" s="1"/>
  <c r="C5786" i="1" s="1"/>
  <c r="J5790" i="1" a="1"/>
  <c r="J5790" i="1" s="1"/>
  <c r="C5790" i="1" s="1"/>
  <c r="J5794" i="1" a="1"/>
  <c r="J5794" i="1" s="1"/>
  <c r="C5794" i="1" s="1"/>
  <c r="J5798" i="1" a="1"/>
  <c r="J5798" i="1" s="1"/>
  <c r="C5798" i="1" s="1"/>
  <c r="J5802" i="1" a="1"/>
  <c r="J5802" i="1" s="1"/>
  <c r="C5802" i="1" s="1"/>
  <c r="J5806" i="1" a="1"/>
  <c r="J5806" i="1" s="1"/>
  <c r="C5806" i="1" s="1"/>
  <c r="J5810" i="1" a="1"/>
  <c r="J5810" i="1" s="1"/>
  <c r="C5810" i="1" s="1"/>
  <c r="J5814" i="1" a="1"/>
  <c r="J5814" i="1" s="1"/>
  <c r="C5814" i="1" s="1"/>
  <c r="J5818" i="1" a="1"/>
  <c r="J5818" i="1" s="1"/>
  <c r="C5818" i="1" s="1"/>
  <c r="J5822" i="1" a="1"/>
  <c r="J5822" i="1" s="1"/>
  <c r="C5822" i="1" s="1"/>
  <c r="J5826" i="1" a="1"/>
  <c r="J5826" i="1" s="1"/>
  <c r="C5826" i="1" s="1"/>
  <c r="J5830" i="1" a="1"/>
  <c r="J5830" i="1" s="1"/>
  <c r="C5830" i="1" s="1"/>
  <c r="J5834" i="1" a="1"/>
  <c r="J5834" i="1" s="1"/>
  <c r="C5834" i="1" s="1"/>
  <c r="J5838" i="1" a="1"/>
  <c r="J5838" i="1" s="1"/>
  <c r="C5838" i="1" s="1"/>
  <c r="J5842" i="1" a="1"/>
  <c r="J5842" i="1" s="1"/>
  <c r="C5842" i="1" s="1"/>
  <c r="J5846" i="1" a="1"/>
  <c r="J5846" i="1" s="1"/>
  <c r="C5846" i="1" s="1"/>
  <c r="J5850" i="1" a="1"/>
  <c r="J5850" i="1" s="1"/>
  <c r="C5850" i="1" s="1"/>
  <c r="J5854" i="1" a="1"/>
  <c r="J5854" i="1" s="1"/>
  <c r="C5854" i="1" s="1"/>
  <c r="J5858" i="1" a="1"/>
  <c r="J5858" i="1" s="1"/>
  <c r="C5858" i="1" s="1"/>
  <c r="J5862" i="1" a="1"/>
  <c r="J5862" i="1" s="1"/>
  <c r="C5862" i="1" s="1"/>
  <c r="J5866" i="1" a="1"/>
  <c r="J5866" i="1" s="1"/>
  <c r="C5866" i="1" s="1"/>
  <c r="J5870" i="1" a="1"/>
  <c r="J5870" i="1" s="1"/>
  <c r="C5870" i="1" s="1"/>
  <c r="J5874" i="1" a="1"/>
  <c r="J5874" i="1" s="1"/>
  <c r="C5874" i="1" s="1"/>
  <c r="J5878" i="1" a="1"/>
  <c r="J5878" i="1" s="1"/>
  <c r="C5878" i="1" s="1"/>
  <c r="J5882" i="1" a="1"/>
  <c r="J5882" i="1" s="1"/>
  <c r="C5882" i="1" s="1"/>
  <c r="J5886" i="1" a="1"/>
  <c r="J5886" i="1" s="1"/>
  <c r="C5886" i="1" s="1"/>
  <c r="J5890" i="1" a="1"/>
  <c r="J5890" i="1" s="1"/>
  <c r="C5890" i="1" s="1"/>
  <c r="J5894" i="1" a="1"/>
  <c r="J5894" i="1" s="1"/>
  <c r="C5894" i="1" s="1"/>
  <c r="J5898" i="1" a="1"/>
  <c r="J5898" i="1" s="1"/>
  <c r="C5898" i="1" s="1"/>
  <c r="J5902" i="1" a="1"/>
  <c r="J5902" i="1" s="1"/>
  <c r="C5902" i="1" s="1"/>
  <c r="J5906" i="1" a="1"/>
  <c r="J5906" i="1" s="1"/>
  <c r="C5906" i="1" s="1"/>
  <c r="J5910" i="1" a="1"/>
  <c r="J5910" i="1" s="1"/>
  <c r="C5910" i="1" s="1"/>
  <c r="J5914" i="1" a="1"/>
  <c r="J5914" i="1" s="1"/>
  <c r="C5914" i="1" s="1"/>
  <c r="J5918" i="1" a="1"/>
  <c r="J5918" i="1" s="1"/>
  <c r="C5918" i="1" s="1"/>
  <c r="J5922" i="1" a="1"/>
  <c r="J5922" i="1" s="1"/>
  <c r="C5922" i="1" s="1"/>
  <c r="J5926" i="1" a="1"/>
  <c r="J5926" i="1" s="1"/>
  <c r="C5926" i="1" s="1"/>
  <c r="J5930" i="1" a="1"/>
  <c r="J5930" i="1" s="1"/>
  <c r="C5930" i="1" s="1"/>
  <c r="J5934" i="1" a="1"/>
  <c r="J5934" i="1" s="1"/>
  <c r="C5934" i="1" s="1"/>
  <c r="J5938" i="1" a="1"/>
  <c r="J5938" i="1" s="1"/>
  <c r="C5938" i="1" s="1"/>
  <c r="J5942" i="1" a="1"/>
  <c r="J5942" i="1" s="1"/>
  <c r="C5942" i="1" s="1"/>
  <c r="J5946" i="1" a="1"/>
  <c r="J5946" i="1" s="1"/>
  <c r="C5946" i="1" s="1"/>
  <c r="J5950" i="1" a="1"/>
  <c r="J5950" i="1" s="1"/>
  <c r="C5950" i="1" s="1"/>
  <c r="J5954" i="1" a="1"/>
  <c r="J5954" i="1" s="1"/>
  <c r="C5954" i="1" s="1"/>
  <c r="J5958" i="1" a="1"/>
  <c r="J5958" i="1" s="1"/>
  <c r="C5958" i="1" s="1"/>
  <c r="J5962" i="1" a="1"/>
  <c r="J5962" i="1" s="1"/>
  <c r="C5962" i="1" s="1"/>
  <c r="J5966" i="1" a="1"/>
  <c r="J5966" i="1" s="1"/>
  <c r="C5966" i="1" s="1"/>
  <c r="J5970" i="1" a="1"/>
  <c r="J5970" i="1" s="1"/>
  <c r="C5970" i="1" s="1"/>
  <c r="J5974" i="1" a="1"/>
  <c r="J5974" i="1" s="1"/>
  <c r="C5974" i="1" s="1"/>
  <c r="J5978" i="1" a="1"/>
  <c r="J5978" i="1" s="1"/>
  <c r="C5978" i="1" s="1"/>
  <c r="J5982" i="1" a="1"/>
  <c r="J5982" i="1" s="1"/>
  <c r="C5982" i="1" s="1"/>
  <c r="J5986" i="1" a="1"/>
  <c r="J5986" i="1" s="1"/>
  <c r="C5986" i="1" s="1"/>
  <c r="J5990" i="1" a="1"/>
  <c r="J5990" i="1" s="1"/>
  <c r="C5990" i="1" s="1"/>
  <c r="J5994" i="1" a="1"/>
  <c r="J5994" i="1" s="1"/>
  <c r="C5994" i="1" s="1"/>
  <c r="J5998" i="1" a="1"/>
  <c r="J5998" i="1" s="1"/>
  <c r="C5998" i="1" s="1"/>
  <c r="J6002" i="1" a="1"/>
  <c r="J6002" i="1" s="1"/>
  <c r="C6002" i="1" s="1"/>
  <c r="J6006" i="1" a="1"/>
  <c r="J6006" i="1" s="1"/>
  <c r="C6006" i="1" s="1"/>
  <c r="J6010" i="1" a="1"/>
  <c r="J6010" i="1" s="1"/>
  <c r="C6010" i="1" s="1"/>
  <c r="J6014" i="1" a="1"/>
  <c r="J6014" i="1" s="1"/>
  <c r="C6014" i="1" s="1"/>
  <c r="J6018" i="1" a="1"/>
  <c r="J6018" i="1" s="1"/>
  <c r="C6018" i="1" s="1"/>
  <c r="J6022" i="1" a="1"/>
  <c r="J6022" i="1" s="1"/>
  <c r="C6022" i="1" s="1"/>
  <c r="J6026" i="1" a="1"/>
  <c r="J6026" i="1" s="1"/>
  <c r="C6026" i="1" s="1"/>
  <c r="J6030" i="1" a="1"/>
  <c r="J6030" i="1" s="1"/>
  <c r="C6030" i="1" s="1"/>
  <c r="J6034" i="1" a="1"/>
  <c r="J6034" i="1" s="1"/>
  <c r="C6034" i="1" s="1"/>
  <c r="J6038" i="1" a="1"/>
  <c r="J6038" i="1" s="1"/>
  <c r="C6038" i="1" s="1"/>
  <c r="J6042" i="1" a="1"/>
  <c r="J6042" i="1" s="1"/>
  <c r="C6042" i="1" s="1"/>
  <c r="J6046" i="1" a="1"/>
  <c r="J6046" i="1" s="1"/>
  <c r="C6046" i="1" s="1"/>
  <c r="J6050" i="1" a="1"/>
  <c r="J6050" i="1" s="1"/>
  <c r="C6050" i="1" s="1"/>
  <c r="J6054" i="1" a="1"/>
  <c r="J6054" i="1" s="1"/>
  <c r="C6054" i="1" s="1"/>
  <c r="J6058" i="1" a="1"/>
  <c r="J6058" i="1" s="1"/>
  <c r="C6058" i="1" s="1"/>
  <c r="J6062" i="1" a="1"/>
  <c r="J6062" i="1" s="1"/>
  <c r="C6062" i="1" s="1"/>
  <c r="J6066" i="1" a="1"/>
  <c r="J6066" i="1" s="1"/>
  <c r="C6066" i="1" s="1"/>
  <c r="J6076" i="1" a="1"/>
  <c r="J6076" i="1" s="1"/>
  <c r="C6076" i="1" s="1"/>
  <c r="J6080" i="1" a="1"/>
  <c r="J6080" i="1" s="1"/>
  <c r="C6080" i="1" s="1"/>
  <c r="J6084" i="1" a="1"/>
  <c r="J6084" i="1" s="1"/>
  <c r="C6084" i="1" s="1"/>
  <c r="J6088" i="1" a="1"/>
  <c r="J6088" i="1" s="1"/>
  <c r="C6088" i="1" s="1"/>
  <c r="J6092" i="1" a="1"/>
  <c r="J6092" i="1" s="1"/>
  <c r="C6092" i="1" s="1"/>
  <c r="J6096" i="1" a="1"/>
  <c r="J6096" i="1" s="1"/>
  <c r="C6096" i="1" s="1"/>
  <c r="J6100" i="1" a="1"/>
  <c r="J6100" i="1" s="1"/>
  <c r="C6100" i="1" s="1"/>
  <c r="J6104" i="1" a="1"/>
  <c r="J6104" i="1" s="1"/>
  <c r="C6104" i="1" s="1"/>
  <c r="J6108" i="1" a="1"/>
  <c r="J6108" i="1" s="1"/>
  <c r="C6108" i="1" s="1"/>
  <c r="J6112" i="1" a="1"/>
  <c r="J6112" i="1" s="1"/>
  <c r="C6112" i="1" s="1"/>
  <c r="J6116" i="1" a="1"/>
  <c r="J6116" i="1" s="1"/>
  <c r="C6116" i="1" s="1"/>
  <c r="J6120" i="1" a="1"/>
  <c r="J6120" i="1" s="1"/>
  <c r="C6120" i="1" s="1"/>
  <c r="J6124" i="1" a="1"/>
  <c r="J6124" i="1" s="1"/>
  <c r="C6124" i="1" s="1"/>
  <c r="J6128" i="1" a="1"/>
  <c r="J6128" i="1" s="1"/>
  <c r="C6128" i="1" s="1"/>
  <c r="J6132" i="1" a="1"/>
  <c r="J6132" i="1" s="1"/>
  <c r="C6132" i="1" s="1"/>
  <c r="J6136" i="1" a="1"/>
  <c r="J6136" i="1" s="1"/>
  <c r="C6136" i="1" s="1"/>
  <c r="J6140" i="1" a="1"/>
  <c r="J6140" i="1" s="1"/>
  <c r="C6140" i="1" s="1"/>
  <c r="J6144" i="1" a="1"/>
  <c r="J6144" i="1" s="1"/>
  <c r="C6144" i="1" s="1"/>
  <c r="J6148" i="1" a="1"/>
  <c r="J6148" i="1" s="1"/>
  <c r="C6148" i="1" s="1"/>
  <c r="J6152" i="1" a="1"/>
  <c r="J6152" i="1" s="1"/>
  <c r="C6152" i="1" s="1"/>
  <c r="J6156" i="1" a="1"/>
  <c r="J6156" i="1" s="1"/>
  <c r="C6156" i="1" s="1"/>
  <c r="J6160" i="1" a="1"/>
  <c r="J6160" i="1" s="1"/>
  <c r="C6160" i="1" s="1"/>
  <c r="J6164" i="1" a="1"/>
  <c r="J6164" i="1" s="1"/>
  <c r="C6164" i="1" s="1"/>
  <c r="J6168" i="1" a="1"/>
  <c r="J6168" i="1" s="1"/>
  <c r="C6168" i="1" s="1"/>
  <c r="J6172" i="1" a="1"/>
  <c r="J6172" i="1" s="1"/>
  <c r="C6172" i="1" s="1"/>
  <c r="J6176" i="1" a="1"/>
  <c r="J6176" i="1" s="1"/>
  <c r="C6176" i="1" s="1"/>
  <c r="J6180" i="1" a="1"/>
  <c r="J6180" i="1" s="1"/>
  <c r="C6180" i="1" s="1"/>
  <c r="J6184" i="1" a="1"/>
  <c r="J6184" i="1" s="1"/>
  <c r="C6184" i="1" s="1"/>
  <c r="J6188" i="1" a="1"/>
  <c r="J6188" i="1" s="1"/>
  <c r="C6188" i="1" s="1"/>
  <c r="J6192" i="1" a="1"/>
  <c r="J6192" i="1" s="1"/>
  <c r="C6192" i="1" s="1"/>
  <c r="J6196" i="1" a="1"/>
  <c r="J6196" i="1" s="1"/>
  <c r="C6196" i="1" s="1"/>
  <c r="J6200" i="1" a="1"/>
  <c r="J6200" i="1" s="1"/>
  <c r="C6200" i="1" s="1"/>
  <c r="J6204" i="1" a="1"/>
  <c r="J6204" i="1" s="1"/>
  <c r="C6204" i="1" s="1"/>
  <c r="J6208" i="1" a="1"/>
  <c r="J6208" i="1" s="1"/>
  <c r="C6208" i="1" s="1"/>
  <c r="J6212" i="1" a="1"/>
  <c r="J6212" i="1" s="1"/>
  <c r="C6212" i="1" s="1"/>
  <c r="J6216" i="1" a="1"/>
  <c r="J6216" i="1" s="1"/>
  <c r="C6216" i="1" s="1"/>
  <c r="J6220" i="1" a="1"/>
  <c r="J6220" i="1" s="1"/>
  <c r="C6220" i="1" s="1"/>
  <c r="J6224" i="1" a="1"/>
  <c r="J6224" i="1" s="1"/>
  <c r="C6224" i="1" s="1"/>
  <c r="J6228" i="1" a="1"/>
  <c r="J6228" i="1" s="1"/>
  <c r="C6228" i="1" s="1"/>
  <c r="J6232" i="1" a="1"/>
  <c r="J6232" i="1" s="1"/>
  <c r="C6232" i="1" s="1"/>
  <c r="J6236" i="1" a="1"/>
  <c r="J6236" i="1" s="1"/>
  <c r="C6236" i="1" s="1"/>
  <c r="J6240" i="1" a="1"/>
  <c r="J6240" i="1" s="1"/>
  <c r="C6240" i="1" s="1"/>
  <c r="J6244" i="1" a="1"/>
  <c r="J6244" i="1" s="1"/>
  <c r="C6244" i="1" s="1"/>
  <c r="J6248" i="1" a="1"/>
  <c r="J6248" i="1" s="1"/>
  <c r="C6248" i="1" s="1"/>
  <c r="J6252" i="1" a="1"/>
  <c r="J6252" i="1" s="1"/>
  <c r="C6252" i="1" s="1"/>
  <c r="J6256" i="1" a="1"/>
  <c r="J6256" i="1" s="1"/>
  <c r="C6256" i="1" s="1"/>
  <c r="J6260" i="1" a="1"/>
  <c r="J6260" i="1" s="1"/>
  <c r="C6260" i="1" s="1"/>
  <c r="J6264" i="1" a="1"/>
  <c r="J6264" i="1" s="1"/>
  <c r="C6264" i="1" s="1"/>
  <c r="J6268" i="1" a="1"/>
  <c r="J6268" i="1" s="1"/>
  <c r="C6268" i="1" s="1"/>
  <c r="J6272" i="1" a="1"/>
  <c r="J6272" i="1" s="1"/>
  <c r="C6272" i="1" s="1"/>
  <c r="J6276" i="1" a="1"/>
  <c r="J6276" i="1" s="1"/>
  <c r="C6276" i="1" s="1"/>
  <c r="J6280" i="1" a="1"/>
  <c r="J6280" i="1" s="1"/>
  <c r="C6280" i="1" s="1"/>
  <c r="J6284" i="1" a="1"/>
  <c r="J6284" i="1" s="1"/>
  <c r="C6284" i="1" s="1"/>
  <c r="J6288" i="1" a="1"/>
  <c r="J6288" i="1" s="1"/>
  <c r="C6288" i="1" s="1"/>
  <c r="J6292" i="1" a="1"/>
  <c r="J6292" i="1" s="1"/>
  <c r="C6292" i="1" s="1"/>
  <c r="J6296" i="1" a="1"/>
  <c r="J6296" i="1" s="1"/>
  <c r="C6296" i="1" s="1"/>
  <c r="J6300" i="1" a="1"/>
  <c r="J6300" i="1" s="1"/>
  <c r="C6300" i="1" s="1"/>
  <c r="J6304" i="1" a="1"/>
  <c r="J6304" i="1" s="1"/>
  <c r="C6304" i="1" s="1"/>
  <c r="J6308" i="1" a="1"/>
  <c r="J6308" i="1" s="1"/>
  <c r="C6308" i="1" s="1"/>
  <c r="J6312" i="1" a="1"/>
  <c r="J6312" i="1" s="1"/>
  <c r="C6312" i="1" s="1"/>
  <c r="J6316" i="1" a="1"/>
  <c r="J6316" i="1" s="1"/>
  <c r="C6316" i="1" s="1"/>
  <c r="J6320" i="1" a="1"/>
  <c r="J6320" i="1" s="1"/>
  <c r="C6320" i="1" s="1"/>
  <c r="J6324" i="1" a="1"/>
  <c r="J6324" i="1" s="1"/>
  <c r="C6324" i="1" s="1"/>
  <c r="J6328" i="1" a="1"/>
  <c r="J6328" i="1" s="1"/>
  <c r="C6328" i="1" s="1"/>
  <c r="J6332" i="1" a="1"/>
  <c r="J6332" i="1" s="1"/>
  <c r="C6332" i="1" s="1"/>
  <c r="J6336" i="1" a="1"/>
  <c r="J6336" i="1" s="1"/>
  <c r="C6336" i="1" s="1"/>
  <c r="J6340" i="1" a="1"/>
  <c r="J6340" i="1" s="1"/>
  <c r="C6340" i="1" s="1"/>
  <c r="J6344" i="1" a="1"/>
  <c r="J6344" i="1" s="1"/>
  <c r="C6344" i="1" s="1"/>
  <c r="J6348" i="1" a="1"/>
  <c r="J6348" i="1" s="1"/>
  <c r="C6348" i="1" s="1"/>
  <c r="J6352" i="1" a="1"/>
  <c r="J6352" i="1" s="1"/>
  <c r="C6352" i="1" s="1"/>
  <c r="J6356" i="1" a="1"/>
  <c r="J6356" i="1" s="1"/>
  <c r="C6356" i="1" s="1"/>
  <c r="J6360" i="1" a="1"/>
  <c r="J6360" i="1" s="1"/>
  <c r="C6360" i="1" s="1"/>
  <c r="J6364" i="1" a="1"/>
  <c r="J6364" i="1" s="1"/>
  <c r="C6364" i="1" s="1"/>
  <c r="J6368" i="1" a="1"/>
  <c r="J6368" i="1" s="1"/>
  <c r="C6368" i="1" s="1"/>
  <c r="J6372" i="1" a="1"/>
  <c r="J6372" i="1" s="1"/>
  <c r="C6372" i="1" s="1"/>
  <c r="J6376" i="1" a="1"/>
  <c r="J6376" i="1" s="1"/>
  <c r="C6376" i="1" s="1"/>
  <c r="J6380" i="1" a="1"/>
  <c r="J6380" i="1" s="1"/>
  <c r="C6380" i="1" s="1"/>
  <c r="J6384" i="1" a="1"/>
  <c r="J6384" i="1" s="1"/>
  <c r="C6384" i="1" s="1"/>
  <c r="J6388" i="1" a="1"/>
  <c r="J6388" i="1" s="1"/>
  <c r="C6388" i="1" s="1"/>
  <c r="J6392" i="1" a="1"/>
  <c r="J6392" i="1" s="1"/>
  <c r="C6392" i="1" s="1"/>
  <c r="J6396" i="1" a="1"/>
  <c r="J6396" i="1" s="1"/>
  <c r="C6396" i="1" s="1"/>
  <c r="J6400" i="1" a="1"/>
  <c r="J6400" i="1" s="1"/>
  <c r="C6400" i="1" s="1"/>
  <c r="J6404" i="1" a="1"/>
  <c r="J6404" i="1" s="1"/>
  <c r="C6404" i="1" s="1"/>
  <c r="J6408" i="1" a="1"/>
  <c r="J6408" i="1" s="1"/>
  <c r="C6408" i="1" s="1"/>
  <c r="J6412" i="1" a="1"/>
  <c r="J6412" i="1" s="1"/>
  <c r="C6412" i="1" s="1"/>
  <c r="J6416" i="1" a="1"/>
  <c r="J6416" i="1" s="1"/>
  <c r="C6416" i="1" s="1"/>
  <c r="J6420" i="1" a="1"/>
  <c r="J6420" i="1" s="1"/>
  <c r="C6420" i="1" s="1"/>
  <c r="J6424" i="1" a="1"/>
  <c r="J6424" i="1" s="1"/>
  <c r="C6424" i="1" s="1"/>
  <c r="J6428" i="1" a="1"/>
  <c r="J6428" i="1" s="1"/>
  <c r="C6428" i="1" s="1"/>
  <c r="J6432" i="1" a="1"/>
  <c r="J6432" i="1" s="1"/>
  <c r="C6432" i="1" s="1"/>
  <c r="J4413" i="1" a="1"/>
  <c r="J4413" i="1" s="1"/>
  <c r="C4413" i="1" s="1"/>
  <c r="J4443" i="1" a="1"/>
  <c r="J4443" i="1" s="1"/>
  <c r="C4443" i="1" s="1"/>
  <c r="J4477" i="1" a="1"/>
  <c r="J4477" i="1" s="1"/>
  <c r="C4477" i="1" s="1"/>
  <c r="J4507" i="1" a="1"/>
  <c r="J4507" i="1" s="1"/>
  <c r="C4507" i="1" s="1"/>
  <c r="J4690" i="1" a="1"/>
  <c r="J4690" i="1" s="1"/>
  <c r="C4690" i="1" s="1"/>
  <c r="J4706" i="1" a="1"/>
  <c r="J4706" i="1" s="1"/>
  <c r="C4706" i="1" s="1"/>
  <c r="J4717" i="1" a="1"/>
  <c r="J4717" i="1" s="1"/>
  <c r="C4717" i="1" s="1"/>
  <c r="J4737" i="1" a="1"/>
  <c r="J4737" i="1" s="1"/>
  <c r="C4737" i="1" s="1"/>
  <c r="J4768" i="1" a="1"/>
  <c r="J4768" i="1" s="1"/>
  <c r="C4768" i="1" s="1"/>
  <c r="J4785" i="1" a="1"/>
  <c r="J4785" i="1" s="1"/>
  <c r="C4785" i="1" s="1"/>
  <c r="J4792" i="1" a="1"/>
  <c r="J4792" i="1" s="1"/>
  <c r="C4792" i="1" s="1"/>
  <c r="J4832" i="1" a="1"/>
  <c r="J4832" i="1" s="1"/>
  <c r="C4832" i="1" s="1"/>
  <c r="J4835" i="1" a="1"/>
  <c r="J4835" i="1" s="1"/>
  <c r="C4835" i="1" s="1"/>
  <c r="J4838" i="1" a="1"/>
  <c r="J4838" i="1" s="1"/>
  <c r="C4838" i="1" s="1"/>
  <c r="J4844" i="1" a="1"/>
  <c r="J4844" i="1" s="1"/>
  <c r="C4844" i="1" s="1"/>
  <c r="J4890" i="1" a="1"/>
  <c r="J4890" i="1" s="1"/>
  <c r="C4890" i="1" s="1"/>
  <c r="J4905" i="1" a="1"/>
  <c r="J4905" i="1" s="1"/>
  <c r="C4905" i="1" s="1"/>
  <c r="J4947" i="1" a="1"/>
  <c r="J4947" i="1" s="1"/>
  <c r="C4947" i="1" s="1"/>
  <c r="J4951" i="1" a="1"/>
  <c r="J4951" i="1" s="1"/>
  <c r="C4951" i="1" s="1"/>
  <c r="J4955" i="1" a="1"/>
  <c r="J4955" i="1" s="1"/>
  <c r="C4955" i="1" s="1"/>
  <c r="J4959" i="1" a="1"/>
  <c r="J4959" i="1" s="1"/>
  <c r="C4959" i="1" s="1"/>
  <c r="J4973" i="1" a="1"/>
  <c r="J4973" i="1" s="1"/>
  <c r="C4973" i="1" s="1"/>
  <c r="J4998" i="1" a="1"/>
  <c r="J4998" i="1" s="1"/>
  <c r="C4998" i="1" s="1"/>
  <c r="J5010" i="1" a="1"/>
  <c r="J5010" i="1" s="1"/>
  <c r="C5010" i="1" s="1"/>
  <c r="J5013" i="1" a="1"/>
  <c r="J5013" i="1" s="1"/>
  <c r="C5013" i="1" s="1"/>
  <c r="J5017" i="1" a="1"/>
  <c r="J5017" i="1" s="1"/>
  <c r="C5017" i="1" s="1"/>
  <c r="J5021" i="1" a="1"/>
  <c r="J5021" i="1" s="1"/>
  <c r="C5021" i="1" s="1"/>
  <c r="J5025" i="1" a="1"/>
  <c r="J5025" i="1" s="1"/>
  <c r="C5025" i="1" s="1"/>
  <c r="J5039" i="1" a="1"/>
  <c r="J5039" i="1" s="1"/>
  <c r="C5039" i="1" s="1"/>
  <c r="J5044" i="1" a="1"/>
  <c r="J5044" i="1" s="1"/>
  <c r="C5044" i="1" s="1"/>
  <c r="J5075" i="1" a="1"/>
  <c r="J5075" i="1" s="1"/>
  <c r="C5075" i="1" s="1"/>
  <c r="J5079" i="1" a="1"/>
  <c r="J5079" i="1" s="1"/>
  <c r="C5079" i="1" s="1"/>
  <c r="J5083" i="1" a="1"/>
  <c r="J5083" i="1" s="1"/>
  <c r="C5083" i="1" s="1"/>
  <c r="J5087" i="1" a="1"/>
  <c r="J5087" i="1" s="1"/>
  <c r="C5087" i="1" s="1"/>
  <c r="J5101" i="1" a="1"/>
  <c r="J5101" i="1" s="1"/>
  <c r="C5101" i="1" s="1"/>
  <c r="J5126" i="1" a="1"/>
  <c r="J5126" i="1" s="1"/>
  <c r="C5126" i="1" s="1"/>
  <c r="J5145" i="1" a="1"/>
  <c r="J5145" i="1" s="1"/>
  <c r="C5145" i="1" s="1"/>
  <c r="J5149" i="1" a="1"/>
  <c r="J5149" i="1" s="1"/>
  <c r="C5149" i="1" s="1"/>
  <c r="J5153" i="1" a="1"/>
  <c r="J5153" i="1" s="1"/>
  <c r="C5153" i="1" s="1"/>
  <c r="J5171" i="1" a="1"/>
  <c r="J5171" i="1" s="1"/>
  <c r="C5171" i="1" s="1"/>
  <c r="J5178" i="1" a="1"/>
  <c r="J5178" i="1" s="1"/>
  <c r="C5178" i="1" s="1"/>
  <c r="J5182" i="1" a="1"/>
  <c r="J5182" i="1" s="1"/>
  <c r="C5182" i="1" s="1"/>
  <c r="J5186" i="1" a="1"/>
  <c r="J5186" i="1" s="1"/>
  <c r="C5186" i="1" s="1"/>
  <c r="J5189" i="1" a="1"/>
  <c r="J5189" i="1" s="1"/>
  <c r="C5189" i="1" s="1"/>
  <c r="J5204" i="1" a="1"/>
  <c r="J5204" i="1" s="1"/>
  <c r="C5204" i="1" s="1"/>
  <c r="J5207" i="1" a="1"/>
  <c r="J5207" i="1" s="1"/>
  <c r="C5207" i="1" s="1"/>
  <c r="J5211" i="1" a="1"/>
  <c r="J5211" i="1" s="1"/>
  <c r="C5211" i="1" s="1"/>
  <c r="J5215" i="1" a="1"/>
  <c r="J5215" i="1" s="1"/>
  <c r="C5215" i="1" s="1"/>
  <c r="J5222" i="1" a="1"/>
  <c r="J5222" i="1" s="1"/>
  <c r="C5222" i="1" s="1"/>
  <c r="J5240" i="1" a="1"/>
  <c r="J5240" i="1" s="1"/>
  <c r="C5240" i="1" s="1"/>
  <c r="J5244" i="1" a="1"/>
  <c r="J5244" i="1" s="1"/>
  <c r="C5244" i="1" s="1"/>
  <c r="J5257" i="1" a="1"/>
  <c r="J5257" i="1" s="1"/>
  <c r="C5257" i="1" s="1"/>
  <c r="J5274" i="1" a="1"/>
  <c r="J5274" i="1" s="1"/>
  <c r="C5274" i="1" s="1"/>
  <c r="J5287" i="1" a="1"/>
  <c r="J5287" i="1" s="1"/>
  <c r="C5287" i="1" s="1"/>
  <c r="J5291" i="1" a="1"/>
  <c r="J5291" i="1" s="1"/>
  <c r="C5291" i="1" s="1"/>
  <c r="J5294" i="1" a="1"/>
  <c r="J5294" i="1" s="1"/>
  <c r="C5294" i="1" s="1"/>
  <c r="J5301" i="1" a="1"/>
  <c r="J5301" i="1" s="1"/>
  <c r="C5301" i="1" s="1"/>
  <c r="J5304" i="1" a="1"/>
  <c r="J5304" i="1" s="1"/>
  <c r="C5304" i="1" s="1"/>
  <c r="J5308" i="1" a="1"/>
  <c r="J5308" i="1" s="1"/>
  <c r="C5308" i="1" s="1"/>
  <c r="J5321" i="1" a="1"/>
  <c r="J5321" i="1" s="1"/>
  <c r="C5321" i="1" s="1"/>
  <c r="J5338" i="1" a="1"/>
  <c r="J5338" i="1" s="1"/>
  <c r="C5338" i="1" s="1"/>
  <c r="J5351" i="1" a="1"/>
  <c r="J5351" i="1" s="1"/>
  <c r="C5351" i="1" s="1"/>
  <c r="J5355" i="1" a="1"/>
  <c r="J5355" i="1" s="1"/>
  <c r="C5355" i="1" s="1"/>
  <c r="J5358" i="1" a="1"/>
  <c r="J5358" i="1" s="1"/>
  <c r="C5358" i="1" s="1"/>
  <c r="J5374" i="1" a="1"/>
  <c r="J5374" i="1" s="1"/>
  <c r="C5374" i="1" s="1"/>
  <c r="J5390" i="1" a="1"/>
  <c r="J5390" i="1" s="1"/>
  <c r="C5390" i="1" s="1"/>
  <c r="J5406" i="1" a="1"/>
  <c r="J5406" i="1" s="1"/>
  <c r="C5406" i="1" s="1"/>
  <c r="J5422" i="1" a="1"/>
  <c r="J5422" i="1" s="1"/>
  <c r="C5422" i="1" s="1"/>
  <c r="J5438" i="1" a="1"/>
  <c r="J5438" i="1" s="1"/>
  <c r="C5438" i="1" s="1"/>
  <c r="J5454" i="1" a="1"/>
  <c r="J5454" i="1" s="1"/>
  <c r="C5454" i="1" s="1"/>
  <c r="J5470" i="1" a="1"/>
  <c r="J5470" i="1" s="1"/>
  <c r="C5470" i="1" s="1"/>
  <c r="J6073" i="1" a="1"/>
  <c r="J6073" i="1" s="1"/>
  <c r="C6073" i="1" s="1"/>
  <c r="J7431" i="1" a="1"/>
  <c r="J7431" i="1" s="1"/>
  <c r="C7431" i="1" s="1"/>
  <c r="J7434" i="1" a="1"/>
  <c r="J7434" i="1" s="1"/>
  <c r="C7434" i="1" s="1"/>
  <c r="J7437" i="1" a="1"/>
  <c r="J7437" i="1" s="1"/>
  <c r="C7437" i="1" s="1"/>
  <c r="J7450" i="1" a="1"/>
  <c r="J7450" i="1" s="1"/>
  <c r="C7450" i="1" s="1"/>
  <c r="J7453" i="1" a="1"/>
  <c r="J7453" i="1" s="1"/>
  <c r="C7453" i="1" s="1"/>
  <c r="J7466" i="1" a="1"/>
  <c r="J7466" i="1" s="1"/>
  <c r="C7466" i="1" s="1"/>
  <c r="J7469" i="1" a="1"/>
  <c r="J7469" i="1" s="1"/>
  <c r="C7469" i="1" s="1"/>
  <c r="J7482" i="1" a="1"/>
  <c r="J7482" i="1" s="1"/>
  <c r="C7482" i="1" s="1"/>
  <c r="J7485" i="1" a="1"/>
  <c r="J7485" i="1" s="1"/>
  <c r="C7485" i="1" s="1"/>
  <c r="J7498" i="1" a="1"/>
  <c r="J7498" i="1" s="1"/>
  <c r="C7498" i="1" s="1"/>
  <c r="J7501" i="1" a="1"/>
  <c r="J7501" i="1" s="1"/>
  <c r="C7501" i="1" s="1"/>
  <c r="J7514" i="1" a="1"/>
  <c r="J7514" i="1" s="1"/>
  <c r="C7514" i="1" s="1"/>
  <c r="J7517" i="1" a="1"/>
  <c r="J7517" i="1" s="1"/>
  <c r="C7517" i="1" s="1"/>
  <c r="J7530" i="1" a="1"/>
  <c r="J7530" i="1" s="1"/>
  <c r="C7530" i="1" s="1"/>
  <c r="J7533" i="1" a="1"/>
  <c r="J7533" i="1" s="1"/>
  <c r="C7533" i="1" s="1"/>
  <c r="J7546" i="1" a="1"/>
  <c r="J7546" i="1" s="1"/>
  <c r="C7546" i="1" s="1"/>
  <c r="J7549" i="1" a="1"/>
  <c r="J7549" i="1" s="1"/>
  <c r="C7549" i="1" s="1"/>
  <c r="J7562" i="1" a="1"/>
  <c r="J7562" i="1" s="1"/>
  <c r="C7562" i="1" s="1"/>
  <c r="J7565" i="1" a="1"/>
  <c r="J7565" i="1" s="1"/>
  <c r="C7565" i="1" s="1"/>
  <c r="J7578" i="1" a="1"/>
  <c r="J7578" i="1" s="1"/>
  <c r="C7578" i="1" s="1"/>
  <c r="J7581" i="1" a="1"/>
  <c r="J7581" i="1" s="1"/>
  <c r="C7581" i="1" s="1"/>
  <c r="J7594" i="1" a="1"/>
  <c r="J7594" i="1" s="1"/>
  <c r="C7594" i="1" s="1"/>
  <c r="J7597" i="1" a="1"/>
  <c r="J7597" i="1" s="1"/>
  <c r="C7597" i="1" s="1"/>
  <c r="J7610" i="1" a="1"/>
  <c r="J7610" i="1" s="1"/>
  <c r="C7610" i="1" s="1"/>
  <c r="J7613" i="1" a="1"/>
  <c r="J7613" i="1" s="1"/>
  <c r="C7613" i="1" s="1"/>
  <c r="J7626" i="1" a="1"/>
  <c r="J7626" i="1" s="1"/>
  <c r="C7626" i="1" s="1"/>
  <c r="J7629" i="1" a="1"/>
  <c r="J7629" i="1" s="1"/>
  <c r="C7629" i="1" s="1"/>
  <c r="J7642" i="1" a="1"/>
  <c r="J7642" i="1" s="1"/>
  <c r="C7642" i="1" s="1"/>
  <c r="J7645" i="1" a="1"/>
  <c r="J7645" i="1" s="1"/>
  <c r="C7645" i="1" s="1"/>
  <c r="J7658" i="1" a="1"/>
  <c r="J7658" i="1" s="1"/>
  <c r="C7658" i="1" s="1"/>
  <c r="J7661" i="1" a="1"/>
  <c r="J7661" i="1" s="1"/>
  <c r="C7661" i="1" s="1"/>
  <c r="J7674" i="1" a="1"/>
  <c r="J7674" i="1" s="1"/>
  <c r="C7674" i="1" s="1"/>
  <c r="J7677" i="1" a="1"/>
  <c r="J7677" i="1" s="1"/>
  <c r="C7677" i="1" s="1"/>
  <c r="J7681" i="1" a="1"/>
  <c r="J7681" i="1" s="1"/>
  <c r="C7681" i="1" s="1"/>
  <c r="J7685" i="1" a="1"/>
  <c r="J7685" i="1" s="1"/>
  <c r="C7685" i="1" s="1"/>
  <c r="J7692" i="1" a="1"/>
  <c r="J7692" i="1" s="1"/>
  <c r="C7692" i="1" s="1"/>
  <c r="J7699" i="1" a="1"/>
  <c r="J7699" i="1" s="1"/>
  <c r="C7699" i="1" s="1"/>
  <c r="J7703" i="1" a="1"/>
  <c r="J7703" i="1" s="1"/>
  <c r="C7703" i="1" s="1"/>
  <c r="J7717" i="1" a="1"/>
  <c r="J7717" i="1" s="1"/>
  <c r="C7717" i="1" s="1"/>
  <c r="J7723" i="1" a="1"/>
  <c r="J7723" i="1" s="1"/>
  <c r="C7723" i="1" s="1"/>
  <c r="J7733" i="1" a="1"/>
  <c r="J7733" i="1" s="1"/>
  <c r="C7733" i="1" s="1"/>
  <c r="J7739" i="1" a="1"/>
  <c r="J7739" i="1" s="1"/>
  <c r="C7739" i="1" s="1"/>
  <c r="J7749" i="1" a="1"/>
  <c r="J7749" i="1" s="1"/>
  <c r="C7749" i="1" s="1"/>
  <c r="J7755" i="1" a="1"/>
  <c r="J7755" i="1" s="1"/>
  <c r="C7755" i="1" s="1"/>
  <c r="J7765" i="1" a="1"/>
  <c r="J7765" i="1" s="1"/>
  <c r="C7765" i="1" s="1"/>
  <c r="J7771" i="1" a="1"/>
  <c r="J7771" i="1" s="1"/>
  <c r="C7771" i="1" s="1"/>
  <c r="J7781" i="1" a="1"/>
  <c r="J7781" i="1" s="1"/>
  <c r="C7781" i="1" s="1"/>
  <c r="J7787" i="1" a="1"/>
  <c r="J7787" i="1" s="1"/>
  <c r="C7787" i="1" s="1"/>
  <c r="J4309" i="1" a="1"/>
  <c r="J4309" i="1" s="1"/>
  <c r="C4309" i="1" s="1"/>
  <c r="J4316" i="1" a="1"/>
  <c r="J4316" i="1" s="1"/>
  <c r="C4316" i="1" s="1"/>
  <c r="J4323" i="1" a="1"/>
  <c r="J4323" i="1" s="1"/>
  <c r="C4323" i="1" s="1"/>
  <c r="J4330" i="1" a="1"/>
  <c r="J4330" i="1" s="1"/>
  <c r="C4330" i="1" s="1"/>
  <c r="J4419" i="1" a="1"/>
  <c r="J4419" i="1" s="1"/>
  <c r="C4419" i="1" s="1"/>
  <c r="J4434" i="1" a="1"/>
  <c r="J4434" i="1" s="1"/>
  <c r="C4434" i="1" s="1"/>
  <c r="J4483" i="1" a="1"/>
  <c r="J4483" i="1" s="1"/>
  <c r="C4483" i="1" s="1"/>
  <c r="J4498" i="1" a="1"/>
  <c r="J4498" i="1" s="1"/>
  <c r="C4498" i="1" s="1"/>
  <c r="J4674" i="1" a="1"/>
  <c r="J4674" i="1" s="1"/>
  <c r="C4674" i="1" s="1"/>
  <c r="J4680" i="1" a="1"/>
  <c r="J4680" i="1" s="1"/>
  <c r="C4680" i="1" s="1"/>
  <c r="J4723" i="1" a="1"/>
  <c r="J4723" i="1" s="1"/>
  <c r="C4723" i="1" s="1"/>
  <c r="J4733" i="1" a="1"/>
  <c r="J4733" i="1" s="1"/>
  <c r="C4733" i="1" s="1"/>
  <c r="J4754" i="1" a="1"/>
  <c r="J4754" i="1" s="1"/>
  <c r="C4754" i="1" s="1"/>
  <c r="J4783" i="1" a="1"/>
  <c r="J4783" i="1" s="1"/>
  <c r="C4783" i="1" s="1"/>
  <c r="J4790" i="1" a="1"/>
  <c r="J4790" i="1" s="1"/>
  <c r="C4790" i="1" s="1"/>
  <c r="J4799" i="1" a="1"/>
  <c r="J4799" i="1" s="1"/>
  <c r="C4799" i="1" s="1"/>
  <c r="J4805" i="1" a="1"/>
  <c r="J4805" i="1" s="1"/>
  <c r="C4805" i="1" s="1"/>
  <c r="J4816" i="1" a="1"/>
  <c r="J4816" i="1" s="1"/>
  <c r="C4816" i="1" s="1"/>
  <c r="J4819" i="1" a="1"/>
  <c r="J4819" i="1" s="1"/>
  <c r="C4819" i="1" s="1"/>
  <c r="J4824" i="1" a="1"/>
  <c r="J4824" i="1" s="1"/>
  <c r="C4824" i="1" s="1"/>
  <c r="J4827" i="1" a="1"/>
  <c r="J4827" i="1" s="1"/>
  <c r="C4827" i="1" s="1"/>
  <c r="J4866" i="1" a="1"/>
  <c r="J4866" i="1" s="1"/>
  <c r="C4866" i="1" s="1"/>
  <c r="J4872" i="1" a="1"/>
  <c r="J4872" i="1" s="1"/>
  <c r="C4872" i="1" s="1"/>
  <c r="J4875" i="1" a="1"/>
  <c r="J4875" i="1" s="1"/>
  <c r="C4875" i="1" s="1"/>
  <c r="J4878" i="1" a="1"/>
  <c r="J4878" i="1" s="1"/>
  <c r="C4878" i="1" s="1"/>
  <c r="J4884" i="1" a="1"/>
  <c r="J4884" i="1" s="1"/>
  <c r="C4884" i="1" s="1"/>
  <c r="J4894" i="1" a="1"/>
  <c r="J4894" i="1" s="1"/>
  <c r="C4894" i="1" s="1"/>
  <c r="J4898" i="1" a="1"/>
  <c r="J4898" i="1" s="1"/>
  <c r="C4898" i="1" s="1"/>
  <c r="J4902" i="1" a="1"/>
  <c r="J4902" i="1" s="1"/>
  <c r="C4902" i="1" s="1"/>
  <c r="J4909" i="1" a="1"/>
  <c r="J4909" i="1" s="1"/>
  <c r="C4909" i="1" s="1"/>
  <c r="J4913" i="1" a="1"/>
  <c r="J4913" i="1" s="1"/>
  <c r="C4913" i="1" s="1"/>
  <c r="J4917" i="1" a="1"/>
  <c r="J4917" i="1" s="1"/>
  <c r="C4917" i="1" s="1"/>
  <c r="J4936" i="1" a="1"/>
  <c r="J4936" i="1" s="1"/>
  <c r="C4936" i="1" s="1"/>
  <c r="J4979" i="1" a="1"/>
  <c r="J4979" i="1" s="1"/>
  <c r="C4979" i="1" s="1"/>
  <c r="J4983" i="1" a="1"/>
  <c r="J4983" i="1" s="1"/>
  <c r="C4983" i="1" s="1"/>
  <c r="J4987" i="1" a="1"/>
  <c r="J4987" i="1" s="1"/>
  <c r="C4987" i="1" s="1"/>
  <c r="J4991" i="1" a="1"/>
  <c r="J4991" i="1" s="1"/>
  <c r="C4991" i="1" s="1"/>
  <c r="J5029" i="1" a="1"/>
  <c r="J5029" i="1" s="1"/>
  <c r="C5029" i="1" s="1"/>
  <c r="J5048" i="1" a="1"/>
  <c r="J5048" i="1" s="1"/>
  <c r="C5048" i="1" s="1"/>
  <c r="J5052" i="1" a="1"/>
  <c r="J5052" i="1" s="1"/>
  <c r="C5052" i="1" s="1"/>
  <c r="J5056" i="1" a="1"/>
  <c r="J5056" i="1" s="1"/>
  <c r="C5056" i="1" s="1"/>
  <c r="J5064" i="1" a="1"/>
  <c r="J5064" i="1" s="1"/>
  <c r="C5064" i="1" s="1"/>
  <c r="J5107" i="1" a="1"/>
  <c r="J5107" i="1" s="1"/>
  <c r="C5107" i="1" s="1"/>
  <c r="J5111" i="1" a="1"/>
  <c r="J5111" i="1" s="1"/>
  <c r="C5111" i="1" s="1"/>
  <c r="J5115" i="1" a="1"/>
  <c r="J5115" i="1" s="1"/>
  <c r="C5115" i="1" s="1"/>
  <c r="J5119" i="1" a="1"/>
  <c r="J5119" i="1" s="1"/>
  <c r="C5119" i="1" s="1"/>
  <c r="J5131" i="1" a="1"/>
  <c r="J5131" i="1" s="1"/>
  <c r="C5131" i="1" s="1"/>
  <c r="J5135" i="1" a="1"/>
  <c r="J5135" i="1" s="1"/>
  <c r="C5135" i="1" s="1"/>
  <c r="J5142" i="1" a="1"/>
  <c r="J5142" i="1" s="1"/>
  <c r="C5142" i="1" s="1"/>
  <c r="J5160" i="1" a="1"/>
  <c r="J5160" i="1" s="1"/>
  <c r="C5160" i="1" s="1"/>
  <c r="J5164" i="1" a="1"/>
  <c r="J5164" i="1" s="1"/>
  <c r="C5164" i="1" s="1"/>
  <c r="J5168" i="1" a="1"/>
  <c r="J5168" i="1" s="1"/>
  <c r="C5168" i="1" s="1"/>
  <c r="J5193" i="1" a="1"/>
  <c r="J5193" i="1" s="1"/>
  <c r="C5193" i="1" s="1"/>
  <c r="J5197" i="1" a="1"/>
  <c r="J5197" i="1" s="1"/>
  <c r="C5197" i="1" s="1"/>
  <c r="J5201" i="1" a="1"/>
  <c r="J5201" i="1" s="1"/>
  <c r="C5201" i="1" s="1"/>
  <c r="J5219" i="1" a="1"/>
  <c r="J5219" i="1" s="1"/>
  <c r="C5219" i="1" s="1"/>
  <c r="J5226" i="1" a="1"/>
  <c r="J5226" i="1" s="1"/>
  <c r="C5226" i="1" s="1"/>
  <c r="J5230" i="1" a="1"/>
  <c r="J5230" i="1" s="1"/>
  <c r="C5230" i="1" s="1"/>
  <c r="J5234" i="1" a="1"/>
  <c r="J5234" i="1" s="1"/>
  <c r="C5234" i="1" s="1"/>
  <c r="J5237" i="1" a="1"/>
  <c r="J5237" i="1" s="1"/>
  <c r="C5237" i="1" s="1"/>
  <c r="J5247" i="1" a="1"/>
  <c r="J5247" i="1" s="1"/>
  <c r="C5247" i="1" s="1"/>
  <c r="J5251" i="1" a="1"/>
  <c r="J5251" i="1" s="1"/>
  <c r="C5251" i="1" s="1"/>
  <c r="J5254" i="1" a="1"/>
  <c r="J5254" i="1" s="1"/>
  <c r="C5254" i="1" s="1"/>
  <c r="J5261" i="1" a="1"/>
  <c r="J5261" i="1" s="1"/>
  <c r="C5261" i="1" s="1"/>
  <c r="J5264" i="1" a="1"/>
  <c r="J5264" i="1" s="1"/>
  <c r="C5264" i="1" s="1"/>
  <c r="J5268" i="1" a="1"/>
  <c r="J5268" i="1" s="1"/>
  <c r="C5268" i="1" s="1"/>
  <c r="J5281" i="1" a="1"/>
  <c r="J5281" i="1" s="1"/>
  <c r="C5281" i="1" s="1"/>
  <c r="J5298" i="1" a="1"/>
  <c r="J5298" i="1" s="1"/>
  <c r="C5298" i="1" s="1"/>
  <c r="J5400" i="1" a="1"/>
  <c r="J5400" i="1" s="1"/>
  <c r="C5400" i="1" s="1"/>
  <c r="J5429" i="1" a="1"/>
  <c r="J5429" i="1" s="1"/>
  <c r="C5429" i="1" s="1"/>
  <c r="J5458" i="1" a="1"/>
  <c r="J5458" i="1" s="1"/>
  <c r="C5458" i="1" s="1"/>
  <c r="J5499" i="1" a="1"/>
  <c r="J5499" i="1" s="1"/>
  <c r="C5499" i="1" s="1"/>
  <c r="J5531" i="1" a="1"/>
  <c r="J5531" i="1" s="1"/>
  <c r="C5531" i="1" s="1"/>
  <c r="J5563" i="1" a="1"/>
  <c r="J5563" i="1" s="1"/>
  <c r="C5563" i="1" s="1"/>
  <c r="J5595" i="1" a="1"/>
  <c r="J5595" i="1" s="1"/>
  <c r="C5595" i="1" s="1"/>
  <c r="J5627" i="1" a="1"/>
  <c r="J5627" i="1" s="1"/>
  <c r="C5627" i="1" s="1"/>
  <c r="J5659" i="1" a="1"/>
  <c r="J5659" i="1" s="1"/>
  <c r="C5659" i="1" s="1"/>
  <c r="J5691" i="1" a="1"/>
  <c r="J5691" i="1" s="1"/>
  <c r="C5691" i="1" s="1"/>
  <c r="J5723" i="1" a="1"/>
  <c r="J5723" i="1" s="1"/>
  <c r="C5723" i="1" s="1"/>
  <c r="J5755" i="1" a="1"/>
  <c r="J5755" i="1" s="1"/>
  <c r="C5755" i="1" s="1"/>
  <c r="J5787" i="1" a="1"/>
  <c r="J5787" i="1" s="1"/>
  <c r="C5787" i="1" s="1"/>
  <c r="J5819" i="1" a="1"/>
  <c r="J5819" i="1" s="1"/>
  <c r="C5819" i="1" s="1"/>
  <c r="J5851" i="1" a="1"/>
  <c r="J5851" i="1" s="1"/>
  <c r="C5851" i="1" s="1"/>
  <c r="J5883" i="1" a="1"/>
  <c r="J5883" i="1" s="1"/>
  <c r="C5883" i="1" s="1"/>
  <c r="J5915" i="1" a="1"/>
  <c r="J5915" i="1" s="1"/>
  <c r="C5915" i="1" s="1"/>
  <c r="J5947" i="1" a="1"/>
  <c r="J5947" i="1" s="1"/>
  <c r="C5947" i="1" s="1"/>
  <c r="J5979" i="1" a="1"/>
  <c r="J5979" i="1" s="1"/>
  <c r="C5979" i="1" s="1"/>
  <c r="J6011" i="1" a="1"/>
  <c r="J6011" i="1" s="1"/>
  <c r="C6011" i="1" s="1"/>
  <c r="J6043" i="1" a="1"/>
  <c r="J6043" i="1" s="1"/>
  <c r="C6043" i="1" s="1"/>
  <c r="J6091" i="1" a="1"/>
  <c r="J6091" i="1" s="1"/>
  <c r="C6091" i="1" s="1"/>
  <c r="J6107" i="1" a="1"/>
  <c r="J6107" i="1" s="1"/>
  <c r="C6107" i="1" s="1"/>
  <c r="J6123" i="1" a="1"/>
  <c r="J6123" i="1" s="1"/>
  <c r="C6123" i="1" s="1"/>
  <c r="J6139" i="1" a="1"/>
  <c r="J6139" i="1" s="1"/>
  <c r="C6139" i="1" s="1"/>
  <c r="J6153" i="1" a="1"/>
  <c r="J6153" i="1" s="1"/>
  <c r="C6153" i="1" s="1"/>
  <c r="J6162" i="1" a="1"/>
  <c r="J6162" i="1" s="1"/>
  <c r="C6162" i="1" s="1"/>
  <c r="J6171" i="1" a="1"/>
  <c r="J6171" i="1" s="1"/>
  <c r="C6171" i="1" s="1"/>
  <c r="J6185" i="1" a="1"/>
  <c r="J6185" i="1" s="1"/>
  <c r="C6185" i="1" s="1"/>
  <c r="J6194" i="1" a="1"/>
  <c r="J6194" i="1" s="1"/>
  <c r="C6194" i="1" s="1"/>
  <c r="J6203" i="1" a="1"/>
  <c r="J6203" i="1" s="1"/>
  <c r="C6203" i="1" s="1"/>
  <c r="J6217" i="1" a="1"/>
  <c r="J6217" i="1" s="1"/>
  <c r="C6217" i="1" s="1"/>
  <c r="J6226" i="1" a="1"/>
  <c r="J6226" i="1" s="1"/>
  <c r="C6226" i="1" s="1"/>
  <c r="J6235" i="1" a="1"/>
  <c r="J6235" i="1" s="1"/>
  <c r="C6235" i="1" s="1"/>
  <c r="J6249" i="1" a="1"/>
  <c r="J6249" i="1" s="1"/>
  <c r="C6249" i="1" s="1"/>
  <c r="J6258" i="1" a="1"/>
  <c r="J6258" i="1" s="1"/>
  <c r="C6258" i="1" s="1"/>
  <c r="J6267" i="1" a="1"/>
  <c r="J6267" i="1" s="1"/>
  <c r="C6267" i="1" s="1"/>
  <c r="J6281" i="1" a="1"/>
  <c r="J6281" i="1" s="1"/>
  <c r="C6281" i="1" s="1"/>
  <c r="J6290" i="1" a="1"/>
  <c r="J6290" i="1" s="1"/>
  <c r="C6290" i="1" s="1"/>
  <c r="J6299" i="1" a="1"/>
  <c r="J6299" i="1" s="1"/>
  <c r="C6299" i="1" s="1"/>
  <c r="J6313" i="1" a="1"/>
  <c r="J6313" i="1" s="1"/>
  <c r="C6313" i="1" s="1"/>
  <c r="J6322" i="1" a="1"/>
  <c r="J6322" i="1" s="1"/>
  <c r="C6322" i="1" s="1"/>
  <c r="J6331" i="1" a="1"/>
  <c r="J6331" i="1" s="1"/>
  <c r="C6331" i="1" s="1"/>
  <c r="J6345" i="1" a="1"/>
  <c r="J6345" i="1" s="1"/>
  <c r="C6345" i="1" s="1"/>
  <c r="J6354" i="1" a="1"/>
  <c r="J6354" i="1" s="1"/>
  <c r="C6354" i="1" s="1"/>
  <c r="J6363" i="1" a="1"/>
  <c r="J6363" i="1" s="1"/>
  <c r="C6363" i="1" s="1"/>
  <c r="J6377" i="1" a="1"/>
  <c r="J6377" i="1" s="1"/>
  <c r="C6377" i="1" s="1"/>
  <c r="J6386" i="1" a="1"/>
  <c r="J6386" i="1" s="1"/>
  <c r="C6386" i="1" s="1"/>
  <c r="J6395" i="1" a="1"/>
  <c r="J6395" i="1" s="1"/>
  <c r="C6395" i="1" s="1"/>
  <c r="J6409" i="1" a="1"/>
  <c r="J6409" i="1" s="1"/>
  <c r="C6409" i="1" s="1"/>
  <c r="J6418" i="1" a="1"/>
  <c r="J6418" i="1" s="1"/>
  <c r="C6418" i="1" s="1"/>
  <c r="J6427" i="1" a="1"/>
  <c r="J6427" i="1" s="1"/>
  <c r="C6427" i="1" s="1"/>
  <c r="J6436" i="1" a="1"/>
  <c r="J6436" i="1" s="1"/>
  <c r="C6436" i="1" s="1"/>
  <c r="J6440" i="1" a="1"/>
  <c r="J6440" i="1" s="1"/>
  <c r="C6440" i="1" s="1"/>
  <c r="J6444" i="1" a="1"/>
  <c r="J6444" i="1" s="1"/>
  <c r="C6444" i="1" s="1"/>
  <c r="J6448" i="1" a="1"/>
  <c r="J6448" i="1" s="1"/>
  <c r="C6448" i="1" s="1"/>
  <c r="J6452" i="1" a="1"/>
  <c r="J6452" i="1" s="1"/>
  <c r="C6452" i="1" s="1"/>
  <c r="J6456" i="1" a="1"/>
  <c r="J6456" i="1" s="1"/>
  <c r="C6456" i="1" s="1"/>
  <c r="J6460" i="1" a="1"/>
  <c r="J6460" i="1" s="1"/>
  <c r="C6460" i="1" s="1"/>
  <c r="J6464" i="1" a="1"/>
  <c r="J6464" i="1" s="1"/>
  <c r="C6464" i="1" s="1"/>
  <c r="J6468" i="1" a="1"/>
  <c r="J6468" i="1" s="1"/>
  <c r="C6468" i="1" s="1"/>
  <c r="J6472" i="1" a="1"/>
  <c r="J6472" i="1" s="1"/>
  <c r="C6472" i="1" s="1"/>
  <c r="J6476" i="1" a="1"/>
  <c r="J6476" i="1" s="1"/>
  <c r="C6476" i="1" s="1"/>
  <c r="J6480" i="1" a="1"/>
  <c r="J6480" i="1" s="1"/>
  <c r="C6480" i="1" s="1"/>
  <c r="J6484" i="1" a="1"/>
  <c r="J6484" i="1" s="1"/>
  <c r="C6484" i="1" s="1"/>
  <c r="J6488" i="1" a="1"/>
  <c r="J6488" i="1" s="1"/>
  <c r="C6488" i="1" s="1"/>
  <c r="J6492" i="1" a="1"/>
  <c r="J6492" i="1" s="1"/>
  <c r="C6492" i="1" s="1"/>
  <c r="J6496" i="1" a="1"/>
  <c r="J6496" i="1" s="1"/>
  <c r="C6496" i="1" s="1"/>
  <c r="J6500" i="1" a="1"/>
  <c r="J6500" i="1" s="1"/>
  <c r="C6500" i="1" s="1"/>
  <c r="J6504" i="1" a="1"/>
  <c r="J6504" i="1" s="1"/>
  <c r="C6504" i="1" s="1"/>
  <c r="J6508" i="1" a="1"/>
  <c r="J6508" i="1" s="1"/>
  <c r="C6508" i="1" s="1"/>
  <c r="J6512" i="1" a="1"/>
  <c r="J6512" i="1" s="1"/>
  <c r="C6512" i="1" s="1"/>
  <c r="J6516" i="1" a="1"/>
  <c r="J6516" i="1" s="1"/>
  <c r="C6516" i="1" s="1"/>
  <c r="J6520" i="1" a="1"/>
  <c r="J6520" i="1" s="1"/>
  <c r="C6520" i="1" s="1"/>
  <c r="J6524" i="1" a="1"/>
  <c r="J6524" i="1" s="1"/>
  <c r="C6524" i="1" s="1"/>
  <c r="J6528" i="1" a="1"/>
  <c r="J6528" i="1" s="1"/>
  <c r="C6528" i="1" s="1"/>
  <c r="J6532" i="1" a="1"/>
  <c r="J6532" i="1" s="1"/>
  <c r="C6532" i="1" s="1"/>
  <c r="J6536" i="1" a="1"/>
  <c r="J6536" i="1" s="1"/>
  <c r="C6536" i="1" s="1"/>
  <c r="J6540" i="1" a="1"/>
  <c r="J6540" i="1" s="1"/>
  <c r="C6540" i="1" s="1"/>
  <c r="J6544" i="1" a="1"/>
  <c r="J6544" i="1" s="1"/>
  <c r="C6544" i="1" s="1"/>
  <c r="J6548" i="1" a="1"/>
  <c r="J6548" i="1" s="1"/>
  <c r="C6548" i="1" s="1"/>
  <c r="J6552" i="1" a="1"/>
  <c r="J6552" i="1" s="1"/>
  <c r="C6552" i="1" s="1"/>
  <c r="J6556" i="1" a="1"/>
  <c r="J6556" i="1" s="1"/>
  <c r="C6556" i="1" s="1"/>
  <c r="J6560" i="1" a="1"/>
  <c r="J6560" i="1" s="1"/>
  <c r="C6560" i="1" s="1"/>
  <c r="J6564" i="1" a="1"/>
  <c r="J6564" i="1" s="1"/>
  <c r="C6564" i="1" s="1"/>
  <c r="J6568" i="1" a="1"/>
  <c r="J6568" i="1" s="1"/>
  <c r="C6568" i="1" s="1"/>
  <c r="J6572" i="1" a="1"/>
  <c r="J6572" i="1" s="1"/>
  <c r="C6572" i="1" s="1"/>
  <c r="J6576" i="1" a="1"/>
  <c r="J6576" i="1" s="1"/>
  <c r="C6576" i="1" s="1"/>
  <c r="J6580" i="1" a="1"/>
  <c r="J6580" i="1" s="1"/>
  <c r="C6580" i="1" s="1"/>
  <c r="J6584" i="1" a="1"/>
  <c r="J6584" i="1" s="1"/>
  <c r="C6584" i="1" s="1"/>
  <c r="J6588" i="1" a="1"/>
  <c r="J6588" i="1" s="1"/>
  <c r="C6588" i="1" s="1"/>
  <c r="J6592" i="1" a="1"/>
  <c r="J6592" i="1" s="1"/>
  <c r="C6592" i="1" s="1"/>
  <c r="J6596" i="1" a="1"/>
  <c r="J6596" i="1" s="1"/>
  <c r="C6596" i="1" s="1"/>
  <c r="J6600" i="1" a="1"/>
  <c r="J6600" i="1" s="1"/>
  <c r="C6600" i="1" s="1"/>
  <c r="J6604" i="1" a="1"/>
  <c r="J6604" i="1" s="1"/>
  <c r="C6604" i="1" s="1"/>
  <c r="J6608" i="1" a="1"/>
  <c r="J6608" i="1" s="1"/>
  <c r="C6608" i="1" s="1"/>
  <c r="J6612" i="1" a="1"/>
  <c r="J6612" i="1" s="1"/>
  <c r="C6612" i="1" s="1"/>
  <c r="J6616" i="1" a="1"/>
  <c r="J6616" i="1" s="1"/>
  <c r="C6616" i="1" s="1"/>
  <c r="J6620" i="1" a="1"/>
  <c r="J6620" i="1" s="1"/>
  <c r="C6620" i="1" s="1"/>
  <c r="J6624" i="1" a="1"/>
  <c r="J6624" i="1" s="1"/>
  <c r="C6624" i="1" s="1"/>
  <c r="J6628" i="1" a="1"/>
  <c r="J6628" i="1" s="1"/>
  <c r="C6628" i="1" s="1"/>
  <c r="J6632" i="1" a="1"/>
  <c r="J6632" i="1" s="1"/>
  <c r="C6632" i="1" s="1"/>
  <c r="J6636" i="1" a="1"/>
  <c r="J6636" i="1" s="1"/>
  <c r="C6636" i="1" s="1"/>
  <c r="J6640" i="1" a="1"/>
  <c r="J6640" i="1" s="1"/>
  <c r="C6640" i="1" s="1"/>
  <c r="J6644" i="1" a="1"/>
  <c r="J6644" i="1" s="1"/>
  <c r="C6644" i="1" s="1"/>
  <c r="J6648" i="1" a="1"/>
  <c r="J6648" i="1" s="1"/>
  <c r="C6648" i="1" s="1"/>
  <c r="J6652" i="1" a="1"/>
  <c r="J6652" i="1" s="1"/>
  <c r="C6652" i="1" s="1"/>
  <c r="J6656" i="1" a="1"/>
  <c r="J6656" i="1" s="1"/>
  <c r="C6656" i="1" s="1"/>
  <c r="J6660" i="1" a="1"/>
  <c r="J6660" i="1" s="1"/>
  <c r="C6660" i="1" s="1"/>
  <c r="J6664" i="1" a="1"/>
  <c r="J6664" i="1" s="1"/>
  <c r="C6664" i="1" s="1"/>
  <c r="J6668" i="1" a="1"/>
  <c r="J6668" i="1" s="1"/>
  <c r="C6668" i="1" s="1"/>
  <c r="J6672" i="1" a="1"/>
  <c r="J6672" i="1" s="1"/>
  <c r="C6672" i="1" s="1"/>
  <c r="J6676" i="1" a="1"/>
  <c r="J6676" i="1" s="1"/>
  <c r="C6676" i="1" s="1"/>
  <c r="J6680" i="1" a="1"/>
  <c r="J6680" i="1" s="1"/>
  <c r="C6680" i="1" s="1"/>
  <c r="J6684" i="1" a="1"/>
  <c r="J6684" i="1" s="1"/>
  <c r="C6684" i="1" s="1"/>
  <c r="J6688" i="1" a="1"/>
  <c r="J6688" i="1" s="1"/>
  <c r="C6688" i="1" s="1"/>
  <c r="J6692" i="1" a="1"/>
  <c r="J6692" i="1" s="1"/>
  <c r="C6692" i="1" s="1"/>
  <c r="J6696" i="1" a="1"/>
  <c r="J6696" i="1" s="1"/>
  <c r="C6696" i="1" s="1"/>
  <c r="J6700" i="1" a="1"/>
  <c r="J6700" i="1" s="1"/>
  <c r="C6700" i="1" s="1"/>
  <c r="J6704" i="1" a="1"/>
  <c r="J6704" i="1" s="1"/>
  <c r="C6704" i="1" s="1"/>
  <c r="J6708" i="1" a="1"/>
  <c r="J6708" i="1" s="1"/>
  <c r="C6708" i="1" s="1"/>
  <c r="J6712" i="1" a="1"/>
  <c r="J6712" i="1" s="1"/>
  <c r="C6712" i="1" s="1"/>
  <c r="J6716" i="1" a="1"/>
  <c r="J6716" i="1" s="1"/>
  <c r="C6716" i="1" s="1"/>
  <c r="J6720" i="1" a="1"/>
  <c r="J6720" i="1" s="1"/>
  <c r="C6720" i="1" s="1"/>
  <c r="J6724" i="1" a="1"/>
  <c r="J6724" i="1" s="1"/>
  <c r="C6724" i="1" s="1"/>
  <c r="J6728" i="1" a="1"/>
  <c r="J6728" i="1" s="1"/>
  <c r="C6728" i="1" s="1"/>
  <c r="J6732" i="1" a="1"/>
  <c r="J6732" i="1" s="1"/>
  <c r="C6732" i="1" s="1"/>
  <c r="J6736" i="1" a="1"/>
  <c r="J6736" i="1" s="1"/>
  <c r="C6736" i="1" s="1"/>
  <c r="J6740" i="1" a="1"/>
  <c r="J6740" i="1" s="1"/>
  <c r="C6740" i="1" s="1"/>
  <c r="J6744" i="1" a="1"/>
  <c r="J6744" i="1" s="1"/>
  <c r="C6744" i="1" s="1"/>
  <c r="J6748" i="1" a="1"/>
  <c r="J6748" i="1" s="1"/>
  <c r="C6748" i="1" s="1"/>
  <c r="J7436" i="1" a="1"/>
  <c r="J7436" i="1" s="1"/>
  <c r="C7436" i="1" s="1"/>
  <c r="J7459" i="1" a="1"/>
  <c r="J7459" i="1" s="1"/>
  <c r="C7459" i="1" s="1"/>
  <c r="J7468" i="1" a="1"/>
  <c r="J7468" i="1" s="1"/>
  <c r="C7468" i="1" s="1"/>
  <c r="J7491" i="1" a="1"/>
  <c r="J7491" i="1" s="1"/>
  <c r="C7491" i="1" s="1"/>
  <c r="J7500" i="1" a="1"/>
  <c r="J7500" i="1" s="1"/>
  <c r="C7500" i="1" s="1"/>
  <c r="J7523" i="1" a="1"/>
  <c r="J7523" i="1" s="1"/>
  <c r="C7523" i="1" s="1"/>
  <c r="J7532" i="1" a="1"/>
  <c r="J7532" i="1" s="1"/>
  <c r="C7532" i="1" s="1"/>
  <c r="J7555" i="1" a="1"/>
  <c r="J7555" i="1" s="1"/>
  <c r="C7555" i="1" s="1"/>
  <c r="J7564" i="1" a="1"/>
  <c r="J7564" i="1" s="1"/>
  <c r="C7564" i="1" s="1"/>
  <c r="J7587" i="1" a="1"/>
  <c r="J7587" i="1" s="1"/>
  <c r="C7587" i="1" s="1"/>
  <c r="J7596" i="1" a="1"/>
  <c r="J7596" i="1" s="1"/>
  <c r="C7596" i="1" s="1"/>
  <c r="J7619" i="1" a="1"/>
  <c r="J7619" i="1" s="1"/>
  <c r="C7619" i="1" s="1"/>
  <c r="J7628" i="1" a="1"/>
  <c r="J7628" i="1" s="1"/>
  <c r="C7628" i="1" s="1"/>
  <c r="J7651" i="1" a="1"/>
  <c r="J7651" i="1" s="1"/>
  <c r="C7651" i="1" s="1"/>
  <c r="J7660" i="1" a="1"/>
  <c r="J7660" i="1" s="1"/>
  <c r="C7660" i="1" s="1"/>
  <c r="J7696" i="1" a="1"/>
  <c r="J7696" i="1" s="1"/>
  <c r="C7696" i="1" s="1"/>
  <c r="J7711" i="1" a="1"/>
  <c r="J7711" i="1" s="1"/>
  <c r="C7711" i="1" s="1"/>
  <c r="J7720" i="1" a="1"/>
  <c r="J7720" i="1" s="1"/>
  <c r="C7720" i="1" s="1"/>
  <c r="J7742" i="1" a="1"/>
  <c r="J7742" i="1" s="1"/>
  <c r="C7742" i="1" s="1"/>
  <c r="J7750" i="1" a="1"/>
  <c r="J7750" i="1" s="1"/>
  <c r="C7750" i="1" s="1"/>
  <c r="J5378" i="1" a="1"/>
  <c r="J5378" i="1" s="1"/>
  <c r="C5378" i="1" s="1"/>
  <c r="J5448" i="1" a="1"/>
  <c r="J5448" i="1" s="1"/>
  <c r="C5448" i="1" s="1"/>
  <c r="J5477" i="1" a="1"/>
  <c r="J5477" i="1" s="1"/>
  <c r="C5477" i="1" s="1"/>
  <c r="J5487" i="1" a="1"/>
  <c r="J5487" i="1" s="1"/>
  <c r="C5487" i="1" s="1"/>
  <c r="J5519" i="1" a="1"/>
  <c r="J5519" i="1" s="1"/>
  <c r="C5519" i="1" s="1"/>
  <c r="J5551" i="1" a="1"/>
  <c r="J5551" i="1" s="1"/>
  <c r="C5551" i="1" s="1"/>
  <c r="J5583" i="1" a="1"/>
  <c r="J5583" i="1" s="1"/>
  <c r="C5583" i="1" s="1"/>
  <c r="J5615" i="1" a="1"/>
  <c r="J5615" i="1" s="1"/>
  <c r="C5615" i="1" s="1"/>
  <c r="J5647" i="1" a="1"/>
  <c r="J5647" i="1" s="1"/>
  <c r="C5647" i="1" s="1"/>
  <c r="J5679" i="1" a="1"/>
  <c r="J5679" i="1" s="1"/>
  <c r="C5679" i="1" s="1"/>
  <c r="J5711" i="1" a="1"/>
  <c r="J5711" i="1" s="1"/>
  <c r="C5711" i="1" s="1"/>
  <c r="J5743" i="1" a="1"/>
  <c r="J5743" i="1" s="1"/>
  <c r="C5743" i="1" s="1"/>
  <c r="J5775" i="1" a="1"/>
  <c r="J5775" i="1" s="1"/>
  <c r="C5775" i="1" s="1"/>
  <c r="J5807" i="1" a="1"/>
  <c r="J5807" i="1" s="1"/>
  <c r="C5807" i="1" s="1"/>
  <c r="J5839" i="1" a="1"/>
  <c r="J5839" i="1" s="1"/>
  <c r="C5839" i="1" s="1"/>
  <c r="J5871" i="1" a="1"/>
  <c r="J5871" i="1" s="1"/>
  <c r="C5871" i="1" s="1"/>
  <c r="J5903" i="1" a="1"/>
  <c r="J5903" i="1" s="1"/>
  <c r="C5903" i="1" s="1"/>
  <c r="J5935" i="1" a="1"/>
  <c r="J5935" i="1" s="1"/>
  <c r="C5935" i="1" s="1"/>
  <c r="J5967" i="1" a="1"/>
  <c r="J5967" i="1" s="1"/>
  <c r="C5967" i="1" s="1"/>
  <c r="J5999" i="1" a="1"/>
  <c r="J5999" i="1" s="1"/>
  <c r="C5999" i="1" s="1"/>
  <c r="J6031" i="1" a="1"/>
  <c r="J6031" i="1" s="1"/>
  <c r="C6031" i="1" s="1"/>
  <c r="J6063" i="1" a="1"/>
  <c r="J6063" i="1" s="1"/>
  <c r="C6063" i="1" s="1"/>
  <c r="J6081" i="1" a="1"/>
  <c r="J6081" i="1" s="1"/>
  <c r="C6081" i="1" s="1"/>
  <c r="J6097" i="1" a="1"/>
  <c r="J6097" i="1" s="1"/>
  <c r="C6097" i="1" s="1"/>
  <c r="J6113" i="1" a="1"/>
  <c r="J6113" i="1" s="1"/>
  <c r="C6113" i="1" s="1"/>
  <c r="J6129" i="1" a="1"/>
  <c r="J6129" i="1" s="1"/>
  <c r="C6129" i="1" s="1"/>
  <c r="J6149" i="1" a="1"/>
  <c r="J6149" i="1" s="1"/>
  <c r="C6149" i="1" s="1"/>
  <c r="J6158" i="1" a="1"/>
  <c r="J6158" i="1" s="1"/>
  <c r="C6158" i="1" s="1"/>
  <c r="J6167" i="1" a="1"/>
  <c r="J6167" i="1" s="1"/>
  <c r="C6167" i="1" s="1"/>
  <c r="J6181" i="1" a="1"/>
  <c r="J6181" i="1" s="1"/>
  <c r="C6181" i="1" s="1"/>
  <c r="J6190" i="1" a="1"/>
  <c r="J6190" i="1" s="1"/>
  <c r="C6190" i="1" s="1"/>
  <c r="J6199" i="1" a="1"/>
  <c r="J6199" i="1" s="1"/>
  <c r="C6199" i="1" s="1"/>
  <c r="J6213" i="1" a="1"/>
  <c r="J6213" i="1" s="1"/>
  <c r="C6213" i="1" s="1"/>
  <c r="J6222" i="1" a="1"/>
  <c r="J6222" i="1" s="1"/>
  <c r="C6222" i="1" s="1"/>
  <c r="J6231" i="1" a="1"/>
  <c r="J6231" i="1" s="1"/>
  <c r="C6231" i="1" s="1"/>
  <c r="J6245" i="1" a="1"/>
  <c r="J6245" i="1" s="1"/>
  <c r="C6245" i="1" s="1"/>
  <c r="J6254" i="1" a="1"/>
  <c r="J6254" i="1" s="1"/>
  <c r="C6254" i="1" s="1"/>
  <c r="J6263" i="1" a="1"/>
  <c r="J6263" i="1" s="1"/>
  <c r="C6263" i="1" s="1"/>
  <c r="J6277" i="1" a="1"/>
  <c r="J6277" i="1" s="1"/>
  <c r="C6277" i="1" s="1"/>
  <c r="J6286" i="1" a="1"/>
  <c r="J6286" i="1" s="1"/>
  <c r="C6286" i="1" s="1"/>
  <c r="J6295" i="1" a="1"/>
  <c r="J6295" i="1" s="1"/>
  <c r="C6295" i="1" s="1"/>
  <c r="J6309" i="1" a="1"/>
  <c r="J6309" i="1" s="1"/>
  <c r="C6309" i="1" s="1"/>
  <c r="J6318" i="1" a="1"/>
  <c r="J6318" i="1" s="1"/>
  <c r="C6318" i="1" s="1"/>
  <c r="J6327" i="1" a="1"/>
  <c r="J6327" i="1" s="1"/>
  <c r="C6327" i="1" s="1"/>
  <c r="J6341" i="1" a="1"/>
  <c r="J6341" i="1" s="1"/>
  <c r="C6341" i="1" s="1"/>
  <c r="J6350" i="1" a="1"/>
  <c r="J6350" i="1" s="1"/>
  <c r="C6350" i="1" s="1"/>
  <c r="J6359" i="1" a="1"/>
  <c r="J6359" i="1" s="1"/>
  <c r="C6359" i="1" s="1"/>
  <c r="J6373" i="1" a="1"/>
  <c r="J6373" i="1" s="1"/>
  <c r="C6373" i="1" s="1"/>
  <c r="J6382" i="1" a="1"/>
  <c r="J6382" i="1" s="1"/>
  <c r="C6382" i="1" s="1"/>
  <c r="J6391" i="1" a="1"/>
  <c r="J6391" i="1" s="1"/>
  <c r="C6391" i="1" s="1"/>
  <c r="J6405" i="1" a="1"/>
  <c r="J6405" i="1" s="1"/>
  <c r="C6405" i="1" s="1"/>
  <c r="J6414" i="1" a="1"/>
  <c r="J6414" i="1" s="1"/>
  <c r="C6414" i="1" s="1"/>
  <c r="J6423" i="1" a="1"/>
  <c r="J6423" i="1" s="1"/>
  <c r="C6423" i="1" s="1"/>
  <c r="J6753" i="1" a="1"/>
  <c r="J6753" i="1" s="1"/>
  <c r="C6753" i="1" s="1"/>
  <c r="J6757" i="1" a="1"/>
  <c r="J6757" i="1" s="1"/>
  <c r="C6757" i="1" s="1"/>
  <c r="J6761" i="1" a="1"/>
  <c r="J6761" i="1" s="1"/>
  <c r="C6761" i="1" s="1"/>
  <c r="J6765" i="1" a="1"/>
  <c r="J6765" i="1" s="1"/>
  <c r="C6765" i="1" s="1"/>
  <c r="J6769" i="1" a="1"/>
  <c r="J6769" i="1" s="1"/>
  <c r="C6769" i="1" s="1"/>
  <c r="J6773" i="1" a="1"/>
  <c r="J6773" i="1" s="1"/>
  <c r="C6773" i="1" s="1"/>
  <c r="J6777" i="1" a="1"/>
  <c r="J6777" i="1" s="1"/>
  <c r="C6777" i="1" s="1"/>
  <c r="J6781" i="1" a="1"/>
  <c r="J6781" i="1" s="1"/>
  <c r="C6781" i="1" s="1"/>
  <c r="J6785" i="1" a="1"/>
  <c r="J6785" i="1" s="1"/>
  <c r="C6785" i="1" s="1"/>
  <c r="J6789" i="1" a="1"/>
  <c r="J6789" i="1" s="1"/>
  <c r="C6789" i="1" s="1"/>
  <c r="J6793" i="1" a="1"/>
  <c r="J6793" i="1" s="1"/>
  <c r="C6793" i="1" s="1"/>
  <c r="J6797" i="1" a="1"/>
  <c r="J6797" i="1" s="1"/>
  <c r="C6797" i="1" s="1"/>
  <c r="J6801" i="1" a="1"/>
  <c r="J6801" i="1" s="1"/>
  <c r="C6801" i="1" s="1"/>
  <c r="J6805" i="1" a="1"/>
  <c r="J6805" i="1" s="1"/>
  <c r="C6805" i="1" s="1"/>
  <c r="J6809" i="1" a="1"/>
  <c r="J6809" i="1" s="1"/>
  <c r="C6809" i="1" s="1"/>
  <c r="J6813" i="1" a="1"/>
  <c r="J6813" i="1" s="1"/>
  <c r="C6813" i="1" s="1"/>
  <c r="J6817" i="1" a="1"/>
  <c r="J6817" i="1" s="1"/>
  <c r="C6817" i="1" s="1"/>
  <c r="J6821" i="1" a="1"/>
  <c r="J6821" i="1" s="1"/>
  <c r="C6821" i="1" s="1"/>
  <c r="J6825" i="1" a="1"/>
  <c r="J6825" i="1" s="1"/>
  <c r="C6825" i="1" s="1"/>
  <c r="J6829" i="1" a="1"/>
  <c r="J6829" i="1" s="1"/>
  <c r="C6829" i="1" s="1"/>
  <c r="J6833" i="1" a="1"/>
  <c r="J6833" i="1" s="1"/>
  <c r="C6833" i="1" s="1"/>
  <c r="J6837" i="1" a="1"/>
  <c r="J6837" i="1" s="1"/>
  <c r="C6837" i="1" s="1"/>
  <c r="J6841" i="1" a="1"/>
  <c r="J6841" i="1" s="1"/>
  <c r="C6841" i="1" s="1"/>
  <c r="J6845" i="1" a="1"/>
  <c r="J6845" i="1" s="1"/>
  <c r="C6845" i="1" s="1"/>
  <c r="J6849" i="1" a="1"/>
  <c r="J6849" i="1" s="1"/>
  <c r="C6849" i="1" s="1"/>
  <c r="J6853" i="1" a="1"/>
  <c r="J6853" i="1" s="1"/>
  <c r="C6853" i="1" s="1"/>
  <c r="J6857" i="1" a="1"/>
  <c r="J6857" i="1" s="1"/>
  <c r="C6857" i="1" s="1"/>
  <c r="J6861" i="1" a="1"/>
  <c r="J6861" i="1" s="1"/>
  <c r="C6861" i="1" s="1"/>
  <c r="J6865" i="1" a="1"/>
  <c r="J6865" i="1" s="1"/>
  <c r="C6865" i="1" s="1"/>
  <c r="J6869" i="1" a="1"/>
  <c r="J6869" i="1" s="1"/>
  <c r="C6869" i="1" s="1"/>
  <c r="J6873" i="1" a="1"/>
  <c r="J6873" i="1" s="1"/>
  <c r="C6873" i="1" s="1"/>
  <c r="J6877" i="1" a="1"/>
  <c r="J6877" i="1" s="1"/>
  <c r="C6877" i="1" s="1"/>
  <c r="J6881" i="1" a="1"/>
  <c r="J6881" i="1" s="1"/>
  <c r="C6881" i="1" s="1"/>
  <c r="J6885" i="1" a="1"/>
  <c r="J6885" i="1" s="1"/>
  <c r="C6885" i="1" s="1"/>
  <c r="J6889" i="1" a="1"/>
  <c r="J6889" i="1" s="1"/>
  <c r="C6889" i="1" s="1"/>
  <c r="J6893" i="1" a="1"/>
  <c r="J6893" i="1" s="1"/>
  <c r="C6893" i="1" s="1"/>
  <c r="J6897" i="1" a="1"/>
  <c r="J6897" i="1" s="1"/>
  <c r="C6897" i="1" s="1"/>
  <c r="J6901" i="1" a="1"/>
  <c r="J6901" i="1" s="1"/>
  <c r="C6901" i="1" s="1"/>
  <c r="J6905" i="1" a="1"/>
  <c r="J6905" i="1" s="1"/>
  <c r="C6905" i="1" s="1"/>
  <c r="J6909" i="1" a="1"/>
  <c r="J6909" i="1" s="1"/>
  <c r="C6909" i="1" s="1"/>
  <c r="J6913" i="1" a="1"/>
  <c r="J6913" i="1" s="1"/>
  <c r="C6913" i="1" s="1"/>
  <c r="J6917" i="1" a="1"/>
  <c r="J6917" i="1" s="1"/>
  <c r="C6917" i="1" s="1"/>
  <c r="J6921" i="1" a="1"/>
  <c r="J6921" i="1" s="1"/>
  <c r="C6921" i="1" s="1"/>
  <c r="J6925" i="1" a="1"/>
  <c r="J6925" i="1" s="1"/>
  <c r="C6925" i="1" s="1"/>
  <c r="J6929" i="1" a="1"/>
  <c r="J6929" i="1" s="1"/>
  <c r="C6929" i="1" s="1"/>
  <c r="J6933" i="1" a="1"/>
  <c r="J6933" i="1" s="1"/>
  <c r="C6933" i="1" s="1"/>
  <c r="J6937" i="1" a="1"/>
  <c r="J6937" i="1" s="1"/>
  <c r="C6937" i="1" s="1"/>
  <c r="J6941" i="1" a="1"/>
  <c r="J6941" i="1" s="1"/>
  <c r="C6941" i="1" s="1"/>
  <c r="J6945" i="1" a="1"/>
  <c r="J6945" i="1" s="1"/>
  <c r="C6945" i="1" s="1"/>
  <c r="J6949" i="1" a="1"/>
  <c r="J6949" i="1" s="1"/>
  <c r="C6949" i="1" s="1"/>
  <c r="J6953" i="1" a="1"/>
  <c r="J6953" i="1" s="1"/>
  <c r="C6953" i="1" s="1"/>
  <c r="J6957" i="1" a="1"/>
  <c r="J6957" i="1" s="1"/>
  <c r="C6957" i="1" s="1"/>
  <c r="J6961" i="1" a="1"/>
  <c r="J6961" i="1" s="1"/>
  <c r="C6961" i="1" s="1"/>
  <c r="J6965" i="1" a="1"/>
  <c r="J6965" i="1" s="1"/>
  <c r="C6965" i="1" s="1"/>
  <c r="J6969" i="1" a="1"/>
  <c r="J6969" i="1" s="1"/>
  <c r="C6969" i="1" s="1"/>
  <c r="J6973" i="1" a="1"/>
  <c r="J6973" i="1" s="1"/>
  <c r="C6973" i="1" s="1"/>
  <c r="J6977" i="1" a="1"/>
  <c r="J6977" i="1" s="1"/>
  <c r="C6977" i="1" s="1"/>
  <c r="J6981" i="1" a="1"/>
  <c r="J6981" i="1" s="1"/>
  <c r="C6981" i="1" s="1"/>
  <c r="J6985" i="1" a="1"/>
  <c r="J6985" i="1" s="1"/>
  <c r="C6985" i="1" s="1"/>
  <c r="J6989" i="1" a="1"/>
  <c r="J6989" i="1" s="1"/>
  <c r="C6989" i="1" s="1"/>
  <c r="J6993" i="1" a="1"/>
  <c r="J6993" i="1" s="1"/>
  <c r="C6993" i="1" s="1"/>
  <c r="J6997" i="1" a="1"/>
  <c r="J6997" i="1" s="1"/>
  <c r="C6997" i="1" s="1"/>
  <c r="J7001" i="1" a="1"/>
  <c r="J7001" i="1" s="1"/>
  <c r="C7001" i="1" s="1"/>
  <c r="J7005" i="1" a="1"/>
  <c r="J7005" i="1" s="1"/>
  <c r="C7005" i="1" s="1"/>
  <c r="J7009" i="1" a="1"/>
  <c r="J7009" i="1" s="1"/>
  <c r="C7009" i="1" s="1"/>
  <c r="J7013" i="1" a="1"/>
  <c r="J7013" i="1" s="1"/>
  <c r="C7013" i="1" s="1"/>
  <c r="J7017" i="1" a="1"/>
  <c r="J7017" i="1" s="1"/>
  <c r="C7017" i="1" s="1"/>
  <c r="J7021" i="1" a="1"/>
  <c r="J7021" i="1" s="1"/>
  <c r="C7021" i="1" s="1"/>
  <c r="J7025" i="1" a="1"/>
  <c r="J7025" i="1" s="1"/>
  <c r="C7025" i="1" s="1"/>
  <c r="J7029" i="1" a="1"/>
  <c r="J7029" i="1" s="1"/>
  <c r="C7029" i="1" s="1"/>
  <c r="J7033" i="1" a="1"/>
  <c r="J7033" i="1" s="1"/>
  <c r="C7033" i="1" s="1"/>
  <c r="J7037" i="1" a="1"/>
  <c r="J7037" i="1" s="1"/>
  <c r="C7037" i="1" s="1"/>
  <c r="J7041" i="1" a="1"/>
  <c r="J7041" i="1" s="1"/>
  <c r="C7041" i="1" s="1"/>
  <c r="J7045" i="1" a="1"/>
  <c r="J7045" i="1" s="1"/>
  <c r="C7045" i="1" s="1"/>
  <c r="J7049" i="1" a="1"/>
  <c r="J7049" i="1" s="1"/>
  <c r="C7049" i="1" s="1"/>
  <c r="J7053" i="1" a="1"/>
  <c r="J7053" i="1" s="1"/>
  <c r="C7053" i="1" s="1"/>
  <c r="J7057" i="1" a="1"/>
  <c r="J7057" i="1" s="1"/>
  <c r="C7057" i="1" s="1"/>
  <c r="J7061" i="1" a="1"/>
  <c r="J7061" i="1" s="1"/>
  <c r="C7061" i="1" s="1"/>
  <c r="J7065" i="1" a="1"/>
  <c r="J7065" i="1" s="1"/>
  <c r="C7065" i="1" s="1"/>
  <c r="J7069" i="1" a="1"/>
  <c r="J7069" i="1" s="1"/>
  <c r="C7069" i="1" s="1"/>
  <c r="J7073" i="1" a="1"/>
  <c r="J7073" i="1" s="1"/>
  <c r="C7073" i="1" s="1"/>
  <c r="J7077" i="1" a="1"/>
  <c r="J7077" i="1" s="1"/>
  <c r="C7077" i="1" s="1"/>
  <c r="J7081" i="1" a="1"/>
  <c r="J7081" i="1" s="1"/>
  <c r="C7081" i="1" s="1"/>
  <c r="J7085" i="1" a="1"/>
  <c r="J7085" i="1" s="1"/>
  <c r="C7085" i="1" s="1"/>
  <c r="J7089" i="1" a="1"/>
  <c r="J7089" i="1" s="1"/>
  <c r="C7089" i="1" s="1"/>
  <c r="J7093" i="1" a="1"/>
  <c r="J7093" i="1" s="1"/>
  <c r="C7093" i="1" s="1"/>
  <c r="J7097" i="1" a="1"/>
  <c r="J7097" i="1" s="1"/>
  <c r="C7097" i="1" s="1"/>
  <c r="J7101" i="1" a="1"/>
  <c r="J7101" i="1" s="1"/>
  <c r="C7101" i="1" s="1"/>
  <c r="J7105" i="1" a="1"/>
  <c r="J7105" i="1" s="1"/>
  <c r="C7105" i="1" s="1"/>
  <c r="J7109" i="1" a="1"/>
  <c r="J7109" i="1" s="1"/>
  <c r="C7109" i="1" s="1"/>
  <c r="J7113" i="1" a="1"/>
  <c r="J7113" i="1" s="1"/>
  <c r="C7113" i="1" s="1"/>
  <c r="J7117" i="1" a="1"/>
  <c r="J7117" i="1" s="1"/>
  <c r="C7117" i="1" s="1"/>
  <c r="J7121" i="1" a="1"/>
  <c r="J7121" i="1" s="1"/>
  <c r="C7121" i="1" s="1"/>
  <c r="J7125" i="1" a="1"/>
  <c r="J7125" i="1" s="1"/>
  <c r="C7125" i="1" s="1"/>
  <c r="J7129" i="1" a="1"/>
  <c r="J7129" i="1" s="1"/>
  <c r="C7129" i="1" s="1"/>
  <c r="J7133" i="1" a="1"/>
  <c r="J7133" i="1" s="1"/>
  <c r="C7133" i="1" s="1"/>
  <c r="J7137" i="1" a="1"/>
  <c r="J7137" i="1" s="1"/>
  <c r="C7137" i="1" s="1"/>
  <c r="J7141" i="1" a="1"/>
  <c r="J7141" i="1" s="1"/>
  <c r="C7141" i="1" s="1"/>
  <c r="J7145" i="1" a="1"/>
  <c r="J7145" i="1" s="1"/>
  <c r="C7145" i="1" s="1"/>
  <c r="J7149" i="1" a="1"/>
  <c r="J7149" i="1" s="1"/>
  <c r="C7149" i="1" s="1"/>
  <c r="J7153" i="1" a="1"/>
  <c r="J7153" i="1" s="1"/>
  <c r="C7153" i="1" s="1"/>
  <c r="J7157" i="1" a="1"/>
  <c r="J7157" i="1" s="1"/>
  <c r="C7157" i="1" s="1"/>
  <c r="J7161" i="1" a="1"/>
  <c r="J7161" i="1" s="1"/>
  <c r="C7161" i="1" s="1"/>
  <c r="J7165" i="1" a="1"/>
  <c r="J7165" i="1" s="1"/>
  <c r="C7165" i="1" s="1"/>
  <c r="J7169" i="1" a="1"/>
  <c r="J7169" i="1" s="1"/>
  <c r="C7169" i="1" s="1"/>
  <c r="J7173" i="1" a="1"/>
  <c r="J7173" i="1" s="1"/>
  <c r="C7173" i="1" s="1"/>
  <c r="J7177" i="1" a="1"/>
  <c r="J7177" i="1" s="1"/>
  <c r="C7177" i="1" s="1"/>
  <c r="J7181" i="1" a="1"/>
  <c r="J7181" i="1" s="1"/>
  <c r="C7181" i="1" s="1"/>
  <c r="J7185" i="1" a="1"/>
  <c r="J7185" i="1" s="1"/>
  <c r="C7185" i="1" s="1"/>
  <c r="J7189" i="1" a="1"/>
  <c r="J7189" i="1" s="1"/>
  <c r="C7189" i="1" s="1"/>
  <c r="J7193" i="1" a="1"/>
  <c r="J7193" i="1" s="1"/>
  <c r="C7193" i="1" s="1"/>
  <c r="J7197" i="1" a="1"/>
  <c r="J7197" i="1" s="1"/>
  <c r="C7197" i="1" s="1"/>
  <c r="J7201" i="1" a="1"/>
  <c r="J7201" i="1" s="1"/>
  <c r="C7201" i="1" s="1"/>
  <c r="J7205" i="1" a="1"/>
  <c r="J7205" i="1" s="1"/>
  <c r="C7205" i="1" s="1"/>
  <c r="J7209" i="1" a="1"/>
  <c r="J7209" i="1" s="1"/>
  <c r="C7209" i="1" s="1"/>
  <c r="J7213" i="1" a="1"/>
  <c r="J7213" i="1" s="1"/>
  <c r="C7213" i="1" s="1"/>
  <c r="J7217" i="1" a="1"/>
  <c r="J7217" i="1" s="1"/>
  <c r="C7217" i="1" s="1"/>
  <c r="J7221" i="1" a="1"/>
  <c r="J7221" i="1" s="1"/>
  <c r="C7221" i="1" s="1"/>
  <c r="J7225" i="1" a="1"/>
  <c r="J7225" i="1" s="1"/>
  <c r="C7225" i="1" s="1"/>
  <c r="J7229" i="1" a="1"/>
  <c r="J7229" i="1" s="1"/>
  <c r="C7229" i="1" s="1"/>
  <c r="J7233" i="1" a="1"/>
  <c r="J7233" i="1" s="1"/>
  <c r="C7233" i="1" s="1"/>
  <c r="J7237" i="1" a="1"/>
  <c r="J7237" i="1" s="1"/>
  <c r="C7237" i="1" s="1"/>
  <c r="J7241" i="1" a="1"/>
  <c r="J7241" i="1" s="1"/>
  <c r="C7241" i="1" s="1"/>
  <c r="J7245" i="1" a="1"/>
  <c r="J7245" i="1" s="1"/>
  <c r="C7245" i="1" s="1"/>
  <c r="J7249" i="1" a="1"/>
  <c r="J7249" i="1" s="1"/>
  <c r="C7249" i="1" s="1"/>
  <c r="J7253" i="1" a="1"/>
  <c r="J7253" i="1" s="1"/>
  <c r="C7253" i="1" s="1"/>
  <c r="J7257" i="1" a="1"/>
  <c r="J7257" i="1" s="1"/>
  <c r="C7257" i="1" s="1"/>
  <c r="J7261" i="1" a="1"/>
  <c r="J7261" i="1" s="1"/>
  <c r="C7261" i="1" s="1"/>
  <c r="J7265" i="1" a="1"/>
  <c r="J7265" i="1" s="1"/>
  <c r="C7265" i="1" s="1"/>
  <c r="J7269" i="1" a="1"/>
  <c r="J7269" i="1" s="1"/>
  <c r="C7269" i="1" s="1"/>
  <c r="J7273" i="1" a="1"/>
  <c r="J7273" i="1" s="1"/>
  <c r="C7273" i="1" s="1"/>
  <c r="J7277" i="1" a="1"/>
  <c r="J7277" i="1" s="1"/>
  <c r="C7277" i="1" s="1"/>
  <c r="J7281" i="1" a="1"/>
  <c r="J7281" i="1" s="1"/>
  <c r="C7281" i="1" s="1"/>
  <c r="J7285" i="1" a="1"/>
  <c r="J7285" i="1" s="1"/>
  <c r="C7285" i="1" s="1"/>
  <c r="J7289" i="1" a="1"/>
  <c r="J7289" i="1" s="1"/>
  <c r="C7289" i="1" s="1"/>
  <c r="J7293" i="1" a="1"/>
  <c r="J7293" i="1" s="1"/>
  <c r="C7293" i="1" s="1"/>
  <c r="J7297" i="1" a="1"/>
  <c r="J7297" i="1" s="1"/>
  <c r="C7297" i="1" s="1"/>
  <c r="J7301" i="1" a="1"/>
  <c r="J7301" i="1" s="1"/>
  <c r="C7301" i="1" s="1"/>
  <c r="J7305" i="1" a="1"/>
  <c r="J7305" i="1" s="1"/>
  <c r="C7305" i="1" s="1"/>
  <c r="J7309" i="1" a="1"/>
  <c r="J7309" i="1" s="1"/>
  <c r="C7309" i="1" s="1"/>
  <c r="J7313" i="1" a="1"/>
  <c r="J7313" i="1" s="1"/>
  <c r="C7313" i="1" s="1"/>
  <c r="J7317" i="1" a="1"/>
  <c r="J7317" i="1" s="1"/>
  <c r="C7317" i="1" s="1"/>
  <c r="J7321" i="1" a="1"/>
  <c r="J7321" i="1" s="1"/>
  <c r="C7321" i="1" s="1"/>
  <c r="J7325" i="1" a="1"/>
  <c r="J7325" i="1" s="1"/>
  <c r="C7325" i="1" s="1"/>
  <c r="J7329" i="1" a="1"/>
  <c r="J7329" i="1" s="1"/>
  <c r="C7329" i="1" s="1"/>
  <c r="J7333" i="1" a="1"/>
  <c r="J7333" i="1" s="1"/>
  <c r="C7333" i="1" s="1"/>
  <c r="J7337" i="1" a="1"/>
  <c r="J7337" i="1" s="1"/>
  <c r="C7337" i="1" s="1"/>
  <c r="J7341" i="1" a="1"/>
  <c r="J7341" i="1" s="1"/>
  <c r="C7341" i="1" s="1"/>
  <c r="J7345" i="1" a="1"/>
  <c r="J7345" i="1" s="1"/>
  <c r="C7345" i="1" s="1"/>
  <c r="J7349" i="1" a="1"/>
  <c r="J7349" i="1" s="1"/>
  <c r="C7349" i="1" s="1"/>
  <c r="J7353" i="1" a="1"/>
  <c r="J7353" i="1" s="1"/>
  <c r="C7353" i="1" s="1"/>
  <c r="J7357" i="1" a="1"/>
  <c r="J7357" i="1" s="1"/>
  <c r="C7357" i="1" s="1"/>
  <c r="J7361" i="1" a="1"/>
  <c r="J7361" i="1" s="1"/>
  <c r="C7361" i="1" s="1"/>
  <c r="J7365" i="1" a="1"/>
  <c r="J7365" i="1" s="1"/>
  <c r="C7365" i="1" s="1"/>
  <c r="J7369" i="1" a="1"/>
  <c r="J7369" i="1" s="1"/>
  <c r="C7369" i="1" s="1"/>
  <c r="J5311" i="1" a="1"/>
  <c r="J5311" i="1" s="1"/>
  <c r="C5311" i="1" s="1"/>
  <c r="J5332" i="1" a="1"/>
  <c r="J5332" i="1" s="1"/>
  <c r="C5332" i="1" s="1"/>
  <c r="J5368" i="1" a="1"/>
  <c r="J5368" i="1" s="1"/>
  <c r="C5368" i="1" s="1"/>
  <c r="J5397" i="1" a="1"/>
  <c r="J5397" i="1" s="1"/>
  <c r="C5397" i="1" s="1"/>
  <c r="J5426" i="1" a="1"/>
  <c r="J5426" i="1" s="1"/>
  <c r="C5426" i="1" s="1"/>
  <c r="J5507" i="1" a="1"/>
  <c r="J5507" i="1" s="1"/>
  <c r="C5507" i="1" s="1"/>
  <c r="J5539" i="1" a="1"/>
  <c r="J5539" i="1" s="1"/>
  <c r="C5539" i="1" s="1"/>
  <c r="J5571" i="1" a="1"/>
  <c r="J5571" i="1" s="1"/>
  <c r="C5571" i="1" s="1"/>
  <c r="J5603" i="1" a="1"/>
  <c r="J5603" i="1" s="1"/>
  <c r="C5603" i="1" s="1"/>
  <c r="J5635" i="1" a="1"/>
  <c r="J5635" i="1" s="1"/>
  <c r="C5635" i="1" s="1"/>
  <c r="J5667" i="1" a="1"/>
  <c r="J5667" i="1" s="1"/>
  <c r="C5667" i="1" s="1"/>
  <c r="J5699" i="1" a="1"/>
  <c r="J5699" i="1" s="1"/>
  <c r="C5699" i="1" s="1"/>
  <c r="J5731" i="1" a="1"/>
  <c r="J5731" i="1" s="1"/>
  <c r="C5731" i="1" s="1"/>
  <c r="J5763" i="1" a="1"/>
  <c r="J5763" i="1" s="1"/>
  <c r="C5763" i="1" s="1"/>
  <c r="J5795" i="1" a="1"/>
  <c r="J5795" i="1" s="1"/>
  <c r="C5795" i="1" s="1"/>
  <c r="J5827" i="1" a="1"/>
  <c r="J5827" i="1" s="1"/>
  <c r="C5827" i="1" s="1"/>
  <c r="J5859" i="1" a="1"/>
  <c r="J5859" i="1" s="1"/>
  <c r="C5859" i="1" s="1"/>
  <c r="J5891" i="1" a="1"/>
  <c r="J5891" i="1" s="1"/>
  <c r="C5891" i="1" s="1"/>
  <c r="J5923" i="1" a="1"/>
  <c r="J5923" i="1" s="1"/>
  <c r="C5923" i="1" s="1"/>
  <c r="J5955" i="1" a="1"/>
  <c r="J5955" i="1" s="1"/>
  <c r="C5955" i="1" s="1"/>
  <c r="J5987" i="1" a="1"/>
  <c r="J5987" i="1" s="1"/>
  <c r="C5987" i="1" s="1"/>
  <c r="J6019" i="1" a="1"/>
  <c r="J6019" i="1" s="1"/>
  <c r="C6019" i="1" s="1"/>
  <c r="J6051" i="1" a="1"/>
  <c r="J6051" i="1" s="1"/>
  <c r="C6051" i="1" s="1"/>
  <c r="J6070" i="1" a="1"/>
  <c r="J6070" i="1" s="1"/>
  <c r="C6070" i="1" s="1"/>
  <c r="J6087" i="1" a="1"/>
  <c r="J6087" i="1" s="1"/>
  <c r="C6087" i="1" s="1"/>
  <c r="J6103" i="1" a="1"/>
  <c r="J6103" i="1" s="1"/>
  <c r="C6103" i="1" s="1"/>
  <c r="J6119" i="1" a="1"/>
  <c r="J6119" i="1" s="1"/>
  <c r="C6119" i="1" s="1"/>
  <c r="J6135" i="1" a="1"/>
  <c r="J6135" i="1" s="1"/>
  <c r="C6135" i="1" s="1"/>
  <c r="J6145" i="1" a="1"/>
  <c r="J6145" i="1" s="1"/>
  <c r="C6145" i="1" s="1"/>
  <c r="J6154" i="1" a="1"/>
  <c r="J6154" i="1" s="1"/>
  <c r="C6154" i="1" s="1"/>
  <c r="J6163" i="1" a="1"/>
  <c r="J6163" i="1" s="1"/>
  <c r="C6163" i="1" s="1"/>
  <c r="J6177" i="1" a="1"/>
  <c r="J6177" i="1" s="1"/>
  <c r="C6177" i="1" s="1"/>
  <c r="J6186" i="1" a="1"/>
  <c r="J6186" i="1" s="1"/>
  <c r="C6186" i="1" s="1"/>
  <c r="J6195" i="1" a="1"/>
  <c r="J6195" i="1" s="1"/>
  <c r="C6195" i="1" s="1"/>
  <c r="J6209" i="1" a="1"/>
  <c r="J6209" i="1" s="1"/>
  <c r="C6209" i="1" s="1"/>
  <c r="J6218" i="1" a="1"/>
  <c r="J6218" i="1" s="1"/>
  <c r="C6218" i="1" s="1"/>
  <c r="J6227" i="1" a="1"/>
  <c r="J6227" i="1" s="1"/>
  <c r="C6227" i="1" s="1"/>
  <c r="J6241" i="1" a="1"/>
  <c r="J6241" i="1" s="1"/>
  <c r="C6241" i="1" s="1"/>
  <c r="J6250" i="1" a="1"/>
  <c r="J6250" i="1" s="1"/>
  <c r="C6250" i="1" s="1"/>
  <c r="J6259" i="1" a="1"/>
  <c r="J6259" i="1" s="1"/>
  <c r="C6259" i="1" s="1"/>
  <c r="J6273" i="1" a="1"/>
  <c r="J6273" i="1" s="1"/>
  <c r="C6273" i="1" s="1"/>
  <c r="J6282" i="1" a="1"/>
  <c r="J6282" i="1" s="1"/>
  <c r="C6282" i="1" s="1"/>
  <c r="J6291" i="1" a="1"/>
  <c r="J6291" i="1" s="1"/>
  <c r="C6291" i="1" s="1"/>
  <c r="J6305" i="1" a="1"/>
  <c r="J6305" i="1" s="1"/>
  <c r="C6305" i="1" s="1"/>
  <c r="J6314" i="1" a="1"/>
  <c r="J6314" i="1" s="1"/>
  <c r="C6314" i="1" s="1"/>
  <c r="J6323" i="1" a="1"/>
  <c r="J6323" i="1" s="1"/>
  <c r="C6323" i="1" s="1"/>
  <c r="J6337" i="1" a="1"/>
  <c r="J6337" i="1" s="1"/>
  <c r="C6337" i="1" s="1"/>
  <c r="J6346" i="1" a="1"/>
  <c r="J6346" i="1" s="1"/>
  <c r="C6346" i="1" s="1"/>
  <c r="J6355" i="1" a="1"/>
  <c r="J6355" i="1" s="1"/>
  <c r="C6355" i="1" s="1"/>
  <c r="J6369" i="1" a="1"/>
  <c r="J6369" i="1" s="1"/>
  <c r="C6369" i="1" s="1"/>
  <c r="J6378" i="1" a="1"/>
  <c r="J6378" i="1" s="1"/>
  <c r="C6378" i="1" s="1"/>
  <c r="J6387" i="1" a="1"/>
  <c r="J6387" i="1" s="1"/>
  <c r="C6387" i="1" s="1"/>
  <c r="J6401" i="1" a="1"/>
  <c r="J6401" i="1" s="1"/>
  <c r="C6401" i="1" s="1"/>
  <c r="J6410" i="1" a="1"/>
  <c r="J6410" i="1" s="1"/>
  <c r="C6410" i="1" s="1"/>
  <c r="J6419" i="1" a="1"/>
  <c r="J6419" i="1" s="1"/>
  <c r="C6419" i="1" s="1"/>
  <c r="J6433" i="1" a="1"/>
  <c r="J6433" i="1" s="1"/>
  <c r="C6433" i="1" s="1"/>
  <c r="J6437" i="1" a="1"/>
  <c r="J6437" i="1" s="1"/>
  <c r="C6437" i="1" s="1"/>
  <c r="J6441" i="1" a="1"/>
  <c r="J6441" i="1" s="1"/>
  <c r="C6441" i="1" s="1"/>
  <c r="J6445" i="1" a="1"/>
  <c r="J6445" i="1" s="1"/>
  <c r="C6445" i="1" s="1"/>
  <c r="J6449" i="1" a="1"/>
  <c r="J6449" i="1" s="1"/>
  <c r="C6449" i="1" s="1"/>
  <c r="J6453" i="1" a="1"/>
  <c r="J6453" i="1" s="1"/>
  <c r="C6453" i="1" s="1"/>
  <c r="J6457" i="1" a="1"/>
  <c r="J6457" i="1" s="1"/>
  <c r="C6457" i="1" s="1"/>
  <c r="J6461" i="1" a="1"/>
  <c r="J6461" i="1" s="1"/>
  <c r="C6461" i="1" s="1"/>
  <c r="J6465" i="1" a="1"/>
  <c r="J6465" i="1" s="1"/>
  <c r="C6465" i="1" s="1"/>
  <c r="J6469" i="1" a="1"/>
  <c r="J6469" i="1" s="1"/>
  <c r="C6469" i="1" s="1"/>
  <c r="J6473" i="1" a="1"/>
  <c r="J6473" i="1" s="1"/>
  <c r="C6473" i="1" s="1"/>
  <c r="J6477" i="1" a="1"/>
  <c r="J6477" i="1" s="1"/>
  <c r="C6477" i="1" s="1"/>
  <c r="J6481" i="1" a="1"/>
  <c r="J6481" i="1" s="1"/>
  <c r="C6481" i="1" s="1"/>
  <c r="J6485" i="1" a="1"/>
  <c r="J6485" i="1" s="1"/>
  <c r="C6485" i="1" s="1"/>
  <c r="J6489" i="1" a="1"/>
  <c r="J6489" i="1" s="1"/>
  <c r="C6489" i="1" s="1"/>
  <c r="J6493" i="1" a="1"/>
  <c r="J6493" i="1" s="1"/>
  <c r="C6493" i="1" s="1"/>
  <c r="J6497" i="1" a="1"/>
  <c r="J6497" i="1" s="1"/>
  <c r="C6497" i="1" s="1"/>
  <c r="J6501" i="1" a="1"/>
  <c r="J6501" i="1" s="1"/>
  <c r="C6501" i="1" s="1"/>
  <c r="J6505" i="1" a="1"/>
  <c r="J6505" i="1" s="1"/>
  <c r="C6505" i="1" s="1"/>
  <c r="J6509" i="1" a="1"/>
  <c r="J6509" i="1" s="1"/>
  <c r="C6509" i="1" s="1"/>
  <c r="J6513" i="1" a="1"/>
  <c r="J6513" i="1" s="1"/>
  <c r="C6513" i="1" s="1"/>
  <c r="J6517" i="1" a="1"/>
  <c r="J6517" i="1" s="1"/>
  <c r="C6517" i="1" s="1"/>
  <c r="J6521" i="1" a="1"/>
  <c r="J6521" i="1" s="1"/>
  <c r="C6521" i="1" s="1"/>
  <c r="J6525" i="1" a="1"/>
  <c r="J6525" i="1" s="1"/>
  <c r="C6525" i="1" s="1"/>
  <c r="J6529" i="1" a="1"/>
  <c r="J6529" i="1" s="1"/>
  <c r="C6529" i="1" s="1"/>
  <c r="J6533" i="1" a="1"/>
  <c r="J6533" i="1" s="1"/>
  <c r="C6533" i="1" s="1"/>
  <c r="J6537" i="1" a="1"/>
  <c r="J6537" i="1" s="1"/>
  <c r="C6537" i="1" s="1"/>
  <c r="J6541" i="1" a="1"/>
  <c r="J6541" i="1" s="1"/>
  <c r="C6541" i="1" s="1"/>
  <c r="J6545" i="1" a="1"/>
  <c r="J6545" i="1" s="1"/>
  <c r="C6545" i="1" s="1"/>
  <c r="J6549" i="1" a="1"/>
  <c r="J6549" i="1" s="1"/>
  <c r="C6549" i="1" s="1"/>
  <c r="J6553" i="1" a="1"/>
  <c r="J6553" i="1" s="1"/>
  <c r="C6553" i="1" s="1"/>
  <c r="J6557" i="1" a="1"/>
  <c r="J6557" i="1" s="1"/>
  <c r="C6557" i="1" s="1"/>
  <c r="J6561" i="1" a="1"/>
  <c r="J6561" i="1" s="1"/>
  <c r="C6561" i="1" s="1"/>
  <c r="J6565" i="1" a="1"/>
  <c r="J6565" i="1" s="1"/>
  <c r="C6565" i="1" s="1"/>
  <c r="J6569" i="1" a="1"/>
  <c r="J6569" i="1" s="1"/>
  <c r="C6569" i="1" s="1"/>
  <c r="J6573" i="1" a="1"/>
  <c r="J6573" i="1" s="1"/>
  <c r="C6573" i="1" s="1"/>
  <c r="J6577" i="1" a="1"/>
  <c r="J6577" i="1" s="1"/>
  <c r="C6577" i="1" s="1"/>
  <c r="J6581" i="1" a="1"/>
  <c r="J6581" i="1" s="1"/>
  <c r="C6581" i="1" s="1"/>
  <c r="J6585" i="1" a="1"/>
  <c r="J6585" i="1" s="1"/>
  <c r="C6585" i="1" s="1"/>
  <c r="J6589" i="1" a="1"/>
  <c r="J6589" i="1" s="1"/>
  <c r="C6589" i="1" s="1"/>
  <c r="J6593" i="1" a="1"/>
  <c r="J6593" i="1" s="1"/>
  <c r="C6593" i="1" s="1"/>
  <c r="J6597" i="1" a="1"/>
  <c r="J6597" i="1" s="1"/>
  <c r="C6597" i="1" s="1"/>
  <c r="J6601" i="1" a="1"/>
  <c r="J6601" i="1" s="1"/>
  <c r="C6601" i="1" s="1"/>
  <c r="J6605" i="1" a="1"/>
  <c r="J6605" i="1" s="1"/>
  <c r="C6605" i="1" s="1"/>
  <c r="J6609" i="1" a="1"/>
  <c r="J6609" i="1" s="1"/>
  <c r="C6609" i="1" s="1"/>
  <c r="J6613" i="1" a="1"/>
  <c r="J6613" i="1" s="1"/>
  <c r="C6613" i="1" s="1"/>
  <c r="J6617" i="1" a="1"/>
  <c r="J6617" i="1" s="1"/>
  <c r="C6617" i="1" s="1"/>
  <c r="J6621" i="1" a="1"/>
  <c r="J6621" i="1" s="1"/>
  <c r="C6621" i="1" s="1"/>
  <c r="J6625" i="1" a="1"/>
  <c r="J6625" i="1" s="1"/>
  <c r="C6625" i="1" s="1"/>
  <c r="J6629" i="1" a="1"/>
  <c r="J6629" i="1" s="1"/>
  <c r="C6629" i="1" s="1"/>
  <c r="J6633" i="1" a="1"/>
  <c r="J6633" i="1" s="1"/>
  <c r="C6633" i="1" s="1"/>
  <c r="J6637" i="1" a="1"/>
  <c r="J6637" i="1" s="1"/>
  <c r="C6637" i="1" s="1"/>
  <c r="J6641" i="1" a="1"/>
  <c r="J6641" i="1" s="1"/>
  <c r="C6641" i="1" s="1"/>
  <c r="J6645" i="1" a="1"/>
  <c r="J6645" i="1" s="1"/>
  <c r="C6645" i="1" s="1"/>
  <c r="J6649" i="1" a="1"/>
  <c r="J6649" i="1" s="1"/>
  <c r="C6649" i="1" s="1"/>
  <c r="J6653" i="1" a="1"/>
  <c r="J6653" i="1" s="1"/>
  <c r="C6653" i="1" s="1"/>
  <c r="J6657" i="1" a="1"/>
  <c r="J6657" i="1" s="1"/>
  <c r="C6657" i="1" s="1"/>
  <c r="J6661" i="1" a="1"/>
  <c r="J6661" i="1" s="1"/>
  <c r="C6661" i="1" s="1"/>
  <c r="J6665" i="1" a="1"/>
  <c r="J6665" i="1" s="1"/>
  <c r="C6665" i="1" s="1"/>
  <c r="J6669" i="1" a="1"/>
  <c r="J6669" i="1" s="1"/>
  <c r="C6669" i="1" s="1"/>
  <c r="J6673" i="1" a="1"/>
  <c r="J6673" i="1" s="1"/>
  <c r="C6673" i="1" s="1"/>
  <c r="J6677" i="1" a="1"/>
  <c r="J6677" i="1" s="1"/>
  <c r="C6677" i="1" s="1"/>
  <c r="J6681" i="1" a="1"/>
  <c r="J6681" i="1" s="1"/>
  <c r="C6681" i="1" s="1"/>
  <c r="J6685" i="1" a="1"/>
  <c r="J6685" i="1" s="1"/>
  <c r="C6685" i="1" s="1"/>
  <c r="J6689" i="1" a="1"/>
  <c r="J6689" i="1" s="1"/>
  <c r="C6689" i="1" s="1"/>
  <c r="J6693" i="1" a="1"/>
  <c r="J6693" i="1" s="1"/>
  <c r="C6693" i="1" s="1"/>
  <c r="J6697" i="1" a="1"/>
  <c r="J6697" i="1" s="1"/>
  <c r="C6697" i="1" s="1"/>
  <c r="J6701" i="1" a="1"/>
  <c r="J6701" i="1" s="1"/>
  <c r="C6701" i="1" s="1"/>
  <c r="J6705" i="1" a="1"/>
  <c r="J6705" i="1" s="1"/>
  <c r="C6705" i="1" s="1"/>
  <c r="J6709" i="1" a="1"/>
  <c r="J6709" i="1" s="1"/>
  <c r="C6709" i="1" s="1"/>
  <c r="J6713" i="1" a="1"/>
  <c r="J6713" i="1" s="1"/>
  <c r="C6713" i="1" s="1"/>
  <c r="J6717" i="1" a="1"/>
  <c r="J6717" i="1" s="1"/>
  <c r="C6717" i="1" s="1"/>
  <c r="J6721" i="1" a="1"/>
  <c r="J6721" i="1" s="1"/>
  <c r="C6721" i="1" s="1"/>
  <c r="J6725" i="1" a="1"/>
  <c r="J6725" i="1" s="1"/>
  <c r="C6725" i="1" s="1"/>
  <c r="J6729" i="1" a="1"/>
  <c r="J6729" i="1" s="1"/>
  <c r="C6729" i="1" s="1"/>
  <c r="J6733" i="1" a="1"/>
  <c r="J6733" i="1" s="1"/>
  <c r="C6733" i="1" s="1"/>
  <c r="J6737" i="1" a="1"/>
  <c r="J6737" i="1" s="1"/>
  <c r="C6737" i="1" s="1"/>
  <c r="J6741" i="1" a="1"/>
  <c r="J6741" i="1" s="1"/>
  <c r="C6741" i="1" s="1"/>
  <c r="J6745" i="1" a="1"/>
  <c r="J6745" i="1" s="1"/>
  <c r="C6745" i="1" s="1"/>
  <c r="J6749" i="1" a="1"/>
  <c r="J6749" i="1" s="1"/>
  <c r="C6749" i="1" s="1"/>
  <c r="J7451" i="1" a="1"/>
  <c r="J7451" i="1" s="1"/>
  <c r="C7451" i="1" s="1"/>
  <c r="J7460" i="1" a="1"/>
  <c r="J7460" i="1" s="1"/>
  <c r="C7460" i="1" s="1"/>
  <c r="J7483" i="1" a="1"/>
  <c r="J7483" i="1" s="1"/>
  <c r="C7483" i="1" s="1"/>
  <c r="J7492" i="1" a="1"/>
  <c r="J7492" i="1" s="1"/>
  <c r="C7492" i="1" s="1"/>
  <c r="J7515" i="1" a="1"/>
  <c r="J7515" i="1" s="1"/>
  <c r="C7515" i="1" s="1"/>
  <c r="J7524" i="1" a="1"/>
  <c r="J7524" i="1" s="1"/>
  <c r="C7524" i="1" s="1"/>
  <c r="J7547" i="1" a="1"/>
  <c r="J7547" i="1" s="1"/>
  <c r="C7547" i="1" s="1"/>
  <c r="J7556" i="1" a="1"/>
  <c r="J7556" i="1" s="1"/>
  <c r="C7556" i="1" s="1"/>
  <c r="J7579" i="1" a="1"/>
  <c r="J7579" i="1" s="1"/>
  <c r="C7579" i="1" s="1"/>
  <c r="J7588" i="1" a="1"/>
  <c r="J7588" i="1" s="1"/>
  <c r="C7588" i="1" s="1"/>
  <c r="J7611" i="1" a="1"/>
  <c r="J7611" i="1" s="1"/>
  <c r="C7611" i="1" s="1"/>
  <c r="J7620" i="1" a="1"/>
  <c r="J7620" i="1" s="1"/>
  <c r="C7620" i="1" s="1"/>
  <c r="J7643" i="1" a="1"/>
  <c r="J7643" i="1" s="1"/>
  <c r="C7643" i="1" s="1"/>
  <c r="J7652" i="1" a="1"/>
  <c r="J7652" i="1" s="1"/>
  <c r="C7652" i="1" s="1"/>
  <c r="J7675" i="1" a="1"/>
  <c r="J7675" i="1" s="1"/>
  <c r="C7675" i="1" s="1"/>
  <c r="J7693" i="1" a="1"/>
  <c r="J7693" i="1" s="1"/>
  <c r="C7693" i="1" s="1"/>
  <c r="J7697" i="1" a="1"/>
  <c r="J7697" i="1" s="1"/>
  <c r="C7697" i="1" s="1"/>
  <c r="J7712" i="1" a="1"/>
  <c r="J7712" i="1" s="1"/>
  <c r="C7712" i="1" s="1"/>
  <c r="J7726" i="1" a="1"/>
  <c r="J7726" i="1" s="1"/>
  <c r="C7726" i="1" s="1"/>
  <c r="J7730" i="1" a="1"/>
  <c r="J7730" i="1" s="1"/>
  <c r="C7730" i="1" s="1"/>
  <c r="J5416" i="1" a="1"/>
  <c r="J5416" i="1" s="1"/>
  <c r="C5416" i="1" s="1"/>
  <c r="J5445" i="1" a="1"/>
  <c r="J5445" i="1" s="1"/>
  <c r="C5445" i="1" s="1"/>
  <c r="J5474" i="1" a="1"/>
  <c r="J5474" i="1" s="1"/>
  <c r="C5474" i="1" s="1"/>
  <c r="J5495" i="1" a="1"/>
  <c r="J5495" i="1" s="1"/>
  <c r="C5495" i="1" s="1"/>
  <c r="J5527" i="1" a="1"/>
  <c r="J5527" i="1" s="1"/>
  <c r="C5527" i="1" s="1"/>
  <c r="J5559" i="1" a="1"/>
  <c r="J5559" i="1" s="1"/>
  <c r="C5559" i="1" s="1"/>
  <c r="J5591" i="1" a="1"/>
  <c r="J5591" i="1" s="1"/>
  <c r="C5591" i="1" s="1"/>
  <c r="J5623" i="1" a="1"/>
  <c r="J5623" i="1" s="1"/>
  <c r="C5623" i="1" s="1"/>
  <c r="J5655" i="1" a="1"/>
  <c r="J5655" i="1" s="1"/>
  <c r="C5655" i="1" s="1"/>
  <c r="J5687" i="1" a="1"/>
  <c r="J5687" i="1" s="1"/>
  <c r="C5687" i="1" s="1"/>
  <c r="J5719" i="1" a="1"/>
  <c r="J5719" i="1" s="1"/>
  <c r="C5719" i="1" s="1"/>
  <c r="J5751" i="1" a="1"/>
  <c r="J5751" i="1" s="1"/>
  <c r="C5751" i="1" s="1"/>
  <c r="J5783" i="1" a="1"/>
  <c r="J5783" i="1" s="1"/>
  <c r="C5783" i="1" s="1"/>
  <c r="J5815" i="1" a="1"/>
  <c r="J5815" i="1" s="1"/>
  <c r="C5815" i="1" s="1"/>
  <c r="J5847" i="1" a="1"/>
  <c r="J5847" i="1" s="1"/>
  <c r="C5847" i="1" s="1"/>
  <c r="J5879" i="1" a="1"/>
  <c r="J5879" i="1" s="1"/>
  <c r="C5879" i="1" s="1"/>
  <c r="J5911" i="1" a="1"/>
  <c r="J5911" i="1" s="1"/>
  <c r="C5911" i="1" s="1"/>
  <c r="J5943" i="1" a="1"/>
  <c r="J5943" i="1" s="1"/>
  <c r="C5943" i="1" s="1"/>
  <c r="J5975" i="1" a="1"/>
  <c r="J5975" i="1" s="1"/>
  <c r="C5975" i="1" s="1"/>
  <c r="J6007" i="1" a="1"/>
  <c r="J6007" i="1" s="1"/>
  <c r="C6007" i="1" s="1"/>
  <c r="J6039" i="1" a="1"/>
  <c r="J6039" i="1" s="1"/>
  <c r="C6039" i="1" s="1"/>
  <c r="J6077" i="1" a="1"/>
  <c r="J6077" i="1" s="1"/>
  <c r="C6077" i="1" s="1"/>
  <c r="J6093" i="1" a="1"/>
  <c r="J6093" i="1" s="1"/>
  <c r="C6093" i="1" s="1"/>
  <c r="J6109" i="1" a="1"/>
  <c r="J6109" i="1" s="1"/>
  <c r="C6109" i="1" s="1"/>
  <c r="J6125" i="1" a="1"/>
  <c r="J6125" i="1" s="1"/>
  <c r="C6125" i="1" s="1"/>
  <c r="J6141" i="1" a="1"/>
  <c r="J6141" i="1" s="1"/>
  <c r="C6141" i="1" s="1"/>
  <c r="J6150" i="1" a="1"/>
  <c r="J6150" i="1" s="1"/>
  <c r="C6150" i="1" s="1"/>
  <c r="J6159" i="1" a="1"/>
  <c r="J6159" i="1" s="1"/>
  <c r="C6159" i="1" s="1"/>
  <c r="J6173" i="1" a="1"/>
  <c r="J6173" i="1" s="1"/>
  <c r="C6173" i="1" s="1"/>
  <c r="J6182" i="1" a="1"/>
  <c r="J6182" i="1" s="1"/>
  <c r="C6182" i="1" s="1"/>
  <c r="J6191" i="1" a="1"/>
  <c r="J6191" i="1" s="1"/>
  <c r="C6191" i="1" s="1"/>
  <c r="J6205" i="1" a="1"/>
  <c r="J6205" i="1" s="1"/>
  <c r="C6205" i="1" s="1"/>
  <c r="J6214" i="1" a="1"/>
  <c r="J6214" i="1" s="1"/>
  <c r="C6214" i="1" s="1"/>
  <c r="J6223" i="1" a="1"/>
  <c r="J6223" i="1" s="1"/>
  <c r="C6223" i="1" s="1"/>
  <c r="J6237" i="1" a="1"/>
  <c r="J6237" i="1" s="1"/>
  <c r="C6237" i="1" s="1"/>
  <c r="J6246" i="1" a="1"/>
  <c r="J6246" i="1" s="1"/>
  <c r="C6246" i="1" s="1"/>
  <c r="J6255" i="1" a="1"/>
  <c r="J6255" i="1" s="1"/>
  <c r="C6255" i="1" s="1"/>
  <c r="J6269" i="1" a="1"/>
  <c r="J6269" i="1" s="1"/>
  <c r="C6269" i="1" s="1"/>
  <c r="J6278" i="1" a="1"/>
  <c r="J6278" i="1" s="1"/>
  <c r="C6278" i="1" s="1"/>
  <c r="J6287" i="1" a="1"/>
  <c r="J6287" i="1" s="1"/>
  <c r="C6287" i="1" s="1"/>
  <c r="J6301" i="1" a="1"/>
  <c r="J6301" i="1" s="1"/>
  <c r="C6301" i="1" s="1"/>
  <c r="J6310" i="1" a="1"/>
  <c r="J6310" i="1" s="1"/>
  <c r="C6310" i="1" s="1"/>
  <c r="J6319" i="1" a="1"/>
  <c r="J6319" i="1" s="1"/>
  <c r="C6319" i="1" s="1"/>
  <c r="J6333" i="1" a="1"/>
  <c r="J6333" i="1" s="1"/>
  <c r="C6333" i="1" s="1"/>
  <c r="J6342" i="1" a="1"/>
  <c r="J6342" i="1" s="1"/>
  <c r="C6342" i="1" s="1"/>
  <c r="J6351" i="1" a="1"/>
  <c r="J6351" i="1" s="1"/>
  <c r="C6351" i="1" s="1"/>
  <c r="J6365" i="1" a="1"/>
  <c r="J6365" i="1" s="1"/>
  <c r="C6365" i="1" s="1"/>
  <c r="J6374" i="1" a="1"/>
  <c r="J6374" i="1" s="1"/>
  <c r="C6374" i="1" s="1"/>
  <c r="J6383" i="1" a="1"/>
  <c r="J6383" i="1" s="1"/>
  <c r="C6383" i="1" s="1"/>
  <c r="J6397" i="1" a="1"/>
  <c r="J6397" i="1" s="1"/>
  <c r="C6397" i="1" s="1"/>
  <c r="J6406" i="1" a="1"/>
  <c r="J6406" i="1" s="1"/>
  <c r="C6406" i="1" s="1"/>
  <c r="J6415" i="1" a="1"/>
  <c r="J6415" i="1" s="1"/>
  <c r="C6415" i="1" s="1"/>
  <c r="J6429" i="1" a="1"/>
  <c r="J6429" i="1" s="1"/>
  <c r="C6429" i="1" s="1"/>
  <c r="J6754" i="1" a="1"/>
  <c r="J6754" i="1" s="1"/>
  <c r="C6754" i="1" s="1"/>
  <c r="J6758" i="1" a="1"/>
  <c r="J6758" i="1" s="1"/>
  <c r="C6758" i="1" s="1"/>
  <c r="J6762" i="1" a="1"/>
  <c r="J6762" i="1" s="1"/>
  <c r="C6762" i="1" s="1"/>
  <c r="J6766" i="1" a="1"/>
  <c r="J6766" i="1" s="1"/>
  <c r="C6766" i="1" s="1"/>
  <c r="J6770" i="1" a="1"/>
  <c r="J6770" i="1" s="1"/>
  <c r="C6770" i="1" s="1"/>
  <c r="J6774" i="1" a="1"/>
  <c r="J6774" i="1" s="1"/>
  <c r="C6774" i="1" s="1"/>
  <c r="J6778" i="1" a="1"/>
  <c r="J6778" i="1" s="1"/>
  <c r="C6778" i="1" s="1"/>
  <c r="J6782" i="1" a="1"/>
  <c r="J6782" i="1" s="1"/>
  <c r="C6782" i="1" s="1"/>
  <c r="J6786" i="1" a="1"/>
  <c r="J6786" i="1" s="1"/>
  <c r="C6786" i="1" s="1"/>
  <c r="J6790" i="1" a="1"/>
  <c r="J6790" i="1" s="1"/>
  <c r="C6790" i="1" s="1"/>
  <c r="J6794" i="1" a="1"/>
  <c r="J6794" i="1" s="1"/>
  <c r="C6794" i="1" s="1"/>
  <c r="J6798" i="1" a="1"/>
  <c r="J6798" i="1" s="1"/>
  <c r="C6798" i="1" s="1"/>
  <c r="J6802" i="1" a="1"/>
  <c r="J6802" i="1" s="1"/>
  <c r="C6802" i="1" s="1"/>
  <c r="J6806" i="1" a="1"/>
  <c r="J6806" i="1" s="1"/>
  <c r="C6806" i="1" s="1"/>
  <c r="J6810" i="1" a="1"/>
  <c r="J6810" i="1" s="1"/>
  <c r="C6810" i="1" s="1"/>
  <c r="J6814" i="1" a="1"/>
  <c r="J6814" i="1" s="1"/>
  <c r="C6814" i="1" s="1"/>
  <c r="J6818" i="1" a="1"/>
  <c r="J6818" i="1" s="1"/>
  <c r="C6818" i="1" s="1"/>
  <c r="J6822" i="1" a="1"/>
  <c r="J6822" i="1" s="1"/>
  <c r="C6822" i="1" s="1"/>
  <c r="J6826" i="1" a="1"/>
  <c r="J6826" i="1" s="1"/>
  <c r="C6826" i="1" s="1"/>
  <c r="J6830" i="1" a="1"/>
  <c r="J6830" i="1" s="1"/>
  <c r="C6830" i="1" s="1"/>
  <c r="J6834" i="1" a="1"/>
  <c r="J6834" i="1" s="1"/>
  <c r="C6834" i="1" s="1"/>
  <c r="J6838" i="1" a="1"/>
  <c r="J6838" i="1" s="1"/>
  <c r="C6838" i="1" s="1"/>
  <c r="J6842" i="1" a="1"/>
  <c r="J6842" i="1" s="1"/>
  <c r="C6842" i="1" s="1"/>
  <c r="J6846" i="1" a="1"/>
  <c r="J6846" i="1" s="1"/>
  <c r="C6846" i="1" s="1"/>
  <c r="J6850" i="1" a="1"/>
  <c r="J6850" i="1" s="1"/>
  <c r="C6850" i="1" s="1"/>
  <c r="J6854" i="1" a="1"/>
  <c r="J6854" i="1" s="1"/>
  <c r="C6854" i="1" s="1"/>
  <c r="J6858" i="1" a="1"/>
  <c r="J6858" i="1" s="1"/>
  <c r="C6858" i="1" s="1"/>
  <c r="J6862" i="1" a="1"/>
  <c r="J6862" i="1" s="1"/>
  <c r="C6862" i="1" s="1"/>
  <c r="J6866" i="1" a="1"/>
  <c r="J6866" i="1" s="1"/>
  <c r="C6866" i="1" s="1"/>
  <c r="J6870" i="1" a="1"/>
  <c r="J6870" i="1" s="1"/>
  <c r="C6870" i="1" s="1"/>
  <c r="J6874" i="1" a="1"/>
  <c r="J6874" i="1" s="1"/>
  <c r="C6874" i="1" s="1"/>
  <c r="J6878" i="1" a="1"/>
  <c r="J6878" i="1" s="1"/>
  <c r="C6878" i="1" s="1"/>
  <c r="J6882" i="1" a="1"/>
  <c r="J6882" i="1" s="1"/>
  <c r="C6882" i="1" s="1"/>
  <c r="J6886" i="1" a="1"/>
  <c r="J6886" i="1" s="1"/>
  <c r="C6886" i="1" s="1"/>
  <c r="J6890" i="1" a="1"/>
  <c r="J6890" i="1" s="1"/>
  <c r="C6890" i="1" s="1"/>
  <c r="J6894" i="1" a="1"/>
  <c r="J6894" i="1" s="1"/>
  <c r="C6894" i="1" s="1"/>
  <c r="J6898" i="1" a="1"/>
  <c r="J6898" i="1" s="1"/>
  <c r="C6898" i="1" s="1"/>
  <c r="J6902" i="1" a="1"/>
  <c r="J6902" i="1" s="1"/>
  <c r="C6902" i="1" s="1"/>
  <c r="J6906" i="1" a="1"/>
  <c r="J6906" i="1" s="1"/>
  <c r="C6906" i="1" s="1"/>
  <c r="J6910" i="1" a="1"/>
  <c r="J6910" i="1" s="1"/>
  <c r="C6910" i="1" s="1"/>
  <c r="J6914" i="1" a="1"/>
  <c r="J6914" i="1" s="1"/>
  <c r="C6914" i="1" s="1"/>
  <c r="J6918" i="1" a="1"/>
  <c r="J6918" i="1" s="1"/>
  <c r="C6918" i="1" s="1"/>
  <c r="J6922" i="1" a="1"/>
  <c r="J6922" i="1" s="1"/>
  <c r="C6922" i="1" s="1"/>
  <c r="J6926" i="1" a="1"/>
  <c r="J6926" i="1" s="1"/>
  <c r="C6926" i="1" s="1"/>
  <c r="J6930" i="1" a="1"/>
  <c r="J6930" i="1" s="1"/>
  <c r="C6930" i="1" s="1"/>
  <c r="J6934" i="1" a="1"/>
  <c r="J6934" i="1" s="1"/>
  <c r="C6934" i="1" s="1"/>
  <c r="J6938" i="1" a="1"/>
  <c r="J6938" i="1" s="1"/>
  <c r="C6938" i="1" s="1"/>
  <c r="J6942" i="1" a="1"/>
  <c r="J6942" i="1" s="1"/>
  <c r="C6942" i="1" s="1"/>
  <c r="J6946" i="1" a="1"/>
  <c r="J6946" i="1" s="1"/>
  <c r="C6946" i="1" s="1"/>
  <c r="J6950" i="1" a="1"/>
  <c r="J6950" i="1" s="1"/>
  <c r="C6950" i="1" s="1"/>
  <c r="J6954" i="1" a="1"/>
  <c r="J6954" i="1" s="1"/>
  <c r="C6954" i="1" s="1"/>
  <c r="J6958" i="1" a="1"/>
  <c r="J6958" i="1" s="1"/>
  <c r="C6958" i="1" s="1"/>
  <c r="J6962" i="1" a="1"/>
  <c r="J6962" i="1" s="1"/>
  <c r="C6962" i="1" s="1"/>
  <c r="J6966" i="1" a="1"/>
  <c r="J6966" i="1" s="1"/>
  <c r="C6966" i="1" s="1"/>
  <c r="J6970" i="1" a="1"/>
  <c r="J6970" i="1" s="1"/>
  <c r="C6970" i="1" s="1"/>
  <c r="J6974" i="1" a="1"/>
  <c r="J6974" i="1" s="1"/>
  <c r="C6974" i="1" s="1"/>
  <c r="J6978" i="1" a="1"/>
  <c r="J6978" i="1" s="1"/>
  <c r="C6978" i="1" s="1"/>
  <c r="J6982" i="1" a="1"/>
  <c r="J6982" i="1" s="1"/>
  <c r="C6982" i="1" s="1"/>
  <c r="J6986" i="1" a="1"/>
  <c r="J6986" i="1" s="1"/>
  <c r="C6986" i="1" s="1"/>
  <c r="J6990" i="1" a="1"/>
  <c r="J6990" i="1" s="1"/>
  <c r="C6990" i="1" s="1"/>
  <c r="J6994" i="1" a="1"/>
  <c r="J6994" i="1" s="1"/>
  <c r="C6994" i="1" s="1"/>
  <c r="J6998" i="1" a="1"/>
  <c r="J6998" i="1" s="1"/>
  <c r="C6998" i="1" s="1"/>
  <c r="J7002" i="1" a="1"/>
  <c r="J7002" i="1" s="1"/>
  <c r="C7002" i="1" s="1"/>
  <c r="J7006" i="1" a="1"/>
  <c r="J7006" i="1" s="1"/>
  <c r="C7006" i="1" s="1"/>
  <c r="J7010" i="1" a="1"/>
  <c r="J7010" i="1" s="1"/>
  <c r="C7010" i="1" s="1"/>
  <c r="J7014" i="1" a="1"/>
  <c r="J7014" i="1" s="1"/>
  <c r="C7014" i="1" s="1"/>
  <c r="J7018" i="1" a="1"/>
  <c r="J7018" i="1" s="1"/>
  <c r="C7018" i="1" s="1"/>
  <c r="J7022" i="1" a="1"/>
  <c r="J7022" i="1" s="1"/>
  <c r="C7022" i="1" s="1"/>
  <c r="J7026" i="1" a="1"/>
  <c r="J7026" i="1" s="1"/>
  <c r="C7026" i="1" s="1"/>
  <c r="J7030" i="1" a="1"/>
  <c r="J7030" i="1" s="1"/>
  <c r="C7030" i="1" s="1"/>
  <c r="J7034" i="1" a="1"/>
  <c r="J7034" i="1" s="1"/>
  <c r="C7034" i="1" s="1"/>
  <c r="J7038" i="1" a="1"/>
  <c r="J7038" i="1" s="1"/>
  <c r="C7038" i="1" s="1"/>
  <c r="J7042" i="1" a="1"/>
  <c r="J7042" i="1" s="1"/>
  <c r="C7042" i="1" s="1"/>
  <c r="J7046" i="1" a="1"/>
  <c r="J7046" i="1" s="1"/>
  <c r="C7046" i="1" s="1"/>
  <c r="J7050" i="1" a="1"/>
  <c r="J7050" i="1" s="1"/>
  <c r="C7050" i="1" s="1"/>
  <c r="J7054" i="1" a="1"/>
  <c r="J7054" i="1" s="1"/>
  <c r="C7054" i="1" s="1"/>
  <c r="J7058" i="1" a="1"/>
  <c r="J7058" i="1" s="1"/>
  <c r="C7058" i="1" s="1"/>
  <c r="J7062" i="1" a="1"/>
  <c r="J7062" i="1" s="1"/>
  <c r="C7062" i="1" s="1"/>
  <c r="J7066" i="1" a="1"/>
  <c r="J7066" i="1" s="1"/>
  <c r="C7066" i="1" s="1"/>
  <c r="J7070" i="1" a="1"/>
  <c r="J7070" i="1" s="1"/>
  <c r="C7070" i="1" s="1"/>
  <c r="J7074" i="1" a="1"/>
  <c r="J7074" i="1" s="1"/>
  <c r="C7074" i="1" s="1"/>
  <c r="J7078" i="1" a="1"/>
  <c r="J7078" i="1" s="1"/>
  <c r="C7078" i="1" s="1"/>
  <c r="J7082" i="1" a="1"/>
  <c r="J7082" i="1" s="1"/>
  <c r="C7082" i="1" s="1"/>
  <c r="J7086" i="1" a="1"/>
  <c r="J7086" i="1" s="1"/>
  <c r="C7086" i="1" s="1"/>
  <c r="J7090" i="1" a="1"/>
  <c r="J7090" i="1" s="1"/>
  <c r="C7090" i="1" s="1"/>
  <c r="J7094" i="1" a="1"/>
  <c r="J7094" i="1" s="1"/>
  <c r="C7094" i="1" s="1"/>
  <c r="J7098" i="1" a="1"/>
  <c r="J7098" i="1" s="1"/>
  <c r="C7098" i="1" s="1"/>
  <c r="J7102" i="1" a="1"/>
  <c r="J7102" i="1" s="1"/>
  <c r="C7102" i="1" s="1"/>
  <c r="J7106" i="1" a="1"/>
  <c r="J7106" i="1" s="1"/>
  <c r="C7106" i="1" s="1"/>
  <c r="J7110" i="1" a="1"/>
  <c r="J7110" i="1" s="1"/>
  <c r="C7110" i="1" s="1"/>
  <c r="J7114" i="1" a="1"/>
  <c r="J7114" i="1" s="1"/>
  <c r="C7114" i="1" s="1"/>
  <c r="J7118" i="1" a="1"/>
  <c r="J7118" i="1" s="1"/>
  <c r="C7118" i="1" s="1"/>
  <c r="J7122" i="1" a="1"/>
  <c r="J7122" i="1" s="1"/>
  <c r="C7122" i="1" s="1"/>
  <c r="J7126" i="1" a="1"/>
  <c r="J7126" i="1" s="1"/>
  <c r="C7126" i="1" s="1"/>
  <c r="J7130" i="1" a="1"/>
  <c r="J7130" i="1" s="1"/>
  <c r="C7130" i="1" s="1"/>
  <c r="J7134" i="1" a="1"/>
  <c r="J7134" i="1" s="1"/>
  <c r="C7134" i="1" s="1"/>
  <c r="J7138" i="1" a="1"/>
  <c r="J7138" i="1" s="1"/>
  <c r="C7138" i="1" s="1"/>
  <c r="J7142" i="1" a="1"/>
  <c r="J7142" i="1" s="1"/>
  <c r="C7142" i="1" s="1"/>
  <c r="J7146" i="1" a="1"/>
  <c r="J7146" i="1" s="1"/>
  <c r="C7146" i="1" s="1"/>
  <c r="J7150" i="1" a="1"/>
  <c r="J7150" i="1" s="1"/>
  <c r="C7150" i="1" s="1"/>
  <c r="J7154" i="1" a="1"/>
  <c r="J7154" i="1" s="1"/>
  <c r="C7154" i="1" s="1"/>
  <c r="J7158" i="1" a="1"/>
  <c r="J7158" i="1" s="1"/>
  <c r="C7158" i="1" s="1"/>
  <c r="J7162" i="1" a="1"/>
  <c r="J7162" i="1" s="1"/>
  <c r="C7162" i="1" s="1"/>
  <c r="J7166" i="1" a="1"/>
  <c r="J7166" i="1" s="1"/>
  <c r="C7166" i="1" s="1"/>
  <c r="J7170" i="1" a="1"/>
  <c r="J7170" i="1" s="1"/>
  <c r="C7170" i="1" s="1"/>
  <c r="J7174" i="1" a="1"/>
  <c r="J7174" i="1" s="1"/>
  <c r="C7174" i="1" s="1"/>
  <c r="J7178" i="1" a="1"/>
  <c r="J7178" i="1" s="1"/>
  <c r="C7178" i="1" s="1"/>
  <c r="J7182" i="1" a="1"/>
  <c r="J7182" i="1" s="1"/>
  <c r="C7182" i="1" s="1"/>
  <c r="J7186" i="1" a="1"/>
  <c r="J7186" i="1" s="1"/>
  <c r="C7186" i="1" s="1"/>
  <c r="J7190" i="1" a="1"/>
  <c r="J7190" i="1" s="1"/>
  <c r="C7190" i="1" s="1"/>
  <c r="J7194" i="1" a="1"/>
  <c r="J7194" i="1" s="1"/>
  <c r="C7194" i="1" s="1"/>
  <c r="J7198" i="1" a="1"/>
  <c r="J7198" i="1" s="1"/>
  <c r="C7198" i="1" s="1"/>
  <c r="J7202" i="1" a="1"/>
  <c r="J7202" i="1" s="1"/>
  <c r="C7202" i="1" s="1"/>
  <c r="J7206" i="1" a="1"/>
  <c r="J7206" i="1" s="1"/>
  <c r="C7206" i="1" s="1"/>
  <c r="J7210" i="1" a="1"/>
  <c r="J7210" i="1" s="1"/>
  <c r="C7210" i="1" s="1"/>
  <c r="J7214" i="1" a="1"/>
  <c r="J7214" i="1" s="1"/>
  <c r="C7214" i="1" s="1"/>
  <c r="J7218" i="1" a="1"/>
  <c r="J7218" i="1" s="1"/>
  <c r="C7218" i="1" s="1"/>
  <c r="J7222" i="1" a="1"/>
  <c r="J7222" i="1" s="1"/>
  <c r="C7222" i="1" s="1"/>
  <c r="J7226" i="1" a="1"/>
  <c r="J7226" i="1" s="1"/>
  <c r="C7226" i="1" s="1"/>
  <c r="J7230" i="1" a="1"/>
  <c r="J7230" i="1" s="1"/>
  <c r="C7230" i="1" s="1"/>
  <c r="J7234" i="1" a="1"/>
  <c r="J7234" i="1" s="1"/>
  <c r="C7234" i="1" s="1"/>
  <c r="J7238" i="1" a="1"/>
  <c r="J7238" i="1" s="1"/>
  <c r="C7238" i="1" s="1"/>
  <c r="J7242" i="1" a="1"/>
  <c r="J7242" i="1" s="1"/>
  <c r="C7242" i="1" s="1"/>
  <c r="J7246" i="1" a="1"/>
  <c r="J7246" i="1" s="1"/>
  <c r="C7246" i="1" s="1"/>
  <c r="J7250" i="1" a="1"/>
  <c r="J7250" i="1" s="1"/>
  <c r="C7250" i="1" s="1"/>
  <c r="J7254" i="1" a="1"/>
  <c r="J7254" i="1" s="1"/>
  <c r="C7254" i="1" s="1"/>
  <c r="J7258" i="1" a="1"/>
  <c r="J7258" i="1" s="1"/>
  <c r="C7258" i="1" s="1"/>
  <c r="J7262" i="1" a="1"/>
  <c r="J7262" i="1" s="1"/>
  <c r="C7262" i="1" s="1"/>
  <c r="J7266" i="1" a="1"/>
  <c r="J7266" i="1" s="1"/>
  <c r="C7266" i="1" s="1"/>
  <c r="J7270" i="1" a="1"/>
  <c r="J7270" i="1" s="1"/>
  <c r="C7270" i="1" s="1"/>
  <c r="J7274" i="1" a="1"/>
  <c r="J7274" i="1" s="1"/>
  <c r="C7274" i="1" s="1"/>
  <c r="J7278" i="1" a="1"/>
  <c r="J7278" i="1" s="1"/>
  <c r="C7278" i="1" s="1"/>
  <c r="J7282" i="1" a="1"/>
  <c r="J7282" i="1" s="1"/>
  <c r="C7282" i="1" s="1"/>
  <c r="J7286" i="1" a="1"/>
  <c r="J7286" i="1" s="1"/>
  <c r="C7286" i="1" s="1"/>
  <c r="J7290" i="1" a="1"/>
  <c r="J7290" i="1" s="1"/>
  <c r="C7290" i="1" s="1"/>
  <c r="J7294" i="1" a="1"/>
  <c r="J7294" i="1" s="1"/>
  <c r="C7294" i="1" s="1"/>
  <c r="J7298" i="1" a="1"/>
  <c r="J7298" i="1" s="1"/>
  <c r="C7298" i="1" s="1"/>
  <c r="J7302" i="1" a="1"/>
  <c r="J7302" i="1" s="1"/>
  <c r="C7302" i="1" s="1"/>
  <c r="J7306" i="1" a="1"/>
  <c r="J7306" i="1" s="1"/>
  <c r="C7306" i="1" s="1"/>
  <c r="J7310" i="1" a="1"/>
  <c r="J7310" i="1" s="1"/>
  <c r="C7310" i="1" s="1"/>
  <c r="J7314" i="1" a="1"/>
  <c r="J7314" i="1" s="1"/>
  <c r="C7314" i="1" s="1"/>
  <c r="J7318" i="1" a="1"/>
  <c r="J7318" i="1" s="1"/>
  <c r="C7318" i="1" s="1"/>
  <c r="J7322" i="1" a="1"/>
  <c r="J7322" i="1" s="1"/>
  <c r="C7322" i="1" s="1"/>
  <c r="J7326" i="1" a="1"/>
  <c r="J7326" i="1" s="1"/>
  <c r="C7326" i="1" s="1"/>
  <c r="J7330" i="1" a="1"/>
  <c r="J7330" i="1" s="1"/>
  <c r="C7330" i="1" s="1"/>
  <c r="J7334" i="1" a="1"/>
  <c r="J7334" i="1" s="1"/>
  <c r="C7334" i="1" s="1"/>
  <c r="J7338" i="1" a="1"/>
  <c r="J7338" i="1" s="1"/>
  <c r="C7338" i="1" s="1"/>
  <c r="J7342" i="1" a="1"/>
  <c r="J7342" i="1" s="1"/>
  <c r="C7342" i="1" s="1"/>
  <c r="J7346" i="1" a="1"/>
  <c r="J7346" i="1" s="1"/>
  <c r="C7346" i="1" s="1"/>
  <c r="J7350" i="1" a="1"/>
  <c r="J7350" i="1" s="1"/>
  <c r="C7350" i="1" s="1"/>
  <c r="J7354" i="1" a="1"/>
  <c r="J7354" i="1" s="1"/>
  <c r="C7354" i="1" s="1"/>
  <c r="J7358" i="1" a="1"/>
  <c r="J7358" i="1" s="1"/>
  <c r="C7358" i="1" s="1"/>
  <c r="J7362" i="1" a="1"/>
  <c r="J7362" i="1" s="1"/>
  <c r="C7362" i="1" s="1"/>
  <c r="J7366" i="1" a="1"/>
  <c r="J7366" i="1" s="1"/>
  <c r="C7366" i="1" s="1"/>
  <c r="J7370" i="1" a="1"/>
  <c r="J7370" i="1" s="1"/>
  <c r="C7370" i="1" s="1"/>
  <c r="J7374" i="1" a="1"/>
  <c r="J7374" i="1" s="1"/>
  <c r="C7374" i="1" s="1"/>
  <c r="J7378" i="1" a="1"/>
  <c r="J7378" i="1" s="1"/>
  <c r="C7378" i="1" s="1"/>
  <c r="J7382" i="1" a="1"/>
  <c r="J7382" i="1" s="1"/>
  <c r="C7382" i="1" s="1"/>
  <c r="J7386" i="1" a="1"/>
  <c r="J7386" i="1" s="1"/>
  <c r="C7386" i="1" s="1"/>
  <c r="J7390" i="1" a="1"/>
  <c r="J7390" i="1" s="1"/>
  <c r="C7390" i="1" s="1"/>
  <c r="J7394" i="1" a="1"/>
  <c r="J7394" i="1" s="1"/>
  <c r="C7394" i="1" s="1"/>
  <c r="J7398" i="1" a="1"/>
  <c r="J7398" i="1" s="1"/>
  <c r="C7398" i="1" s="1"/>
  <c r="J7402" i="1" a="1"/>
  <c r="J7402" i="1" s="1"/>
  <c r="C7402" i="1" s="1"/>
  <c r="J7406" i="1" a="1"/>
  <c r="J7406" i="1" s="1"/>
  <c r="C7406" i="1" s="1"/>
  <c r="J7410" i="1" a="1"/>
  <c r="J7410" i="1" s="1"/>
  <c r="C7410" i="1" s="1"/>
  <c r="J7414" i="1" a="1"/>
  <c r="J7414" i="1" s="1"/>
  <c r="C7414" i="1" s="1"/>
  <c r="J7418" i="1" a="1"/>
  <c r="J7418" i="1" s="1"/>
  <c r="C7418" i="1" s="1"/>
  <c r="J7422" i="1" a="1"/>
  <c r="J7422" i="1" s="1"/>
  <c r="C7422" i="1" s="1"/>
  <c r="J7426" i="1" a="1"/>
  <c r="J7426" i="1" s="1"/>
  <c r="C7426" i="1" s="1"/>
  <c r="J7430" i="1" a="1"/>
  <c r="J7430" i="1" s="1"/>
  <c r="C7430" i="1" s="1"/>
  <c r="J7447" i="1" a="1"/>
  <c r="J7447" i="1" s="1"/>
  <c r="C7447" i="1" s="1"/>
  <c r="J7456" i="1" a="1"/>
  <c r="J7456" i="1" s="1"/>
  <c r="C7456" i="1" s="1"/>
  <c r="J7479" i="1" a="1"/>
  <c r="J7479" i="1" s="1"/>
  <c r="C7479" i="1" s="1"/>
  <c r="J7488" i="1" a="1"/>
  <c r="J7488" i="1" s="1"/>
  <c r="C7488" i="1" s="1"/>
  <c r="J7511" i="1" a="1"/>
  <c r="J7511" i="1" s="1"/>
  <c r="C7511" i="1" s="1"/>
  <c r="J7520" i="1" a="1"/>
  <c r="J7520" i="1" s="1"/>
  <c r="C7520" i="1" s="1"/>
  <c r="J7543" i="1" a="1"/>
  <c r="J7543" i="1" s="1"/>
  <c r="C7543" i="1" s="1"/>
  <c r="J7552" i="1" a="1"/>
  <c r="J7552" i="1" s="1"/>
  <c r="C7552" i="1" s="1"/>
  <c r="J7575" i="1" a="1"/>
  <c r="J7575" i="1" s="1"/>
  <c r="C7575" i="1" s="1"/>
  <c r="J7584" i="1" a="1"/>
  <c r="J7584" i="1" s="1"/>
  <c r="C7584" i="1" s="1"/>
  <c r="J7607" i="1" a="1"/>
  <c r="J7607" i="1" s="1"/>
  <c r="C7607" i="1" s="1"/>
  <c r="J7616" i="1" a="1"/>
  <c r="J7616" i="1" s="1"/>
  <c r="C7616" i="1" s="1"/>
  <c r="J7639" i="1" a="1"/>
  <c r="J7639" i="1" s="1"/>
  <c r="C7639" i="1" s="1"/>
  <c r="J7648" i="1" a="1"/>
  <c r="J7648" i="1" s="1"/>
  <c r="C7648" i="1" s="1"/>
  <c r="J7671" i="1" a="1"/>
  <c r="J7671" i="1" s="1"/>
  <c r="C7671" i="1" s="1"/>
  <c r="J7689" i="1" a="1"/>
  <c r="J7689" i="1" s="1"/>
  <c r="C7689" i="1" s="1"/>
  <c r="J7735" i="1" a="1"/>
  <c r="J7735" i="1" s="1"/>
  <c r="C7735" i="1" s="1"/>
  <c r="J7760" i="1" a="1"/>
  <c r="J7760" i="1" s="1"/>
  <c r="C7760" i="1" s="1"/>
  <c r="J7764" i="1" a="1"/>
  <c r="J7764" i="1" s="1"/>
  <c r="C7764" i="1" s="1"/>
  <c r="J7768" i="1" a="1"/>
  <c r="J7768" i="1" s="1"/>
  <c r="C7768" i="1" s="1"/>
  <c r="J7795" i="1" a="1"/>
  <c r="J7795" i="1" s="1"/>
  <c r="C7795" i="1" s="1"/>
  <c r="J7805" i="1" a="1"/>
  <c r="J7805" i="1" s="1"/>
  <c r="C7805" i="1" s="1"/>
  <c r="J7811" i="1" a="1"/>
  <c r="J7811" i="1" s="1"/>
  <c r="C7811" i="1" s="1"/>
  <c r="J7821" i="1" a="1"/>
  <c r="J7821" i="1" s="1"/>
  <c r="C7821" i="1" s="1"/>
  <c r="J7827" i="1" a="1"/>
  <c r="J7827" i="1" s="1"/>
  <c r="C7827" i="1" s="1"/>
  <c r="J7837" i="1" a="1"/>
  <c r="J7837" i="1" s="1"/>
  <c r="C7837" i="1" s="1"/>
  <c r="J7843" i="1" a="1"/>
  <c r="J7843" i="1" s="1"/>
  <c r="C7843" i="1" s="1"/>
  <c r="J7853" i="1" a="1"/>
  <c r="J7853" i="1" s="1"/>
  <c r="C7853" i="1" s="1"/>
  <c r="J7859" i="1" a="1"/>
  <c r="J7859" i="1" s="1"/>
  <c r="C7859" i="1" s="1"/>
  <c r="J7869" i="1" a="1"/>
  <c r="J7869" i="1" s="1"/>
  <c r="C7869" i="1" s="1"/>
  <c r="J7875" i="1" a="1"/>
  <c r="J7875" i="1" s="1"/>
  <c r="C7875" i="1" s="1"/>
  <c r="J7885" i="1" a="1"/>
  <c r="J7885" i="1" s="1"/>
  <c r="C7885" i="1" s="1"/>
  <c r="J7891" i="1" a="1"/>
  <c r="J7891" i="1" s="1"/>
  <c r="C7891" i="1" s="1"/>
  <c r="J7901" i="1" a="1"/>
  <c r="J7901" i="1" s="1"/>
  <c r="C7901" i="1" s="1"/>
  <c r="J7907" i="1" a="1"/>
  <c r="J7907" i="1" s="1"/>
  <c r="C7907" i="1" s="1"/>
  <c r="J7917" i="1" a="1"/>
  <c r="J7917" i="1" s="1"/>
  <c r="C7917" i="1" s="1"/>
  <c r="J7923" i="1" a="1"/>
  <c r="J7923" i="1" s="1"/>
  <c r="C7923" i="1" s="1"/>
  <c r="J7933" i="1" a="1"/>
  <c r="J7933" i="1" s="1"/>
  <c r="C7933" i="1" s="1"/>
  <c r="J7939" i="1" a="1"/>
  <c r="J7939" i="1" s="1"/>
  <c r="C7939" i="1" s="1"/>
  <c r="J7949" i="1" a="1"/>
  <c r="J7949" i="1" s="1"/>
  <c r="C7949" i="1" s="1"/>
  <c r="J7955" i="1" a="1"/>
  <c r="J7955" i="1" s="1"/>
  <c r="C7955" i="1" s="1"/>
  <c r="J7965" i="1" a="1"/>
  <c r="J7965" i="1" s="1"/>
  <c r="C7965" i="1" s="1"/>
  <c r="J7971" i="1" a="1"/>
  <c r="J7971" i="1" s="1"/>
  <c r="C7971" i="1" s="1"/>
  <c r="J7981" i="1" a="1"/>
  <c r="J7981" i="1" s="1"/>
  <c r="C7981" i="1" s="1"/>
  <c r="J7987" i="1" a="1"/>
  <c r="J7987" i="1" s="1"/>
  <c r="C7987" i="1" s="1"/>
  <c r="J7997" i="1" a="1"/>
  <c r="J7997" i="1" s="1"/>
  <c r="C7997" i="1" s="1"/>
  <c r="J8003" i="1" a="1"/>
  <c r="J8003" i="1" s="1"/>
  <c r="C8003" i="1" s="1"/>
  <c r="J8013" i="1" a="1"/>
  <c r="J8013" i="1" s="1"/>
  <c r="C8013" i="1" s="1"/>
  <c r="J8019" i="1" a="1"/>
  <c r="J8019" i="1" s="1"/>
  <c r="C8019" i="1" s="1"/>
  <c r="J8029" i="1" a="1"/>
  <c r="J8029" i="1" s="1"/>
  <c r="C8029" i="1" s="1"/>
  <c r="J8035" i="1" a="1"/>
  <c r="J8035" i="1" s="1"/>
  <c r="C8035" i="1" s="1"/>
  <c r="J8045" i="1" a="1"/>
  <c r="J8045" i="1" s="1"/>
  <c r="C8045" i="1" s="1"/>
  <c r="J8051" i="1" a="1"/>
  <c r="J8051" i="1" s="1"/>
  <c r="C8051" i="1" s="1"/>
  <c r="J8061" i="1" a="1"/>
  <c r="J8061" i="1" s="1"/>
  <c r="C8061" i="1" s="1"/>
  <c r="J8067" i="1" a="1"/>
  <c r="J8067" i="1" s="1"/>
  <c r="C8067" i="1" s="1"/>
  <c r="J8077" i="1" a="1"/>
  <c r="J8077" i="1" s="1"/>
  <c r="C8077" i="1" s="1"/>
  <c r="J8083" i="1" a="1"/>
  <c r="J8083" i="1" s="1"/>
  <c r="C8083" i="1" s="1"/>
  <c r="J8093" i="1" a="1"/>
  <c r="J8093" i="1" s="1"/>
  <c r="C8093" i="1" s="1"/>
  <c r="J8099" i="1" a="1"/>
  <c r="J8099" i="1" s="1"/>
  <c r="C8099" i="1" s="1"/>
  <c r="J8109" i="1" a="1"/>
  <c r="J8109" i="1" s="1"/>
  <c r="C8109" i="1" s="1"/>
  <c r="J8115" i="1" a="1"/>
  <c r="J8115" i="1" s="1"/>
  <c r="C8115" i="1" s="1"/>
  <c r="J8125" i="1" a="1"/>
  <c r="J8125" i="1" s="1"/>
  <c r="C8125" i="1" s="1"/>
  <c r="J8131" i="1" a="1"/>
  <c r="J8131" i="1" s="1"/>
  <c r="C8131" i="1" s="1"/>
  <c r="J8141" i="1" a="1"/>
  <c r="J8141" i="1" s="1"/>
  <c r="C8141" i="1" s="1"/>
  <c r="J8147" i="1" a="1"/>
  <c r="J8147" i="1" s="1"/>
  <c r="C8147" i="1" s="1"/>
  <c r="J8157" i="1" a="1"/>
  <c r="J8157" i="1" s="1"/>
  <c r="C8157" i="1" s="1"/>
  <c r="J8163" i="1" a="1"/>
  <c r="J8163" i="1" s="1"/>
  <c r="C8163" i="1" s="1"/>
  <c r="J8173" i="1" a="1"/>
  <c r="J8173" i="1" s="1"/>
  <c r="C8173" i="1" s="1"/>
  <c r="J8179" i="1" a="1"/>
  <c r="J8179" i="1" s="1"/>
  <c r="C8179" i="1" s="1"/>
  <c r="J8189" i="1" a="1"/>
  <c r="J8189" i="1" s="1"/>
  <c r="C8189" i="1" s="1"/>
  <c r="J8195" i="1" a="1"/>
  <c r="J8195" i="1" s="1"/>
  <c r="C8195" i="1" s="1"/>
  <c r="J8205" i="1" a="1"/>
  <c r="J8205" i="1" s="1"/>
  <c r="C8205" i="1" s="1"/>
  <c r="J8211" i="1" a="1"/>
  <c r="J8211" i="1" s="1"/>
  <c r="C8211" i="1" s="1"/>
  <c r="J8221" i="1" a="1"/>
  <c r="J8221" i="1" s="1"/>
  <c r="C8221" i="1" s="1"/>
  <c r="J8227" i="1" a="1"/>
  <c r="J8227" i="1" s="1"/>
  <c r="C8227" i="1" s="1"/>
  <c r="J8237" i="1" a="1"/>
  <c r="J8237" i="1" s="1"/>
  <c r="C8237" i="1" s="1"/>
  <c r="J8243" i="1" a="1"/>
  <c r="J8243" i="1" s="1"/>
  <c r="C8243" i="1" s="1"/>
  <c r="J8253" i="1" a="1"/>
  <c r="J8253" i="1" s="1"/>
  <c r="C8253" i="1" s="1"/>
  <c r="J8259" i="1" a="1"/>
  <c r="J8259" i="1" s="1"/>
  <c r="C8259" i="1" s="1"/>
  <c r="J5365" i="1" a="1"/>
  <c r="J5365" i="1" s="1"/>
  <c r="C5365" i="1" s="1"/>
  <c r="J5394" i="1" a="1"/>
  <c r="J5394" i="1" s="1"/>
  <c r="C5394" i="1" s="1"/>
  <c r="J5464" i="1" a="1"/>
  <c r="J5464" i="1" s="1"/>
  <c r="C5464" i="1" s="1"/>
  <c r="J5483" i="1" a="1"/>
  <c r="J5483" i="1" s="1"/>
  <c r="C5483" i="1" s="1"/>
  <c r="J5515" i="1" a="1"/>
  <c r="J5515" i="1" s="1"/>
  <c r="C5515" i="1" s="1"/>
  <c r="J5547" i="1" a="1"/>
  <c r="J5547" i="1" s="1"/>
  <c r="C5547" i="1" s="1"/>
  <c r="J5579" i="1" a="1"/>
  <c r="J5579" i="1" s="1"/>
  <c r="C5579" i="1" s="1"/>
  <c r="J5611" i="1" a="1"/>
  <c r="J5611" i="1" s="1"/>
  <c r="C5611" i="1" s="1"/>
  <c r="J5643" i="1" a="1"/>
  <c r="J5643" i="1" s="1"/>
  <c r="C5643" i="1" s="1"/>
  <c r="J5675" i="1" a="1"/>
  <c r="J5675" i="1" s="1"/>
  <c r="C5675" i="1" s="1"/>
  <c r="J5707" i="1" a="1"/>
  <c r="J5707" i="1" s="1"/>
  <c r="C5707" i="1" s="1"/>
  <c r="J5739" i="1" a="1"/>
  <c r="J5739" i="1" s="1"/>
  <c r="C5739" i="1" s="1"/>
  <c r="J5771" i="1" a="1"/>
  <c r="J5771" i="1" s="1"/>
  <c r="C5771" i="1" s="1"/>
  <c r="J5803" i="1" a="1"/>
  <c r="J5803" i="1" s="1"/>
  <c r="C5803" i="1" s="1"/>
  <c r="J5835" i="1" a="1"/>
  <c r="J5835" i="1" s="1"/>
  <c r="C5835" i="1" s="1"/>
  <c r="J5867" i="1" a="1"/>
  <c r="J5867" i="1" s="1"/>
  <c r="C5867" i="1" s="1"/>
  <c r="J5899" i="1" a="1"/>
  <c r="J5899" i="1" s="1"/>
  <c r="C5899" i="1" s="1"/>
  <c r="J5931" i="1" a="1"/>
  <c r="J5931" i="1" s="1"/>
  <c r="C5931" i="1" s="1"/>
  <c r="J5963" i="1" a="1"/>
  <c r="J5963" i="1" s="1"/>
  <c r="C5963" i="1" s="1"/>
  <c r="J5995" i="1" a="1"/>
  <c r="J5995" i="1" s="1"/>
  <c r="C5995" i="1" s="1"/>
  <c r="J6027" i="1" a="1"/>
  <c r="J6027" i="1" s="1"/>
  <c r="C6027" i="1" s="1"/>
  <c r="J6059" i="1" a="1"/>
  <c r="J6059" i="1" s="1"/>
  <c r="C6059" i="1" s="1"/>
  <c r="J6083" i="1" a="1"/>
  <c r="J6083" i="1" s="1"/>
  <c r="C6083" i="1" s="1"/>
  <c r="J6099" i="1" a="1"/>
  <c r="J6099" i="1" s="1"/>
  <c r="C6099" i="1" s="1"/>
  <c r="J6115" i="1" a="1"/>
  <c r="J6115" i="1" s="1"/>
  <c r="C6115" i="1" s="1"/>
  <c r="J6131" i="1" a="1"/>
  <c r="J6131" i="1" s="1"/>
  <c r="C6131" i="1" s="1"/>
  <c r="J6146" i="1" a="1"/>
  <c r="J6146" i="1" s="1"/>
  <c r="C6146" i="1" s="1"/>
  <c r="J6155" i="1" a="1"/>
  <c r="J6155" i="1" s="1"/>
  <c r="C6155" i="1" s="1"/>
  <c r="J6169" i="1" a="1"/>
  <c r="J6169" i="1" s="1"/>
  <c r="C6169" i="1" s="1"/>
  <c r="J6178" i="1" a="1"/>
  <c r="J6178" i="1" s="1"/>
  <c r="C6178" i="1" s="1"/>
  <c r="J6187" i="1" a="1"/>
  <c r="J6187" i="1" s="1"/>
  <c r="C6187" i="1" s="1"/>
  <c r="J6201" i="1" a="1"/>
  <c r="J6201" i="1" s="1"/>
  <c r="C6201" i="1" s="1"/>
  <c r="J6210" i="1" a="1"/>
  <c r="J6210" i="1" s="1"/>
  <c r="C6210" i="1" s="1"/>
  <c r="J6219" i="1" a="1"/>
  <c r="J6219" i="1" s="1"/>
  <c r="C6219" i="1" s="1"/>
  <c r="J6233" i="1" a="1"/>
  <c r="J6233" i="1" s="1"/>
  <c r="C6233" i="1" s="1"/>
  <c r="J6242" i="1" a="1"/>
  <c r="J6242" i="1" s="1"/>
  <c r="C6242" i="1" s="1"/>
  <c r="J6251" i="1" a="1"/>
  <c r="J6251" i="1" s="1"/>
  <c r="C6251" i="1" s="1"/>
  <c r="J6265" i="1" a="1"/>
  <c r="J6265" i="1" s="1"/>
  <c r="C6265" i="1" s="1"/>
  <c r="J6274" i="1" a="1"/>
  <c r="J6274" i="1" s="1"/>
  <c r="C6274" i="1" s="1"/>
  <c r="J6283" i="1" a="1"/>
  <c r="J6283" i="1" s="1"/>
  <c r="C6283" i="1" s="1"/>
  <c r="J6297" i="1" a="1"/>
  <c r="J6297" i="1" s="1"/>
  <c r="C6297" i="1" s="1"/>
  <c r="J6306" i="1" a="1"/>
  <c r="J6306" i="1" s="1"/>
  <c r="C6306" i="1" s="1"/>
  <c r="J6315" i="1" a="1"/>
  <c r="J6315" i="1" s="1"/>
  <c r="C6315" i="1" s="1"/>
  <c r="J6329" i="1" a="1"/>
  <c r="J6329" i="1" s="1"/>
  <c r="C6329" i="1" s="1"/>
  <c r="J6338" i="1" a="1"/>
  <c r="J6338" i="1" s="1"/>
  <c r="C6338" i="1" s="1"/>
  <c r="J6347" i="1" a="1"/>
  <c r="J6347" i="1" s="1"/>
  <c r="C6347" i="1" s="1"/>
  <c r="J6361" i="1" a="1"/>
  <c r="J6361" i="1" s="1"/>
  <c r="C6361" i="1" s="1"/>
  <c r="J6370" i="1" a="1"/>
  <c r="J6370" i="1" s="1"/>
  <c r="C6370" i="1" s="1"/>
  <c r="J6379" i="1" a="1"/>
  <c r="J6379" i="1" s="1"/>
  <c r="C6379" i="1" s="1"/>
  <c r="J6393" i="1" a="1"/>
  <c r="J6393" i="1" s="1"/>
  <c r="C6393" i="1" s="1"/>
  <c r="J6402" i="1" a="1"/>
  <c r="J6402" i="1" s="1"/>
  <c r="C6402" i="1" s="1"/>
  <c r="J6411" i="1" a="1"/>
  <c r="J6411" i="1" s="1"/>
  <c r="C6411" i="1" s="1"/>
  <c r="J6425" i="1" a="1"/>
  <c r="J6425" i="1" s="1"/>
  <c r="C6425" i="1" s="1"/>
  <c r="J6434" i="1" a="1"/>
  <c r="J6434" i="1" s="1"/>
  <c r="C6434" i="1" s="1"/>
  <c r="J6438" i="1" a="1"/>
  <c r="J6438" i="1" s="1"/>
  <c r="C6438" i="1" s="1"/>
  <c r="J6442" i="1" a="1"/>
  <c r="J6442" i="1" s="1"/>
  <c r="C6442" i="1" s="1"/>
  <c r="J6446" i="1" a="1"/>
  <c r="J6446" i="1" s="1"/>
  <c r="C6446" i="1" s="1"/>
  <c r="J6450" i="1" a="1"/>
  <c r="J6450" i="1" s="1"/>
  <c r="C6450" i="1" s="1"/>
  <c r="J6454" i="1" a="1"/>
  <c r="J6454" i="1" s="1"/>
  <c r="C6454" i="1" s="1"/>
  <c r="J6458" i="1" a="1"/>
  <c r="J6458" i="1" s="1"/>
  <c r="C6458" i="1" s="1"/>
  <c r="J6462" i="1" a="1"/>
  <c r="J6462" i="1" s="1"/>
  <c r="C6462" i="1" s="1"/>
  <c r="J6466" i="1" a="1"/>
  <c r="J6466" i="1" s="1"/>
  <c r="C6466" i="1" s="1"/>
  <c r="J6470" i="1" a="1"/>
  <c r="J6470" i="1" s="1"/>
  <c r="C6470" i="1" s="1"/>
  <c r="J6474" i="1" a="1"/>
  <c r="J6474" i="1" s="1"/>
  <c r="C6474" i="1" s="1"/>
  <c r="J6478" i="1" a="1"/>
  <c r="J6478" i="1" s="1"/>
  <c r="C6478" i="1" s="1"/>
  <c r="J6482" i="1" a="1"/>
  <c r="J6482" i="1" s="1"/>
  <c r="C6482" i="1" s="1"/>
  <c r="J6486" i="1" a="1"/>
  <c r="J6486" i="1" s="1"/>
  <c r="C6486" i="1" s="1"/>
  <c r="J6490" i="1" a="1"/>
  <c r="J6490" i="1" s="1"/>
  <c r="C6490" i="1" s="1"/>
  <c r="J6494" i="1" a="1"/>
  <c r="J6494" i="1" s="1"/>
  <c r="C6494" i="1" s="1"/>
  <c r="J6498" i="1" a="1"/>
  <c r="J6498" i="1" s="1"/>
  <c r="C6498" i="1" s="1"/>
  <c r="J6502" i="1" a="1"/>
  <c r="J6502" i="1" s="1"/>
  <c r="C6502" i="1" s="1"/>
  <c r="J6506" i="1" a="1"/>
  <c r="J6506" i="1" s="1"/>
  <c r="C6506" i="1" s="1"/>
  <c r="J6510" i="1" a="1"/>
  <c r="J6510" i="1" s="1"/>
  <c r="C6510" i="1" s="1"/>
  <c r="J6514" i="1" a="1"/>
  <c r="J6514" i="1" s="1"/>
  <c r="C6514" i="1" s="1"/>
  <c r="J6518" i="1" a="1"/>
  <c r="J6518" i="1" s="1"/>
  <c r="C6518" i="1" s="1"/>
  <c r="J6522" i="1" a="1"/>
  <c r="J6522" i="1" s="1"/>
  <c r="C6522" i="1" s="1"/>
  <c r="J6526" i="1" a="1"/>
  <c r="J6526" i="1" s="1"/>
  <c r="C6526" i="1" s="1"/>
  <c r="J6530" i="1" a="1"/>
  <c r="J6530" i="1" s="1"/>
  <c r="C6530" i="1" s="1"/>
  <c r="J6534" i="1" a="1"/>
  <c r="J6534" i="1" s="1"/>
  <c r="C6534" i="1" s="1"/>
  <c r="J6538" i="1" a="1"/>
  <c r="J6538" i="1" s="1"/>
  <c r="C6538" i="1" s="1"/>
  <c r="J6542" i="1" a="1"/>
  <c r="J6542" i="1" s="1"/>
  <c r="C6542" i="1" s="1"/>
  <c r="J6546" i="1" a="1"/>
  <c r="J6546" i="1" s="1"/>
  <c r="C6546" i="1" s="1"/>
  <c r="J6550" i="1" a="1"/>
  <c r="J6550" i="1" s="1"/>
  <c r="C6550" i="1" s="1"/>
  <c r="J6554" i="1" a="1"/>
  <c r="J6554" i="1" s="1"/>
  <c r="C6554" i="1" s="1"/>
  <c r="J6558" i="1" a="1"/>
  <c r="J6558" i="1" s="1"/>
  <c r="C6558" i="1" s="1"/>
  <c r="J6562" i="1" a="1"/>
  <c r="J6562" i="1" s="1"/>
  <c r="C6562" i="1" s="1"/>
  <c r="J6566" i="1" a="1"/>
  <c r="J6566" i="1" s="1"/>
  <c r="C6566" i="1" s="1"/>
  <c r="J6570" i="1" a="1"/>
  <c r="J6570" i="1" s="1"/>
  <c r="C6570" i="1" s="1"/>
  <c r="J6574" i="1" a="1"/>
  <c r="J6574" i="1" s="1"/>
  <c r="C6574" i="1" s="1"/>
  <c r="J6578" i="1" a="1"/>
  <c r="J6578" i="1" s="1"/>
  <c r="C6578" i="1" s="1"/>
  <c r="J6582" i="1" a="1"/>
  <c r="J6582" i="1" s="1"/>
  <c r="C6582" i="1" s="1"/>
  <c r="J6586" i="1" a="1"/>
  <c r="J6586" i="1" s="1"/>
  <c r="C6586" i="1" s="1"/>
  <c r="J6590" i="1" a="1"/>
  <c r="J6590" i="1" s="1"/>
  <c r="C6590" i="1" s="1"/>
  <c r="J6594" i="1" a="1"/>
  <c r="J6594" i="1" s="1"/>
  <c r="C6594" i="1" s="1"/>
  <c r="J6598" i="1" a="1"/>
  <c r="J6598" i="1" s="1"/>
  <c r="C6598" i="1" s="1"/>
  <c r="J6602" i="1" a="1"/>
  <c r="J6602" i="1" s="1"/>
  <c r="C6602" i="1" s="1"/>
  <c r="J6606" i="1" a="1"/>
  <c r="J6606" i="1" s="1"/>
  <c r="C6606" i="1" s="1"/>
  <c r="J6610" i="1" a="1"/>
  <c r="J6610" i="1" s="1"/>
  <c r="C6610" i="1" s="1"/>
  <c r="J6614" i="1" a="1"/>
  <c r="J6614" i="1" s="1"/>
  <c r="C6614" i="1" s="1"/>
  <c r="J6618" i="1" a="1"/>
  <c r="J6618" i="1" s="1"/>
  <c r="C6618" i="1" s="1"/>
  <c r="J6622" i="1" a="1"/>
  <c r="J6622" i="1" s="1"/>
  <c r="C6622" i="1" s="1"/>
  <c r="J6626" i="1" a="1"/>
  <c r="J6626" i="1" s="1"/>
  <c r="C6626" i="1" s="1"/>
  <c r="J6630" i="1" a="1"/>
  <c r="J6630" i="1" s="1"/>
  <c r="C6630" i="1" s="1"/>
  <c r="J6634" i="1" a="1"/>
  <c r="J6634" i="1" s="1"/>
  <c r="C6634" i="1" s="1"/>
  <c r="J6638" i="1" a="1"/>
  <c r="J6638" i="1" s="1"/>
  <c r="C6638" i="1" s="1"/>
  <c r="J6642" i="1" a="1"/>
  <c r="J6642" i="1" s="1"/>
  <c r="C6642" i="1" s="1"/>
  <c r="J6646" i="1" a="1"/>
  <c r="J6646" i="1" s="1"/>
  <c r="C6646" i="1" s="1"/>
  <c r="J6650" i="1" a="1"/>
  <c r="J6650" i="1" s="1"/>
  <c r="C6650" i="1" s="1"/>
  <c r="J6654" i="1" a="1"/>
  <c r="J6654" i="1" s="1"/>
  <c r="C6654" i="1" s="1"/>
  <c r="J6658" i="1" a="1"/>
  <c r="J6658" i="1" s="1"/>
  <c r="C6658" i="1" s="1"/>
  <c r="J6662" i="1" a="1"/>
  <c r="J6662" i="1" s="1"/>
  <c r="C6662" i="1" s="1"/>
  <c r="J6666" i="1" a="1"/>
  <c r="J6666" i="1" s="1"/>
  <c r="C6666" i="1" s="1"/>
  <c r="J6670" i="1" a="1"/>
  <c r="J6670" i="1" s="1"/>
  <c r="C6670" i="1" s="1"/>
  <c r="J6674" i="1" a="1"/>
  <c r="J6674" i="1" s="1"/>
  <c r="C6674" i="1" s="1"/>
  <c r="J6678" i="1" a="1"/>
  <c r="J6678" i="1" s="1"/>
  <c r="C6678" i="1" s="1"/>
  <c r="J6682" i="1" a="1"/>
  <c r="J6682" i="1" s="1"/>
  <c r="C6682" i="1" s="1"/>
  <c r="J6686" i="1" a="1"/>
  <c r="J6686" i="1" s="1"/>
  <c r="C6686" i="1" s="1"/>
  <c r="J6690" i="1" a="1"/>
  <c r="J6690" i="1" s="1"/>
  <c r="C6690" i="1" s="1"/>
  <c r="J6694" i="1" a="1"/>
  <c r="J6694" i="1" s="1"/>
  <c r="C6694" i="1" s="1"/>
  <c r="J6698" i="1" a="1"/>
  <c r="J6698" i="1" s="1"/>
  <c r="C6698" i="1" s="1"/>
  <c r="J6702" i="1" a="1"/>
  <c r="J6702" i="1" s="1"/>
  <c r="C6702" i="1" s="1"/>
  <c r="J6706" i="1" a="1"/>
  <c r="J6706" i="1" s="1"/>
  <c r="C6706" i="1" s="1"/>
  <c r="J6710" i="1" a="1"/>
  <c r="J6710" i="1" s="1"/>
  <c r="C6710" i="1" s="1"/>
  <c r="J6714" i="1" a="1"/>
  <c r="J6714" i="1" s="1"/>
  <c r="C6714" i="1" s="1"/>
  <c r="J6718" i="1" a="1"/>
  <c r="J6718" i="1" s="1"/>
  <c r="C6718" i="1" s="1"/>
  <c r="J6722" i="1" a="1"/>
  <c r="J6722" i="1" s="1"/>
  <c r="C6722" i="1" s="1"/>
  <c r="J6726" i="1" a="1"/>
  <c r="J6726" i="1" s="1"/>
  <c r="C6726" i="1" s="1"/>
  <c r="J6730" i="1" a="1"/>
  <c r="J6730" i="1" s="1"/>
  <c r="C6730" i="1" s="1"/>
  <c r="J6734" i="1" a="1"/>
  <c r="J6734" i="1" s="1"/>
  <c r="C6734" i="1" s="1"/>
  <c r="J6738" i="1" a="1"/>
  <c r="J6738" i="1" s="1"/>
  <c r="C6738" i="1" s="1"/>
  <c r="J6742" i="1" a="1"/>
  <c r="J6742" i="1" s="1"/>
  <c r="C6742" i="1" s="1"/>
  <c r="J6746" i="1" a="1"/>
  <c r="J6746" i="1" s="1"/>
  <c r="C6746" i="1" s="1"/>
  <c r="J7443" i="1" a="1"/>
  <c r="J7443" i="1" s="1"/>
  <c r="C7443" i="1" s="1"/>
  <c r="J7452" i="1" a="1"/>
  <c r="J7452" i="1" s="1"/>
  <c r="C7452" i="1" s="1"/>
  <c r="J7475" i="1" a="1"/>
  <c r="J7475" i="1" s="1"/>
  <c r="C7475" i="1" s="1"/>
  <c r="J7484" i="1" a="1"/>
  <c r="J7484" i="1" s="1"/>
  <c r="C7484" i="1" s="1"/>
  <c r="J7507" i="1" a="1"/>
  <c r="J7507" i="1" s="1"/>
  <c r="C7507" i="1" s="1"/>
  <c r="J7516" i="1" a="1"/>
  <c r="J7516" i="1" s="1"/>
  <c r="C7516" i="1" s="1"/>
  <c r="J7539" i="1" a="1"/>
  <c r="J7539" i="1" s="1"/>
  <c r="C7539" i="1" s="1"/>
  <c r="J7548" i="1" a="1"/>
  <c r="J7548" i="1" s="1"/>
  <c r="C7548" i="1" s="1"/>
  <c r="J7571" i="1" a="1"/>
  <c r="J7571" i="1" s="1"/>
  <c r="C7571" i="1" s="1"/>
  <c r="J7580" i="1" a="1"/>
  <c r="J7580" i="1" s="1"/>
  <c r="C7580" i="1" s="1"/>
  <c r="J7603" i="1" a="1"/>
  <c r="J7603" i="1" s="1"/>
  <c r="C7603" i="1" s="1"/>
  <c r="J7612" i="1" a="1"/>
  <c r="J7612" i="1" s="1"/>
  <c r="C7612" i="1" s="1"/>
  <c r="J7635" i="1" a="1"/>
  <c r="J7635" i="1" s="1"/>
  <c r="C7635" i="1" s="1"/>
  <c r="J7644" i="1" a="1"/>
  <c r="J7644" i="1" s="1"/>
  <c r="C7644" i="1" s="1"/>
  <c r="J7667" i="1" a="1"/>
  <c r="J7667" i="1" s="1"/>
  <c r="C7667" i="1" s="1"/>
  <c r="J7676" i="1" a="1"/>
  <c r="J7676" i="1" s="1"/>
  <c r="C7676" i="1" s="1"/>
  <c r="J7694" i="1" a="1"/>
  <c r="J7694" i="1" s="1"/>
  <c r="C7694" i="1" s="1"/>
  <c r="J7698" i="1" a="1"/>
  <c r="J7698" i="1" s="1"/>
  <c r="C7698" i="1" s="1"/>
  <c r="J7709" i="1" a="1"/>
  <c r="J7709" i="1" s="1"/>
  <c r="C7709" i="1" s="1"/>
  <c r="J7713" i="1" a="1"/>
  <c r="J7713" i="1" s="1"/>
  <c r="C7713" i="1" s="1"/>
  <c r="J7718" i="1" a="1"/>
  <c r="J7718" i="1" s="1"/>
  <c r="C7718" i="1" s="1"/>
  <c r="J7722" i="1" a="1"/>
  <c r="J7722" i="1" s="1"/>
  <c r="C7722" i="1" s="1"/>
  <c r="J7727" i="1" a="1"/>
  <c r="J7727" i="1" s="1"/>
  <c r="C7727" i="1" s="1"/>
  <c r="J5318" i="1" a="1"/>
  <c r="J5318" i="1" s="1"/>
  <c r="C5318" i="1" s="1"/>
  <c r="J5328" i="1" a="1"/>
  <c r="J5328" i="1" s="1"/>
  <c r="C5328" i="1" s="1"/>
  <c r="J5384" i="1" a="1"/>
  <c r="J5384" i="1" s="1"/>
  <c r="C5384" i="1" s="1"/>
  <c r="J5413" i="1" a="1"/>
  <c r="J5413" i="1" s="1"/>
  <c r="C5413" i="1" s="1"/>
  <c r="J5442" i="1" a="1"/>
  <c r="J5442" i="1" s="1"/>
  <c r="C5442" i="1" s="1"/>
  <c r="J5503" i="1" a="1"/>
  <c r="J5503" i="1" s="1"/>
  <c r="C5503" i="1" s="1"/>
  <c r="J5535" i="1" a="1"/>
  <c r="J5535" i="1" s="1"/>
  <c r="C5535" i="1" s="1"/>
  <c r="J5567" i="1" a="1"/>
  <c r="J5567" i="1" s="1"/>
  <c r="C5567" i="1" s="1"/>
  <c r="J5599" i="1" a="1"/>
  <c r="J5599" i="1" s="1"/>
  <c r="C5599" i="1" s="1"/>
  <c r="J5631" i="1" a="1"/>
  <c r="J5631" i="1" s="1"/>
  <c r="C5631" i="1" s="1"/>
  <c r="J5663" i="1" a="1"/>
  <c r="J5663" i="1" s="1"/>
  <c r="C5663" i="1" s="1"/>
  <c r="J5695" i="1" a="1"/>
  <c r="J5695" i="1" s="1"/>
  <c r="C5695" i="1" s="1"/>
  <c r="J5727" i="1" a="1"/>
  <c r="J5727" i="1" s="1"/>
  <c r="C5727" i="1" s="1"/>
  <c r="J5759" i="1" a="1"/>
  <c r="J5759" i="1" s="1"/>
  <c r="C5759" i="1" s="1"/>
  <c r="J5791" i="1" a="1"/>
  <c r="J5791" i="1" s="1"/>
  <c r="C5791" i="1" s="1"/>
  <c r="J5823" i="1" a="1"/>
  <c r="J5823" i="1" s="1"/>
  <c r="C5823" i="1" s="1"/>
  <c r="J5855" i="1" a="1"/>
  <c r="J5855" i="1" s="1"/>
  <c r="C5855" i="1" s="1"/>
  <c r="J5887" i="1" a="1"/>
  <c r="J5887" i="1" s="1"/>
  <c r="C5887" i="1" s="1"/>
  <c r="J5919" i="1" a="1"/>
  <c r="J5919" i="1" s="1"/>
  <c r="C5919" i="1" s="1"/>
  <c r="J5951" i="1" a="1"/>
  <c r="J5951" i="1" s="1"/>
  <c r="C5951" i="1" s="1"/>
  <c r="J5983" i="1" a="1"/>
  <c r="J5983" i="1" s="1"/>
  <c r="C5983" i="1" s="1"/>
  <c r="J6015" i="1" a="1"/>
  <c r="J6015" i="1" s="1"/>
  <c r="C6015" i="1" s="1"/>
  <c r="J6047" i="1" a="1"/>
  <c r="J6047" i="1" s="1"/>
  <c r="C6047" i="1" s="1"/>
  <c r="J6089" i="1" a="1"/>
  <c r="J6089" i="1" s="1"/>
  <c r="C6089" i="1" s="1"/>
  <c r="J6105" i="1" a="1"/>
  <c r="J6105" i="1" s="1"/>
  <c r="C6105" i="1" s="1"/>
  <c r="J6121" i="1" a="1"/>
  <c r="J6121" i="1" s="1"/>
  <c r="C6121" i="1" s="1"/>
  <c r="J6137" i="1" a="1"/>
  <c r="J6137" i="1" s="1"/>
  <c r="C6137" i="1" s="1"/>
  <c r="J6142" i="1" a="1"/>
  <c r="J6142" i="1" s="1"/>
  <c r="C6142" i="1" s="1"/>
  <c r="J6151" i="1" a="1"/>
  <c r="J6151" i="1" s="1"/>
  <c r="C6151" i="1" s="1"/>
  <c r="J6165" i="1" a="1"/>
  <c r="J6165" i="1" s="1"/>
  <c r="C6165" i="1" s="1"/>
  <c r="J6174" i="1" a="1"/>
  <c r="J6174" i="1" s="1"/>
  <c r="C6174" i="1" s="1"/>
  <c r="J6183" i="1" a="1"/>
  <c r="J6183" i="1" s="1"/>
  <c r="C6183" i="1" s="1"/>
  <c r="J6197" i="1" a="1"/>
  <c r="J6197" i="1" s="1"/>
  <c r="C6197" i="1" s="1"/>
  <c r="J6206" i="1" a="1"/>
  <c r="J6206" i="1" s="1"/>
  <c r="C6206" i="1" s="1"/>
  <c r="J6215" i="1" a="1"/>
  <c r="J6215" i="1" s="1"/>
  <c r="C6215" i="1" s="1"/>
  <c r="J6229" i="1" a="1"/>
  <c r="J6229" i="1" s="1"/>
  <c r="C6229" i="1" s="1"/>
  <c r="J6238" i="1" a="1"/>
  <c r="J6238" i="1" s="1"/>
  <c r="C6238" i="1" s="1"/>
  <c r="J6247" i="1" a="1"/>
  <c r="J6247" i="1" s="1"/>
  <c r="C6247" i="1" s="1"/>
  <c r="J6261" i="1" a="1"/>
  <c r="J6261" i="1" s="1"/>
  <c r="C6261" i="1" s="1"/>
  <c r="J6270" i="1" a="1"/>
  <c r="J6270" i="1" s="1"/>
  <c r="C6270" i="1" s="1"/>
  <c r="J6279" i="1" a="1"/>
  <c r="J6279" i="1" s="1"/>
  <c r="C6279" i="1" s="1"/>
  <c r="J6293" i="1" a="1"/>
  <c r="J6293" i="1" s="1"/>
  <c r="C6293" i="1" s="1"/>
  <c r="J6302" i="1" a="1"/>
  <c r="J6302" i="1" s="1"/>
  <c r="C6302" i="1" s="1"/>
  <c r="J6311" i="1" a="1"/>
  <c r="J6311" i="1" s="1"/>
  <c r="C6311" i="1" s="1"/>
  <c r="J6325" i="1" a="1"/>
  <c r="J6325" i="1" s="1"/>
  <c r="C6325" i="1" s="1"/>
  <c r="J6334" i="1" a="1"/>
  <c r="J6334" i="1" s="1"/>
  <c r="C6334" i="1" s="1"/>
  <c r="J6343" i="1" a="1"/>
  <c r="J6343" i="1" s="1"/>
  <c r="C6343" i="1" s="1"/>
  <c r="J6357" i="1" a="1"/>
  <c r="J6357" i="1" s="1"/>
  <c r="C6357" i="1" s="1"/>
  <c r="J6366" i="1" a="1"/>
  <c r="J6366" i="1" s="1"/>
  <c r="C6366" i="1" s="1"/>
  <c r="J6375" i="1" a="1"/>
  <c r="J6375" i="1" s="1"/>
  <c r="C6375" i="1" s="1"/>
  <c r="J6389" i="1" a="1"/>
  <c r="J6389" i="1" s="1"/>
  <c r="C6389" i="1" s="1"/>
  <c r="J6398" i="1" a="1"/>
  <c r="J6398" i="1" s="1"/>
  <c r="C6398" i="1" s="1"/>
  <c r="J6407" i="1" a="1"/>
  <c r="J6407" i="1" s="1"/>
  <c r="C6407" i="1" s="1"/>
  <c r="J6421" i="1" a="1"/>
  <c r="J6421" i="1" s="1"/>
  <c r="C6421" i="1" s="1"/>
  <c r="J6430" i="1" a="1"/>
  <c r="J6430" i="1" s="1"/>
  <c r="C6430" i="1" s="1"/>
  <c r="J6755" i="1" a="1"/>
  <c r="J6755" i="1" s="1"/>
  <c r="C6755" i="1" s="1"/>
  <c r="J6759" i="1" a="1"/>
  <c r="J6759" i="1" s="1"/>
  <c r="C6759" i="1" s="1"/>
  <c r="J6763" i="1" a="1"/>
  <c r="J6763" i="1" s="1"/>
  <c r="C6763" i="1" s="1"/>
  <c r="J6767" i="1" a="1"/>
  <c r="J6767" i="1" s="1"/>
  <c r="C6767" i="1" s="1"/>
  <c r="J6771" i="1" a="1"/>
  <c r="J6771" i="1" s="1"/>
  <c r="C6771" i="1" s="1"/>
  <c r="J6775" i="1" a="1"/>
  <c r="J6775" i="1" s="1"/>
  <c r="C6775" i="1" s="1"/>
  <c r="J6779" i="1" a="1"/>
  <c r="J6779" i="1" s="1"/>
  <c r="C6779" i="1" s="1"/>
  <c r="J6783" i="1" a="1"/>
  <c r="J6783" i="1" s="1"/>
  <c r="C6783" i="1" s="1"/>
  <c r="J6787" i="1" a="1"/>
  <c r="J6787" i="1" s="1"/>
  <c r="C6787" i="1" s="1"/>
  <c r="J6791" i="1" a="1"/>
  <c r="J6791" i="1" s="1"/>
  <c r="C6791" i="1" s="1"/>
  <c r="J6795" i="1" a="1"/>
  <c r="J6795" i="1" s="1"/>
  <c r="C6795" i="1" s="1"/>
  <c r="J6799" i="1" a="1"/>
  <c r="J6799" i="1" s="1"/>
  <c r="C6799" i="1" s="1"/>
  <c r="J6803" i="1" a="1"/>
  <c r="J6803" i="1" s="1"/>
  <c r="C6803" i="1" s="1"/>
  <c r="J6807" i="1" a="1"/>
  <c r="J6807" i="1" s="1"/>
  <c r="C6807" i="1" s="1"/>
  <c r="J6811" i="1" a="1"/>
  <c r="J6811" i="1" s="1"/>
  <c r="C6811" i="1" s="1"/>
  <c r="J6815" i="1" a="1"/>
  <c r="J6815" i="1" s="1"/>
  <c r="C6815" i="1" s="1"/>
  <c r="J6819" i="1" a="1"/>
  <c r="J6819" i="1" s="1"/>
  <c r="C6819" i="1" s="1"/>
  <c r="J6823" i="1" a="1"/>
  <c r="J6823" i="1" s="1"/>
  <c r="C6823" i="1" s="1"/>
  <c r="J6827" i="1" a="1"/>
  <c r="J6827" i="1" s="1"/>
  <c r="C6827" i="1" s="1"/>
  <c r="J6831" i="1" a="1"/>
  <c r="J6831" i="1" s="1"/>
  <c r="C6831" i="1" s="1"/>
  <c r="J6835" i="1" a="1"/>
  <c r="J6835" i="1" s="1"/>
  <c r="C6835" i="1" s="1"/>
  <c r="J6839" i="1" a="1"/>
  <c r="J6839" i="1" s="1"/>
  <c r="C6839" i="1" s="1"/>
  <c r="J6843" i="1" a="1"/>
  <c r="J6843" i="1" s="1"/>
  <c r="C6843" i="1" s="1"/>
  <c r="J6847" i="1" a="1"/>
  <c r="J6847" i="1" s="1"/>
  <c r="C6847" i="1" s="1"/>
  <c r="J6851" i="1" a="1"/>
  <c r="J6851" i="1" s="1"/>
  <c r="C6851" i="1" s="1"/>
  <c r="J6855" i="1" a="1"/>
  <c r="J6855" i="1" s="1"/>
  <c r="C6855" i="1" s="1"/>
  <c r="J6859" i="1" a="1"/>
  <c r="J6859" i="1" s="1"/>
  <c r="C6859" i="1" s="1"/>
  <c r="J6863" i="1" a="1"/>
  <c r="J6863" i="1" s="1"/>
  <c r="C6863" i="1" s="1"/>
  <c r="J6867" i="1" a="1"/>
  <c r="J6867" i="1" s="1"/>
  <c r="C6867" i="1" s="1"/>
  <c r="J6871" i="1" a="1"/>
  <c r="J6871" i="1" s="1"/>
  <c r="C6871" i="1" s="1"/>
  <c r="J6875" i="1" a="1"/>
  <c r="J6875" i="1" s="1"/>
  <c r="C6875" i="1" s="1"/>
  <c r="J6879" i="1" a="1"/>
  <c r="J6879" i="1" s="1"/>
  <c r="C6879" i="1" s="1"/>
  <c r="J6883" i="1" a="1"/>
  <c r="J6883" i="1" s="1"/>
  <c r="C6883" i="1" s="1"/>
  <c r="J6887" i="1" a="1"/>
  <c r="J6887" i="1" s="1"/>
  <c r="C6887" i="1" s="1"/>
  <c r="J6891" i="1" a="1"/>
  <c r="J6891" i="1" s="1"/>
  <c r="C6891" i="1" s="1"/>
  <c r="J6895" i="1" a="1"/>
  <c r="J6895" i="1" s="1"/>
  <c r="C6895" i="1" s="1"/>
  <c r="J6899" i="1" a="1"/>
  <c r="J6899" i="1" s="1"/>
  <c r="C6899" i="1" s="1"/>
  <c r="J6903" i="1" a="1"/>
  <c r="J6903" i="1" s="1"/>
  <c r="C6903" i="1" s="1"/>
  <c r="J6907" i="1" a="1"/>
  <c r="J6907" i="1" s="1"/>
  <c r="C6907" i="1" s="1"/>
  <c r="J6911" i="1" a="1"/>
  <c r="J6911" i="1" s="1"/>
  <c r="C6911" i="1" s="1"/>
  <c r="J6915" i="1" a="1"/>
  <c r="J6915" i="1" s="1"/>
  <c r="C6915" i="1" s="1"/>
  <c r="J6919" i="1" a="1"/>
  <c r="J6919" i="1" s="1"/>
  <c r="C6919" i="1" s="1"/>
  <c r="J6923" i="1" a="1"/>
  <c r="J6923" i="1" s="1"/>
  <c r="C6923" i="1" s="1"/>
  <c r="J6927" i="1" a="1"/>
  <c r="J6927" i="1" s="1"/>
  <c r="C6927" i="1" s="1"/>
  <c r="J6931" i="1" a="1"/>
  <c r="J6931" i="1" s="1"/>
  <c r="C6931" i="1" s="1"/>
  <c r="J6935" i="1" a="1"/>
  <c r="J6935" i="1" s="1"/>
  <c r="C6935" i="1" s="1"/>
  <c r="J6939" i="1" a="1"/>
  <c r="J6939" i="1" s="1"/>
  <c r="C6939" i="1" s="1"/>
  <c r="J6943" i="1" a="1"/>
  <c r="J6943" i="1" s="1"/>
  <c r="C6943" i="1" s="1"/>
  <c r="J6947" i="1" a="1"/>
  <c r="J6947" i="1" s="1"/>
  <c r="C6947" i="1" s="1"/>
  <c r="J6951" i="1" a="1"/>
  <c r="J6951" i="1" s="1"/>
  <c r="C6951" i="1" s="1"/>
  <c r="J6955" i="1" a="1"/>
  <c r="J6955" i="1" s="1"/>
  <c r="C6955" i="1" s="1"/>
  <c r="J6959" i="1" a="1"/>
  <c r="J6959" i="1" s="1"/>
  <c r="C6959" i="1" s="1"/>
  <c r="J6963" i="1" a="1"/>
  <c r="J6963" i="1" s="1"/>
  <c r="C6963" i="1" s="1"/>
  <c r="J6967" i="1" a="1"/>
  <c r="J6967" i="1" s="1"/>
  <c r="C6967" i="1" s="1"/>
  <c r="J6971" i="1" a="1"/>
  <c r="J6971" i="1" s="1"/>
  <c r="C6971" i="1" s="1"/>
  <c r="J6975" i="1" a="1"/>
  <c r="J6975" i="1" s="1"/>
  <c r="C6975" i="1" s="1"/>
  <c r="J6979" i="1" a="1"/>
  <c r="J6979" i="1" s="1"/>
  <c r="C6979" i="1" s="1"/>
  <c r="J6983" i="1" a="1"/>
  <c r="J6983" i="1" s="1"/>
  <c r="C6983" i="1" s="1"/>
  <c r="J6987" i="1" a="1"/>
  <c r="J6987" i="1" s="1"/>
  <c r="C6987" i="1" s="1"/>
  <c r="J6991" i="1" a="1"/>
  <c r="J6991" i="1" s="1"/>
  <c r="C6991" i="1" s="1"/>
  <c r="J6995" i="1" a="1"/>
  <c r="J6995" i="1" s="1"/>
  <c r="C6995" i="1" s="1"/>
  <c r="J6999" i="1" a="1"/>
  <c r="J6999" i="1" s="1"/>
  <c r="C6999" i="1" s="1"/>
  <c r="J7003" i="1" a="1"/>
  <c r="J7003" i="1" s="1"/>
  <c r="C7003" i="1" s="1"/>
  <c r="J7007" i="1" a="1"/>
  <c r="J7007" i="1" s="1"/>
  <c r="C7007" i="1" s="1"/>
  <c r="J7011" i="1" a="1"/>
  <c r="J7011" i="1" s="1"/>
  <c r="C7011" i="1" s="1"/>
  <c r="J7015" i="1" a="1"/>
  <c r="J7015" i="1" s="1"/>
  <c r="C7015" i="1" s="1"/>
  <c r="J7019" i="1" a="1"/>
  <c r="J7019" i="1" s="1"/>
  <c r="C7019" i="1" s="1"/>
  <c r="J7023" i="1" a="1"/>
  <c r="J7023" i="1" s="1"/>
  <c r="C7023" i="1" s="1"/>
  <c r="J7027" i="1" a="1"/>
  <c r="J7027" i="1" s="1"/>
  <c r="C7027" i="1" s="1"/>
  <c r="J7031" i="1" a="1"/>
  <c r="J7031" i="1" s="1"/>
  <c r="C7031" i="1" s="1"/>
  <c r="J7035" i="1" a="1"/>
  <c r="J7035" i="1" s="1"/>
  <c r="C7035" i="1" s="1"/>
  <c r="J7039" i="1" a="1"/>
  <c r="J7039" i="1" s="1"/>
  <c r="C7039" i="1" s="1"/>
  <c r="J7043" i="1" a="1"/>
  <c r="J7043" i="1" s="1"/>
  <c r="C7043" i="1" s="1"/>
  <c r="J7047" i="1" a="1"/>
  <c r="J7047" i="1" s="1"/>
  <c r="C7047" i="1" s="1"/>
  <c r="J7051" i="1" a="1"/>
  <c r="J7051" i="1" s="1"/>
  <c r="C7051" i="1" s="1"/>
  <c r="J7055" i="1" a="1"/>
  <c r="J7055" i="1" s="1"/>
  <c r="C7055" i="1" s="1"/>
  <c r="J7059" i="1" a="1"/>
  <c r="J7059" i="1" s="1"/>
  <c r="C7059" i="1" s="1"/>
  <c r="J7063" i="1" a="1"/>
  <c r="J7063" i="1" s="1"/>
  <c r="C7063" i="1" s="1"/>
  <c r="J7067" i="1" a="1"/>
  <c r="J7067" i="1" s="1"/>
  <c r="C7067" i="1" s="1"/>
  <c r="J7071" i="1" a="1"/>
  <c r="J7071" i="1" s="1"/>
  <c r="C7071" i="1" s="1"/>
  <c r="J7075" i="1" a="1"/>
  <c r="J7075" i="1" s="1"/>
  <c r="C7075" i="1" s="1"/>
  <c r="J7079" i="1" a="1"/>
  <c r="J7079" i="1" s="1"/>
  <c r="C7079" i="1" s="1"/>
  <c r="J7083" i="1" a="1"/>
  <c r="J7083" i="1" s="1"/>
  <c r="C7083" i="1" s="1"/>
  <c r="J7087" i="1" a="1"/>
  <c r="J7087" i="1" s="1"/>
  <c r="C7087" i="1" s="1"/>
  <c r="J7091" i="1" a="1"/>
  <c r="J7091" i="1" s="1"/>
  <c r="C7091" i="1" s="1"/>
  <c r="J7095" i="1" a="1"/>
  <c r="J7095" i="1" s="1"/>
  <c r="C7095" i="1" s="1"/>
  <c r="J7099" i="1" a="1"/>
  <c r="J7099" i="1" s="1"/>
  <c r="C7099" i="1" s="1"/>
  <c r="J7103" i="1" a="1"/>
  <c r="J7103" i="1" s="1"/>
  <c r="C7103" i="1" s="1"/>
  <c r="J7107" i="1" a="1"/>
  <c r="J7107" i="1" s="1"/>
  <c r="C7107" i="1" s="1"/>
  <c r="J7111" i="1" a="1"/>
  <c r="J7111" i="1" s="1"/>
  <c r="C7111" i="1" s="1"/>
  <c r="J7115" i="1" a="1"/>
  <c r="J7115" i="1" s="1"/>
  <c r="C7115" i="1" s="1"/>
  <c r="J7119" i="1" a="1"/>
  <c r="J7119" i="1" s="1"/>
  <c r="C7119" i="1" s="1"/>
  <c r="J7123" i="1" a="1"/>
  <c r="J7123" i="1" s="1"/>
  <c r="C7123" i="1" s="1"/>
  <c r="J7127" i="1" a="1"/>
  <c r="J7127" i="1" s="1"/>
  <c r="C7127" i="1" s="1"/>
  <c r="J7131" i="1" a="1"/>
  <c r="J7131" i="1" s="1"/>
  <c r="C7131" i="1" s="1"/>
  <c r="J7135" i="1" a="1"/>
  <c r="J7135" i="1" s="1"/>
  <c r="C7135" i="1" s="1"/>
  <c r="J7139" i="1" a="1"/>
  <c r="J7139" i="1" s="1"/>
  <c r="C7139" i="1" s="1"/>
  <c r="J7143" i="1" a="1"/>
  <c r="J7143" i="1" s="1"/>
  <c r="C7143" i="1" s="1"/>
  <c r="J7147" i="1" a="1"/>
  <c r="J7147" i="1" s="1"/>
  <c r="C7147" i="1" s="1"/>
  <c r="J7151" i="1" a="1"/>
  <c r="J7151" i="1" s="1"/>
  <c r="C7151" i="1" s="1"/>
  <c r="J7155" i="1" a="1"/>
  <c r="J7155" i="1" s="1"/>
  <c r="C7155" i="1" s="1"/>
  <c r="J7159" i="1" a="1"/>
  <c r="J7159" i="1" s="1"/>
  <c r="C7159" i="1" s="1"/>
  <c r="J7163" i="1" a="1"/>
  <c r="J7163" i="1" s="1"/>
  <c r="C7163" i="1" s="1"/>
  <c r="J7167" i="1" a="1"/>
  <c r="J7167" i="1" s="1"/>
  <c r="C7167" i="1" s="1"/>
  <c r="J7171" i="1" a="1"/>
  <c r="J7171" i="1" s="1"/>
  <c r="C7171" i="1" s="1"/>
  <c r="J7175" i="1" a="1"/>
  <c r="J7175" i="1" s="1"/>
  <c r="C7175" i="1" s="1"/>
  <c r="J7179" i="1" a="1"/>
  <c r="J7179" i="1" s="1"/>
  <c r="C7179" i="1" s="1"/>
  <c r="J7183" i="1" a="1"/>
  <c r="J7183" i="1" s="1"/>
  <c r="C7183" i="1" s="1"/>
  <c r="J7187" i="1" a="1"/>
  <c r="J7187" i="1" s="1"/>
  <c r="C7187" i="1" s="1"/>
  <c r="J7191" i="1" a="1"/>
  <c r="J7191" i="1" s="1"/>
  <c r="C7191" i="1" s="1"/>
  <c r="J7195" i="1" a="1"/>
  <c r="J7195" i="1" s="1"/>
  <c r="C7195" i="1" s="1"/>
  <c r="J7199" i="1" a="1"/>
  <c r="J7199" i="1" s="1"/>
  <c r="C7199" i="1" s="1"/>
  <c r="J7203" i="1" a="1"/>
  <c r="J7203" i="1" s="1"/>
  <c r="C7203" i="1" s="1"/>
  <c r="J7207" i="1" a="1"/>
  <c r="J7207" i="1" s="1"/>
  <c r="C7207" i="1" s="1"/>
  <c r="J7211" i="1" a="1"/>
  <c r="J7211" i="1" s="1"/>
  <c r="C7211" i="1" s="1"/>
  <c r="J7215" i="1" a="1"/>
  <c r="J7215" i="1" s="1"/>
  <c r="C7215" i="1" s="1"/>
  <c r="J7219" i="1" a="1"/>
  <c r="J7219" i="1" s="1"/>
  <c r="C7219" i="1" s="1"/>
  <c r="J7223" i="1" a="1"/>
  <c r="J7223" i="1" s="1"/>
  <c r="C7223" i="1" s="1"/>
  <c r="J7227" i="1" a="1"/>
  <c r="J7227" i="1" s="1"/>
  <c r="C7227" i="1" s="1"/>
  <c r="J7231" i="1" a="1"/>
  <c r="J7231" i="1" s="1"/>
  <c r="C7231" i="1" s="1"/>
  <c r="J7235" i="1" a="1"/>
  <c r="J7235" i="1" s="1"/>
  <c r="C7235" i="1" s="1"/>
  <c r="J7239" i="1" a="1"/>
  <c r="J7239" i="1" s="1"/>
  <c r="C7239" i="1" s="1"/>
  <c r="J7243" i="1" a="1"/>
  <c r="J7243" i="1" s="1"/>
  <c r="C7243" i="1" s="1"/>
  <c r="J7247" i="1" a="1"/>
  <c r="J7247" i="1" s="1"/>
  <c r="C7247" i="1" s="1"/>
  <c r="J7251" i="1" a="1"/>
  <c r="J7251" i="1" s="1"/>
  <c r="C7251" i="1" s="1"/>
  <c r="J7255" i="1" a="1"/>
  <c r="J7255" i="1" s="1"/>
  <c r="C7255" i="1" s="1"/>
  <c r="J7259" i="1" a="1"/>
  <c r="J7259" i="1" s="1"/>
  <c r="C7259" i="1" s="1"/>
  <c r="J7263" i="1" a="1"/>
  <c r="J7263" i="1" s="1"/>
  <c r="C7263" i="1" s="1"/>
  <c r="J7267" i="1" a="1"/>
  <c r="J7267" i="1" s="1"/>
  <c r="C7267" i="1" s="1"/>
  <c r="J7271" i="1" a="1"/>
  <c r="J7271" i="1" s="1"/>
  <c r="C7271" i="1" s="1"/>
  <c r="J7275" i="1" a="1"/>
  <c r="J7275" i="1" s="1"/>
  <c r="C7275" i="1" s="1"/>
  <c r="J7279" i="1" a="1"/>
  <c r="J7279" i="1" s="1"/>
  <c r="C7279" i="1" s="1"/>
  <c r="J7283" i="1" a="1"/>
  <c r="J7283" i="1" s="1"/>
  <c r="C7283" i="1" s="1"/>
  <c r="J7287" i="1" a="1"/>
  <c r="J7287" i="1" s="1"/>
  <c r="C7287" i="1" s="1"/>
  <c r="J7291" i="1" a="1"/>
  <c r="J7291" i="1" s="1"/>
  <c r="C7291" i="1" s="1"/>
  <c r="J7295" i="1" a="1"/>
  <c r="J7295" i="1" s="1"/>
  <c r="C7295" i="1" s="1"/>
  <c r="J7299" i="1" a="1"/>
  <c r="J7299" i="1" s="1"/>
  <c r="C7299" i="1" s="1"/>
  <c r="J7303" i="1" a="1"/>
  <c r="J7303" i="1" s="1"/>
  <c r="C7303" i="1" s="1"/>
  <c r="J7307" i="1" a="1"/>
  <c r="J7307" i="1" s="1"/>
  <c r="C7307" i="1" s="1"/>
  <c r="J7311" i="1" a="1"/>
  <c r="J7311" i="1" s="1"/>
  <c r="C7311" i="1" s="1"/>
  <c r="J7315" i="1" a="1"/>
  <c r="J7315" i="1" s="1"/>
  <c r="C7315" i="1" s="1"/>
  <c r="J7319" i="1" a="1"/>
  <c r="J7319" i="1" s="1"/>
  <c r="C7319" i="1" s="1"/>
  <c r="J7323" i="1" a="1"/>
  <c r="J7323" i="1" s="1"/>
  <c r="C7323" i="1" s="1"/>
  <c r="J7327" i="1" a="1"/>
  <c r="J7327" i="1" s="1"/>
  <c r="C7327" i="1" s="1"/>
  <c r="J7331" i="1" a="1"/>
  <c r="J7331" i="1" s="1"/>
  <c r="C7331" i="1" s="1"/>
  <c r="J7335" i="1" a="1"/>
  <c r="J7335" i="1" s="1"/>
  <c r="C7335" i="1" s="1"/>
  <c r="J7339" i="1" a="1"/>
  <c r="J7339" i="1" s="1"/>
  <c r="C7339" i="1" s="1"/>
  <c r="J7343" i="1" a="1"/>
  <c r="J7343" i="1" s="1"/>
  <c r="C7343" i="1" s="1"/>
  <c r="J7347" i="1" a="1"/>
  <c r="J7347" i="1" s="1"/>
  <c r="C7347" i="1" s="1"/>
  <c r="J7351" i="1" a="1"/>
  <c r="J7351" i="1" s="1"/>
  <c r="C7351" i="1" s="1"/>
  <c r="J7355" i="1" a="1"/>
  <c r="J7355" i="1" s="1"/>
  <c r="C7355" i="1" s="1"/>
  <c r="J7359" i="1" a="1"/>
  <c r="J7359" i="1" s="1"/>
  <c r="C7359" i="1" s="1"/>
  <c r="J7363" i="1" a="1"/>
  <c r="J7363" i="1" s="1"/>
  <c r="C7363" i="1" s="1"/>
  <c r="J7367" i="1" a="1"/>
  <c r="J7367" i="1" s="1"/>
  <c r="C7367" i="1" s="1"/>
  <c r="J5345" i="1" a="1"/>
  <c r="J5345" i="1" s="1"/>
  <c r="C5345" i="1" s="1"/>
  <c r="J5362" i="1" a="1"/>
  <c r="J5362" i="1" s="1"/>
  <c r="C5362" i="1" s="1"/>
  <c r="J5432" i="1" a="1"/>
  <c r="J5432" i="1" s="1"/>
  <c r="C5432" i="1" s="1"/>
  <c r="J5461" i="1" a="1"/>
  <c r="J5461" i="1" s="1"/>
  <c r="C5461" i="1" s="1"/>
  <c r="J5491" i="1" a="1"/>
  <c r="J5491" i="1" s="1"/>
  <c r="C5491" i="1" s="1"/>
  <c r="J5523" i="1" a="1"/>
  <c r="J5523" i="1" s="1"/>
  <c r="C5523" i="1" s="1"/>
  <c r="J5555" i="1" a="1"/>
  <c r="J5555" i="1" s="1"/>
  <c r="C5555" i="1" s="1"/>
  <c r="J5587" i="1" a="1"/>
  <c r="J5587" i="1" s="1"/>
  <c r="C5587" i="1" s="1"/>
  <c r="J5619" i="1" a="1"/>
  <c r="J5619" i="1" s="1"/>
  <c r="C5619" i="1" s="1"/>
  <c r="J5651" i="1" a="1"/>
  <c r="J5651" i="1" s="1"/>
  <c r="C5651" i="1" s="1"/>
  <c r="J5683" i="1" a="1"/>
  <c r="J5683" i="1" s="1"/>
  <c r="C5683" i="1" s="1"/>
  <c r="J5715" i="1" a="1"/>
  <c r="J5715" i="1" s="1"/>
  <c r="C5715" i="1" s="1"/>
  <c r="J5747" i="1" a="1"/>
  <c r="J5747" i="1" s="1"/>
  <c r="C5747" i="1" s="1"/>
  <c r="J5779" i="1" a="1"/>
  <c r="J5779" i="1" s="1"/>
  <c r="C5779" i="1" s="1"/>
  <c r="J5811" i="1" a="1"/>
  <c r="J5811" i="1" s="1"/>
  <c r="C5811" i="1" s="1"/>
  <c r="J5843" i="1" a="1"/>
  <c r="J5843" i="1" s="1"/>
  <c r="C5843" i="1" s="1"/>
  <c r="J5875" i="1" a="1"/>
  <c r="J5875" i="1" s="1"/>
  <c r="C5875" i="1" s="1"/>
  <c r="J5907" i="1" a="1"/>
  <c r="J5907" i="1" s="1"/>
  <c r="C5907" i="1" s="1"/>
  <c r="J5939" i="1" a="1"/>
  <c r="J5939" i="1" s="1"/>
  <c r="C5939" i="1" s="1"/>
  <c r="J5971" i="1" a="1"/>
  <c r="J5971" i="1" s="1"/>
  <c r="C5971" i="1" s="1"/>
  <c r="J6003" i="1" a="1"/>
  <c r="J6003" i="1" s="1"/>
  <c r="C6003" i="1" s="1"/>
  <c r="J6035" i="1" a="1"/>
  <c r="J6035" i="1" s="1"/>
  <c r="C6035" i="1" s="1"/>
  <c r="J6067" i="1" a="1"/>
  <c r="J6067" i="1" s="1"/>
  <c r="C6067" i="1" s="1"/>
  <c r="J6079" i="1" a="1"/>
  <c r="J6079" i="1" s="1"/>
  <c r="C6079" i="1" s="1"/>
  <c r="J6095" i="1" a="1"/>
  <c r="J6095" i="1" s="1"/>
  <c r="C6095" i="1" s="1"/>
  <c r="J6111" i="1" a="1"/>
  <c r="J6111" i="1" s="1"/>
  <c r="C6111" i="1" s="1"/>
  <c r="J6127" i="1" a="1"/>
  <c r="J6127" i="1" s="1"/>
  <c r="C6127" i="1" s="1"/>
  <c r="J6147" i="1" a="1"/>
  <c r="J6147" i="1" s="1"/>
  <c r="C6147" i="1" s="1"/>
  <c r="J6161" i="1" a="1"/>
  <c r="J6161" i="1" s="1"/>
  <c r="C6161" i="1" s="1"/>
  <c r="J6170" i="1" a="1"/>
  <c r="J6170" i="1" s="1"/>
  <c r="C6170" i="1" s="1"/>
  <c r="J6179" i="1" a="1"/>
  <c r="J6179" i="1" s="1"/>
  <c r="C6179" i="1" s="1"/>
  <c r="J6193" i="1" a="1"/>
  <c r="J6193" i="1" s="1"/>
  <c r="C6193" i="1" s="1"/>
  <c r="J6202" i="1" a="1"/>
  <c r="J6202" i="1" s="1"/>
  <c r="C6202" i="1" s="1"/>
  <c r="J6211" i="1" a="1"/>
  <c r="J6211" i="1" s="1"/>
  <c r="C6211" i="1" s="1"/>
  <c r="J6225" i="1" a="1"/>
  <c r="J6225" i="1" s="1"/>
  <c r="C6225" i="1" s="1"/>
  <c r="J6234" i="1" a="1"/>
  <c r="J6234" i="1" s="1"/>
  <c r="C6234" i="1" s="1"/>
  <c r="J6243" i="1" a="1"/>
  <c r="J6243" i="1" s="1"/>
  <c r="C6243" i="1" s="1"/>
  <c r="J6257" i="1" a="1"/>
  <c r="J6257" i="1" s="1"/>
  <c r="C6257" i="1" s="1"/>
  <c r="J6266" i="1" a="1"/>
  <c r="J6266" i="1" s="1"/>
  <c r="C6266" i="1" s="1"/>
  <c r="J6275" i="1" a="1"/>
  <c r="J6275" i="1" s="1"/>
  <c r="C6275" i="1" s="1"/>
  <c r="J6289" i="1" a="1"/>
  <c r="J6289" i="1" s="1"/>
  <c r="C6289" i="1" s="1"/>
  <c r="J6298" i="1" a="1"/>
  <c r="J6298" i="1" s="1"/>
  <c r="C6298" i="1" s="1"/>
  <c r="J6307" i="1" a="1"/>
  <c r="J6307" i="1" s="1"/>
  <c r="C6307" i="1" s="1"/>
  <c r="J6321" i="1" a="1"/>
  <c r="J6321" i="1" s="1"/>
  <c r="C6321" i="1" s="1"/>
  <c r="J6330" i="1" a="1"/>
  <c r="J6330" i="1" s="1"/>
  <c r="C6330" i="1" s="1"/>
  <c r="J6339" i="1" a="1"/>
  <c r="J6339" i="1" s="1"/>
  <c r="C6339" i="1" s="1"/>
  <c r="J6353" i="1" a="1"/>
  <c r="J6353" i="1" s="1"/>
  <c r="C6353" i="1" s="1"/>
  <c r="J6362" i="1" a="1"/>
  <c r="J6362" i="1" s="1"/>
  <c r="C6362" i="1" s="1"/>
  <c r="J6371" i="1" a="1"/>
  <c r="J6371" i="1" s="1"/>
  <c r="C6371" i="1" s="1"/>
  <c r="J6385" i="1" a="1"/>
  <c r="J6385" i="1" s="1"/>
  <c r="C6385" i="1" s="1"/>
  <c r="J6394" i="1" a="1"/>
  <c r="J6394" i="1" s="1"/>
  <c r="C6394" i="1" s="1"/>
  <c r="J6403" i="1" a="1"/>
  <c r="J6403" i="1" s="1"/>
  <c r="C6403" i="1" s="1"/>
  <c r="J6417" i="1" a="1"/>
  <c r="J6417" i="1" s="1"/>
  <c r="C6417" i="1" s="1"/>
  <c r="J6426" i="1" a="1"/>
  <c r="J6426" i="1" s="1"/>
  <c r="C6426" i="1" s="1"/>
  <c r="J6435" i="1" a="1"/>
  <c r="J6435" i="1" s="1"/>
  <c r="C6435" i="1" s="1"/>
  <c r="J6439" i="1" a="1"/>
  <c r="J6439" i="1" s="1"/>
  <c r="C6439" i="1" s="1"/>
  <c r="J6443" i="1" a="1"/>
  <c r="J6443" i="1" s="1"/>
  <c r="C6443" i="1" s="1"/>
  <c r="J6447" i="1" a="1"/>
  <c r="J6447" i="1" s="1"/>
  <c r="C6447" i="1" s="1"/>
  <c r="J6451" i="1" a="1"/>
  <c r="J6451" i="1" s="1"/>
  <c r="C6451" i="1" s="1"/>
  <c r="J6455" i="1" a="1"/>
  <c r="J6455" i="1" s="1"/>
  <c r="C6455" i="1" s="1"/>
  <c r="J6459" i="1" a="1"/>
  <c r="J6459" i="1" s="1"/>
  <c r="C6459" i="1" s="1"/>
  <c r="J6463" i="1" a="1"/>
  <c r="J6463" i="1" s="1"/>
  <c r="C6463" i="1" s="1"/>
  <c r="J6467" i="1" a="1"/>
  <c r="J6467" i="1" s="1"/>
  <c r="C6467" i="1" s="1"/>
  <c r="J6471" i="1" a="1"/>
  <c r="J6471" i="1" s="1"/>
  <c r="C6471" i="1" s="1"/>
  <c r="J6475" i="1" a="1"/>
  <c r="J6475" i="1" s="1"/>
  <c r="C6475" i="1" s="1"/>
  <c r="J6479" i="1" a="1"/>
  <c r="J6479" i="1" s="1"/>
  <c r="C6479" i="1" s="1"/>
  <c r="J6483" i="1" a="1"/>
  <c r="J6483" i="1" s="1"/>
  <c r="C6483" i="1" s="1"/>
  <c r="J6487" i="1" a="1"/>
  <c r="J6487" i="1" s="1"/>
  <c r="C6487" i="1" s="1"/>
  <c r="J6491" i="1" a="1"/>
  <c r="J6491" i="1" s="1"/>
  <c r="C6491" i="1" s="1"/>
  <c r="J6495" i="1" a="1"/>
  <c r="J6495" i="1" s="1"/>
  <c r="C6495" i="1" s="1"/>
  <c r="J6499" i="1" a="1"/>
  <c r="J6499" i="1" s="1"/>
  <c r="C6499" i="1" s="1"/>
  <c r="J6503" i="1" a="1"/>
  <c r="J6503" i="1" s="1"/>
  <c r="C6503" i="1" s="1"/>
  <c r="J6507" i="1" a="1"/>
  <c r="J6507" i="1" s="1"/>
  <c r="C6507" i="1" s="1"/>
  <c r="J6511" i="1" a="1"/>
  <c r="J6511" i="1" s="1"/>
  <c r="C6511" i="1" s="1"/>
  <c r="J6515" i="1" a="1"/>
  <c r="J6515" i="1" s="1"/>
  <c r="C6515" i="1" s="1"/>
  <c r="J6519" i="1" a="1"/>
  <c r="J6519" i="1" s="1"/>
  <c r="C6519" i="1" s="1"/>
  <c r="J6523" i="1" a="1"/>
  <c r="J6523" i="1" s="1"/>
  <c r="C6523" i="1" s="1"/>
  <c r="J6527" i="1" a="1"/>
  <c r="J6527" i="1" s="1"/>
  <c r="C6527" i="1" s="1"/>
  <c r="J6531" i="1" a="1"/>
  <c r="J6531" i="1" s="1"/>
  <c r="C6531" i="1" s="1"/>
  <c r="J6535" i="1" a="1"/>
  <c r="J6535" i="1" s="1"/>
  <c r="C6535" i="1" s="1"/>
  <c r="J6539" i="1" a="1"/>
  <c r="J6539" i="1" s="1"/>
  <c r="C6539" i="1" s="1"/>
  <c r="J6543" i="1" a="1"/>
  <c r="J6543" i="1" s="1"/>
  <c r="C6543" i="1" s="1"/>
  <c r="J6547" i="1" a="1"/>
  <c r="J6547" i="1" s="1"/>
  <c r="C6547" i="1" s="1"/>
  <c r="J6551" i="1" a="1"/>
  <c r="J6551" i="1" s="1"/>
  <c r="C6551" i="1" s="1"/>
  <c r="J6555" i="1" a="1"/>
  <c r="J6555" i="1" s="1"/>
  <c r="C6555" i="1" s="1"/>
  <c r="J6559" i="1" a="1"/>
  <c r="J6559" i="1" s="1"/>
  <c r="C6559" i="1" s="1"/>
  <c r="J6563" i="1" a="1"/>
  <c r="J6563" i="1" s="1"/>
  <c r="C6563" i="1" s="1"/>
  <c r="J6567" i="1" a="1"/>
  <c r="J6567" i="1" s="1"/>
  <c r="C6567" i="1" s="1"/>
  <c r="J6571" i="1" a="1"/>
  <c r="J6571" i="1" s="1"/>
  <c r="C6571" i="1" s="1"/>
  <c r="J6575" i="1" a="1"/>
  <c r="J6575" i="1" s="1"/>
  <c r="C6575" i="1" s="1"/>
  <c r="J6579" i="1" a="1"/>
  <c r="J6579" i="1" s="1"/>
  <c r="C6579" i="1" s="1"/>
  <c r="J6583" i="1" a="1"/>
  <c r="J6583" i="1" s="1"/>
  <c r="C6583" i="1" s="1"/>
  <c r="J6587" i="1" a="1"/>
  <c r="J6587" i="1" s="1"/>
  <c r="C6587" i="1" s="1"/>
  <c r="J6591" i="1" a="1"/>
  <c r="J6591" i="1" s="1"/>
  <c r="C6591" i="1" s="1"/>
  <c r="J6595" i="1" a="1"/>
  <c r="J6595" i="1" s="1"/>
  <c r="C6595" i="1" s="1"/>
  <c r="J6599" i="1" a="1"/>
  <c r="J6599" i="1" s="1"/>
  <c r="C6599" i="1" s="1"/>
  <c r="J6603" i="1" a="1"/>
  <c r="J6603" i="1" s="1"/>
  <c r="C6603" i="1" s="1"/>
  <c r="J6607" i="1" a="1"/>
  <c r="J6607" i="1" s="1"/>
  <c r="C6607" i="1" s="1"/>
  <c r="J6611" i="1" a="1"/>
  <c r="J6611" i="1" s="1"/>
  <c r="C6611" i="1" s="1"/>
  <c r="J6615" i="1" a="1"/>
  <c r="J6615" i="1" s="1"/>
  <c r="C6615" i="1" s="1"/>
  <c r="J6619" i="1" a="1"/>
  <c r="J6619" i="1" s="1"/>
  <c r="C6619" i="1" s="1"/>
  <c r="J6623" i="1" a="1"/>
  <c r="J6623" i="1" s="1"/>
  <c r="C6623" i="1" s="1"/>
  <c r="J6627" i="1" a="1"/>
  <c r="J6627" i="1" s="1"/>
  <c r="C6627" i="1" s="1"/>
  <c r="J6631" i="1" a="1"/>
  <c r="J6631" i="1" s="1"/>
  <c r="C6631" i="1" s="1"/>
  <c r="J6635" i="1" a="1"/>
  <c r="J6635" i="1" s="1"/>
  <c r="C6635" i="1" s="1"/>
  <c r="J6639" i="1" a="1"/>
  <c r="J6639" i="1" s="1"/>
  <c r="C6639" i="1" s="1"/>
  <c r="J6643" i="1" a="1"/>
  <c r="J6643" i="1" s="1"/>
  <c r="C6643" i="1" s="1"/>
  <c r="J6647" i="1" a="1"/>
  <c r="J6647" i="1" s="1"/>
  <c r="C6647" i="1" s="1"/>
  <c r="J6651" i="1" a="1"/>
  <c r="J6651" i="1" s="1"/>
  <c r="C6651" i="1" s="1"/>
  <c r="J6655" i="1" a="1"/>
  <c r="J6655" i="1" s="1"/>
  <c r="C6655" i="1" s="1"/>
  <c r="J6659" i="1" a="1"/>
  <c r="J6659" i="1" s="1"/>
  <c r="C6659" i="1" s="1"/>
  <c r="J6663" i="1" a="1"/>
  <c r="J6663" i="1" s="1"/>
  <c r="C6663" i="1" s="1"/>
  <c r="J6667" i="1" a="1"/>
  <c r="J6667" i="1" s="1"/>
  <c r="C6667" i="1" s="1"/>
  <c r="J6671" i="1" a="1"/>
  <c r="J6671" i="1" s="1"/>
  <c r="C6671" i="1" s="1"/>
  <c r="J6675" i="1" a="1"/>
  <c r="J6675" i="1" s="1"/>
  <c r="C6675" i="1" s="1"/>
  <c r="J6679" i="1" a="1"/>
  <c r="J6679" i="1" s="1"/>
  <c r="C6679" i="1" s="1"/>
  <c r="J6683" i="1" a="1"/>
  <c r="J6683" i="1" s="1"/>
  <c r="C6683" i="1" s="1"/>
  <c r="J6687" i="1" a="1"/>
  <c r="J6687" i="1" s="1"/>
  <c r="C6687" i="1" s="1"/>
  <c r="J6691" i="1" a="1"/>
  <c r="J6691" i="1" s="1"/>
  <c r="C6691" i="1" s="1"/>
  <c r="J6695" i="1" a="1"/>
  <c r="J6695" i="1" s="1"/>
  <c r="C6695" i="1" s="1"/>
  <c r="J6699" i="1" a="1"/>
  <c r="J6699" i="1" s="1"/>
  <c r="C6699" i="1" s="1"/>
  <c r="J6703" i="1" a="1"/>
  <c r="J6703" i="1" s="1"/>
  <c r="C6703" i="1" s="1"/>
  <c r="J6707" i="1" a="1"/>
  <c r="J6707" i="1" s="1"/>
  <c r="C6707" i="1" s="1"/>
  <c r="J6711" i="1" a="1"/>
  <c r="J6711" i="1" s="1"/>
  <c r="C6711" i="1" s="1"/>
  <c r="J6715" i="1" a="1"/>
  <c r="J6715" i="1" s="1"/>
  <c r="C6715" i="1" s="1"/>
  <c r="J6719" i="1" a="1"/>
  <c r="J6719" i="1" s="1"/>
  <c r="C6719" i="1" s="1"/>
  <c r="J6723" i="1" a="1"/>
  <c r="J6723" i="1" s="1"/>
  <c r="C6723" i="1" s="1"/>
  <c r="J6727" i="1" a="1"/>
  <c r="J6727" i="1" s="1"/>
  <c r="C6727" i="1" s="1"/>
  <c r="J6731" i="1" a="1"/>
  <c r="J6731" i="1" s="1"/>
  <c r="C6731" i="1" s="1"/>
  <c r="J6735" i="1" a="1"/>
  <c r="J6735" i="1" s="1"/>
  <c r="C6735" i="1" s="1"/>
  <c r="J6739" i="1" a="1"/>
  <c r="J6739" i="1" s="1"/>
  <c r="C6739" i="1" s="1"/>
  <c r="J6743" i="1" a="1"/>
  <c r="J6743" i="1" s="1"/>
  <c r="C6743" i="1" s="1"/>
  <c r="J6747" i="1" a="1"/>
  <c r="J6747" i="1" s="1"/>
  <c r="C6747" i="1" s="1"/>
  <c r="J7435" i="1" a="1"/>
  <c r="J7435" i="1" s="1"/>
  <c r="C7435" i="1" s="1"/>
  <c r="J7444" i="1" a="1"/>
  <c r="J7444" i="1" s="1"/>
  <c r="C7444" i="1" s="1"/>
  <c r="J7467" i="1" a="1"/>
  <c r="J7467" i="1" s="1"/>
  <c r="C7467" i="1" s="1"/>
  <c r="J7476" i="1" a="1"/>
  <c r="J7476" i="1" s="1"/>
  <c r="C7476" i="1" s="1"/>
  <c r="J7499" i="1" a="1"/>
  <c r="J7499" i="1" s="1"/>
  <c r="C7499" i="1" s="1"/>
  <c r="J7508" i="1" a="1"/>
  <c r="J7508" i="1" s="1"/>
  <c r="C7508" i="1" s="1"/>
  <c r="J7531" i="1" a="1"/>
  <c r="J7531" i="1" s="1"/>
  <c r="C7531" i="1" s="1"/>
  <c r="J7540" i="1" a="1"/>
  <c r="J7540" i="1" s="1"/>
  <c r="C7540" i="1" s="1"/>
  <c r="J7563" i="1" a="1"/>
  <c r="J7563" i="1" s="1"/>
  <c r="C7563" i="1" s="1"/>
  <c r="J7572" i="1" a="1"/>
  <c r="J7572" i="1" s="1"/>
  <c r="C7572" i="1" s="1"/>
  <c r="J7595" i="1" a="1"/>
  <c r="J7595" i="1" s="1"/>
  <c r="C7595" i="1" s="1"/>
  <c r="J7604" i="1" a="1"/>
  <c r="J7604" i="1" s="1"/>
  <c r="C7604" i="1" s="1"/>
  <c r="J7627" i="1" a="1"/>
  <c r="J7627" i="1" s="1"/>
  <c r="C7627" i="1" s="1"/>
  <c r="J7636" i="1" a="1"/>
  <c r="J7636" i="1" s="1"/>
  <c r="C7636" i="1" s="1"/>
  <c r="J7659" i="1" a="1"/>
  <c r="J7659" i="1" s="1"/>
  <c r="C7659" i="1" s="1"/>
  <c r="J7668" i="1" a="1"/>
  <c r="J7668" i="1" s="1"/>
  <c r="C7668" i="1" s="1"/>
  <c r="J7695" i="1" a="1"/>
  <c r="J7695" i="1" s="1"/>
  <c r="C7695" i="1" s="1"/>
  <c r="J7710" i="1" a="1"/>
  <c r="J7710" i="1" s="1"/>
  <c r="C7710" i="1" s="1"/>
  <c r="J7714" i="1" a="1"/>
  <c r="J7714" i="1" s="1"/>
  <c r="C7714" i="1" s="1"/>
  <c r="J7719" i="1" a="1"/>
  <c r="J7719" i="1" s="1"/>
  <c r="C7719" i="1" s="1"/>
  <c r="J7728" i="1" a="1"/>
  <c r="J7728" i="1" s="1"/>
  <c r="C7728" i="1" s="1"/>
  <c r="J7745" i="1" a="1"/>
  <c r="J7745" i="1" s="1"/>
  <c r="C7745" i="1" s="1"/>
  <c r="J5315" i="1" a="1"/>
  <c r="J5315" i="1" s="1"/>
  <c r="C5315" i="1" s="1"/>
  <c r="J5325" i="1" a="1"/>
  <c r="J5325" i="1" s="1"/>
  <c r="C5325" i="1" s="1"/>
  <c r="J5381" i="1" a="1"/>
  <c r="J5381" i="1" s="1"/>
  <c r="C5381" i="1" s="1"/>
  <c r="J5410" i="1" a="1"/>
  <c r="J5410" i="1" s="1"/>
  <c r="C5410" i="1" s="1"/>
  <c r="J5480" i="1" a="1"/>
  <c r="J5480" i="1" s="1"/>
  <c r="C5480" i="1" s="1"/>
  <c r="J5511" i="1" a="1"/>
  <c r="J5511" i="1" s="1"/>
  <c r="C5511" i="1" s="1"/>
  <c r="J5543" i="1" a="1"/>
  <c r="J5543" i="1" s="1"/>
  <c r="C5543" i="1" s="1"/>
  <c r="J5575" i="1" a="1"/>
  <c r="J5575" i="1" s="1"/>
  <c r="C5575" i="1" s="1"/>
  <c r="J5607" i="1" a="1"/>
  <c r="J5607" i="1" s="1"/>
  <c r="C5607" i="1" s="1"/>
  <c r="J5639" i="1" a="1"/>
  <c r="J5639" i="1" s="1"/>
  <c r="C5639" i="1" s="1"/>
  <c r="J5671" i="1" a="1"/>
  <c r="J5671" i="1" s="1"/>
  <c r="C5671" i="1" s="1"/>
  <c r="J5703" i="1" a="1"/>
  <c r="J5703" i="1" s="1"/>
  <c r="C5703" i="1" s="1"/>
  <c r="J5735" i="1" a="1"/>
  <c r="J5735" i="1" s="1"/>
  <c r="C5735" i="1" s="1"/>
  <c r="J5767" i="1" a="1"/>
  <c r="J5767" i="1" s="1"/>
  <c r="C5767" i="1" s="1"/>
  <c r="J5799" i="1" a="1"/>
  <c r="J5799" i="1" s="1"/>
  <c r="C5799" i="1" s="1"/>
  <c r="J5831" i="1" a="1"/>
  <c r="J5831" i="1" s="1"/>
  <c r="C5831" i="1" s="1"/>
  <c r="J5863" i="1" a="1"/>
  <c r="J5863" i="1" s="1"/>
  <c r="C5863" i="1" s="1"/>
  <c r="J5895" i="1" a="1"/>
  <c r="J5895" i="1" s="1"/>
  <c r="C5895" i="1" s="1"/>
  <c r="J5927" i="1" a="1"/>
  <c r="J5927" i="1" s="1"/>
  <c r="C5927" i="1" s="1"/>
  <c r="J5959" i="1" a="1"/>
  <c r="J5959" i="1" s="1"/>
  <c r="C5959" i="1" s="1"/>
  <c r="J5991" i="1" a="1"/>
  <c r="J5991" i="1" s="1"/>
  <c r="C5991" i="1" s="1"/>
  <c r="J6023" i="1" a="1"/>
  <c r="J6023" i="1" s="1"/>
  <c r="C6023" i="1" s="1"/>
  <c r="J6055" i="1" a="1"/>
  <c r="J6055" i="1" s="1"/>
  <c r="C6055" i="1" s="1"/>
  <c r="J6085" i="1" a="1"/>
  <c r="J6085" i="1" s="1"/>
  <c r="C6085" i="1" s="1"/>
  <c r="J6101" i="1" a="1"/>
  <c r="J6101" i="1" s="1"/>
  <c r="C6101" i="1" s="1"/>
  <c r="J6117" i="1" a="1"/>
  <c r="J6117" i="1" s="1"/>
  <c r="C6117" i="1" s="1"/>
  <c r="J6133" i="1" a="1"/>
  <c r="J6133" i="1" s="1"/>
  <c r="C6133" i="1" s="1"/>
  <c r="J6143" i="1" a="1"/>
  <c r="J6143" i="1" s="1"/>
  <c r="C6143" i="1" s="1"/>
  <c r="J6157" i="1" a="1"/>
  <c r="J6157" i="1" s="1"/>
  <c r="C6157" i="1" s="1"/>
  <c r="J6166" i="1" a="1"/>
  <c r="J6166" i="1" s="1"/>
  <c r="C6166" i="1" s="1"/>
  <c r="J6175" i="1" a="1"/>
  <c r="J6175" i="1" s="1"/>
  <c r="C6175" i="1" s="1"/>
  <c r="J6189" i="1" a="1"/>
  <c r="J6189" i="1" s="1"/>
  <c r="C6189" i="1" s="1"/>
  <c r="J6198" i="1" a="1"/>
  <c r="J6198" i="1" s="1"/>
  <c r="C6198" i="1" s="1"/>
  <c r="J6207" i="1" a="1"/>
  <c r="J6207" i="1" s="1"/>
  <c r="C6207" i="1" s="1"/>
  <c r="J6221" i="1" a="1"/>
  <c r="J6221" i="1" s="1"/>
  <c r="C6221" i="1" s="1"/>
  <c r="J6230" i="1" a="1"/>
  <c r="J6230" i="1" s="1"/>
  <c r="C6230" i="1" s="1"/>
  <c r="J6239" i="1" a="1"/>
  <c r="J6239" i="1" s="1"/>
  <c r="C6239" i="1" s="1"/>
  <c r="J6253" i="1" a="1"/>
  <c r="J6253" i="1" s="1"/>
  <c r="C6253" i="1" s="1"/>
  <c r="J6262" i="1" a="1"/>
  <c r="J6262" i="1" s="1"/>
  <c r="C6262" i="1" s="1"/>
  <c r="J6271" i="1" a="1"/>
  <c r="J6271" i="1" s="1"/>
  <c r="C6271" i="1" s="1"/>
  <c r="J6285" i="1" a="1"/>
  <c r="J6285" i="1" s="1"/>
  <c r="C6285" i="1" s="1"/>
  <c r="J6294" i="1" a="1"/>
  <c r="J6294" i="1" s="1"/>
  <c r="C6294" i="1" s="1"/>
  <c r="J6303" i="1" a="1"/>
  <c r="J6303" i="1" s="1"/>
  <c r="C6303" i="1" s="1"/>
  <c r="J6317" i="1" a="1"/>
  <c r="J6317" i="1" s="1"/>
  <c r="C6317" i="1" s="1"/>
  <c r="J6326" i="1" a="1"/>
  <c r="J6326" i="1" s="1"/>
  <c r="C6326" i="1" s="1"/>
  <c r="J6335" i="1" a="1"/>
  <c r="J6335" i="1" s="1"/>
  <c r="C6335" i="1" s="1"/>
  <c r="J6349" i="1" a="1"/>
  <c r="J6349" i="1" s="1"/>
  <c r="C6349" i="1" s="1"/>
  <c r="J6358" i="1" a="1"/>
  <c r="J6358" i="1" s="1"/>
  <c r="C6358" i="1" s="1"/>
  <c r="J6367" i="1" a="1"/>
  <c r="J6367" i="1" s="1"/>
  <c r="C6367" i="1" s="1"/>
  <c r="J6381" i="1" a="1"/>
  <c r="J6381" i="1" s="1"/>
  <c r="C6381" i="1" s="1"/>
  <c r="J6390" i="1" a="1"/>
  <c r="J6390" i="1" s="1"/>
  <c r="C6390" i="1" s="1"/>
  <c r="J6399" i="1" a="1"/>
  <c r="J6399" i="1" s="1"/>
  <c r="C6399" i="1" s="1"/>
  <c r="J6413" i="1" a="1"/>
  <c r="J6413" i="1" s="1"/>
  <c r="C6413" i="1" s="1"/>
  <c r="J6422" i="1" a="1"/>
  <c r="J6422" i="1" s="1"/>
  <c r="C6422" i="1" s="1"/>
  <c r="J6431" i="1" a="1"/>
  <c r="J6431" i="1" s="1"/>
  <c r="C6431" i="1" s="1"/>
  <c r="J6752" i="1" a="1"/>
  <c r="J6752" i="1" s="1"/>
  <c r="C6752" i="1" s="1"/>
  <c r="J6756" i="1" a="1"/>
  <c r="J6756" i="1" s="1"/>
  <c r="C6756" i="1" s="1"/>
  <c r="J6760" i="1" a="1"/>
  <c r="J6760" i="1" s="1"/>
  <c r="C6760" i="1" s="1"/>
  <c r="J6764" i="1" a="1"/>
  <c r="J6764" i="1" s="1"/>
  <c r="C6764" i="1" s="1"/>
  <c r="J6768" i="1" a="1"/>
  <c r="J6768" i="1" s="1"/>
  <c r="C6768" i="1" s="1"/>
  <c r="J6772" i="1" a="1"/>
  <c r="J6772" i="1" s="1"/>
  <c r="C6772" i="1" s="1"/>
  <c r="J6776" i="1" a="1"/>
  <c r="J6776" i="1" s="1"/>
  <c r="C6776" i="1" s="1"/>
  <c r="J6780" i="1" a="1"/>
  <c r="J6780" i="1" s="1"/>
  <c r="C6780" i="1" s="1"/>
  <c r="J6784" i="1" a="1"/>
  <c r="J6784" i="1" s="1"/>
  <c r="C6784" i="1" s="1"/>
  <c r="J6788" i="1" a="1"/>
  <c r="J6788" i="1" s="1"/>
  <c r="C6788" i="1" s="1"/>
  <c r="J6792" i="1" a="1"/>
  <c r="J6792" i="1" s="1"/>
  <c r="C6792" i="1" s="1"/>
  <c r="J6796" i="1" a="1"/>
  <c r="J6796" i="1" s="1"/>
  <c r="C6796" i="1" s="1"/>
  <c r="J6800" i="1" a="1"/>
  <c r="J6800" i="1" s="1"/>
  <c r="C6800" i="1" s="1"/>
  <c r="J6804" i="1" a="1"/>
  <c r="J6804" i="1" s="1"/>
  <c r="C6804" i="1" s="1"/>
  <c r="J6808" i="1" a="1"/>
  <c r="J6808" i="1" s="1"/>
  <c r="C6808" i="1" s="1"/>
  <c r="J6812" i="1" a="1"/>
  <c r="J6812" i="1" s="1"/>
  <c r="C6812" i="1" s="1"/>
  <c r="J6816" i="1" a="1"/>
  <c r="J6816" i="1" s="1"/>
  <c r="C6816" i="1" s="1"/>
  <c r="J6820" i="1" a="1"/>
  <c r="J6820" i="1" s="1"/>
  <c r="C6820" i="1" s="1"/>
  <c r="J6824" i="1" a="1"/>
  <c r="J6824" i="1" s="1"/>
  <c r="C6824" i="1" s="1"/>
  <c r="J6828" i="1" a="1"/>
  <c r="J6828" i="1" s="1"/>
  <c r="C6828" i="1" s="1"/>
  <c r="J6832" i="1" a="1"/>
  <c r="J6832" i="1" s="1"/>
  <c r="C6832" i="1" s="1"/>
  <c r="J6836" i="1" a="1"/>
  <c r="J6836" i="1" s="1"/>
  <c r="C6836" i="1" s="1"/>
  <c r="J6840" i="1" a="1"/>
  <c r="J6840" i="1" s="1"/>
  <c r="C6840" i="1" s="1"/>
  <c r="J6844" i="1" a="1"/>
  <c r="J6844" i="1" s="1"/>
  <c r="C6844" i="1" s="1"/>
  <c r="J6848" i="1" a="1"/>
  <c r="J6848" i="1" s="1"/>
  <c r="C6848" i="1" s="1"/>
  <c r="J6852" i="1" a="1"/>
  <c r="J6852" i="1" s="1"/>
  <c r="C6852" i="1" s="1"/>
  <c r="J6856" i="1" a="1"/>
  <c r="J6856" i="1" s="1"/>
  <c r="C6856" i="1" s="1"/>
  <c r="J6860" i="1" a="1"/>
  <c r="J6860" i="1" s="1"/>
  <c r="C6860" i="1" s="1"/>
  <c r="J6864" i="1" a="1"/>
  <c r="J6864" i="1" s="1"/>
  <c r="C6864" i="1" s="1"/>
  <c r="J6868" i="1" a="1"/>
  <c r="J6868" i="1" s="1"/>
  <c r="C6868" i="1" s="1"/>
  <c r="J6872" i="1" a="1"/>
  <c r="J6872" i="1" s="1"/>
  <c r="C6872" i="1" s="1"/>
  <c r="J6876" i="1" a="1"/>
  <c r="J6876" i="1" s="1"/>
  <c r="C6876" i="1" s="1"/>
  <c r="J6880" i="1" a="1"/>
  <c r="J6880" i="1" s="1"/>
  <c r="C6880" i="1" s="1"/>
  <c r="J6884" i="1" a="1"/>
  <c r="J6884" i="1" s="1"/>
  <c r="C6884" i="1" s="1"/>
  <c r="J6888" i="1" a="1"/>
  <c r="J6888" i="1" s="1"/>
  <c r="C6888" i="1" s="1"/>
  <c r="J6892" i="1" a="1"/>
  <c r="J6892" i="1" s="1"/>
  <c r="C6892" i="1" s="1"/>
  <c r="J6896" i="1" a="1"/>
  <c r="J6896" i="1" s="1"/>
  <c r="C6896" i="1" s="1"/>
  <c r="J6900" i="1" a="1"/>
  <c r="J6900" i="1" s="1"/>
  <c r="C6900" i="1" s="1"/>
  <c r="J6904" i="1" a="1"/>
  <c r="J6904" i="1" s="1"/>
  <c r="C6904" i="1" s="1"/>
  <c r="J6908" i="1" a="1"/>
  <c r="J6908" i="1" s="1"/>
  <c r="C6908" i="1" s="1"/>
  <c r="J6912" i="1" a="1"/>
  <c r="J6912" i="1" s="1"/>
  <c r="C6912" i="1" s="1"/>
  <c r="J6916" i="1" a="1"/>
  <c r="J6916" i="1" s="1"/>
  <c r="C6916" i="1" s="1"/>
  <c r="J6920" i="1" a="1"/>
  <c r="J6920" i="1" s="1"/>
  <c r="C6920" i="1" s="1"/>
  <c r="J6924" i="1" a="1"/>
  <c r="J6924" i="1" s="1"/>
  <c r="C6924" i="1" s="1"/>
  <c r="J6928" i="1" a="1"/>
  <c r="J6928" i="1" s="1"/>
  <c r="C6928" i="1" s="1"/>
  <c r="J6932" i="1" a="1"/>
  <c r="J6932" i="1" s="1"/>
  <c r="C6932" i="1" s="1"/>
  <c r="J6936" i="1" a="1"/>
  <c r="J6936" i="1" s="1"/>
  <c r="C6936" i="1" s="1"/>
  <c r="J6940" i="1" a="1"/>
  <c r="J6940" i="1" s="1"/>
  <c r="C6940" i="1" s="1"/>
  <c r="J6944" i="1" a="1"/>
  <c r="J6944" i="1" s="1"/>
  <c r="C6944" i="1" s="1"/>
  <c r="J6948" i="1" a="1"/>
  <c r="J6948" i="1" s="1"/>
  <c r="C6948" i="1" s="1"/>
  <c r="J6952" i="1" a="1"/>
  <c r="J6952" i="1" s="1"/>
  <c r="C6952" i="1" s="1"/>
  <c r="J6956" i="1" a="1"/>
  <c r="J6956" i="1" s="1"/>
  <c r="C6956" i="1" s="1"/>
  <c r="J6960" i="1" a="1"/>
  <c r="J6960" i="1" s="1"/>
  <c r="C6960" i="1" s="1"/>
  <c r="J6964" i="1" a="1"/>
  <c r="J6964" i="1" s="1"/>
  <c r="C6964" i="1" s="1"/>
  <c r="J6968" i="1" a="1"/>
  <c r="J6968" i="1" s="1"/>
  <c r="C6968" i="1" s="1"/>
  <c r="J6972" i="1" a="1"/>
  <c r="J6972" i="1" s="1"/>
  <c r="C6972" i="1" s="1"/>
  <c r="J6976" i="1" a="1"/>
  <c r="J6976" i="1" s="1"/>
  <c r="C6976" i="1" s="1"/>
  <c r="J6980" i="1" a="1"/>
  <c r="J6980" i="1" s="1"/>
  <c r="C6980" i="1" s="1"/>
  <c r="J6984" i="1" a="1"/>
  <c r="J6984" i="1" s="1"/>
  <c r="C6984" i="1" s="1"/>
  <c r="J6988" i="1" a="1"/>
  <c r="J6988" i="1" s="1"/>
  <c r="C6988" i="1" s="1"/>
  <c r="J6992" i="1" a="1"/>
  <c r="J6992" i="1" s="1"/>
  <c r="C6992" i="1" s="1"/>
  <c r="J6996" i="1" a="1"/>
  <c r="J6996" i="1" s="1"/>
  <c r="C6996" i="1" s="1"/>
  <c r="J7000" i="1" a="1"/>
  <c r="J7000" i="1" s="1"/>
  <c r="C7000" i="1" s="1"/>
  <c r="J7004" i="1" a="1"/>
  <c r="J7004" i="1" s="1"/>
  <c r="C7004" i="1" s="1"/>
  <c r="J7008" i="1" a="1"/>
  <c r="J7008" i="1" s="1"/>
  <c r="C7008" i="1" s="1"/>
  <c r="J7012" i="1" a="1"/>
  <c r="J7012" i="1" s="1"/>
  <c r="C7012" i="1" s="1"/>
  <c r="J7016" i="1" a="1"/>
  <c r="J7016" i="1" s="1"/>
  <c r="C7016" i="1" s="1"/>
  <c r="J7020" i="1" a="1"/>
  <c r="J7020" i="1" s="1"/>
  <c r="C7020" i="1" s="1"/>
  <c r="J7024" i="1" a="1"/>
  <c r="J7024" i="1" s="1"/>
  <c r="C7024" i="1" s="1"/>
  <c r="J7028" i="1" a="1"/>
  <c r="J7028" i="1" s="1"/>
  <c r="C7028" i="1" s="1"/>
  <c r="J7032" i="1" a="1"/>
  <c r="J7032" i="1" s="1"/>
  <c r="C7032" i="1" s="1"/>
  <c r="J7036" i="1" a="1"/>
  <c r="J7036" i="1" s="1"/>
  <c r="C7036" i="1" s="1"/>
  <c r="J7040" i="1" a="1"/>
  <c r="J7040" i="1" s="1"/>
  <c r="C7040" i="1" s="1"/>
  <c r="J7044" i="1" a="1"/>
  <c r="J7044" i="1" s="1"/>
  <c r="C7044" i="1" s="1"/>
  <c r="J7048" i="1" a="1"/>
  <c r="J7048" i="1" s="1"/>
  <c r="C7048" i="1" s="1"/>
  <c r="J7052" i="1" a="1"/>
  <c r="J7052" i="1" s="1"/>
  <c r="C7052" i="1" s="1"/>
  <c r="J7056" i="1" a="1"/>
  <c r="J7056" i="1" s="1"/>
  <c r="C7056" i="1" s="1"/>
  <c r="J7060" i="1" a="1"/>
  <c r="J7060" i="1" s="1"/>
  <c r="C7060" i="1" s="1"/>
  <c r="J7064" i="1" a="1"/>
  <c r="J7064" i="1" s="1"/>
  <c r="C7064" i="1" s="1"/>
  <c r="J7068" i="1" a="1"/>
  <c r="J7068" i="1" s="1"/>
  <c r="C7068" i="1" s="1"/>
  <c r="J7072" i="1" a="1"/>
  <c r="J7072" i="1" s="1"/>
  <c r="C7072" i="1" s="1"/>
  <c r="J7076" i="1" a="1"/>
  <c r="J7076" i="1" s="1"/>
  <c r="C7076" i="1" s="1"/>
  <c r="J7080" i="1" a="1"/>
  <c r="J7080" i="1" s="1"/>
  <c r="C7080" i="1" s="1"/>
  <c r="J7084" i="1" a="1"/>
  <c r="J7084" i="1" s="1"/>
  <c r="C7084" i="1" s="1"/>
  <c r="J7088" i="1" a="1"/>
  <c r="J7088" i="1" s="1"/>
  <c r="C7088" i="1" s="1"/>
  <c r="J7092" i="1" a="1"/>
  <c r="J7092" i="1" s="1"/>
  <c r="C7092" i="1" s="1"/>
  <c r="J7096" i="1" a="1"/>
  <c r="J7096" i="1" s="1"/>
  <c r="C7096" i="1" s="1"/>
  <c r="J7100" i="1" a="1"/>
  <c r="J7100" i="1" s="1"/>
  <c r="C7100" i="1" s="1"/>
  <c r="J7104" i="1" a="1"/>
  <c r="J7104" i="1" s="1"/>
  <c r="C7104" i="1" s="1"/>
  <c r="J7108" i="1" a="1"/>
  <c r="J7108" i="1" s="1"/>
  <c r="C7108" i="1" s="1"/>
  <c r="J7112" i="1" a="1"/>
  <c r="J7112" i="1" s="1"/>
  <c r="C7112" i="1" s="1"/>
  <c r="J7116" i="1" a="1"/>
  <c r="J7116" i="1" s="1"/>
  <c r="C7116" i="1" s="1"/>
  <c r="J7120" i="1" a="1"/>
  <c r="J7120" i="1" s="1"/>
  <c r="C7120" i="1" s="1"/>
  <c r="J7124" i="1" a="1"/>
  <c r="J7124" i="1" s="1"/>
  <c r="C7124" i="1" s="1"/>
  <c r="J7128" i="1" a="1"/>
  <c r="J7128" i="1" s="1"/>
  <c r="C7128" i="1" s="1"/>
  <c r="J7132" i="1" a="1"/>
  <c r="J7132" i="1" s="1"/>
  <c r="C7132" i="1" s="1"/>
  <c r="J7136" i="1" a="1"/>
  <c r="J7136" i="1" s="1"/>
  <c r="C7136" i="1" s="1"/>
  <c r="J7140" i="1" a="1"/>
  <c r="J7140" i="1" s="1"/>
  <c r="C7140" i="1" s="1"/>
  <c r="J7144" i="1" a="1"/>
  <c r="J7144" i="1" s="1"/>
  <c r="C7144" i="1" s="1"/>
  <c r="J7148" i="1" a="1"/>
  <c r="J7148" i="1" s="1"/>
  <c r="C7148" i="1" s="1"/>
  <c r="J7152" i="1" a="1"/>
  <c r="J7152" i="1" s="1"/>
  <c r="C7152" i="1" s="1"/>
  <c r="J7156" i="1" a="1"/>
  <c r="J7156" i="1" s="1"/>
  <c r="C7156" i="1" s="1"/>
  <c r="J7160" i="1" a="1"/>
  <c r="J7160" i="1" s="1"/>
  <c r="C7160" i="1" s="1"/>
  <c r="J7164" i="1" a="1"/>
  <c r="J7164" i="1" s="1"/>
  <c r="C7164" i="1" s="1"/>
  <c r="J7168" i="1" a="1"/>
  <c r="J7168" i="1" s="1"/>
  <c r="C7168" i="1" s="1"/>
  <c r="J7172" i="1" a="1"/>
  <c r="J7172" i="1" s="1"/>
  <c r="C7172" i="1" s="1"/>
  <c r="J7176" i="1" a="1"/>
  <c r="J7176" i="1" s="1"/>
  <c r="C7176" i="1" s="1"/>
  <c r="J7180" i="1" a="1"/>
  <c r="J7180" i="1" s="1"/>
  <c r="C7180" i="1" s="1"/>
  <c r="J7184" i="1" a="1"/>
  <c r="J7184" i="1" s="1"/>
  <c r="C7184" i="1" s="1"/>
  <c r="J7188" i="1" a="1"/>
  <c r="J7188" i="1" s="1"/>
  <c r="C7188" i="1" s="1"/>
  <c r="J7192" i="1" a="1"/>
  <c r="J7192" i="1" s="1"/>
  <c r="C7192" i="1" s="1"/>
  <c r="J7196" i="1" a="1"/>
  <c r="J7196" i="1" s="1"/>
  <c r="C7196" i="1" s="1"/>
  <c r="J7200" i="1" a="1"/>
  <c r="J7200" i="1" s="1"/>
  <c r="C7200" i="1" s="1"/>
  <c r="J7204" i="1" a="1"/>
  <c r="J7204" i="1" s="1"/>
  <c r="C7204" i="1" s="1"/>
  <c r="J7208" i="1" a="1"/>
  <c r="J7208" i="1" s="1"/>
  <c r="C7208" i="1" s="1"/>
  <c r="J7212" i="1" a="1"/>
  <c r="J7212" i="1" s="1"/>
  <c r="C7212" i="1" s="1"/>
  <c r="J7216" i="1" a="1"/>
  <c r="J7216" i="1" s="1"/>
  <c r="C7216" i="1" s="1"/>
  <c r="J7220" i="1" a="1"/>
  <c r="J7220" i="1" s="1"/>
  <c r="C7220" i="1" s="1"/>
  <c r="J7224" i="1" a="1"/>
  <c r="J7224" i="1" s="1"/>
  <c r="C7224" i="1" s="1"/>
  <c r="J7228" i="1" a="1"/>
  <c r="J7228" i="1" s="1"/>
  <c r="C7228" i="1" s="1"/>
  <c r="J7232" i="1" a="1"/>
  <c r="J7232" i="1" s="1"/>
  <c r="C7232" i="1" s="1"/>
  <c r="J7236" i="1" a="1"/>
  <c r="J7236" i="1" s="1"/>
  <c r="C7236" i="1" s="1"/>
  <c r="J7240" i="1" a="1"/>
  <c r="J7240" i="1" s="1"/>
  <c r="C7240" i="1" s="1"/>
  <c r="J7244" i="1" a="1"/>
  <c r="J7244" i="1" s="1"/>
  <c r="C7244" i="1" s="1"/>
  <c r="J7248" i="1" a="1"/>
  <c r="J7248" i="1" s="1"/>
  <c r="C7248" i="1" s="1"/>
  <c r="J7252" i="1" a="1"/>
  <c r="J7252" i="1" s="1"/>
  <c r="C7252" i="1" s="1"/>
  <c r="J7256" i="1" a="1"/>
  <c r="J7256" i="1" s="1"/>
  <c r="C7256" i="1" s="1"/>
  <c r="J7260" i="1" a="1"/>
  <c r="J7260" i="1" s="1"/>
  <c r="C7260" i="1" s="1"/>
  <c r="J7264" i="1" a="1"/>
  <c r="J7264" i="1" s="1"/>
  <c r="C7264" i="1" s="1"/>
  <c r="J7268" i="1" a="1"/>
  <c r="J7268" i="1" s="1"/>
  <c r="C7268" i="1" s="1"/>
  <c r="J7272" i="1" a="1"/>
  <c r="J7272" i="1" s="1"/>
  <c r="C7272" i="1" s="1"/>
  <c r="J7276" i="1" a="1"/>
  <c r="J7276" i="1" s="1"/>
  <c r="C7276" i="1" s="1"/>
  <c r="J7280" i="1" a="1"/>
  <c r="J7280" i="1" s="1"/>
  <c r="C7280" i="1" s="1"/>
  <c r="J7284" i="1" a="1"/>
  <c r="J7284" i="1" s="1"/>
  <c r="C7284" i="1" s="1"/>
  <c r="J7288" i="1" a="1"/>
  <c r="J7288" i="1" s="1"/>
  <c r="C7288" i="1" s="1"/>
  <c r="J7292" i="1" a="1"/>
  <c r="J7292" i="1" s="1"/>
  <c r="C7292" i="1" s="1"/>
  <c r="J7296" i="1" a="1"/>
  <c r="J7296" i="1" s="1"/>
  <c r="C7296" i="1" s="1"/>
  <c r="J7300" i="1" a="1"/>
  <c r="J7300" i="1" s="1"/>
  <c r="C7300" i="1" s="1"/>
  <c r="J7304" i="1" a="1"/>
  <c r="J7304" i="1" s="1"/>
  <c r="C7304" i="1" s="1"/>
  <c r="J7308" i="1" a="1"/>
  <c r="J7308" i="1" s="1"/>
  <c r="C7308" i="1" s="1"/>
  <c r="J7312" i="1" a="1"/>
  <c r="J7312" i="1" s="1"/>
  <c r="C7312" i="1" s="1"/>
  <c r="J7316" i="1" a="1"/>
  <c r="J7316" i="1" s="1"/>
  <c r="C7316" i="1" s="1"/>
  <c r="J7320" i="1" a="1"/>
  <c r="J7320" i="1" s="1"/>
  <c r="C7320" i="1" s="1"/>
  <c r="J7324" i="1" a="1"/>
  <c r="J7324" i="1" s="1"/>
  <c r="C7324" i="1" s="1"/>
  <c r="J7328" i="1" a="1"/>
  <c r="J7328" i="1" s="1"/>
  <c r="C7328" i="1" s="1"/>
  <c r="J7332" i="1" a="1"/>
  <c r="J7332" i="1" s="1"/>
  <c r="C7332" i="1" s="1"/>
  <c r="J7336" i="1" a="1"/>
  <c r="J7336" i="1" s="1"/>
  <c r="C7336" i="1" s="1"/>
  <c r="J7340" i="1" a="1"/>
  <c r="J7340" i="1" s="1"/>
  <c r="C7340" i="1" s="1"/>
  <c r="J7344" i="1" a="1"/>
  <c r="J7344" i="1" s="1"/>
  <c r="C7344" i="1" s="1"/>
  <c r="J7348" i="1" a="1"/>
  <c r="J7348" i="1" s="1"/>
  <c r="C7348" i="1" s="1"/>
  <c r="J7352" i="1" a="1"/>
  <c r="J7352" i="1" s="1"/>
  <c r="C7352" i="1" s="1"/>
  <c r="J7356" i="1" a="1"/>
  <c r="J7356" i="1" s="1"/>
  <c r="C7356" i="1" s="1"/>
  <c r="J7360" i="1" a="1"/>
  <c r="J7360" i="1" s="1"/>
  <c r="C7360" i="1" s="1"/>
  <c r="J7364" i="1" a="1"/>
  <c r="J7364" i="1" s="1"/>
  <c r="C7364" i="1" s="1"/>
  <c r="J7368" i="1" a="1"/>
  <c r="J7368" i="1" s="1"/>
  <c r="C7368" i="1" s="1"/>
  <c r="J7372" i="1" a="1"/>
  <c r="J7372" i="1" s="1"/>
  <c r="C7372" i="1" s="1"/>
  <c r="J7376" i="1" a="1"/>
  <c r="J7376" i="1" s="1"/>
  <c r="C7376" i="1" s="1"/>
  <c r="J7380" i="1" a="1"/>
  <c r="J7380" i="1" s="1"/>
  <c r="C7380" i="1" s="1"/>
  <c r="J7384" i="1" a="1"/>
  <c r="J7384" i="1" s="1"/>
  <c r="C7384" i="1" s="1"/>
  <c r="J7388" i="1" a="1"/>
  <c r="J7388" i="1" s="1"/>
  <c r="C7388" i="1" s="1"/>
  <c r="J7392" i="1" a="1"/>
  <c r="J7392" i="1" s="1"/>
  <c r="C7392" i="1" s="1"/>
  <c r="J7396" i="1" a="1"/>
  <c r="J7396" i="1" s="1"/>
  <c r="C7396" i="1" s="1"/>
  <c r="J7400" i="1" a="1"/>
  <c r="J7400" i="1" s="1"/>
  <c r="C7400" i="1" s="1"/>
  <c r="J7404" i="1" a="1"/>
  <c r="J7404" i="1" s="1"/>
  <c r="C7404" i="1" s="1"/>
  <c r="J7408" i="1" a="1"/>
  <c r="J7408" i="1" s="1"/>
  <c r="C7408" i="1" s="1"/>
  <c r="J7412" i="1" a="1"/>
  <c r="J7412" i="1" s="1"/>
  <c r="C7412" i="1" s="1"/>
  <c r="J7416" i="1" a="1"/>
  <c r="J7416" i="1" s="1"/>
  <c r="C7416" i="1" s="1"/>
  <c r="J7420" i="1" a="1"/>
  <c r="J7420" i="1" s="1"/>
  <c r="C7420" i="1" s="1"/>
  <c r="J7424" i="1" a="1"/>
  <c r="J7424" i="1" s="1"/>
  <c r="C7424" i="1" s="1"/>
  <c r="J7428" i="1" a="1"/>
  <c r="J7428" i="1" s="1"/>
  <c r="C7428" i="1" s="1"/>
  <c r="J7440" i="1" a="1"/>
  <c r="J7440" i="1" s="1"/>
  <c r="C7440" i="1" s="1"/>
  <c r="J7463" i="1" a="1"/>
  <c r="J7463" i="1" s="1"/>
  <c r="C7463" i="1" s="1"/>
  <c r="J7472" i="1" a="1"/>
  <c r="J7472" i="1" s="1"/>
  <c r="C7472" i="1" s="1"/>
  <c r="J7495" i="1" a="1"/>
  <c r="J7495" i="1" s="1"/>
  <c r="C7495" i="1" s="1"/>
  <c r="J7504" i="1" a="1"/>
  <c r="J7504" i="1" s="1"/>
  <c r="C7504" i="1" s="1"/>
  <c r="J7527" i="1" a="1"/>
  <c r="J7527" i="1" s="1"/>
  <c r="C7527" i="1" s="1"/>
  <c r="J7536" i="1" a="1"/>
  <c r="J7536" i="1" s="1"/>
  <c r="C7536" i="1" s="1"/>
  <c r="J7559" i="1" a="1"/>
  <c r="J7559" i="1" s="1"/>
  <c r="C7559" i="1" s="1"/>
  <c r="J7568" i="1" a="1"/>
  <c r="J7568" i="1" s="1"/>
  <c r="C7568" i="1" s="1"/>
  <c r="J7591" i="1" a="1"/>
  <c r="J7591" i="1" s="1"/>
  <c r="C7591" i="1" s="1"/>
  <c r="J7600" i="1" a="1"/>
  <c r="J7600" i="1" s="1"/>
  <c r="C7600" i="1" s="1"/>
  <c r="J7623" i="1" a="1"/>
  <c r="J7623" i="1" s="1"/>
  <c r="C7623" i="1" s="1"/>
  <c r="J7632" i="1" a="1"/>
  <c r="J7632" i="1" s="1"/>
  <c r="C7632" i="1" s="1"/>
  <c r="J7655" i="1" a="1"/>
  <c r="J7655" i="1" s="1"/>
  <c r="C7655" i="1" s="1"/>
  <c r="J7664" i="1" a="1"/>
  <c r="J7664" i="1" s="1"/>
  <c r="C7664" i="1" s="1"/>
  <c r="J7706" i="1" a="1"/>
  <c r="J7706" i="1" s="1"/>
  <c r="C7706" i="1" s="1"/>
  <c r="J7758" i="1" a="1"/>
  <c r="J7758" i="1" s="1"/>
  <c r="C7758" i="1" s="1"/>
  <c r="J7766" i="1" a="1"/>
  <c r="J7766" i="1" s="1"/>
  <c r="C7766" i="1" s="1"/>
  <c r="J7770" i="1" a="1"/>
  <c r="J7770" i="1" s="1"/>
  <c r="C7770" i="1" s="1"/>
  <c r="J7778" i="1" a="1"/>
  <c r="J7778" i="1" s="1"/>
  <c r="C7778" i="1" s="1"/>
  <c r="J7797" i="1" a="1"/>
  <c r="J7797" i="1" s="1"/>
  <c r="C7797" i="1" s="1"/>
  <c r="J7803" i="1" a="1"/>
  <c r="J7803" i="1" s="1"/>
  <c r="C7803" i="1" s="1"/>
  <c r="J7813" i="1" a="1"/>
  <c r="J7813" i="1" s="1"/>
  <c r="C7813" i="1" s="1"/>
  <c r="J7819" i="1" a="1"/>
  <c r="J7819" i="1" s="1"/>
  <c r="C7819" i="1" s="1"/>
  <c r="J7829" i="1" a="1"/>
  <c r="J7829" i="1" s="1"/>
  <c r="C7829" i="1" s="1"/>
  <c r="J7835" i="1" a="1"/>
  <c r="J7835" i="1" s="1"/>
  <c r="C7835" i="1" s="1"/>
  <c r="J7845" i="1" a="1"/>
  <c r="J7845" i="1" s="1"/>
  <c r="C7845" i="1" s="1"/>
  <c r="J7851" i="1" a="1"/>
  <c r="J7851" i="1" s="1"/>
  <c r="C7851" i="1" s="1"/>
  <c r="J7861" i="1" a="1"/>
  <c r="J7861" i="1" s="1"/>
  <c r="C7861" i="1" s="1"/>
  <c r="J7867" i="1" a="1"/>
  <c r="J7867" i="1" s="1"/>
  <c r="C7867" i="1" s="1"/>
  <c r="J7877" i="1" a="1"/>
  <c r="J7877" i="1" s="1"/>
  <c r="C7877" i="1" s="1"/>
  <c r="J7883" i="1" a="1"/>
  <c r="J7883" i="1" s="1"/>
  <c r="C7883" i="1" s="1"/>
  <c r="J7893" i="1" a="1"/>
  <c r="J7893" i="1" s="1"/>
  <c r="C7893" i="1" s="1"/>
  <c r="J7899" i="1" a="1"/>
  <c r="J7899" i="1" s="1"/>
  <c r="C7899" i="1" s="1"/>
  <c r="J7909" i="1" a="1"/>
  <c r="J7909" i="1" s="1"/>
  <c r="C7909" i="1" s="1"/>
  <c r="J7915" i="1" a="1"/>
  <c r="J7915" i="1" s="1"/>
  <c r="C7915" i="1" s="1"/>
  <c r="J7925" i="1" a="1"/>
  <c r="J7925" i="1" s="1"/>
  <c r="C7925" i="1" s="1"/>
  <c r="J7931" i="1" a="1"/>
  <c r="J7931" i="1" s="1"/>
  <c r="C7931" i="1" s="1"/>
  <c r="J7941" i="1" a="1"/>
  <c r="J7941" i="1" s="1"/>
  <c r="C7941" i="1" s="1"/>
  <c r="J7947" i="1" a="1"/>
  <c r="J7947" i="1" s="1"/>
  <c r="C7947" i="1" s="1"/>
  <c r="J7957" i="1" a="1"/>
  <c r="J7957" i="1" s="1"/>
  <c r="C7957" i="1" s="1"/>
  <c r="J7963" i="1" a="1"/>
  <c r="J7963" i="1" s="1"/>
  <c r="C7963" i="1" s="1"/>
  <c r="J7973" i="1" a="1"/>
  <c r="J7973" i="1" s="1"/>
  <c r="C7973" i="1" s="1"/>
  <c r="J7979" i="1" a="1"/>
  <c r="J7979" i="1" s="1"/>
  <c r="C7979" i="1" s="1"/>
  <c r="J7989" i="1" a="1"/>
  <c r="J7989" i="1" s="1"/>
  <c r="C7989" i="1" s="1"/>
  <c r="J7995" i="1" a="1"/>
  <c r="J7995" i="1" s="1"/>
  <c r="C7995" i="1" s="1"/>
  <c r="J8005" i="1" a="1"/>
  <c r="J8005" i="1" s="1"/>
  <c r="C8005" i="1" s="1"/>
  <c r="J8011" i="1" a="1"/>
  <c r="J8011" i="1" s="1"/>
  <c r="C8011" i="1" s="1"/>
  <c r="J8021" i="1" a="1"/>
  <c r="J8021" i="1" s="1"/>
  <c r="C8021" i="1" s="1"/>
  <c r="J8027" i="1" a="1"/>
  <c r="J8027" i="1" s="1"/>
  <c r="C8027" i="1" s="1"/>
  <c r="J8037" i="1" a="1"/>
  <c r="J8037" i="1" s="1"/>
  <c r="C8037" i="1" s="1"/>
  <c r="J8043" i="1" a="1"/>
  <c r="J8043" i="1" s="1"/>
  <c r="C8043" i="1" s="1"/>
  <c r="J8053" i="1" a="1"/>
  <c r="J8053" i="1" s="1"/>
  <c r="C8053" i="1" s="1"/>
  <c r="J8059" i="1" a="1"/>
  <c r="J8059" i="1" s="1"/>
  <c r="C8059" i="1" s="1"/>
  <c r="J8069" i="1" a="1"/>
  <c r="J8069" i="1" s="1"/>
  <c r="C8069" i="1" s="1"/>
  <c r="J8075" i="1" a="1"/>
  <c r="J8075" i="1" s="1"/>
  <c r="C8075" i="1" s="1"/>
  <c r="J8085" i="1" a="1"/>
  <c r="J8085" i="1" s="1"/>
  <c r="C8085" i="1" s="1"/>
  <c r="J8091" i="1" a="1"/>
  <c r="J8091" i="1" s="1"/>
  <c r="C8091" i="1" s="1"/>
  <c r="J8101" i="1" a="1"/>
  <c r="J8101" i="1" s="1"/>
  <c r="C8101" i="1" s="1"/>
  <c r="J8107" i="1" a="1"/>
  <c r="J8107" i="1" s="1"/>
  <c r="C8107" i="1" s="1"/>
  <c r="J8117" i="1" a="1"/>
  <c r="J8117" i="1" s="1"/>
  <c r="C8117" i="1" s="1"/>
  <c r="J8123" i="1" a="1"/>
  <c r="J8123" i="1" s="1"/>
  <c r="C8123" i="1" s="1"/>
  <c r="J8133" i="1" a="1"/>
  <c r="J8133" i="1" s="1"/>
  <c r="C8133" i="1" s="1"/>
  <c r="J8139" i="1" a="1"/>
  <c r="J8139" i="1" s="1"/>
  <c r="C8139" i="1" s="1"/>
  <c r="J8149" i="1" a="1"/>
  <c r="J8149" i="1" s="1"/>
  <c r="C8149" i="1" s="1"/>
  <c r="J8155" i="1" a="1"/>
  <c r="J8155" i="1" s="1"/>
  <c r="C8155" i="1" s="1"/>
  <c r="J8165" i="1" a="1"/>
  <c r="J8165" i="1" s="1"/>
  <c r="C8165" i="1" s="1"/>
  <c r="J8171" i="1" a="1"/>
  <c r="J8171" i="1" s="1"/>
  <c r="C8171" i="1" s="1"/>
  <c r="J8181" i="1" a="1"/>
  <c r="J8181" i="1" s="1"/>
  <c r="C8181" i="1" s="1"/>
  <c r="J8187" i="1" a="1"/>
  <c r="J8187" i="1" s="1"/>
  <c r="C8187" i="1" s="1"/>
  <c r="J8197" i="1" a="1"/>
  <c r="J8197" i="1" s="1"/>
  <c r="C8197" i="1" s="1"/>
  <c r="J8203" i="1" a="1"/>
  <c r="J8203" i="1" s="1"/>
  <c r="C8203" i="1" s="1"/>
  <c r="J8213" i="1" a="1"/>
  <c r="J8213" i="1" s="1"/>
  <c r="C8213" i="1" s="1"/>
  <c r="J8219" i="1" a="1"/>
  <c r="J8219" i="1" s="1"/>
  <c r="C8219" i="1" s="1"/>
  <c r="J8229" i="1" a="1"/>
  <c r="J8229" i="1" s="1"/>
  <c r="C8229" i="1" s="1"/>
  <c r="J8235" i="1" a="1"/>
  <c r="J8235" i="1" s="1"/>
  <c r="C8235" i="1" s="1"/>
  <c r="J8245" i="1" a="1"/>
  <c r="J8245" i="1" s="1"/>
  <c r="C8245" i="1" s="1"/>
  <c r="J8251" i="1" a="1"/>
  <c r="J8251" i="1" s="1"/>
  <c r="C8251" i="1" s="1"/>
  <c r="J8261" i="1" a="1"/>
  <c r="J8261" i="1" s="1"/>
  <c r="C8261" i="1" s="1"/>
  <c r="J7373" i="1" a="1"/>
  <c r="J7373" i="1" s="1"/>
  <c r="C7373" i="1" s="1"/>
  <c r="J7389" i="1" a="1"/>
  <c r="J7389" i="1" s="1"/>
  <c r="C7389" i="1" s="1"/>
  <c r="J7405" i="1" a="1"/>
  <c r="J7405" i="1" s="1"/>
  <c r="C7405" i="1" s="1"/>
  <c r="J7421" i="1" a="1"/>
  <c r="J7421" i="1" s="1"/>
  <c r="C7421" i="1" s="1"/>
  <c r="J7464" i="1" a="1"/>
  <c r="J7464" i="1" s="1"/>
  <c r="C7464" i="1" s="1"/>
  <c r="J7471" i="1" a="1"/>
  <c r="J7471" i="1" s="1"/>
  <c r="C7471" i="1" s="1"/>
  <c r="J7592" i="1" a="1"/>
  <c r="J7592" i="1" s="1"/>
  <c r="C7592" i="1" s="1"/>
  <c r="J7599" i="1" a="1"/>
  <c r="J7599" i="1" s="1"/>
  <c r="C7599" i="1" s="1"/>
  <c r="J7738" i="1" a="1"/>
  <c r="J7738" i="1" s="1"/>
  <c r="C7738" i="1" s="1"/>
  <c r="J7762" i="1" a="1"/>
  <c r="J7762" i="1" s="1"/>
  <c r="C7762" i="1" s="1"/>
  <c r="J7777" i="1" a="1"/>
  <c r="J7777" i="1" s="1"/>
  <c r="C7777" i="1" s="1"/>
  <c r="J7790" i="1" a="1"/>
  <c r="J7790" i="1" s="1"/>
  <c r="C7790" i="1" s="1"/>
  <c r="J7809" i="1" a="1"/>
  <c r="J7809" i="1" s="1"/>
  <c r="C7809" i="1" s="1"/>
  <c r="J7820" i="1" a="1"/>
  <c r="J7820" i="1" s="1"/>
  <c r="C7820" i="1" s="1"/>
  <c r="J7824" i="1" a="1"/>
  <c r="J7824" i="1" s="1"/>
  <c r="C7824" i="1" s="1"/>
  <c r="J7839" i="1" a="1"/>
  <c r="J7839" i="1" s="1"/>
  <c r="C7839" i="1" s="1"/>
  <c r="J7850" i="1" a="1"/>
  <c r="J7850" i="1" s="1"/>
  <c r="C7850" i="1" s="1"/>
  <c r="J7854" i="1" a="1"/>
  <c r="J7854" i="1" s="1"/>
  <c r="C7854" i="1" s="1"/>
  <c r="J7873" i="1" a="1"/>
  <c r="J7873" i="1" s="1"/>
  <c r="C7873" i="1" s="1"/>
  <c r="J7884" i="1" a="1"/>
  <c r="J7884" i="1" s="1"/>
  <c r="C7884" i="1" s="1"/>
  <c r="J7888" i="1" a="1"/>
  <c r="J7888" i="1" s="1"/>
  <c r="C7888" i="1" s="1"/>
  <c r="J7903" i="1" a="1"/>
  <c r="J7903" i="1" s="1"/>
  <c r="C7903" i="1" s="1"/>
  <c r="J7914" i="1" a="1"/>
  <c r="J7914" i="1" s="1"/>
  <c r="C7914" i="1" s="1"/>
  <c r="J7918" i="1" a="1"/>
  <c r="J7918" i="1" s="1"/>
  <c r="C7918" i="1" s="1"/>
  <c r="J7937" i="1" a="1"/>
  <c r="J7937" i="1" s="1"/>
  <c r="C7937" i="1" s="1"/>
  <c r="J7948" i="1" a="1"/>
  <c r="J7948" i="1" s="1"/>
  <c r="C7948" i="1" s="1"/>
  <c r="J7952" i="1" a="1"/>
  <c r="J7952" i="1" s="1"/>
  <c r="C7952" i="1" s="1"/>
  <c r="J7967" i="1" a="1"/>
  <c r="J7967" i="1" s="1"/>
  <c r="C7967" i="1" s="1"/>
  <c r="J7978" i="1" a="1"/>
  <c r="J7978" i="1" s="1"/>
  <c r="C7978" i="1" s="1"/>
  <c r="J7982" i="1" a="1"/>
  <c r="J7982" i="1" s="1"/>
  <c r="C7982" i="1" s="1"/>
  <c r="J8001" i="1" a="1"/>
  <c r="J8001" i="1" s="1"/>
  <c r="C8001" i="1" s="1"/>
  <c r="J8012" i="1" a="1"/>
  <c r="J8012" i="1" s="1"/>
  <c r="C8012" i="1" s="1"/>
  <c r="J8016" i="1" a="1"/>
  <c r="J8016" i="1" s="1"/>
  <c r="C8016" i="1" s="1"/>
  <c r="J8031" i="1" a="1"/>
  <c r="J8031" i="1" s="1"/>
  <c r="C8031" i="1" s="1"/>
  <c r="J8042" i="1" a="1"/>
  <c r="J8042" i="1" s="1"/>
  <c r="C8042" i="1" s="1"/>
  <c r="J8046" i="1" a="1"/>
  <c r="J8046" i="1" s="1"/>
  <c r="C8046" i="1" s="1"/>
  <c r="J8065" i="1" a="1"/>
  <c r="J8065" i="1" s="1"/>
  <c r="C8065" i="1" s="1"/>
  <c r="J8076" i="1" a="1"/>
  <c r="J8076" i="1" s="1"/>
  <c r="C8076" i="1" s="1"/>
  <c r="J8080" i="1" a="1"/>
  <c r="J8080" i="1" s="1"/>
  <c r="C8080" i="1" s="1"/>
  <c r="J8095" i="1" a="1"/>
  <c r="J8095" i="1" s="1"/>
  <c r="C8095" i="1" s="1"/>
  <c r="J8106" i="1" a="1"/>
  <c r="J8106" i="1" s="1"/>
  <c r="C8106" i="1" s="1"/>
  <c r="J8110" i="1" a="1"/>
  <c r="J8110" i="1" s="1"/>
  <c r="C8110" i="1" s="1"/>
  <c r="J8129" i="1" a="1"/>
  <c r="J8129" i="1" s="1"/>
  <c r="C8129" i="1" s="1"/>
  <c r="J8140" i="1" a="1"/>
  <c r="J8140" i="1" s="1"/>
  <c r="C8140" i="1" s="1"/>
  <c r="J8144" i="1" a="1"/>
  <c r="J8144" i="1" s="1"/>
  <c r="C8144" i="1" s="1"/>
  <c r="J8159" i="1" a="1"/>
  <c r="J8159" i="1" s="1"/>
  <c r="C8159" i="1" s="1"/>
  <c r="J8170" i="1" a="1"/>
  <c r="J8170" i="1" s="1"/>
  <c r="C8170" i="1" s="1"/>
  <c r="J8174" i="1" a="1"/>
  <c r="J8174" i="1" s="1"/>
  <c r="C8174" i="1" s="1"/>
  <c r="J8193" i="1" a="1"/>
  <c r="J8193" i="1" s="1"/>
  <c r="C8193" i="1" s="1"/>
  <c r="J8204" i="1" a="1"/>
  <c r="J8204" i="1" s="1"/>
  <c r="C8204" i="1" s="1"/>
  <c r="J8208" i="1" a="1"/>
  <c r="J8208" i="1" s="1"/>
  <c r="C8208" i="1" s="1"/>
  <c r="J8223" i="1" a="1"/>
  <c r="J8223" i="1" s="1"/>
  <c r="C8223" i="1" s="1"/>
  <c r="J8234" i="1" a="1"/>
  <c r="J8234" i="1" s="1"/>
  <c r="C8234" i="1" s="1"/>
  <c r="J8238" i="1" a="1"/>
  <c r="J8238" i="1" s="1"/>
  <c r="C8238" i="1" s="1"/>
  <c r="J8257" i="1" a="1"/>
  <c r="J8257" i="1" s="1"/>
  <c r="C8257" i="1" s="1"/>
  <c r="J8267" i="1" a="1"/>
  <c r="J8267" i="1" s="1"/>
  <c r="C8267" i="1" s="1"/>
  <c r="J8277" i="1" a="1"/>
  <c r="J8277" i="1" s="1"/>
  <c r="C8277" i="1" s="1"/>
  <c r="J8283" i="1" a="1"/>
  <c r="J8283" i="1" s="1"/>
  <c r="C8283" i="1" s="1"/>
  <c r="J8293" i="1" a="1"/>
  <c r="J8293" i="1" s="1"/>
  <c r="C8293" i="1" s="1"/>
  <c r="J8299" i="1" a="1"/>
  <c r="J8299" i="1" s="1"/>
  <c r="C8299" i="1" s="1"/>
  <c r="J8309" i="1" a="1"/>
  <c r="J8309" i="1" s="1"/>
  <c r="C8309" i="1" s="1"/>
  <c r="J8315" i="1" a="1"/>
  <c r="J8315" i="1" s="1"/>
  <c r="C8315" i="1" s="1"/>
  <c r="J8325" i="1" a="1"/>
  <c r="J8325" i="1" s="1"/>
  <c r="C8325" i="1" s="1"/>
  <c r="J8331" i="1" a="1"/>
  <c r="J8331" i="1" s="1"/>
  <c r="C8331" i="1" s="1"/>
  <c r="J8341" i="1" a="1"/>
  <c r="J8341" i="1" s="1"/>
  <c r="C8341" i="1" s="1"/>
  <c r="J8347" i="1" a="1"/>
  <c r="J8347" i="1" s="1"/>
  <c r="C8347" i="1" s="1"/>
  <c r="J8357" i="1" a="1"/>
  <c r="J8357" i="1" s="1"/>
  <c r="C8357" i="1" s="1"/>
  <c r="J8363" i="1" a="1"/>
  <c r="J8363" i="1" s="1"/>
  <c r="C8363" i="1" s="1"/>
  <c r="J8373" i="1" a="1"/>
  <c r="J8373" i="1" s="1"/>
  <c r="C8373" i="1" s="1"/>
  <c r="J8379" i="1" a="1"/>
  <c r="J8379" i="1" s="1"/>
  <c r="C8379" i="1" s="1"/>
  <c r="J8389" i="1" a="1"/>
  <c r="J8389" i="1" s="1"/>
  <c r="C8389" i="1" s="1"/>
  <c r="J8395" i="1" a="1"/>
  <c r="J8395" i="1" s="1"/>
  <c r="C8395" i="1" s="1"/>
  <c r="J8405" i="1" a="1"/>
  <c r="J8405" i="1" s="1"/>
  <c r="C8405" i="1" s="1"/>
  <c r="J8411" i="1" a="1"/>
  <c r="J8411" i="1" s="1"/>
  <c r="C8411" i="1" s="1"/>
  <c r="J8421" i="1" a="1"/>
  <c r="J8421" i="1" s="1"/>
  <c r="C8421" i="1" s="1"/>
  <c r="J8427" i="1" a="1"/>
  <c r="J8427" i="1" s="1"/>
  <c r="C8427" i="1" s="1"/>
  <c r="J8437" i="1" a="1"/>
  <c r="J8437" i="1" s="1"/>
  <c r="C8437" i="1" s="1"/>
  <c r="J8443" i="1" a="1"/>
  <c r="J8443" i="1" s="1"/>
  <c r="C8443" i="1" s="1"/>
  <c r="J8453" i="1" a="1"/>
  <c r="J8453" i="1" s="1"/>
  <c r="C8453" i="1" s="1"/>
  <c r="J8459" i="1" a="1"/>
  <c r="J8459" i="1" s="1"/>
  <c r="C8459" i="1" s="1"/>
  <c r="J8469" i="1" a="1"/>
  <c r="J8469" i="1" s="1"/>
  <c r="C8469" i="1" s="1"/>
  <c r="J8475" i="1" a="1"/>
  <c r="J8475" i="1" s="1"/>
  <c r="C8475" i="1" s="1"/>
  <c r="J8485" i="1" a="1"/>
  <c r="J8485" i="1" s="1"/>
  <c r="C8485" i="1" s="1"/>
  <c r="J8491" i="1" a="1"/>
  <c r="J8491" i="1" s="1"/>
  <c r="C8491" i="1" s="1"/>
  <c r="J8494" i="1" a="1"/>
  <c r="J8494" i="1" s="1"/>
  <c r="C8494" i="1" s="1"/>
  <c r="J8497" i="1" a="1"/>
  <c r="J8497" i="1" s="1"/>
  <c r="C8497" i="1" s="1"/>
  <c r="J8500" i="1" a="1"/>
  <c r="J8500" i="1" s="1"/>
  <c r="C8500" i="1" s="1"/>
  <c r="J8503" i="1" a="1"/>
  <c r="J8503" i="1" s="1"/>
  <c r="C8503" i="1" s="1"/>
  <c r="J8523" i="1" a="1"/>
  <c r="J8523" i="1" s="1"/>
  <c r="C8523" i="1" s="1"/>
  <c r="J8526" i="1" a="1"/>
  <c r="J8526" i="1" s="1"/>
  <c r="C8526" i="1" s="1"/>
  <c r="J8529" i="1" a="1"/>
  <c r="J8529" i="1" s="1"/>
  <c r="C8529" i="1" s="1"/>
  <c r="J8537" i="1" a="1"/>
  <c r="J8537" i="1" s="1"/>
  <c r="C8537" i="1" s="1"/>
  <c r="J8543" i="1" a="1"/>
  <c r="J8543" i="1" s="1"/>
  <c r="C8543" i="1" s="1"/>
  <c r="J8546" i="1" a="1"/>
  <c r="J8546" i="1" s="1"/>
  <c r="C8546" i="1" s="1"/>
  <c r="J8549" i="1" a="1"/>
  <c r="J8549" i="1" s="1"/>
  <c r="C8549" i="1" s="1"/>
  <c r="J8557" i="1" a="1"/>
  <c r="J8557" i="1" s="1"/>
  <c r="C8557" i="1" s="1"/>
  <c r="J8571" i="1" a="1"/>
  <c r="J8571" i="1" s="1"/>
  <c r="C8571" i="1" s="1"/>
  <c r="J8574" i="1" a="1"/>
  <c r="J8574" i="1" s="1"/>
  <c r="C8574" i="1" s="1"/>
  <c r="J8577" i="1" a="1"/>
  <c r="J8577" i="1" s="1"/>
  <c r="C8577" i="1" s="1"/>
  <c r="J8580" i="1" a="1"/>
  <c r="J8580" i="1" s="1"/>
  <c r="C8580" i="1" s="1"/>
  <c r="J8585" i="1" a="1"/>
  <c r="J8585" i="1" s="1"/>
  <c r="C8585" i="1" s="1"/>
  <c r="J8588" i="1" a="1"/>
  <c r="J8588" i="1" s="1"/>
  <c r="C8588" i="1" s="1"/>
  <c r="J8602" i="1" a="1"/>
  <c r="J8602" i="1" s="1"/>
  <c r="C8602" i="1" s="1"/>
  <c r="J8605" i="1" a="1"/>
  <c r="J8605" i="1" s="1"/>
  <c r="C8605" i="1" s="1"/>
  <c r="J8614" i="1" a="1"/>
  <c r="J8614" i="1" s="1"/>
  <c r="C8614" i="1" s="1"/>
  <c r="J8622" i="1" a="1"/>
  <c r="J8622" i="1" s="1"/>
  <c r="C8622" i="1" s="1"/>
  <c r="J8625" i="1" a="1"/>
  <c r="J8625" i="1" s="1"/>
  <c r="C8625" i="1" s="1"/>
  <c r="J8633" i="1" a="1"/>
  <c r="J8633" i="1" s="1"/>
  <c r="C8633" i="1" s="1"/>
  <c r="J8646" i="1" a="1"/>
  <c r="J8646" i="1" s="1"/>
  <c r="C8646" i="1" s="1"/>
  <c r="J8654" i="1" a="1"/>
  <c r="J8654" i="1" s="1"/>
  <c r="C8654" i="1" s="1"/>
  <c r="J8657" i="1" a="1"/>
  <c r="J8657" i="1" s="1"/>
  <c r="C8657" i="1" s="1"/>
  <c r="J8665" i="1" a="1"/>
  <c r="J8665" i="1" s="1"/>
  <c r="C8665" i="1" s="1"/>
  <c r="J8678" i="1" a="1"/>
  <c r="J8678" i="1" s="1"/>
  <c r="C8678" i="1" s="1"/>
  <c r="J8686" i="1" a="1"/>
  <c r="J8686" i="1" s="1"/>
  <c r="C8686" i="1" s="1"/>
  <c r="J8689" i="1" a="1"/>
  <c r="J8689" i="1" s="1"/>
  <c r="C8689" i="1" s="1"/>
  <c r="J8697" i="1" a="1"/>
  <c r="J8697" i="1" s="1"/>
  <c r="C8697" i="1" s="1"/>
  <c r="J8710" i="1" a="1"/>
  <c r="J8710" i="1" s="1"/>
  <c r="C8710" i="1" s="1"/>
  <c r="J8718" i="1" a="1"/>
  <c r="J8718" i="1" s="1"/>
  <c r="C8718" i="1" s="1"/>
  <c r="J8721" i="1" a="1"/>
  <c r="J8721" i="1" s="1"/>
  <c r="C8721" i="1" s="1"/>
  <c r="J8729" i="1" a="1"/>
  <c r="J8729" i="1" s="1"/>
  <c r="C8729" i="1" s="1"/>
  <c r="J8742" i="1" a="1"/>
  <c r="J8742" i="1" s="1"/>
  <c r="C8742" i="1" s="1"/>
  <c r="J8750" i="1" a="1"/>
  <c r="J8750" i="1" s="1"/>
  <c r="C8750" i="1" s="1"/>
  <c r="J8753" i="1" a="1"/>
  <c r="J8753" i="1" s="1"/>
  <c r="C8753" i="1" s="1"/>
  <c r="J8759" i="1" a="1"/>
  <c r="J8759" i="1" s="1"/>
  <c r="C8759" i="1" s="1"/>
  <c r="J8765" i="1" a="1"/>
  <c r="J8765" i="1" s="1"/>
  <c r="C8765" i="1" s="1"/>
  <c r="J8783" i="1" a="1"/>
  <c r="J8783" i="1" s="1"/>
  <c r="C8783" i="1" s="1"/>
  <c r="J8786" i="1" a="1"/>
  <c r="J8786" i="1" s="1"/>
  <c r="C8786" i="1" s="1"/>
  <c r="J8792" i="1" a="1"/>
  <c r="J8792" i="1" s="1"/>
  <c r="C8792" i="1" s="1"/>
  <c r="J8795" i="1" a="1"/>
  <c r="J8795" i="1" s="1"/>
  <c r="C8795" i="1" s="1"/>
  <c r="J8804" i="1" a="1"/>
  <c r="J8804" i="1" s="1"/>
  <c r="C8804" i="1" s="1"/>
  <c r="J8812" i="1" a="1"/>
  <c r="J8812" i="1" s="1"/>
  <c r="C8812" i="1" s="1"/>
  <c r="J8820" i="1" a="1"/>
  <c r="J8820" i="1" s="1"/>
  <c r="C8820" i="1" s="1"/>
  <c r="J8828" i="1" a="1"/>
  <c r="J8828" i="1" s="1"/>
  <c r="C8828" i="1" s="1"/>
  <c r="J8836" i="1" a="1"/>
  <c r="J8836" i="1" s="1"/>
  <c r="C8836" i="1" s="1"/>
  <c r="J8844" i="1" a="1"/>
  <c r="J8844" i="1" s="1"/>
  <c r="C8844" i="1" s="1"/>
  <c r="J8852" i="1" a="1"/>
  <c r="J8852" i="1" s="1"/>
  <c r="C8852" i="1" s="1"/>
  <c r="J8860" i="1" a="1"/>
  <c r="J8860" i="1" s="1"/>
  <c r="C8860" i="1" s="1"/>
  <c r="J8868" i="1" a="1"/>
  <c r="J8868" i="1" s="1"/>
  <c r="C8868" i="1" s="1"/>
  <c r="J8876" i="1" a="1"/>
  <c r="J8876" i="1" s="1"/>
  <c r="C8876" i="1" s="1"/>
  <c r="J8884" i="1" a="1"/>
  <c r="J8884" i="1" s="1"/>
  <c r="C8884" i="1" s="1"/>
  <c r="J8892" i="1" a="1"/>
  <c r="J8892" i="1" s="1"/>
  <c r="C8892" i="1" s="1"/>
  <c r="J8900" i="1" a="1"/>
  <c r="J8900" i="1" s="1"/>
  <c r="C8900" i="1" s="1"/>
  <c r="J8908" i="1" a="1"/>
  <c r="J8908" i="1" s="1"/>
  <c r="C8908" i="1" s="1"/>
  <c r="J8932" i="1" a="1"/>
  <c r="J8932" i="1" s="1"/>
  <c r="C8932" i="1" s="1"/>
  <c r="J8935" i="1" a="1"/>
  <c r="J8935" i="1" s="1"/>
  <c r="C8935" i="1" s="1"/>
  <c r="J8938" i="1" a="1"/>
  <c r="J8938" i="1" s="1"/>
  <c r="C8938" i="1" s="1"/>
  <c r="J8941" i="1" a="1"/>
  <c r="J8941" i="1" s="1"/>
  <c r="C8941" i="1" s="1"/>
  <c r="J8947" i="1" a="1"/>
  <c r="J8947" i="1" s="1"/>
  <c r="C8947" i="1" s="1"/>
  <c r="J8965" i="1" a="1"/>
  <c r="J8965" i="1" s="1"/>
  <c r="C8965" i="1" s="1"/>
  <c r="J8968" i="1" a="1"/>
  <c r="J8968" i="1" s="1"/>
  <c r="C8968" i="1" s="1"/>
  <c r="J8981" i="1" a="1"/>
  <c r="J8981" i="1" s="1"/>
  <c r="C8981" i="1" s="1"/>
  <c r="J8984" i="1" a="1"/>
  <c r="J8984" i="1" s="1"/>
  <c r="C8984" i="1" s="1"/>
  <c r="J8997" i="1" a="1"/>
  <c r="J8997" i="1" s="1"/>
  <c r="C8997" i="1" s="1"/>
  <c r="J9000" i="1" a="1"/>
  <c r="J9000" i="1" s="1"/>
  <c r="C9000" i="1" s="1"/>
  <c r="J9013" i="1" a="1"/>
  <c r="J9013" i="1" s="1"/>
  <c r="C9013" i="1" s="1"/>
  <c r="J9016" i="1" a="1"/>
  <c r="J9016" i="1" s="1"/>
  <c r="C9016" i="1" s="1"/>
  <c r="J9029" i="1" a="1"/>
  <c r="J9029" i="1" s="1"/>
  <c r="C9029" i="1" s="1"/>
  <c r="J9032" i="1" a="1"/>
  <c r="J9032" i="1" s="1"/>
  <c r="C9032" i="1" s="1"/>
  <c r="J9045" i="1" a="1"/>
  <c r="J9045" i="1" s="1"/>
  <c r="C9045" i="1" s="1"/>
  <c r="J9048" i="1" a="1"/>
  <c r="J9048" i="1" s="1"/>
  <c r="C9048" i="1" s="1"/>
  <c r="J9061" i="1" a="1"/>
  <c r="J9061" i="1" s="1"/>
  <c r="C9061" i="1" s="1"/>
  <c r="J9064" i="1" a="1"/>
  <c r="J9064" i="1" s="1"/>
  <c r="C9064" i="1" s="1"/>
  <c r="J9077" i="1" a="1"/>
  <c r="J9077" i="1" s="1"/>
  <c r="C9077" i="1" s="1"/>
  <c r="J9080" i="1" a="1"/>
  <c r="J9080" i="1" s="1"/>
  <c r="C9080" i="1" s="1"/>
  <c r="J9093" i="1" a="1"/>
  <c r="J9093" i="1" s="1"/>
  <c r="C9093" i="1" s="1"/>
  <c r="J9096" i="1" a="1"/>
  <c r="J9096" i="1" s="1"/>
  <c r="C9096" i="1" s="1"/>
  <c r="J9109" i="1" a="1"/>
  <c r="J9109" i="1" s="1"/>
  <c r="C9109" i="1" s="1"/>
  <c r="J9112" i="1" a="1"/>
  <c r="J9112" i="1" s="1"/>
  <c r="C9112" i="1" s="1"/>
  <c r="J9125" i="1" a="1"/>
  <c r="J9125" i="1" s="1"/>
  <c r="C9125" i="1" s="1"/>
  <c r="J9128" i="1" a="1"/>
  <c r="J9128" i="1" s="1"/>
  <c r="C9128" i="1" s="1"/>
  <c r="J9141" i="1" a="1"/>
  <c r="J9141" i="1" s="1"/>
  <c r="C9141" i="1" s="1"/>
  <c r="J9144" i="1" a="1"/>
  <c r="J9144" i="1" s="1"/>
  <c r="C9144" i="1" s="1"/>
  <c r="J9157" i="1" a="1"/>
  <c r="J9157" i="1" s="1"/>
  <c r="C9157" i="1" s="1"/>
  <c r="J9160" i="1" a="1"/>
  <c r="J9160" i="1" s="1"/>
  <c r="C9160" i="1" s="1"/>
  <c r="J9173" i="1" a="1"/>
  <c r="J9173" i="1" s="1"/>
  <c r="C9173" i="1" s="1"/>
  <c r="J9176" i="1" a="1"/>
  <c r="J9176" i="1" s="1"/>
  <c r="C9176" i="1" s="1"/>
  <c r="J9189" i="1" a="1"/>
  <c r="J9189" i="1" s="1"/>
  <c r="C9189" i="1" s="1"/>
  <c r="J9192" i="1" a="1"/>
  <c r="J9192" i="1" s="1"/>
  <c r="C9192" i="1" s="1"/>
  <c r="J9205" i="1" a="1"/>
  <c r="J9205" i="1" s="1"/>
  <c r="C9205" i="1" s="1"/>
  <c r="J9208" i="1" a="1"/>
  <c r="J9208" i="1" s="1"/>
  <c r="C9208" i="1" s="1"/>
  <c r="J9224" i="1" a="1"/>
  <c r="J9224" i="1" s="1"/>
  <c r="C9224" i="1" s="1"/>
  <c r="J9240" i="1" a="1"/>
  <c r="J9240" i="1" s="1"/>
  <c r="C9240" i="1" s="1"/>
  <c r="J9253" i="1" a="1"/>
  <c r="J9253" i="1" s="1"/>
  <c r="C9253" i="1" s="1"/>
  <c r="J9269" i="1" a="1"/>
  <c r="J9269" i="1" s="1"/>
  <c r="C9269" i="1" s="1"/>
  <c r="J9276" i="1" a="1"/>
  <c r="J9276" i="1" s="1"/>
  <c r="C9276" i="1" s="1"/>
  <c r="J9290" i="1" a="1"/>
  <c r="J9290" i="1" s="1"/>
  <c r="C9290" i="1" s="1"/>
  <c r="J9304" i="1" a="1"/>
  <c r="J9304" i="1" s="1"/>
  <c r="C9304" i="1" s="1"/>
  <c r="J9322" i="1" a="1"/>
  <c r="J9322" i="1" s="1"/>
  <c r="C9322" i="1" s="1"/>
  <c r="J9333" i="1" a="1"/>
  <c r="J9333" i="1" s="1"/>
  <c r="C9333" i="1" s="1"/>
  <c r="J9340" i="1" a="1"/>
  <c r="J9340" i="1" s="1"/>
  <c r="C9340" i="1" s="1"/>
  <c r="J9361" i="1" a="1"/>
  <c r="J9361" i="1" s="1"/>
  <c r="C9361" i="1" s="1"/>
  <c r="J9368" i="1" a="1"/>
  <c r="J9368" i="1" s="1"/>
  <c r="C9368" i="1" s="1"/>
  <c r="J9386" i="1" a="1"/>
  <c r="J9386" i="1" s="1"/>
  <c r="C9386" i="1" s="1"/>
  <c r="J9397" i="1" a="1"/>
  <c r="J9397" i="1" s="1"/>
  <c r="C9397" i="1" s="1"/>
  <c r="J9418" i="1" a="1"/>
  <c r="J9418" i="1" s="1"/>
  <c r="C9418" i="1" s="1"/>
  <c r="J7379" i="1" a="1"/>
  <c r="J7379" i="1" s="1"/>
  <c r="C7379" i="1" s="1"/>
  <c r="J7395" i="1" a="1"/>
  <c r="J7395" i="1" s="1"/>
  <c r="C7395" i="1" s="1"/>
  <c r="J7411" i="1" a="1"/>
  <c r="J7411" i="1" s="1"/>
  <c r="C7411" i="1" s="1"/>
  <c r="J7427" i="1" a="1"/>
  <c r="J7427" i="1" s="1"/>
  <c r="C7427" i="1" s="1"/>
  <c r="J7512" i="1" a="1"/>
  <c r="J7512" i="1" s="1"/>
  <c r="C7512" i="1" s="1"/>
  <c r="J7519" i="1" a="1"/>
  <c r="J7519" i="1" s="1"/>
  <c r="C7519" i="1" s="1"/>
  <c r="J7640" i="1" a="1"/>
  <c r="J7640" i="1" s="1"/>
  <c r="C7640" i="1" s="1"/>
  <c r="J7647" i="1" a="1"/>
  <c r="J7647" i="1" s="1"/>
  <c r="C7647" i="1" s="1"/>
  <c r="J7744" i="1" a="1"/>
  <c r="J7744" i="1" s="1"/>
  <c r="C7744" i="1" s="1"/>
  <c r="J7782" i="1" a="1"/>
  <c r="J7782" i="1" s="1"/>
  <c r="C7782" i="1" s="1"/>
  <c r="J7786" i="1" a="1"/>
  <c r="J7786" i="1" s="1"/>
  <c r="C7786" i="1" s="1"/>
  <c r="J7794" i="1" a="1"/>
  <c r="J7794" i="1" s="1"/>
  <c r="C7794" i="1" s="1"/>
  <c r="J7798" i="1" a="1"/>
  <c r="J7798" i="1" s="1"/>
  <c r="C7798" i="1" s="1"/>
  <c r="J7817" i="1" a="1"/>
  <c r="J7817" i="1" s="1"/>
  <c r="C7817" i="1" s="1"/>
  <c r="J7828" i="1" a="1"/>
  <c r="J7828" i="1" s="1"/>
  <c r="C7828" i="1" s="1"/>
  <c r="J7832" i="1" a="1"/>
  <c r="J7832" i="1" s="1"/>
  <c r="C7832" i="1" s="1"/>
  <c r="J7847" i="1" a="1"/>
  <c r="J7847" i="1" s="1"/>
  <c r="C7847" i="1" s="1"/>
  <c r="J7858" i="1" a="1"/>
  <c r="J7858" i="1" s="1"/>
  <c r="C7858" i="1" s="1"/>
  <c r="J7862" i="1" a="1"/>
  <c r="J7862" i="1" s="1"/>
  <c r="C7862" i="1" s="1"/>
  <c r="J7881" i="1" a="1"/>
  <c r="J7881" i="1" s="1"/>
  <c r="C7881" i="1" s="1"/>
  <c r="J7892" i="1" a="1"/>
  <c r="J7892" i="1" s="1"/>
  <c r="C7892" i="1" s="1"/>
  <c r="J7896" i="1" a="1"/>
  <c r="J7896" i="1" s="1"/>
  <c r="C7896" i="1" s="1"/>
  <c r="J7911" i="1" a="1"/>
  <c r="J7911" i="1" s="1"/>
  <c r="C7911" i="1" s="1"/>
  <c r="J7922" i="1" a="1"/>
  <c r="J7922" i="1" s="1"/>
  <c r="C7922" i="1" s="1"/>
  <c r="J7926" i="1" a="1"/>
  <c r="J7926" i="1" s="1"/>
  <c r="C7926" i="1" s="1"/>
  <c r="J7945" i="1" a="1"/>
  <c r="J7945" i="1" s="1"/>
  <c r="C7945" i="1" s="1"/>
  <c r="J7956" i="1" a="1"/>
  <c r="J7956" i="1" s="1"/>
  <c r="C7956" i="1" s="1"/>
  <c r="J7960" i="1" a="1"/>
  <c r="J7960" i="1" s="1"/>
  <c r="C7960" i="1" s="1"/>
  <c r="J7975" i="1" a="1"/>
  <c r="J7975" i="1" s="1"/>
  <c r="C7975" i="1" s="1"/>
  <c r="J7986" i="1" a="1"/>
  <c r="J7986" i="1" s="1"/>
  <c r="C7986" i="1" s="1"/>
  <c r="J7990" i="1" a="1"/>
  <c r="J7990" i="1" s="1"/>
  <c r="C7990" i="1" s="1"/>
  <c r="J8009" i="1" a="1"/>
  <c r="J8009" i="1" s="1"/>
  <c r="C8009" i="1" s="1"/>
  <c r="J8020" i="1" a="1"/>
  <c r="J8020" i="1" s="1"/>
  <c r="C8020" i="1" s="1"/>
  <c r="J8024" i="1" a="1"/>
  <c r="J8024" i="1" s="1"/>
  <c r="C8024" i="1" s="1"/>
  <c r="J8039" i="1" a="1"/>
  <c r="J8039" i="1" s="1"/>
  <c r="C8039" i="1" s="1"/>
  <c r="J8050" i="1" a="1"/>
  <c r="J8050" i="1" s="1"/>
  <c r="C8050" i="1" s="1"/>
  <c r="J8054" i="1" a="1"/>
  <c r="J8054" i="1" s="1"/>
  <c r="C8054" i="1" s="1"/>
  <c r="J8073" i="1" a="1"/>
  <c r="J8073" i="1" s="1"/>
  <c r="C8073" i="1" s="1"/>
  <c r="J8084" i="1" a="1"/>
  <c r="J8084" i="1" s="1"/>
  <c r="C8084" i="1" s="1"/>
  <c r="J8088" i="1" a="1"/>
  <c r="J8088" i="1" s="1"/>
  <c r="C8088" i="1" s="1"/>
  <c r="J8103" i="1" a="1"/>
  <c r="J8103" i="1" s="1"/>
  <c r="C8103" i="1" s="1"/>
  <c r="J8114" i="1" a="1"/>
  <c r="J8114" i="1" s="1"/>
  <c r="C8114" i="1" s="1"/>
  <c r="J8118" i="1" a="1"/>
  <c r="J8118" i="1" s="1"/>
  <c r="C8118" i="1" s="1"/>
  <c r="J8137" i="1" a="1"/>
  <c r="J8137" i="1" s="1"/>
  <c r="C8137" i="1" s="1"/>
  <c r="J8148" i="1" a="1"/>
  <c r="J8148" i="1" s="1"/>
  <c r="C8148" i="1" s="1"/>
  <c r="J8152" i="1" a="1"/>
  <c r="J8152" i="1" s="1"/>
  <c r="C8152" i="1" s="1"/>
  <c r="J8167" i="1" a="1"/>
  <c r="J8167" i="1" s="1"/>
  <c r="C8167" i="1" s="1"/>
  <c r="J8178" i="1" a="1"/>
  <c r="J8178" i="1" s="1"/>
  <c r="C8178" i="1" s="1"/>
  <c r="J8182" i="1" a="1"/>
  <c r="J8182" i="1" s="1"/>
  <c r="C8182" i="1" s="1"/>
  <c r="J8201" i="1" a="1"/>
  <c r="J8201" i="1" s="1"/>
  <c r="C8201" i="1" s="1"/>
  <c r="J8212" i="1" a="1"/>
  <c r="J8212" i="1" s="1"/>
  <c r="C8212" i="1" s="1"/>
  <c r="J8216" i="1" a="1"/>
  <c r="J8216" i="1" s="1"/>
  <c r="C8216" i="1" s="1"/>
  <c r="J8231" i="1" a="1"/>
  <c r="J8231" i="1" s="1"/>
  <c r="C8231" i="1" s="1"/>
  <c r="J8242" i="1" a="1"/>
  <c r="J8242" i="1" s="1"/>
  <c r="C8242" i="1" s="1"/>
  <c r="J8246" i="1" a="1"/>
  <c r="J8246" i="1" s="1"/>
  <c r="C8246" i="1" s="1"/>
  <c r="J8271" i="1" a="1"/>
  <c r="J8271" i="1" s="1"/>
  <c r="C8271" i="1" s="1"/>
  <c r="J8274" i="1" a="1"/>
  <c r="J8274" i="1" s="1"/>
  <c r="C8274" i="1" s="1"/>
  <c r="J8287" i="1" a="1"/>
  <c r="J8287" i="1" s="1"/>
  <c r="C8287" i="1" s="1"/>
  <c r="J8290" i="1" a="1"/>
  <c r="J8290" i="1" s="1"/>
  <c r="C8290" i="1" s="1"/>
  <c r="J8303" i="1" a="1"/>
  <c r="J8303" i="1" s="1"/>
  <c r="C8303" i="1" s="1"/>
  <c r="J8306" i="1" a="1"/>
  <c r="J8306" i="1" s="1"/>
  <c r="C8306" i="1" s="1"/>
  <c r="J8319" i="1" a="1"/>
  <c r="J8319" i="1" s="1"/>
  <c r="C8319" i="1" s="1"/>
  <c r="J8322" i="1" a="1"/>
  <c r="J8322" i="1" s="1"/>
  <c r="C8322" i="1" s="1"/>
  <c r="J8335" i="1" a="1"/>
  <c r="J8335" i="1" s="1"/>
  <c r="C8335" i="1" s="1"/>
  <c r="J8338" i="1" a="1"/>
  <c r="J8338" i="1" s="1"/>
  <c r="C8338" i="1" s="1"/>
  <c r="J8351" i="1" a="1"/>
  <c r="J8351" i="1" s="1"/>
  <c r="C8351" i="1" s="1"/>
  <c r="J8354" i="1" a="1"/>
  <c r="J8354" i="1" s="1"/>
  <c r="C8354" i="1" s="1"/>
  <c r="J8367" i="1" a="1"/>
  <c r="J8367" i="1" s="1"/>
  <c r="C8367" i="1" s="1"/>
  <c r="J8370" i="1" a="1"/>
  <c r="J8370" i="1" s="1"/>
  <c r="C8370" i="1" s="1"/>
  <c r="J8383" i="1" a="1"/>
  <c r="J8383" i="1" s="1"/>
  <c r="C8383" i="1" s="1"/>
  <c r="J8386" i="1" a="1"/>
  <c r="J8386" i="1" s="1"/>
  <c r="C8386" i="1" s="1"/>
  <c r="J8399" i="1" a="1"/>
  <c r="J8399" i="1" s="1"/>
  <c r="C8399" i="1" s="1"/>
  <c r="J8402" i="1" a="1"/>
  <c r="J8402" i="1" s="1"/>
  <c r="C8402" i="1" s="1"/>
  <c r="J8415" i="1" a="1"/>
  <c r="J8415" i="1" s="1"/>
  <c r="C8415" i="1" s="1"/>
  <c r="J8418" i="1" a="1"/>
  <c r="J8418" i="1" s="1"/>
  <c r="C8418" i="1" s="1"/>
  <c r="J8431" i="1" a="1"/>
  <c r="J8431" i="1" s="1"/>
  <c r="C8431" i="1" s="1"/>
  <c r="J8434" i="1" a="1"/>
  <c r="J8434" i="1" s="1"/>
  <c r="C8434" i="1" s="1"/>
  <c r="J8447" i="1" a="1"/>
  <c r="J8447" i="1" s="1"/>
  <c r="C8447" i="1" s="1"/>
  <c r="J8450" i="1" a="1"/>
  <c r="J8450" i="1" s="1"/>
  <c r="C8450" i="1" s="1"/>
  <c r="J8463" i="1" a="1"/>
  <c r="J8463" i="1" s="1"/>
  <c r="C8463" i="1" s="1"/>
  <c r="J8466" i="1" a="1"/>
  <c r="J8466" i="1" s="1"/>
  <c r="C8466" i="1" s="1"/>
  <c r="J8479" i="1" a="1"/>
  <c r="J8479" i="1" s="1"/>
  <c r="C8479" i="1" s="1"/>
  <c r="J8482" i="1" a="1"/>
  <c r="J8482" i="1" s="1"/>
  <c r="C8482" i="1" s="1"/>
  <c r="J8506" i="1" a="1"/>
  <c r="J8506" i="1" s="1"/>
  <c r="C8506" i="1" s="1"/>
  <c r="J8509" i="1" a="1"/>
  <c r="J8509" i="1" s="1"/>
  <c r="C8509" i="1" s="1"/>
  <c r="J8518" i="1" a="1"/>
  <c r="J8518" i="1" s="1"/>
  <c r="C8518" i="1" s="1"/>
  <c r="J8532" i="1" a="1"/>
  <c r="J8532" i="1" s="1"/>
  <c r="C8532" i="1" s="1"/>
  <c r="J8535" i="1" a="1"/>
  <c r="J8535" i="1" s="1"/>
  <c r="C8535" i="1" s="1"/>
  <c r="J8552" i="1" a="1"/>
  <c r="J8552" i="1" s="1"/>
  <c r="C8552" i="1" s="1"/>
  <c r="J8560" i="1" a="1"/>
  <c r="J8560" i="1" s="1"/>
  <c r="C8560" i="1" s="1"/>
  <c r="J8566" i="1" a="1"/>
  <c r="J8566" i="1" s="1"/>
  <c r="C8566" i="1" s="1"/>
  <c r="J8583" i="1" a="1"/>
  <c r="J8583" i="1" s="1"/>
  <c r="C8583" i="1" s="1"/>
  <c r="J8591" i="1" a="1"/>
  <c r="J8591" i="1" s="1"/>
  <c r="C8591" i="1" s="1"/>
  <c r="J8594" i="1" a="1"/>
  <c r="J8594" i="1" s="1"/>
  <c r="C8594" i="1" s="1"/>
  <c r="J8608" i="1" a="1"/>
  <c r="J8608" i="1" s="1"/>
  <c r="C8608" i="1" s="1"/>
  <c r="J8611" i="1" a="1"/>
  <c r="J8611" i="1" s="1"/>
  <c r="C8611" i="1" s="1"/>
  <c r="J8628" i="1" a="1"/>
  <c r="J8628" i="1" s="1"/>
  <c r="C8628" i="1" s="1"/>
  <c r="J8631" i="1" a="1"/>
  <c r="J8631" i="1" s="1"/>
  <c r="C8631" i="1" s="1"/>
  <c r="J8660" i="1" a="1"/>
  <c r="J8660" i="1" s="1"/>
  <c r="C8660" i="1" s="1"/>
  <c r="J8663" i="1" a="1"/>
  <c r="J8663" i="1" s="1"/>
  <c r="C8663" i="1" s="1"/>
  <c r="J8692" i="1" a="1"/>
  <c r="J8692" i="1" s="1"/>
  <c r="C8692" i="1" s="1"/>
  <c r="J8695" i="1" a="1"/>
  <c r="J8695" i="1" s="1"/>
  <c r="C8695" i="1" s="1"/>
  <c r="J8724" i="1" a="1"/>
  <c r="J8724" i="1" s="1"/>
  <c r="C8724" i="1" s="1"/>
  <c r="J8727" i="1" a="1"/>
  <c r="J8727" i="1" s="1"/>
  <c r="C8727" i="1" s="1"/>
  <c r="J8756" i="1" a="1"/>
  <c r="J8756" i="1" s="1"/>
  <c r="C8756" i="1" s="1"/>
  <c r="J8762" i="1" a="1"/>
  <c r="J8762" i="1" s="1"/>
  <c r="C8762" i="1" s="1"/>
  <c r="J8769" i="1" a="1"/>
  <c r="J8769" i="1" s="1"/>
  <c r="C8769" i="1" s="1"/>
  <c r="J8772" i="1" a="1"/>
  <c r="J8772" i="1" s="1"/>
  <c r="C8772" i="1" s="1"/>
  <c r="J8775" i="1" a="1"/>
  <c r="J8775" i="1" s="1"/>
  <c r="C8775" i="1" s="1"/>
  <c r="J8778" i="1" a="1"/>
  <c r="J8778" i="1" s="1"/>
  <c r="C8778" i="1" s="1"/>
  <c r="J8789" i="1" a="1"/>
  <c r="J8789" i="1" s="1"/>
  <c r="C8789" i="1" s="1"/>
  <c r="J8916" i="1" a="1"/>
  <c r="J8916" i="1" s="1"/>
  <c r="C8916" i="1" s="1"/>
  <c r="J8919" i="1" a="1"/>
  <c r="J8919" i="1" s="1"/>
  <c r="C8919" i="1" s="1"/>
  <c r="J8924" i="1" a="1"/>
  <c r="J8924" i="1" s="1"/>
  <c r="C8924" i="1" s="1"/>
  <c r="J8927" i="1" a="1"/>
  <c r="J8927" i="1" s="1"/>
  <c r="C8927" i="1" s="1"/>
  <c r="J8944" i="1" a="1"/>
  <c r="J8944" i="1" s="1"/>
  <c r="C8944" i="1" s="1"/>
  <c r="J8953" i="1" a="1"/>
  <c r="J8953" i="1" s="1"/>
  <c r="C8953" i="1" s="1"/>
  <c r="J8959" i="1" a="1"/>
  <c r="J8959" i="1" s="1"/>
  <c r="C8959" i="1" s="1"/>
  <c r="J8962" i="1" a="1"/>
  <c r="J8962" i="1" s="1"/>
  <c r="C8962" i="1" s="1"/>
  <c r="J8975" i="1" a="1"/>
  <c r="J8975" i="1" s="1"/>
  <c r="C8975" i="1" s="1"/>
  <c r="J8978" i="1" a="1"/>
  <c r="J8978" i="1" s="1"/>
  <c r="C8978" i="1" s="1"/>
  <c r="J8991" i="1" a="1"/>
  <c r="J8991" i="1" s="1"/>
  <c r="C8991" i="1" s="1"/>
  <c r="J8994" i="1" a="1"/>
  <c r="J8994" i="1" s="1"/>
  <c r="C8994" i="1" s="1"/>
  <c r="J9007" i="1" a="1"/>
  <c r="J9007" i="1" s="1"/>
  <c r="C9007" i="1" s="1"/>
  <c r="J9010" i="1" a="1"/>
  <c r="J9010" i="1" s="1"/>
  <c r="C9010" i="1" s="1"/>
  <c r="J9023" i="1" a="1"/>
  <c r="J9023" i="1" s="1"/>
  <c r="C9023" i="1" s="1"/>
  <c r="J9026" i="1" a="1"/>
  <c r="J9026" i="1" s="1"/>
  <c r="C9026" i="1" s="1"/>
  <c r="J9039" i="1" a="1"/>
  <c r="J9039" i="1" s="1"/>
  <c r="C9039" i="1" s="1"/>
  <c r="J9042" i="1" a="1"/>
  <c r="J9042" i="1" s="1"/>
  <c r="C9042" i="1" s="1"/>
  <c r="J9055" i="1" a="1"/>
  <c r="J9055" i="1" s="1"/>
  <c r="C9055" i="1" s="1"/>
  <c r="J9058" i="1" a="1"/>
  <c r="J9058" i="1" s="1"/>
  <c r="C9058" i="1" s="1"/>
  <c r="J9071" i="1" a="1"/>
  <c r="J9071" i="1" s="1"/>
  <c r="C9071" i="1" s="1"/>
  <c r="J9074" i="1" a="1"/>
  <c r="J9074" i="1" s="1"/>
  <c r="C9074" i="1" s="1"/>
  <c r="J9087" i="1" a="1"/>
  <c r="J9087" i="1" s="1"/>
  <c r="C9087" i="1" s="1"/>
  <c r="J9090" i="1" a="1"/>
  <c r="J9090" i="1" s="1"/>
  <c r="C9090" i="1" s="1"/>
  <c r="J9103" i="1" a="1"/>
  <c r="J9103" i="1" s="1"/>
  <c r="C9103" i="1" s="1"/>
  <c r="J9106" i="1" a="1"/>
  <c r="J9106" i="1" s="1"/>
  <c r="C9106" i="1" s="1"/>
  <c r="J9119" i="1" a="1"/>
  <c r="J9119" i="1" s="1"/>
  <c r="C9119" i="1" s="1"/>
  <c r="J9122" i="1" a="1"/>
  <c r="J9122" i="1" s="1"/>
  <c r="C9122" i="1" s="1"/>
  <c r="J9135" i="1" a="1"/>
  <c r="J9135" i="1" s="1"/>
  <c r="C9135" i="1" s="1"/>
  <c r="J9138" i="1" a="1"/>
  <c r="J9138" i="1" s="1"/>
  <c r="C9138" i="1" s="1"/>
  <c r="J9151" i="1" a="1"/>
  <c r="J9151" i="1" s="1"/>
  <c r="C9151" i="1" s="1"/>
  <c r="J9154" i="1" a="1"/>
  <c r="J9154" i="1" s="1"/>
  <c r="C9154" i="1" s="1"/>
  <c r="J9167" i="1" a="1"/>
  <c r="J9167" i="1" s="1"/>
  <c r="C9167" i="1" s="1"/>
  <c r="J9170" i="1" a="1"/>
  <c r="J9170" i="1" s="1"/>
  <c r="C9170" i="1" s="1"/>
  <c r="J9183" i="1" a="1"/>
  <c r="J9183" i="1" s="1"/>
  <c r="C9183" i="1" s="1"/>
  <c r="J9186" i="1" a="1"/>
  <c r="J9186" i="1" s="1"/>
  <c r="C9186" i="1" s="1"/>
  <c r="J9199" i="1" a="1"/>
  <c r="J9199" i="1" s="1"/>
  <c r="C9199" i="1" s="1"/>
  <c r="J9202" i="1" a="1"/>
  <c r="J9202" i="1" s="1"/>
  <c r="C9202" i="1" s="1"/>
  <c r="J9215" i="1" a="1"/>
  <c r="J9215" i="1" s="1"/>
  <c r="C9215" i="1" s="1"/>
  <c r="J9218" i="1" a="1"/>
  <c r="J9218" i="1" s="1"/>
  <c r="C9218" i="1" s="1"/>
  <c r="J9231" i="1" a="1"/>
  <c r="J9231" i="1" s="1"/>
  <c r="C9231" i="1" s="1"/>
  <c r="J9234" i="1" a="1"/>
  <c r="J9234" i="1" s="1"/>
  <c r="C9234" i="1" s="1"/>
  <c r="J9247" i="1" a="1"/>
  <c r="J9247" i="1" s="1"/>
  <c r="C9247" i="1" s="1"/>
  <c r="J9250" i="1" a="1"/>
  <c r="J9250" i="1" s="1"/>
  <c r="C9250" i="1" s="1"/>
  <c r="J9263" i="1" a="1"/>
  <c r="J9263" i="1" s="1"/>
  <c r="C9263" i="1" s="1"/>
  <c r="J9266" i="1" a="1"/>
  <c r="J9266" i="1" s="1"/>
  <c r="C9266" i="1" s="1"/>
  <c r="J9287" i="1" a="1"/>
  <c r="J9287" i="1" s="1"/>
  <c r="C9287" i="1" s="1"/>
  <c r="J9294" i="1" a="1"/>
  <c r="J9294" i="1" s="1"/>
  <c r="C9294" i="1" s="1"/>
  <c r="J9319" i="1" a="1"/>
  <c r="J9319" i="1" s="1"/>
  <c r="C9319" i="1" s="1"/>
  <c r="J9326" i="1" a="1"/>
  <c r="J9326" i="1" s="1"/>
  <c r="C9326" i="1" s="1"/>
  <c r="J9351" i="1" a="1"/>
  <c r="J9351" i="1" s="1"/>
  <c r="C9351" i="1" s="1"/>
  <c r="J9358" i="1" a="1"/>
  <c r="J9358" i="1" s="1"/>
  <c r="C9358" i="1" s="1"/>
  <c r="J9383" i="1" a="1"/>
  <c r="J9383" i="1" s="1"/>
  <c r="C9383" i="1" s="1"/>
  <c r="J9390" i="1" a="1"/>
  <c r="J9390" i="1" s="1"/>
  <c r="C9390" i="1" s="1"/>
  <c r="J9415" i="1" a="1"/>
  <c r="J9415" i="1" s="1"/>
  <c r="C9415" i="1" s="1"/>
  <c r="J9422" i="1" a="1"/>
  <c r="J9422" i="1" s="1"/>
  <c r="C9422" i="1" s="1"/>
  <c r="J9447" i="1" a="1"/>
  <c r="J9447" i="1" s="1"/>
  <c r="C9447" i="1" s="1"/>
  <c r="J9454" i="1" a="1"/>
  <c r="J9454" i="1" s="1"/>
  <c r="C9454" i="1" s="1"/>
  <c r="J9479" i="1" a="1"/>
  <c r="J9479" i="1" s="1"/>
  <c r="C9479" i="1" s="1"/>
  <c r="J9486" i="1" a="1"/>
  <c r="J9486" i="1" s="1"/>
  <c r="C9486" i="1" s="1"/>
  <c r="J9511" i="1" a="1"/>
  <c r="J9511" i="1" s="1"/>
  <c r="C9511" i="1" s="1"/>
  <c r="J9518" i="1" a="1"/>
  <c r="J9518" i="1" s="1"/>
  <c r="C9518" i="1" s="1"/>
  <c r="J9550" i="1" a="1"/>
  <c r="J9550" i="1" s="1"/>
  <c r="C9550" i="1" s="1"/>
  <c r="J9553" i="1" a="1"/>
  <c r="J9553" i="1" s="1"/>
  <c r="C9553" i="1" s="1"/>
  <c r="J9582" i="1" a="1"/>
  <c r="J9582" i="1" s="1"/>
  <c r="C9582" i="1" s="1"/>
  <c r="J9585" i="1" a="1"/>
  <c r="J9585" i="1" s="1"/>
  <c r="C9585" i="1" s="1"/>
  <c r="J9614" i="1" a="1"/>
  <c r="J9614" i="1" s="1"/>
  <c r="C9614" i="1" s="1"/>
  <c r="J9617" i="1" a="1"/>
  <c r="J9617" i="1" s="1"/>
  <c r="C9617" i="1" s="1"/>
  <c r="J9646" i="1" a="1"/>
  <c r="J9646" i="1" s="1"/>
  <c r="C9646" i="1" s="1"/>
  <c r="J9649" i="1" a="1"/>
  <c r="J9649" i="1" s="1"/>
  <c r="C9649" i="1" s="1"/>
  <c r="J9678" i="1" a="1"/>
  <c r="J9678" i="1" s="1"/>
  <c r="C9678" i="1" s="1"/>
  <c r="J9681" i="1" a="1"/>
  <c r="J9681" i="1" s="1"/>
  <c r="C9681" i="1" s="1"/>
  <c r="J9710" i="1" a="1"/>
  <c r="J9710" i="1" s="1"/>
  <c r="C9710" i="1" s="1"/>
  <c r="J9713" i="1" a="1"/>
  <c r="J9713" i="1" s="1"/>
  <c r="C9713" i="1" s="1"/>
  <c r="J9742" i="1" a="1"/>
  <c r="J9742" i="1" s="1"/>
  <c r="C9742" i="1" s="1"/>
  <c r="J9745" i="1" a="1"/>
  <c r="J9745" i="1" s="1"/>
  <c r="C9745" i="1" s="1"/>
  <c r="J9774" i="1" a="1"/>
  <c r="J9774" i="1" s="1"/>
  <c r="C9774" i="1" s="1"/>
  <c r="J9777" i="1" a="1"/>
  <c r="J9777" i="1" s="1"/>
  <c r="C9777" i="1" s="1"/>
  <c r="J7385" i="1" a="1"/>
  <c r="J7385" i="1" s="1"/>
  <c r="C7385" i="1" s="1"/>
  <c r="J7401" i="1" a="1"/>
  <c r="J7401" i="1" s="1"/>
  <c r="C7401" i="1" s="1"/>
  <c r="J7417" i="1" a="1"/>
  <c r="J7417" i="1" s="1"/>
  <c r="C7417" i="1" s="1"/>
  <c r="J7433" i="1" a="1"/>
  <c r="J7433" i="1" s="1"/>
  <c r="C7433" i="1" s="1"/>
  <c r="J7439" i="1" a="1"/>
  <c r="J7439" i="1" s="1"/>
  <c r="C7439" i="1" s="1"/>
  <c r="J7560" i="1" a="1"/>
  <c r="J7560" i="1" s="1"/>
  <c r="C7560" i="1" s="1"/>
  <c r="J7567" i="1" a="1"/>
  <c r="J7567" i="1" s="1"/>
  <c r="C7567" i="1" s="1"/>
  <c r="J7734" i="1" a="1"/>
  <c r="J7734" i="1" s="1"/>
  <c r="C7734" i="1" s="1"/>
  <c r="J7754" i="1" a="1"/>
  <c r="J7754" i="1" s="1"/>
  <c r="C7754" i="1" s="1"/>
  <c r="J7759" i="1" a="1"/>
  <c r="J7759" i="1" s="1"/>
  <c r="C7759" i="1" s="1"/>
  <c r="J7774" i="1" a="1"/>
  <c r="J7774" i="1" s="1"/>
  <c r="C7774" i="1" s="1"/>
  <c r="J7791" i="1" a="1"/>
  <c r="J7791" i="1" s="1"/>
  <c r="C7791" i="1" s="1"/>
  <c r="J7802" i="1" a="1"/>
  <c r="J7802" i="1" s="1"/>
  <c r="C7802" i="1" s="1"/>
  <c r="J7806" i="1" a="1"/>
  <c r="J7806" i="1" s="1"/>
  <c r="C7806" i="1" s="1"/>
  <c r="J7825" i="1" a="1"/>
  <c r="J7825" i="1" s="1"/>
  <c r="C7825" i="1" s="1"/>
  <c r="J7836" i="1" a="1"/>
  <c r="J7836" i="1" s="1"/>
  <c r="C7836" i="1" s="1"/>
  <c r="J7840" i="1" a="1"/>
  <c r="J7840" i="1" s="1"/>
  <c r="C7840" i="1" s="1"/>
  <c r="J7855" i="1" a="1"/>
  <c r="J7855" i="1" s="1"/>
  <c r="C7855" i="1" s="1"/>
  <c r="J7866" i="1" a="1"/>
  <c r="J7866" i="1" s="1"/>
  <c r="C7866" i="1" s="1"/>
  <c r="J7870" i="1" a="1"/>
  <c r="J7870" i="1" s="1"/>
  <c r="C7870" i="1" s="1"/>
  <c r="J7889" i="1" a="1"/>
  <c r="J7889" i="1" s="1"/>
  <c r="C7889" i="1" s="1"/>
  <c r="J7900" i="1" a="1"/>
  <c r="J7900" i="1" s="1"/>
  <c r="C7900" i="1" s="1"/>
  <c r="J7904" i="1" a="1"/>
  <c r="J7904" i="1" s="1"/>
  <c r="C7904" i="1" s="1"/>
  <c r="J7919" i="1" a="1"/>
  <c r="J7919" i="1" s="1"/>
  <c r="C7919" i="1" s="1"/>
  <c r="J7930" i="1" a="1"/>
  <c r="J7930" i="1" s="1"/>
  <c r="C7930" i="1" s="1"/>
  <c r="J7934" i="1" a="1"/>
  <c r="J7934" i="1" s="1"/>
  <c r="C7934" i="1" s="1"/>
  <c r="J7953" i="1" a="1"/>
  <c r="J7953" i="1" s="1"/>
  <c r="C7953" i="1" s="1"/>
  <c r="J7964" i="1" a="1"/>
  <c r="J7964" i="1" s="1"/>
  <c r="C7964" i="1" s="1"/>
  <c r="J7968" i="1" a="1"/>
  <c r="J7968" i="1" s="1"/>
  <c r="C7968" i="1" s="1"/>
  <c r="J7983" i="1" a="1"/>
  <c r="J7983" i="1" s="1"/>
  <c r="C7983" i="1" s="1"/>
  <c r="J7994" i="1" a="1"/>
  <c r="J7994" i="1" s="1"/>
  <c r="C7994" i="1" s="1"/>
  <c r="J7998" i="1" a="1"/>
  <c r="J7998" i="1" s="1"/>
  <c r="C7998" i="1" s="1"/>
  <c r="J8017" i="1" a="1"/>
  <c r="J8017" i="1" s="1"/>
  <c r="C8017" i="1" s="1"/>
  <c r="J8028" i="1" a="1"/>
  <c r="J8028" i="1" s="1"/>
  <c r="C8028" i="1" s="1"/>
  <c r="J8032" i="1" a="1"/>
  <c r="J8032" i="1" s="1"/>
  <c r="C8032" i="1" s="1"/>
  <c r="J8047" i="1" a="1"/>
  <c r="J8047" i="1" s="1"/>
  <c r="C8047" i="1" s="1"/>
  <c r="J8058" i="1" a="1"/>
  <c r="J8058" i="1" s="1"/>
  <c r="C8058" i="1" s="1"/>
  <c r="J8062" i="1" a="1"/>
  <c r="J8062" i="1" s="1"/>
  <c r="C8062" i="1" s="1"/>
  <c r="J8081" i="1" a="1"/>
  <c r="J8081" i="1" s="1"/>
  <c r="C8081" i="1" s="1"/>
  <c r="J8092" i="1" a="1"/>
  <c r="J8092" i="1" s="1"/>
  <c r="C8092" i="1" s="1"/>
  <c r="J8096" i="1" a="1"/>
  <c r="J8096" i="1" s="1"/>
  <c r="C8096" i="1" s="1"/>
  <c r="J8111" i="1" a="1"/>
  <c r="J8111" i="1" s="1"/>
  <c r="C8111" i="1" s="1"/>
  <c r="J8122" i="1" a="1"/>
  <c r="J8122" i="1" s="1"/>
  <c r="C8122" i="1" s="1"/>
  <c r="J8126" i="1" a="1"/>
  <c r="J8126" i="1" s="1"/>
  <c r="C8126" i="1" s="1"/>
  <c r="J8145" i="1" a="1"/>
  <c r="J8145" i="1" s="1"/>
  <c r="C8145" i="1" s="1"/>
  <c r="J8156" i="1" a="1"/>
  <c r="J8156" i="1" s="1"/>
  <c r="C8156" i="1" s="1"/>
  <c r="J8160" i="1" a="1"/>
  <c r="J8160" i="1" s="1"/>
  <c r="C8160" i="1" s="1"/>
  <c r="J8175" i="1" a="1"/>
  <c r="J8175" i="1" s="1"/>
  <c r="C8175" i="1" s="1"/>
  <c r="J8186" i="1" a="1"/>
  <c r="J8186" i="1" s="1"/>
  <c r="C8186" i="1" s="1"/>
  <c r="J8190" i="1" a="1"/>
  <c r="J8190" i="1" s="1"/>
  <c r="C8190" i="1" s="1"/>
  <c r="J8209" i="1" a="1"/>
  <c r="J8209" i="1" s="1"/>
  <c r="C8209" i="1" s="1"/>
  <c r="J8220" i="1" a="1"/>
  <c r="J8220" i="1" s="1"/>
  <c r="C8220" i="1" s="1"/>
  <c r="J8224" i="1" a="1"/>
  <c r="J8224" i="1" s="1"/>
  <c r="C8224" i="1" s="1"/>
  <c r="J8239" i="1" a="1"/>
  <c r="J8239" i="1" s="1"/>
  <c r="C8239" i="1" s="1"/>
  <c r="J8250" i="1" a="1"/>
  <c r="J8250" i="1" s="1"/>
  <c r="C8250" i="1" s="1"/>
  <c r="J8254" i="1" a="1"/>
  <c r="J8254" i="1" s="1"/>
  <c r="C8254" i="1" s="1"/>
  <c r="J8265" i="1" a="1"/>
  <c r="J8265" i="1" s="1"/>
  <c r="C8265" i="1" s="1"/>
  <c r="J8268" i="1" a="1"/>
  <c r="J8268" i="1" s="1"/>
  <c r="C8268" i="1" s="1"/>
  <c r="J8281" i="1" a="1"/>
  <c r="J8281" i="1" s="1"/>
  <c r="C8281" i="1" s="1"/>
  <c r="J8284" i="1" a="1"/>
  <c r="J8284" i="1" s="1"/>
  <c r="C8284" i="1" s="1"/>
  <c r="J8297" i="1" a="1"/>
  <c r="J8297" i="1" s="1"/>
  <c r="C8297" i="1" s="1"/>
  <c r="J8300" i="1" a="1"/>
  <c r="J8300" i="1" s="1"/>
  <c r="C8300" i="1" s="1"/>
  <c r="J8313" i="1" a="1"/>
  <c r="J8313" i="1" s="1"/>
  <c r="C8313" i="1" s="1"/>
  <c r="J8316" i="1" a="1"/>
  <c r="J8316" i="1" s="1"/>
  <c r="C8316" i="1" s="1"/>
  <c r="J8329" i="1" a="1"/>
  <c r="J8329" i="1" s="1"/>
  <c r="C8329" i="1" s="1"/>
  <c r="J8332" i="1" a="1"/>
  <c r="J8332" i="1" s="1"/>
  <c r="C8332" i="1" s="1"/>
  <c r="J8345" i="1" a="1"/>
  <c r="J8345" i="1" s="1"/>
  <c r="C8345" i="1" s="1"/>
  <c r="J8348" i="1" a="1"/>
  <c r="J8348" i="1" s="1"/>
  <c r="C8348" i="1" s="1"/>
  <c r="J8361" i="1" a="1"/>
  <c r="J8361" i="1" s="1"/>
  <c r="C8361" i="1" s="1"/>
  <c r="J8364" i="1" a="1"/>
  <c r="J8364" i="1" s="1"/>
  <c r="C8364" i="1" s="1"/>
  <c r="J8377" i="1" a="1"/>
  <c r="J8377" i="1" s="1"/>
  <c r="C8377" i="1" s="1"/>
  <c r="J8380" i="1" a="1"/>
  <c r="J8380" i="1" s="1"/>
  <c r="C8380" i="1" s="1"/>
  <c r="J8393" i="1" a="1"/>
  <c r="J8393" i="1" s="1"/>
  <c r="C8393" i="1" s="1"/>
  <c r="J8396" i="1" a="1"/>
  <c r="J8396" i="1" s="1"/>
  <c r="C8396" i="1" s="1"/>
  <c r="J8409" i="1" a="1"/>
  <c r="J8409" i="1" s="1"/>
  <c r="C8409" i="1" s="1"/>
  <c r="J8412" i="1" a="1"/>
  <c r="J8412" i="1" s="1"/>
  <c r="C8412" i="1" s="1"/>
  <c r="J8425" i="1" a="1"/>
  <c r="J8425" i="1" s="1"/>
  <c r="C8425" i="1" s="1"/>
  <c r="J8428" i="1" a="1"/>
  <c r="J8428" i="1" s="1"/>
  <c r="C8428" i="1" s="1"/>
  <c r="J8441" i="1" a="1"/>
  <c r="J8441" i="1" s="1"/>
  <c r="C8441" i="1" s="1"/>
  <c r="J8444" i="1" a="1"/>
  <c r="J8444" i="1" s="1"/>
  <c r="C8444" i="1" s="1"/>
  <c r="J8457" i="1" a="1"/>
  <c r="J8457" i="1" s="1"/>
  <c r="C8457" i="1" s="1"/>
  <c r="J8460" i="1" a="1"/>
  <c r="J8460" i="1" s="1"/>
  <c r="C8460" i="1" s="1"/>
  <c r="J8473" i="1" a="1"/>
  <c r="J8473" i="1" s="1"/>
  <c r="C8473" i="1" s="1"/>
  <c r="J8476" i="1" a="1"/>
  <c r="J8476" i="1" s="1"/>
  <c r="C8476" i="1" s="1"/>
  <c r="J8489" i="1" a="1"/>
  <c r="J8489" i="1" s="1"/>
  <c r="C8489" i="1" s="1"/>
  <c r="J8492" i="1" a="1"/>
  <c r="J8492" i="1" s="1"/>
  <c r="C8492" i="1" s="1"/>
  <c r="J8512" i="1" a="1"/>
  <c r="J8512" i="1" s="1"/>
  <c r="C8512" i="1" s="1"/>
  <c r="J8515" i="1" a="1"/>
  <c r="J8515" i="1" s="1"/>
  <c r="C8515" i="1" s="1"/>
  <c r="J8524" i="1" a="1"/>
  <c r="J8524" i="1" s="1"/>
  <c r="C8524" i="1" s="1"/>
  <c r="J8538" i="1" a="1"/>
  <c r="J8538" i="1" s="1"/>
  <c r="C8538" i="1" s="1"/>
  <c r="J8541" i="1" a="1"/>
  <c r="J8541" i="1" s="1"/>
  <c r="C8541" i="1" s="1"/>
  <c r="J8550" i="1" a="1"/>
  <c r="J8550" i="1" s="1"/>
  <c r="C8550" i="1" s="1"/>
  <c r="J8555" i="1" a="1"/>
  <c r="J8555" i="1" s="1"/>
  <c r="C8555" i="1" s="1"/>
  <c r="J8563" i="1" a="1"/>
  <c r="J8563" i="1" s="1"/>
  <c r="C8563" i="1" s="1"/>
  <c r="J8572" i="1" a="1"/>
  <c r="J8572" i="1" s="1"/>
  <c r="C8572" i="1" s="1"/>
  <c r="J8586" i="1" a="1"/>
  <c r="J8586" i="1" s="1"/>
  <c r="C8586" i="1" s="1"/>
  <c r="J8597" i="1" a="1"/>
  <c r="J8597" i="1" s="1"/>
  <c r="C8597" i="1" s="1"/>
  <c r="J8600" i="1" a="1"/>
  <c r="J8600" i="1" s="1"/>
  <c r="C8600" i="1" s="1"/>
  <c r="J8617" i="1" a="1"/>
  <c r="J8617" i="1" s="1"/>
  <c r="C8617" i="1" s="1"/>
  <c r="J8620" i="1" a="1"/>
  <c r="J8620" i="1" s="1"/>
  <c r="C8620" i="1" s="1"/>
  <c r="J8634" i="1" a="1"/>
  <c r="J8634" i="1" s="1"/>
  <c r="C8634" i="1" s="1"/>
  <c r="J8637" i="1" a="1"/>
  <c r="J8637" i="1" s="1"/>
  <c r="C8637" i="1" s="1"/>
  <c r="J8640" i="1" a="1"/>
  <c r="J8640" i="1" s="1"/>
  <c r="C8640" i="1" s="1"/>
  <c r="J8643" i="1" a="1"/>
  <c r="J8643" i="1" s="1"/>
  <c r="C8643" i="1" s="1"/>
  <c r="J8649" i="1" a="1"/>
  <c r="J8649" i="1" s="1"/>
  <c r="C8649" i="1" s="1"/>
  <c r="J8652" i="1" a="1"/>
  <c r="J8652" i="1" s="1"/>
  <c r="C8652" i="1" s="1"/>
  <c r="J8666" i="1" a="1"/>
  <c r="J8666" i="1" s="1"/>
  <c r="C8666" i="1" s="1"/>
  <c r="J8669" i="1" a="1"/>
  <c r="J8669" i="1" s="1"/>
  <c r="C8669" i="1" s="1"/>
  <c r="J8672" i="1" a="1"/>
  <c r="J8672" i="1" s="1"/>
  <c r="C8672" i="1" s="1"/>
  <c r="J8675" i="1" a="1"/>
  <c r="J8675" i="1" s="1"/>
  <c r="C8675" i="1" s="1"/>
  <c r="J8681" i="1" a="1"/>
  <c r="J8681" i="1" s="1"/>
  <c r="C8681" i="1" s="1"/>
  <c r="J8684" i="1" a="1"/>
  <c r="J8684" i="1" s="1"/>
  <c r="C8684" i="1" s="1"/>
  <c r="J8698" i="1" a="1"/>
  <c r="J8698" i="1" s="1"/>
  <c r="C8698" i="1" s="1"/>
  <c r="J8701" i="1" a="1"/>
  <c r="J8701" i="1" s="1"/>
  <c r="C8701" i="1" s="1"/>
  <c r="J8704" i="1" a="1"/>
  <c r="J8704" i="1" s="1"/>
  <c r="C8704" i="1" s="1"/>
  <c r="J8707" i="1" a="1"/>
  <c r="J8707" i="1" s="1"/>
  <c r="C8707" i="1" s="1"/>
  <c r="J8713" i="1" a="1"/>
  <c r="J8713" i="1" s="1"/>
  <c r="C8713" i="1" s="1"/>
  <c r="J8716" i="1" a="1"/>
  <c r="J8716" i="1" s="1"/>
  <c r="C8716" i="1" s="1"/>
  <c r="J8730" i="1" a="1"/>
  <c r="J8730" i="1" s="1"/>
  <c r="C8730" i="1" s="1"/>
  <c r="J8733" i="1" a="1"/>
  <c r="J8733" i="1" s="1"/>
  <c r="C8733" i="1" s="1"/>
  <c r="J8736" i="1" a="1"/>
  <c r="J8736" i="1" s="1"/>
  <c r="C8736" i="1" s="1"/>
  <c r="J8739" i="1" a="1"/>
  <c r="J8739" i="1" s="1"/>
  <c r="C8739" i="1" s="1"/>
  <c r="J8745" i="1" a="1"/>
  <c r="J8745" i="1" s="1"/>
  <c r="C8745" i="1" s="1"/>
  <c r="J8748" i="1" a="1"/>
  <c r="J8748" i="1" s="1"/>
  <c r="C8748" i="1" s="1"/>
  <c r="J8766" i="1" a="1"/>
  <c r="J8766" i="1" s="1"/>
  <c r="C8766" i="1" s="1"/>
  <c r="J8781" i="1" a="1"/>
  <c r="J8781" i="1" s="1"/>
  <c r="C8781" i="1" s="1"/>
  <c r="J8796" i="1" a="1"/>
  <c r="J8796" i="1" s="1"/>
  <c r="C8796" i="1" s="1"/>
  <c r="J8799" i="1" a="1"/>
  <c r="J8799" i="1" s="1"/>
  <c r="C8799" i="1" s="1"/>
  <c r="J8807" i="1" a="1"/>
  <c r="J8807" i="1" s="1"/>
  <c r="C8807" i="1" s="1"/>
  <c r="J8815" i="1" a="1"/>
  <c r="J8815" i="1" s="1"/>
  <c r="C8815" i="1" s="1"/>
  <c r="J8823" i="1" a="1"/>
  <c r="J8823" i="1" s="1"/>
  <c r="C8823" i="1" s="1"/>
  <c r="J8831" i="1" a="1"/>
  <c r="J8831" i="1" s="1"/>
  <c r="C8831" i="1" s="1"/>
  <c r="J8839" i="1" a="1"/>
  <c r="J8839" i="1" s="1"/>
  <c r="C8839" i="1" s="1"/>
  <c r="J8847" i="1" a="1"/>
  <c r="J8847" i="1" s="1"/>
  <c r="C8847" i="1" s="1"/>
  <c r="J8855" i="1" a="1"/>
  <c r="J8855" i="1" s="1"/>
  <c r="C8855" i="1" s="1"/>
  <c r="J8863" i="1" a="1"/>
  <c r="J8863" i="1" s="1"/>
  <c r="C8863" i="1" s="1"/>
  <c r="J8871" i="1" a="1"/>
  <c r="J8871" i="1" s="1"/>
  <c r="C8871" i="1" s="1"/>
  <c r="J8879" i="1" a="1"/>
  <c r="J8879" i="1" s="1"/>
  <c r="C8879" i="1" s="1"/>
  <c r="J8887" i="1" a="1"/>
  <c r="J8887" i="1" s="1"/>
  <c r="C8887" i="1" s="1"/>
  <c r="J8895" i="1" a="1"/>
  <c r="J8895" i="1" s="1"/>
  <c r="C8895" i="1" s="1"/>
  <c r="J8903" i="1" a="1"/>
  <c r="J8903" i="1" s="1"/>
  <c r="C8903" i="1" s="1"/>
  <c r="J8911" i="1" a="1"/>
  <c r="J8911" i="1" s="1"/>
  <c r="C8911" i="1" s="1"/>
  <c r="J8930" i="1" a="1"/>
  <c r="J8930" i="1" s="1"/>
  <c r="C8930" i="1" s="1"/>
  <c r="J8933" i="1" a="1"/>
  <c r="J8933" i="1" s="1"/>
  <c r="C8933" i="1" s="1"/>
  <c r="J8939" i="1" a="1"/>
  <c r="J8939" i="1" s="1"/>
  <c r="C8939" i="1" s="1"/>
  <c r="J8950" i="1" a="1"/>
  <c r="J8950" i="1" s="1"/>
  <c r="C8950" i="1" s="1"/>
  <c r="J8956" i="1" a="1"/>
  <c r="J8956" i="1" s="1"/>
  <c r="C8956" i="1" s="1"/>
  <c r="J8969" i="1" a="1"/>
  <c r="J8969" i="1" s="1"/>
  <c r="C8969" i="1" s="1"/>
  <c r="J8972" i="1" a="1"/>
  <c r="J8972" i="1" s="1"/>
  <c r="C8972" i="1" s="1"/>
  <c r="J8985" i="1" a="1"/>
  <c r="J8985" i="1" s="1"/>
  <c r="C8985" i="1" s="1"/>
  <c r="J8988" i="1" a="1"/>
  <c r="J8988" i="1" s="1"/>
  <c r="C8988" i="1" s="1"/>
  <c r="J9001" i="1" a="1"/>
  <c r="J9001" i="1" s="1"/>
  <c r="C9001" i="1" s="1"/>
  <c r="J9004" i="1" a="1"/>
  <c r="J9004" i="1" s="1"/>
  <c r="C9004" i="1" s="1"/>
  <c r="J9017" i="1" a="1"/>
  <c r="J9017" i="1" s="1"/>
  <c r="C9017" i="1" s="1"/>
  <c r="J9020" i="1" a="1"/>
  <c r="J9020" i="1" s="1"/>
  <c r="C9020" i="1" s="1"/>
  <c r="J9033" i="1" a="1"/>
  <c r="J9033" i="1" s="1"/>
  <c r="C9033" i="1" s="1"/>
  <c r="J9036" i="1" a="1"/>
  <c r="J9036" i="1" s="1"/>
  <c r="C9036" i="1" s="1"/>
  <c r="J9049" i="1" a="1"/>
  <c r="J9049" i="1" s="1"/>
  <c r="C9049" i="1" s="1"/>
  <c r="J9052" i="1" a="1"/>
  <c r="J9052" i="1" s="1"/>
  <c r="C9052" i="1" s="1"/>
  <c r="J9065" i="1" a="1"/>
  <c r="J9065" i="1" s="1"/>
  <c r="C9065" i="1" s="1"/>
  <c r="J9068" i="1" a="1"/>
  <c r="J9068" i="1" s="1"/>
  <c r="C9068" i="1" s="1"/>
  <c r="J9081" i="1" a="1"/>
  <c r="J9081" i="1" s="1"/>
  <c r="C9081" i="1" s="1"/>
  <c r="J9084" i="1" a="1"/>
  <c r="J9084" i="1" s="1"/>
  <c r="C9084" i="1" s="1"/>
  <c r="J9097" i="1" a="1"/>
  <c r="J9097" i="1" s="1"/>
  <c r="C9097" i="1" s="1"/>
  <c r="J9100" i="1" a="1"/>
  <c r="J9100" i="1" s="1"/>
  <c r="C9100" i="1" s="1"/>
  <c r="J9113" i="1" a="1"/>
  <c r="J9113" i="1" s="1"/>
  <c r="C9113" i="1" s="1"/>
  <c r="J9116" i="1" a="1"/>
  <c r="J9116" i="1" s="1"/>
  <c r="C9116" i="1" s="1"/>
  <c r="J9129" i="1" a="1"/>
  <c r="J9129" i="1" s="1"/>
  <c r="C9129" i="1" s="1"/>
  <c r="J9132" i="1" a="1"/>
  <c r="J9132" i="1" s="1"/>
  <c r="C9132" i="1" s="1"/>
  <c r="J9145" i="1" a="1"/>
  <c r="J9145" i="1" s="1"/>
  <c r="C9145" i="1" s="1"/>
  <c r="J9148" i="1" a="1"/>
  <c r="J9148" i="1" s="1"/>
  <c r="C9148" i="1" s="1"/>
  <c r="J9161" i="1" a="1"/>
  <c r="J9161" i="1" s="1"/>
  <c r="C9161" i="1" s="1"/>
  <c r="J9164" i="1" a="1"/>
  <c r="J9164" i="1" s="1"/>
  <c r="C9164" i="1" s="1"/>
  <c r="J9177" i="1" a="1"/>
  <c r="J9177" i="1" s="1"/>
  <c r="C9177" i="1" s="1"/>
  <c r="J9180" i="1" a="1"/>
  <c r="J9180" i="1" s="1"/>
  <c r="C9180" i="1" s="1"/>
  <c r="J9193" i="1" a="1"/>
  <c r="J9193" i="1" s="1"/>
  <c r="C9193" i="1" s="1"/>
  <c r="J9196" i="1" a="1"/>
  <c r="J9196" i="1" s="1"/>
  <c r="C9196" i="1" s="1"/>
  <c r="J9209" i="1" a="1"/>
  <c r="J9209" i="1" s="1"/>
  <c r="C9209" i="1" s="1"/>
  <c r="J9212" i="1" a="1"/>
  <c r="J9212" i="1" s="1"/>
  <c r="C9212" i="1" s="1"/>
  <c r="J9225" i="1" a="1"/>
  <c r="J9225" i="1" s="1"/>
  <c r="C9225" i="1" s="1"/>
  <c r="J9228" i="1" a="1"/>
  <c r="J9228" i="1" s="1"/>
  <c r="C9228" i="1" s="1"/>
  <c r="J9241" i="1" a="1"/>
  <c r="J9241" i="1" s="1"/>
  <c r="C9241" i="1" s="1"/>
  <c r="J9244" i="1" a="1"/>
  <c r="J9244" i="1" s="1"/>
  <c r="C9244" i="1" s="1"/>
  <c r="J9257" i="1" a="1"/>
  <c r="J9257" i="1" s="1"/>
  <c r="C9257" i="1" s="1"/>
  <c r="J9260" i="1" a="1"/>
  <c r="J9260" i="1" s="1"/>
  <c r="C9260" i="1" s="1"/>
  <c r="J9273" i="1" a="1"/>
  <c r="J9273" i="1" s="1"/>
  <c r="C9273" i="1" s="1"/>
  <c r="J9277" i="1" a="1"/>
  <c r="J9277" i="1" s="1"/>
  <c r="C9277" i="1" s="1"/>
  <c r="J9280" i="1" a="1"/>
  <c r="J9280" i="1" s="1"/>
  <c r="C9280" i="1" s="1"/>
  <c r="J9284" i="1" a="1"/>
  <c r="J9284" i="1" s="1"/>
  <c r="C9284" i="1" s="1"/>
  <c r="J9291" i="1" a="1"/>
  <c r="J9291" i="1" s="1"/>
  <c r="C9291" i="1" s="1"/>
  <c r="J9298" i="1" a="1"/>
  <c r="J9298" i="1" s="1"/>
  <c r="C9298" i="1" s="1"/>
  <c r="J9305" i="1" a="1"/>
  <c r="J9305" i="1" s="1"/>
  <c r="C9305" i="1" s="1"/>
  <c r="J9309" i="1" a="1"/>
  <c r="J9309" i="1" s="1"/>
  <c r="C9309" i="1" s="1"/>
  <c r="J9312" i="1" a="1"/>
  <c r="J9312" i="1" s="1"/>
  <c r="C9312" i="1" s="1"/>
  <c r="J9316" i="1" a="1"/>
  <c r="J9316" i="1" s="1"/>
  <c r="C9316" i="1" s="1"/>
  <c r="J9323" i="1" a="1"/>
  <c r="J9323" i="1" s="1"/>
  <c r="C9323" i="1" s="1"/>
  <c r="J9330" i="1" a="1"/>
  <c r="J9330" i="1" s="1"/>
  <c r="C9330" i="1" s="1"/>
  <c r="J9337" i="1" a="1"/>
  <c r="J9337" i="1" s="1"/>
  <c r="C9337" i="1" s="1"/>
  <c r="J9341" i="1" a="1"/>
  <c r="J9341" i="1" s="1"/>
  <c r="C9341" i="1" s="1"/>
  <c r="J9344" i="1" a="1"/>
  <c r="J9344" i="1" s="1"/>
  <c r="C9344" i="1" s="1"/>
  <c r="J9348" i="1" a="1"/>
  <c r="J9348" i="1" s="1"/>
  <c r="C9348" i="1" s="1"/>
  <c r="J9355" i="1" a="1"/>
  <c r="J9355" i="1" s="1"/>
  <c r="C9355" i="1" s="1"/>
  <c r="J9362" i="1" a="1"/>
  <c r="J9362" i="1" s="1"/>
  <c r="C9362" i="1" s="1"/>
  <c r="J9369" i="1" a="1"/>
  <c r="J9369" i="1" s="1"/>
  <c r="C9369" i="1" s="1"/>
  <c r="J9373" i="1" a="1"/>
  <c r="J9373" i="1" s="1"/>
  <c r="C9373" i="1" s="1"/>
  <c r="J9376" i="1" a="1"/>
  <c r="J9376" i="1" s="1"/>
  <c r="C9376" i="1" s="1"/>
  <c r="J9380" i="1" a="1"/>
  <c r="J9380" i="1" s="1"/>
  <c r="C9380" i="1" s="1"/>
  <c r="J9387" i="1" a="1"/>
  <c r="J9387" i="1" s="1"/>
  <c r="C9387" i="1" s="1"/>
  <c r="J9394" i="1" a="1"/>
  <c r="J9394" i="1" s="1"/>
  <c r="C9394" i="1" s="1"/>
  <c r="J9401" i="1" a="1"/>
  <c r="J9401" i="1" s="1"/>
  <c r="C9401" i="1" s="1"/>
  <c r="J7375" i="1" a="1"/>
  <c r="J7375" i="1" s="1"/>
  <c r="C7375" i="1" s="1"/>
  <c r="J7391" i="1" a="1"/>
  <c r="J7391" i="1" s="1"/>
  <c r="C7391" i="1" s="1"/>
  <c r="J7407" i="1" a="1"/>
  <c r="J7407" i="1" s="1"/>
  <c r="C7407" i="1" s="1"/>
  <c r="J7423" i="1" a="1"/>
  <c r="J7423" i="1" s="1"/>
  <c r="C7423" i="1" s="1"/>
  <c r="J7480" i="1" a="1"/>
  <c r="J7480" i="1" s="1"/>
  <c r="C7480" i="1" s="1"/>
  <c r="J7487" i="1" a="1"/>
  <c r="J7487" i="1" s="1"/>
  <c r="C7487" i="1" s="1"/>
  <c r="J7608" i="1" a="1"/>
  <c r="J7608" i="1" s="1"/>
  <c r="C7608" i="1" s="1"/>
  <c r="J7615" i="1" a="1"/>
  <c r="J7615" i="1" s="1"/>
  <c r="C7615" i="1" s="1"/>
  <c r="J7690" i="1" a="1"/>
  <c r="J7690" i="1" s="1"/>
  <c r="C7690" i="1" s="1"/>
  <c r="J7705" i="1" a="1"/>
  <c r="J7705" i="1" s="1"/>
  <c r="C7705" i="1" s="1"/>
  <c r="J7783" i="1" a="1"/>
  <c r="J7783" i="1" s="1"/>
  <c r="C7783" i="1" s="1"/>
  <c r="J7799" i="1" a="1"/>
  <c r="J7799" i="1" s="1"/>
  <c r="C7799" i="1" s="1"/>
  <c r="J7810" i="1" a="1"/>
  <c r="J7810" i="1" s="1"/>
  <c r="C7810" i="1" s="1"/>
  <c r="J7814" i="1" a="1"/>
  <c r="J7814" i="1" s="1"/>
  <c r="C7814" i="1" s="1"/>
  <c r="J7833" i="1" a="1"/>
  <c r="J7833" i="1" s="1"/>
  <c r="C7833" i="1" s="1"/>
  <c r="J7844" i="1" a="1"/>
  <c r="J7844" i="1" s="1"/>
  <c r="C7844" i="1" s="1"/>
  <c r="J7848" i="1" a="1"/>
  <c r="J7848" i="1" s="1"/>
  <c r="C7848" i="1" s="1"/>
  <c r="J7863" i="1" a="1"/>
  <c r="J7863" i="1" s="1"/>
  <c r="C7863" i="1" s="1"/>
  <c r="J7874" i="1" a="1"/>
  <c r="J7874" i="1" s="1"/>
  <c r="C7874" i="1" s="1"/>
  <c r="J7878" i="1" a="1"/>
  <c r="J7878" i="1" s="1"/>
  <c r="C7878" i="1" s="1"/>
  <c r="J7897" i="1" a="1"/>
  <c r="J7897" i="1" s="1"/>
  <c r="C7897" i="1" s="1"/>
  <c r="J7908" i="1" a="1"/>
  <c r="J7908" i="1" s="1"/>
  <c r="C7908" i="1" s="1"/>
  <c r="J7912" i="1" a="1"/>
  <c r="J7912" i="1" s="1"/>
  <c r="C7912" i="1" s="1"/>
  <c r="J7927" i="1" a="1"/>
  <c r="J7927" i="1" s="1"/>
  <c r="C7927" i="1" s="1"/>
  <c r="J7938" i="1" a="1"/>
  <c r="J7938" i="1" s="1"/>
  <c r="C7938" i="1" s="1"/>
  <c r="J7942" i="1" a="1"/>
  <c r="J7942" i="1" s="1"/>
  <c r="C7942" i="1" s="1"/>
  <c r="J7961" i="1" a="1"/>
  <c r="J7961" i="1" s="1"/>
  <c r="C7961" i="1" s="1"/>
  <c r="J7972" i="1" a="1"/>
  <c r="J7972" i="1" s="1"/>
  <c r="C7972" i="1" s="1"/>
  <c r="J7976" i="1" a="1"/>
  <c r="J7976" i="1" s="1"/>
  <c r="C7976" i="1" s="1"/>
  <c r="J7991" i="1" a="1"/>
  <c r="J7991" i="1" s="1"/>
  <c r="C7991" i="1" s="1"/>
  <c r="J8002" i="1" a="1"/>
  <c r="J8002" i="1" s="1"/>
  <c r="C8002" i="1" s="1"/>
  <c r="J8006" i="1" a="1"/>
  <c r="J8006" i="1" s="1"/>
  <c r="C8006" i="1" s="1"/>
  <c r="J8025" i="1" a="1"/>
  <c r="J8025" i="1" s="1"/>
  <c r="C8025" i="1" s="1"/>
  <c r="J8036" i="1" a="1"/>
  <c r="J8036" i="1" s="1"/>
  <c r="C8036" i="1" s="1"/>
  <c r="J8040" i="1" a="1"/>
  <c r="J8040" i="1" s="1"/>
  <c r="C8040" i="1" s="1"/>
  <c r="J8055" i="1" a="1"/>
  <c r="J8055" i="1" s="1"/>
  <c r="C8055" i="1" s="1"/>
  <c r="J8066" i="1" a="1"/>
  <c r="J8066" i="1" s="1"/>
  <c r="C8066" i="1" s="1"/>
  <c r="J8070" i="1" a="1"/>
  <c r="J8070" i="1" s="1"/>
  <c r="C8070" i="1" s="1"/>
  <c r="J8089" i="1" a="1"/>
  <c r="J8089" i="1" s="1"/>
  <c r="C8089" i="1" s="1"/>
  <c r="J8100" i="1" a="1"/>
  <c r="J8100" i="1" s="1"/>
  <c r="C8100" i="1" s="1"/>
  <c r="J8104" i="1" a="1"/>
  <c r="J8104" i="1" s="1"/>
  <c r="C8104" i="1" s="1"/>
  <c r="J8119" i="1" a="1"/>
  <c r="J8119" i="1" s="1"/>
  <c r="C8119" i="1" s="1"/>
  <c r="J8130" i="1" a="1"/>
  <c r="J8130" i="1" s="1"/>
  <c r="C8130" i="1" s="1"/>
  <c r="J8134" i="1" a="1"/>
  <c r="J8134" i="1" s="1"/>
  <c r="C8134" i="1" s="1"/>
  <c r="J8153" i="1" a="1"/>
  <c r="J8153" i="1" s="1"/>
  <c r="C8153" i="1" s="1"/>
  <c r="J8164" i="1" a="1"/>
  <c r="J8164" i="1" s="1"/>
  <c r="C8164" i="1" s="1"/>
  <c r="J8168" i="1" a="1"/>
  <c r="J8168" i="1" s="1"/>
  <c r="C8168" i="1" s="1"/>
  <c r="J8183" i="1" a="1"/>
  <c r="J8183" i="1" s="1"/>
  <c r="C8183" i="1" s="1"/>
  <c r="J8194" i="1" a="1"/>
  <c r="J8194" i="1" s="1"/>
  <c r="C8194" i="1" s="1"/>
  <c r="J8198" i="1" a="1"/>
  <c r="J8198" i="1" s="1"/>
  <c r="C8198" i="1" s="1"/>
  <c r="J8217" i="1" a="1"/>
  <c r="J8217" i="1" s="1"/>
  <c r="C8217" i="1" s="1"/>
  <c r="J8228" i="1" a="1"/>
  <c r="J8228" i="1" s="1"/>
  <c r="C8228" i="1" s="1"/>
  <c r="J8232" i="1" a="1"/>
  <c r="J8232" i="1" s="1"/>
  <c r="C8232" i="1" s="1"/>
  <c r="J8247" i="1" a="1"/>
  <c r="J8247" i="1" s="1"/>
  <c r="C8247" i="1" s="1"/>
  <c r="J8258" i="1" a="1"/>
  <c r="J8258" i="1" s="1"/>
  <c r="C8258" i="1" s="1"/>
  <c r="J8262" i="1" a="1"/>
  <c r="J8262" i="1" s="1"/>
  <c r="C8262" i="1" s="1"/>
  <c r="J8272" i="1" a="1"/>
  <c r="J8272" i="1" s="1"/>
  <c r="C8272" i="1" s="1"/>
  <c r="J8278" i="1" a="1"/>
  <c r="J8278" i="1" s="1"/>
  <c r="C8278" i="1" s="1"/>
  <c r="J8288" i="1" a="1"/>
  <c r="J8288" i="1" s="1"/>
  <c r="C8288" i="1" s="1"/>
  <c r="J8294" i="1" a="1"/>
  <c r="J8294" i="1" s="1"/>
  <c r="C8294" i="1" s="1"/>
  <c r="J8304" i="1" a="1"/>
  <c r="J8304" i="1" s="1"/>
  <c r="C8304" i="1" s="1"/>
  <c r="J8310" i="1" a="1"/>
  <c r="J8310" i="1" s="1"/>
  <c r="C8310" i="1" s="1"/>
  <c r="J8320" i="1" a="1"/>
  <c r="J8320" i="1" s="1"/>
  <c r="C8320" i="1" s="1"/>
  <c r="J8326" i="1" a="1"/>
  <c r="J8326" i="1" s="1"/>
  <c r="C8326" i="1" s="1"/>
  <c r="J8336" i="1" a="1"/>
  <c r="J8336" i="1" s="1"/>
  <c r="C8336" i="1" s="1"/>
  <c r="J8342" i="1" a="1"/>
  <c r="J8342" i="1" s="1"/>
  <c r="C8342" i="1" s="1"/>
  <c r="J8352" i="1" a="1"/>
  <c r="J8352" i="1" s="1"/>
  <c r="C8352" i="1" s="1"/>
  <c r="J8358" i="1" a="1"/>
  <c r="J8358" i="1" s="1"/>
  <c r="C8358" i="1" s="1"/>
  <c r="J8368" i="1" a="1"/>
  <c r="J8368" i="1" s="1"/>
  <c r="C8368" i="1" s="1"/>
  <c r="J8374" i="1" a="1"/>
  <c r="J8374" i="1" s="1"/>
  <c r="C8374" i="1" s="1"/>
  <c r="J8384" i="1" a="1"/>
  <c r="J8384" i="1" s="1"/>
  <c r="C8384" i="1" s="1"/>
  <c r="J8390" i="1" a="1"/>
  <c r="J8390" i="1" s="1"/>
  <c r="C8390" i="1" s="1"/>
  <c r="J8400" i="1" a="1"/>
  <c r="J8400" i="1" s="1"/>
  <c r="C8400" i="1" s="1"/>
  <c r="J8406" i="1" a="1"/>
  <c r="J8406" i="1" s="1"/>
  <c r="C8406" i="1" s="1"/>
  <c r="J8416" i="1" a="1"/>
  <c r="J8416" i="1" s="1"/>
  <c r="C8416" i="1" s="1"/>
  <c r="J8422" i="1" a="1"/>
  <c r="J8422" i="1" s="1"/>
  <c r="C8422" i="1" s="1"/>
  <c r="J8432" i="1" a="1"/>
  <c r="J8432" i="1" s="1"/>
  <c r="C8432" i="1" s="1"/>
  <c r="J8438" i="1" a="1"/>
  <c r="J8438" i="1" s="1"/>
  <c r="C8438" i="1" s="1"/>
  <c r="J8448" i="1" a="1"/>
  <c r="J8448" i="1" s="1"/>
  <c r="C8448" i="1" s="1"/>
  <c r="J8454" i="1" a="1"/>
  <c r="J8454" i="1" s="1"/>
  <c r="C8454" i="1" s="1"/>
  <c r="J8464" i="1" a="1"/>
  <c r="J8464" i="1" s="1"/>
  <c r="C8464" i="1" s="1"/>
  <c r="J8470" i="1" a="1"/>
  <c r="J8470" i="1" s="1"/>
  <c r="C8470" i="1" s="1"/>
  <c r="J8480" i="1" a="1"/>
  <c r="J8480" i="1" s="1"/>
  <c r="C8480" i="1" s="1"/>
  <c r="J8486" i="1" a="1"/>
  <c r="J8486" i="1" s="1"/>
  <c r="C8486" i="1" s="1"/>
  <c r="J8495" i="1" a="1"/>
  <c r="J8495" i="1" s="1"/>
  <c r="C8495" i="1" s="1"/>
  <c r="J8498" i="1" a="1"/>
  <c r="J8498" i="1" s="1"/>
  <c r="C8498" i="1" s="1"/>
  <c r="J8501" i="1" a="1"/>
  <c r="J8501" i="1" s="1"/>
  <c r="C8501" i="1" s="1"/>
  <c r="J8504" i="1" a="1"/>
  <c r="J8504" i="1" s="1"/>
  <c r="C8504" i="1" s="1"/>
  <c r="J8521" i="1" a="1"/>
  <c r="J8521" i="1" s="1"/>
  <c r="C8521" i="1" s="1"/>
  <c r="J8527" i="1" a="1"/>
  <c r="J8527" i="1" s="1"/>
  <c r="C8527" i="1" s="1"/>
  <c r="J8530" i="1" a="1"/>
  <c r="J8530" i="1" s="1"/>
  <c r="C8530" i="1" s="1"/>
  <c r="J8544" i="1" a="1"/>
  <c r="J8544" i="1" s="1"/>
  <c r="C8544" i="1" s="1"/>
  <c r="J8547" i="1" a="1"/>
  <c r="J8547" i="1" s="1"/>
  <c r="C8547" i="1" s="1"/>
  <c r="J8558" i="1" a="1"/>
  <c r="J8558" i="1" s="1"/>
  <c r="C8558" i="1" s="1"/>
  <c r="J8561" i="1" a="1"/>
  <c r="J8561" i="1" s="1"/>
  <c r="C8561" i="1" s="1"/>
  <c r="J8569" i="1" a="1"/>
  <c r="J8569" i="1" s="1"/>
  <c r="C8569" i="1" s="1"/>
  <c r="J8575" i="1" a="1"/>
  <c r="J8575" i="1" s="1"/>
  <c r="C8575" i="1" s="1"/>
  <c r="J8578" i="1" a="1"/>
  <c r="J8578" i="1" s="1"/>
  <c r="C8578" i="1" s="1"/>
  <c r="J8581" i="1" a="1"/>
  <c r="J8581" i="1" s="1"/>
  <c r="C8581" i="1" s="1"/>
  <c r="J8589" i="1" a="1"/>
  <c r="J8589" i="1" s="1"/>
  <c r="C8589" i="1" s="1"/>
  <c r="J8603" i="1" a="1"/>
  <c r="J8603" i="1" s="1"/>
  <c r="C8603" i="1" s="1"/>
  <c r="J8606" i="1" a="1"/>
  <c r="J8606" i="1" s="1"/>
  <c r="C8606" i="1" s="1"/>
  <c r="J8609" i="1" a="1"/>
  <c r="J8609" i="1" s="1"/>
  <c r="C8609" i="1" s="1"/>
  <c r="J8612" i="1" a="1"/>
  <c r="J8612" i="1" s="1"/>
  <c r="C8612" i="1" s="1"/>
  <c r="J8623" i="1" a="1"/>
  <c r="J8623" i="1" s="1"/>
  <c r="C8623" i="1" s="1"/>
  <c r="J8626" i="1" a="1"/>
  <c r="J8626" i="1" s="1"/>
  <c r="C8626" i="1" s="1"/>
  <c r="J8655" i="1" a="1"/>
  <c r="J8655" i="1" s="1"/>
  <c r="C8655" i="1" s="1"/>
  <c r="J8658" i="1" a="1"/>
  <c r="J8658" i="1" s="1"/>
  <c r="C8658" i="1" s="1"/>
  <c r="J8687" i="1" a="1"/>
  <c r="J8687" i="1" s="1"/>
  <c r="C8687" i="1" s="1"/>
  <c r="J8690" i="1" a="1"/>
  <c r="J8690" i="1" s="1"/>
  <c r="C8690" i="1" s="1"/>
  <c r="J8719" i="1" a="1"/>
  <c r="J8719" i="1" s="1"/>
  <c r="C8719" i="1" s="1"/>
  <c r="J8722" i="1" a="1"/>
  <c r="J8722" i="1" s="1"/>
  <c r="C8722" i="1" s="1"/>
  <c r="J8751" i="1" a="1"/>
  <c r="J8751" i="1" s="1"/>
  <c r="C8751" i="1" s="1"/>
  <c r="J8754" i="1" a="1"/>
  <c r="J8754" i="1" s="1"/>
  <c r="C8754" i="1" s="1"/>
  <c r="J8760" i="1" a="1"/>
  <c r="J8760" i="1" s="1"/>
  <c r="C8760" i="1" s="1"/>
  <c r="J8763" i="1" a="1"/>
  <c r="J8763" i="1" s="1"/>
  <c r="C8763" i="1" s="1"/>
  <c r="J8773" i="1" a="1"/>
  <c r="J8773" i="1" s="1"/>
  <c r="C8773" i="1" s="1"/>
  <c r="J8784" i="1" a="1"/>
  <c r="J8784" i="1" s="1"/>
  <c r="C8784" i="1" s="1"/>
  <c r="J8790" i="1" a="1"/>
  <c r="J8790" i="1" s="1"/>
  <c r="C8790" i="1" s="1"/>
  <c r="J8802" i="1" a="1"/>
  <c r="J8802" i="1" s="1"/>
  <c r="C8802" i="1" s="1"/>
  <c r="J8805" i="1" a="1"/>
  <c r="J8805" i="1" s="1"/>
  <c r="C8805" i="1" s="1"/>
  <c r="J8810" i="1" a="1"/>
  <c r="J8810" i="1" s="1"/>
  <c r="C8810" i="1" s="1"/>
  <c r="J8813" i="1" a="1"/>
  <c r="J8813" i="1" s="1"/>
  <c r="C8813" i="1" s="1"/>
  <c r="J8818" i="1" a="1"/>
  <c r="J8818" i="1" s="1"/>
  <c r="C8818" i="1" s="1"/>
  <c r="J8821" i="1" a="1"/>
  <c r="J8821" i="1" s="1"/>
  <c r="C8821" i="1" s="1"/>
  <c r="J8826" i="1" a="1"/>
  <c r="J8826" i="1" s="1"/>
  <c r="C8826" i="1" s="1"/>
  <c r="J8829" i="1" a="1"/>
  <c r="J8829" i="1" s="1"/>
  <c r="C8829" i="1" s="1"/>
  <c r="J8834" i="1" a="1"/>
  <c r="J8834" i="1" s="1"/>
  <c r="C8834" i="1" s="1"/>
  <c r="J8837" i="1" a="1"/>
  <c r="J8837" i="1" s="1"/>
  <c r="C8837" i="1" s="1"/>
  <c r="J8842" i="1" a="1"/>
  <c r="J8842" i="1" s="1"/>
  <c r="C8842" i="1" s="1"/>
  <c r="J8845" i="1" a="1"/>
  <c r="J8845" i="1" s="1"/>
  <c r="C8845" i="1" s="1"/>
  <c r="J8850" i="1" a="1"/>
  <c r="J8850" i="1" s="1"/>
  <c r="C8850" i="1" s="1"/>
  <c r="J8853" i="1" a="1"/>
  <c r="J8853" i="1" s="1"/>
  <c r="C8853" i="1" s="1"/>
  <c r="J8858" i="1" a="1"/>
  <c r="J8858" i="1" s="1"/>
  <c r="C8858" i="1" s="1"/>
  <c r="J8861" i="1" a="1"/>
  <c r="J8861" i="1" s="1"/>
  <c r="C8861" i="1" s="1"/>
  <c r="J8866" i="1" a="1"/>
  <c r="J8866" i="1" s="1"/>
  <c r="C8866" i="1" s="1"/>
  <c r="J8869" i="1" a="1"/>
  <c r="J8869" i="1" s="1"/>
  <c r="C8869" i="1" s="1"/>
  <c r="J8874" i="1" a="1"/>
  <c r="J8874" i="1" s="1"/>
  <c r="C8874" i="1" s="1"/>
  <c r="J8877" i="1" a="1"/>
  <c r="J8877" i="1" s="1"/>
  <c r="C8877" i="1" s="1"/>
  <c r="J8882" i="1" a="1"/>
  <c r="J8882" i="1" s="1"/>
  <c r="C8882" i="1" s="1"/>
  <c r="J8885" i="1" a="1"/>
  <c r="J8885" i="1" s="1"/>
  <c r="C8885" i="1" s="1"/>
  <c r="J8890" i="1" a="1"/>
  <c r="J8890" i="1" s="1"/>
  <c r="C8890" i="1" s="1"/>
  <c r="J8893" i="1" a="1"/>
  <c r="J8893" i="1" s="1"/>
  <c r="C8893" i="1" s="1"/>
  <c r="J8898" i="1" a="1"/>
  <c r="J8898" i="1" s="1"/>
  <c r="C8898" i="1" s="1"/>
  <c r="J8901" i="1" a="1"/>
  <c r="J8901" i="1" s="1"/>
  <c r="C8901" i="1" s="1"/>
  <c r="J8906" i="1" a="1"/>
  <c r="J8906" i="1" s="1"/>
  <c r="C8906" i="1" s="1"/>
  <c r="J8909" i="1" a="1"/>
  <c r="J8909" i="1" s="1"/>
  <c r="C8909" i="1" s="1"/>
  <c r="J8914" i="1" a="1"/>
  <c r="J8914" i="1" s="1"/>
  <c r="C8914" i="1" s="1"/>
  <c r="J8917" i="1" a="1"/>
  <c r="J8917" i="1" s="1"/>
  <c r="C8917" i="1" s="1"/>
  <c r="J8922" i="1" a="1"/>
  <c r="J8922" i="1" s="1"/>
  <c r="C8922" i="1" s="1"/>
  <c r="J8925" i="1" a="1"/>
  <c r="J8925" i="1" s="1"/>
  <c r="C8925" i="1" s="1"/>
  <c r="J8936" i="1" a="1"/>
  <c r="J8936" i="1" s="1"/>
  <c r="C8936" i="1" s="1"/>
  <c r="J8945" i="1" a="1"/>
  <c r="J8945" i="1" s="1"/>
  <c r="C8945" i="1" s="1"/>
  <c r="J8963" i="1" a="1"/>
  <c r="J8963" i="1" s="1"/>
  <c r="C8963" i="1" s="1"/>
  <c r="J8966" i="1" a="1"/>
  <c r="J8966" i="1" s="1"/>
  <c r="C8966" i="1" s="1"/>
  <c r="J8979" i="1" a="1"/>
  <c r="J8979" i="1" s="1"/>
  <c r="C8979" i="1" s="1"/>
  <c r="J8982" i="1" a="1"/>
  <c r="J8982" i="1" s="1"/>
  <c r="C8982" i="1" s="1"/>
  <c r="J8995" i="1" a="1"/>
  <c r="J8995" i="1" s="1"/>
  <c r="C8995" i="1" s="1"/>
  <c r="J8998" i="1" a="1"/>
  <c r="J8998" i="1" s="1"/>
  <c r="C8998" i="1" s="1"/>
  <c r="J9011" i="1" a="1"/>
  <c r="J9011" i="1" s="1"/>
  <c r="C9011" i="1" s="1"/>
  <c r="J9014" i="1" a="1"/>
  <c r="J9014" i="1" s="1"/>
  <c r="C9014" i="1" s="1"/>
  <c r="J9027" i="1" a="1"/>
  <c r="J9027" i="1" s="1"/>
  <c r="C9027" i="1" s="1"/>
  <c r="J9030" i="1" a="1"/>
  <c r="J9030" i="1" s="1"/>
  <c r="C9030" i="1" s="1"/>
  <c r="J9043" i="1" a="1"/>
  <c r="J9043" i="1" s="1"/>
  <c r="C9043" i="1" s="1"/>
  <c r="J9046" i="1" a="1"/>
  <c r="J9046" i="1" s="1"/>
  <c r="C9046" i="1" s="1"/>
  <c r="J9059" i="1" a="1"/>
  <c r="J9059" i="1" s="1"/>
  <c r="C9059" i="1" s="1"/>
  <c r="J9062" i="1" a="1"/>
  <c r="J9062" i="1" s="1"/>
  <c r="C9062" i="1" s="1"/>
  <c r="J9075" i="1" a="1"/>
  <c r="J9075" i="1" s="1"/>
  <c r="C9075" i="1" s="1"/>
  <c r="J9078" i="1" a="1"/>
  <c r="J9078" i="1" s="1"/>
  <c r="C9078" i="1" s="1"/>
  <c r="J9091" i="1" a="1"/>
  <c r="J9091" i="1" s="1"/>
  <c r="C9091" i="1" s="1"/>
  <c r="J9094" i="1" a="1"/>
  <c r="J9094" i="1" s="1"/>
  <c r="C9094" i="1" s="1"/>
  <c r="J9107" i="1" a="1"/>
  <c r="J9107" i="1" s="1"/>
  <c r="C9107" i="1" s="1"/>
  <c r="J9110" i="1" a="1"/>
  <c r="J9110" i="1" s="1"/>
  <c r="C9110" i="1" s="1"/>
  <c r="J9123" i="1" a="1"/>
  <c r="J9123" i="1" s="1"/>
  <c r="C9123" i="1" s="1"/>
  <c r="J9126" i="1" a="1"/>
  <c r="J9126" i="1" s="1"/>
  <c r="C9126" i="1" s="1"/>
  <c r="J9139" i="1" a="1"/>
  <c r="J9139" i="1" s="1"/>
  <c r="C9139" i="1" s="1"/>
  <c r="J9142" i="1" a="1"/>
  <c r="J9142" i="1" s="1"/>
  <c r="C9142" i="1" s="1"/>
  <c r="J9155" i="1" a="1"/>
  <c r="J9155" i="1" s="1"/>
  <c r="C9155" i="1" s="1"/>
  <c r="J9158" i="1" a="1"/>
  <c r="J9158" i="1" s="1"/>
  <c r="C9158" i="1" s="1"/>
  <c r="J9171" i="1" a="1"/>
  <c r="J9171" i="1" s="1"/>
  <c r="C9171" i="1" s="1"/>
  <c r="J9174" i="1" a="1"/>
  <c r="J9174" i="1" s="1"/>
  <c r="C9174" i="1" s="1"/>
  <c r="J9187" i="1" a="1"/>
  <c r="J9187" i="1" s="1"/>
  <c r="C9187" i="1" s="1"/>
  <c r="J9190" i="1" a="1"/>
  <c r="J9190" i="1" s="1"/>
  <c r="C9190" i="1" s="1"/>
  <c r="J9203" i="1" a="1"/>
  <c r="J9203" i="1" s="1"/>
  <c r="C9203" i="1" s="1"/>
  <c r="J9206" i="1" a="1"/>
  <c r="J9206" i="1" s="1"/>
  <c r="C9206" i="1" s="1"/>
  <c r="J9219" i="1" a="1"/>
  <c r="J9219" i="1" s="1"/>
  <c r="C9219" i="1" s="1"/>
  <c r="J9222" i="1" a="1"/>
  <c r="J9222" i="1" s="1"/>
  <c r="C9222" i="1" s="1"/>
  <c r="J9235" i="1" a="1"/>
  <c r="J9235" i="1" s="1"/>
  <c r="C9235" i="1" s="1"/>
  <c r="J9238" i="1" a="1"/>
  <c r="J9238" i="1" s="1"/>
  <c r="C9238" i="1" s="1"/>
  <c r="J9251" i="1" a="1"/>
  <c r="J9251" i="1" s="1"/>
  <c r="C9251" i="1" s="1"/>
  <c r="J9254" i="1" a="1"/>
  <c r="J9254" i="1" s="1"/>
  <c r="C9254" i="1" s="1"/>
  <c r="J9267" i="1" a="1"/>
  <c r="J9267" i="1" s="1"/>
  <c r="C9267" i="1" s="1"/>
  <c r="J9270" i="1" a="1"/>
  <c r="J9270" i="1" s="1"/>
  <c r="C9270" i="1" s="1"/>
  <c r="J9295" i="1" a="1"/>
  <c r="J9295" i="1" s="1"/>
  <c r="C9295" i="1" s="1"/>
  <c r="J9302" i="1" a="1"/>
  <c r="J9302" i="1" s="1"/>
  <c r="C9302" i="1" s="1"/>
  <c r="J9327" i="1" a="1"/>
  <c r="J9327" i="1" s="1"/>
  <c r="C9327" i="1" s="1"/>
  <c r="J9334" i="1" a="1"/>
  <c r="J9334" i="1" s="1"/>
  <c r="C9334" i="1" s="1"/>
  <c r="J9359" i="1" a="1"/>
  <c r="J9359" i="1" s="1"/>
  <c r="C9359" i="1" s="1"/>
  <c r="J9366" i="1" a="1"/>
  <c r="J9366" i="1" s="1"/>
  <c r="C9366" i="1" s="1"/>
  <c r="J9391" i="1" a="1"/>
  <c r="J9391" i="1" s="1"/>
  <c r="C9391" i="1" s="1"/>
  <c r="J9398" i="1" a="1"/>
  <c r="J9398" i="1" s="1"/>
  <c r="C9398" i="1" s="1"/>
  <c r="J9423" i="1" a="1"/>
  <c r="J9423" i="1" s="1"/>
  <c r="C9423" i="1" s="1"/>
  <c r="J9430" i="1" a="1"/>
  <c r="J9430" i="1" s="1"/>
  <c r="C9430" i="1" s="1"/>
  <c r="J9455" i="1" a="1"/>
  <c r="J9455" i="1" s="1"/>
  <c r="C9455" i="1" s="1"/>
  <c r="J9462" i="1" a="1"/>
  <c r="J9462" i="1" s="1"/>
  <c r="C9462" i="1" s="1"/>
  <c r="J9487" i="1" a="1"/>
  <c r="J9487" i="1" s="1"/>
  <c r="C9487" i="1" s="1"/>
  <c r="J9494" i="1" a="1"/>
  <c r="J9494" i="1" s="1"/>
  <c r="C9494" i="1" s="1"/>
  <c r="J9519" i="1" a="1"/>
  <c r="J9519" i="1" s="1"/>
  <c r="C9519" i="1" s="1"/>
  <c r="J9526" i="1" a="1"/>
  <c r="J9526" i="1" s="1"/>
  <c r="C9526" i="1" s="1"/>
  <c r="J9536" i="1" a="1"/>
  <c r="J9536" i="1" s="1"/>
  <c r="C9536" i="1" s="1"/>
  <c r="J9539" i="1" a="1"/>
  <c r="J9539" i="1" s="1"/>
  <c r="C9539" i="1" s="1"/>
  <c r="J9545" i="1" a="1"/>
  <c r="J9545" i="1" s="1"/>
  <c r="C9545" i="1" s="1"/>
  <c r="J9562" i="1" a="1"/>
  <c r="J9562" i="1" s="1"/>
  <c r="C9562" i="1" s="1"/>
  <c r="J9568" i="1" a="1"/>
  <c r="J9568" i="1" s="1"/>
  <c r="C9568" i="1" s="1"/>
  <c r="J9571" i="1" a="1"/>
  <c r="J9571" i="1" s="1"/>
  <c r="C9571" i="1" s="1"/>
  <c r="J9577" i="1" a="1"/>
  <c r="J9577" i="1" s="1"/>
  <c r="C9577" i="1" s="1"/>
  <c r="J9594" i="1" a="1"/>
  <c r="J9594" i="1" s="1"/>
  <c r="C9594" i="1" s="1"/>
  <c r="J9600" i="1" a="1"/>
  <c r="J9600" i="1" s="1"/>
  <c r="C9600" i="1" s="1"/>
  <c r="J9603" i="1" a="1"/>
  <c r="J9603" i="1" s="1"/>
  <c r="C9603" i="1" s="1"/>
  <c r="J9609" i="1" a="1"/>
  <c r="J9609" i="1" s="1"/>
  <c r="C9609" i="1" s="1"/>
  <c r="J9626" i="1" a="1"/>
  <c r="J9626" i="1" s="1"/>
  <c r="C9626" i="1" s="1"/>
  <c r="J9632" i="1" a="1"/>
  <c r="J9632" i="1" s="1"/>
  <c r="C9632" i="1" s="1"/>
  <c r="J9635" i="1" a="1"/>
  <c r="J9635" i="1" s="1"/>
  <c r="C9635" i="1" s="1"/>
  <c r="J9641" i="1" a="1"/>
  <c r="J9641" i="1" s="1"/>
  <c r="C9641" i="1" s="1"/>
  <c r="J9658" i="1" a="1"/>
  <c r="J9658" i="1" s="1"/>
  <c r="C9658" i="1" s="1"/>
  <c r="J9664" i="1" a="1"/>
  <c r="J9664" i="1" s="1"/>
  <c r="C9664" i="1" s="1"/>
  <c r="J9667" i="1" a="1"/>
  <c r="J9667" i="1" s="1"/>
  <c r="C9667" i="1" s="1"/>
  <c r="J9673" i="1" a="1"/>
  <c r="J9673" i="1" s="1"/>
  <c r="C9673" i="1" s="1"/>
  <c r="J9690" i="1" a="1"/>
  <c r="J9690" i="1" s="1"/>
  <c r="C9690" i="1" s="1"/>
  <c r="J9696" i="1" a="1"/>
  <c r="J9696" i="1" s="1"/>
  <c r="C9696" i="1" s="1"/>
  <c r="J9699" i="1" a="1"/>
  <c r="J9699" i="1" s="1"/>
  <c r="C9699" i="1" s="1"/>
  <c r="J9705" i="1" a="1"/>
  <c r="J9705" i="1" s="1"/>
  <c r="C9705" i="1" s="1"/>
  <c r="J9722" i="1" a="1"/>
  <c r="J9722" i="1" s="1"/>
  <c r="C9722" i="1" s="1"/>
  <c r="J9728" i="1" a="1"/>
  <c r="J9728" i="1" s="1"/>
  <c r="C9728" i="1" s="1"/>
  <c r="J9731" i="1" a="1"/>
  <c r="J9731" i="1" s="1"/>
  <c r="C9731" i="1" s="1"/>
  <c r="J9737" i="1" a="1"/>
  <c r="J9737" i="1" s="1"/>
  <c r="C9737" i="1" s="1"/>
  <c r="J9754" i="1" a="1"/>
  <c r="J9754" i="1" s="1"/>
  <c r="C9754" i="1" s="1"/>
  <c r="J9760" i="1" a="1"/>
  <c r="J9760" i="1" s="1"/>
  <c r="C9760" i="1" s="1"/>
  <c r="J9763" i="1" a="1"/>
  <c r="J9763" i="1" s="1"/>
  <c r="C9763" i="1" s="1"/>
  <c r="J9769" i="1" a="1"/>
  <c r="J9769" i="1" s="1"/>
  <c r="C9769" i="1" s="1"/>
  <c r="J9786" i="1" a="1"/>
  <c r="J9786" i="1" s="1"/>
  <c r="C9786" i="1" s="1"/>
  <c r="J9792" i="1" a="1"/>
  <c r="J9792" i="1" s="1"/>
  <c r="C9792" i="1" s="1"/>
  <c r="J9795" i="1" a="1"/>
  <c r="J9795" i="1" s="1"/>
  <c r="C9795" i="1" s="1"/>
  <c r="J9801" i="1" a="1"/>
  <c r="J9801" i="1" s="1"/>
  <c r="C9801" i="1" s="1"/>
  <c r="J9818" i="1" a="1"/>
  <c r="J9818" i="1" s="1"/>
  <c r="C9818" i="1" s="1"/>
  <c r="J9824" i="1" a="1"/>
  <c r="J9824" i="1" s="1"/>
  <c r="C9824" i="1" s="1"/>
  <c r="J9827" i="1" a="1"/>
  <c r="J9827" i="1" s="1"/>
  <c r="C9827" i="1" s="1"/>
  <c r="J9833" i="1" a="1"/>
  <c r="J9833" i="1" s="1"/>
  <c r="C9833" i="1" s="1"/>
  <c r="J9854" i="1" a="1"/>
  <c r="J9854" i="1" s="1"/>
  <c r="C9854" i="1" s="1"/>
  <c r="J9857" i="1" a="1"/>
  <c r="J9857" i="1" s="1"/>
  <c r="C9857" i="1" s="1"/>
  <c r="J9870" i="1" a="1"/>
  <c r="J9870" i="1" s="1"/>
  <c r="C9870" i="1" s="1"/>
  <c r="J9873" i="1" a="1"/>
  <c r="J9873" i="1" s="1"/>
  <c r="C9873" i="1" s="1"/>
  <c r="J9886" i="1" a="1"/>
  <c r="J9886" i="1" s="1"/>
  <c r="C9886" i="1" s="1"/>
  <c r="J9889" i="1" a="1"/>
  <c r="J9889" i="1" s="1"/>
  <c r="C9889" i="1" s="1"/>
  <c r="J9902" i="1" a="1"/>
  <c r="J9902" i="1" s="1"/>
  <c r="C9902" i="1" s="1"/>
  <c r="J9905" i="1" a="1"/>
  <c r="J9905" i="1" s="1"/>
  <c r="C9905" i="1" s="1"/>
  <c r="J9918" i="1" a="1"/>
  <c r="J9918" i="1" s="1"/>
  <c r="C9918" i="1" s="1"/>
  <c r="J9921" i="1" a="1"/>
  <c r="J9921" i="1" s="1"/>
  <c r="C9921" i="1" s="1"/>
  <c r="J9934" i="1" a="1"/>
  <c r="J9934" i="1" s="1"/>
  <c r="C9934" i="1" s="1"/>
  <c r="J9937" i="1" a="1"/>
  <c r="J9937" i="1" s="1"/>
  <c r="C9937" i="1" s="1"/>
  <c r="J9950" i="1" a="1"/>
  <c r="J9950" i="1" s="1"/>
  <c r="C9950" i="1" s="1"/>
  <c r="J9953" i="1" a="1"/>
  <c r="J9953" i="1" s="1"/>
  <c r="C9953" i="1" s="1"/>
  <c r="J9966" i="1" a="1"/>
  <c r="J9966" i="1" s="1"/>
  <c r="C9966" i="1" s="1"/>
  <c r="J9969" i="1" a="1"/>
  <c r="J9969" i="1" s="1"/>
  <c r="C9969" i="1" s="1"/>
  <c r="J9982" i="1" a="1"/>
  <c r="J9982" i="1" s="1"/>
  <c r="C9982" i="1" s="1"/>
  <c r="J9985" i="1" a="1"/>
  <c r="J9985" i="1" s="1"/>
  <c r="C9985" i="1" s="1"/>
  <c r="J9998" i="1" a="1"/>
  <c r="J9998" i="1" s="1"/>
  <c r="C9998" i="1" s="1"/>
  <c r="J10001" i="1" a="1"/>
  <c r="J10001" i="1" s="1"/>
  <c r="C10001" i="1" s="1"/>
  <c r="J8" i="1" a="1"/>
  <c r="J8" i="1" s="1"/>
  <c r="S27" i="2" s="1" a="1"/>
  <c r="S27" i="2" s="1"/>
  <c r="S38" i="2" s="1"/>
  <c r="J9292" i="1" a="1"/>
  <c r="J9292" i="1" s="1"/>
  <c r="C9292" i="1" s="1"/>
  <c r="J9317" i="1" a="1"/>
  <c r="J9317" i="1" s="1"/>
  <c r="C9317" i="1" s="1"/>
  <c r="J9324" i="1" a="1"/>
  <c r="J9324" i="1" s="1"/>
  <c r="C9324" i="1" s="1"/>
  <c r="J9331" i="1" a="1"/>
  <c r="J9331" i="1" s="1"/>
  <c r="C9331" i="1" s="1"/>
  <c r="J9349" i="1" a="1"/>
  <c r="J9349" i="1" s="1"/>
  <c r="C9349" i="1" s="1"/>
  <c r="J9356" i="1" a="1"/>
  <c r="J9356" i="1" s="1"/>
  <c r="C9356" i="1" s="1"/>
  <c r="J9363" i="1" a="1"/>
  <c r="J9363" i="1" s="1"/>
  <c r="C9363" i="1" s="1"/>
  <c r="J9381" i="1" a="1"/>
  <c r="J9381" i="1" s="1"/>
  <c r="C9381" i="1" s="1"/>
  <c r="J9384" i="1" a="1"/>
  <c r="J9384" i="1" s="1"/>
  <c r="C9384" i="1" s="1"/>
  <c r="J9395" i="1" a="1"/>
  <c r="J9395" i="1" s="1"/>
  <c r="C9395" i="1" s="1"/>
  <c r="J9402" i="1" a="1"/>
  <c r="J9402" i="1" s="1"/>
  <c r="C9402" i="1" s="1"/>
  <c r="J9413" i="1" a="1"/>
  <c r="J9413" i="1" s="1"/>
  <c r="C9413" i="1" s="1"/>
  <c r="J9420" i="1" a="1"/>
  <c r="J9420" i="1" s="1"/>
  <c r="C9420" i="1" s="1"/>
  <c r="J9434" i="1" a="1"/>
  <c r="J9434" i="1" s="1"/>
  <c r="C9434" i="1" s="1"/>
  <c r="J9441" i="1" a="1"/>
  <c r="J9441" i="1" s="1"/>
  <c r="C9441" i="1" s="1"/>
  <c r="J9448" i="1" a="1"/>
  <c r="J9448" i="1" s="1"/>
  <c r="C9448" i="1" s="1"/>
  <c r="J9459" i="1" a="1"/>
  <c r="J9459" i="1" s="1"/>
  <c r="C9459" i="1" s="1"/>
  <c r="J9466" i="1" a="1"/>
  <c r="J9466" i="1" s="1"/>
  <c r="C9466" i="1" s="1"/>
  <c r="J7381" i="1" a="1"/>
  <c r="J7381" i="1" s="1"/>
  <c r="C7381" i="1" s="1"/>
  <c r="J7397" i="1" a="1"/>
  <c r="J7397" i="1" s="1"/>
  <c r="C7397" i="1" s="1"/>
  <c r="J7413" i="1" a="1"/>
  <c r="J7413" i="1" s="1"/>
  <c r="C7413" i="1" s="1"/>
  <c r="J7429" i="1" a="1"/>
  <c r="J7429" i="1" s="1"/>
  <c r="C7429" i="1" s="1"/>
  <c r="J7528" i="1" a="1"/>
  <c r="J7528" i="1" s="1"/>
  <c r="C7528" i="1" s="1"/>
  <c r="J7535" i="1" a="1"/>
  <c r="J7535" i="1" s="1"/>
  <c r="C7535" i="1" s="1"/>
  <c r="J7656" i="1" a="1"/>
  <c r="J7656" i="1" s="1"/>
  <c r="C7656" i="1" s="1"/>
  <c r="J7663" i="1" a="1"/>
  <c r="J7663" i="1" s="1"/>
  <c r="C7663" i="1" s="1"/>
  <c r="J7746" i="1" a="1"/>
  <c r="J7746" i="1" s="1"/>
  <c r="C7746" i="1" s="1"/>
  <c r="J7751" i="1" a="1"/>
  <c r="J7751" i="1" s="1"/>
  <c r="C7751" i="1" s="1"/>
  <c r="J7775" i="1" a="1"/>
  <c r="J7775" i="1" s="1"/>
  <c r="C7775" i="1" s="1"/>
  <c r="J7788" i="1" a="1"/>
  <c r="J7788" i="1" s="1"/>
  <c r="C7788" i="1" s="1"/>
  <c r="J7792" i="1" a="1"/>
  <c r="J7792" i="1" s="1"/>
  <c r="C7792" i="1" s="1"/>
  <c r="J7807" i="1" a="1"/>
  <c r="J7807" i="1" s="1"/>
  <c r="C7807" i="1" s="1"/>
  <c r="J7818" i="1" a="1"/>
  <c r="J7818" i="1" s="1"/>
  <c r="C7818" i="1" s="1"/>
  <c r="J7822" i="1" a="1"/>
  <c r="J7822" i="1" s="1"/>
  <c r="C7822" i="1" s="1"/>
  <c r="J7841" i="1" a="1"/>
  <c r="J7841" i="1" s="1"/>
  <c r="C7841" i="1" s="1"/>
  <c r="J7852" i="1" a="1"/>
  <c r="J7852" i="1" s="1"/>
  <c r="C7852" i="1" s="1"/>
  <c r="J7856" i="1" a="1"/>
  <c r="J7856" i="1" s="1"/>
  <c r="C7856" i="1" s="1"/>
  <c r="J7871" i="1" a="1"/>
  <c r="J7871" i="1" s="1"/>
  <c r="C7871" i="1" s="1"/>
  <c r="J7882" i="1" a="1"/>
  <c r="J7882" i="1" s="1"/>
  <c r="C7882" i="1" s="1"/>
  <c r="J7886" i="1" a="1"/>
  <c r="J7886" i="1" s="1"/>
  <c r="C7886" i="1" s="1"/>
  <c r="J7905" i="1" a="1"/>
  <c r="J7905" i="1" s="1"/>
  <c r="C7905" i="1" s="1"/>
  <c r="J7916" i="1" a="1"/>
  <c r="J7916" i="1" s="1"/>
  <c r="C7916" i="1" s="1"/>
  <c r="J7920" i="1" a="1"/>
  <c r="J7920" i="1" s="1"/>
  <c r="C7920" i="1" s="1"/>
  <c r="J7935" i="1" a="1"/>
  <c r="J7935" i="1" s="1"/>
  <c r="C7935" i="1" s="1"/>
  <c r="J7946" i="1" a="1"/>
  <c r="J7946" i="1" s="1"/>
  <c r="C7946" i="1" s="1"/>
  <c r="J7950" i="1" a="1"/>
  <c r="J7950" i="1" s="1"/>
  <c r="C7950" i="1" s="1"/>
  <c r="J7969" i="1" a="1"/>
  <c r="J7969" i="1" s="1"/>
  <c r="C7969" i="1" s="1"/>
  <c r="J7980" i="1" a="1"/>
  <c r="J7980" i="1" s="1"/>
  <c r="C7980" i="1" s="1"/>
  <c r="J7984" i="1" a="1"/>
  <c r="J7984" i="1" s="1"/>
  <c r="C7984" i="1" s="1"/>
  <c r="J7999" i="1" a="1"/>
  <c r="J7999" i="1" s="1"/>
  <c r="C7999" i="1" s="1"/>
  <c r="J8010" i="1" a="1"/>
  <c r="J8010" i="1" s="1"/>
  <c r="C8010" i="1" s="1"/>
  <c r="J8014" i="1" a="1"/>
  <c r="J8014" i="1" s="1"/>
  <c r="C8014" i="1" s="1"/>
  <c r="J8033" i="1" a="1"/>
  <c r="J8033" i="1" s="1"/>
  <c r="C8033" i="1" s="1"/>
  <c r="J8044" i="1" a="1"/>
  <c r="J8044" i="1" s="1"/>
  <c r="C8044" i="1" s="1"/>
  <c r="J8048" i="1" a="1"/>
  <c r="J8048" i="1" s="1"/>
  <c r="C8048" i="1" s="1"/>
  <c r="J8063" i="1" a="1"/>
  <c r="J8063" i="1" s="1"/>
  <c r="C8063" i="1" s="1"/>
  <c r="J8074" i="1" a="1"/>
  <c r="J8074" i="1" s="1"/>
  <c r="C8074" i="1" s="1"/>
  <c r="J8078" i="1" a="1"/>
  <c r="J8078" i="1" s="1"/>
  <c r="C8078" i="1" s="1"/>
  <c r="J8097" i="1" a="1"/>
  <c r="J8097" i="1" s="1"/>
  <c r="C8097" i="1" s="1"/>
  <c r="J8108" i="1" a="1"/>
  <c r="J8108" i="1" s="1"/>
  <c r="C8108" i="1" s="1"/>
  <c r="J8112" i="1" a="1"/>
  <c r="J8112" i="1" s="1"/>
  <c r="C8112" i="1" s="1"/>
  <c r="J8127" i="1" a="1"/>
  <c r="J8127" i="1" s="1"/>
  <c r="C8127" i="1" s="1"/>
  <c r="J8138" i="1" a="1"/>
  <c r="J8138" i="1" s="1"/>
  <c r="C8138" i="1" s="1"/>
  <c r="J8142" i="1" a="1"/>
  <c r="J8142" i="1" s="1"/>
  <c r="C8142" i="1" s="1"/>
  <c r="J8161" i="1" a="1"/>
  <c r="J8161" i="1" s="1"/>
  <c r="C8161" i="1" s="1"/>
  <c r="J8172" i="1" a="1"/>
  <c r="J8172" i="1" s="1"/>
  <c r="C8172" i="1" s="1"/>
  <c r="J8176" i="1" a="1"/>
  <c r="J8176" i="1" s="1"/>
  <c r="C8176" i="1" s="1"/>
  <c r="J8191" i="1" a="1"/>
  <c r="J8191" i="1" s="1"/>
  <c r="C8191" i="1" s="1"/>
  <c r="J8202" i="1" a="1"/>
  <c r="J8202" i="1" s="1"/>
  <c r="C8202" i="1" s="1"/>
  <c r="J8206" i="1" a="1"/>
  <c r="J8206" i="1" s="1"/>
  <c r="C8206" i="1" s="1"/>
  <c r="J8225" i="1" a="1"/>
  <c r="J8225" i="1" s="1"/>
  <c r="C8225" i="1" s="1"/>
  <c r="J8236" i="1" a="1"/>
  <c r="J8236" i="1" s="1"/>
  <c r="C8236" i="1" s="1"/>
  <c r="J8240" i="1" a="1"/>
  <c r="J8240" i="1" s="1"/>
  <c r="C8240" i="1" s="1"/>
  <c r="J8255" i="1" a="1"/>
  <c r="J8255" i="1" s="1"/>
  <c r="C8255" i="1" s="1"/>
  <c r="J8269" i="1" a="1"/>
  <c r="J8269" i="1" s="1"/>
  <c r="C8269" i="1" s="1"/>
  <c r="J8275" i="1" a="1"/>
  <c r="J8275" i="1" s="1"/>
  <c r="C8275" i="1" s="1"/>
  <c r="J8285" i="1" a="1"/>
  <c r="J8285" i="1" s="1"/>
  <c r="C8285" i="1" s="1"/>
  <c r="J8291" i="1" a="1"/>
  <c r="J8291" i="1" s="1"/>
  <c r="C8291" i="1" s="1"/>
  <c r="J8301" i="1" a="1"/>
  <c r="J8301" i="1" s="1"/>
  <c r="C8301" i="1" s="1"/>
  <c r="J8307" i="1" a="1"/>
  <c r="J8307" i="1" s="1"/>
  <c r="C8307" i="1" s="1"/>
  <c r="J8317" i="1" a="1"/>
  <c r="J8317" i="1" s="1"/>
  <c r="C8317" i="1" s="1"/>
  <c r="J8323" i="1" a="1"/>
  <c r="J8323" i="1" s="1"/>
  <c r="C8323" i="1" s="1"/>
  <c r="J8333" i="1" a="1"/>
  <c r="J8333" i="1" s="1"/>
  <c r="C8333" i="1" s="1"/>
  <c r="J8339" i="1" a="1"/>
  <c r="J8339" i="1" s="1"/>
  <c r="C8339" i="1" s="1"/>
  <c r="J8349" i="1" a="1"/>
  <c r="J8349" i="1" s="1"/>
  <c r="C8349" i="1" s="1"/>
  <c r="J8355" i="1" a="1"/>
  <c r="J8355" i="1" s="1"/>
  <c r="C8355" i="1" s="1"/>
  <c r="J8365" i="1" a="1"/>
  <c r="J8365" i="1" s="1"/>
  <c r="C8365" i="1" s="1"/>
  <c r="J8371" i="1" a="1"/>
  <c r="J8371" i="1" s="1"/>
  <c r="C8371" i="1" s="1"/>
  <c r="J8381" i="1" a="1"/>
  <c r="J8381" i="1" s="1"/>
  <c r="C8381" i="1" s="1"/>
  <c r="J8387" i="1" a="1"/>
  <c r="J8387" i="1" s="1"/>
  <c r="C8387" i="1" s="1"/>
  <c r="J8397" i="1" a="1"/>
  <c r="J8397" i="1" s="1"/>
  <c r="C8397" i="1" s="1"/>
  <c r="J8403" i="1" a="1"/>
  <c r="J8403" i="1" s="1"/>
  <c r="C8403" i="1" s="1"/>
  <c r="J8413" i="1" a="1"/>
  <c r="J8413" i="1" s="1"/>
  <c r="C8413" i="1" s="1"/>
  <c r="J8419" i="1" a="1"/>
  <c r="J8419" i="1" s="1"/>
  <c r="C8419" i="1" s="1"/>
  <c r="J8429" i="1" a="1"/>
  <c r="J8429" i="1" s="1"/>
  <c r="C8429" i="1" s="1"/>
  <c r="J8435" i="1" a="1"/>
  <c r="J8435" i="1" s="1"/>
  <c r="C8435" i="1" s="1"/>
  <c r="J8445" i="1" a="1"/>
  <c r="J8445" i="1" s="1"/>
  <c r="C8445" i="1" s="1"/>
  <c r="J8451" i="1" a="1"/>
  <c r="J8451" i="1" s="1"/>
  <c r="C8451" i="1" s="1"/>
  <c r="J8461" i="1" a="1"/>
  <c r="J8461" i="1" s="1"/>
  <c r="C8461" i="1" s="1"/>
  <c r="J8467" i="1" a="1"/>
  <c r="J8467" i="1" s="1"/>
  <c r="C8467" i="1" s="1"/>
  <c r="J8477" i="1" a="1"/>
  <c r="J8477" i="1" s="1"/>
  <c r="C8477" i="1" s="1"/>
  <c r="J8483" i="1" a="1"/>
  <c r="J8483" i="1" s="1"/>
  <c r="C8483" i="1" s="1"/>
  <c r="J8507" i="1" a="1"/>
  <c r="J8507" i="1" s="1"/>
  <c r="C8507" i="1" s="1"/>
  <c r="J8510" i="1" a="1"/>
  <c r="J8510" i="1" s="1"/>
  <c r="C8510" i="1" s="1"/>
  <c r="J8513" i="1" a="1"/>
  <c r="J8513" i="1" s="1"/>
  <c r="C8513" i="1" s="1"/>
  <c r="J8516" i="1" a="1"/>
  <c r="J8516" i="1" s="1"/>
  <c r="C8516" i="1" s="1"/>
  <c r="J8519" i="1" a="1"/>
  <c r="J8519" i="1" s="1"/>
  <c r="C8519" i="1" s="1"/>
  <c r="J8533" i="1" a="1"/>
  <c r="J8533" i="1" s="1"/>
  <c r="C8533" i="1" s="1"/>
  <c r="J8536" i="1" a="1"/>
  <c r="J8536" i="1" s="1"/>
  <c r="C8536" i="1" s="1"/>
  <c r="J8564" i="1" a="1"/>
  <c r="J8564" i="1" s="1"/>
  <c r="C8564" i="1" s="1"/>
  <c r="J8567" i="1" a="1"/>
  <c r="J8567" i="1" s="1"/>
  <c r="C8567" i="1" s="1"/>
  <c r="J8584" i="1" a="1"/>
  <c r="J8584" i="1" s="1"/>
  <c r="C8584" i="1" s="1"/>
  <c r="J8592" i="1" a="1"/>
  <c r="J8592" i="1" s="1"/>
  <c r="C8592" i="1" s="1"/>
  <c r="J8598" i="1" a="1"/>
  <c r="J8598" i="1" s="1"/>
  <c r="C8598" i="1" s="1"/>
  <c r="J8615" i="1" a="1"/>
  <c r="J8615" i="1" s="1"/>
  <c r="C8615" i="1" s="1"/>
  <c r="J8618" i="1" a="1"/>
  <c r="J8618" i="1" s="1"/>
  <c r="C8618" i="1" s="1"/>
  <c r="J8629" i="1" a="1"/>
  <c r="J8629" i="1" s="1"/>
  <c r="C8629" i="1" s="1"/>
  <c r="J8632" i="1" a="1"/>
  <c r="J8632" i="1" s="1"/>
  <c r="C8632" i="1" s="1"/>
  <c r="J8638" i="1" a="1"/>
  <c r="J8638" i="1" s="1"/>
  <c r="C8638" i="1" s="1"/>
  <c r="J8641" i="1" a="1"/>
  <c r="J8641" i="1" s="1"/>
  <c r="C8641" i="1" s="1"/>
  <c r="J8644" i="1" a="1"/>
  <c r="J8644" i="1" s="1"/>
  <c r="C8644" i="1" s="1"/>
  <c r="J8647" i="1" a="1"/>
  <c r="J8647" i="1" s="1"/>
  <c r="C8647" i="1" s="1"/>
  <c r="J8650" i="1" a="1"/>
  <c r="J8650" i="1" s="1"/>
  <c r="C8650" i="1" s="1"/>
  <c r="J8661" i="1" a="1"/>
  <c r="J8661" i="1" s="1"/>
  <c r="C8661" i="1" s="1"/>
  <c r="J8664" i="1" a="1"/>
  <c r="J8664" i="1" s="1"/>
  <c r="C8664" i="1" s="1"/>
  <c r="J8670" i="1" a="1"/>
  <c r="J8670" i="1" s="1"/>
  <c r="C8670" i="1" s="1"/>
  <c r="J8673" i="1" a="1"/>
  <c r="J8673" i="1" s="1"/>
  <c r="C8673" i="1" s="1"/>
  <c r="J8676" i="1" a="1"/>
  <c r="J8676" i="1" s="1"/>
  <c r="C8676" i="1" s="1"/>
  <c r="J8679" i="1" a="1"/>
  <c r="J8679" i="1" s="1"/>
  <c r="C8679" i="1" s="1"/>
  <c r="J8682" i="1" a="1"/>
  <c r="J8682" i="1" s="1"/>
  <c r="C8682" i="1" s="1"/>
  <c r="J8693" i="1" a="1"/>
  <c r="J8693" i="1" s="1"/>
  <c r="C8693" i="1" s="1"/>
  <c r="J8696" i="1" a="1"/>
  <c r="J8696" i="1" s="1"/>
  <c r="C8696" i="1" s="1"/>
  <c r="J8702" i="1" a="1"/>
  <c r="J8702" i="1" s="1"/>
  <c r="C8702" i="1" s="1"/>
  <c r="J8705" i="1" a="1"/>
  <c r="J8705" i="1" s="1"/>
  <c r="C8705" i="1" s="1"/>
  <c r="J8708" i="1" a="1"/>
  <c r="J8708" i="1" s="1"/>
  <c r="C8708" i="1" s="1"/>
  <c r="J8711" i="1" a="1"/>
  <c r="J8711" i="1" s="1"/>
  <c r="C8711" i="1" s="1"/>
  <c r="J8714" i="1" a="1"/>
  <c r="J8714" i="1" s="1"/>
  <c r="C8714" i="1" s="1"/>
  <c r="J8725" i="1" a="1"/>
  <c r="J8725" i="1" s="1"/>
  <c r="C8725" i="1" s="1"/>
  <c r="J8728" i="1" a="1"/>
  <c r="J8728" i="1" s="1"/>
  <c r="C8728" i="1" s="1"/>
  <c r="J8734" i="1" a="1"/>
  <c r="J8734" i="1" s="1"/>
  <c r="C8734" i="1" s="1"/>
  <c r="J8737" i="1" a="1"/>
  <c r="J8737" i="1" s="1"/>
  <c r="C8737" i="1" s="1"/>
  <c r="J8740" i="1" a="1"/>
  <c r="J8740" i="1" s="1"/>
  <c r="C8740" i="1" s="1"/>
  <c r="J8743" i="1" a="1"/>
  <c r="J8743" i="1" s="1"/>
  <c r="C8743" i="1" s="1"/>
  <c r="J8746" i="1" a="1"/>
  <c r="J8746" i="1" s="1"/>
  <c r="C8746" i="1" s="1"/>
  <c r="J8757" i="1" a="1"/>
  <c r="J8757" i="1" s="1"/>
  <c r="C8757" i="1" s="1"/>
  <c r="J8770" i="1" a="1"/>
  <c r="J8770" i="1" s="1"/>
  <c r="C8770" i="1" s="1"/>
  <c r="J8776" i="1" a="1"/>
  <c r="J8776" i="1" s="1"/>
  <c r="C8776" i="1" s="1"/>
  <c r="J8779" i="1" a="1"/>
  <c r="J8779" i="1" s="1"/>
  <c r="C8779" i="1" s="1"/>
  <c r="J8787" i="1" a="1"/>
  <c r="J8787" i="1" s="1"/>
  <c r="C8787" i="1" s="1"/>
  <c r="J8793" i="1" a="1"/>
  <c r="J8793" i="1" s="1"/>
  <c r="C8793" i="1" s="1"/>
  <c r="J8800" i="1" a="1"/>
  <c r="J8800" i="1" s="1"/>
  <c r="C8800" i="1" s="1"/>
  <c r="J8808" i="1" a="1"/>
  <c r="J8808" i="1" s="1"/>
  <c r="C8808" i="1" s="1"/>
  <c r="J8816" i="1" a="1"/>
  <c r="J8816" i="1" s="1"/>
  <c r="C8816" i="1" s="1"/>
  <c r="J8824" i="1" a="1"/>
  <c r="J8824" i="1" s="1"/>
  <c r="C8824" i="1" s="1"/>
  <c r="J8832" i="1" a="1"/>
  <c r="J8832" i="1" s="1"/>
  <c r="C8832" i="1" s="1"/>
  <c r="J8840" i="1" a="1"/>
  <c r="J8840" i="1" s="1"/>
  <c r="C8840" i="1" s="1"/>
  <c r="J8848" i="1" a="1"/>
  <c r="J8848" i="1" s="1"/>
  <c r="C8848" i="1" s="1"/>
  <c r="J8856" i="1" a="1"/>
  <c r="J8856" i="1" s="1"/>
  <c r="C8856" i="1" s="1"/>
  <c r="J8864" i="1" a="1"/>
  <c r="J8864" i="1" s="1"/>
  <c r="C8864" i="1" s="1"/>
  <c r="J8872" i="1" a="1"/>
  <c r="J8872" i="1" s="1"/>
  <c r="C8872" i="1" s="1"/>
  <c r="J8880" i="1" a="1"/>
  <c r="J8880" i="1" s="1"/>
  <c r="C8880" i="1" s="1"/>
  <c r="J8888" i="1" a="1"/>
  <c r="J8888" i="1" s="1"/>
  <c r="C8888" i="1" s="1"/>
  <c r="J8896" i="1" a="1"/>
  <c r="J8896" i="1" s="1"/>
  <c r="C8896" i="1" s="1"/>
  <c r="J8904" i="1" a="1"/>
  <c r="J8904" i="1" s="1"/>
  <c r="C8904" i="1" s="1"/>
  <c r="J8912" i="1" a="1"/>
  <c r="J8912" i="1" s="1"/>
  <c r="C8912" i="1" s="1"/>
  <c r="J8931" i="1" a="1"/>
  <c r="J8931" i="1" s="1"/>
  <c r="C8931" i="1" s="1"/>
  <c r="J8942" i="1" a="1"/>
  <c r="J8942" i="1" s="1"/>
  <c r="C8942" i="1" s="1"/>
  <c r="J8948" i="1" a="1"/>
  <c r="J8948" i="1" s="1"/>
  <c r="C8948" i="1" s="1"/>
  <c r="J8951" i="1" a="1"/>
  <c r="J8951" i="1" s="1"/>
  <c r="C8951" i="1" s="1"/>
  <c r="J8954" i="1" a="1"/>
  <c r="J8954" i="1" s="1"/>
  <c r="C8954" i="1" s="1"/>
  <c r="J8957" i="1" a="1"/>
  <c r="J8957" i="1" s="1"/>
  <c r="C8957" i="1" s="1"/>
  <c r="J8960" i="1" a="1"/>
  <c r="J8960" i="1" s="1"/>
  <c r="C8960" i="1" s="1"/>
  <c r="J8973" i="1" a="1"/>
  <c r="J8973" i="1" s="1"/>
  <c r="C8973" i="1" s="1"/>
  <c r="J8976" i="1" a="1"/>
  <c r="J8976" i="1" s="1"/>
  <c r="C8976" i="1" s="1"/>
  <c r="J8989" i="1" a="1"/>
  <c r="J8989" i="1" s="1"/>
  <c r="C8989" i="1" s="1"/>
  <c r="J8992" i="1" a="1"/>
  <c r="J8992" i="1" s="1"/>
  <c r="C8992" i="1" s="1"/>
  <c r="J9005" i="1" a="1"/>
  <c r="J9005" i="1" s="1"/>
  <c r="C9005" i="1" s="1"/>
  <c r="J9008" i="1" a="1"/>
  <c r="J9008" i="1" s="1"/>
  <c r="C9008" i="1" s="1"/>
  <c r="J9021" i="1" a="1"/>
  <c r="J9021" i="1" s="1"/>
  <c r="C9021" i="1" s="1"/>
  <c r="J9024" i="1" a="1"/>
  <c r="J9024" i="1" s="1"/>
  <c r="C9024" i="1" s="1"/>
  <c r="J9037" i="1" a="1"/>
  <c r="J9037" i="1" s="1"/>
  <c r="C9037" i="1" s="1"/>
  <c r="J9040" i="1" a="1"/>
  <c r="J9040" i="1" s="1"/>
  <c r="C9040" i="1" s="1"/>
  <c r="J9053" i="1" a="1"/>
  <c r="J9053" i="1" s="1"/>
  <c r="C9053" i="1" s="1"/>
  <c r="J9056" i="1" a="1"/>
  <c r="J9056" i="1" s="1"/>
  <c r="C9056" i="1" s="1"/>
  <c r="J9069" i="1" a="1"/>
  <c r="J9069" i="1" s="1"/>
  <c r="C9069" i="1" s="1"/>
  <c r="J9072" i="1" a="1"/>
  <c r="J9072" i="1" s="1"/>
  <c r="C9072" i="1" s="1"/>
  <c r="J9085" i="1" a="1"/>
  <c r="J9085" i="1" s="1"/>
  <c r="C9085" i="1" s="1"/>
  <c r="J9088" i="1" a="1"/>
  <c r="J9088" i="1" s="1"/>
  <c r="C9088" i="1" s="1"/>
  <c r="J9101" i="1" a="1"/>
  <c r="J9101" i="1" s="1"/>
  <c r="C9101" i="1" s="1"/>
  <c r="J9104" i="1" a="1"/>
  <c r="J9104" i="1" s="1"/>
  <c r="C9104" i="1" s="1"/>
  <c r="J9117" i="1" a="1"/>
  <c r="J9117" i="1" s="1"/>
  <c r="C9117" i="1" s="1"/>
  <c r="J9120" i="1" a="1"/>
  <c r="J9120" i="1" s="1"/>
  <c r="C9120" i="1" s="1"/>
  <c r="J9133" i="1" a="1"/>
  <c r="J9133" i="1" s="1"/>
  <c r="C9133" i="1" s="1"/>
  <c r="J9136" i="1" a="1"/>
  <c r="J9136" i="1" s="1"/>
  <c r="C9136" i="1" s="1"/>
  <c r="J9149" i="1" a="1"/>
  <c r="J9149" i="1" s="1"/>
  <c r="C9149" i="1" s="1"/>
  <c r="J9152" i="1" a="1"/>
  <c r="J9152" i="1" s="1"/>
  <c r="C9152" i="1" s="1"/>
  <c r="J9165" i="1" a="1"/>
  <c r="J9165" i="1" s="1"/>
  <c r="C9165" i="1" s="1"/>
  <c r="J9168" i="1" a="1"/>
  <c r="J9168" i="1" s="1"/>
  <c r="C9168" i="1" s="1"/>
  <c r="J9181" i="1" a="1"/>
  <c r="J9181" i="1" s="1"/>
  <c r="C9181" i="1" s="1"/>
  <c r="J9184" i="1" a="1"/>
  <c r="J9184" i="1" s="1"/>
  <c r="C9184" i="1" s="1"/>
  <c r="J9197" i="1" a="1"/>
  <c r="J9197" i="1" s="1"/>
  <c r="C9197" i="1" s="1"/>
  <c r="J9200" i="1" a="1"/>
  <c r="J9200" i="1" s="1"/>
  <c r="C9200" i="1" s="1"/>
  <c r="J9213" i="1" a="1"/>
  <c r="J9213" i="1" s="1"/>
  <c r="C9213" i="1" s="1"/>
  <c r="J9216" i="1" a="1"/>
  <c r="J9216" i="1" s="1"/>
  <c r="C9216" i="1" s="1"/>
  <c r="J9229" i="1" a="1"/>
  <c r="J9229" i="1" s="1"/>
  <c r="C9229" i="1" s="1"/>
  <c r="J9232" i="1" a="1"/>
  <c r="J9232" i="1" s="1"/>
  <c r="C9232" i="1" s="1"/>
  <c r="J9245" i="1" a="1"/>
  <c r="J9245" i="1" s="1"/>
  <c r="C9245" i="1" s="1"/>
  <c r="J9248" i="1" a="1"/>
  <c r="J9248" i="1" s="1"/>
  <c r="C9248" i="1" s="1"/>
  <c r="J9261" i="1" a="1"/>
  <c r="J9261" i="1" s="1"/>
  <c r="C9261" i="1" s="1"/>
  <c r="J9264" i="1" a="1"/>
  <c r="J9264" i="1" s="1"/>
  <c r="C9264" i="1" s="1"/>
  <c r="J9274" i="1" a="1"/>
  <c r="J9274" i="1" s="1"/>
  <c r="C9274" i="1" s="1"/>
  <c r="J9281" i="1" a="1"/>
  <c r="J9281" i="1" s="1"/>
  <c r="C9281" i="1" s="1"/>
  <c r="J9285" i="1" a="1"/>
  <c r="J9285" i="1" s="1"/>
  <c r="C9285" i="1" s="1"/>
  <c r="J9288" i="1" a="1"/>
  <c r="J9288" i="1" s="1"/>
  <c r="C9288" i="1" s="1"/>
  <c r="J9299" i="1" a="1"/>
  <c r="J9299" i="1" s="1"/>
  <c r="C9299" i="1" s="1"/>
  <c r="J9306" i="1" a="1"/>
  <c r="J9306" i="1" s="1"/>
  <c r="C9306" i="1" s="1"/>
  <c r="J9313" i="1" a="1"/>
  <c r="J9313" i="1" s="1"/>
  <c r="C9313" i="1" s="1"/>
  <c r="J9320" i="1" a="1"/>
  <c r="J9320" i="1" s="1"/>
  <c r="C9320" i="1" s="1"/>
  <c r="J9338" i="1" a="1"/>
  <c r="J9338" i="1" s="1"/>
  <c r="C9338" i="1" s="1"/>
  <c r="J9345" i="1" a="1"/>
  <c r="J9345" i="1" s="1"/>
  <c r="C9345" i="1" s="1"/>
  <c r="J9352" i="1" a="1"/>
  <c r="J9352" i="1" s="1"/>
  <c r="C9352" i="1" s="1"/>
  <c r="J9370" i="1" a="1"/>
  <c r="J9370" i="1" s="1"/>
  <c r="C9370" i="1" s="1"/>
  <c r="J9377" i="1" a="1"/>
  <c r="J9377" i="1" s="1"/>
  <c r="C9377" i="1" s="1"/>
  <c r="J9388" i="1" a="1"/>
  <c r="J9388" i="1" s="1"/>
  <c r="C9388" i="1" s="1"/>
  <c r="J9409" i="1" a="1"/>
  <c r="J9409" i="1" s="1"/>
  <c r="C9409" i="1" s="1"/>
  <c r="J9416" i="1" a="1"/>
  <c r="J9416" i="1" s="1"/>
  <c r="C9416" i="1" s="1"/>
  <c r="J9427" i="1" a="1"/>
  <c r="J9427" i="1" s="1"/>
  <c r="C9427" i="1" s="1"/>
  <c r="J9445" i="1" a="1"/>
  <c r="J9445" i="1" s="1"/>
  <c r="C9445" i="1" s="1"/>
  <c r="J9452" i="1" a="1"/>
  <c r="J9452" i="1" s="1"/>
  <c r="C9452" i="1" s="1"/>
  <c r="J9473" i="1" a="1"/>
  <c r="J9473" i="1" s="1"/>
  <c r="C9473" i="1" s="1"/>
  <c r="J7371" i="1" a="1"/>
  <c r="J7371" i="1" s="1"/>
  <c r="C7371" i="1" s="1"/>
  <c r="J7387" i="1" a="1"/>
  <c r="J7387" i="1" s="1"/>
  <c r="C7387" i="1" s="1"/>
  <c r="J7403" i="1" a="1"/>
  <c r="J7403" i="1" s="1"/>
  <c r="C7403" i="1" s="1"/>
  <c r="J7419" i="1" a="1"/>
  <c r="J7419" i="1" s="1"/>
  <c r="C7419" i="1" s="1"/>
  <c r="J7448" i="1" a="1"/>
  <c r="J7448" i="1" s="1"/>
  <c r="C7448" i="1" s="1"/>
  <c r="J7455" i="1" a="1"/>
  <c r="J7455" i="1" s="1"/>
  <c r="C7455" i="1" s="1"/>
  <c r="J7576" i="1" a="1"/>
  <c r="J7576" i="1" s="1"/>
  <c r="C7576" i="1" s="1"/>
  <c r="J7583" i="1" a="1"/>
  <c r="J7583" i="1" s="1"/>
  <c r="C7583" i="1" s="1"/>
  <c r="J7736" i="1" a="1"/>
  <c r="J7736" i="1" s="1"/>
  <c r="C7736" i="1" s="1"/>
  <c r="J7761" i="1" a="1"/>
  <c r="J7761" i="1" s="1"/>
  <c r="C7761" i="1" s="1"/>
  <c r="J7780" i="1" a="1"/>
  <c r="J7780" i="1" s="1"/>
  <c r="C7780" i="1" s="1"/>
  <c r="J7784" i="1" a="1"/>
  <c r="J7784" i="1" s="1"/>
  <c r="C7784" i="1" s="1"/>
  <c r="J7796" i="1" a="1"/>
  <c r="J7796" i="1" s="1"/>
  <c r="C7796" i="1" s="1"/>
  <c r="J7800" i="1" a="1"/>
  <c r="J7800" i="1" s="1"/>
  <c r="C7800" i="1" s="1"/>
  <c r="J7815" i="1" a="1"/>
  <c r="J7815" i="1" s="1"/>
  <c r="C7815" i="1" s="1"/>
  <c r="J7826" i="1" a="1"/>
  <c r="J7826" i="1" s="1"/>
  <c r="C7826" i="1" s="1"/>
  <c r="J7830" i="1" a="1"/>
  <c r="J7830" i="1" s="1"/>
  <c r="C7830" i="1" s="1"/>
  <c r="J7849" i="1" a="1"/>
  <c r="J7849" i="1" s="1"/>
  <c r="C7849" i="1" s="1"/>
  <c r="J7860" i="1" a="1"/>
  <c r="J7860" i="1" s="1"/>
  <c r="C7860" i="1" s="1"/>
  <c r="J7864" i="1" a="1"/>
  <c r="J7864" i="1" s="1"/>
  <c r="C7864" i="1" s="1"/>
  <c r="J7879" i="1" a="1"/>
  <c r="J7879" i="1" s="1"/>
  <c r="C7879" i="1" s="1"/>
  <c r="J7890" i="1" a="1"/>
  <c r="J7890" i="1" s="1"/>
  <c r="C7890" i="1" s="1"/>
  <c r="J7894" i="1" a="1"/>
  <c r="J7894" i="1" s="1"/>
  <c r="C7894" i="1" s="1"/>
  <c r="J7913" i="1" a="1"/>
  <c r="J7913" i="1" s="1"/>
  <c r="C7913" i="1" s="1"/>
  <c r="J7924" i="1" a="1"/>
  <c r="J7924" i="1" s="1"/>
  <c r="C7924" i="1" s="1"/>
  <c r="J7928" i="1" a="1"/>
  <c r="J7928" i="1" s="1"/>
  <c r="C7928" i="1" s="1"/>
  <c r="J7943" i="1" a="1"/>
  <c r="J7943" i="1" s="1"/>
  <c r="C7943" i="1" s="1"/>
  <c r="J7954" i="1" a="1"/>
  <c r="J7954" i="1" s="1"/>
  <c r="C7954" i="1" s="1"/>
  <c r="J7958" i="1" a="1"/>
  <c r="J7958" i="1" s="1"/>
  <c r="C7958" i="1" s="1"/>
  <c r="J7977" i="1" a="1"/>
  <c r="J7977" i="1" s="1"/>
  <c r="C7977" i="1" s="1"/>
  <c r="J7988" i="1" a="1"/>
  <c r="J7988" i="1" s="1"/>
  <c r="C7988" i="1" s="1"/>
  <c r="J7992" i="1" a="1"/>
  <c r="J7992" i="1" s="1"/>
  <c r="C7992" i="1" s="1"/>
  <c r="J8007" i="1" a="1"/>
  <c r="J8007" i="1" s="1"/>
  <c r="C8007" i="1" s="1"/>
  <c r="J8018" i="1" a="1"/>
  <c r="J8018" i="1" s="1"/>
  <c r="C8018" i="1" s="1"/>
  <c r="J8022" i="1" a="1"/>
  <c r="J8022" i="1" s="1"/>
  <c r="C8022" i="1" s="1"/>
  <c r="J8041" i="1" a="1"/>
  <c r="J8041" i="1" s="1"/>
  <c r="C8041" i="1" s="1"/>
  <c r="J8052" i="1" a="1"/>
  <c r="J8052" i="1" s="1"/>
  <c r="C8052" i="1" s="1"/>
  <c r="J8056" i="1" a="1"/>
  <c r="J8056" i="1" s="1"/>
  <c r="C8056" i="1" s="1"/>
  <c r="J8071" i="1" a="1"/>
  <c r="J8071" i="1" s="1"/>
  <c r="C8071" i="1" s="1"/>
  <c r="J8082" i="1" a="1"/>
  <c r="J8082" i="1" s="1"/>
  <c r="C8082" i="1" s="1"/>
  <c r="J8086" i="1" a="1"/>
  <c r="J8086" i="1" s="1"/>
  <c r="C8086" i="1" s="1"/>
  <c r="J8105" i="1" a="1"/>
  <c r="J8105" i="1" s="1"/>
  <c r="C8105" i="1" s="1"/>
  <c r="J8116" i="1" a="1"/>
  <c r="J8116" i="1" s="1"/>
  <c r="C8116" i="1" s="1"/>
  <c r="J8120" i="1" a="1"/>
  <c r="J8120" i="1" s="1"/>
  <c r="C8120" i="1" s="1"/>
  <c r="J8135" i="1" a="1"/>
  <c r="J8135" i="1" s="1"/>
  <c r="C8135" i="1" s="1"/>
  <c r="J8146" i="1" a="1"/>
  <c r="J8146" i="1" s="1"/>
  <c r="C8146" i="1" s="1"/>
  <c r="J8150" i="1" a="1"/>
  <c r="J8150" i="1" s="1"/>
  <c r="C8150" i="1" s="1"/>
  <c r="J8169" i="1" a="1"/>
  <c r="J8169" i="1" s="1"/>
  <c r="C8169" i="1" s="1"/>
  <c r="J8180" i="1" a="1"/>
  <c r="J8180" i="1" s="1"/>
  <c r="C8180" i="1" s="1"/>
  <c r="J8184" i="1" a="1"/>
  <c r="J8184" i="1" s="1"/>
  <c r="C8184" i="1" s="1"/>
  <c r="J8199" i="1" a="1"/>
  <c r="J8199" i="1" s="1"/>
  <c r="C8199" i="1" s="1"/>
  <c r="J8210" i="1" a="1"/>
  <c r="J8210" i="1" s="1"/>
  <c r="C8210" i="1" s="1"/>
  <c r="J8214" i="1" a="1"/>
  <c r="J8214" i="1" s="1"/>
  <c r="C8214" i="1" s="1"/>
  <c r="J8233" i="1" a="1"/>
  <c r="J8233" i="1" s="1"/>
  <c r="C8233" i="1" s="1"/>
  <c r="J8244" i="1" a="1"/>
  <c r="J8244" i="1" s="1"/>
  <c r="C8244" i="1" s="1"/>
  <c r="J8248" i="1" a="1"/>
  <c r="J8248" i="1" s="1"/>
  <c r="C8248" i="1" s="1"/>
  <c r="J8263" i="1" a="1"/>
  <c r="J8263" i="1" s="1"/>
  <c r="C8263" i="1" s="1"/>
  <c r="J8266" i="1" a="1"/>
  <c r="J8266" i="1" s="1"/>
  <c r="C8266" i="1" s="1"/>
  <c r="J8279" i="1" a="1"/>
  <c r="J8279" i="1" s="1"/>
  <c r="C8279" i="1" s="1"/>
  <c r="J8282" i="1" a="1"/>
  <c r="J8282" i="1" s="1"/>
  <c r="C8282" i="1" s="1"/>
  <c r="J8295" i="1" a="1"/>
  <c r="J8295" i="1" s="1"/>
  <c r="C8295" i="1" s="1"/>
  <c r="J8298" i="1" a="1"/>
  <c r="J8298" i="1" s="1"/>
  <c r="C8298" i="1" s="1"/>
  <c r="J8311" i="1" a="1"/>
  <c r="J8311" i="1" s="1"/>
  <c r="C8311" i="1" s="1"/>
  <c r="J8314" i="1" a="1"/>
  <c r="J8314" i="1" s="1"/>
  <c r="C8314" i="1" s="1"/>
  <c r="J8327" i="1" a="1"/>
  <c r="J8327" i="1" s="1"/>
  <c r="C8327" i="1" s="1"/>
  <c r="J8330" i="1" a="1"/>
  <c r="J8330" i="1" s="1"/>
  <c r="C8330" i="1" s="1"/>
  <c r="J8343" i="1" a="1"/>
  <c r="J8343" i="1" s="1"/>
  <c r="C8343" i="1" s="1"/>
  <c r="J8346" i="1" a="1"/>
  <c r="J8346" i="1" s="1"/>
  <c r="C8346" i="1" s="1"/>
  <c r="J8359" i="1" a="1"/>
  <c r="J8359" i="1" s="1"/>
  <c r="C8359" i="1" s="1"/>
  <c r="J8362" i="1" a="1"/>
  <c r="J8362" i="1" s="1"/>
  <c r="C8362" i="1" s="1"/>
  <c r="J8375" i="1" a="1"/>
  <c r="J8375" i="1" s="1"/>
  <c r="C8375" i="1" s="1"/>
  <c r="J8378" i="1" a="1"/>
  <c r="J8378" i="1" s="1"/>
  <c r="C8378" i="1" s="1"/>
  <c r="J8391" i="1" a="1"/>
  <c r="J8391" i="1" s="1"/>
  <c r="C8391" i="1" s="1"/>
  <c r="J8394" i="1" a="1"/>
  <c r="J8394" i="1" s="1"/>
  <c r="C8394" i="1" s="1"/>
  <c r="J8407" i="1" a="1"/>
  <c r="J8407" i="1" s="1"/>
  <c r="C8407" i="1" s="1"/>
  <c r="J8410" i="1" a="1"/>
  <c r="J8410" i="1" s="1"/>
  <c r="C8410" i="1" s="1"/>
  <c r="J8423" i="1" a="1"/>
  <c r="J8423" i="1" s="1"/>
  <c r="C8423" i="1" s="1"/>
  <c r="J8426" i="1" a="1"/>
  <c r="J8426" i="1" s="1"/>
  <c r="C8426" i="1" s="1"/>
  <c r="J8439" i="1" a="1"/>
  <c r="J8439" i="1" s="1"/>
  <c r="C8439" i="1" s="1"/>
  <c r="J8442" i="1" a="1"/>
  <c r="J8442" i="1" s="1"/>
  <c r="C8442" i="1" s="1"/>
  <c r="J8455" i="1" a="1"/>
  <c r="J8455" i="1" s="1"/>
  <c r="C8455" i="1" s="1"/>
  <c r="J8458" i="1" a="1"/>
  <c r="J8458" i="1" s="1"/>
  <c r="C8458" i="1" s="1"/>
  <c r="J8471" i="1" a="1"/>
  <c r="J8471" i="1" s="1"/>
  <c r="C8471" i="1" s="1"/>
  <c r="J8474" i="1" a="1"/>
  <c r="J8474" i="1" s="1"/>
  <c r="C8474" i="1" s="1"/>
  <c r="J8487" i="1" a="1"/>
  <c r="J8487" i="1" s="1"/>
  <c r="C8487" i="1" s="1"/>
  <c r="J8490" i="1" a="1"/>
  <c r="J8490" i="1" s="1"/>
  <c r="C8490" i="1" s="1"/>
  <c r="J8493" i="1" a="1"/>
  <c r="J8493" i="1" s="1"/>
  <c r="C8493" i="1" s="1"/>
  <c r="J8502" i="1" a="1"/>
  <c r="J8502" i="1" s="1"/>
  <c r="C8502" i="1" s="1"/>
  <c r="J8522" i="1" a="1"/>
  <c r="J8522" i="1" s="1"/>
  <c r="C8522" i="1" s="1"/>
  <c r="J8525" i="1" a="1"/>
  <c r="J8525" i="1" s="1"/>
  <c r="C8525" i="1" s="1"/>
  <c r="J8539" i="1" a="1"/>
  <c r="J8539" i="1" s="1"/>
  <c r="C8539" i="1" s="1"/>
  <c r="J8542" i="1" a="1"/>
  <c r="J8542" i="1" s="1"/>
  <c r="C8542" i="1" s="1"/>
  <c r="J8545" i="1" a="1"/>
  <c r="J8545" i="1" s="1"/>
  <c r="C8545" i="1" s="1"/>
  <c r="J8548" i="1" a="1"/>
  <c r="J8548" i="1" s="1"/>
  <c r="C8548" i="1" s="1"/>
  <c r="J8553" i="1" a="1"/>
  <c r="J8553" i="1" s="1"/>
  <c r="C8553" i="1" s="1"/>
  <c r="J8556" i="1" a="1"/>
  <c r="J8556" i="1" s="1"/>
  <c r="C8556" i="1" s="1"/>
  <c r="J8570" i="1" a="1"/>
  <c r="J8570" i="1" s="1"/>
  <c r="C8570" i="1" s="1"/>
  <c r="J8573" i="1" a="1"/>
  <c r="J8573" i="1" s="1"/>
  <c r="C8573" i="1" s="1"/>
  <c r="J8582" i="1" a="1"/>
  <c r="J8582" i="1" s="1"/>
  <c r="C8582" i="1" s="1"/>
  <c r="J8587" i="1" a="1"/>
  <c r="J8587" i="1" s="1"/>
  <c r="C8587" i="1" s="1"/>
  <c r="J8595" i="1" a="1"/>
  <c r="J8595" i="1" s="1"/>
  <c r="C8595" i="1" s="1"/>
  <c r="J8604" i="1" a="1"/>
  <c r="J8604" i="1" s="1"/>
  <c r="C8604" i="1" s="1"/>
  <c r="J8621" i="1" a="1"/>
  <c r="J8621" i="1" s="1"/>
  <c r="C8621" i="1" s="1"/>
  <c r="J8635" i="1" a="1"/>
  <c r="J8635" i="1" s="1"/>
  <c r="C8635" i="1" s="1"/>
  <c r="J8653" i="1" a="1"/>
  <c r="J8653" i="1" s="1"/>
  <c r="C8653" i="1" s="1"/>
  <c r="J8667" i="1" a="1"/>
  <c r="J8667" i="1" s="1"/>
  <c r="C8667" i="1" s="1"/>
  <c r="J8685" i="1" a="1"/>
  <c r="J8685" i="1" s="1"/>
  <c r="C8685" i="1" s="1"/>
  <c r="J8699" i="1" a="1"/>
  <c r="J8699" i="1" s="1"/>
  <c r="C8699" i="1" s="1"/>
  <c r="J8717" i="1" a="1"/>
  <c r="J8717" i="1" s="1"/>
  <c r="C8717" i="1" s="1"/>
  <c r="J8731" i="1" a="1"/>
  <c r="J8731" i="1" s="1"/>
  <c r="C8731" i="1" s="1"/>
  <c r="J8749" i="1" a="1"/>
  <c r="J8749" i="1" s="1"/>
  <c r="C8749" i="1" s="1"/>
  <c r="J8764" i="1" a="1"/>
  <c r="J8764" i="1" s="1"/>
  <c r="C8764" i="1" s="1"/>
  <c r="J8767" i="1" a="1"/>
  <c r="J8767" i="1" s="1"/>
  <c r="C8767" i="1" s="1"/>
  <c r="J8774" i="1" a="1"/>
  <c r="J8774" i="1" s="1"/>
  <c r="C8774" i="1" s="1"/>
  <c r="J8782" i="1" a="1"/>
  <c r="J8782" i="1" s="1"/>
  <c r="C8782" i="1" s="1"/>
  <c r="J8785" i="1" a="1"/>
  <c r="J8785" i="1" s="1"/>
  <c r="C8785" i="1" s="1"/>
  <c r="J8791" i="1" a="1"/>
  <c r="J8791" i="1" s="1"/>
  <c r="C8791" i="1" s="1"/>
  <c r="J8797" i="1" a="1"/>
  <c r="J8797" i="1" s="1"/>
  <c r="C8797" i="1" s="1"/>
  <c r="J8915" i="1" a="1"/>
  <c r="J8915" i="1" s="1"/>
  <c r="C8915" i="1" s="1"/>
  <c r="J8920" i="1" a="1"/>
  <c r="J8920" i="1" s="1"/>
  <c r="C8920" i="1" s="1"/>
  <c r="J8923" i="1" a="1"/>
  <c r="J8923" i="1" s="1"/>
  <c r="C8923" i="1" s="1"/>
  <c r="J8928" i="1" a="1"/>
  <c r="J8928" i="1" s="1"/>
  <c r="C8928" i="1" s="1"/>
  <c r="J8937" i="1" a="1"/>
  <c r="J8937" i="1" s="1"/>
  <c r="C8937" i="1" s="1"/>
  <c r="J8967" i="1" a="1"/>
  <c r="J8967" i="1" s="1"/>
  <c r="C8967" i="1" s="1"/>
  <c r="J8970" i="1" a="1"/>
  <c r="J8970" i="1" s="1"/>
  <c r="C8970" i="1" s="1"/>
  <c r="J8983" i="1" a="1"/>
  <c r="J8983" i="1" s="1"/>
  <c r="C8983" i="1" s="1"/>
  <c r="J8986" i="1" a="1"/>
  <c r="J8986" i="1" s="1"/>
  <c r="C8986" i="1" s="1"/>
  <c r="J8999" i="1" a="1"/>
  <c r="J8999" i="1" s="1"/>
  <c r="C8999" i="1" s="1"/>
  <c r="J9002" i="1" a="1"/>
  <c r="J9002" i="1" s="1"/>
  <c r="C9002" i="1" s="1"/>
  <c r="J9015" i="1" a="1"/>
  <c r="J9015" i="1" s="1"/>
  <c r="C9015" i="1" s="1"/>
  <c r="J9018" i="1" a="1"/>
  <c r="J9018" i="1" s="1"/>
  <c r="C9018" i="1" s="1"/>
  <c r="J9031" i="1" a="1"/>
  <c r="J9031" i="1" s="1"/>
  <c r="C9031" i="1" s="1"/>
  <c r="J9034" i="1" a="1"/>
  <c r="J9034" i="1" s="1"/>
  <c r="C9034" i="1" s="1"/>
  <c r="J9047" i="1" a="1"/>
  <c r="J9047" i="1" s="1"/>
  <c r="C9047" i="1" s="1"/>
  <c r="J9050" i="1" a="1"/>
  <c r="J9050" i="1" s="1"/>
  <c r="C9050" i="1" s="1"/>
  <c r="J9063" i="1" a="1"/>
  <c r="J9063" i="1" s="1"/>
  <c r="C9063" i="1" s="1"/>
  <c r="J9066" i="1" a="1"/>
  <c r="J9066" i="1" s="1"/>
  <c r="C9066" i="1" s="1"/>
  <c r="J9079" i="1" a="1"/>
  <c r="J9079" i="1" s="1"/>
  <c r="C9079" i="1" s="1"/>
  <c r="J9082" i="1" a="1"/>
  <c r="J9082" i="1" s="1"/>
  <c r="C9082" i="1" s="1"/>
  <c r="J9095" i="1" a="1"/>
  <c r="J9095" i="1" s="1"/>
  <c r="C9095" i="1" s="1"/>
  <c r="J9098" i="1" a="1"/>
  <c r="J9098" i="1" s="1"/>
  <c r="C9098" i="1" s="1"/>
  <c r="J9111" i="1" a="1"/>
  <c r="J9111" i="1" s="1"/>
  <c r="C9111" i="1" s="1"/>
  <c r="J9114" i="1" a="1"/>
  <c r="J9114" i="1" s="1"/>
  <c r="C9114" i="1" s="1"/>
  <c r="J9127" i="1" a="1"/>
  <c r="J9127" i="1" s="1"/>
  <c r="C9127" i="1" s="1"/>
  <c r="J9130" i="1" a="1"/>
  <c r="J9130" i="1" s="1"/>
  <c r="C9130" i="1" s="1"/>
  <c r="J9143" i="1" a="1"/>
  <c r="J9143" i="1" s="1"/>
  <c r="C9143" i="1" s="1"/>
  <c r="J9146" i="1" a="1"/>
  <c r="J9146" i="1" s="1"/>
  <c r="C9146" i="1" s="1"/>
  <c r="J9159" i="1" a="1"/>
  <c r="J9159" i="1" s="1"/>
  <c r="C9159" i="1" s="1"/>
  <c r="J9162" i="1" a="1"/>
  <c r="J9162" i="1" s="1"/>
  <c r="C9162" i="1" s="1"/>
  <c r="J9175" i="1" a="1"/>
  <c r="J9175" i="1" s="1"/>
  <c r="C9175" i="1" s="1"/>
  <c r="J9178" i="1" a="1"/>
  <c r="J9178" i="1" s="1"/>
  <c r="C9178" i="1" s="1"/>
  <c r="J9191" i="1" a="1"/>
  <c r="J9191" i="1" s="1"/>
  <c r="C9191" i="1" s="1"/>
  <c r="J9194" i="1" a="1"/>
  <c r="J9194" i="1" s="1"/>
  <c r="C9194" i="1" s="1"/>
  <c r="J9207" i="1" a="1"/>
  <c r="J9207" i="1" s="1"/>
  <c r="C9207" i="1" s="1"/>
  <c r="J9210" i="1" a="1"/>
  <c r="J9210" i="1" s="1"/>
  <c r="C9210" i="1" s="1"/>
  <c r="J9223" i="1" a="1"/>
  <c r="J9223" i="1" s="1"/>
  <c r="C9223" i="1" s="1"/>
  <c r="J9226" i="1" a="1"/>
  <c r="J9226" i="1" s="1"/>
  <c r="C9226" i="1" s="1"/>
  <c r="J9239" i="1" a="1"/>
  <c r="J9239" i="1" s="1"/>
  <c r="C9239" i="1" s="1"/>
  <c r="J9242" i="1" a="1"/>
  <c r="J9242" i="1" s="1"/>
  <c r="C9242" i="1" s="1"/>
  <c r="J9255" i="1" a="1"/>
  <c r="J9255" i="1" s="1"/>
  <c r="C9255" i="1" s="1"/>
  <c r="J9258" i="1" a="1"/>
  <c r="J9258" i="1" s="1"/>
  <c r="C9258" i="1" s="1"/>
  <c r="J9271" i="1" a="1"/>
  <c r="J9271" i="1" s="1"/>
  <c r="C9271" i="1" s="1"/>
  <c r="J9278" i="1" a="1"/>
  <c r="J9278" i="1" s="1"/>
  <c r="C9278" i="1" s="1"/>
  <c r="J9303" i="1" a="1"/>
  <c r="J9303" i="1" s="1"/>
  <c r="C9303" i="1" s="1"/>
  <c r="J9310" i="1" a="1"/>
  <c r="J9310" i="1" s="1"/>
  <c r="C9310" i="1" s="1"/>
  <c r="J9335" i="1" a="1"/>
  <c r="J9335" i="1" s="1"/>
  <c r="C9335" i="1" s="1"/>
  <c r="J9342" i="1" a="1"/>
  <c r="J9342" i="1" s="1"/>
  <c r="C9342" i="1" s="1"/>
  <c r="J9367" i="1" a="1"/>
  <c r="J9367" i="1" s="1"/>
  <c r="C9367" i="1" s="1"/>
  <c r="J9374" i="1" a="1"/>
  <c r="J9374" i="1" s="1"/>
  <c r="C9374" i="1" s="1"/>
  <c r="J9399" i="1" a="1"/>
  <c r="J9399" i="1" s="1"/>
  <c r="C9399" i="1" s="1"/>
  <c r="J9406" i="1" a="1"/>
  <c r="J9406" i="1" s="1"/>
  <c r="C9406" i="1" s="1"/>
  <c r="J9431" i="1" a="1"/>
  <c r="J9431" i="1" s="1"/>
  <c r="C9431" i="1" s="1"/>
  <c r="J9438" i="1" a="1"/>
  <c r="J9438" i="1" s="1"/>
  <c r="C9438" i="1" s="1"/>
  <c r="J9463" i="1" a="1"/>
  <c r="J9463" i="1" s="1"/>
  <c r="C9463" i="1" s="1"/>
  <c r="J9470" i="1" a="1"/>
  <c r="J9470" i="1" s="1"/>
  <c r="C9470" i="1" s="1"/>
  <c r="J9495" i="1" a="1"/>
  <c r="J9495" i="1" s="1"/>
  <c r="C9495" i="1" s="1"/>
  <c r="J9502" i="1" a="1"/>
  <c r="J9502" i="1" s="1"/>
  <c r="C9502" i="1" s="1"/>
  <c r="J9527" i="1" a="1"/>
  <c r="J9527" i="1" s="1"/>
  <c r="C9527" i="1" s="1"/>
  <c r="J9534" i="1" a="1"/>
  <c r="J9534" i="1" s="1"/>
  <c r="C9534" i="1" s="1"/>
  <c r="J9537" i="1" a="1"/>
  <c r="J9537" i="1" s="1"/>
  <c r="C9537" i="1" s="1"/>
  <c r="J9566" i="1" a="1"/>
  <c r="J9566" i="1" s="1"/>
  <c r="C9566" i="1" s="1"/>
  <c r="J9569" i="1" a="1"/>
  <c r="J9569" i="1" s="1"/>
  <c r="C9569" i="1" s="1"/>
  <c r="J9598" i="1" a="1"/>
  <c r="J9598" i="1" s="1"/>
  <c r="C9598" i="1" s="1"/>
  <c r="J9601" i="1" a="1"/>
  <c r="J9601" i="1" s="1"/>
  <c r="C9601" i="1" s="1"/>
  <c r="J9630" i="1" a="1"/>
  <c r="J9630" i="1" s="1"/>
  <c r="C9630" i="1" s="1"/>
  <c r="J9633" i="1" a="1"/>
  <c r="J9633" i="1" s="1"/>
  <c r="C9633" i="1" s="1"/>
  <c r="J9662" i="1" a="1"/>
  <c r="J9662" i="1" s="1"/>
  <c r="C9662" i="1" s="1"/>
  <c r="J9665" i="1" a="1"/>
  <c r="J9665" i="1" s="1"/>
  <c r="C9665" i="1" s="1"/>
  <c r="J9694" i="1" a="1"/>
  <c r="J9694" i="1" s="1"/>
  <c r="C9694" i="1" s="1"/>
  <c r="J9697" i="1" a="1"/>
  <c r="J9697" i="1" s="1"/>
  <c r="C9697" i="1" s="1"/>
  <c r="J9726" i="1" a="1"/>
  <c r="J9726" i="1" s="1"/>
  <c r="C9726" i="1" s="1"/>
  <c r="J9729" i="1" a="1"/>
  <c r="J9729" i="1" s="1"/>
  <c r="C9729" i="1" s="1"/>
  <c r="J9758" i="1" a="1"/>
  <c r="J9758" i="1" s="1"/>
  <c r="C9758" i="1" s="1"/>
  <c r="J9761" i="1" a="1"/>
  <c r="J9761" i="1" s="1"/>
  <c r="C9761" i="1" s="1"/>
  <c r="J9790" i="1" a="1"/>
  <c r="J9790" i="1" s="1"/>
  <c r="C9790" i="1" s="1"/>
  <c r="J9793" i="1" a="1"/>
  <c r="J9793" i="1" s="1"/>
  <c r="C9793" i="1" s="1"/>
  <c r="J7377" i="1" a="1"/>
  <c r="J7377" i="1" s="1"/>
  <c r="C7377" i="1" s="1"/>
  <c r="J7393" i="1" a="1"/>
  <c r="J7393" i="1" s="1"/>
  <c r="C7393" i="1" s="1"/>
  <c r="J7409" i="1" a="1"/>
  <c r="J7409" i="1" s="1"/>
  <c r="C7409" i="1" s="1"/>
  <c r="J7425" i="1" a="1"/>
  <c r="J7425" i="1" s="1"/>
  <c r="C7425" i="1" s="1"/>
  <c r="J7496" i="1" a="1"/>
  <c r="J7496" i="1" s="1"/>
  <c r="C7496" i="1" s="1"/>
  <c r="J7503" i="1" a="1"/>
  <c r="J7503" i="1" s="1"/>
  <c r="C7503" i="1" s="1"/>
  <c r="J7624" i="1" a="1"/>
  <c r="J7624" i="1" s="1"/>
  <c r="C7624" i="1" s="1"/>
  <c r="J7631" i="1" a="1"/>
  <c r="J7631" i="1" s="1"/>
  <c r="C7631" i="1" s="1"/>
  <c r="J7752" i="1" a="1"/>
  <c r="J7752" i="1" s="1"/>
  <c r="C7752" i="1" s="1"/>
  <c r="J7776" i="1" a="1"/>
  <c r="J7776" i="1" s="1"/>
  <c r="C7776" i="1" s="1"/>
  <c r="J7793" i="1" a="1"/>
  <c r="J7793" i="1" s="1"/>
  <c r="C7793" i="1" s="1"/>
  <c r="J7804" i="1" a="1"/>
  <c r="J7804" i="1" s="1"/>
  <c r="C7804" i="1" s="1"/>
  <c r="J7808" i="1" a="1"/>
  <c r="J7808" i="1" s="1"/>
  <c r="C7808" i="1" s="1"/>
  <c r="J7823" i="1" a="1"/>
  <c r="J7823" i="1" s="1"/>
  <c r="C7823" i="1" s="1"/>
  <c r="J7834" i="1" a="1"/>
  <c r="J7834" i="1" s="1"/>
  <c r="C7834" i="1" s="1"/>
  <c r="J7838" i="1" a="1"/>
  <c r="J7838" i="1" s="1"/>
  <c r="C7838" i="1" s="1"/>
  <c r="J7857" i="1" a="1"/>
  <c r="J7857" i="1" s="1"/>
  <c r="C7857" i="1" s="1"/>
  <c r="J7868" i="1" a="1"/>
  <c r="J7868" i="1" s="1"/>
  <c r="C7868" i="1" s="1"/>
  <c r="J7872" i="1" a="1"/>
  <c r="J7872" i="1" s="1"/>
  <c r="C7872" i="1" s="1"/>
  <c r="J7887" i="1" a="1"/>
  <c r="J7887" i="1" s="1"/>
  <c r="C7887" i="1" s="1"/>
  <c r="J7898" i="1" a="1"/>
  <c r="J7898" i="1" s="1"/>
  <c r="C7898" i="1" s="1"/>
  <c r="J7902" i="1" a="1"/>
  <c r="J7902" i="1" s="1"/>
  <c r="C7902" i="1" s="1"/>
  <c r="J7921" i="1" a="1"/>
  <c r="J7921" i="1" s="1"/>
  <c r="C7921" i="1" s="1"/>
  <c r="J7932" i="1" a="1"/>
  <c r="J7932" i="1" s="1"/>
  <c r="C7932" i="1" s="1"/>
  <c r="J7936" i="1" a="1"/>
  <c r="J7936" i="1" s="1"/>
  <c r="C7936" i="1" s="1"/>
  <c r="J7951" i="1" a="1"/>
  <c r="J7951" i="1" s="1"/>
  <c r="C7951" i="1" s="1"/>
  <c r="J7962" i="1" a="1"/>
  <c r="J7962" i="1" s="1"/>
  <c r="C7962" i="1" s="1"/>
  <c r="J7966" i="1" a="1"/>
  <c r="J7966" i="1" s="1"/>
  <c r="C7966" i="1" s="1"/>
  <c r="J7985" i="1" a="1"/>
  <c r="J7985" i="1" s="1"/>
  <c r="C7985" i="1" s="1"/>
  <c r="J7996" i="1" a="1"/>
  <c r="J7996" i="1" s="1"/>
  <c r="C7996" i="1" s="1"/>
  <c r="J8000" i="1" a="1"/>
  <c r="J8000" i="1" s="1"/>
  <c r="C8000" i="1" s="1"/>
  <c r="J8015" i="1" a="1"/>
  <c r="J8015" i="1" s="1"/>
  <c r="C8015" i="1" s="1"/>
  <c r="J8026" i="1" a="1"/>
  <c r="J8026" i="1" s="1"/>
  <c r="C8026" i="1" s="1"/>
  <c r="J8030" i="1" a="1"/>
  <c r="J8030" i="1" s="1"/>
  <c r="C8030" i="1" s="1"/>
  <c r="J8049" i="1" a="1"/>
  <c r="J8049" i="1" s="1"/>
  <c r="C8049" i="1" s="1"/>
  <c r="J8060" i="1" a="1"/>
  <c r="J8060" i="1" s="1"/>
  <c r="C8060" i="1" s="1"/>
  <c r="J8064" i="1" a="1"/>
  <c r="J8064" i="1" s="1"/>
  <c r="C8064" i="1" s="1"/>
  <c r="J8079" i="1" a="1"/>
  <c r="J8079" i="1" s="1"/>
  <c r="C8079" i="1" s="1"/>
  <c r="J8090" i="1" a="1"/>
  <c r="J8090" i="1" s="1"/>
  <c r="C8090" i="1" s="1"/>
  <c r="J8094" i="1" a="1"/>
  <c r="J8094" i="1" s="1"/>
  <c r="C8094" i="1" s="1"/>
  <c r="J8113" i="1" a="1"/>
  <c r="J8113" i="1" s="1"/>
  <c r="C8113" i="1" s="1"/>
  <c r="J8124" i="1" a="1"/>
  <c r="J8124" i="1" s="1"/>
  <c r="C8124" i="1" s="1"/>
  <c r="J8128" i="1" a="1"/>
  <c r="J8128" i="1" s="1"/>
  <c r="C8128" i="1" s="1"/>
  <c r="J8143" i="1" a="1"/>
  <c r="J8143" i="1" s="1"/>
  <c r="C8143" i="1" s="1"/>
  <c r="J8154" i="1" a="1"/>
  <c r="J8154" i="1" s="1"/>
  <c r="C8154" i="1" s="1"/>
  <c r="J8158" i="1" a="1"/>
  <c r="J8158" i="1" s="1"/>
  <c r="C8158" i="1" s="1"/>
  <c r="J8177" i="1" a="1"/>
  <c r="J8177" i="1" s="1"/>
  <c r="C8177" i="1" s="1"/>
  <c r="J8188" i="1" a="1"/>
  <c r="J8188" i="1" s="1"/>
  <c r="C8188" i="1" s="1"/>
  <c r="J8192" i="1" a="1"/>
  <c r="J8192" i="1" s="1"/>
  <c r="C8192" i="1" s="1"/>
  <c r="J8207" i="1" a="1"/>
  <c r="J8207" i="1" s="1"/>
  <c r="C8207" i="1" s="1"/>
  <c r="J8218" i="1" a="1"/>
  <c r="J8218" i="1" s="1"/>
  <c r="C8218" i="1" s="1"/>
  <c r="J8222" i="1" a="1"/>
  <c r="J8222" i="1" s="1"/>
  <c r="C8222" i="1" s="1"/>
  <c r="J8241" i="1" a="1"/>
  <c r="J8241" i="1" s="1"/>
  <c r="C8241" i="1" s="1"/>
  <c r="J8252" i="1" a="1"/>
  <c r="J8252" i="1" s="1"/>
  <c r="C8252" i="1" s="1"/>
  <c r="J8256" i="1" a="1"/>
  <c r="J8256" i="1" s="1"/>
  <c r="C8256" i="1" s="1"/>
  <c r="J8273" i="1" a="1"/>
  <c r="J8273" i="1" s="1"/>
  <c r="C8273" i="1" s="1"/>
  <c r="J8276" i="1" a="1"/>
  <c r="J8276" i="1" s="1"/>
  <c r="C8276" i="1" s="1"/>
  <c r="J8289" i="1" a="1"/>
  <c r="J8289" i="1" s="1"/>
  <c r="C8289" i="1" s="1"/>
  <c r="J8292" i="1" a="1"/>
  <c r="J8292" i="1" s="1"/>
  <c r="C8292" i="1" s="1"/>
  <c r="J8305" i="1" a="1"/>
  <c r="J8305" i="1" s="1"/>
  <c r="C8305" i="1" s="1"/>
  <c r="J8308" i="1" a="1"/>
  <c r="J8308" i="1" s="1"/>
  <c r="C8308" i="1" s="1"/>
  <c r="J8321" i="1" a="1"/>
  <c r="J8321" i="1" s="1"/>
  <c r="C8321" i="1" s="1"/>
  <c r="J8324" i="1" a="1"/>
  <c r="J8324" i="1" s="1"/>
  <c r="C8324" i="1" s="1"/>
  <c r="J8337" i="1" a="1"/>
  <c r="J8337" i="1" s="1"/>
  <c r="C8337" i="1" s="1"/>
  <c r="J8340" i="1" a="1"/>
  <c r="J8340" i="1" s="1"/>
  <c r="C8340" i="1" s="1"/>
  <c r="J8353" i="1" a="1"/>
  <c r="J8353" i="1" s="1"/>
  <c r="C8353" i="1" s="1"/>
  <c r="J8356" i="1" a="1"/>
  <c r="J8356" i="1" s="1"/>
  <c r="C8356" i="1" s="1"/>
  <c r="J8369" i="1" a="1"/>
  <c r="J8369" i="1" s="1"/>
  <c r="C8369" i="1" s="1"/>
  <c r="J8372" i="1" a="1"/>
  <c r="J8372" i="1" s="1"/>
  <c r="C8372" i="1" s="1"/>
  <c r="J8385" i="1" a="1"/>
  <c r="J8385" i="1" s="1"/>
  <c r="C8385" i="1" s="1"/>
  <c r="J8388" i="1" a="1"/>
  <c r="J8388" i="1" s="1"/>
  <c r="C8388" i="1" s="1"/>
  <c r="J8401" i="1" a="1"/>
  <c r="J8401" i="1" s="1"/>
  <c r="C8401" i="1" s="1"/>
  <c r="J8404" i="1" a="1"/>
  <c r="J8404" i="1" s="1"/>
  <c r="C8404" i="1" s="1"/>
  <c r="J8417" i="1" a="1"/>
  <c r="J8417" i="1" s="1"/>
  <c r="C8417" i="1" s="1"/>
  <c r="J8420" i="1" a="1"/>
  <c r="J8420" i="1" s="1"/>
  <c r="C8420" i="1" s="1"/>
  <c r="J8433" i="1" a="1"/>
  <c r="J8433" i="1" s="1"/>
  <c r="C8433" i="1" s="1"/>
  <c r="J8436" i="1" a="1"/>
  <c r="J8436" i="1" s="1"/>
  <c r="C8436" i="1" s="1"/>
  <c r="J8449" i="1" a="1"/>
  <c r="J8449" i="1" s="1"/>
  <c r="C8449" i="1" s="1"/>
  <c r="J8452" i="1" a="1"/>
  <c r="J8452" i="1" s="1"/>
  <c r="C8452" i="1" s="1"/>
  <c r="J8465" i="1" a="1"/>
  <c r="J8465" i="1" s="1"/>
  <c r="C8465" i="1" s="1"/>
  <c r="J8468" i="1" a="1"/>
  <c r="J8468" i="1" s="1"/>
  <c r="C8468" i="1" s="1"/>
  <c r="J8481" i="1" a="1"/>
  <c r="J8481" i="1" s="1"/>
  <c r="C8481" i="1" s="1"/>
  <c r="J8484" i="1" a="1"/>
  <c r="J8484" i="1" s="1"/>
  <c r="C8484" i="1" s="1"/>
  <c r="J8496" i="1" a="1"/>
  <c r="J8496" i="1" s="1"/>
  <c r="C8496" i="1" s="1"/>
  <c r="J8499" i="1" a="1"/>
  <c r="J8499" i="1" s="1"/>
  <c r="C8499" i="1" s="1"/>
  <c r="J8508" i="1" a="1"/>
  <c r="J8508" i="1" s="1"/>
  <c r="C8508" i="1" s="1"/>
  <c r="J8528" i="1" a="1"/>
  <c r="J8528" i="1" s="1"/>
  <c r="C8528" i="1" s="1"/>
  <c r="J8534" i="1" a="1"/>
  <c r="J8534" i="1" s="1"/>
  <c r="C8534" i="1" s="1"/>
  <c r="J8551" i="1" a="1"/>
  <c r="J8551" i="1" s="1"/>
  <c r="C8551" i="1" s="1"/>
  <c r="J8559" i="1" a="1"/>
  <c r="J8559" i="1" s="1"/>
  <c r="C8559" i="1" s="1"/>
  <c r="J8562" i="1" a="1"/>
  <c r="J8562" i="1" s="1"/>
  <c r="C8562" i="1" s="1"/>
  <c r="J8576" i="1" a="1"/>
  <c r="J8576" i="1" s="1"/>
  <c r="C8576" i="1" s="1"/>
  <c r="J8579" i="1" a="1"/>
  <c r="J8579" i="1" s="1"/>
  <c r="C8579" i="1" s="1"/>
  <c r="J8590" i="1" a="1"/>
  <c r="J8590" i="1" s="1"/>
  <c r="C8590" i="1" s="1"/>
  <c r="J8593" i="1" a="1"/>
  <c r="J8593" i="1" s="1"/>
  <c r="C8593" i="1" s="1"/>
  <c r="J8601" i="1" a="1"/>
  <c r="J8601" i="1" s="1"/>
  <c r="C8601" i="1" s="1"/>
  <c r="J8607" i="1" a="1"/>
  <c r="J8607" i="1" s="1"/>
  <c r="C8607" i="1" s="1"/>
  <c r="J8610" i="1" a="1"/>
  <c r="J8610" i="1" s="1"/>
  <c r="C8610" i="1" s="1"/>
  <c r="J8613" i="1" a="1"/>
  <c r="J8613" i="1" s="1"/>
  <c r="C8613" i="1" s="1"/>
  <c r="J8624" i="1" a="1"/>
  <c r="J8624" i="1" s="1"/>
  <c r="C8624" i="1" s="1"/>
  <c r="J8630" i="1" a="1"/>
  <c r="J8630" i="1" s="1"/>
  <c r="C8630" i="1" s="1"/>
  <c r="J8645" i="1" a="1"/>
  <c r="J8645" i="1" s="1"/>
  <c r="C8645" i="1" s="1"/>
  <c r="J8656" i="1" a="1"/>
  <c r="J8656" i="1" s="1"/>
  <c r="C8656" i="1" s="1"/>
  <c r="J8662" i="1" a="1"/>
  <c r="J8662" i="1" s="1"/>
  <c r="C8662" i="1" s="1"/>
  <c r="J8677" i="1" a="1"/>
  <c r="J8677" i="1" s="1"/>
  <c r="C8677" i="1" s="1"/>
  <c r="J8688" i="1" a="1"/>
  <c r="J8688" i="1" s="1"/>
  <c r="C8688" i="1" s="1"/>
  <c r="J8694" i="1" a="1"/>
  <c r="J8694" i="1" s="1"/>
  <c r="C8694" i="1" s="1"/>
  <c r="J8709" i="1" a="1"/>
  <c r="J8709" i="1" s="1"/>
  <c r="C8709" i="1" s="1"/>
  <c r="J8720" i="1" a="1"/>
  <c r="J8720" i="1" s="1"/>
  <c r="C8720" i="1" s="1"/>
  <c r="J8726" i="1" a="1"/>
  <c r="J8726" i="1" s="1"/>
  <c r="C8726" i="1" s="1"/>
  <c r="J8741" i="1" a="1"/>
  <c r="J8741" i="1" s="1"/>
  <c r="C8741" i="1" s="1"/>
  <c r="J8752" i="1" a="1"/>
  <c r="J8752" i="1" s="1"/>
  <c r="C8752" i="1" s="1"/>
  <c r="J8758" i="1" a="1"/>
  <c r="J8758" i="1" s="1"/>
  <c r="C8758" i="1" s="1"/>
  <c r="J8788" i="1" a="1"/>
  <c r="J8788" i="1" s="1"/>
  <c r="C8788" i="1" s="1"/>
  <c r="J8794" i="1" a="1"/>
  <c r="J8794" i="1" s="1"/>
  <c r="C8794" i="1" s="1"/>
  <c r="J8803" i="1" a="1"/>
  <c r="J8803" i="1" s="1"/>
  <c r="C8803" i="1" s="1"/>
  <c r="J8811" i="1" a="1"/>
  <c r="J8811" i="1" s="1"/>
  <c r="C8811" i="1" s="1"/>
  <c r="J8819" i="1" a="1"/>
  <c r="J8819" i="1" s="1"/>
  <c r="C8819" i="1" s="1"/>
  <c r="J8827" i="1" a="1"/>
  <c r="J8827" i="1" s="1"/>
  <c r="C8827" i="1" s="1"/>
  <c r="J8835" i="1" a="1"/>
  <c r="J8835" i="1" s="1"/>
  <c r="C8835" i="1" s="1"/>
  <c r="J8843" i="1" a="1"/>
  <c r="J8843" i="1" s="1"/>
  <c r="C8843" i="1" s="1"/>
  <c r="J8851" i="1" a="1"/>
  <c r="J8851" i="1" s="1"/>
  <c r="C8851" i="1" s="1"/>
  <c r="J8859" i="1" a="1"/>
  <c r="J8859" i="1" s="1"/>
  <c r="C8859" i="1" s="1"/>
  <c r="J8867" i="1" a="1"/>
  <c r="J8867" i="1" s="1"/>
  <c r="C8867" i="1" s="1"/>
  <c r="J8875" i="1" a="1"/>
  <c r="J8875" i="1" s="1"/>
  <c r="C8875" i="1" s="1"/>
  <c r="J8883" i="1" a="1"/>
  <c r="J8883" i="1" s="1"/>
  <c r="C8883" i="1" s="1"/>
  <c r="J8891" i="1" a="1"/>
  <c r="J8891" i="1" s="1"/>
  <c r="C8891" i="1" s="1"/>
  <c r="J8899" i="1" a="1"/>
  <c r="J8899" i="1" s="1"/>
  <c r="C8899" i="1" s="1"/>
  <c r="J8907" i="1" a="1"/>
  <c r="J8907" i="1" s="1"/>
  <c r="C8907" i="1" s="1"/>
  <c r="J8934" i="1" a="1"/>
  <c r="J8934" i="1" s="1"/>
  <c r="C8934" i="1" s="1"/>
  <c r="J8940" i="1" a="1"/>
  <c r="J8940" i="1" s="1"/>
  <c r="C8940" i="1" s="1"/>
  <c r="J8943" i="1" a="1"/>
  <c r="J8943" i="1" s="1"/>
  <c r="C8943" i="1" s="1"/>
  <c r="J8946" i="1" a="1"/>
  <c r="J8946" i="1" s="1"/>
  <c r="C8946" i="1" s="1"/>
  <c r="J8949" i="1" a="1"/>
  <c r="J8949" i="1" s="1"/>
  <c r="C8949" i="1" s="1"/>
  <c r="J8955" i="1" a="1"/>
  <c r="J8955" i="1" s="1"/>
  <c r="C8955" i="1" s="1"/>
  <c r="J8961" i="1" a="1"/>
  <c r="J8961" i="1" s="1"/>
  <c r="C8961" i="1" s="1"/>
  <c r="J8964" i="1" a="1"/>
  <c r="J8964" i="1" s="1"/>
  <c r="C8964" i="1" s="1"/>
  <c r="J8977" i="1" a="1"/>
  <c r="J8977" i="1" s="1"/>
  <c r="C8977" i="1" s="1"/>
  <c r="J8980" i="1" a="1"/>
  <c r="J8980" i="1" s="1"/>
  <c r="C8980" i="1" s="1"/>
  <c r="J8993" i="1" a="1"/>
  <c r="J8993" i="1" s="1"/>
  <c r="C8993" i="1" s="1"/>
  <c r="J8996" i="1" a="1"/>
  <c r="J8996" i="1" s="1"/>
  <c r="C8996" i="1" s="1"/>
  <c r="J9009" i="1" a="1"/>
  <c r="J9009" i="1" s="1"/>
  <c r="C9009" i="1" s="1"/>
  <c r="J9012" i="1" a="1"/>
  <c r="J9012" i="1" s="1"/>
  <c r="C9012" i="1" s="1"/>
  <c r="J9025" i="1" a="1"/>
  <c r="J9025" i="1" s="1"/>
  <c r="C9025" i="1" s="1"/>
  <c r="J9028" i="1" a="1"/>
  <c r="J9028" i="1" s="1"/>
  <c r="C9028" i="1" s="1"/>
  <c r="J9041" i="1" a="1"/>
  <c r="J9041" i="1" s="1"/>
  <c r="C9041" i="1" s="1"/>
  <c r="J9044" i="1" a="1"/>
  <c r="J9044" i="1" s="1"/>
  <c r="C9044" i="1" s="1"/>
  <c r="J9057" i="1" a="1"/>
  <c r="J9057" i="1" s="1"/>
  <c r="C9057" i="1" s="1"/>
  <c r="J9060" i="1" a="1"/>
  <c r="J9060" i="1" s="1"/>
  <c r="C9060" i="1" s="1"/>
  <c r="J9073" i="1" a="1"/>
  <c r="J9073" i="1" s="1"/>
  <c r="C9073" i="1" s="1"/>
  <c r="J9076" i="1" a="1"/>
  <c r="J9076" i="1" s="1"/>
  <c r="C9076" i="1" s="1"/>
  <c r="J9089" i="1" a="1"/>
  <c r="J9089" i="1" s="1"/>
  <c r="C9089" i="1" s="1"/>
  <c r="J9092" i="1" a="1"/>
  <c r="J9092" i="1" s="1"/>
  <c r="C9092" i="1" s="1"/>
  <c r="J9105" i="1" a="1"/>
  <c r="J9105" i="1" s="1"/>
  <c r="C9105" i="1" s="1"/>
  <c r="J9108" i="1" a="1"/>
  <c r="J9108" i="1" s="1"/>
  <c r="C9108" i="1" s="1"/>
  <c r="J9121" i="1" a="1"/>
  <c r="J9121" i="1" s="1"/>
  <c r="C9121" i="1" s="1"/>
  <c r="J9124" i="1" a="1"/>
  <c r="J9124" i="1" s="1"/>
  <c r="C9124" i="1" s="1"/>
  <c r="J9137" i="1" a="1"/>
  <c r="J9137" i="1" s="1"/>
  <c r="C9137" i="1" s="1"/>
  <c r="J9140" i="1" a="1"/>
  <c r="J9140" i="1" s="1"/>
  <c r="C9140" i="1" s="1"/>
  <c r="J9153" i="1" a="1"/>
  <c r="J9153" i="1" s="1"/>
  <c r="C9153" i="1" s="1"/>
  <c r="J9156" i="1" a="1"/>
  <c r="J9156" i="1" s="1"/>
  <c r="C9156" i="1" s="1"/>
  <c r="J9169" i="1" a="1"/>
  <c r="J9169" i="1" s="1"/>
  <c r="C9169" i="1" s="1"/>
  <c r="J9172" i="1" a="1"/>
  <c r="J9172" i="1" s="1"/>
  <c r="C9172" i="1" s="1"/>
  <c r="J9185" i="1" a="1"/>
  <c r="J9185" i="1" s="1"/>
  <c r="C9185" i="1" s="1"/>
  <c r="J9188" i="1" a="1"/>
  <c r="J9188" i="1" s="1"/>
  <c r="C9188" i="1" s="1"/>
  <c r="J9201" i="1" a="1"/>
  <c r="J9201" i="1" s="1"/>
  <c r="C9201" i="1" s="1"/>
  <c r="J9204" i="1" a="1"/>
  <c r="J9204" i="1" s="1"/>
  <c r="C9204" i="1" s="1"/>
  <c r="J9217" i="1" a="1"/>
  <c r="J9217" i="1" s="1"/>
  <c r="C9217" i="1" s="1"/>
  <c r="J9220" i="1" a="1"/>
  <c r="J9220" i="1" s="1"/>
  <c r="C9220" i="1" s="1"/>
  <c r="J9233" i="1" a="1"/>
  <c r="J9233" i="1" s="1"/>
  <c r="C9233" i="1" s="1"/>
  <c r="J9236" i="1" a="1"/>
  <c r="J9236" i="1" s="1"/>
  <c r="C9236" i="1" s="1"/>
  <c r="J9249" i="1" a="1"/>
  <c r="J9249" i="1" s="1"/>
  <c r="C9249" i="1" s="1"/>
  <c r="J9252" i="1" a="1"/>
  <c r="J9252" i="1" s="1"/>
  <c r="C9252" i="1" s="1"/>
  <c r="J9265" i="1" a="1"/>
  <c r="J9265" i="1" s="1"/>
  <c r="C9265" i="1" s="1"/>
  <c r="J9268" i="1" a="1"/>
  <c r="J9268" i="1" s="1"/>
  <c r="C9268" i="1" s="1"/>
  <c r="J9275" i="1" a="1"/>
  <c r="J9275" i="1" s="1"/>
  <c r="C9275" i="1" s="1"/>
  <c r="J9282" i="1" a="1"/>
  <c r="J9282" i="1" s="1"/>
  <c r="C9282" i="1" s="1"/>
  <c r="J9289" i="1" a="1"/>
  <c r="J9289" i="1" s="1"/>
  <c r="C9289" i="1" s="1"/>
  <c r="J9293" i="1" a="1"/>
  <c r="J9293" i="1" s="1"/>
  <c r="C9293" i="1" s="1"/>
  <c r="J9296" i="1" a="1"/>
  <c r="J9296" i="1" s="1"/>
  <c r="C9296" i="1" s="1"/>
  <c r="J9300" i="1" a="1"/>
  <c r="J9300" i="1" s="1"/>
  <c r="C9300" i="1" s="1"/>
  <c r="J9307" i="1" a="1"/>
  <c r="J9307" i="1" s="1"/>
  <c r="C9307" i="1" s="1"/>
  <c r="J9314" i="1" a="1"/>
  <c r="J9314" i="1" s="1"/>
  <c r="C9314" i="1" s="1"/>
  <c r="J9321" i="1" a="1"/>
  <c r="J9321" i="1" s="1"/>
  <c r="C9321" i="1" s="1"/>
  <c r="J9325" i="1" a="1"/>
  <c r="J9325" i="1" s="1"/>
  <c r="C9325" i="1" s="1"/>
  <c r="J9328" i="1" a="1"/>
  <c r="J9328" i="1" s="1"/>
  <c r="C9328" i="1" s="1"/>
  <c r="J9332" i="1" a="1"/>
  <c r="J9332" i="1" s="1"/>
  <c r="C9332" i="1" s="1"/>
  <c r="J9339" i="1" a="1"/>
  <c r="J9339" i="1" s="1"/>
  <c r="C9339" i="1" s="1"/>
  <c r="J9346" i="1" a="1"/>
  <c r="J9346" i="1" s="1"/>
  <c r="C9346" i="1" s="1"/>
  <c r="J9353" i="1" a="1"/>
  <c r="J9353" i="1" s="1"/>
  <c r="C9353" i="1" s="1"/>
  <c r="J9357" i="1" a="1"/>
  <c r="J9357" i="1" s="1"/>
  <c r="C9357" i="1" s="1"/>
  <c r="J9360" i="1" a="1"/>
  <c r="J9360" i="1" s="1"/>
  <c r="C9360" i="1" s="1"/>
  <c r="J9364" i="1" a="1"/>
  <c r="J9364" i="1" s="1"/>
  <c r="C9364" i="1" s="1"/>
  <c r="J9371" i="1" a="1"/>
  <c r="J9371" i="1" s="1"/>
  <c r="C9371" i="1" s="1"/>
  <c r="J9378" i="1" a="1"/>
  <c r="J9378" i="1" s="1"/>
  <c r="C9378" i="1" s="1"/>
  <c r="J9385" i="1" a="1"/>
  <c r="J9385" i="1" s="1"/>
  <c r="C9385" i="1" s="1"/>
  <c r="J9389" i="1" a="1"/>
  <c r="J9389" i="1" s="1"/>
  <c r="C9389" i="1" s="1"/>
  <c r="J9392" i="1" a="1"/>
  <c r="J9392" i="1" s="1"/>
  <c r="C9392" i="1" s="1"/>
  <c r="J9396" i="1" a="1"/>
  <c r="J9396" i="1" s="1"/>
  <c r="C9396" i="1" s="1"/>
  <c r="J9403" i="1" a="1"/>
  <c r="J9403" i="1" s="1"/>
  <c r="C9403" i="1" s="1"/>
  <c r="J9410" i="1" a="1"/>
  <c r="J9410" i="1" s="1"/>
  <c r="C9410" i="1" s="1"/>
  <c r="J9417" i="1" a="1"/>
  <c r="J9417" i="1" s="1"/>
  <c r="C9417" i="1" s="1"/>
  <c r="J9421" i="1" a="1"/>
  <c r="J9421" i="1" s="1"/>
  <c r="C9421" i="1" s="1"/>
  <c r="J9424" i="1" a="1"/>
  <c r="J9424" i="1" s="1"/>
  <c r="C9424" i="1" s="1"/>
  <c r="J9428" i="1" a="1"/>
  <c r="J9428" i="1" s="1"/>
  <c r="C9428" i="1" s="1"/>
  <c r="J9435" i="1" a="1"/>
  <c r="J9435" i="1" s="1"/>
  <c r="C9435" i="1" s="1"/>
  <c r="J9442" i="1" a="1"/>
  <c r="J9442" i="1" s="1"/>
  <c r="C9442" i="1" s="1"/>
  <c r="J9449" i="1" a="1"/>
  <c r="J9449" i="1" s="1"/>
  <c r="C9449" i="1" s="1"/>
  <c r="J9453" i="1" a="1"/>
  <c r="J9453" i="1" s="1"/>
  <c r="C9453" i="1" s="1"/>
  <c r="J9456" i="1" a="1"/>
  <c r="J9456" i="1" s="1"/>
  <c r="C9456" i="1" s="1"/>
  <c r="J7383" i="1" a="1"/>
  <c r="J7383" i="1" s="1"/>
  <c r="C7383" i="1" s="1"/>
  <c r="J7399" i="1" a="1"/>
  <c r="J7399" i="1" s="1"/>
  <c r="C7399" i="1" s="1"/>
  <c r="J7415" i="1" a="1"/>
  <c r="J7415" i="1" s="1"/>
  <c r="C7415" i="1" s="1"/>
  <c r="J7544" i="1" a="1"/>
  <c r="J7544" i="1" s="1"/>
  <c r="C7544" i="1" s="1"/>
  <c r="J7551" i="1" a="1"/>
  <c r="J7551" i="1" s="1"/>
  <c r="C7551" i="1" s="1"/>
  <c r="J7672" i="1" a="1"/>
  <c r="J7672" i="1" s="1"/>
  <c r="C7672" i="1" s="1"/>
  <c r="J7732" i="1" a="1"/>
  <c r="J7732" i="1" s="1"/>
  <c r="C7732" i="1" s="1"/>
  <c r="J7743" i="1" a="1"/>
  <c r="J7743" i="1" s="1"/>
  <c r="C7743" i="1" s="1"/>
  <c r="J7748" i="1" a="1"/>
  <c r="J7748" i="1" s="1"/>
  <c r="C7748" i="1" s="1"/>
  <c r="J7767" i="1" a="1"/>
  <c r="J7767" i="1" s="1"/>
  <c r="C7767" i="1" s="1"/>
  <c r="J7801" i="1" a="1"/>
  <c r="J7801" i="1" s="1"/>
  <c r="C7801" i="1" s="1"/>
  <c r="J7812" i="1" a="1"/>
  <c r="J7812" i="1" s="1"/>
  <c r="C7812" i="1" s="1"/>
  <c r="J7816" i="1" a="1"/>
  <c r="J7816" i="1" s="1"/>
  <c r="C7816" i="1" s="1"/>
  <c r="J7831" i="1" a="1"/>
  <c r="J7831" i="1" s="1"/>
  <c r="C7831" i="1" s="1"/>
  <c r="J7842" i="1" a="1"/>
  <c r="J7842" i="1" s="1"/>
  <c r="C7842" i="1" s="1"/>
  <c r="J7846" i="1" a="1"/>
  <c r="J7846" i="1" s="1"/>
  <c r="C7846" i="1" s="1"/>
  <c r="J7865" i="1" a="1"/>
  <c r="J7865" i="1" s="1"/>
  <c r="C7865" i="1" s="1"/>
  <c r="J7876" i="1" a="1"/>
  <c r="J7876" i="1" s="1"/>
  <c r="C7876" i="1" s="1"/>
  <c r="J7880" i="1" a="1"/>
  <c r="J7880" i="1" s="1"/>
  <c r="C7880" i="1" s="1"/>
  <c r="J7895" i="1" a="1"/>
  <c r="J7895" i="1" s="1"/>
  <c r="C7895" i="1" s="1"/>
  <c r="J7906" i="1" a="1"/>
  <c r="J7906" i="1" s="1"/>
  <c r="C7906" i="1" s="1"/>
  <c r="J7910" i="1" a="1"/>
  <c r="J7910" i="1" s="1"/>
  <c r="C7910" i="1" s="1"/>
  <c r="J7929" i="1" a="1"/>
  <c r="J7929" i="1" s="1"/>
  <c r="C7929" i="1" s="1"/>
  <c r="J7940" i="1" a="1"/>
  <c r="J7940" i="1" s="1"/>
  <c r="C7940" i="1" s="1"/>
  <c r="J7944" i="1" a="1"/>
  <c r="J7944" i="1" s="1"/>
  <c r="C7944" i="1" s="1"/>
  <c r="J7959" i="1" a="1"/>
  <c r="J7959" i="1" s="1"/>
  <c r="C7959" i="1" s="1"/>
  <c r="J7970" i="1" a="1"/>
  <c r="J7970" i="1" s="1"/>
  <c r="C7970" i="1" s="1"/>
  <c r="J7974" i="1" a="1"/>
  <c r="J7974" i="1" s="1"/>
  <c r="C7974" i="1" s="1"/>
  <c r="J7993" i="1" a="1"/>
  <c r="J7993" i="1" s="1"/>
  <c r="C7993" i="1" s="1"/>
  <c r="J8004" i="1" a="1"/>
  <c r="J8004" i="1" s="1"/>
  <c r="C8004" i="1" s="1"/>
  <c r="J8008" i="1" a="1"/>
  <c r="J8008" i="1" s="1"/>
  <c r="C8008" i="1" s="1"/>
  <c r="J8023" i="1" a="1"/>
  <c r="J8023" i="1" s="1"/>
  <c r="C8023" i="1" s="1"/>
  <c r="J8034" i="1" a="1"/>
  <c r="J8034" i="1" s="1"/>
  <c r="C8034" i="1" s="1"/>
  <c r="J8038" i="1" a="1"/>
  <c r="J8038" i="1" s="1"/>
  <c r="C8038" i="1" s="1"/>
  <c r="J8057" i="1" a="1"/>
  <c r="J8057" i="1" s="1"/>
  <c r="C8057" i="1" s="1"/>
  <c r="J8068" i="1" a="1"/>
  <c r="J8068" i="1" s="1"/>
  <c r="C8068" i="1" s="1"/>
  <c r="J8072" i="1" a="1"/>
  <c r="J8072" i="1" s="1"/>
  <c r="C8072" i="1" s="1"/>
  <c r="J8087" i="1" a="1"/>
  <c r="J8087" i="1" s="1"/>
  <c r="C8087" i="1" s="1"/>
  <c r="J8098" i="1" a="1"/>
  <c r="J8098" i="1" s="1"/>
  <c r="C8098" i="1" s="1"/>
  <c r="J8102" i="1" a="1"/>
  <c r="J8102" i="1" s="1"/>
  <c r="C8102" i="1" s="1"/>
  <c r="J8121" i="1" a="1"/>
  <c r="J8121" i="1" s="1"/>
  <c r="C8121" i="1" s="1"/>
  <c r="J8132" i="1" a="1"/>
  <c r="J8132" i="1" s="1"/>
  <c r="C8132" i="1" s="1"/>
  <c r="J8136" i="1" a="1"/>
  <c r="J8136" i="1" s="1"/>
  <c r="C8136" i="1" s="1"/>
  <c r="J8151" i="1" a="1"/>
  <c r="J8151" i="1" s="1"/>
  <c r="C8151" i="1" s="1"/>
  <c r="J8162" i="1" a="1"/>
  <c r="J8162" i="1" s="1"/>
  <c r="C8162" i="1" s="1"/>
  <c r="J8166" i="1" a="1"/>
  <c r="J8166" i="1" s="1"/>
  <c r="C8166" i="1" s="1"/>
  <c r="J8185" i="1" a="1"/>
  <c r="J8185" i="1" s="1"/>
  <c r="C8185" i="1" s="1"/>
  <c r="J8196" i="1" a="1"/>
  <c r="J8196" i="1" s="1"/>
  <c r="C8196" i="1" s="1"/>
  <c r="J8200" i="1" a="1"/>
  <c r="J8200" i="1" s="1"/>
  <c r="C8200" i="1" s="1"/>
  <c r="J8215" i="1" a="1"/>
  <c r="J8215" i="1" s="1"/>
  <c r="C8215" i="1" s="1"/>
  <c r="J8226" i="1" a="1"/>
  <c r="J8226" i="1" s="1"/>
  <c r="C8226" i="1" s="1"/>
  <c r="J8230" i="1" a="1"/>
  <c r="J8230" i="1" s="1"/>
  <c r="C8230" i="1" s="1"/>
  <c r="J8249" i="1" a="1"/>
  <c r="J8249" i="1" s="1"/>
  <c r="C8249" i="1" s="1"/>
  <c r="J8260" i="1" a="1"/>
  <c r="J8260" i="1" s="1"/>
  <c r="C8260" i="1" s="1"/>
  <c r="J8264" i="1" a="1"/>
  <c r="J8264" i="1" s="1"/>
  <c r="C8264" i="1" s="1"/>
  <c r="J8270" i="1" a="1"/>
  <c r="J8270" i="1" s="1"/>
  <c r="C8270" i="1" s="1"/>
  <c r="J8280" i="1" a="1"/>
  <c r="J8280" i="1" s="1"/>
  <c r="C8280" i="1" s="1"/>
  <c r="J8286" i="1" a="1"/>
  <c r="J8286" i="1" s="1"/>
  <c r="C8286" i="1" s="1"/>
  <c r="J8296" i="1" a="1"/>
  <c r="J8296" i="1" s="1"/>
  <c r="C8296" i="1" s="1"/>
  <c r="J8302" i="1" a="1"/>
  <c r="J8302" i="1" s="1"/>
  <c r="C8302" i="1" s="1"/>
  <c r="J8312" i="1" a="1"/>
  <c r="J8312" i="1" s="1"/>
  <c r="C8312" i="1" s="1"/>
  <c r="J8318" i="1" a="1"/>
  <c r="J8318" i="1" s="1"/>
  <c r="C8318" i="1" s="1"/>
  <c r="J8328" i="1" a="1"/>
  <c r="J8328" i="1" s="1"/>
  <c r="C8328" i="1" s="1"/>
  <c r="J8334" i="1" a="1"/>
  <c r="J8334" i="1" s="1"/>
  <c r="C8334" i="1" s="1"/>
  <c r="J8344" i="1" a="1"/>
  <c r="J8344" i="1" s="1"/>
  <c r="C8344" i="1" s="1"/>
  <c r="J8350" i="1" a="1"/>
  <c r="J8350" i="1" s="1"/>
  <c r="C8350" i="1" s="1"/>
  <c r="J8360" i="1" a="1"/>
  <c r="J8360" i="1" s="1"/>
  <c r="C8360" i="1" s="1"/>
  <c r="J8366" i="1" a="1"/>
  <c r="J8366" i="1" s="1"/>
  <c r="C8366" i="1" s="1"/>
  <c r="J8376" i="1" a="1"/>
  <c r="J8376" i="1" s="1"/>
  <c r="C8376" i="1" s="1"/>
  <c r="J8382" i="1" a="1"/>
  <c r="J8382" i="1" s="1"/>
  <c r="C8382" i="1" s="1"/>
  <c r="J8392" i="1" a="1"/>
  <c r="J8392" i="1" s="1"/>
  <c r="C8392" i="1" s="1"/>
  <c r="J8398" i="1" a="1"/>
  <c r="J8398" i="1" s="1"/>
  <c r="C8398" i="1" s="1"/>
  <c r="J8408" i="1" a="1"/>
  <c r="J8408" i="1" s="1"/>
  <c r="C8408" i="1" s="1"/>
  <c r="J8414" i="1" a="1"/>
  <c r="J8414" i="1" s="1"/>
  <c r="C8414" i="1" s="1"/>
  <c r="J8424" i="1" a="1"/>
  <c r="J8424" i="1" s="1"/>
  <c r="C8424" i="1" s="1"/>
  <c r="J8430" i="1" a="1"/>
  <c r="J8430" i="1" s="1"/>
  <c r="C8430" i="1" s="1"/>
  <c r="J8440" i="1" a="1"/>
  <c r="J8440" i="1" s="1"/>
  <c r="C8440" i="1" s="1"/>
  <c r="J8446" i="1" a="1"/>
  <c r="J8446" i="1" s="1"/>
  <c r="C8446" i="1" s="1"/>
  <c r="J8456" i="1" a="1"/>
  <c r="J8456" i="1" s="1"/>
  <c r="C8456" i="1" s="1"/>
  <c r="J8462" i="1" a="1"/>
  <c r="J8462" i="1" s="1"/>
  <c r="C8462" i="1" s="1"/>
  <c r="J8472" i="1" a="1"/>
  <c r="J8472" i="1" s="1"/>
  <c r="C8472" i="1" s="1"/>
  <c r="J8478" i="1" a="1"/>
  <c r="J8478" i="1" s="1"/>
  <c r="C8478" i="1" s="1"/>
  <c r="J8488" i="1" a="1"/>
  <c r="J8488" i="1" s="1"/>
  <c r="C8488" i="1" s="1"/>
  <c r="J8505" i="1" a="1"/>
  <c r="J8505" i="1" s="1"/>
  <c r="C8505" i="1" s="1"/>
  <c r="J8511" i="1" a="1"/>
  <c r="J8511" i="1" s="1"/>
  <c r="C8511" i="1" s="1"/>
  <c r="J8514" i="1" a="1"/>
  <c r="J8514" i="1" s="1"/>
  <c r="C8514" i="1" s="1"/>
  <c r="J8517" i="1" a="1"/>
  <c r="J8517" i="1" s="1"/>
  <c r="C8517" i="1" s="1"/>
  <c r="J8520" i="1" a="1"/>
  <c r="J8520" i="1" s="1"/>
  <c r="C8520" i="1" s="1"/>
  <c r="J8531" i="1" a="1"/>
  <c r="J8531" i="1" s="1"/>
  <c r="C8531" i="1" s="1"/>
  <c r="J8540" i="1" a="1"/>
  <c r="J8540" i="1" s="1"/>
  <c r="C8540" i="1" s="1"/>
  <c r="J8554" i="1" a="1"/>
  <c r="J8554" i="1" s="1"/>
  <c r="C8554" i="1" s="1"/>
  <c r="J8565" i="1" a="1"/>
  <c r="J8565" i="1" s="1"/>
  <c r="C8565" i="1" s="1"/>
  <c r="J8568" i="1" a="1"/>
  <c r="J8568" i="1" s="1"/>
  <c r="C8568" i="1" s="1"/>
  <c r="J8596" i="1" a="1"/>
  <c r="J8596" i="1" s="1"/>
  <c r="C8596" i="1" s="1"/>
  <c r="J8599" i="1" a="1"/>
  <c r="J8599" i="1" s="1"/>
  <c r="C8599" i="1" s="1"/>
  <c r="J8616" i="1" a="1"/>
  <c r="J8616" i="1" s="1"/>
  <c r="C8616" i="1" s="1"/>
  <c r="J8619" i="1" a="1"/>
  <c r="J8619" i="1" s="1"/>
  <c r="C8619" i="1" s="1"/>
  <c r="J8627" i="1" a="1"/>
  <c r="J8627" i="1" s="1"/>
  <c r="C8627" i="1" s="1"/>
  <c r="J8636" i="1" a="1"/>
  <c r="J8636" i="1" s="1"/>
  <c r="C8636" i="1" s="1"/>
  <c r="J8639" i="1" a="1"/>
  <c r="J8639" i="1" s="1"/>
  <c r="C8639" i="1" s="1"/>
  <c r="J8642" i="1" a="1"/>
  <c r="J8642" i="1" s="1"/>
  <c r="C8642" i="1" s="1"/>
  <c r="J8648" i="1" a="1"/>
  <c r="J8648" i="1" s="1"/>
  <c r="C8648" i="1" s="1"/>
  <c r="J8651" i="1" a="1"/>
  <c r="J8651" i="1" s="1"/>
  <c r="C8651" i="1" s="1"/>
  <c r="J8659" i="1" a="1"/>
  <c r="J8659" i="1" s="1"/>
  <c r="C8659" i="1" s="1"/>
  <c r="J8668" i="1" a="1"/>
  <c r="J8668" i="1" s="1"/>
  <c r="C8668" i="1" s="1"/>
  <c r="J8671" i="1" a="1"/>
  <c r="J8671" i="1" s="1"/>
  <c r="C8671" i="1" s="1"/>
  <c r="J8674" i="1" a="1"/>
  <c r="J8674" i="1" s="1"/>
  <c r="C8674" i="1" s="1"/>
  <c r="J8680" i="1" a="1"/>
  <c r="J8680" i="1" s="1"/>
  <c r="C8680" i="1" s="1"/>
  <c r="J8683" i="1" a="1"/>
  <c r="J8683" i="1" s="1"/>
  <c r="C8683" i="1" s="1"/>
  <c r="J8691" i="1" a="1"/>
  <c r="J8691" i="1" s="1"/>
  <c r="C8691" i="1" s="1"/>
  <c r="J8700" i="1" a="1"/>
  <c r="J8700" i="1" s="1"/>
  <c r="C8700" i="1" s="1"/>
  <c r="J8703" i="1" a="1"/>
  <c r="J8703" i="1" s="1"/>
  <c r="C8703" i="1" s="1"/>
  <c r="J8706" i="1" a="1"/>
  <c r="J8706" i="1" s="1"/>
  <c r="C8706" i="1" s="1"/>
  <c r="J8712" i="1" a="1"/>
  <c r="J8712" i="1" s="1"/>
  <c r="C8712" i="1" s="1"/>
  <c r="J8715" i="1" a="1"/>
  <c r="J8715" i="1" s="1"/>
  <c r="C8715" i="1" s="1"/>
  <c r="J8723" i="1" a="1"/>
  <c r="J8723" i="1" s="1"/>
  <c r="C8723" i="1" s="1"/>
  <c r="J8732" i="1" a="1"/>
  <c r="J8732" i="1" s="1"/>
  <c r="C8732" i="1" s="1"/>
  <c r="J8735" i="1" a="1"/>
  <c r="J8735" i="1" s="1"/>
  <c r="C8735" i="1" s="1"/>
  <c r="J8738" i="1" a="1"/>
  <c r="J8738" i="1" s="1"/>
  <c r="C8738" i="1" s="1"/>
  <c r="J8744" i="1" a="1"/>
  <c r="J8744" i="1" s="1"/>
  <c r="C8744" i="1" s="1"/>
  <c r="J8747" i="1" a="1"/>
  <c r="J8747" i="1" s="1"/>
  <c r="C8747" i="1" s="1"/>
  <c r="J8755" i="1" a="1"/>
  <c r="J8755" i="1" s="1"/>
  <c r="C8755" i="1" s="1"/>
  <c r="J8761" i="1" a="1"/>
  <c r="J8761" i="1" s="1"/>
  <c r="C8761" i="1" s="1"/>
  <c r="J8768" i="1" a="1"/>
  <c r="J8768" i="1" s="1"/>
  <c r="C8768" i="1" s="1"/>
  <c r="J8771" i="1" a="1"/>
  <c r="J8771" i="1" s="1"/>
  <c r="C8771" i="1" s="1"/>
  <c r="J8777" i="1" a="1"/>
  <c r="J8777" i="1" s="1"/>
  <c r="C8777" i="1" s="1"/>
  <c r="J8780" i="1" a="1"/>
  <c r="J8780" i="1" s="1"/>
  <c r="C8780" i="1" s="1"/>
  <c r="J8798" i="1" a="1"/>
  <c r="J8798" i="1" s="1"/>
  <c r="C8798" i="1" s="1"/>
  <c r="J8801" i="1" a="1"/>
  <c r="J8801" i="1" s="1"/>
  <c r="C8801" i="1" s="1"/>
  <c r="J8806" i="1" a="1"/>
  <c r="J8806" i="1" s="1"/>
  <c r="C8806" i="1" s="1"/>
  <c r="J8809" i="1" a="1"/>
  <c r="J8809" i="1" s="1"/>
  <c r="C8809" i="1" s="1"/>
  <c r="J8814" i="1" a="1"/>
  <c r="J8814" i="1" s="1"/>
  <c r="C8814" i="1" s="1"/>
  <c r="J8817" i="1" a="1"/>
  <c r="J8817" i="1" s="1"/>
  <c r="C8817" i="1" s="1"/>
  <c r="J8822" i="1" a="1"/>
  <c r="J8822" i="1" s="1"/>
  <c r="C8822" i="1" s="1"/>
  <c r="J8825" i="1" a="1"/>
  <c r="J8825" i="1" s="1"/>
  <c r="C8825" i="1" s="1"/>
  <c r="J8830" i="1" a="1"/>
  <c r="J8830" i="1" s="1"/>
  <c r="C8830" i="1" s="1"/>
  <c r="J8833" i="1" a="1"/>
  <c r="J8833" i="1" s="1"/>
  <c r="C8833" i="1" s="1"/>
  <c r="J8838" i="1" a="1"/>
  <c r="J8838" i="1" s="1"/>
  <c r="C8838" i="1" s="1"/>
  <c r="J8841" i="1" a="1"/>
  <c r="J8841" i="1" s="1"/>
  <c r="C8841" i="1" s="1"/>
  <c r="J8846" i="1" a="1"/>
  <c r="J8846" i="1" s="1"/>
  <c r="C8846" i="1" s="1"/>
  <c r="J8849" i="1" a="1"/>
  <c r="J8849" i="1" s="1"/>
  <c r="C8849" i="1" s="1"/>
  <c r="J8854" i="1" a="1"/>
  <c r="J8854" i="1" s="1"/>
  <c r="C8854" i="1" s="1"/>
  <c r="J8857" i="1" a="1"/>
  <c r="J8857" i="1" s="1"/>
  <c r="C8857" i="1" s="1"/>
  <c r="J8862" i="1" a="1"/>
  <c r="J8862" i="1" s="1"/>
  <c r="C8862" i="1" s="1"/>
  <c r="J8865" i="1" a="1"/>
  <c r="J8865" i="1" s="1"/>
  <c r="C8865" i="1" s="1"/>
  <c r="J8870" i="1" a="1"/>
  <c r="J8870" i="1" s="1"/>
  <c r="C8870" i="1" s="1"/>
  <c r="J8873" i="1" a="1"/>
  <c r="J8873" i="1" s="1"/>
  <c r="C8873" i="1" s="1"/>
  <c r="J8878" i="1" a="1"/>
  <c r="J8878" i="1" s="1"/>
  <c r="C8878" i="1" s="1"/>
  <c r="J8881" i="1" a="1"/>
  <c r="J8881" i="1" s="1"/>
  <c r="C8881" i="1" s="1"/>
  <c r="J8886" i="1" a="1"/>
  <c r="J8886" i="1" s="1"/>
  <c r="C8886" i="1" s="1"/>
  <c r="J8889" i="1" a="1"/>
  <c r="J8889" i="1" s="1"/>
  <c r="C8889" i="1" s="1"/>
  <c r="J8894" i="1" a="1"/>
  <c r="J8894" i="1" s="1"/>
  <c r="C8894" i="1" s="1"/>
  <c r="J8897" i="1" a="1"/>
  <c r="J8897" i="1" s="1"/>
  <c r="C8897" i="1" s="1"/>
  <c r="J8902" i="1" a="1"/>
  <c r="J8902" i="1" s="1"/>
  <c r="C8902" i="1" s="1"/>
  <c r="J8905" i="1" a="1"/>
  <c r="J8905" i="1" s="1"/>
  <c r="C8905" i="1" s="1"/>
  <c r="J8910" i="1" a="1"/>
  <c r="J8910" i="1" s="1"/>
  <c r="C8910" i="1" s="1"/>
  <c r="J8913" i="1" a="1"/>
  <c r="J8913" i="1" s="1"/>
  <c r="C8913" i="1" s="1"/>
  <c r="J8918" i="1" a="1"/>
  <c r="J8918" i="1" s="1"/>
  <c r="C8918" i="1" s="1"/>
  <c r="J8921" i="1" a="1"/>
  <c r="J8921" i="1" s="1"/>
  <c r="C8921" i="1" s="1"/>
  <c r="J8926" i="1" a="1"/>
  <c r="J8926" i="1" s="1"/>
  <c r="C8926" i="1" s="1"/>
  <c r="J8929" i="1" a="1"/>
  <c r="J8929" i="1" s="1"/>
  <c r="C8929" i="1" s="1"/>
  <c r="J8952" i="1" a="1"/>
  <c r="J8952" i="1" s="1"/>
  <c r="C8952" i="1" s="1"/>
  <c r="J8958" i="1" a="1"/>
  <c r="J8958" i="1" s="1"/>
  <c r="C8958" i="1" s="1"/>
  <c r="J8971" i="1" a="1"/>
  <c r="J8971" i="1" s="1"/>
  <c r="C8971" i="1" s="1"/>
  <c r="J8974" i="1" a="1"/>
  <c r="J8974" i="1" s="1"/>
  <c r="C8974" i="1" s="1"/>
  <c r="J8987" i="1" a="1"/>
  <c r="J8987" i="1" s="1"/>
  <c r="C8987" i="1" s="1"/>
  <c r="J8990" i="1" a="1"/>
  <c r="J8990" i="1" s="1"/>
  <c r="C8990" i="1" s="1"/>
  <c r="J9003" i="1" a="1"/>
  <c r="J9003" i="1" s="1"/>
  <c r="C9003" i="1" s="1"/>
  <c r="J9006" i="1" a="1"/>
  <c r="J9006" i="1" s="1"/>
  <c r="C9006" i="1" s="1"/>
  <c r="J9019" i="1" a="1"/>
  <c r="J9019" i="1" s="1"/>
  <c r="C9019" i="1" s="1"/>
  <c r="J9022" i="1" a="1"/>
  <c r="J9022" i="1" s="1"/>
  <c r="C9022" i="1" s="1"/>
  <c r="J9035" i="1" a="1"/>
  <c r="J9035" i="1" s="1"/>
  <c r="C9035" i="1" s="1"/>
  <c r="J9038" i="1" a="1"/>
  <c r="J9038" i="1" s="1"/>
  <c r="C9038" i="1" s="1"/>
  <c r="J9051" i="1" a="1"/>
  <c r="J9051" i="1" s="1"/>
  <c r="C9051" i="1" s="1"/>
  <c r="J9054" i="1" a="1"/>
  <c r="J9054" i="1" s="1"/>
  <c r="C9054" i="1" s="1"/>
  <c r="J9067" i="1" a="1"/>
  <c r="J9067" i="1" s="1"/>
  <c r="C9067" i="1" s="1"/>
  <c r="J9070" i="1" a="1"/>
  <c r="J9070" i="1" s="1"/>
  <c r="C9070" i="1" s="1"/>
  <c r="J9083" i="1" a="1"/>
  <c r="J9083" i="1" s="1"/>
  <c r="C9083" i="1" s="1"/>
  <c r="J9086" i="1" a="1"/>
  <c r="J9086" i="1" s="1"/>
  <c r="C9086" i="1" s="1"/>
  <c r="J9099" i="1" a="1"/>
  <c r="J9099" i="1" s="1"/>
  <c r="C9099" i="1" s="1"/>
  <c r="J9102" i="1" a="1"/>
  <c r="J9102" i="1" s="1"/>
  <c r="C9102" i="1" s="1"/>
  <c r="J9115" i="1" a="1"/>
  <c r="J9115" i="1" s="1"/>
  <c r="C9115" i="1" s="1"/>
  <c r="J9118" i="1" a="1"/>
  <c r="J9118" i="1" s="1"/>
  <c r="C9118" i="1" s="1"/>
  <c r="J9131" i="1" a="1"/>
  <c r="J9131" i="1" s="1"/>
  <c r="C9131" i="1" s="1"/>
  <c r="J9134" i="1" a="1"/>
  <c r="J9134" i="1" s="1"/>
  <c r="C9134" i="1" s="1"/>
  <c r="J9147" i="1" a="1"/>
  <c r="J9147" i="1" s="1"/>
  <c r="C9147" i="1" s="1"/>
  <c r="J9150" i="1" a="1"/>
  <c r="J9150" i="1" s="1"/>
  <c r="C9150" i="1" s="1"/>
  <c r="J9163" i="1" a="1"/>
  <c r="J9163" i="1" s="1"/>
  <c r="C9163" i="1" s="1"/>
  <c r="J9166" i="1" a="1"/>
  <c r="J9166" i="1" s="1"/>
  <c r="C9166" i="1" s="1"/>
  <c r="J9179" i="1" a="1"/>
  <c r="J9179" i="1" s="1"/>
  <c r="C9179" i="1" s="1"/>
  <c r="J9182" i="1" a="1"/>
  <c r="J9182" i="1" s="1"/>
  <c r="C9182" i="1" s="1"/>
  <c r="J9195" i="1" a="1"/>
  <c r="J9195" i="1" s="1"/>
  <c r="C9195" i="1" s="1"/>
  <c r="J9198" i="1" a="1"/>
  <c r="J9198" i="1" s="1"/>
  <c r="C9198" i="1" s="1"/>
  <c r="J9211" i="1" a="1"/>
  <c r="J9211" i="1" s="1"/>
  <c r="C9211" i="1" s="1"/>
  <c r="J9214" i="1" a="1"/>
  <c r="J9214" i="1" s="1"/>
  <c r="C9214" i="1" s="1"/>
  <c r="J9227" i="1" a="1"/>
  <c r="J9227" i="1" s="1"/>
  <c r="C9227" i="1" s="1"/>
  <c r="J9230" i="1" a="1"/>
  <c r="J9230" i="1" s="1"/>
  <c r="C9230" i="1" s="1"/>
  <c r="J9243" i="1" a="1"/>
  <c r="J9243" i="1" s="1"/>
  <c r="C9243" i="1" s="1"/>
  <c r="J9246" i="1" a="1"/>
  <c r="J9246" i="1" s="1"/>
  <c r="C9246" i="1" s="1"/>
  <c r="J9259" i="1" a="1"/>
  <c r="J9259" i="1" s="1"/>
  <c r="C9259" i="1" s="1"/>
  <c r="J9262" i="1" a="1"/>
  <c r="J9262" i="1" s="1"/>
  <c r="C9262" i="1" s="1"/>
  <c r="J9279" i="1" a="1"/>
  <c r="J9279" i="1" s="1"/>
  <c r="C9279" i="1" s="1"/>
  <c r="J9286" i="1" a="1"/>
  <c r="J9286" i="1" s="1"/>
  <c r="C9286" i="1" s="1"/>
  <c r="J9311" i="1" a="1"/>
  <c r="J9311" i="1" s="1"/>
  <c r="C9311" i="1" s="1"/>
  <c r="J9318" i="1" a="1"/>
  <c r="J9318" i="1" s="1"/>
  <c r="C9318" i="1" s="1"/>
  <c r="J9343" i="1" a="1"/>
  <c r="J9343" i="1" s="1"/>
  <c r="C9343" i="1" s="1"/>
  <c r="J9350" i="1" a="1"/>
  <c r="J9350" i="1" s="1"/>
  <c r="C9350" i="1" s="1"/>
  <c r="J9375" i="1" a="1"/>
  <c r="J9375" i="1" s="1"/>
  <c r="C9375" i="1" s="1"/>
  <c r="J9382" i="1" a="1"/>
  <c r="J9382" i="1" s="1"/>
  <c r="C9382" i="1" s="1"/>
  <c r="J9407" i="1" a="1"/>
  <c r="J9407" i="1" s="1"/>
  <c r="C9407" i="1" s="1"/>
  <c r="J9414" i="1" a="1"/>
  <c r="J9414" i="1" s="1"/>
  <c r="C9414" i="1" s="1"/>
  <c r="J9439" i="1" a="1"/>
  <c r="J9439" i="1" s="1"/>
  <c r="C9439" i="1" s="1"/>
  <c r="J9446" i="1" a="1"/>
  <c r="J9446" i="1" s="1"/>
  <c r="C9446" i="1" s="1"/>
  <c r="J9471" i="1" a="1"/>
  <c r="J9471" i="1" s="1"/>
  <c r="C9471" i="1" s="1"/>
  <c r="J9478" i="1" a="1"/>
  <c r="J9478" i="1" s="1"/>
  <c r="C9478" i="1" s="1"/>
  <c r="J9503" i="1" a="1"/>
  <c r="J9503" i="1" s="1"/>
  <c r="C9503" i="1" s="1"/>
  <c r="J9510" i="1" a="1"/>
  <c r="J9510" i="1" s="1"/>
  <c r="C9510" i="1" s="1"/>
  <c r="J9546" i="1" a="1"/>
  <c r="J9546" i="1" s="1"/>
  <c r="C9546" i="1" s="1"/>
  <c r="J9552" i="1" a="1"/>
  <c r="J9552" i="1" s="1"/>
  <c r="C9552" i="1" s="1"/>
  <c r="J9555" i="1" a="1"/>
  <c r="J9555" i="1" s="1"/>
  <c r="C9555" i="1" s="1"/>
  <c r="J9561" i="1" a="1"/>
  <c r="J9561" i="1" s="1"/>
  <c r="C9561" i="1" s="1"/>
  <c r="J9578" i="1" a="1"/>
  <c r="J9578" i="1" s="1"/>
  <c r="C9578" i="1" s="1"/>
  <c r="J9584" i="1" a="1"/>
  <c r="J9584" i="1" s="1"/>
  <c r="C9584" i="1" s="1"/>
  <c r="J9587" i="1" a="1"/>
  <c r="J9587" i="1" s="1"/>
  <c r="C9587" i="1" s="1"/>
  <c r="J9593" i="1" a="1"/>
  <c r="J9593" i="1" s="1"/>
  <c r="C9593" i="1" s="1"/>
  <c r="J9610" i="1" a="1"/>
  <c r="J9610" i="1" s="1"/>
  <c r="C9610" i="1" s="1"/>
  <c r="J9616" i="1" a="1"/>
  <c r="J9616" i="1" s="1"/>
  <c r="C9616" i="1" s="1"/>
  <c r="J9619" i="1" a="1"/>
  <c r="J9619" i="1" s="1"/>
  <c r="C9619" i="1" s="1"/>
  <c r="J9625" i="1" a="1"/>
  <c r="J9625" i="1" s="1"/>
  <c r="C9625" i="1" s="1"/>
  <c r="J9642" i="1" a="1"/>
  <c r="J9642" i="1" s="1"/>
  <c r="C9642" i="1" s="1"/>
  <c r="J9648" i="1" a="1"/>
  <c r="J9648" i="1" s="1"/>
  <c r="C9648" i="1" s="1"/>
  <c r="J9651" i="1" a="1"/>
  <c r="J9651" i="1" s="1"/>
  <c r="C9651" i="1" s="1"/>
  <c r="J9657" i="1" a="1"/>
  <c r="J9657" i="1" s="1"/>
  <c r="C9657" i="1" s="1"/>
  <c r="J9674" i="1" a="1"/>
  <c r="J9674" i="1" s="1"/>
  <c r="C9674" i="1" s="1"/>
  <c r="J9680" i="1" a="1"/>
  <c r="J9680" i="1" s="1"/>
  <c r="C9680" i="1" s="1"/>
  <c r="J9683" i="1" a="1"/>
  <c r="J9683" i="1" s="1"/>
  <c r="C9683" i="1" s="1"/>
  <c r="J9689" i="1" a="1"/>
  <c r="J9689" i="1" s="1"/>
  <c r="C9689" i="1" s="1"/>
  <c r="J9706" i="1" a="1"/>
  <c r="J9706" i="1" s="1"/>
  <c r="C9706" i="1" s="1"/>
  <c r="J9712" i="1" a="1"/>
  <c r="J9712" i="1" s="1"/>
  <c r="C9712" i="1" s="1"/>
  <c r="J9715" i="1" a="1"/>
  <c r="J9715" i="1" s="1"/>
  <c r="C9715" i="1" s="1"/>
  <c r="J9721" i="1" a="1"/>
  <c r="J9721" i="1" s="1"/>
  <c r="C9721" i="1" s="1"/>
  <c r="J9738" i="1" a="1"/>
  <c r="J9738" i="1" s="1"/>
  <c r="C9738" i="1" s="1"/>
  <c r="J9744" i="1" a="1"/>
  <c r="J9744" i="1" s="1"/>
  <c r="C9744" i="1" s="1"/>
  <c r="J9747" i="1" a="1"/>
  <c r="J9747" i="1" s="1"/>
  <c r="C9747" i="1" s="1"/>
  <c r="J9753" i="1" a="1"/>
  <c r="J9753" i="1" s="1"/>
  <c r="C9753" i="1" s="1"/>
  <c r="J9770" i="1" a="1"/>
  <c r="J9770" i="1" s="1"/>
  <c r="C9770" i="1" s="1"/>
  <c r="J9776" i="1" a="1"/>
  <c r="J9776" i="1" s="1"/>
  <c r="C9776" i="1" s="1"/>
  <c r="J9779" i="1" a="1"/>
  <c r="J9779" i="1" s="1"/>
  <c r="C9779" i="1" s="1"/>
  <c r="J9785" i="1" a="1"/>
  <c r="J9785" i="1" s="1"/>
  <c r="C9785" i="1" s="1"/>
  <c r="J9802" i="1" a="1"/>
  <c r="J9802" i="1" s="1"/>
  <c r="C9802" i="1" s="1"/>
  <c r="J9808" i="1" a="1"/>
  <c r="J9808" i="1" s="1"/>
  <c r="C9808" i="1" s="1"/>
  <c r="J9811" i="1" a="1"/>
  <c r="J9811" i="1" s="1"/>
  <c r="C9811" i="1" s="1"/>
  <c r="J9817" i="1" a="1"/>
  <c r="J9817" i="1" s="1"/>
  <c r="C9817" i="1" s="1"/>
  <c r="J9834" i="1" a="1"/>
  <c r="J9834" i="1" s="1"/>
  <c r="C9834" i="1" s="1"/>
  <c r="J9840" i="1" a="1"/>
  <c r="J9840" i="1" s="1"/>
  <c r="C9840" i="1" s="1"/>
  <c r="J9843" i="1" a="1"/>
  <c r="J9843" i="1" s="1"/>
  <c r="C9843" i="1" s="1"/>
  <c r="J9849" i="1" a="1"/>
  <c r="J9849" i="1" s="1"/>
  <c r="C9849" i="1" s="1"/>
  <c r="J9862" i="1" a="1"/>
  <c r="J9862" i="1" s="1"/>
  <c r="C9862" i="1" s="1"/>
  <c r="J9865" i="1" a="1"/>
  <c r="J9865" i="1" s="1"/>
  <c r="C9865" i="1" s="1"/>
  <c r="J9878" i="1" a="1"/>
  <c r="J9878" i="1" s="1"/>
  <c r="C9878" i="1" s="1"/>
  <c r="J9881" i="1" a="1"/>
  <c r="J9881" i="1" s="1"/>
  <c r="C9881" i="1" s="1"/>
  <c r="J9894" i="1" a="1"/>
  <c r="J9894" i="1" s="1"/>
  <c r="C9894" i="1" s="1"/>
  <c r="J9897" i="1" a="1"/>
  <c r="J9897" i="1" s="1"/>
  <c r="C9897" i="1" s="1"/>
  <c r="J9910" i="1" a="1"/>
  <c r="J9910" i="1" s="1"/>
  <c r="C9910" i="1" s="1"/>
  <c r="J9913" i="1" a="1"/>
  <c r="J9913" i="1" s="1"/>
  <c r="C9913" i="1" s="1"/>
  <c r="J9926" i="1" a="1"/>
  <c r="J9926" i="1" s="1"/>
  <c r="C9926" i="1" s="1"/>
  <c r="J9929" i="1" a="1"/>
  <c r="J9929" i="1" s="1"/>
  <c r="C9929" i="1" s="1"/>
  <c r="J9942" i="1" a="1"/>
  <c r="J9942" i="1" s="1"/>
  <c r="C9942" i="1" s="1"/>
  <c r="J9945" i="1" a="1"/>
  <c r="J9945" i="1" s="1"/>
  <c r="C9945" i="1" s="1"/>
  <c r="J9958" i="1" a="1"/>
  <c r="J9958" i="1" s="1"/>
  <c r="C9958" i="1" s="1"/>
  <c r="J9961" i="1" a="1"/>
  <c r="J9961" i="1" s="1"/>
  <c r="C9961" i="1" s="1"/>
  <c r="J9974" i="1" a="1"/>
  <c r="J9974" i="1" s="1"/>
  <c r="C9974" i="1" s="1"/>
  <c r="J9977" i="1" a="1"/>
  <c r="J9977" i="1" s="1"/>
  <c r="C9977" i="1" s="1"/>
  <c r="J9990" i="1" a="1"/>
  <c r="J9990" i="1" s="1"/>
  <c r="C9990" i="1" s="1"/>
  <c r="J9993" i="1" a="1"/>
  <c r="J9993" i="1" s="1"/>
  <c r="C9993" i="1" s="1"/>
  <c r="J10006" i="1" a="1"/>
  <c r="J10006" i="1" s="1"/>
  <c r="C10006" i="1" s="1"/>
  <c r="J9221" i="1" a="1"/>
  <c r="J9221" i="1" s="1"/>
  <c r="C9221" i="1" s="1"/>
  <c r="J9237" i="1" a="1"/>
  <c r="J9237" i="1" s="1"/>
  <c r="C9237" i="1" s="1"/>
  <c r="J9256" i="1" a="1"/>
  <c r="J9256" i="1" s="1"/>
  <c r="C9256" i="1" s="1"/>
  <c r="J9272" i="1" a="1"/>
  <c r="J9272" i="1" s="1"/>
  <c r="C9272" i="1" s="1"/>
  <c r="J9283" i="1" a="1"/>
  <c r="J9283" i="1" s="1"/>
  <c r="C9283" i="1" s="1"/>
  <c r="J9297" i="1" a="1"/>
  <c r="J9297" i="1" s="1"/>
  <c r="C9297" i="1" s="1"/>
  <c r="J9301" i="1" a="1"/>
  <c r="J9301" i="1" s="1"/>
  <c r="C9301" i="1" s="1"/>
  <c r="J9308" i="1" a="1"/>
  <c r="J9308" i="1" s="1"/>
  <c r="C9308" i="1" s="1"/>
  <c r="J9315" i="1" a="1"/>
  <c r="J9315" i="1" s="1"/>
  <c r="C9315" i="1" s="1"/>
  <c r="J9329" i="1" a="1"/>
  <c r="J9329" i="1" s="1"/>
  <c r="C9329" i="1" s="1"/>
  <c r="J9336" i="1" a="1"/>
  <c r="J9336" i="1" s="1"/>
  <c r="C9336" i="1" s="1"/>
  <c r="J9347" i="1" a="1"/>
  <c r="J9347" i="1" s="1"/>
  <c r="C9347" i="1" s="1"/>
  <c r="J9354" i="1" a="1"/>
  <c r="J9354" i="1" s="1"/>
  <c r="C9354" i="1" s="1"/>
  <c r="J9365" i="1" a="1"/>
  <c r="J9365" i="1" s="1"/>
  <c r="C9365" i="1" s="1"/>
  <c r="J9372" i="1" a="1"/>
  <c r="J9372" i="1" s="1"/>
  <c r="C9372" i="1" s="1"/>
  <c r="J9379" i="1" a="1"/>
  <c r="J9379" i="1" s="1"/>
  <c r="C9379" i="1" s="1"/>
  <c r="J9393" i="1" a="1"/>
  <c r="J9393" i="1" s="1"/>
  <c r="C9393" i="1" s="1"/>
  <c r="J9400" i="1" a="1"/>
  <c r="J9400" i="1" s="1"/>
  <c r="C9400" i="1" s="1"/>
  <c r="J9404" i="1" a="1"/>
  <c r="J9404" i="1" s="1"/>
  <c r="C9404" i="1" s="1"/>
  <c r="J9411" i="1" a="1"/>
  <c r="J9411" i="1" s="1"/>
  <c r="C9411" i="1" s="1"/>
  <c r="J9979" i="1" a="1"/>
  <c r="J9979" i="1" s="1"/>
  <c r="C9979" i="1" s="1"/>
  <c r="J9964" i="1" a="1"/>
  <c r="J9964" i="1" s="1"/>
  <c r="C9964" i="1" s="1"/>
  <c r="J9949" i="1" a="1"/>
  <c r="J9949" i="1" s="1"/>
  <c r="C9949" i="1" s="1"/>
  <c r="J9919" i="1" a="1"/>
  <c r="J9919" i="1" s="1"/>
  <c r="C9919" i="1" s="1"/>
  <c r="J9900" i="1" a="1"/>
  <c r="J9900" i="1" s="1"/>
  <c r="C9900" i="1" s="1"/>
  <c r="J9885" i="1" a="1"/>
  <c r="J9885" i="1" s="1"/>
  <c r="C9885" i="1" s="1"/>
  <c r="J9855" i="1" a="1"/>
  <c r="J9855" i="1" s="1"/>
  <c r="C9855" i="1" s="1"/>
  <c r="J9838" i="1" a="1"/>
  <c r="J9838" i="1" s="1"/>
  <c r="C9838" i="1" s="1"/>
  <c r="J9806" i="1" a="1"/>
  <c r="J9806" i="1" s="1"/>
  <c r="C9806" i="1" s="1"/>
  <c r="J9788" i="1" a="1"/>
  <c r="J9788" i="1" s="1"/>
  <c r="C9788" i="1" s="1"/>
  <c r="J9773" i="1" a="1"/>
  <c r="J9773" i="1" s="1"/>
  <c r="C9773" i="1" s="1"/>
  <c r="J9732" i="1" a="1"/>
  <c r="J9732" i="1" s="1"/>
  <c r="C9732" i="1" s="1"/>
  <c r="J10005" i="1" a="1"/>
  <c r="J10005" i="1" s="1"/>
  <c r="C10005" i="1" s="1"/>
  <c r="J9994" i="1" a="1"/>
  <c r="J9994" i="1" s="1"/>
  <c r="C9994" i="1" s="1"/>
  <c r="J9975" i="1" a="1"/>
  <c r="J9975" i="1" s="1"/>
  <c r="C9975" i="1" s="1"/>
  <c r="J9971" i="1" a="1"/>
  <c r="J9971" i="1" s="1"/>
  <c r="C9971" i="1" s="1"/>
  <c r="J9960" i="1" a="1"/>
  <c r="J9960" i="1" s="1"/>
  <c r="C9960" i="1" s="1"/>
  <c r="J9956" i="1" a="1"/>
  <c r="J9956" i="1" s="1"/>
  <c r="C9956" i="1" s="1"/>
  <c r="J9941" i="1" a="1"/>
  <c r="J9941" i="1" s="1"/>
  <c r="C9941" i="1" s="1"/>
  <c r="J9930" i="1" a="1"/>
  <c r="J9930" i="1" s="1"/>
  <c r="C9930" i="1" s="1"/>
  <c r="J9911" i="1" a="1"/>
  <c r="J9911" i="1" s="1"/>
  <c r="C9911" i="1" s="1"/>
  <c r="J9907" i="1" a="1"/>
  <c r="J9907" i="1" s="1"/>
  <c r="C9907" i="1" s="1"/>
  <c r="J9896" i="1" a="1"/>
  <c r="J9896" i="1" s="1"/>
  <c r="C9896" i="1" s="1"/>
  <c r="J9892" i="1" a="1"/>
  <c r="J9892" i="1" s="1"/>
  <c r="C9892" i="1" s="1"/>
  <c r="J9877" i="1" a="1"/>
  <c r="J9877" i="1" s="1"/>
  <c r="C9877" i="1" s="1"/>
  <c r="J9866" i="1" a="1"/>
  <c r="J9866" i="1" s="1"/>
  <c r="C9866" i="1" s="1"/>
  <c r="J9847" i="1" a="1"/>
  <c r="J9847" i="1" s="1"/>
  <c r="C9847" i="1" s="1"/>
  <c r="J9844" i="1" a="1"/>
  <c r="J9844" i="1" s="1"/>
  <c r="C9844" i="1" s="1"/>
  <c r="J9841" i="1" a="1"/>
  <c r="J9841" i="1" s="1"/>
  <c r="C9841" i="1" s="1"/>
  <c r="J9831" i="1" a="1"/>
  <c r="J9831" i="1" s="1"/>
  <c r="C9831" i="1" s="1"/>
  <c r="J9828" i="1" a="1"/>
  <c r="J9828" i="1" s="1"/>
  <c r="C9828" i="1" s="1"/>
  <c r="J9825" i="1" a="1"/>
  <c r="J9825" i="1" s="1"/>
  <c r="C9825" i="1" s="1"/>
  <c r="J9815" i="1" a="1"/>
  <c r="J9815" i="1" s="1"/>
  <c r="C9815" i="1" s="1"/>
  <c r="J9812" i="1" a="1"/>
  <c r="J9812" i="1" s="1"/>
  <c r="C9812" i="1" s="1"/>
  <c r="J9809" i="1" a="1"/>
  <c r="J9809" i="1" s="1"/>
  <c r="C9809" i="1" s="1"/>
  <c r="J9799" i="1" a="1"/>
  <c r="J9799" i="1" s="1"/>
  <c r="C9799" i="1" s="1"/>
  <c r="J9791" i="1" a="1"/>
  <c r="J9791" i="1" s="1"/>
  <c r="C9791" i="1" s="1"/>
  <c r="J9784" i="1" a="1"/>
  <c r="J9784" i="1" s="1"/>
  <c r="C9784" i="1" s="1"/>
  <c r="J9750" i="1" a="1"/>
  <c r="J9750" i="1" s="1"/>
  <c r="C9750" i="1" s="1"/>
  <c r="J9735" i="1" a="1"/>
  <c r="J9735" i="1" s="1"/>
  <c r="C9735" i="1" s="1"/>
  <c r="J9727" i="1" a="1"/>
  <c r="J9727" i="1" s="1"/>
  <c r="C9727" i="1" s="1"/>
  <c r="J9720" i="1" a="1"/>
  <c r="J9720" i="1" s="1"/>
  <c r="C9720" i="1" s="1"/>
  <c r="J9686" i="1" a="1"/>
  <c r="J9686" i="1" s="1"/>
  <c r="C9686" i="1" s="1"/>
  <c r="J9671" i="1" a="1"/>
  <c r="J9671" i="1" s="1"/>
  <c r="C9671" i="1" s="1"/>
  <c r="J9663" i="1" a="1"/>
  <c r="J9663" i="1" s="1"/>
  <c r="C9663" i="1" s="1"/>
  <c r="J9656" i="1" a="1"/>
  <c r="J9656" i="1" s="1"/>
  <c r="C9656" i="1" s="1"/>
  <c r="J9622" i="1" a="1"/>
  <c r="J9622" i="1" s="1"/>
  <c r="C9622" i="1" s="1"/>
  <c r="J9607" i="1" a="1"/>
  <c r="J9607" i="1" s="1"/>
  <c r="C9607" i="1" s="1"/>
  <c r="J9599" i="1" a="1"/>
  <c r="J9599" i="1" s="1"/>
  <c r="C9599" i="1" s="1"/>
  <c r="J9592" i="1" a="1"/>
  <c r="J9592" i="1" s="1"/>
  <c r="C9592" i="1" s="1"/>
  <c r="J9558" i="1" a="1"/>
  <c r="J9558" i="1" s="1"/>
  <c r="C9558" i="1" s="1"/>
  <c r="J9543" i="1" a="1"/>
  <c r="J9543" i="1" s="1"/>
  <c r="C9543" i="1" s="1"/>
  <c r="J9535" i="1" a="1"/>
  <c r="J9535" i="1" s="1"/>
  <c r="C9535" i="1" s="1"/>
  <c r="J9523" i="1" a="1"/>
  <c r="J9523" i="1" s="1"/>
  <c r="C9523" i="1" s="1"/>
  <c r="J9506" i="1" a="1"/>
  <c r="J9506" i="1" s="1"/>
  <c r="C9506" i="1" s="1"/>
  <c r="J9493" i="1" a="1"/>
  <c r="J9493" i="1" s="1"/>
  <c r="C9493" i="1" s="1"/>
  <c r="J9489" i="1" a="1"/>
  <c r="J9489" i="1" s="1"/>
  <c r="C9489" i="1" s="1"/>
  <c r="J9476" i="1" a="1"/>
  <c r="J9476" i="1" s="1"/>
  <c r="C9476" i="1" s="1"/>
  <c r="J9467" i="1" a="1"/>
  <c r="J9467" i="1" s="1"/>
  <c r="C9467" i="1" s="1"/>
  <c r="J9436" i="1" a="1"/>
  <c r="J9436" i="1" s="1"/>
  <c r="C9436" i="1" s="1"/>
  <c r="J9984" i="1" a="1"/>
  <c r="J9984" i="1" s="1"/>
  <c r="C9984" i="1" s="1"/>
  <c r="J9997" i="1" a="1"/>
  <c r="J9997" i="1" s="1"/>
  <c r="C9997" i="1" s="1"/>
  <c r="J9986" i="1" a="1"/>
  <c r="J9986" i="1" s="1"/>
  <c r="C9986" i="1" s="1"/>
  <c r="J9967" i="1" a="1"/>
  <c r="J9967" i="1" s="1"/>
  <c r="C9967" i="1" s="1"/>
  <c r="J9963" i="1" a="1"/>
  <c r="J9963" i="1" s="1"/>
  <c r="C9963" i="1" s="1"/>
  <c r="J9952" i="1" a="1"/>
  <c r="J9952" i="1" s="1"/>
  <c r="C9952" i="1" s="1"/>
  <c r="J9948" i="1" a="1"/>
  <c r="J9948" i="1" s="1"/>
  <c r="C9948" i="1" s="1"/>
  <c r="J9933" i="1" a="1"/>
  <c r="J9933" i="1" s="1"/>
  <c r="C9933" i="1" s="1"/>
  <c r="J9922" i="1" a="1"/>
  <c r="J9922" i="1" s="1"/>
  <c r="C9922" i="1" s="1"/>
  <c r="J9903" i="1" a="1"/>
  <c r="J9903" i="1" s="1"/>
  <c r="C9903" i="1" s="1"/>
  <c r="J9899" i="1" a="1"/>
  <c r="J9899" i="1" s="1"/>
  <c r="C9899" i="1" s="1"/>
  <c r="J9888" i="1" a="1"/>
  <c r="J9888" i="1" s="1"/>
  <c r="C9888" i="1" s="1"/>
  <c r="J9884" i="1" a="1"/>
  <c r="J9884" i="1" s="1"/>
  <c r="C9884" i="1" s="1"/>
  <c r="J9869" i="1" a="1"/>
  <c r="J9869" i="1" s="1"/>
  <c r="C9869" i="1" s="1"/>
  <c r="J9858" i="1" a="1"/>
  <c r="J9858" i="1" s="1"/>
  <c r="C9858" i="1" s="1"/>
  <c r="J9787" i="1" a="1"/>
  <c r="J9787" i="1" s="1"/>
  <c r="C9787" i="1" s="1"/>
  <c r="J9780" i="1" a="1"/>
  <c r="J9780" i="1" s="1"/>
  <c r="C9780" i="1" s="1"/>
  <c r="J9772" i="1" a="1"/>
  <c r="J9772" i="1" s="1"/>
  <c r="C9772" i="1" s="1"/>
  <c r="J9765" i="1" a="1"/>
  <c r="J9765" i="1" s="1"/>
  <c r="C9765" i="1" s="1"/>
  <c r="J9757" i="1" a="1"/>
  <c r="J9757" i="1" s="1"/>
  <c r="C9757" i="1" s="1"/>
  <c r="J9746" i="1" a="1"/>
  <c r="J9746" i="1" s="1"/>
  <c r="C9746" i="1" s="1"/>
  <c r="J9723" i="1" a="1"/>
  <c r="J9723" i="1" s="1"/>
  <c r="C9723" i="1" s="1"/>
  <c r="J9716" i="1" a="1"/>
  <c r="J9716" i="1" s="1"/>
  <c r="C9716" i="1" s="1"/>
  <c r="J9708" i="1" a="1"/>
  <c r="J9708" i="1" s="1"/>
  <c r="C9708" i="1" s="1"/>
  <c r="J9701" i="1" a="1"/>
  <c r="J9701" i="1" s="1"/>
  <c r="C9701" i="1" s="1"/>
  <c r="J9693" i="1" a="1"/>
  <c r="J9693" i="1" s="1"/>
  <c r="C9693" i="1" s="1"/>
  <c r="J9682" i="1" a="1"/>
  <c r="J9682" i="1" s="1"/>
  <c r="C9682" i="1" s="1"/>
  <c r="J9659" i="1" a="1"/>
  <c r="J9659" i="1" s="1"/>
  <c r="C9659" i="1" s="1"/>
  <c r="J9652" i="1" a="1"/>
  <c r="J9652" i="1" s="1"/>
  <c r="C9652" i="1" s="1"/>
  <c r="J9644" i="1" a="1"/>
  <c r="J9644" i="1" s="1"/>
  <c r="C9644" i="1" s="1"/>
  <c r="J9637" i="1" a="1"/>
  <c r="J9637" i="1" s="1"/>
  <c r="C9637" i="1" s="1"/>
  <c r="J9629" i="1" a="1"/>
  <c r="J9629" i="1" s="1"/>
  <c r="C9629" i="1" s="1"/>
  <c r="J9618" i="1" a="1"/>
  <c r="J9618" i="1" s="1"/>
  <c r="C9618" i="1" s="1"/>
  <c r="J9595" i="1" a="1"/>
  <c r="J9595" i="1" s="1"/>
  <c r="C9595" i="1" s="1"/>
  <c r="J9588" i="1" a="1"/>
  <c r="J9588" i="1" s="1"/>
  <c r="C9588" i="1" s="1"/>
  <c r="J9580" i="1" a="1"/>
  <c r="J9580" i="1" s="1"/>
  <c r="C9580" i="1" s="1"/>
  <c r="J9573" i="1" a="1"/>
  <c r="J9573" i="1" s="1"/>
  <c r="C9573" i="1" s="1"/>
  <c r="J9565" i="1" a="1"/>
  <c r="J9565" i="1" s="1"/>
  <c r="C9565" i="1" s="1"/>
  <c r="J9554" i="1" a="1"/>
  <c r="J9554" i="1" s="1"/>
  <c r="C9554" i="1" s="1"/>
  <c r="J9531" i="1" a="1"/>
  <c r="J9531" i="1" s="1"/>
  <c r="C9531" i="1" s="1"/>
  <c r="J9514" i="1" a="1"/>
  <c r="J9514" i="1" s="1"/>
  <c r="C9514" i="1" s="1"/>
  <c r="J9501" i="1" a="1"/>
  <c r="J9501" i="1" s="1"/>
  <c r="C9501" i="1" s="1"/>
  <c r="J9497" i="1" a="1"/>
  <c r="J9497" i="1" s="1"/>
  <c r="C9497" i="1" s="1"/>
  <c r="J9484" i="1" a="1"/>
  <c r="J9484" i="1" s="1"/>
  <c r="C9484" i="1" s="1"/>
  <c r="J9480" i="1" a="1"/>
  <c r="J9480" i="1" s="1"/>
  <c r="C9480" i="1" s="1"/>
  <c r="J9457" i="1" a="1"/>
  <c r="J9457" i="1" s="1"/>
  <c r="C9457" i="1" s="1"/>
  <c r="J9451" i="1" a="1"/>
  <c r="J9451" i="1" s="1"/>
  <c r="C9451" i="1" s="1"/>
  <c r="J9440" i="1" a="1"/>
  <c r="J9440" i="1" s="1"/>
  <c r="C9440" i="1" s="1"/>
  <c r="J9425" i="1" a="1"/>
  <c r="J9425" i="1" s="1"/>
  <c r="C9425" i="1" s="1"/>
  <c r="J9419" i="1" a="1"/>
  <c r="J9419" i="1" s="1"/>
  <c r="C9419" i="1" s="1"/>
  <c r="J9980" i="1" a="1"/>
  <c r="J9980" i="1" s="1"/>
  <c r="C9980" i="1" s="1"/>
  <c r="J9916" i="1" a="1"/>
  <c r="J9916" i="1" s="1"/>
  <c r="C9916" i="1" s="1"/>
  <c r="J7" i="1" a="1"/>
  <c r="J7" i="1" s="1"/>
  <c r="J10004" i="1" a="1"/>
  <c r="J10004" i="1" s="1"/>
  <c r="C10004" i="1" s="1"/>
  <c r="J9989" i="1" a="1"/>
  <c r="J9989" i="1" s="1"/>
  <c r="C9989" i="1" s="1"/>
  <c r="J9978" i="1" a="1"/>
  <c r="J9978" i="1" s="1"/>
  <c r="C9978" i="1" s="1"/>
  <c r="J9959" i="1" a="1"/>
  <c r="J9959" i="1" s="1"/>
  <c r="C9959" i="1" s="1"/>
  <c r="J9955" i="1" a="1"/>
  <c r="J9955" i="1" s="1"/>
  <c r="C9955" i="1" s="1"/>
  <c r="J9944" i="1" a="1"/>
  <c r="J9944" i="1" s="1"/>
  <c r="C9944" i="1" s="1"/>
  <c r="J9940" i="1" a="1"/>
  <c r="J9940" i="1" s="1"/>
  <c r="C9940" i="1" s="1"/>
  <c r="J9925" i="1" a="1"/>
  <c r="J9925" i="1" s="1"/>
  <c r="C9925" i="1" s="1"/>
  <c r="J9914" i="1" a="1"/>
  <c r="J9914" i="1" s="1"/>
  <c r="C9914" i="1" s="1"/>
  <c r="J9895" i="1" a="1"/>
  <c r="J9895" i="1" s="1"/>
  <c r="C9895" i="1" s="1"/>
  <c r="J9891" i="1" a="1"/>
  <c r="J9891" i="1" s="1"/>
  <c r="C9891" i="1" s="1"/>
  <c r="J9880" i="1" a="1"/>
  <c r="J9880" i="1" s="1"/>
  <c r="C9880" i="1" s="1"/>
  <c r="J9876" i="1" a="1"/>
  <c r="J9876" i="1" s="1"/>
  <c r="C9876" i="1" s="1"/>
  <c r="J9861" i="1" a="1"/>
  <c r="J9861" i="1" s="1"/>
  <c r="C9861" i="1" s="1"/>
  <c r="J9850" i="1" a="1"/>
  <c r="J9850" i="1" s="1"/>
  <c r="C9850" i="1" s="1"/>
  <c r="J9846" i="1" a="1"/>
  <c r="J9846" i="1" s="1"/>
  <c r="C9846" i="1" s="1"/>
  <c r="J9837" i="1" a="1"/>
  <c r="J9837" i="1" s="1"/>
  <c r="C9837" i="1" s="1"/>
  <c r="J9830" i="1" a="1"/>
  <c r="J9830" i="1" s="1"/>
  <c r="C9830" i="1" s="1"/>
  <c r="J9821" i="1" a="1"/>
  <c r="J9821" i="1" s="1"/>
  <c r="C9821" i="1" s="1"/>
  <c r="J9814" i="1" a="1"/>
  <c r="J9814" i="1" s="1"/>
  <c r="C9814" i="1" s="1"/>
  <c r="J9805" i="1" a="1"/>
  <c r="J9805" i="1" s="1"/>
  <c r="C9805" i="1" s="1"/>
  <c r="J9798" i="1" a="1"/>
  <c r="J9798" i="1" s="1"/>
  <c r="C9798" i="1" s="1"/>
  <c r="J9783" i="1" a="1"/>
  <c r="J9783" i="1" s="1"/>
  <c r="C9783" i="1" s="1"/>
  <c r="J9775" i="1" a="1"/>
  <c r="J9775" i="1" s="1"/>
  <c r="C9775" i="1" s="1"/>
  <c r="J9768" i="1" a="1"/>
  <c r="J9768" i="1" s="1"/>
  <c r="C9768" i="1" s="1"/>
  <c r="J9734" i="1" a="1"/>
  <c r="J9734" i="1" s="1"/>
  <c r="C9734" i="1" s="1"/>
  <c r="J9719" i="1" a="1"/>
  <c r="J9719" i="1" s="1"/>
  <c r="C9719" i="1" s="1"/>
  <c r="J9711" i="1" a="1"/>
  <c r="J9711" i="1" s="1"/>
  <c r="C9711" i="1" s="1"/>
  <c r="J9704" i="1" a="1"/>
  <c r="J9704" i="1" s="1"/>
  <c r="C9704" i="1" s="1"/>
  <c r="J9670" i="1" a="1"/>
  <c r="J9670" i="1" s="1"/>
  <c r="C9670" i="1" s="1"/>
  <c r="J9655" i="1" a="1"/>
  <c r="J9655" i="1" s="1"/>
  <c r="C9655" i="1" s="1"/>
  <c r="J9647" i="1" a="1"/>
  <c r="J9647" i="1" s="1"/>
  <c r="C9647" i="1" s="1"/>
  <c r="J9640" i="1" a="1"/>
  <c r="J9640" i="1" s="1"/>
  <c r="C9640" i="1" s="1"/>
  <c r="J9606" i="1" a="1"/>
  <c r="J9606" i="1" s="1"/>
  <c r="C9606" i="1" s="1"/>
  <c r="J9591" i="1" a="1"/>
  <c r="J9591" i="1" s="1"/>
  <c r="C9591" i="1" s="1"/>
  <c r="J9583" i="1" a="1"/>
  <c r="J9583" i="1" s="1"/>
  <c r="C9583" i="1" s="1"/>
  <c r="J9576" i="1" a="1"/>
  <c r="J9576" i="1" s="1"/>
  <c r="C9576" i="1" s="1"/>
  <c r="J9542" i="1" a="1"/>
  <c r="J9542" i="1" s="1"/>
  <c r="C9542" i="1" s="1"/>
  <c r="J9522" i="1" a="1"/>
  <c r="J9522" i="1" s="1"/>
  <c r="C9522" i="1" s="1"/>
  <c r="J9509" i="1" a="1"/>
  <c r="J9509" i="1" s="1"/>
  <c r="C9509" i="1" s="1"/>
  <c r="J9505" i="1" a="1"/>
  <c r="J9505" i="1" s="1"/>
  <c r="C9505" i="1" s="1"/>
  <c r="J9492" i="1" a="1"/>
  <c r="J9492" i="1" s="1"/>
  <c r="C9492" i="1" s="1"/>
  <c r="J9488" i="1" a="1"/>
  <c r="J9488" i="1" s="1"/>
  <c r="C9488" i="1" s="1"/>
  <c r="J9475" i="1" a="1"/>
  <c r="J9475" i="1" s="1"/>
  <c r="C9475" i="1" s="1"/>
  <c r="J9461" i="1" a="1"/>
  <c r="J9461" i="1" s="1"/>
  <c r="C9461" i="1" s="1"/>
  <c r="J9412" i="1" a="1"/>
  <c r="J9412" i="1" s="1"/>
  <c r="C9412" i="1" s="1"/>
  <c r="J10000" i="1" a="1"/>
  <c r="J10000" i="1" s="1"/>
  <c r="C10000" i="1" s="1"/>
  <c r="J9981" i="1" a="1"/>
  <c r="J9981" i="1" s="1"/>
  <c r="C9981" i="1" s="1"/>
  <c r="J9970" i="1" a="1"/>
  <c r="J9970" i="1" s="1"/>
  <c r="C9970" i="1" s="1"/>
  <c r="J9951" i="1" a="1"/>
  <c r="J9951" i="1" s="1"/>
  <c r="C9951" i="1" s="1"/>
  <c r="J9947" i="1" a="1"/>
  <c r="J9947" i="1" s="1"/>
  <c r="C9947" i="1" s="1"/>
  <c r="J9936" i="1" a="1"/>
  <c r="J9936" i="1" s="1"/>
  <c r="C9936" i="1" s="1"/>
  <c r="J9932" i="1" a="1"/>
  <c r="J9932" i="1" s="1"/>
  <c r="C9932" i="1" s="1"/>
  <c r="J9917" i="1" a="1"/>
  <c r="J9917" i="1" s="1"/>
  <c r="C9917" i="1" s="1"/>
  <c r="J9906" i="1" a="1"/>
  <c r="J9906" i="1" s="1"/>
  <c r="C9906" i="1" s="1"/>
  <c r="J9887" i="1" a="1"/>
  <c r="J9887" i="1" s="1"/>
  <c r="C9887" i="1" s="1"/>
  <c r="J9883" i="1" a="1"/>
  <c r="J9883" i="1" s="1"/>
  <c r="C9883" i="1" s="1"/>
  <c r="J9872" i="1" a="1"/>
  <c r="J9872" i="1" s="1"/>
  <c r="C9872" i="1" s="1"/>
  <c r="J9868" i="1" a="1"/>
  <c r="J9868" i="1" s="1"/>
  <c r="C9868" i="1" s="1"/>
  <c r="J9853" i="1" a="1"/>
  <c r="J9853" i="1" s="1"/>
  <c r="C9853" i="1" s="1"/>
  <c r="J9794" i="1" a="1"/>
  <c r="J9794" i="1" s="1"/>
  <c r="C9794" i="1" s="1"/>
  <c r="J9771" i="1" a="1"/>
  <c r="J9771" i="1" s="1"/>
  <c r="C9771" i="1" s="1"/>
  <c r="J9764" i="1" a="1"/>
  <c r="J9764" i="1" s="1"/>
  <c r="C9764" i="1" s="1"/>
  <c r="J9756" i="1" a="1"/>
  <c r="J9756" i="1" s="1"/>
  <c r="C9756" i="1" s="1"/>
  <c r="J9749" i="1" a="1"/>
  <c r="J9749" i="1" s="1"/>
  <c r="C9749" i="1" s="1"/>
  <c r="J9741" i="1" a="1"/>
  <c r="J9741" i="1" s="1"/>
  <c r="C9741" i="1" s="1"/>
  <c r="J9730" i="1" a="1"/>
  <c r="J9730" i="1" s="1"/>
  <c r="C9730" i="1" s="1"/>
  <c r="J9707" i="1" a="1"/>
  <c r="J9707" i="1" s="1"/>
  <c r="C9707" i="1" s="1"/>
  <c r="J9700" i="1" a="1"/>
  <c r="J9700" i="1" s="1"/>
  <c r="C9700" i="1" s="1"/>
  <c r="J9692" i="1" a="1"/>
  <c r="J9692" i="1" s="1"/>
  <c r="C9692" i="1" s="1"/>
  <c r="J9685" i="1" a="1"/>
  <c r="J9685" i="1" s="1"/>
  <c r="C9685" i="1" s="1"/>
  <c r="J9677" i="1" a="1"/>
  <c r="J9677" i="1" s="1"/>
  <c r="C9677" i="1" s="1"/>
  <c r="J9666" i="1" a="1"/>
  <c r="J9666" i="1" s="1"/>
  <c r="C9666" i="1" s="1"/>
  <c r="J9643" i="1" a="1"/>
  <c r="J9643" i="1" s="1"/>
  <c r="C9643" i="1" s="1"/>
  <c r="J9636" i="1" a="1"/>
  <c r="J9636" i="1" s="1"/>
  <c r="C9636" i="1" s="1"/>
  <c r="J9628" i="1" a="1"/>
  <c r="J9628" i="1" s="1"/>
  <c r="C9628" i="1" s="1"/>
  <c r="J9621" i="1" a="1"/>
  <c r="J9621" i="1" s="1"/>
  <c r="C9621" i="1" s="1"/>
  <c r="J9613" i="1" a="1"/>
  <c r="J9613" i="1" s="1"/>
  <c r="C9613" i="1" s="1"/>
  <c r="J9602" i="1" a="1"/>
  <c r="J9602" i="1" s="1"/>
  <c r="C9602" i="1" s="1"/>
  <c r="J9579" i="1" a="1"/>
  <c r="J9579" i="1" s="1"/>
  <c r="C9579" i="1" s="1"/>
  <c r="J9572" i="1" a="1"/>
  <c r="J9572" i="1" s="1"/>
  <c r="C9572" i="1" s="1"/>
  <c r="J9564" i="1" a="1"/>
  <c r="J9564" i="1" s="1"/>
  <c r="C9564" i="1" s="1"/>
  <c r="J9557" i="1" a="1"/>
  <c r="J9557" i="1" s="1"/>
  <c r="C9557" i="1" s="1"/>
  <c r="J9549" i="1" a="1"/>
  <c r="J9549" i="1" s="1"/>
  <c r="C9549" i="1" s="1"/>
  <c r="J9538" i="1" a="1"/>
  <c r="J9538" i="1" s="1"/>
  <c r="C9538" i="1" s="1"/>
  <c r="J9530" i="1" a="1"/>
  <c r="J9530" i="1" s="1"/>
  <c r="C9530" i="1" s="1"/>
  <c r="J9517" i="1" a="1"/>
  <c r="J9517" i="1" s="1"/>
  <c r="C9517" i="1" s="1"/>
  <c r="J9513" i="1" a="1"/>
  <c r="J9513" i="1" s="1"/>
  <c r="C9513" i="1" s="1"/>
  <c r="J9500" i="1" a="1"/>
  <c r="J9500" i="1" s="1"/>
  <c r="C9500" i="1" s="1"/>
  <c r="J9496" i="1" a="1"/>
  <c r="J9496" i="1" s="1"/>
  <c r="C9496" i="1" s="1"/>
  <c r="J9483" i="1" a="1"/>
  <c r="J9483" i="1" s="1"/>
  <c r="C9483" i="1" s="1"/>
  <c r="J9465" i="1" a="1"/>
  <c r="J9465" i="1" s="1"/>
  <c r="C9465" i="1" s="1"/>
  <c r="J9450" i="1" a="1"/>
  <c r="J9450" i="1" s="1"/>
  <c r="C9450" i="1" s="1"/>
  <c r="J9444" i="1" a="1"/>
  <c r="J9444" i="1" s="1"/>
  <c r="C9444" i="1" s="1"/>
  <c r="J9429" i="1" a="1"/>
  <c r="J9429" i="1" s="1"/>
  <c r="C9429" i="1" s="1"/>
  <c r="J10007" i="1" a="1"/>
  <c r="J10007" i="1" s="1"/>
  <c r="C10007" i="1" s="1"/>
  <c r="J10003" i="1" a="1"/>
  <c r="J10003" i="1" s="1"/>
  <c r="C10003" i="1" s="1"/>
  <c r="J9992" i="1" a="1"/>
  <c r="J9992" i="1" s="1"/>
  <c r="C9992" i="1" s="1"/>
  <c r="J9988" i="1" a="1"/>
  <c r="J9988" i="1" s="1"/>
  <c r="C9988" i="1" s="1"/>
  <c r="J9973" i="1" a="1"/>
  <c r="J9973" i="1" s="1"/>
  <c r="C9973" i="1" s="1"/>
  <c r="J9962" i="1" a="1"/>
  <c r="J9962" i="1" s="1"/>
  <c r="C9962" i="1" s="1"/>
  <c r="J9943" i="1" a="1"/>
  <c r="J9943" i="1" s="1"/>
  <c r="C9943" i="1" s="1"/>
  <c r="J9939" i="1" a="1"/>
  <c r="J9939" i="1" s="1"/>
  <c r="C9939" i="1" s="1"/>
  <c r="J9928" i="1" a="1"/>
  <c r="J9928" i="1" s="1"/>
  <c r="C9928" i="1" s="1"/>
  <c r="J9924" i="1" a="1"/>
  <c r="J9924" i="1" s="1"/>
  <c r="C9924" i="1" s="1"/>
  <c r="J9909" i="1" a="1"/>
  <c r="J9909" i="1" s="1"/>
  <c r="C9909" i="1" s="1"/>
  <c r="J9898" i="1" a="1"/>
  <c r="J9898" i="1" s="1"/>
  <c r="C9898" i="1" s="1"/>
  <c r="J9879" i="1" a="1"/>
  <c r="J9879" i="1" s="1"/>
  <c r="C9879" i="1" s="1"/>
  <c r="J9875" i="1" a="1"/>
  <c r="J9875" i="1" s="1"/>
  <c r="C9875" i="1" s="1"/>
  <c r="J9864" i="1" a="1"/>
  <c r="J9864" i="1" s="1"/>
  <c r="C9864" i="1" s="1"/>
  <c r="J9860" i="1" a="1"/>
  <c r="J9860" i="1" s="1"/>
  <c r="C9860" i="1" s="1"/>
  <c r="J9839" i="1" a="1"/>
  <c r="J9839" i="1" s="1"/>
  <c r="C9839" i="1" s="1"/>
  <c r="J9836" i="1" a="1"/>
  <c r="J9836" i="1" s="1"/>
  <c r="C9836" i="1" s="1"/>
  <c r="J9823" i="1" a="1"/>
  <c r="J9823" i="1" s="1"/>
  <c r="C9823" i="1" s="1"/>
  <c r="J9820" i="1" a="1"/>
  <c r="J9820" i="1" s="1"/>
  <c r="C9820" i="1" s="1"/>
  <c r="J9807" i="1" a="1"/>
  <c r="J9807" i="1" s="1"/>
  <c r="C9807" i="1" s="1"/>
  <c r="J9804" i="1" a="1"/>
  <c r="J9804" i="1" s="1"/>
  <c r="C9804" i="1" s="1"/>
  <c r="J9782" i="1" a="1"/>
  <c r="J9782" i="1" s="1"/>
  <c r="C9782" i="1" s="1"/>
  <c r="J9767" i="1" a="1"/>
  <c r="J9767" i="1" s="1"/>
  <c r="C9767" i="1" s="1"/>
  <c r="J9759" i="1" a="1"/>
  <c r="J9759" i="1" s="1"/>
  <c r="C9759" i="1" s="1"/>
  <c r="J9752" i="1" a="1"/>
  <c r="J9752" i="1" s="1"/>
  <c r="C9752" i="1" s="1"/>
  <c r="J9718" i="1" a="1"/>
  <c r="J9718" i="1" s="1"/>
  <c r="C9718" i="1" s="1"/>
  <c r="J9703" i="1" a="1"/>
  <c r="J9703" i="1" s="1"/>
  <c r="C9703" i="1" s="1"/>
  <c r="J9695" i="1" a="1"/>
  <c r="J9695" i="1" s="1"/>
  <c r="C9695" i="1" s="1"/>
  <c r="J9688" i="1" a="1"/>
  <c r="J9688" i="1" s="1"/>
  <c r="C9688" i="1" s="1"/>
  <c r="J9654" i="1" a="1"/>
  <c r="J9654" i="1" s="1"/>
  <c r="C9654" i="1" s="1"/>
  <c r="J9639" i="1" a="1"/>
  <c r="J9639" i="1" s="1"/>
  <c r="C9639" i="1" s="1"/>
  <c r="J9631" i="1" a="1"/>
  <c r="J9631" i="1" s="1"/>
  <c r="C9631" i="1" s="1"/>
  <c r="J9624" i="1" a="1"/>
  <c r="J9624" i="1" s="1"/>
  <c r="C9624" i="1" s="1"/>
  <c r="J9590" i="1" a="1"/>
  <c r="J9590" i="1" s="1"/>
  <c r="C9590" i="1" s="1"/>
  <c r="J9575" i="1" a="1"/>
  <c r="J9575" i="1" s="1"/>
  <c r="C9575" i="1" s="1"/>
  <c r="J9567" i="1" a="1"/>
  <c r="J9567" i="1" s="1"/>
  <c r="C9567" i="1" s="1"/>
  <c r="J9560" i="1" a="1"/>
  <c r="J9560" i="1" s="1"/>
  <c r="C9560" i="1" s="1"/>
  <c r="J9525" i="1" a="1"/>
  <c r="J9525" i="1" s="1"/>
  <c r="C9525" i="1" s="1"/>
  <c r="J9521" i="1" a="1"/>
  <c r="J9521" i="1" s="1"/>
  <c r="C9521" i="1" s="1"/>
  <c r="J9508" i="1" a="1"/>
  <c r="J9508" i="1" s="1"/>
  <c r="C9508" i="1" s="1"/>
  <c r="J9504" i="1" a="1"/>
  <c r="J9504" i="1" s="1"/>
  <c r="C9504" i="1" s="1"/>
  <c r="J9491" i="1" a="1"/>
  <c r="J9491" i="1" s="1"/>
  <c r="C9491" i="1" s="1"/>
  <c r="J9474" i="1" a="1"/>
  <c r="J9474" i="1" s="1"/>
  <c r="C9474" i="1" s="1"/>
  <c r="J9469" i="1" a="1"/>
  <c r="J9469" i="1" s="1"/>
  <c r="C9469" i="1" s="1"/>
  <c r="J9460" i="1" a="1"/>
  <c r="J9460" i="1" s="1"/>
  <c r="C9460" i="1" s="1"/>
  <c r="J9433" i="1" a="1"/>
  <c r="J9433" i="1" s="1"/>
  <c r="C9433" i="1" s="1"/>
  <c r="J9405" i="1" a="1"/>
  <c r="J9405" i="1" s="1"/>
  <c r="C9405" i="1" s="1"/>
  <c r="J9999" i="1" a="1"/>
  <c r="J9999" i="1" s="1"/>
  <c r="C9999" i="1" s="1"/>
  <c r="J9935" i="1" a="1"/>
  <c r="J9935" i="1" s="1"/>
  <c r="C9935" i="1" s="1"/>
  <c r="J9931" i="1" a="1"/>
  <c r="J9931" i="1" s="1"/>
  <c r="C9931" i="1" s="1"/>
  <c r="J9920" i="1" a="1"/>
  <c r="J9920" i="1" s="1"/>
  <c r="C9920" i="1" s="1"/>
  <c r="J9901" i="1" a="1"/>
  <c r="J9901" i="1" s="1"/>
  <c r="C9901" i="1" s="1"/>
  <c r="J9890" i="1" a="1"/>
  <c r="J9890" i="1" s="1"/>
  <c r="C9890" i="1" s="1"/>
  <c r="J9871" i="1" a="1"/>
  <c r="J9871" i="1" s="1"/>
  <c r="C9871" i="1" s="1"/>
  <c r="J9867" i="1" a="1"/>
  <c r="J9867" i="1" s="1"/>
  <c r="C9867" i="1" s="1"/>
  <c r="J9856" i="1" a="1"/>
  <c r="J9856" i="1" s="1"/>
  <c r="C9856" i="1" s="1"/>
  <c r="J9852" i="1" a="1"/>
  <c r="J9852" i="1" s="1"/>
  <c r="C9852" i="1" s="1"/>
  <c r="J9842" i="1" a="1"/>
  <c r="J9842" i="1" s="1"/>
  <c r="C9842" i="1" s="1"/>
  <c r="J9826" i="1" a="1"/>
  <c r="J9826" i="1" s="1"/>
  <c r="C9826" i="1" s="1"/>
  <c r="J9810" i="1" a="1"/>
  <c r="J9810" i="1" s="1"/>
  <c r="C9810" i="1" s="1"/>
  <c r="J9797" i="1" a="1"/>
  <c r="J9797" i="1" s="1"/>
  <c r="C9797" i="1" s="1"/>
  <c r="J9789" i="1" a="1"/>
  <c r="J9789" i="1" s="1"/>
  <c r="C9789" i="1" s="1"/>
  <c r="J9778" i="1" a="1"/>
  <c r="J9778" i="1" s="1"/>
  <c r="C9778" i="1" s="1"/>
  <c r="J9755" i="1" a="1"/>
  <c r="J9755" i="1" s="1"/>
  <c r="C9755" i="1" s="1"/>
  <c r="J9748" i="1" a="1"/>
  <c r="J9748" i="1" s="1"/>
  <c r="C9748" i="1" s="1"/>
  <c r="J9740" i="1" a="1"/>
  <c r="J9740" i="1" s="1"/>
  <c r="C9740" i="1" s="1"/>
  <c r="J9733" i="1" a="1"/>
  <c r="J9733" i="1" s="1"/>
  <c r="C9733" i="1" s="1"/>
  <c r="J9725" i="1" a="1"/>
  <c r="J9725" i="1" s="1"/>
  <c r="C9725" i="1" s="1"/>
  <c r="J9714" i="1" a="1"/>
  <c r="J9714" i="1" s="1"/>
  <c r="C9714" i="1" s="1"/>
  <c r="J9691" i="1" a="1"/>
  <c r="J9691" i="1" s="1"/>
  <c r="C9691" i="1" s="1"/>
  <c r="J9684" i="1" a="1"/>
  <c r="J9684" i="1" s="1"/>
  <c r="C9684" i="1" s="1"/>
  <c r="J9676" i="1" a="1"/>
  <c r="J9676" i="1" s="1"/>
  <c r="C9676" i="1" s="1"/>
  <c r="J9669" i="1" a="1"/>
  <c r="J9669" i="1" s="1"/>
  <c r="C9669" i="1" s="1"/>
  <c r="J9661" i="1" a="1"/>
  <c r="J9661" i="1" s="1"/>
  <c r="C9661" i="1" s="1"/>
  <c r="J9650" i="1" a="1"/>
  <c r="J9650" i="1" s="1"/>
  <c r="C9650" i="1" s="1"/>
  <c r="J9627" i="1" a="1"/>
  <c r="J9627" i="1" s="1"/>
  <c r="C9627" i="1" s="1"/>
  <c r="J9620" i="1" a="1"/>
  <c r="J9620" i="1" s="1"/>
  <c r="C9620" i="1" s="1"/>
  <c r="J9612" i="1" a="1"/>
  <c r="J9612" i="1" s="1"/>
  <c r="C9612" i="1" s="1"/>
  <c r="J9605" i="1" a="1"/>
  <c r="J9605" i="1" s="1"/>
  <c r="C9605" i="1" s="1"/>
  <c r="J9597" i="1" a="1"/>
  <c r="J9597" i="1" s="1"/>
  <c r="C9597" i="1" s="1"/>
  <c r="J9586" i="1" a="1"/>
  <c r="J9586" i="1" s="1"/>
  <c r="C9586" i="1" s="1"/>
  <c r="J9563" i="1" a="1"/>
  <c r="J9563" i="1" s="1"/>
  <c r="C9563" i="1" s="1"/>
  <c r="J9556" i="1" a="1"/>
  <c r="J9556" i="1" s="1"/>
  <c r="C9556" i="1" s="1"/>
  <c r="J9548" i="1" a="1"/>
  <c r="J9548" i="1" s="1"/>
  <c r="C9548" i="1" s="1"/>
  <c r="J9541" i="1" a="1"/>
  <c r="J9541" i="1" s="1"/>
  <c r="C9541" i="1" s="1"/>
  <c r="J9533" i="1" a="1"/>
  <c r="J9533" i="1" s="1"/>
  <c r="C9533" i="1" s="1"/>
  <c r="J9529" i="1" a="1"/>
  <c r="J9529" i="1" s="1"/>
  <c r="C9529" i="1" s="1"/>
  <c r="J9516" i="1" a="1"/>
  <c r="J9516" i="1" s="1"/>
  <c r="C9516" i="1" s="1"/>
  <c r="J9512" i="1" a="1"/>
  <c r="J9512" i="1" s="1"/>
  <c r="C9512" i="1" s="1"/>
  <c r="J9499" i="1" a="1"/>
  <c r="J9499" i="1" s="1"/>
  <c r="C9499" i="1" s="1"/>
  <c r="J9482" i="1" a="1"/>
  <c r="J9482" i="1" s="1"/>
  <c r="C9482" i="1" s="1"/>
  <c r="J9464" i="1" a="1"/>
  <c r="J9464" i="1" s="1"/>
  <c r="C9464" i="1" s="1"/>
  <c r="J9443" i="1" a="1"/>
  <c r="J9443" i="1" s="1"/>
  <c r="C9443" i="1" s="1"/>
  <c r="J9995" i="1" a="1"/>
  <c r="J9995" i="1" s="1"/>
  <c r="C9995" i="1" s="1"/>
  <c r="J9954" i="1" a="1"/>
  <c r="J9954" i="1" s="1"/>
  <c r="C9954" i="1" s="1"/>
  <c r="J9991" i="1" a="1"/>
  <c r="J9991" i="1" s="1"/>
  <c r="C9991" i="1" s="1"/>
  <c r="J9987" i="1" a="1"/>
  <c r="J9987" i="1" s="1"/>
  <c r="C9987" i="1" s="1"/>
  <c r="J9976" i="1" a="1"/>
  <c r="J9976" i="1" s="1"/>
  <c r="C9976" i="1" s="1"/>
  <c r="J9972" i="1" a="1"/>
  <c r="J9972" i="1" s="1"/>
  <c r="C9972" i="1" s="1"/>
  <c r="J9957" i="1" a="1"/>
  <c r="J9957" i="1" s="1"/>
  <c r="C9957" i="1" s="1"/>
  <c r="J9946" i="1" a="1"/>
  <c r="J9946" i="1" s="1"/>
  <c r="C9946" i="1" s="1"/>
  <c r="J9927" i="1" a="1"/>
  <c r="J9927" i="1" s="1"/>
  <c r="C9927" i="1" s="1"/>
  <c r="J9923" i="1" a="1"/>
  <c r="J9923" i="1" s="1"/>
  <c r="C9923" i="1" s="1"/>
  <c r="J9912" i="1" a="1"/>
  <c r="J9912" i="1" s="1"/>
  <c r="C9912" i="1" s="1"/>
  <c r="J9908" i="1" a="1"/>
  <c r="J9908" i="1" s="1"/>
  <c r="C9908" i="1" s="1"/>
  <c r="J9893" i="1" a="1"/>
  <c r="J9893" i="1" s="1"/>
  <c r="C9893" i="1" s="1"/>
  <c r="J9882" i="1" a="1"/>
  <c r="J9882" i="1" s="1"/>
  <c r="C9882" i="1" s="1"/>
  <c r="J9863" i="1" a="1"/>
  <c r="J9863" i="1" s="1"/>
  <c r="C9863" i="1" s="1"/>
  <c r="J9859" i="1" a="1"/>
  <c r="J9859" i="1" s="1"/>
  <c r="C9859" i="1" s="1"/>
  <c r="J9848" i="1" a="1"/>
  <c r="J9848" i="1" s="1"/>
  <c r="C9848" i="1" s="1"/>
  <c r="J9845" i="1" a="1"/>
  <c r="J9845" i="1" s="1"/>
  <c r="C9845" i="1" s="1"/>
  <c r="J9835" i="1" a="1"/>
  <c r="J9835" i="1" s="1"/>
  <c r="C9835" i="1" s="1"/>
  <c r="J9832" i="1" a="1"/>
  <c r="J9832" i="1" s="1"/>
  <c r="C9832" i="1" s="1"/>
  <c r="J9829" i="1" a="1"/>
  <c r="J9829" i="1" s="1"/>
  <c r="C9829" i="1" s="1"/>
  <c r="J9819" i="1" a="1"/>
  <c r="J9819" i="1" s="1"/>
  <c r="C9819" i="1" s="1"/>
  <c r="J9816" i="1" a="1"/>
  <c r="J9816" i="1" s="1"/>
  <c r="C9816" i="1" s="1"/>
  <c r="J9813" i="1" a="1"/>
  <c r="J9813" i="1" s="1"/>
  <c r="C9813" i="1" s="1"/>
  <c r="J9803" i="1" a="1"/>
  <c r="J9803" i="1" s="1"/>
  <c r="C9803" i="1" s="1"/>
  <c r="J9800" i="1" a="1"/>
  <c r="J9800" i="1" s="1"/>
  <c r="C9800" i="1" s="1"/>
  <c r="J9766" i="1" a="1"/>
  <c r="J9766" i="1" s="1"/>
  <c r="C9766" i="1" s="1"/>
  <c r="J9751" i="1" a="1"/>
  <c r="J9751" i="1" s="1"/>
  <c r="C9751" i="1" s="1"/>
  <c r="J9743" i="1" a="1"/>
  <c r="J9743" i="1" s="1"/>
  <c r="C9743" i="1" s="1"/>
  <c r="J9736" i="1" a="1"/>
  <c r="J9736" i="1" s="1"/>
  <c r="C9736" i="1" s="1"/>
  <c r="J9702" i="1" a="1"/>
  <c r="J9702" i="1" s="1"/>
  <c r="C9702" i="1" s="1"/>
  <c r="J9687" i="1" a="1"/>
  <c r="J9687" i="1" s="1"/>
  <c r="C9687" i="1" s="1"/>
  <c r="J9679" i="1" a="1"/>
  <c r="J9679" i="1" s="1"/>
  <c r="C9679" i="1" s="1"/>
  <c r="J9672" i="1" a="1"/>
  <c r="J9672" i="1" s="1"/>
  <c r="C9672" i="1" s="1"/>
  <c r="J9638" i="1" a="1"/>
  <c r="J9638" i="1" s="1"/>
  <c r="C9638" i="1" s="1"/>
  <c r="J9623" i="1" a="1"/>
  <c r="J9623" i="1" s="1"/>
  <c r="C9623" i="1" s="1"/>
  <c r="J9615" i="1" a="1"/>
  <c r="J9615" i="1" s="1"/>
  <c r="C9615" i="1" s="1"/>
  <c r="J9608" i="1" a="1"/>
  <c r="J9608" i="1" s="1"/>
  <c r="C9608" i="1" s="1"/>
  <c r="J9574" i="1" a="1"/>
  <c r="J9574" i="1" s="1"/>
  <c r="C9574" i="1" s="1"/>
  <c r="J9559" i="1" a="1"/>
  <c r="J9559" i="1" s="1"/>
  <c r="C9559" i="1" s="1"/>
  <c r="J9551" i="1" a="1"/>
  <c r="J9551" i="1" s="1"/>
  <c r="C9551" i="1" s="1"/>
  <c r="J9544" i="1" a="1"/>
  <c r="J9544" i="1" s="1"/>
  <c r="C9544" i="1" s="1"/>
  <c r="J9524" i="1" a="1"/>
  <c r="J9524" i="1" s="1"/>
  <c r="C9524" i="1" s="1"/>
  <c r="J9520" i="1" a="1"/>
  <c r="J9520" i="1" s="1"/>
  <c r="C9520" i="1" s="1"/>
  <c r="J9507" i="1" a="1"/>
  <c r="J9507" i="1" s="1"/>
  <c r="C9507" i="1" s="1"/>
  <c r="J9490" i="1" a="1"/>
  <c r="J9490" i="1" s="1"/>
  <c r="C9490" i="1" s="1"/>
  <c r="J9477" i="1" a="1"/>
  <c r="J9477" i="1" s="1"/>
  <c r="C9477" i="1" s="1"/>
  <c r="J9468" i="1" a="1"/>
  <c r="J9468" i="1" s="1"/>
  <c r="C9468" i="1" s="1"/>
  <c r="J9437" i="1" a="1"/>
  <c r="J9437" i="1" s="1"/>
  <c r="C9437" i="1" s="1"/>
  <c r="J9432" i="1" a="1"/>
  <c r="J9432" i="1" s="1"/>
  <c r="C9432" i="1" s="1"/>
  <c r="J9996" i="1" a="1"/>
  <c r="J9996" i="1" s="1"/>
  <c r="C9996" i="1" s="1"/>
  <c r="J9965" i="1" a="1"/>
  <c r="J9965" i="1" s="1"/>
  <c r="C9965" i="1" s="1"/>
  <c r="J10002" i="1" a="1"/>
  <c r="J10002" i="1" s="1"/>
  <c r="C10002" i="1" s="1"/>
  <c r="J9983" i="1" a="1"/>
  <c r="J9983" i="1" s="1"/>
  <c r="C9983" i="1" s="1"/>
  <c r="J9968" i="1" a="1"/>
  <c r="J9968" i="1" s="1"/>
  <c r="C9968" i="1" s="1"/>
  <c r="J9938" i="1" a="1"/>
  <c r="J9938" i="1" s="1"/>
  <c r="C9938" i="1" s="1"/>
  <c r="J9915" i="1" a="1"/>
  <c r="J9915" i="1" s="1"/>
  <c r="C9915" i="1" s="1"/>
  <c r="J9904" i="1" a="1"/>
  <c r="J9904" i="1" s="1"/>
  <c r="C9904" i="1" s="1"/>
  <c r="J9874" i="1" a="1"/>
  <c r="J9874" i="1" s="1"/>
  <c r="C9874" i="1" s="1"/>
  <c r="J9851" i="1" a="1"/>
  <c r="J9851" i="1" s="1"/>
  <c r="C9851" i="1" s="1"/>
  <c r="J9822" i="1" a="1"/>
  <c r="J9822" i="1" s="1"/>
  <c r="C9822" i="1" s="1"/>
  <c r="J9796" i="1" a="1"/>
  <c r="J9796" i="1" s="1"/>
  <c r="C9796" i="1" s="1"/>
  <c r="J9781" i="1" a="1"/>
  <c r="J9781" i="1" s="1"/>
  <c r="C9781" i="1" s="1"/>
  <c r="J9762" i="1" a="1"/>
  <c r="J9762" i="1" s="1"/>
  <c r="C9762" i="1" s="1"/>
  <c r="J9739" i="1" a="1"/>
  <c r="J9739" i="1" s="1"/>
  <c r="C9739" i="1" s="1"/>
  <c r="J9724" i="1" a="1"/>
  <c r="J9724" i="1" s="1"/>
  <c r="C9724" i="1" s="1"/>
  <c r="J9717" i="1" a="1"/>
  <c r="J9717" i="1" s="1"/>
  <c r="C9717" i="1" s="1"/>
  <c r="J9709" i="1" a="1"/>
  <c r="J9709" i="1" s="1"/>
  <c r="C9709" i="1" s="1"/>
  <c r="J9698" i="1" a="1"/>
  <c r="J9698" i="1" s="1"/>
  <c r="C9698" i="1" s="1"/>
  <c r="J9675" i="1" a="1"/>
  <c r="J9675" i="1" s="1"/>
  <c r="C9675" i="1" s="1"/>
  <c r="J9668" i="1" a="1"/>
  <c r="J9668" i="1" s="1"/>
  <c r="C9668" i="1" s="1"/>
  <c r="J9660" i="1" a="1"/>
  <c r="J9660" i="1" s="1"/>
  <c r="C9660" i="1" s="1"/>
  <c r="J9653" i="1" a="1"/>
  <c r="J9653" i="1" s="1"/>
  <c r="C9653" i="1" s="1"/>
  <c r="J9645" i="1" a="1"/>
  <c r="J9645" i="1" s="1"/>
  <c r="C9645" i="1" s="1"/>
  <c r="J9634" i="1" a="1"/>
  <c r="J9634" i="1" s="1"/>
  <c r="C9634" i="1" s="1"/>
  <c r="J9611" i="1" a="1"/>
  <c r="J9611" i="1" s="1"/>
  <c r="C9611" i="1" s="1"/>
  <c r="J9604" i="1" a="1"/>
  <c r="J9604" i="1" s="1"/>
  <c r="C9604" i="1" s="1"/>
  <c r="J9596" i="1" a="1"/>
  <c r="J9596" i="1" s="1"/>
  <c r="C9596" i="1" s="1"/>
  <c r="J9589" i="1" a="1"/>
  <c r="J9589" i="1" s="1"/>
  <c r="C9589" i="1" s="1"/>
  <c r="J9581" i="1" a="1"/>
  <c r="J9581" i="1" s="1"/>
  <c r="C9581" i="1" s="1"/>
  <c r="J9570" i="1" a="1"/>
  <c r="J9570" i="1" s="1"/>
  <c r="C9570" i="1" s="1"/>
  <c r="J9547" i="1" a="1"/>
  <c r="J9547" i="1" s="1"/>
  <c r="C9547" i="1" s="1"/>
  <c r="J9540" i="1" a="1"/>
  <c r="J9540" i="1" s="1"/>
  <c r="C9540" i="1" s="1"/>
  <c r="J9532" i="1" a="1"/>
  <c r="J9532" i="1" s="1"/>
  <c r="C9532" i="1" s="1"/>
  <c r="J9528" i="1" a="1"/>
  <c r="J9528" i="1" s="1"/>
  <c r="C9528" i="1" s="1"/>
  <c r="J9515" i="1" a="1"/>
  <c r="J9515" i="1" s="1"/>
  <c r="C9515" i="1" s="1"/>
  <c r="J9498" i="1" a="1"/>
  <c r="J9498" i="1" s="1"/>
  <c r="C9498" i="1" s="1"/>
  <c r="J9485" i="1" a="1"/>
  <c r="J9485" i="1" s="1"/>
  <c r="C9485" i="1" s="1"/>
  <c r="J9481" i="1" a="1"/>
  <c r="J9481" i="1" s="1"/>
  <c r="C9481" i="1" s="1"/>
  <c r="J9472" i="1" a="1"/>
  <c r="J9472" i="1" s="1"/>
  <c r="C9472" i="1" s="1"/>
  <c r="J9458" i="1" a="1"/>
  <c r="J9458" i="1" s="1"/>
  <c r="C9458" i="1" s="1"/>
  <c r="J9426" i="1" a="1"/>
  <c r="J9426" i="1" s="1"/>
  <c r="C9426" i="1" s="1"/>
  <c r="J9408" i="1" a="1"/>
  <c r="J9408" i="1" s="1"/>
  <c r="C9408" i="1" s="1"/>
  <c r="G10008" i="5"/>
  <c r="F10008" i="5"/>
  <c r="F6" i="5"/>
  <c r="G6" i="5"/>
  <c r="C8" i="1" l="1"/>
  <c r="C10008" i="1" s="1"/>
  <c r="J10008" i="1"/>
  <c r="Q27" i="2"/>
  <c r="Q38" i="2" s="1"/>
  <c r="Q42" i="2"/>
  <c r="G6" i="1"/>
  <c r="G10008" i="1"/>
  <c r="D6" i="1"/>
  <c r="E6" i="1"/>
  <c r="F6" i="1"/>
  <c r="C6" i="1" l="1"/>
  <c r="E27" i="2"/>
  <c r="E38" i="2" s="1"/>
  <c r="N42" i="2"/>
  <c r="K42" i="2"/>
  <c r="H42" i="2"/>
  <c r="E42" i="2"/>
  <c r="G7" i="2"/>
  <c r="K27" i="2"/>
  <c r="K38" i="2" s="1"/>
  <c r="H27" i="2"/>
  <c r="H38" i="2" s="1"/>
  <c r="E11" i="2" l="1"/>
  <c r="E12" i="2"/>
  <c r="Q10" i="2"/>
  <c r="E10" i="2"/>
  <c r="H10" i="2"/>
  <c r="K10" i="2"/>
  <c r="N10" i="2"/>
  <c r="N27" i="2"/>
  <c r="N38" i="2" s="1"/>
  <c r="B30" i="2" s="1"/>
  <c r="U41" i="2" l="1"/>
  <c r="J3" i="3" s="1"/>
  <c r="S41" i="2"/>
  <c r="I3" i="3" s="1"/>
  <c r="Q41" i="2"/>
  <c r="H3" i="3" s="1"/>
  <c r="N41" i="2"/>
  <c r="G3" i="3" s="1"/>
  <c r="K41" i="2"/>
  <c r="F3" i="3" s="1"/>
  <c r="C3" i="3"/>
  <c r="H41" i="2"/>
  <c r="E3" i="3" s="1"/>
  <c r="B27" i="2"/>
  <c r="E41" i="2"/>
  <c r="D3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<sst xmlns="http://schemas.openxmlformats.org/spreadsheetml/2006/main" count="68" uniqueCount="50">
  <si>
    <t>PM_Trials</t>
  </si>
  <si>
    <t>StrikeFighter</t>
  </si>
  <si>
    <t>Growler</t>
  </si>
  <si>
    <t>Hawkeye</t>
  </si>
  <si>
    <t>Greyhound</t>
  </si>
  <si>
    <t>Average</t>
  </si>
  <si>
    <t>Meta Data</t>
  </si>
  <si>
    <t>Index</t>
  </si>
  <si>
    <t>PM_Lib_Provenance</t>
  </si>
  <si>
    <t>SLS 7-18-2019</t>
  </si>
  <si>
    <t>Click [+] to show data</t>
  </si>
  <si>
    <t>Generated with the SIPmath™ Modeler Tools from ProbabilityManagement.org</t>
  </si>
  <si>
    <t>Values</t>
  </si>
  <si>
    <t xml:space="preserve">Mission </t>
  </si>
  <si>
    <t>Requirements</t>
  </si>
  <si>
    <t>Strike Fighters</t>
  </si>
  <si>
    <t>Greyhounds</t>
  </si>
  <si>
    <t xml:space="preserve">   Hawkeyes</t>
  </si>
  <si>
    <t xml:space="preserve">  Growlers</t>
  </si>
  <si>
    <t>Scenario</t>
  </si>
  <si>
    <t>1 - 10,000</t>
  </si>
  <si>
    <t>Ready</t>
  </si>
  <si>
    <t>Created with the Free SIPmath™ Tools</t>
  </si>
  <si>
    <t>From ProbabilityManagement.org</t>
  </si>
  <si>
    <t>StrikeNR_and_MNR</t>
  </si>
  <si>
    <t>GrowlerNR_and_MNR</t>
  </si>
  <si>
    <t>HawkeyeNR_and_MNR</t>
  </si>
  <si>
    <t>GreyhoundNR_and_MNR</t>
  </si>
  <si>
    <t>PgDn for Calculations</t>
  </si>
  <si>
    <t>Helicopter</t>
  </si>
  <si>
    <t>Helicopters</t>
  </si>
  <si>
    <t>HelicopterNR_and_MNR</t>
  </si>
  <si>
    <t xml:space="preserve">     Helicopters</t>
  </si>
  <si>
    <t>Mission Readiness Chance</t>
  </si>
  <si>
    <t>Deficiency</t>
  </si>
  <si>
    <t>Chance by Type</t>
  </si>
  <si>
    <t>Given that the Wing is not mission capable, this is the chance that a given type contributed to the deficiency</t>
  </si>
  <si>
    <t>Conceptual Air Wing Readiness Rollup</t>
  </si>
  <si>
    <t>(All data is hypothetical)</t>
  </si>
  <si>
    <t>Maritime</t>
  </si>
  <si>
    <t>Plane</t>
  </si>
  <si>
    <t>Counter Air</t>
  </si>
  <si>
    <t>Crew</t>
  </si>
  <si>
    <t>Strike Planes</t>
  </si>
  <si>
    <t>Strike Crew</t>
  </si>
  <si>
    <t>CrewNR_and_MNR</t>
  </si>
  <si>
    <t>PlanesNR_and_MNR</t>
  </si>
  <si>
    <t>Planes</t>
  </si>
  <si>
    <t>Copyright 2019, 2020 Sam L. Savage &amp; Connor McLemore</t>
  </si>
  <si>
    <t>Counter Air Defense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</si>
</sst>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">
    <xf numFmtId="0" fontId="0" fillId="0" borderId="0" xfId="0"/>
    <xf numFmtId="0" fontId="0" fillId="2" borderId="0" xfId="0" applyFill="1"/>
    <xf numFmtId="0" fontId="0" fillId="3" borderId="0" xfId="0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2" borderId="4" xfId="0" applyFill="1" applyBorder="1"/>
    <xf numFmtId="0" fontId="0" fillId="2" borderId="6" xfId="0" applyFill="1" applyBorder="1"/>
    <xf numFmtId="0" fontId="0" fillId="4" borderId="5" xfId="0" applyFill="1" applyBorder="1"/>
    <xf numFmtId="0" fontId="0" fillId="4" borderId="7" xfId="0" applyFill="1" applyBorder="1"/>
    <xf numFmtId="0" fontId="0" fillId="5" borderId="0" xfId="0" applyFill="1"/>
    <xf numFmtId="0" fontId="0" fillId="0" borderId="0" xfId="0" applyAlignment="1">
      <alignment horizontal="center"/>
    </xf>
    <xf numFmtId="9" fontId="2" fillId="3" borderId="0" xfId="1" applyFont="1" applyFill="1" applyAlignment="1"/>
    <xf numFmtId="9" fontId="3" fillId="3" borderId="0" xfId="1" applyFont="1" applyFill="1" applyAlignment="1"/>
    <xf numFmtId="0" fontId="3" fillId="3" borderId="1" xfId="0" applyFont="1" applyFill="1" applyBorder="1" applyAlignment="1">
      <alignment horizontal="center"/>
    </xf>
    <xf numFmtId="9" fontId="3" fillId="3" borderId="0" xfId="1" applyFont="1" applyFill="1" applyBorder="1" applyAlignment="1">
      <alignment horizontal="center"/>
    </xf>
    <xf numFmtId="0" fontId="4" fillId="3" borderId="0" xfId="0" applyFont="1" applyFill="1"/>
    <xf numFmtId="0" fontId="5" fillId="3" borderId="0" xfId="0" applyFont="1" applyFill="1" applyAlignment="1">
      <alignment horizontal="lef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6" fillId="3" borderId="0" xfId="0" applyFont="1" applyFill="1"/>
    <xf numFmtId="0" fontId="7" fillId="3" borderId="0" xfId="0" applyFont="1" applyFill="1"/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center"/>
    </xf>
    <xf numFmtId="0" fontId="7" fillId="3" borderId="1" xfId="0" applyFont="1" applyFill="1" applyBorder="1" applyAlignment="1">
      <alignment horizontal="center"/>
    </xf>
    <xf numFmtId="9" fontId="0" fillId="3" borderId="0" xfId="0" applyNumberFormat="1" applyFill="1"/>
    <xf numFmtId="0" fontId="3" fillId="3" borderId="8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2555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166447</xdr:colOff>
      <xdr:row>4</xdr:row>
      <xdr:rowOff>18731</xdr:rowOff>
    </xdr:from>
    <xdr:to>
      <xdr:col>18</xdr:col>
      <xdr:colOff>372534</xdr:colOff>
      <xdr:row>26</xdr:row>
      <xdr:rowOff>91211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E5D277-0BA1-4E81-89EC-2D999AB08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347" y="755331"/>
          <a:ext cx="10061287" cy="41237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150284</xdr:colOff>
      <xdr:row>5</xdr:row>
      <xdr:rowOff>124885</xdr:rowOff>
    </xdr:from>
    <xdr:to>
      <xdr:col>4</xdr:col>
      <xdr:colOff>48684</xdr:colOff>
      <xdr:row>8</xdr:row>
      <xdr:rowOff>156634</xdr:rowOff>
    </xdr:to>
    <xdr:sp macro="" textlink="">
      <xdr:nvSpPr>
        <xdr:cNvPr id="3" name="Speech Bubble: Rectangle with Corners Rounded 2">
          <a:extLst>
            <a:ext uri="{FF2B5EF4-FFF2-40B4-BE49-F238E27FC236}">
              <a16:creationId xmlns:a16="http://schemas.microsoft.com/office/drawing/2014/main" id="{23AB67D2-5CBF-4B1D-BA51-E4CF30A7E337}"/>
            </a:ext>
          </a:extLst>
        </xdr:cNvPr>
        <xdr:cNvSpPr/>
      </xdr:nvSpPr>
      <xdr:spPr>
        <a:xfrm>
          <a:off x="150284" y="1045635"/>
          <a:ext cx="2362200" cy="584199"/>
        </a:xfrm>
        <a:prstGeom prst="wedgeRoundRectCallout">
          <a:avLst>
            <a:gd name="adj1" fmla="val 76677"/>
            <a:gd name="adj2" fmla="val 117777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Specify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the number of each type of aircraft required for a mission.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436033</xdr:colOff>
      <xdr:row>13</xdr:row>
      <xdr:rowOff>99484</xdr:rowOff>
    </xdr:from>
    <xdr:to>
      <xdr:col>13</xdr:col>
      <xdr:colOff>55034</xdr:colOff>
      <xdr:row>16</xdr:row>
      <xdr:rowOff>131233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32061C8F-0186-481F-AE5E-A81D46A47458}"/>
            </a:ext>
          </a:extLst>
        </xdr:cNvPr>
        <xdr:cNvSpPr/>
      </xdr:nvSpPr>
      <xdr:spPr>
        <a:xfrm>
          <a:off x="5363633" y="2493434"/>
          <a:ext cx="2698751" cy="584199"/>
        </a:xfrm>
        <a:prstGeom prst="wedgeRoundRectCallout">
          <a:avLst>
            <a:gd name="adj1" fmla="val -64923"/>
            <a:gd name="adj2" fmla="val -2875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Read off the chance that the Air Wing will be ready for the specified mission</a:t>
          </a:r>
        </a:p>
      </xdr:txBody>
    </xdr:sp>
    <xdr:clientData/>
  </xdr:twoCellAnchor>
  <xdr:twoCellAnchor>
    <xdr:from>
      <xdr:col>2</xdr:col>
      <xdr:colOff>474133</xdr:colOff>
      <xdr:row>22</xdr:row>
      <xdr:rowOff>44451</xdr:rowOff>
    </xdr:from>
    <xdr:to>
      <xdr:col>7</xdr:col>
      <xdr:colOff>67734</xdr:colOff>
      <xdr:row>26</xdr:row>
      <xdr:rowOff>57150</xdr:rowOff>
    </xdr:to>
    <xdr:sp macro="" textlink="">
      <xdr:nvSpPr>
        <xdr:cNvPr id="5" name="Speech Bubble: Rectangle with Corners Rounded 4">
          <a:extLst>
            <a:ext uri="{FF2B5EF4-FFF2-40B4-BE49-F238E27FC236}">
              <a16:creationId xmlns:a16="http://schemas.microsoft.com/office/drawing/2014/main" id="{3E574FCE-FFA0-4C2A-B384-34427793A882}"/>
            </a:ext>
          </a:extLst>
        </xdr:cNvPr>
        <xdr:cNvSpPr/>
      </xdr:nvSpPr>
      <xdr:spPr>
        <a:xfrm>
          <a:off x="1706033" y="4095751"/>
          <a:ext cx="2673351" cy="749299"/>
        </a:xfrm>
        <a:prstGeom prst="wedgeRoundRectCallout">
          <a:avLst>
            <a:gd name="adj1" fmla="val 22758"/>
            <a:gd name="adj2" fmla="val -81376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Probability that a given aircraft type contributed to the lack of readiness of the Air Wing for the specified mission.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177800</xdr:colOff>
      <xdr:row>0</xdr:row>
      <xdr:rowOff>76200</xdr:rowOff>
    </xdr:from>
    <xdr:to>
      <xdr:col>13</xdr:col>
      <xdr:colOff>482600</xdr:colOff>
      <xdr:row>3</xdr:row>
      <xdr:rowOff>127000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9F2CD66-D235-4C87-B503-96FCC4E9B0A1}"/>
            </a:ext>
          </a:extLst>
        </xdr:cNvPr>
        <xdr:cNvSpPr txBox="1"/>
      </xdr:nvSpPr>
      <xdr:spPr>
        <a:xfrm>
          <a:off x="1409700" y="76200"/>
          <a:ext cx="7080250" cy="6032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This SIPmath</a:t>
          </a:r>
          <a:r>
            <a:rPr lang="en-US" sz="1400" baseline="0"/>
            <a:t> model calculates the chance that an Air Wing will be ready for a specified mission. It performs 10,000 trials per keystroke, based on a hypothetical readiness SIP Library. </a:t>
          </a:r>
          <a:endParaRPr lang="en-US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355600</xdr:colOff>
      <xdr:row>2</xdr:row>
      <xdr:rowOff>86175</xdr:rowOff>
    </xdr:from>
    <xdr:to>
      <xdr:col>5</xdr:col>
      <xdr:colOff>304751</xdr:colOff>
      <xdr:row>3</xdr:row>
      <xdr:rowOff>79719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982D2-0528-4FBE-BF26-A7671E8B6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54300" y="625925"/>
          <a:ext cx="1301701" cy="355494"/>
        </a:xfrm>
        <a:prstGeom prst="rect">
          <a:avLst/>
        </a:prstGeom>
      </xdr:spPr>
    </xdr:pic>
    <xdr:clientData/>
  </xdr:twoCellAnchor>
  <xdr:twoCellAnchor editAs="oneCell">
    <xdr:from>
      <xdr:col>5</xdr:col>
      <xdr:colOff>417811</xdr:colOff>
      <xdr:row>2</xdr:row>
      <xdr:rowOff>88631</xdr:rowOff>
    </xdr:from>
    <xdr:to>
      <xdr:col>9</xdr:col>
      <xdr:colOff>60158</xdr:colOff>
      <xdr:row>3</xdr:row>
      <xdr:rowOff>73368</xdr:rowOff>
    </xdr:to>
    <xdr:pic>
      <xdr:nvPicPr>
        <xdr:cNvPr id="3" name="Picture 2" descr="Image result for f/a 18 growler drawing">
          <a:extLst>
            <a:ext uri="{FF2B5EF4-FFF2-40B4-BE49-F238E27FC236}">
              <a16:creationId xmlns:a16="http://schemas.microsoft.com/office/drawing/2014/main" id="{7B8F2E0F-B39F-437E-AD9B-A02D8A951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18161" y="628381"/>
          <a:ext cx="1712447" cy="346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22064</xdr:colOff>
      <xdr:row>1</xdr:row>
      <xdr:rowOff>175098</xdr:rowOff>
    </xdr:from>
    <xdr:to>
      <xdr:col>11</xdr:col>
      <xdr:colOff>196850</xdr:colOff>
      <xdr:row>3</xdr:row>
      <xdr:rowOff>41619</xdr:rowOff>
    </xdr:to>
    <xdr:pic>
      <xdr:nvPicPr>
        <xdr:cNvPr id="4" name="Picture 3" descr="Image result for northrop hawkeye drawing">
          <a:extLst>
            <a:ext uri="{FF2B5EF4-FFF2-40B4-BE49-F238E27FC236}">
              <a16:creationId xmlns:a16="http://schemas.microsoft.com/office/drawing/2014/main" id="{B242C8F8-5196-436A-9D57-0E2649A8C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2514" y="511648"/>
          <a:ext cx="1406686" cy="431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276830</xdr:colOff>
      <xdr:row>1</xdr:row>
      <xdr:rowOff>74569</xdr:rowOff>
    </xdr:from>
    <xdr:to>
      <xdr:col>15</xdr:col>
      <xdr:colOff>30413</xdr:colOff>
      <xdr:row>3</xdr:row>
      <xdr:rowOff>41619</xdr:rowOff>
    </xdr:to>
    <xdr:pic>
      <xdr:nvPicPr>
        <xdr:cNvPr id="5" name="Picture 4" descr="Image result for c2 greyhound aircraft drawing">
          <a:extLst>
            <a:ext uri="{FF2B5EF4-FFF2-40B4-BE49-F238E27FC236}">
              <a16:creationId xmlns:a16="http://schemas.microsoft.com/office/drawing/2014/main" id="{130FA4C4-A724-445C-9CB5-9D3263BFA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52" t="59258" b="4824"/>
        <a:stretch/>
      </xdr:blipFill>
      <xdr:spPr bwMode="auto">
        <a:xfrm>
          <a:off x="6379180" y="411119"/>
          <a:ext cx="1779233" cy="53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355600</xdr:colOff>
      <xdr:row>12</xdr:row>
      <xdr:rowOff>12700</xdr:rowOff>
    </xdr:from>
    <xdr:to>
      <xdr:col>12</xdr:col>
      <xdr:colOff>357216</xdr:colOff>
      <xdr:row>14</xdr:row>
      <xdr:rowOff>168701</xdr:rowOff>
    </xdr:to>
    <xdr:pic>
      <xdr:nvPicPr>
        <xdr:cNvPr id="6" name="PM Logo">
          <a:extLst>
            <a:ext uri="{FF2B5EF4-FFF2-40B4-BE49-F238E27FC236}">
              <a16:creationId xmlns:a16="http://schemas.microsoft.com/office/drawing/2014/main" id="{718D1EBE-34A4-40A8-93FE-DB05A813E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26050" y="3816350"/>
          <a:ext cx="1614516" cy="5243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4</xdr:col>
      <xdr:colOff>279400</xdr:colOff>
      <xdr:row>28</xdr:row>
      <xdr:rowOff>50800</xdr:rowOff>
    </xdr:from>
    <xdr:to>
      <xdr:col>8</xdr:col>
      <xdr:colOff>76200</xdr:colOff>
      <xdr:row>32</xdr:row>
      <xdr:rowOff>152400</xdr:rowOff>
    </xdr:to>
    <xdr:sp macro="" textlink="">
      <xdr:nvSpPr>
        <xdr:cNvPr id="11" name="Speech Bubble: Rectangle with Corners Rounded 10">
          <a:extLst>
            <a:ext uri="{FF2B5EF4-FFF2-40B4-BE49-F238E27FC236}">
              <a16:creationId xmlns:a16="http://schemas.microsoft.com/office/drawing/2014/main" id="{B8C725CE-98B3-4F7F-B725-91041586BA99}"/>
            </a:ext>
          </a:extLst>
        </xdr:cNvPr>
        <xdr:cNvSpPr/>
      </xdr:nvSpPr>
      <xdr:spPr>
        <a:xfrm>
          <a:off x="2482850" y="7143750"/>
          <a:ext cx="2159000" cy="920750"/>
        </a:xfrm>
        <a:prstGeom prst="wedgeRoundRectCallout">
          <a:avLst>
            <a:gd name="adj1" fmla="val -94331"/>
            <a:gd name="adj2" fmla="val -80562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Specify any of the 10,000 scenarios here and number of planes available under that scenario.</a:t>
          </a:r>
        </a:p>
      </xdr:txBody>
    </xdr:sp>
    <xdr:clientData/>
  </xdr:twoCellAnchor>
  <xdr:twoCellAnchor editAs="oneCell">
    <xdr:from>
      <xdr:col>15</xdr:col>
      <xdr:colOff>75356</xdr:colOff>
      <xdr:row>1</xdr:row>
      <xdr:rowOff>132869</xdr:rowOff>
    </xdr:from>
    <xdr:to>
      <xdr:col>18</xdr:col>
      <xdr:colOff>83553</xdr:colOff>
      <xdr:row>3</xdr:row>
      <xdr:rowOff>17178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77F82DF-A35A-4DB9-8FA8-7C1FFB3E42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03356" y="469419"/>
          <a:ext cx="1748097" cy="449459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</xdr:row>
      <xdr:rowOff>152400</xdr:rowOff>
    </xdr:from>
    <xdr:to>
      <xdr:col>3</xdr:col>
      <xdr:colOff>723900</xdr:colOff>
      <xdr:row>36</xdr:row>
      <xdr:rowOff>0</xdr:rowOff>
    </xdr:to>
    <xdr:sp macro="" textlink="">
      <xdr:nvSpPr>
        <xdr:cNvPr id="10" name="Speech Bubble: Rectangle with Corners Rounded 9">
          <a:extLst>
            <a:ext uri="{FF2B5EF4-FFF2-40B4-BE49-F238E27FC236}">
              <a16:creationId xmlns:a16="http://schemas.microsoft.com/office/drawing/2014/main" id="{CA37DC03-2612-4E80-BA3F-B3B145A92609}"/>
            </a:ext>
          </a:extLst>
        </xdr:cNvPr>
        <xdr:cNvSpPr/>
      </xdr:nvSpPr>
      <xdr:spPr>
        <a:xfrm>
          <a:off x="12700" y="7880350"/>
          <a:ext cx="2159000" cy="768350"/>
        </a:xfrm>
        <a:prstGeom prst="wedgeRoundRectCallout">
          <a:avLst>
            <a:gd name="adj1" fmla="val -21979"/>
            <a:gd name="adj2" fmla="val -86571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This cell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= 1, if Air Wing is ready under the specified scenario, 0 otherwise.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558800</xdr:colOff>
      <xdr:row>34</xdr:row>
      <xdr:rowOff>50800</xdr:rowOff>
    </xdr:from>
    <xdr:to>
      <xdr:col>16</xdr:col>
      <xdr:colOff>393700</xdr:colOff>
      <xdr:row>36</xdr:row>
      <xdr:rowOff>63500</xdr:rowOff>
    </xdr:to>
    <xdr:sp macro="" textlink="">
      <xdr:nvSpPr>
        <xdr:cNvPr id="13" name="Speech Bubble: Rectangle with Corners Rounded 12">
          <a:extLst>
            <a:ext uri="{FF2B5EF4-FFF2-40B4-BE49-F238E27FC236}">
              <a16:creationId xmlns:a16="http://schemas.microsoft.com/office/drawing/2014/main" id="{097EEF42-3716-407E-966B-A99D7FF41ABF}"/>
            </a:ext>
          </a:extLst>
        </xdr:cNvPr>
        <xdr:cNvSpPr/>
      </xdr:nvSpPr>
      <xdr:spPr>
        <a:xfrm>
          <a:off x="2762250" y="8331200"/>
          <a:ext cx="6267450" cy="381000"/>
        </a:xfrm>
        <a:prstGeom prst="wedgeRoundRectCallout">
          <a:avLst>
            <a:gd name="adj1" fmla="val -44694"/>
            <a:gd name="adj2" fmla="val 100371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These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cells = 1 if there are an adequate number of the associated aircraft for the selected scenario.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234950</xdr:colOff>
      <xdr:row>28</xdr:row>
      <xdr:rowOff>50800</xdr:rowOff>
    </xdr:from>
    <xdr:to>
      <xdr:col>8</xdr:col>
      <xdr:colOff>31750</xdr:colOff>
      <xdr:row>32</xdr:row>
      <xdr:rowOff>152400</xdr:rowOff>
    </xdr:to>
    <xdr:sp macro="" textlink="">
      <xdr:nvSpPr>
        <xdr:cNvPr id="14" name="Speech Bubble: Rectangle with Corners Rounded 13">
          <a:extLst>
            <a:ext uri="{FF2B5EF4-FFF2-40B4-BE49-F238E27FC236}">
              <a16:creationId xmlns:a16="http://schemas.microsoft.com/office/drawing/2014/main" id="{637E1138-20D1-4BC3-A98E-3E2B569479DC}"/>
            </a:ext>
          </a:extLst>
        </xdr:cNvPr>
        <xdr:cNvSpPr/>
      </xdr:nvSpPr>
      <xdr:spPr>
        <a:xfrm>
          <a:off x="2438400" y="7143750"/>
          <a:ext cx="2159000" cy="920750"/>
        </a:xfrm>
        <a:prstGeom prst="wedgeRoundRectCallout">
          <a:avLst>
            <a:gd name="adj1" fmla="val -31096"/>
            <a:gd name="adj2" fmla="val -80562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Specify any of the 10,000 scenarios here and number of planes available under that scenario.</a:t>
          </a:r>
        </a:p>
      </xdr:txBody>
    </xdr:sp>
    <xdr:clientData/>
  </xdr:twoCellAnchor>
  <xdr:twoCellAnchor>
    <xdr:from>
      <xdr:col>4</xdr:col>
      <xdr:colOff>247650</xdr:colOff>
      <xdr:row>28</xdr:row>
      <xdr:rowOff>63500</xdr:rowOff>
    </xdr:from>
    <xdr:to>
      <xdr:col>8</xdr:col>
      <xdr:colOff>44450</xdr:colOff>
      <xdr:row>32</xdr:row>
      <xdr:rowOff>165100</xdr:rowOff>
    </xdr:to>
    <xdr:sp macro="" textlink="">
      <xdr:nvSpPr>
        <xdr:cNvPr id="15" name="Speech Bubble: Rectangle with Corners Rounded 14">
          <a:extLst>
            <a:ext uri="{FF2B5EF4-FFF2-40B4-BE49-F238E27FC236}">
              <a16:creationId xmlns:a16="http://schemas.microsoft.com/office/drawing/2014/main" id="{8F8A367B-F432-4BA0-BCE7-6411BC94BB26}"/>
            </a:ext>
          </a:extLst>
        </xdr:cNvPr>
        <xdr:cNvSpPr/>
      </xdr:nvSpPr>
      <xdr:spPr>
        <a:xfrm>
          <a:off x="2451100" y="7156450"/>
          <a:ext cx="2159000" cy="920750"/>
        </a:xfrm>
        <a:prstGeom prst="wedgeRoundRectCallout">
          <a:avLst>
            <a:gd name="adj1" fmla="val 203904"/>
            <a:gd name="adj2" fmla="val -69528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Specify any of the 10,000 scenarios here and view number of planes available under that scenario.</a:t>
          </a:r>
        </a:p>
      </xdr:txBody>
    </xdr:sp>
    <xdr:clientData/>
  </xdr:twoCellAnchor>
  <xdr:twoCellAnchor>
    <xdr:from>
      <xdr:col>4</xdr:col>
      <xdr:colOff>558800</xdr:colOff>
      <xdr:row>34</xdr:row>
      <xdr:rowOff>38100</xdr:rowOff>
    </xdr:from>
    <xdr:to>
      <xdr:col>16</xdr:col>
      <xdr:colOff>393700</xdr:colOff>
      <xdr:row>36</xdr:row>
      <xdr:rowOff>50800</xdr:rowOff>
    </xdr:to>
    <xdr:sp macro="" textlink="">
      <xdr:nvSpPr>
        <xdr:cNvPr id="16" name="Speech Bubble: Rectangle with Corners Rounded 15">
          <a:extLst>
            <a:ext uri="{FF2B5EF4-FFF2-40B4-BE49-F238E27FC236}">
              <a16:creationId xmlns:a16="http://schemas.microsoft.com/office/drawing/2014/main" id="{6D57CEA4-FD46-4F4B-970E-1BAB00643B1F}"/>
            </a:ext>
          </a:extLst>
        </xdr:cNvPr>
        <xdr:cNvSpPr/>
      </xdr:nvSpPr>
      <xdr:spPr>
        <a:xfrm>
          <a:off x="2762250" y="8318500"/>
          <a:ext cx="6267450" cy="381000"/>
        </a:xfrm>
        <a:prstGeom prst="wedgeRoundRectCallout">
          <a:avLst>
            <a:gd name="adj1" fmla="val 49835"/>
            <a:gd name="adj2" fmla="val 113704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These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cells = 1 if there are an adequate number of the associated aircraft for the selected scenario.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44</xdr:row>
      <xdr:rowOff>107950</xdr:rowOff>
    </xdr:from>
    <xdr:to>
      <xdr:col>3</xdr:col>
      <xdr:colOff>711200</xdr:colOff>
      <xdr:row>49</xdr:row>
      <xdr:rowOff>127000</xdr:rowOff>
    </xdr:to>
    <xdr:sp macro="" textlink="">
      <xdr:nvSpPr>
        <xdr:cNvPr id="17" name="Speech Bubble: Rectangle with Corners Rounded 16">
          <a:extLst>
            <a:ext uri="{FF2B5EF4-FFF2-40B4-BE49-F238E27FC236}">
              <a16:creationId xmlns:a16="http://schemas.microsoft.com/office/drawing/2014/main" id="{7BAF8825-CC0E-4D57-83F1-864C86C6F13D}"/>
            </a:ext>
          </a:extLst>
        </xdr:cNvPr>
        <xdr:cNvSpPr/>
      </xdr:nvSpPr>
      <xdr:spPr>
        <a:xfrm>
          <a:off x="0" y="10229850"/>
          <a:ext cx="2159000" cy="939800"/>
        </a:xfrm>
        <a:prstGeom prst="wedgeRoundRectCallout">
          <a:avLst>
            <a:gd name="adj1" fmla="val 69492"/>
            <a:gd name="adj2" fmla="val -29139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These cells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= 1, if Air Wing is Not Ready AND there are an an inadequate  number of a particular type of aircraft.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25400</xdr:colOff>
      <xdr:row>47</xdr:row>
      <xdr:rowOff>127000</xdr:rowOff>
    </xdr:from>
    <xdr:to>
      <xdr:col>16</xdr:col>
      <xdr:colOff>317500</xdr:colOff>
      <xdr:row>55</xdr:row>
      <xdr:rowOff>25400</xdr:rowOff>
    </xdr:to>
    <xdr:sp macro="" textlink="">
      <xdr:nvSpPr>
        <xdr:cNvPr id="18" name="Speech Bubble: Rectangle with Corners Rounded 17">
          <a:extLst>
            <a:ext uri="{FF2B5EF4-FFF2-40B4-BE49-F238E27FC236}">
              <a16:creationId xmlns:a16="http://schemas.microsoft.com/office/drawing/2014/main" id="{EB333406-DFEA-4CB1-AF3E-47F9F6211C5E}"/>
            </a:ext>
          </a:extLst>
        </xdr:cNvPr>
        <xdr:cNvSpPr/>
      </xdr:nvSpPr>
      <xdr:spPr>
        <a:xfrm>
          <a:off x="4591050" y="10801350"/>
          <a:ext cx="4362450" cy="1371600"/>
        </a:xfrm>
        <a:prstGeom prst="wedgeRoundRectCallout">
          <a:avLst>
            <a:gd name="adj1" fmla="val -40214"/>
            <a:gd name="adj2" fmla="val -121933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These cells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contain the probability that the Air Wing is Not Ready AND there are an inadequate number of a particular aircraft. Call this P(AWNR and AiNR), i = 1 ... 5</a:t>
          </a:r>
        </a:p>
        <a:p>
          <a:pPr marL="0" indent="0" algn="l"/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These are used in Bayes Rule row 10 to calculate the conditional probability that a given type of aircraft is NOT Ready given that the Air Wing is NOT Ready, or P(AiNR | AWNR) = </a:t>
          </a:r>
          <a:r>
            <a:rPr lang="en-US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P(AWNR and AiNR)/P(AWNR)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	</a:t>
          </a:r>
        </a:p>
        <a:p>
          <a:pPr marL="0" indent="0" algn="l"/>
          <a:endParaRPr lang="en-US" sz="1100" baseline="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405676</xdr:colOff>
      <xdr:row>0</xdr:row>
      <xdr:rowOff>524301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6BA04B95-42F2-45F4-B15A-E0B1707B6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1605826" cy="524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zoomScalePageLayoutView="90" workbookViewId="0">
      <selection activeCell="P7" sqref="P7"/>
    </sheetView>
  </sheetViews>
  <sheetFormatPr defaultColWidth="8.81640625" defaultRowHeight="14.5" x14ac:dyDescent="0.35"/>
  <cols>
    <col min="1" max="16384" width="8.81640625" style="11"/>
  </cols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2"/>
  <sheetViews>
    <sheetView tabSelected="1" zoomScaleNormal="100" workbookViewId="0">
      <selection activeCell="N7" sqref="N7:Q7"/>
    </sheetView>
  </sheetViews>
  <sheetFormatPr defaultColWidth="8.81640625" defaultRowHeight="14.5" x14ac:dyDescent="0.35"/>
  <cols>
    <col min="1" max="1" width="4.08984375" style="3" customWidth="1"/>
    <col min="2" max="2" width="6.08984375" style="3" customWidth="1"/>
    <col min="3" max="3" width="13.81640625" style="3" customWidth="1"/>
    <col min="4" max="4" width="10.81640625" style="3" customWidth="1"/>
    <col min="5" max="5" width="8.54296875" style="3" customWidth="1"/>
    <col min="6" max="6" width="7.6328125" style="3" customWidth="1"/>
    <col min="7" max="8" width="8.81640625" style="3"/>
    <col min="9" max="9" width="4.36328125" style="3" customWidth="1"/>
    <col min="10" max="11" width="8.81640625" style="3"/>
    <col min="12" max="12" width="5.453125" style="3" customWidth="1"/>
    <col min="13" max="14" width="8.81640625" style="3"/>
    <col min="15" max="15" width="5.90625" style="3" customWidth="1"/>
    <col min="16" max="16" width="7.26953125" style="3" customWidth="1"/>
    <col min="17" max="16384" width="8.81640625" style="3"/>
  </cols>
  <sheetData>
    <row r="1" spans="1:26" ht="26.5" customHeight="1" x14ac:dyDescent="0.7">
      <c r="A1" s="17" t="s">
        <v>37</v>
      </c>
      <c r="K1" s="21" t="s">
        <v>38</v>
      </c>
    </row>
    <row r="2" spans="1:26" ht="16" customHeight="1" x14ac:dyDescent="0.35">
      <c r="Z2" s="3" t="s">
        <v>49</v>
      </c>
    </row>
    <row r="3" spans="1:26" ht="28.5" customHeight="1" x14ac:dyDescent="0.35">
      <c r="Z3" s="3" t="s">
        <v>39</v>
      </c>
    </row>
    <row r="4" spans="1:26" ht="28.5" customHeight="1" x14ac:dyDescent="0.6">
      <c r="B4" s="18" t="s">
        <v>13</v>
      </c>
      <c r="C4" s="19"/>
      <c r="D4" s="19"/>
      <c r="E4" s="20" t="s">
        <v>15</v>
      </c>
      <c r="F4" s="19"/>
      <c r="G4" s="19" t="s">
        <v>18</v>
      </c>
      <c r="H4" s="19"/>
      <c r="I4" s="19"/>
      <c r="J4" s="19" t="s">
        <v>17</v>
      </c>
      <c r="K4" s="19"/>
      <c r="L4" s="19"/>
      <c r="M4" s="19" t="s">
        <v>16</v>
      </c>
      <c r="N4" s="19"/>
      <c r="O4" s="19"/>
      <c r="P4" s="19" t="s">
        <v>32</v>
      </c>
      <c r="Q4" s="19"/>
      <c r="Z4" s="3">
        <f>MATCH(N7,Z2:Z3)</f>
        <v>1</v>
      </c>
    </row>
    <row r="5" spans="1:26" ht="28.5" customHeight="1" x14ac:dyDescent="0.6">
      <c r="B5" s="18" t="s">
        <v>14</v>
      </c>
      <c r="E5" s="15">
        <v>30</v>
      </c>
      <c r="F5" s="2"/>
      <c r="G5" s="2"/>
      <c r="H5" s="15">
        <v>2</v>
      </c>
      <c r="I5" s="2"/>
      <c r="J5" s="2"/>
      <c r="K5" s="15">
        <v>2</v>
      </c>
      <c r="L5" s="2"/>
      <c r="M5" s="2"/>
      <c r="N5" s="15">
        <v>1</v>
      </c>
      <c r="Q5" s="15">
        <v>10</v>
      </c>
    </row>
    <row r="6" spans="1:26" ht="28.5" customHeight="1" x14ac:dyDescent="0.35"/>
    <row r="7" spans="1:26" ht="28.5" customHeight="1" x14ac:dyDescent="0.6">
      <c r="B7" s="18" t="s">
        <v>33</v>
      </c>
      <c r="G7" s="16">
        <f>AVERAGE(Ready)</f>
        <v>0.69950000000000001</v>
      </c>
      <c r="N7" s="27" t="s">
        <v>49</v>
      </c>
      <c r="O7" s="28"/>
      <c r="P7" s="28"/>
      <c r="Q7" s="29"/>
    </row>
    <row r="8" spans="1:26" ht="28.5" customHeight="1" x14ac:dyDescent="0.35"/>
    <row r="9" spans="1:26" ht="28.5" customHeight="1" x14ac:dyDescent="0.6">
      <c r="B9" s="18" t="s">
        <v>34</v>
      </c>
      <c r="E9" s="21" t="s">
        <v>36</v>
      </c>
      <c r="G9" s="18"/>
    </row>
    <row r="10" spans="1:26" ht="28.5" customHeight="1" x14ac:dyDescent="0.7">
      <c r="B10" s="18" t="s">
        <v>35</v>
      </c>
      <c r="E10" s="14">
        <f>E42/(1-$G$7)</f>
        <v>0.81131447587354411</v>
      </c>
      <c r="F10" s="13"/>
      <c r="G10" s="13"/>
      <c r="H10" s="14">
        <f>H42/(1-$G$7)</f>
        <v>7.9534109816971718E-2</v>
      </c>
      <c r="I10" s="13"/>
      <c r="J10" s="13"/>
      <c r="K10" s="14">
        <f>K42/(1-$G$7)</f>
        <v>2.0299500831946756E-2</v>
      </c>
      <c r="L10" s="13"/>
      <c r="M10" s="13"/>
      <c r="N10" s="14">
        <f>N42/(1-$G$7)</f>
        <v>0.14509151414309485</v>
      </c>
      <c r="Q10" s="14">
        <f>Q42/(1-$G$7)</f>
        <v>6.6888519134775379E-2</v>
      </c>
    </row>
    <row r="11" spans="1:26" ht="21" customHeight="1" x14ac:dyDescent="0.6">
      <c r="D11" s="19" t="s">
        <v>42</v>
      </c>
      <c r="E11" s="14">
        <f>S42/(1-$G$7)</f>
        <v>0.30049916805324461</v>
      </c>
    </row>
    <row r="12" spans="1:26" ht="21" customHeight="1" x14ac:dyDescent="0.6">
      <c r="D12" s="19" t="s">
        <v>47</v>
      </c>
      <c r="E12" s="14">
        <f>U42/(1-$G$7)</f>
        <v>0.56139767054908485</v>
      </c>
      <c r="F12" s="26"/>
    </row>
    <row r="13" spans="1:26" ht="14.5" customHeight="1" x14ac:dyDescent="0.35">
      <c r="N13" s="3" t="s">
        <v>48</v>
      </c>
    </row>
    <row r="14" spans="1:26" ht="14.5" customHeight="1" x14ac:dyDescent="0.35">
      <c r="N14" s="3" t="s">
        <v>22</v>
      </c>
    </row>
    <row r="15" spans="1:26" ht="14.5" customHeight="1" x14ac:dyDescent="0.35">
      <c r="N15" s="3" t="s">
        <v>23</v>
      </c>
    </row>
    <row r="16" spans="1:26" ht="14.5" customHeight="1" x14ac:dyDescent="0.35"/>
    <row r="17" spans="1:21" ht="14.5" customHeight="1" x14ac:dyDescent="0.35"/>
    <row r="18" spans="1:21" ht="14.5" customHeight="1" x14ac:dyDescent="0.35">
      <c r="H18" s="3" t="s">
        <v>28</v>
      </c>
    </row>
    <row r="19" spans="1:21" ht="14.5" customHeight="1" x14ac:dyDescent="0.35"/>
    <row r="20" spans="1:21" ht="14.5" customHeight="1" x14ac:dyDescent="0.35"/>
    <row r="21" spans="1:21" ht="14.5" customHeight="1" x14ac:dyDescent="0.35"/>
    <row r="22" spans="1:21" ht="14.5" customHeight="1" x14ac:dyDescent="0.35"/>
    <row r="23" spans="1:21" ht="28.5" customHeight="1" x14ac:dyDescent="0.35"/>
    <row r="26" spans="1:21" ht="21" x14ac:dyDescent="0.5">
      <c r="A26" s="22"/>
      <c r="B26" s="22"/>
      <c r="C26" s="23" t="s">
        <v>19</v>
      </c>
      <c r="D26" s="22"/>
      <c r="E26" s="24" t="s">
        <v>15</v>
      </c>
      <c r="F26" s="22"/>
      <c r="G26" s="22" t="s">
        <v>18</v>
      </c>
      <c r="H26" s="22"/>
      <c r="I26" s="22"/>
      <c r="J26" s="22" t="s">
        <v>17</v>
      </c>
      <c r="K26" s="22"/>
      <c r="L26" s="22"/>
      <c r="M26" s="22" t="s">
        <v>16</v>
      </c>
      <c r="N26" s="22"/>
      <c r="O26" s="22"/>
      <c r="P26" s="22" t="s">
        <v>30</v>
      </c>
      <c r="Q26" s="22"/>
      <c r="R26" s="22"/>
      <c r="S26" s="22" t="s">
        <v>44</v>
      </c>
      <c r="U26" s="22" t="s">
        <v>43</v>
      </c>
    </row>
    <row r="27" spans="1:21" ht="21" x14ac:dyDescent="0.5">
      <c r="A27" s="22"/>
      <c r="B27" s="23" t="str">
        <f>IF(B30=1,"Ready","Not Ready")</f>
        <v>Ready</v>
      </c>
      <c r="C27" s="25">
        <v>1</v>
      </c>
      <c r="D27" s="22"/>
      <c r="E27" s="22">
        <f>INDEX( [0]!StrikeFighter.MD, PM_Index )</f>
        <v>35</v>
      </c>
      <c r="F27" s="22"/>
      <c r="G27" s="22"/>
      <c r="H27" s="24">
        <f>INDEX( [0]!Growler.MD, PM_Index )</f>
        <v>4</v>
      </c>
      <c r="I27" s="22"/>
      <c r="J27" s="22"/>
      <c r="K27" s="24">
        <f>INDEX( [0]!Hawkeye.MD, PM_Index )</f>
        <v>4</v>
      </c>
      <c r="L27" s="22"/>
      <c r="M27" s="22"/>
      <c r="N27" s="24">
        <f>INDEX( [0]!Greyhound.MD, PM_Index )</f>
        <v>2</v>
      </c>
      <c r="O27" s="22"/>
      <c r="P27" s="22"/>
      <c r="Q27" s="24">
        <f>INDEX( [0]!Helicopter.MD, PM_Index )</f>
        <v>14</v>
      </c>
      <c r="R27" s="22"/>
      <c r="S27" s="24" cm="1">
        <f t="array" ref="S27">INDEX(Crew.md,PM_Index)</f>
        <v>35</v>
      </c>
      <c r="U27" s="24" cm="1">
        <f t="array" ref="U27">INDEX(Planes.md,PM_Index)</f>
        <v>36</v>
      </c>
    </row>
    <row r="28" spans="1:21" x14ac:dyDescent="0.35">
      <c r="C28" s="4" t="s">
        <v>20</v>
      </c>
    </row>
    <row r="30" spans="1:21" ht="21" x14ac:dyDescent="0.5">
      <c r="B30" s="22">
        <f>IF(SUM(E38:Q38)=5,1,0)</f>
        <v>1</v>
      </c>
    </row>
    <row r="38" spans="5:21" x14ac:dyDescent="0.35">
      <c r="E38" s="3">
        <f>IF($E$5&lt;=E27,1,0)</f>
        <v>1</v>
      </c>
      <c r="H38" s="3">
        <f>IF(H5&lt;=H27,1,0)</f>
        <v>1</v>
      </c>
      <c r="K38" s="3">
        <f>IF(K5&lt;=K27,1,0)</f>
        <v>1</v>
      </c>
      <c r="N38" s="3">
        <f>IF(N5&lt;=N27,1,0)</f>
        <v>1</v>
      </c>
      <c r="Q38" s="3">
        <f>IF(Q5&lt;=Q27,1,0)</f>
        <v>1</v>
      </c>
      <c r="S38" s="3">
        <f>IF($E$5&lt;=S27,1,0)</f>
        <v>1</v>
      </c>
      <c r="U38" s="3">
        <f>IF($E$5&lt;=U27,1,0)</f>
        <v>1</v>
      </c>
    </row>
    <row r="40" spans="5:21" x14ac:dyDescent="0.35">
      <c r="E40" s="3" t="s">
        <v>24</v>
      </c>
      <c r="H40" s="3" t="s">
        <v>25</v>
      </c>
      <c r="K40" s="3" t="s">
        <v>26</v>
      </c>
      <c r="N40" s="3" t="s">
        <v>27</v>
      </c>
      <c r="Q40" s="3" t="s">
        <v>31</v>
      </c>
      <c r="S40" s="3" t="s">
        <v>45</v>
      </c>
      <c r="U40" s="3" t="s">
        <v>46</v>
      </c>
    </row>
    <row r="41" spans="5:21" x14ac:dyDescent="0.35">
      <c r="E41" s="3">
        <f>(1-$B$30)*(1-E38)</f>
        <v>0</v>
      </c>
      <c r="H41" s="3">
        <f>(1-$B$30)*(1-H38)</f>
        <v>0</v>
      </c>
      <c r="K41" s="3">
        <f>(1-$B$30)*(1-K38)</f>
        <v>0</v>
      </c>
      <c r="N41" s="3">
        <f>(1-$B$30)*(1-N38)</f>
        <v>0</v>
      </c>
      <c r="Q41" s="3">
        <f>(1-$B$30)*(1-Q38)</f>
        <v>0</v>
      </c>
      <c r="S41" s="3">
        <f>(1-$B$30)*(1-S38)</f>
        <v>0</v>
      </c>
      <c r="U41" s="3">
        <f>(1-$B$30)*(1-U38)</f>
        <v>0</v>
      </c>
    </row>
    <row r="42" spans="5:21" x14ac:dyDescent="0.35">
      <c r="E42" s="3">
        <f>AVERAGE(StrikeNR_and_MNR)</f>
        <v>0.24379999999999999</v>
      </c>
      <c r="H42" s="3">
        <f>AVERAGE(GrowlerNR_and_MNR)</f>
        <v>2.3900000000000001E-2</v>
      </c>
      <c r="K42" s="3">
        <f>AVERAGE(HawkeyeNR_and_MNR)</f>
        <v>6.1000000000000004E-3</v>
      </c>
      <c r="N42" s="3">
        <f>AVERAGE(GreyhoundNR_and_MNR)</f>
        <v>4.36E-2</v>
      </c>
      <c r="Q42" s="3">
        <f>AVERAGE(HelicopterNR_and_MNR)</f>
        <v>2.01E-2</v>
      </c>
      <c r="S42" s="3">
        <f>AVERAGE(CrewNR_and_MNR)</f>
        <v>9.0300000000000005E-2</v>
      </c>
      <c r="U42" s="3">
        <f>AVERAGE(PlanesNR_and_MNR)</f>
        <v>0.16869999999999999</v>
      </c>
    </row>
  </sheetData>
  <mergeCells count="1">
    <mergeCell ref="N7:Q7"/>
  </mergeCells>
  <dataValidations count="1">
    <dataValidation type="list" allowBlank="1" showInputMessage="1" showErrorMessage="1" sqref="N7" xr:uid="{AA3DC8BF-639E-4959-907A-2E1507C0EEFC}">
      <formula1>$Z$2:$Z$3</formula1>
    </dataValidation>
  </dataValidation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0008"/>
  <sheetViews>
    <sheetView workbookViewId="0">
      <selection activeCell="J21" sqref="J21"/>
    </sheetView>
  </sheetViews>
  <sheetFormatPr defaultColWidth="8.81640625" defaultRowHeight="14.5" outlineLevelRow="1" x14ac:dyDescent="0.35"/>
  <cols>
    <col min="2" max="2" width="8.81640625" style="12"/>
    <col min="3" max="6" width="12.54296875" style="12" customWidth="1"/>
    <col min="10" max="10" width="9.81640625" customWidth="1"/>
  </cols>
  <sheetData>
    <row r="1" spans="1:11" x14ac:dyDescent="0.35">
      <c r="A1" t="s">
        <v>0</v>
      </c>
      <c r="B1" s="12">
        <v>10000</v>
      </c>
    </row>
    <row r="2" spans="1:11" x14ac:dyDescent="0.35">
      <c r="A2" t="s">
        <v>8</v>
      </c>
      <c r="B2" s="12" t="s">
        <v>9</v>
      </c>
    </row>
    <row r="4" spans="1:11" x14ac:dyDescent="0.35">
      <c r="D4" s="12" t="s">
        <v>6</v>
      </c>
      <c r="E4" s="12" t="s">
        <v>7</v>
      </c>
      <c r="J4" t="s">
        <v>42</v>
      </c>
      <c r="K4" t="s">
        <v>40</v>
      </c>
    </row>
    <row r="5" spans="1:11" x14ac:dyDescent="0.35">
      <c r="D5" s="12" t="s">
        <v>5</v>
      </c>
      <c r="E5" s="12">
        <v>10001</v>
      </c>
    </row>
    <row r="6" spans="1:11" x14ac:dyDescent="0.35">
      <c r="A6" t="s">
        <v>10</v>
      </c>
      <c r="C6" s="12">
        <f>MAX(C7:C10007)</f>
        <v>40</v>
      </c>
      <c r="D6" s="12">
        <f t="shared" ref="D6:G6" si="0">MAX(D7:D10007)</f>
        <v>5</v>
      </c>
      <c r="E6" s="12">
        <f t="shared" si="0"/>
        <v>5</v>
      </c>
      <c r="F6" s="12">
        <f t="shared" si="0"/>
        <v>2</v>
      </c>
      <c r="G6" s="12">
        <f t="shared" si="0"/>
        <v>18</v>
      </c>
    </row>
    <row r="7" spans="1:11" x14ac:dyDescent="0.35">
      <c r="B7" s="12" t="s">
        <v>19</v>
      </c>
      <c r="C7" s="12" t="s">
        <v>1</v>
      </c>
      <c r="D7" s="12" t="s">
        <v>2</v>
      </c>
      <c r="E7" s="12" t="s">
        <v>3</v>
      </c>
      <c r="F7" s="12" t="s">
        <v>4</v>
      </c>
      <c r="G7" s="12" t="s">
        <v>29</v>
      </c>
      <c r="I7" s="12"/>
      <c r="J7" s="12" t="str" cm="1">
        <f t="array" ref="J7">INDEX('Readiness Dashboard'!Z2:Z3,'Readiness Dashboard'!Z4)</f>
        <v>Counter Air Defense</v>
      </c>
      <c r="K7" t="s">
        <v>1</v>
      </c>
    </row>
    <row r="8" spans="1:11" outlineLevel="1" x14ac:dyDescent="0.35">
      <c r="B8" s="12">
        <v>1</v>
      </c>
      <c r="C8" s="12">
        <f>MIN(J8:K8)</f>
        <v>35</v>
      </c>
      <c r="D8" s="12">
        <v>4</v>
      </c>
      <c r="E8" s="12">
        <v>4</v>
      </c>
      <c r="F8" s="12">
        <v>2</v>
      </c>
      <c r="G8">
        <v>14</v>
      </c>
      <c r="J8" cm="1">
        <f t="array" ref="J8">INDEX('Crew Library'!F8:G8,'Readiness Dashboard'!$Z$4)</f>
        <v>35</v>
      </c>
      <c r="K8">
        <v>36</v>
      </c>
    </row>
    <row r="9" spans="1:11" outlineLevel="1" x14ac:dyDescent="0.35">
      <c r="B9" s="12">
        <v>2</v>
      </c>
      <c r="C9" s="12">
        <f t="shared" ref="C9:C72" si="1">MIN(J9:K9)</f>
        <v>34</v>
      </c>
      <c r="D9" s="12">
        <v>5</v>
      </c>
      <c r="E9" s="12">
        <v>5</v>
      </c>
      <c r="F9" s="12">
        <v>2</v>
      </c>
      <c r="G9">
        <v>12</v>
      </c>
      <c r="J9" cm="1">
        <f t="array" ref="J9">INDEX('Crew Library'!F9:G9,'Readiness Dashboard'!$Z$4)</f>
        <v>35</v>
      </c>
      <c r="K9">
        <v>34</v>
      </c>
    </row>
    <row r="10" spans="1:11" outlineLevel="1" x14ac:dyDescent="0.35">
      <c r="B10" s="12">
        <v>3</v>
      </c>
      <c r="C10" s="12">
        <f t="shared" si="1"/>
        <v>33</v>
      </c>
      <c r="D10" s="12">
        <v>4</v>
      </c>
      <c r="E10" s="12">
        <v>5</v>
      </c>
      <c r="F10" s="12">
        <v>1</v>
      </c>
      <c r="G10">
        <v>17</v>
      </c>
      <c r="J10" cm="1">
        <f t="array" ref="J10">INDEX('Crew Library'!F10:G10,'Readiness Dashboard'!$Z$4)</f>
        <v>33</v>
      </c>
      <c r="K10">
        <v>37</v>
      </c>
    </row>
    <row r="11" spans="1:11" outlineLevel="1" x14ac:dyDescent="0.35">
      <c r="B11" s="12">
        <v>4</v>
      </c>
      <c r="C11" s="12">
        <f t="shared" si="1"/>
        <v>30</v>
      </c>
      <c r="D11" s="12">
        <v>4</v>
      </c>
      <c r="E11" s="12">
        <v>5</v>
      </c>
      <c r="F11" s="12">
        <v>1</v>
      </c>
      <c r="G11">
        <v>12</v>
      </c>
      <c r="J11" cm="1">
        <f t="array" ref="J11">INDEX('Crew Library'!F11:G11,'Readiness Dashboard'!$Z$4)</f>
        <v>34</v>
      </c>
      <c r="K11">
        <v>30</v>
      </c>
    </row>
    <row r="12" spans="1:11" outlineLevel="1" x14ac:dyDescent="0.35">
      <c r="B12" s="12">
        <v>5</v>
      </c>
      <c r="C12" s="12">
        <f t="shared" si="1"/>
        <v>28</v>
      </c>
      <c r="D12" s="12">
        <v>2</v>
      </c>
      <c r="E12" s="12">
        <v>5</v>
      </c>
      <c r="F12" s="12">
        <v>2</v>
      </c>
      <c r="G12">
        <v>17</v>
      </c>
      <c r="J12" cm="1">
        <f t="array" ref="J12">INDEX('Crew Library'!F12:G12,'Readiness Dashboard'!$Z$4)</f>
        <v>28</v>
      </c>
      <c r="K12">
        <v>31</v>
      </c>
    </row>
    <row r="13" spans="1:11" outlineLevel="1" x14ac:dyDescent="0.35">
      <c r="B13" s="12">
        <v>6</v>
      </c>
      <c r="C13" s="12">
        <f t="shared" si="1"/>
        <v>32</v>
      </c>
      <c r="D13" s="12">
        <v>3</v>
      </c>
      <c r="E13" s="12">
        <v>4</v>
      </c>
      <c r="F13" s="12">
        <v>2</v>
      </c>
      <c r="G13">
        <v>16</v>
      </c>
      <c r="J13" cm="1">
        <f t="array" ref="J13">INDEX('Crew Library'!F13:G13,'Readiness Dashboard'!$Z$4)</f>
        <v>40</v>
      </c>
      <c r="K13">
        <v>32</v>
      </c>
    </row>
    <row r="14" spans="1:11" outlineLevel="1" x14ac:dyDescent="0.35">
      <c r="B14" s="12">
        <v>7</v>
      </c>
      <c r="C14" s="12">
        <f t="shared" si="1"/>
        <v>33</v>
      </c>
      <c r="D14" s="12">
        <v>3</v>
      </c>
      <c r="E14" s="12">
        <v>5</v>
      </c>
      <c r="F14" s="12">
        <v>1</v>
      </c>
      <c r="G14">
        <v>16</v>
      </c>
      <c r="J14" cm="1">
        <f t="array" ref="J14">INDEX('Crew Library'!F14:G14,'Readiness Dashboard'!$Z$4)</f>
        <v>35</v>
      </c>
      <c r="K14">
        <v>33</v>
      </c>
    </row>
    <row r="15" spans="1:11" outlineLevel="1" x14ac:dyDescent="0.35">
      <c r="B15" s="12">
        <v>8</v>
      </c>
      <c r="C15" s="12">
        <f t="shared" si="1"/>
        <v>32</v>
      </c>
      <c r="D15" s="12">
        <v>4</v>
      </c>
      <c r="E15" s="12">
        <v>4</v>
      </c>
      <c r="F15" s="12">
        <v>2</v>
      </c>
      <c r="G15">
        <v>13</v>
      </c>
      <c r="J15" cm="1">
        <f t="array" ref="J15">INDEX('Crew Library'!F15:G15,'Readiness Dashboard'!$Z$4)</f>
        <v>36</v>
      </c>
      <c r="K15">
        <v>32</v>
      </c>
    </row>
    <row r="16" spans="1:11" outlineLevel="1" x14ac:dyDescent="0.35">
      <c r="B16" s="12">
        <v>9</v>
      </c>
      <c r="C16" s="12">
        <f t="shared" si="1"/>
        <v>30</v>
      </c>
      <c r="D16" s="12">
        <v>3</v>
      </c>
      <c r="E16" s="12">
        <v>4</v>
      </c>
      <c r="F16" s="12">
        <v>1</v>
      </c>
      <c r="G16">
        <v>14</v>
      </c>
      <c r="J16" cm="1">
        <f t="array" ref="J16">INDEX('Crew Library'!F16:G16,'Readiness Dashboard'!$Z$4)</f>
        <v>36</v>
      </c>
      <c r="K16">
        <v>30</v>
      </c>
    </row>
    <row r="17" spans="2:11" outlineLevel="1" x14ac:dyDescent="0.35">
      <c r="B17" s="12">
        <v>10</v>
      </c>
      <c r="C17" s="12">
        <f t="shared" si="1"/>
        <v>32</v>
      </c>
      <c r="D17" s="12">
        <v>3</v>
      </c>
      <c r="E17" s="12">
        <v>4</v>
      </c>
      <c r="F17" s="12">
        <v>2</v>
      </c>
      <c r="G17">
        <v>16</v>
      </c>
      <c r="J17" cm="1">
        <f t="array" ref="J17">INDEX('Crew Library'!F17:G17,'Readiness Dashboard'!$Z$4)</f>
        <v>32</v>
      </c>
      <c r="K17">
        <v>35</v>
      </c>
    </row>
    <row r="18" spans="2:11" outlineLevel="1" x14ac:dyDescent="0.35">
      <c r="B18" s="12">
        <v>11</v>
      </c>
      <c r="C18" s="12">
        <f t="shared" si="1"/>
        <v>34</v>
      </c>
      <c r="D18" s="12">
        <v>3</v>
      </c>
      <c r="E18" s="12">
        <v>5</v>
      </c>
      <c r="F18" s="12">
        <v>1</v>
      </c>
      <c r="G18">
        <v>16</v>
      </c>
      <c r="J18" cm="1">
        <f t="array" ref="J18">INDEX('Crew Library'!F18:G18,'Readiness Dashboard'!$Z$4)</f>
        <v>35</v>
      </c>
      <c r="K18">
        <v>34</v>
      </c>
    </row>
    <row r="19" spans="2:11" outlineLevel="1" x14ac:dyDescent="0.35">
      <c r="B19" s="12">
        <v>12</v>
      </c>
      <c r="C19" s="12">
        <f t="shared" si="1"/>
        <v>30</v>
      </c>
      <c r="D19" s="12">
        <v>2</v>
      </c>
      <c r="E19" s="12">
        <v>3</v>
      </c>
      <c r="F19" s="12">
        <v>2</v>
      </c>
      <c r="G19">
        <v>10</v>
      </c>
      <c r="J19" cm="1">
        <f t="array" ref="J19">INDEX('Crew Library'!F19:G19,'Readiness Dashboard'!$Z$4)</f>
        <v>30</v>
      </c>
      <c r="K19">
        <v>36</v>
      </c>
    </row>
    <row r="20" spans="2:11" outlineLevel="1" x14ac:dyDescent="0.35">
      <c r="B20" s="12">
        <v>13</v>
      </c>
      <c r="C20" s="12">
        <f t="shared" si="1"/>
        <v>29</v>
      </c>
      <c r="D20" s="12">
        <v>4</v>
      </c>
      <c r="E20" s="12">
        <v>5</v>
      </c>
      <c r="F20" s="12">
        <v>2</v>
      </c>
      <c r="G20">
        <v>15</v>
      </c>
      <c r="J20" cm="1">
        <f t="array" ref="J20">INDEX('Crew Library'!F20:G20,'Readiness Dashboard'!$Z$4)</f>
        <v>34</v>
      </c>
      <c r="K20">
        <v>29</v>
      </c>
    </row>
    <row r="21" spans="2:11" outlineLevel="1" x14ac:dyDescent="0.35">
      <c r="B21" s="12">
        <v>14</v>
      </c>
      <c r="C21" s="12">
        <f t="shared" si="1"/>
        <v>32</v>
      </c>
      <c r="D21" s="12">
        <v>3</v>
      </c>
      <c r="E21" s="12">
        <v>5</v>
      </c>
      <c r="F21" s="12">
        <v>2</v>
      </c>
      <c r="G21">
        <v>13</v>
      </c>
      <c r="J21" cm="1">
        <f t="array" ref="J21">INDEX('Crew Library'!F21:G21,'Readiness Dashboard'!$Z$4)</f>
        <v>32</v>
      </c>
      <c r="K21">
        <v>34</v>
      </c>
    </row>
    <row r="22" spans="2:11" outlineLevel="1" x14ac:dyDescent="0.35">
      <c r="B22" s="12">
        <v>15</v>
      </c>
      <c r="C22" s="12">
        <f t="shared" si="1"/>
        <v>0</v>
      </c>
      <c r="D22" s="12">
        <v>0</v>
      </c>
      <c r="E22" s="12">
        <v>4</v>
      </c>
      <c r="F22" s="12">
        <v>2</v>
      </c>
      <c r="G22">
        <v>16</v>
      </c>
      <c r="J22" cm="1">
        <f t="array" ref="J22">INDEX('Crew Library'!F22:G22,'Readiness Dashboard'!$Z$4)</f>
        <v>38</v>
      </c>
      <c r="K22">
        <v>0</v>
      </c>
    </row>
    <row r="23" spans="2:11" outlineLevel="1" x14ac:dyDescent="0.35">
      <c r="B23" s="12">
        <v>16</v>
      </c>
      <c r="C23" s="12">
        <f t="shared" si="1"/>
        <v>32</v>
      </c>
      <c r="D23" s="12">
        <v>5</v>
      </c>
      <c r="E23" s="12">
        <v>4</v>
      </c>
      <c r="F23" s="12">
        <v>2</v>
      </c>
      <c r="G23">
        <v>15</v>
      </c>
      <c r="J23" cm="1">
        <f t="array" ref="J23">INDEX('Crew Library'!F23:G23,'Readiness Dashboard'!$Z$4)</f>
        <v>33</v>
      </c>
      <c r="K23">
        <v>32</v>
      </c>
    </row>
    <row r="24" spans="2:11" outlineLevel="1" x14ac:dyDescent="0.35">
      <c r="B24" s="12">
        <v>17</v>
      </c>
      <c r="C24" s="12">
        <f t="shared" si="1"/>
        <v>28</v>
      </c>
      <c r="D24" s="12">
        <v>5</v>
      </c>
      <c r="E24" s="12">
        <v>4</v>
      </c>
      <c r="F24" s="12">
        <v>2</v>
      </c>
      <c r="G24">
        <v>16</v>
      </c>
      <c r="J24" cm="1">
        <f t="array" ref="J24">INDEX('Crew Library'!F24:G24,'Readiness Dashboard'!$Z$4)</f>
        <v>28</v>
      </c>
      <c r="K24">
        <v>31</v>
      </c>
    </row>
    <row r="25" spans="2:11" outlineLevel="1" x14ac:dyDescent="0.35">
      <c r="B25" s="12">
        <v>18</v>
      </c>
      <c r="C25" s="12">
        <f t="shared" si="1"/>
        <v>33</v>
      </c>
      <c r="D25" s="12">
        <v>4</v>
      </c>
      <c r="E25" s="12">
        <v>3</v>
      </c>
      <c r="F25" s="12">
        <v>2</v>
      </c>
      <c r="G25">
        <v>11</v>
      </c>
      <c r="J25" cm="1">
        <f t="array" ref="J25">INDEX('Crew Library'!F25:G25,'Readiness Dashboard'!$Z$4)</f>
        <v>38</v>
      </c>
      <c r="K25">
        <v>33</v>
      </c>
    </row>
    <row r="26" spans="2:11" outlineLevel="1" x14ac:dyDescent="0.35">
      <c r="B26" s="12">
        <v>19</v>
      </c>
      <c r="C26" s="12">
        <f t="shared" si="1"/>
        <v>32</v>
      </c>
      <c r="D26" s="12">
        <v>5</v>
      </c>
      <c r="E26" s="12">
        <v>3</v>
      </c>
      <c r="F26" s="12">
        <v>1</v>
      </c>
      <c r="G26">
        <v>12</v>
      </c>
      <c r="J26" cm="1">
        <f t="array" ref="J26">INDEX('Crew Library'!F26:G26,'Readiness Dashboard'!$Z$4)</f>
        <v>36</v>
      </c>
      <c r="K26">
        <v>32</v>
      </c>
    </row>
    <row r="27" spans="2:11" outlineLevel="1" x14ac:dyDescent="0.35">
      <c r="B27" s="12">
        <v>20</v>
      </c>
      <c r="C27" s="12">
        <f t="shared" si="1"/>
        <v>33</v>
      </c>
      <c r="D27" s="12">
        <v>4</v>
      </c>
      <c r="E27" s="12">
        <v>4</v>
      </c>
      <c r="F27" s="12">
        <v>2</v>
      </c>
      <c r="G27">
        <v>13</v>
      </c>
      <c r="J27" cm="1">
        <f t="array" ref="J27">INDEX('Crew Library'!F27:G27,'Readiness Dashboard'!$Z$4)</f>
        <v>33</v>
      </c>
      <c r="K27">
        <v>33</v>
      </c>
    </row>
    <row r="28" spans="2:11" outlineLevel="1" x14ac:dyDescent="0.35">
      <c r="B28" s="12">
        <v>21</v>
      </c>
      <c r="C28" s="12">
        <f t="shared" si="1"/>
        <v>33</v>
      </c>
      <c r="D28" s="12">
        <v>4</v>
      </c>
      <c r="E28" s="12">
        <v>3</v>
      </c>
      <c r="F28" s="12">
        <v>2</v>
      </c>
      <c r="G28">
        <v>14</v>
      </c>
      <c r="J28" cm="1">
        <f t="array" ref="J28">INDEX('Crew Library'!F28:G28,'Readiness Dashboard'!$Z$4)</f>
        <v>38</v>
      </c>
      <c r="K28">
        <v>33</v>
      </c>
    </row>
    <row r="29" spans="2:11" outlineLevel="1" x14ac:dyDescent="0.35">
      <c r="B29" s="12">
        <v>22</v>
      </c>
      <c r="C29" s="12">
        <f t="shared" si="1"/>
        <v>30</v>
      </c>
      <c r="D29" s="12">
        <v>3</v>
      </c>
      <c r="E29" s="12">
        <v>2</v>
      </c>
      <c r="F29" s="12">
        <v>1</v>
      </c>
      <c r="G29">
        <v>10</v>
      </c>
      <c r="J29" cm="1">
        <f t="array" ref="J29">INDEX('Crew Library'!F29:G29,'Readiness Dashboard'!$Z$4)</f>
        <v>34</v>
      </c>
      <c r="K29">
        <v>30</v>
      </c>
    </row>
    <row r="30" spans="2:11" outlineLevel="1" x14ac:dyDescent="0.35">
      <c r="B30" s="12">
        <v>23</v>
      </c>
      <c r="C30" s="12">
        <f t="shared" si="1"/>
        <v>27</v>
      </c>
      <c r="D30" s="12">
        <v>4</v>
      </c>
      <c r="E30" s="12">
        <v>4</v>
      </c>
      <c r="F30" s="12">
        <v>0</v>
      </c>
      <c r="G30">
        <v>14</v>
      </c>
      <c r="J30" cm="1">
        <f t="array" ref="J30">INDEX('Crew Library'!F30:G30,'Readiness Dashboard'!$Z$4)</f>
        <v>40</v>
      </c>
      <c r="K30">
        <v>27</v>
      </c>
    </row>
    <row r="31" spans="2:11" outlineLevel="1" x14ac:dyDescent="0.35">
      <c r="B31" s="12">
        <v>24</v>
      </c>
      <c r="C31" s="12">
        <f t="shared" si="1"/>
        <v>29</v>
      </c>
      <c r="D31" s="12">
        <v>4</v>
      </c>
      <c r="E31" s="12">
        <v>5</v>
      </c>
      <c r="F31" s="12">
        <v>2</v>
      </c>
      <c r="G31">
        <v>9</v>
      </c>
      <c r="J31" cm="1">
        <f t="array" ref="J31">INDEX('Crew Library'!F31:G31,'Readiness Dashboard'!$Z$4)</f>
        <v>29</v>
      </c>
      <c r="K31">
        <v>33</v>
      </c>
    </row>
    <row r="32" spans="2:11" outlineLevel="1" x14ac:dyDescent="0.35">
      <c r="B32" s="12">
        <v>25</v>
      </c>
      <c r="C32" s="12">
        <f t="shared" si="1"/>
        <v>30</v>
      </c>
      <c r="D32" s="12">
        <v>2</v>
      </c>
      <c r="E32" s="12">
        <v>4</v>
      </c>
      <c r="F32" s="12">
        <v>2</v>
      </c>
      <c r="G32">
        <v>13</v>
      </c>
      <c r="J32" cm="1">
        <f t="array" ref="J32">INDEX('Crew Library'!F32:G32,'Readiness Dashboard'!$Z$4)</f>
        <v>30</v>
      </c>
      <c r="K32">
        <v>30</v>
      </c>
    </row>
    <row r="33" spans="2:11" outlineLevel="1" x14ac:dyDescent="0.35">
      <c r="B33" s="12">
        <v>26</v>
      </c>
      <c r="C33" s="12">
        <f t="shared" si="1"/>
        <v>28</v>
      </c>
      <c r="D33" s="12">
        <v>4</v>
      </c>
      <c r="E33" s="12">
        <v>3</v>
      </c>
      <c r="F33" s="12">
        <v>0</v>
      </c>
      <c r="G33">
        <v>12</v>
      </c>
      <c r="J33" cm="1">
        <f t="array" ref="J33">INDEX('Crew Library'!F33:G33,'Readiness Dashboard'!$Z$4)</f>
        <v>28</v>
      </c>
      <c r="K33">
        <v>32</v>
      </c>
    </row>
    <row r="34" spans="2:11" outlineLevel="1" x14ac:dyDescent="0.35">
      <c r="B34" s="12">
        <v>27</v>
      </c>
      <c r="C34" s="12">
        <f t="shared" si="1"/>
        <v>33</v>
      </c>
      <c r="D34" s="12">
        <v>4</v>
      </c>
      <c r="E34" s="12">
        <v>5</v>
      </c>
      <c r="F34" s="12">
        <v>1</v>
      </c>
      <c r="G34">
        <v>14</v>
      </c>
      <c r="J34" cm="1">
        <f t="array" ref="J34">INDEX('Crew Library'!F34:G34,'Readiness Dashboard'!$Z$4)</f>
        <v>33</v>
      </c>
      <c r="K34">
        <v>36</v>
      </c>
    </row>
    <row r="35" spans="2:11" outlineLevel="1" x14ac:dyDescent="0.35">
      <c r="B35" s="12">
        <v>28</v>
      </c>
      <c r="C35" s="12">
        <f t="shared" si="1"/>
        <v>34</v>
      </c>
      <c r="D35" s="12">
        <v>5</v>
      </c>
      <c r="E35" s="12">
        <v>5</v>
      </c>
      <c r="F35" s="12">
        <v>2</v>
      </c>
      <c r="G35">
        <v>10</v>
      </c>
      <c r="J35" cm="1">
        <f t="array" ref="J35">INDEX('Crew Library'!F35:G35,'Readiness Dashboard'!$Z$4)</f>
        <v>34</v>
      </c>
      <c r="K35">
        <v>34</v>
      </c>
    </row>
    <row r="36" spans="2:11" outlineLevel="1" x14ac:dyDescent="0.35">
      <c r="B36" s="12">
        <v>29</v>
      </c>
      <c r="C36" s="12">
        <f t="shared" si="1"/>
        <v>34</v>
      </c>
      <c r="D36" s="12">
        <v>3</v>
      </c>
      <c r="E36" s="12">
        <v>5</v>
      </c>
      <c r="F36" s="12">
        <v>2</v>
      </c>
      <c r="G36">
        <v>15</v>
      </c>
      <c r="J36" cm="1">
        <f t="array" ref="J36">INDEX('Crew Library'!F36:G36,'Readiness Dashboard'!$Z$4)</f>
        <v>34</v>
      </c>
      <c r="K36">
        <v>36</v>
      </c>
    </row>
    <row r="37" spans="2:11" outlineLevel="1" x14ac:dyDescent="0.35">
      <c r="B37" s="12">
        <v>30</v>
      </c>
      <c r="C37" s="12">
        <f t="shared" si="1"/>
        <v>29</v>
      </c>
      <c r="D37" s="12">
        <v>5</v>
      </c>
      <c r="E37" s="12">
        <v>2</v>
      </c>
      <c r="F37" s="12">
        <v>2</v>
      </c>
      <c r="G37">
        <v>13</v>
      </c>
      <c r="J37" cm="1">
        <f t="array" ref="J37">INDEX('Crew Library'!F37:G37,'Readiness Dashboard'!$Z$4)</f>
        <v>36</v>
      </c>
      <c r="K37">
        <v>29</v>
      </c>
    </row>
    <row r="38" spans="2:11" outlineLevel="1" x14ac:dyDescent="0.35">
      <c r="B38" s="12">
        <v>31</v>
      </c>
      <c r="C38" s="12">
        <f t="shared" si="1"/>
        <v>31</v>
      </c>
      <c r="D38" s="12">
        <v>4</v>
      </c>
      <c r="E38" s="12">
        <v>5</v>
      </c>
      <c r="F38" s="12">
        <v>2</v>
      </c>
      <c r="G38">
        <v>12</v>
      </c>
      <c r="J38" cm="1">
        <f t="array" ref="J38">INDEX('Crew Library'!F38:G38,'Readiness Dashboard'!$Z$4)</f>
        <v>31</v>
      </c>
      <c r="K38">
        <v>36</v>
      </c>
    </row>
    <row r="39" spans="2:11" outlineLevel="1" x14ac:dyDescent="0.35">
      <c r="B39" s="12">
        <v>32</v>
      </c>
      <c r="C39" s="12">
        <f t="shared" si="1"/>
        <v>31</v>
      </c>
      <c r="D39" s="12">
        <v>5</v>
      </c>
      <c r="E39" s="12">
        <v>4</v>
      </c>
      <c r="F39" s="12">
        <v>2</v>
      </c>
      <c r="G39">
        <v>16</v>
      </c>
      <c r="J39" cm="1">
        <f t="array" ref="J39">INDEX('Crew Library'!F39:G39,'Readiness Dashboard'!$Z$4)</f>
        <v>31</v>
      </c>
      <c r="K39">
        <v>31</v>
      </c>
    </row>
    <row r="40" spans="2:11" outlineLevel="1" x14ac:dyDescent="0.35">
      <c r="B40" s="12">
        <v>33</v>
      </c>
      <c r="C40" s="12">
        <f t="shared" si="1"/>
        <v>34</v>
      </c>
      <c r="D40" s="12">
        <v>3</v>
      </c>
      <c r="E40" s="12">
        <v>5</v>
      </c>
      <c r="F40" s="12">
        <v>2</v>
      </c>
      <c r="G40">
        <v>15</v>
      </c>
      <c r="J40" cm="1">
        <f t="array" ref="J40">INDEX('Crew Library'!F40:G40,'Readiness Dashboard'!$Z$4)</f>
        <v>38</v>
      </c>
      <c r="K40">
        <v>34</v>
      </c>
    </row>
    <row r="41" spans="2:11" outlineLevel="1" x14ac:dyDescent="0.35">
      <c r="B41" s="12">
        <v>34</v>
      </c>
      <c r="C41" s="12">
        <f t="shared" si="1"/>
        <v>33</v>
      </c>
      <c r="D41" s="12">
        <v>4</v>
      </c>
      <c r="E41" s="12">
        <v>4</v>
      </c>
      <c r="F41" s="12">
        <v>1</v>
      </c>
      <c r="G41">
        <v>11</v>
      </c>
      <c r="J41" cm="1">
        <f t="array" ref="J41">INDEX('Crew Library'!F41:G41,'Readiness Dashboard'!$Z$4)</f>
        <v>33</v>
      </c>
      <c r="K41">
        <v>35</v>
      </c>
    </row>
    <row r="42" spans="2:11" outlineLevel="1" x14ac:dyDescent="0.35">
      <c r="B42" s="12">
        <v>35</v>
      </c>
      <c r="C42" s="12">
        <f t="shared" si="1"/>
        <v>31</v>
      </c>
      <c r="D42" s="12">
        <v>5</v>
      </c>
      <c r="E42" s="12">
        <v>4</v>
      </c>
      <c r="F42" s="12">
        <v>1</v>
      </c>
      <c r="G42">
        <v>16</v>
      </c>
      <c r="J42" cm="1">
        <f t="array" ref="J42">INDEX('Crew Library'!F42:G42,'Readiness Dashboard'!$Z$4)</f>
        <v>31</v>
      </c>
      <c r="K42">
        <v>33</v>
      </c>
    </row>
    <row r="43" spans="2:11" outlineLevel="1" x14ac:dyDescent="0.35">
      <c r="B43" s="12">
        <v>36</v>
      </c>
      <c r="C43" s="12">
        <f t="shared" si="1"/>
        <v>34</v>
      </c>
      <c r="D43" s="12">
        <v>4</v>
      </c>
      <c r="E43" s="12">
        <v>5</v>
      </c>
      <c r="F43" s="12">
        <v>2</v>
      </c>
      <c r="G43">
        <v>12</v>
      </c>
      <c r="J43" cm="1">
        <f t="array" ref="J43">INDEX('Crew Library'!F43:G43,'Readiness Dashboard'!$Z$4)</f>
        <v>35</v>
      </c>
      <c r="K43">
        <v>34</v>
      </c>
    </row>
    <row r="44" spans="2:11" outlineLevel="1" x14ac:dyDescent="0.35">
      <c r="B44" s="12">
        <v>37</v>
      </c>
      <c r="C44" s="12">
        <f t="shared" si="1"/>
        <v>31</v>
      </c>
      <c r="D44" s="12">
        <v>4</v>
      </c>
      <c r="E44" s="12">
        <v>5</v>
      </c>
      <c r="F44" s="12">
        <v>2</v>
      </c>
      <c r="G44">
        <v>13</v>
      </c>
      <c r="J44" cm="1">
        <f t="array" ref="J44">INDEX('Crew Library'!F44:G44,'Readiness Dashboard'!$Z$4)</f>
        <v>36</v>
      </c>
      <c r="K44">
        <v>31</v>
      </c>
    </row>
    <row r="45" spans="2:11" outlineLevel="1" x14ac:dyDescent="0.35">
      <c r="B45" s="12">
        <v>38</v>
      </c>
      <c r="C45" s="12">
        <f t="shared" si="1"/>
        <v>34</v>
      </c>
      <c r="D45" s="12">
        <v>2</v>
      </c>
      <c r="E45" s="12">
        <v>5</v>
      </c>
      <c r="F45" s="12">
        <v>2</v>
      </c>
      <c r="G45">
        <v>12</v>
      </c>
      <c r="J45" cm="1">
        <f t="array" ref="J45">INDEX('Crew Library'!F45:G45,'Readiness Dashboard'!$Z$4)</f>
        <v>36</v>
      </c>
      <c r="K45">
        <v>34</v>
      </c>
    </row>
    <row r="46" spans="2:11" outlineLevel="1" x14ac:dyDescent="0.35">
      <c r="B46" s="12">
        <v>39</v>
      </c>
      <c r="C46" s="12">
        <f t="shared" si="1"/>
        <v>33</v>
      </c>
      <c r="D46" s="12">
        <v>3</v>
      </c>
      <c r="E46" s="12">
        <v>2</v>
      </c>
      <c r="F46" s="12">
        <v>1</v>
      </c>
      <c r="G46">
        <v>14</v>
      </c>
      <c r="J46" cm="1">
        <f t="array" ref="J46">INDEX('Crew Library'!F46:G46,'Readiness Dashboard'!$Z$4)</f>
        <v>33</v>
      </c>
      <c r="K46">
        <v>34</v>
      </c>
    </row>
    <row r="47" spans="2:11" outlineLevel="1" x14ac:dyDescent="0.35">
      <c r="B47" s="12">
        <v>40</v>
      </c>
      <c r="C47" s="12">
        <f t="shared" si="1"/>
        <v>32</v>
      </c>
      <c r="D47" s="12">
        <v>4</v>
      </c>
      <c r="E47" s="12">
        <v>4</v>
      </c>
      <c r="F47" s="12">
        <v>2</v>
      </c>
      <c r="G47">
        <v>14</v>
      </c>
      <c r="J47" cm="1">
        <f t="array" ref="J47">INDEX('Crew Library'!F47:G47,'Readiness Dashboard'!$Z$4)</f>
        <v>32</v>
      </c>
      <c r="K47">
        <v>34</v>
      </c>
    </row>
    <row r="48" spans="2:11" outlineLevel="1" x14ac:dyDescent="0.35">
      <c r="B48" s="12">
        <v>41</v>
      </c>
      <c r="C48" s="12">
        <f t="shared" si="1"/>
        <v>31</v>
      </c>
      <c r="D48" s="12">
        <v>4</v>
      </c>
      <c r="E48" s="12">
        <v>4</v>
      </c>
      <c r="F48" s="12">
        <v>1</v>
      </c>
      <c r="G48">
        <v>12</v>
      </c>
      <c r="J48" cm="1">
        <f t="array" ref="J48">INDEX('Crew Library'!F48:G48,'Readiness Dashboard'!$Z$4)</f>
        <v>36</v>
      </c>
      <c r="K48">
        <v>31</v>
      </c>
    </row>
    <row r="49" spans="2:11" outlineLevel="1" x14ac:dyDescent="0.35">
      <c r="B49" s="12">
        <v>42</v>
      </c>
      <c r="C49" s="12">
        <f t="shared" si="1"/>
        <v>30</v>
      </c>
      <c r="D49" s="12">
        <v>3</v>
      </c>
      <c r="E49" s="12">
        <v>2</v>
      </c>
      <c r="F49" s="12">
        <v>2</v>
      </c>
      <c r="G49">
        <v>13</v>
      </c>
      <c r="J49" cm="1">
        <f t="array" ref="J49">INDEX('Crew Library'!F49:G49,'Readiness Dashboard'!$Z$4)</f>
        <v>30</v>
      </c>
      <c r="K49">
        <v>32</v>
      </c>
    </row>
    <row r="50" spans="2:11" outlineLevel="1" x14ac:dyDescent="0.35">
      <c r="B50" s="12">
        <v>43</v>
      </c>
      <c r="C50" s="12">
        <f t="shared" si="1"/>
        <v>31</v>
      </c>
      <c r="D50" s="12">
        <v>5</v>
      </c>
      <c r="E50" s="12">
        <v>3</v>
      </c>
      <c r="F50" s="12">
        <v>2</v>
      </c>
      <c r="G50">
        <v>14</v>
      </c>
      <c r="J50" cm="1">
        <f t="array" ref="J50">INDEX('Crew Library'!F50:G50,'Readiness Dashboard'!$Z$4)</f>
        <v>31</v>
      </c>
      <c r="K50">
        <v>32</v>
      </c>
    </row>
    <row r="51" spans="2:11" outlineLevel="1" x14ac:dyDescent="0.35">
      <c r="B51" s="12">
        <v>44</v>
      </c>
      <c r="C51" s="12">
        <f t="shared" si="1"/>
        <v>30</v>
      </c>
      <c r="D51" s="12">
        <v>5</v>
      </c>
      <c r="E51" s="12">
        <v>4</v>
      </c>
      <c r="F51" s="12">
        <v>2</v>
      </c>
      <c r="G51">
        <v>16</v>
      </c>
      <c r="J51" cm="1">
        <f t="array" ref="J51">INDEX('Crew Library'!F51:G51,'Readiness Dashboard'!$Z$4)</f>
        <v>32</v>
      </c>
      <c r="K51">
        <v>30</v>
      </c>
    </row>
    <row r="52" spans="2:11" outlineLevel="1" x14ac:dyDescent="0.35">
      <c r="B52" s="12">
        <v>45</v>
      </c>
      <c r="C52" s="12">
        <f t="shared" si="1"/>
        <v>33</v>
      </c>
      <c r="D52" s="12">
        <v>3</v>
      </c>
      <c r="E52" s="12">
        <v>5</v>
      </c>
      <c r="F52" s="12">
        <v>2</v>
      </c>
      <c r="G52">
        <v>16</v>
      </c>
      <c r="J52" cm="1">
        <f t="array" ref="J52">INDEX('Crew Library'!F52:G52,'Readiness Dashboard'!$Z$4)</f>
        <v>34</v>
      </c>
      <c r="K52">
        <v>33</v>
      </c>
    </row>
    <row r="53" spans="2:11" outlineLevel="1" x14ac:dyDescent="0.35">
      <c r="B53" s="12">
        <v>46</v>
      </c>
      <c r="C53" s="12">
        <f t="shared" si="1"/>
        <v>31</v>
      </c>
      <c r="D53" s="12">
        <v>1</v>
      </c>
      <c r="E53" s="12">
        <v>4</v>
      </c>
      <c r="F53" s="12">
        <v>2</v>
      </c>
      <c r="G53">
        <v>11</v>
      </c>
      <c r="J53" cm="1">
        <f t="array" ref="J53">INDEX('Crew Library'!F53:G53,'Readiness Dashboard'!$Z$4)</f>
        <v>35</v>
      </c>
      <c r="K53">
        <v>31</v>
      </c>
    </row>
    <row r="54" spans="2:11" outlineLevel="1" x14ac:dyDescent="0.35">
      <c r="B54" s="12">
        <v>47</v>
      </c>
      <c r="C54" s="12">
        <f t="shared" si="1"/>
        <v>28</v>
      </c>
      <c r="D54" s="12">
        <v>5</v>
      </c>
      <c r="E54" s="12">
        <v>3</v>
      </c>
      <c r="F54" s="12">
        <v>2</v>
      </c>
      <c r="G54">
        <v>15</v>
      </c>
      <c r="J54" cm="1">
        <f t="array" ref="J54">INDEX('Crew Library'!F54:G54,'Readiness Dashboard'!$Z$4)</f>
        <v>28</v>
      </c>
      <c r="K54">
        <v>30</v>
      </c>
    </row>
    <row r="55" spans="2:11" outlineLevel="1" x14ac:dyDescent="0.35">
      <c r="B55" s="12">
        <v>48</v>
      </c>
      <c r="C55" s="12">
        <f t="shared" si="1"/>
        <v>33</v>
      </c>
      <c r="D55" s="12">
        <v>4</v>
      </c>
      <c r="E55" s="12">
        <v>4</v>
      </c>
      <c r="F55" s="12">
        <v>2</v>
      </c>
      <c r="G55">
        <v>12</v>
      </c>
      <c r="J55" cm="1">
        <f t="array" ref="J55">INDEX('Crew Library'!F55:G55,'Readiness Dashboard'!$Z$4)</f>
        <v>38</v>
      </c>
      <c r="K55">
        <v>33</v>
      </c>
    </row>
    <row r="56" spans="2:11" outlineLevel="1" x14ac:dyDescent="0.35">
      <c r="B56" s="12">
        <v>49</v>
      </c>
      <c r="C56" s="12">
        <f t="shared" si="1"/>
        <v>32</v>
      </c>
      <c r="D56" s="12">
        <v>4</v>
      </c>
      <c r="E56" s="12">
        <v>4</v>
      </c>
      <c r="F56" s="12">
        <v>1</v>
      </c>
      <c r="G56">
        <v>12</v>
      </c>
      <c r="J56" cm="1">
        <f t="array" ref="J56">INDEX('Crew Library'!F56:G56,'Readiness Dashboard'!$Z$4)</f>
        <v>34</v>
      </c>
      <c r="K56">
        <v>32</v>
      </c>
    </row>
    <row r="57" spans="2:11" outlineLevel="1" x14ac:dyDescent="0.35">
      <c r="B57" s="12">
        <v>50</v>
      </c>
      <c r="C57" s="12">
        <f t="shared" si="1"/>
        <v>29</v>
      </c>
      <c r="D57" s="12">
        <v>5</v>
      </c>
      <c r="E57" s="12">
        <v>4</v>
      </c>
      <c r="F57" s="12">
        <v>2</v>
      </c>
      <c r="G57">
        <v>13</v>
      </c>
      <c r="J57" cm="1">
        <f t="array" ref="J57">INDEX('Crew Library'!F57:G57,'Readiness Dashboard'!$Z$4)</f>
        <v>34</v>
      </c>
      <c r="K57">
        <v>29</v>
      </c>
    </row>
    <row r="58" spans="2:11" outlineLevel="1" x14ac:dyDescent="0.35">
      <c r="B58" s="12">
        <v>51</v>
      </c>
      <c r="C58" s="12">
        <f t="shared" si="1"/>
        <v>27</v>
      </c>
      <c r="D58" s="12">
        <v>5</v>
      </c>
      <c r="E58" s="12">
        <v>2</v>
      </c>
      <c r="F58" s="12">
        <v>2</v>
      </c>
      <c r="G58">
        <v>10</v>
      </c>
      <c r="J58" cm="1">
        <f t="array" ref="J58">INDEX('Crew Library'!F58:G58,'Readiness Dashboard'!$Z$4)</f>
        <v>32</v>
      </c>
      <c r="K58">
        <v>27</v>
      </c>
    </row>
    <row r="59" spans="2:11" outlineLevel="1" x14ac:dyDescent="0.35">
      <c r="B59" s="12">
        <v>52</v>
      </c>
      <c r="C59" s="12">
        <f t="shared" si="1"/>
        <v>33</v>
      </c>
      <c r="D59" s="12">
        <v>4</v>
      </c>
      <c r="E59" s="12">
        <v>5</v>
      </c>
      <c r="F59" s="12">
        <v>2</v>
      </c>
      <c r="G59">
        <v>11</v>
      </c>
      <c r="J59" cm="1">
        <f t="array" ref="J59">INDEX('Crew Library'!F59:G59,'Readiness Dashboard'!$Z$4)</f>
        <v>35</v>
      </c>
      <c r="K59">
        <v>33</v>
      </c>
    </row>
    <row r="60" spans="2:11" outlineLevel="1" x14ac:dyDescent="0.35">
      <c r="B60" s="12">
        <v>53</v>
      </c>
      <c r="C60" s="12">
        <f t="shared" si="1"/>
        <v>31</v>
      </c>
      <c r="D60" s="12">
        <v>2</v>
      </c>
      <c r="E60" s="12">
        <v>5</v>
      </c>
      <c r="F60" s="12">
        <v>2</v>
      </c>
      <c r="G60">
        <v>14</v>
      </c>
      <c r="J60" cm="1">
        <f t="array" ref="J60">INDEX('Crew Library'!F60:G60,'Readiness Dashboard'!$Z$4)</f>
        <v>31</v>
      </c>
      <c r="K60">
        <v>34</v>
      </c>
    </row>
    <row r="61" spans="2:11" outlineLevel="1" x14ac:dyDescent="0.35">
      <c r="B61" s="12">
        <v>54</v>
      </c>
      <c r="C61" s="12">
        <f t="shared" si="1"/>
        <v>30</v>
      </c>
      <c r="D61" s="12">
        <v>3</v>
      </c>
      <c r="E61" s="12">
        <v>5</v>
      </c>
      <c r="F61" s="12">
        <v>2</v>
      </c>
      <c r="G61">
        <v>11</v>
      </c>
      <c r="J61" cm="1">
        <f t="array" ref="J61">INDEX('Crew Library'!F61:G61,'Readiness Dashboard'!$Z$4)</f>
        <v>32</v>
      </c>
      <c r="K61">
        <v>30</v>
      </c>
    </row>
    <row r="62" spans="2:11" outlineLevel="1" x14ac:dyDescent="0.35">
      <c r="B62" s="12">
        <v>55</v>
      </c>
      <c r="C62" s="12">
        <f t="shared" si="1"/>
        <v>31</v>
      </c>
      <c r="D62" s="12">
        <v>4</v>
      </c>
      <c r="E62" s="12">
        <v>3</v>
      </c>
      <c r="F62" s="12">
        <v>2</v>
      </c>
      <c r="G62">
        <v>13</v>
      </c>
      <c r="J62" cm="1">
        <f t="array" ref="J62">INDEX('Crew Library'!F62:G62,'Readiness Dashboard'!$Z$4)</f>
        <v>31</v>
      </c>
      <c r="K62">
        <v>34</v>
      </c>
    </row>
    <row r="63" spans="2:11" outlineLevel="1" x14ac:dyDescent="0.35">
      <c r="B63" s="12">
        <v>56</v>
      </c>
      <c r="C63" s="12">
        <f t="shared" si="1"/>
        <v>34</v>
      </c>
      <c r="D63" s="12">
        <v>5</v>
      </c>
      <c r="E63" s="12">
        <v>4</v>
      </c>
      <c r="F63" s="12">
        <v>2</v>
      </c>
      <c r="G63">
        <v>15</v>
      </c>
      <c r="J63" cm="1">
        <f t="array" ref="J63">INDEX('Crew Library'!F63:G63,'Readiness Dashboard'!$Z$4)</f>
        <v>34</v>
      </c>
      <c r="K63">
        <v>34</v>
      </c>
    </row>
    <row r="64" spans="2:11" outlineLevel="1" x14ac:dyDescent="0.35">
      <c r="B64" s="12">
        <v>57</v>
      </c>
      <c r="C64" s="12">
        <f t="shared" si="1"/>
        <v>30</v>
      </c>
      <c r="D64" s="12">
        <v>2</v>
      </c>
      <c r="E64" s="12">
        <v>4</v>
      </c>
      <c r="F64" s="12">
        <v>2</v>
      </c>
      <c r="G64">
        <v>14</v>
      </c>
      <c r="J64" cm="1">
        <f t="array" ref="J64">INDEX('Crew Library'!F64:G64,'Readiness Dashboard'!$Z$4)</f>
        <v>31</v>
      </c>
      <c r="K64">
        <v>30</v>
      </c>
    </row>
    <row r="65" spans="2:11" outlineLevel="1" x14ac:dyDescent="0.35">
      <c r="B65" s="12">
        <v>58</v>
      </c>
      <c r="C65" s="12">
        <f t="shared" si="1"/>
        <v>31</v>
      </c>
      <c r="D65" s="12">
        <v>5</v>
      </c>
      <c r="E65" s="12">
        <v>5</v>
      </c>
      <c r="F65" s="12">
        <v>2</v>
      </c>
      <c r="G65">
        <v>11</v>
      </c>
      <c r="J65" cm="1">
        <f t="array" ref="J65">INDEX('Crew Library'!F65:G65,'Readiness Dashboard'!$Z$4)</f>
        <v>31</v>
      </c>
      <c r="K65">
        <v>33</v>
      </c>
    </row>
    <row r="66" spans="2:11" outlineLevel="1" x14ac:dyDescent="0.35">
      <c r="B66" s="12">
        <v>59</v>
      </c>
      <c r="C66" s="12">
        <f t="shared" si="1"/>
        <v>27</v>
      </c>
      <c r="D66" s="12">
        <v>3</v>
      </c>
      <c r="E66" s="12">
        <v>4</v>
      </c>
      <c r="F66" s="12">
        <v>2</v>
      </c>
      <c r="G66">
        <v>13</v>
      </c>
      <c r="J66" cm="1">
        <f t="array" ref="J66">INDEX('Crew Library'!F66:G66,'Readiness Dashboard'!$Z$4)</f>
        <v>35</v>
      </c>
      <c r="K66">
        <v>27</v>
      </c>
    </row>
    <row r="67" spans="2:11" outlineLevel="1" x14ac:dyDescent="0.35">
      <c r="B67" s="12">
        <v>60</v>
      </c>
      <c r="C67" s="12">
        <f t="shared" si="1"/>
        <v>33</v>
      </c>
      <c r="D67" s="12">
        <v>4</v>
      </c>
      <c r="E67" s="12">
        <v>5</v>
      </c>
      <c r="F67" s="12">
        <v>0</v>
      </c>
      <c r="G67">
        <v>14</v>
      </c>
      <c r="J67" cm="1">
        <f t="array" ref="J67">INDEX('Crew Library'!F67:G67,'Readiness Dashboard'!$Z$4)</f>
        <v>34</v>
      </c>
      <c r="K67">
        <v>33</v>
      </c>
    </row>
    <row r="68" spans="2:11" outlineLevel="1" x14ac:dyDescent="0.35">
      <c r="B68" s="12">
        <v>61</v>
      </c>
      <c r="C68" s="12">
        <f t="shared" si="1"/>
        <v>30</v>
      </c>
      <c r="D68" s="12">
        <v>5</v>
      </c>
      <c r="E68" s="12">
        <v>5</v>
      </c>
      <c r="F68" s="12">
        <v>2</v>
      </c>
      <c r="G68">
        <v>12</v>
      </c>
      <c r="J68" cm="1">
        <f t="array" ref="J68">INDEX('Crew Library'!F68:G68,'Readiness Dashboard'!$Z$4)</f>
        <v>37</v>
      </c>
      <c r="K68">
        <v>30</v>
      </c>
    </row>
    <row r="69" spans="2:11" outlineLevel="1" x14ac:dyDescent="0.35">
      <c r="B69" s="12">
        <v>62</v>
      </c>
      <c r="C69" s="12">
        <f t="shared" si="1"/>
        <v>29</v>
      </c>
      <c r="D69" s="12">
        <v>3</v>
      </c>
      <c r="E69" s="12">
        <v>2</v>
      </c>
      <c r="F69" s="12">
        <v>1</v>
      </c>
      <c r="G69">
        <v>12</v>
      </c>
      <c r="J69" cm="1">
        <f t="array" ref="J69">INDEX('Crew Library'!F69:G69,'Readiness Dashboard'!$Z$4)</f>
        <v>30</v>
      </c>
      <c r="K69">
        <v>29</v>
      </c>
    </row>
    <row r="70" spans="2:11" outlineLevel="1" x14ac:dyDescent="0.35">
      <c r="B70" s="12">
        <v>63</v>
      </c>
      <c r="C70" s="12">
        <f t="shared" si="1"/>
        <v>32</v>
      </c>
      <c r="D70" s="12">
        <v>4</v>
      </c>
      <c r="E70" s="12">
        <v>5</v>
      </c>
      <c r="F70" s="12">
        <v>2</v>
      </c>
      <c r="G70">
        <v>17</v>
      </c>
      <c r="J70" cm="1">
        <f t="array" ref="J70">INDEX('Crew Library'!F70:G70,'Readiness Dashboard'!$Z$4)</f>
        <v>38</v>
      </c>
      <c r="K70">
        <v>32</v>
      </c>
    </row>
    <row r="71" spans="2:11" outlineLevel="1" x14ac:dyDescent="0.35">
      <c r="B71" s="12">
        <v>64</v>
      </c>
      <c r="C71" s="12">
        <f t="shared" si="1"/>
        <v>34</v>
      </c>
      <c r="D71" s="12">
        <v>5</v>
      </c>
      <c r="E71" s="12">
        <v>4</v>
      </c>
      <c r="F71" s="12">
        <v>2</v>
      </c>
      <c r="G71">
        <v>15</v>
      </c>
      <c r="J71" cm="1">
        <f t="array" ref="J71">INDEX('Crew Library'!F71:G71,'Readiness Dashboard'!$Z$4)</f>
        <v>34</v>
      </c>
      <c r="K71">
        <v>35</v>
      </c>
    </row>
    <row r="72" spans="2:11" outlineLevel="1" x14ac:dyDescent="0.35">
      <c r="B72" s="12">
        <v>65</v>
      </c>
      <c r="C72" s="12">
        <f t="shared" si="1"/>
        <v>28</v>
      </c>
      <c r="D72" s="12">
        <v>5</v>
      </c>
      <c r="E72" s="12">
        <v>3</v>
      </c>
      <c r="F72" s="12">
        <v>1</v>
      </c>
      <c r="G72">
        <v>13</v>
      </c>
      <c r="J72" cm="1">
        <f t="array" ref="J72">INDEX('Crew Library'!F72:G72,'Readiness Dashboard'!$Z$4)</f>
        <v>36</v>
      </c>
      <c r="K72">
        <v>28</v>
      </c>
    </row>
    <row r="73" spans="2:11" outlineLevel="1" x14ac:dyDescent="0.35">
      <c r="B73" s="12">
        <v>66</v>
      </c>
      <c r="C73" s="12">
        <f t="shared" ref="C73:C136" si="2">MIN(J73:K73)</f>
        <v>26</v>
      </c>
      <c r="D73" s="12">
        <v>2</v>
      </c>
      <c r="E73" s="12">
        <v>5</v>
      </c>
      <c r="F73" s="12">
        <v>0</v>
      </c>
      <c r="G73">
        <v>13</v>
      </c>
      <c r="J73" cm="1">
        <f t="array" ref="J73">INDEX('Crew Library'!F73:G73,'Readiness Dashboard'!$Z$4)</f>
        <v>33</v>
      </c>
      <c r="K73">
        <v>26</v>
      </c>
    </row>
    <row r="74" spans="2:11" outlineLevel="1" x14ac:dyDescent="0.35">
      <c r="B74" s="12">
        <v>67</v>
      </c>
      <c r="C74" s="12">
        <f t="shared" si="2"/>
        <v>24</v>
      </c>
      <c r="D74" s="12">
        <v>4</v>
      </c>
      <c r="E74" s="12">
        <v>4</v>
      </c>
      <c r="F74" s="12">
        <v>2</v>
      </c>
      <c r="G74">
        <v>13</v>
      </c>
      <c r="J74" cm="1">
        <f t="array" ref="J74">INDEX('Crew Library'!F74:G74,'Readiness Dashboard'!$Z$4)</f>
        <v>35</v>
      </c>
      <c r="K74">
        <v>24</v>
      </c>
    </row>
    <row r="75" spans="2:11" outlineLevel="1" x14ac:dyDescent="0.35">
      <c r="B75" s="12">
        <v>68</v>
      </c>
      <c r="C75" s="12">
        <f t="shared" si="2"/>
        <v>34</v>
      </c>
      <c r="D75" s="12">
        <v>3</v>
      </c>
      <c r="E75" s="12">
        <v>4</v>
      </c>
      <c r="F75" s="12">
        <v>1</v>
      </c>
      <c r="G75">
        <v>11</v>
      </c>
      <c r="J75" cm="1">
        <f t="array" ref="J75">INDEX('Crew Library'!F75:G75,'Readiness Dashboard'!$Z$4)</f>
        <v>39</v>
      </c>
      <c r="K75">
        <v>34</v>
      </c>
    </row>
    <row r="76" spans="2:11" outlineLevel="1" x14ac:dyDescent="0.35">
      <c r="B76" s="12">
        <v>69</v>
      </c>
      <c r="C76" s="12">
        <f t="shared" si="2"/>
        <v>30</v>
      </c>
      <c r="D76" s="12">
        <v>3</v>
      </c>
      <c r="E76" s="12">
        <v>4</v>
      </c>
      <c r="F76" s="12">
        <v>2</v>
      </c>
      <c r="G76">
        <v>13</v>
      </c>
      <c r="J76" cm="1">
        <f t="array" ref="J76">INDEX('Crew Library'!F76:G76,'Readiness Dashboard'!$Z$4)</f>
        <v>38</v>
      </c>
      <c r="K76">
        <v>30</v>
      </c>
    </row>
    <row r="77" spans="2:11" outlineLevel="1" x14ac:dyDescent="0.35">
      <c r="B77" s="12">
        <v>70</v>
      </c>
      <c r="C77" s="12">
        <f t="shared" si="2"/>
        <v>29</v>
      </c>
      <c r="D77" s="12">
        <v>4</v>
      </c>
      <c r="E77" s="12">
        <v>4</v>
      </c>
      <c r="F77" s="12">
        <v>2</v>
      </c>
      <c r="G77">
        <v>14</v>
      </c>
      <c r="J77" cm="1">
        <f t="array" ref="J77">INDEX('Crew Library'!F77:G77,'Readiness Dashboard'!$Z$4)</f>
        <v>29</v>
      </c>
      <c r="K77">
        <v>31</v>
      </c>
    </row>
    <row r="78" spans="2:11" outlineLevel="1" x14ac:dyDescent="0.35">
      <c r="B78" s="12">
        <v>71</v>
      </c>
      <c r="C78" s="12">
        <f t="shared" si="2"/>
        <v>34</v>
      </c>
      <c r="D78" s="12">
        <v>3</v>
      </c>
      <c r="E78" s="12">
        <v>4</v>
      </c>
      <c r="F78" s="12">
        <v>1</v>
      </c>
      <c r="G78">
        <v>14</v>
      </c>
      <c r="J78" cm="1">
        <f t="array" ref="J78">INDEX('Crew Library'!F78:G78,'Readiness Dashboard'!$Z$4)</f>
        <v>36</v>
      </c>
      <c r="K78">
        <v>34</v>
      </c>
    </row>
    <row r="79" spans="2:11" outlineLevel="1" x14ac:dyDescent="0.35">
      <c r="B79" s="12">
        <v>72</v>
      </c>
      <c r="C79" s="12">
        <f t="shared" si="2"/>
        <v>30</v>
      </c>
      <c r="D79" s="12">
        <v>5</v>
      </c>
      <c r="E79" s="12">
        <v>3</v>
      </c>
      <c r="F79" s="12">
        <v>2</v>
      </c>
      <c r="G79">
        <v>14</v>
      </c>
      <c r="J79" cm="1">
        <f t="array" ref="J79">INDEX('Crew Library'!F79:G79,'Readiness Dashboard'!$Z$4)</f>
        <v>34</v>
      </c>
      <c r="K79">
        <v>30</v>
      </c>
    </row>
    <row r="80" spans="2:11" outlineLevel="1" x14ac:dyDescent="0.35">
      <c r="B80" s="12">
        <v>73</v>
      </c>
      <c r="C80" s="12">
        <f t="shared" si="2"/>
        <v>32</v>
      </c>
      <c r="D80" s="12">
        <v>5</v>
      </c>
      <c r="E80" s="12">
        <v>4</v>
      </c>
      <c r="F80" s="12">
        <v>2</v>
      </c>
      <c r="G80">
        <v>14</v>
      </c>
      <c r="J80" cm="1">
        <f t="array" ref="J80">INDEX('Crew Library'!F80:G80,'Readiness Dashboard'!$Z$4)</f>
        <v>32</v>
      </c>
      <c r="K80">
        <v>32</v>
      </c>
    </row>
    <row r="81" spans="2:11" outlineLevel="1" x14ac:dyDescent="0.35">
      <c r="B81" s="12">
        <v>74</v>
      </c>
      <c r="C81" s="12">
        <f t="shared" si="2"/>
        <v>36</v>
      </c>
      <c r="D81" s="12">
        <v>4</v>
      </c>
      <c r="E81" s="12">
        <v>4</v>
      </c>
      <c r="F81" s="12">
        <v>1</v>
      </c>
      <c r="G81">
        <v>13</v>
      </c>
      <c r="J81" cm="1">
        <f t="array" ref="J81">INDEX('Crew Library'!F81:G81,'Readiness Dashboard'!$Z$4)</f>
        <v>36</v>
      </c>
      <c r="K81">
        <v>37</v>
      </c>
    </row>
    <row r="82" spans="2:11" outlineLevel="1" x14ac:dyDescent="0.35">
      <c r="B82" s="12">
        <v>75</v>
      </c>
      <c r="C82" s="12">
        <f t="shared" si="2"/>
        <v>31</v>
      </c>
      <c r="D82" s="12">
        <v>4</v>
      </c>
      <c r="E82" s="12">
        <v>3</v>
      </c>
      <c r="F82" s="12">
        <v>1</v>
      </c>
      <c r="G82">
        <v>12</v>
      </c>
      <c r="J82" cm="1">
        <f t="array" ref="J82">INDEX('Crew Library'!F82:G82,'Readiness Dashboard'!$Z$4)</f>
        <v>31</v>
      </c>
      <c r="K82">
        <v>33</v>
      </c>
    </row>
    <row r="83" spans="2:11" outlineLevel="1" x14ac:dyDescent="0.35">
      <c r="B83" s="12">
        <v>76</v>
      </c>
      <c r="C83" s="12">
        <f t="shared" si="2"/>
        <v>30</v>
      </c>
      <c r="D83" s="12">
        <v>5</v>
      </c>
      <c r="E83" s="12">
        <v>5</v>
      </c>
      <c r="F83" s="12">
        <v>2</v>
      </c>
      <c r="G83">
        <v>11</v>
      </c>
      <c r="J83" cm="1">
        <f t="array" ref="J83">INDEX('Crew Library'!F83:G83,'Readiness Dashboard'!$Z$4)</f>
        <v>37</v>
      </c>
      <c r="K83">
        <v>30</v>
      </c>
    </row>
    <row r="84" spans="2:11" outlineLevel="1" x14ac:dyDescent="0.35">
      <c r="B84" s="12">
        <v>77</v>
      </c>
      <c r="C84" s="12">
        <f t="shared" si="2"/>
        <v>34</v>
      </c>
      <c r="D84" s="12">
        <v>5</v>
      </c>
      <c r="E84" s="12">
        <v>5</v>
      </c>
      <c r="F84" s="12">
        <v>0</v>
      </c>
      <c r="G84">
        <v>11</v>
      </c>
      <c r="J84" cm="1">
        <f t="array" ref="J84">INDEX('Crew Library'!F84:G84,'Readiness Dashboard'!$Z$4)</f>
        <v>36</v>
      </c>
      <c r="K84">
        <v>34</v>
      </c>
    </row>
    <row r="85" spans="2:11" outlineLevel="1" x14ac:dyDescent="0.35">
      <c r="B85" s="12">
        <v>78</v>
      </c>
      <c r="C85" s="12">
        <f t="shared" si="2"/>
        <v>31</v>
      </c>
      <c r="D85" s="12">
        <v>4</v>
      </c>
      <c r="E85" s="12">
        <v>1</v>
      </c>
      <c r="F85" s="12">
        <v>2</v>
      </c>
      <c r="G85">
        <v>13</v>
      </c>
      <c r="J85" cm="1">
        <f t="array" ref="J85">INDEX('Crew Library'!F85:G85,'Readiness Dashboard'!$Z$4)</f>
        <v>31</v>
      </c>
      <c r="K85">
        <v>33</v>
      </c>
    </row>
    <row r="86" spans="2:11" outlineLevel="1" x14ac:dyDescent="0.35">
      <c r="B86" s="12">
        <v>79</v>
      </c>
      <c r="C86" s="12">
        <f t="shared" si="2"/>
        <v>31</v>
      </c>
      <c r="D86" s="12">
        <v>4</v>
      </c>
      <c r="E86" s="12">
        <v>4</v>
      </c>
      <c r="F86" s="12">
        <v>1</v>
      </c>
      <c r="G86">
        <v>15</v>
      </c>
      <c r="J86" cm="1">
        <f t="array" ref="J86">INDEX('Crew Library'!F86:G86,'Readiness Dashboard'!$Z$4)</f>
        <v>35</v>
      </c>
      <c r="K86">
        <v>31</v>
      </c>
    </row>
    <row r="87" spans="2:11" outlineLevel="1" x14ac:dyDescent="0.35">
      <c r="B87" s="12">
        <v>80</v>
      </c>
      <c r="C87" s="12">
        <f t="shared" si="2"/>
        <v>32</v>
      </c>
      <c r="D87" s="12">
        <v>5</v>
      </c>
      <c r="E87" s="12">
        <v>4</v>
      </c>
      <c r="F87" s="12">
        <v>1</v>
      </c>
      <c r="G87">
        <v>16</v>
      </c>
      <c r="J87" cm="1">
        <f t="array" ref="J87">INDEX('Crew Library'!F87:G87,'Readiness Dashboard'!$Z$4)</f>
        <v>32</v>
      </c>
      <c r="K87">
        <v>32</v>
      </c>
    </row>
    <row r="88" spans="2:11" outlineLevel="1" x14ac:dyDescent="0.35">
      <c r="B88" s="12">
        <v>81</v>
      </c>
      <c r="C88" s="12">
        <f t="shared" si="2"/>
        <v>35</v>
      </c>
      <c r="D88" s="12">
        <v>4</v>
      </c>
      <c r="E88" s="12">
        <v>5</v>
      </c>
      <c r="F88" s="12">
        <v>2</v>
      </c>
      <c r="G88">
        <v>12</v>
      </c>
      <c r="J88" cm="1">
        <f t="array" ref="J88">INDEX('Crew Library'!F88:G88,'Readiness Dashboard'!$Z$4)</f>
        <v>37</v>
      </c>
      <c r="K88">
        <v>35</v>
      </c>
    </row>
    <row r="89" spans="2:11" outlineLevel="1" x14ac:dyDescent="0.35">
      <c r="B89" s="12">
        <v>82</v>
      </c>
      <c r="C89" s="12">
        <f t="shared" si="2"/>
        <v>28</v>
      </c>
      <c r="D89" s="12">
        <v>4</v>
      </c>
      <c r="E89" s="12">
        <v>5</v>
      </c>
      <c r="F89" s="12">
        <v>1</v>
      </c>
      <c r="G89">
        <v>13</v>
      </c>
      <c r="J89" cm="1">
        <f t="array" ref="J89">INDEX('Crew Library'!F89:G89,'Readiness Dashboard'!$Z$4)</f>
        <v>30</v>
      </c>
      <c r="K89">
        <v>28</v>
      </c>
    </row>
    <row r="90" spans="2:11" outlineLevel="1" x14ac:dyDescent="0.35">
      <c r="B90" s="12">
        <v>83</v>
      </c>
      <c r="C90" s="12">
        <f t="shared" si="2"/>
        <v>29</v>
      </c>
      <c r="D90" s="12">
        <v>4</v>
      </c>
      <c r="E90" s="12">
        <v>5</v>
      </c>
      <c r="F90" s="12">
        <v>2</v>
      </c>
      <c r="G90">
        <v>14</v>
      </c>
      <c r="J90" cm="1">
        <f t="array" ref="J90">INDEX('Crew Library'!F90:G90,'Readiness Dashboard'!$Z$4)</f>
        <v>35</v>
      </c>
      <c r="K90">
        <v>29</v>
      </c>
    </row>
    <row r="91" spans="2:11" outlineLevel="1" x14ac:dyDescent="0.35">
      <c r="B91" s="12">
        <v>84</v>
      </c>
      <c r="C91" s="12">
        <f t="shared" si="2"/>
        <v>29</v>
      </c>
      <c r="D91" s="12">
        <v>2</v>
      </c>
      <c r="E91" s="12">
        <v>2</v>
      </c>
      <c r="F91" s="12">
        <v>2</v>
      </c>
      <c r="G91">
        <v>14</v>
      </c>
      <c r="J91" cm="1">
        <f t="array" ref="J91">INDEX('Crew Library'!F91:G91,'Readiness Dashboard'!$Z$4)</f>
        <v>31</v>
      </c>
      <c r="K91">
        <v>29</v>
      </c>
    </row>
    <row r="92" spans="2:11" outlineLevel="1" x14ac:dyDescent="0.35">
      <c r="B92" s="12">
        <v>85</v>
      </c>
      <c r="C92" s="12">
        <f t="shared" si="2"/>
        <v>26</v>
      </c>
      <c r="D92" s="12">
        <v>5</v>
      </c>
      <c r="E92" s="12">
        <v>5</v>
      </c>
      <c r="F92" s="12">
        <v>2</v>
      </c>
      <c r="G92">
        <v>14</v>
      </c>
      <c r="J92" cm="1">
        <f t="array" ref="J92">INDEX('Crew Library'!F92:G92,'Readiness Dashboard'!$Z$4)</f>
        <v>35</v>
      </c>
      <c r="K92">
        <v>26</v>
      </c>
    </row>
    <row r="93" spans="2:11" outlineLevel="1" x14ac:dyDescent="0.35">
      <c r="B93" s="12">
        <v>86</v>
      </c>
      <c r="C93" s="12">
        <f t="shared" si="2"/>
        <v>33</v>
      </c>
      <c r="D93" s="12">
        <v>3</v>
      </c>
      <c r="E93" s="12">
        <v>4</v>
      </c>
      <c r="F93" s="12">
        <v>1</v>
      </c>
      <c r="G93">
        <v>12</v>
      </c>
      <c r="J93" cm="1">
        <f t="array" ref="J93">INDEX('Crew Library'!F93:G93,'Readiness Dashboard'!$Z$4)</f>
        <v>33</v>
      </c>
      <c r="K93">
        <v>33</v>
      </c>
    </row>
    <row r="94" spans="2:11" outlineLevel="1" x14ac:dyDescent="0.35">
      <c r="B94" s="12">
        <v>87</v>
      </c>
      <c r="C94" s="12">
        <f t="shared" si="2"/>
        <v>29</v>
      </c>
      <c r="D94" s="12">
        <v>5</v>
      </c>
      <c r="E94" s="12">
        <v>3</v>
      </c>
      <c r="F94" s="12">
        <v>2</v>
      </c>
      <c r="G94">
        <v>15</v>
      </c>
      <c r="J94" cm="1">
        <f t="array" ref="J94">INDEX('Crew Library'!F94:G94,'Readiness Dashboard'!$Z$4)</f>
        <v>29</v>
      </c>
      <c r="K94">
        <v>37</v>
      </c>
    </row>
    <row r="95" spans="2:11" outlineLevel="1" x14ac:dyDescent="0.35">
      <c r="B95" s="12">
        <v>88</v>
      </c>
      <c r="C95" s="12">
        <f t="shared" si="2"/>
        <v>34</v>
      </c>
      <c r="D95" s="12">
        <v>5</v>
      </c>
      <c r="E95" s="12">
        <v>5</v>
      </c>
      <c r="F95" s="12">
        <v>1</v>
      </c>
      <c r="G95">
        <v>14</v>
      </c>
      <c r="J95" cm="1">
        <f t="array" ref="J95">INDEX('Crew Library'!F95:G95,'Readiness Dashboard'!$Z$4)</f>
        <v>36</v>
      </c>
      <c r="K95">
        <v>34</v>
      </c>
    </row>
    <row r="96" spans="2:11" outlineLevel="1" x14ac:dyDescent="0.35">
      <c r="B96" s="12">
        <v>89</v>
      </c>
      <c r="C96" s="12">
        <f t="shared" si="2"/>
        <v>33</v>
      </c>
      <c r="D96" s="12">
        <v>4</v>
      </c>
      <c r="E96" s="12">
        <v>4</v>
      </c>
      <c r="F96" s="12">
        <v>2</v>
      </c>
      <c r="G96">
        <v>13</v>
      </c>
      <c r="J96" cm="1">
        <f t="array" ref="J96">INDEX('Crew Library'!F96:G96,'Readiness Dashboard'!$Z$4)</f>
        <v>34</v>
      </c>
      <c r="K96">
        <v>33</v>
      </c>
    </row>
    <row r="97" spans="2:11" outlineLevel="1" x14ac:dyDescent="0.35">
      <c r="B97" s="12">
        <v>90</v>
      </c>
      <c r="C97" s="12">
        <f t="shared" si="2"/>
        <v>29</v>
      </c>
      <c r="D97" s="12">
        <v>4</v>
      </c>
      <c r="E97" s="12">
        <v>5</v>
      </c>
      <c r="F97" s="12">
        <v>0</v>
      </c>
      <c r="G97">
        <v>12</v>
      </c>
      <c r="J97" cm="1">
        <f t="array" ref="J97">INDEX('Crew Library'!F97:G97,'Readiness Dashboard'!$Z$4)</f>
        <v>31</v>
      </c>
      <c r="K97">
        <v>29</v>
      </c>
    </row>
    <row r="98" spans="2:11" outlineLevel="1" x14ac:dyDescent="0.35">
      <c r="B98" s="12">
        <v>91</v>
      </c>
      <c r="C98" s="12">
        <f t="shared" si="2"/>
        <v>28</v>
      </c>
      <c r="D98" s="12">
        <v>3</v>
      </c>
      <c r="E98" s="12">
        <v>5</v>
      </c>
      <c r="F98" s="12">
        <v>1</v>
      </c>
      <c r="G98">
        <v>12</v>
      </c>
      <c r="J98" cm="1">
        <f t="array" ref="J98">INDEX('Crew Library'!F98:G98,'Readiness Dashboard'!$Z$4)</f>
        <v>38</v>
      </c>
      <c r="K98">
        <v>28</v>
      </c>
    </row>
    <row r="99" spans="2:11" outlineLevel="1" x14ac:dyDescent="0.35">
      <c r="B99" s="12">
        <v>92</v>
      </c>
      <c r="C99" s="12">
        <f t="shared" si="2"/>
        <v>30</v>
      </c>
      <c r="D99" s="12">
        <v>4</v>
      </c>
      <c r="E99" s="12">
        <v>4</v>
      </c>
      <c r="F99" s="12">
        <v>2</v>
      </c>
      <c r="G99">
        <v>15</v>
      </c>
      <c r="J99" cm="1">
        <f t="array" ref="J99">INDEX('Crew Library'!F99:G99,'Readiness Dashboard'!$Z$4)</f>
        <v>40</v>
      </c>
      <c r="K99">
        <v>30</v>
      </c>
    </row>
    <row r="100" spans="2:11" outlineLevel="1" x14ac:dyDescent="0.35">
      <c r="B100" s="12">
        <v>93</v>
      </c>
      <c r="C100" s="12">
        <f t="shared" si="2"/>
        <v>29</v>
      </c>
      <c r="D100" s="12">
        <v>4</v>
      </c>
      <c r="E100" s="12">
        <v>4</v>
      </c>
      <c r="F100" s="12">
        <v>2</v>
      </c>
      <c r="G100">
        <v>12</v>
      </c>
      <c r="J100" cm="1">
        <f t="array" ref="J100">INDEX('Crew Library'!F100:G100,'Readiness Dashboard'!$Z$4)</f>
        <v>29</v>
      </c>
      <c r="K100">
        <v>31</v>
      </c>
    </row>
    <row r="101" spans="2:11" outlineLevel="1" x14ac:dyDescent="0.35">
      <c r="B101" s="12">
        <v>94</v>
      </c>
      <c r="C101" s="12">
        <f t="shared" si="2"/>
        <v>32</v>
      </c>
      <c r="D101" s="12">
        <v>4</v>
      </c>
      <c r="E101" s="12">
        <v>4</v>
      </c>
      <c r="F101" s="12">
        <v>1</v>
      </c>
      <c r="G101">
        <v>11</v>
      </c>
      <c r="J101" cm="1">
        <f t="array" ref="J101">INDEX('Crew Library'!F101:G101,'Readiness Dashboard'!$Z$4)</f>
        <v>38</v>
      </c>
      <c r="K101">
        <v>32</v>
      </c>
    </row>
    <row r="102" spans="2:11" outlineLevel="1" x14ac:dyDescent="0.35">
      <c r="B102" s="12">
        <v>95</v>
      </c>
      <c r="C102" s="12">
        <f t="shared" si="2"/>
        <v>31</v>
      </c>
      <c r="D102" s="12">
        <v>4</v>
      </c>
      <c r="E102" s="12">
        <v>3</v>
      </c>
      <c r="F102" s="12">
        <v>2</v>
      </c>
      <c r="G102">
        <v>15</v>
      </c>
      <c r="J102" cm="1">
        <f t="array" ref="J102">INDEX('Crew Library'!F102:G102,'Readiness Dashboard'!$Z$4)</f>
        <v>32</v>
      </c>
      <c r="K102">
        <v>31</v>
      </c>
    </row>
    <row r="103" spans="2:11" outlineLevel="1" x14ac:dyDescent="0.35">
      <c r="B103" s="12">
        <v>96</v>
      </c>
      <c r="C103" s="12">
        <f t="shared" si="2"/>
        <v>31</v>
      </c>
      <c r="D103" s="12">
        <v>3</v>
      </c>
      <c r="E103" s="12">
        <v>4</v>
      </c>
      <c r="F103" s="12">
        <v>2</v>
      </c>
      <c r="G103">
        <v>14</v>
      </c>
      <c r="J103" cm="1">
        <f t="array" ref="J103">INDEX('Crew Library'!F103:G103,'Readiness Dashboard'!$Z$4)</f>
        <v>33</v>
      </c>
      <c r="K103">
        <v>31</v>
      </c>
    </row>
    <row r="104" spans="2:11" outlineLevel="1" x14ac:dyDescent="0.35">
      <c r="B104" s="12">
        <v>97</v>
      </c>
      <c r="C104" s="12">
        <f t="shared" si="2"/>
        <v>34</v>
      </c>
      <c r="D104" s="12">
        <v>3</v>
      </c>
      <c r="E104" s="12">
        <v>4</v>
      </c>
      <c r="F104" s="12">
        <v>2</v>
      </c>
      <c r="G104">
        <v>13</v>
      </c>
      <c r="J104" cm="1">
        <f t="array" ref="J104">INDEX('Crew Library'!F104:G104,'Readiness Dashboard'!$Z$4)</f>
        <v>34</v>
      </c>
      <c r="K104">
        <v>34</v>
      </c>
    </row>
    <row r="105" spans="2:11" outlineLevel="1" x14ac:dyDescent="0.35">
      <c r="B105" s="12">
        <v>98</v>
      </c>
      <c r="C105" s="12">
        <f t="shared" si="2"/>
        <v>31</v>
      </c>
      <c r="D105" s="12">
        <v>5</v>
      </c>
      <c r="E105" s="12">
        <v>4</v>
      </c>
      <c r="F105" s="12">
        <v>1</v>
      </c>
      <c r="G105">
        <v>14</v>
      </c>
      <c r="J105" cm="1">
        <f t="array" ref="J105">INDEX('Crew Library'!F105:G105,'Readiness Dashboard'!$Z$4)</f>
        <v>33</v>
      </c>
      <c r="K105">
        <v>31</v>
      </c>
    </row>
    <row r="106" spans="2:11" outlineLevel="1" x14ac:dyDescent="0.35">
      <c r="B106" s="12">
        <v>99</v>
      </c>
      <c r="C106" s="12">
        <f t="shared" si="2"/>
        <v>28</v>
      </c>
      <c r="D106" s="12">
        <v>5</v>
      </c>
      <c r="E106" s="12">
        <v>5</v>
      </c>
      <c r="F106" s="12">
        <v>2</v>
      </c>
      <c r="G106">
        <v>17</v>
      </c>
      <c r="J106" cm="1">
        <f t="array" ref="J106">INDEX('Crew Library'!F106:G106,'Readiness Dashboard'!$Z$4)</f>
        <v>28</v>
      </c>
      <c r="K106">
        <v>35</v>
      </c>
    </row>
    <row r="107" spans="2:11" outlineLevel="1" x14ac:dyDescent="0.35">
      <c r="B107" s="12">
        <v>100</v>
      </c>
      <c r="C107" s="12">
        <f t="shared" si="2"/>
        <v>29</v>
      </c>
      <c r="D107" s="12">
        <v>4</v>
      </c>
      <c r="E107" s="12">
        <v>3</v>
      </c>
      <c r="F107" s="12">
        <v>1</v>
      </c>
      <c r="G107">
        <v>14</v>
      </c>
      <c r="J107" cm="1">
        <f t="array" ref="J107">INDEX('Crew Library'!F107:G107,'Readiness Dashboard'!$Z$4)</f>
        <v>34</v>
      </c>
      <c r="K107">
        <v>29</v>
      </c>
    </row>
    <row r="108" spans="2:11" outlineLevel="1" x14ac:dyDescent="0.35">
      <c r="B108" s="12">
        <v>101</v>
      </c>
      <c r="C108" s="12">
        <f t="shared" si="2"/>
        <v>29</v>
      </c>
      <c r="D108" s="12">
        <v>4</v>
      </c>
      <c r="E108" s="12">
        <v>5</v>
      </c>
      <c r="F108" s="12">
        <v>2</v>
      </c>
      <c r="G108">
        <v>13</v>
      </c>
      <c r="J108" cm="1">
        <f t="array" ref="J108">INDEX('Crew Library'!F108:G108,'Readiness Dashboard'!$Z$4)</f>
        <v>29</v>
      </c>
      <c r="K108">
        <v>33</v>
      </c>
    </row>
    <row r="109" spans="2:11" outlineLevel="1" x14ac:dyDescent="0.35">
      <c r="B109" s="12">
        <v>102</v>
      </c>
      <c r="C109" s="12">
        <f t="shared" si="2"/>
        <v>34</v>
      </c>
      <c r="D109" s="12">
        <v>4</v>
      </c>
      <c r="E109" s="12">
        <v>3</v>
      </c>
      <c r="F109" s="12">
        <v>2</v>
      </c>
      <c r="G109">
        <v>15</v>
      </c>
      <c r="J109" cm="1">
        <f t="array" ref="J109">INDEX('Crew Library'!F109:G109,'Readiness Dashboard'!$Z$4)</f>
        <v>34</v>
      </c>
      <c r="K109">
        <v>35</v>
      </c>
    </row>
    <row r="110" spans="2:11" outlineLevel="1" x14ac:dyDescent="0.35">
      <c r="B110" s="12">
        <v>103</v>
      </c>
      <c r="C110" s="12">
        <f t="shared" si="2"/>
        <v>31</v>
      </c>
      <c r="D110" s="12">
        <v>5</v>
      </c>
      <c r="E110" s="12">
        <v>4</v>
      </c>
      <c r="F110" s="12">
        <v>2</v>
      </c>
      <c r="G110">
        <v>14</v>
      </c>
      <c r="J110" cm="1">
        <f t="array" ref="J110">INDEX('Crew Library'!F110:G110,'Readiness Dashboard'!$Z$4)</f>
        <v>33</v>
      </c>
      <c r="K110">
        <v>31</v>
      </c>
    </row>
    <row r="111" spans="2:11" outlineLevel="1" x14ac:dyDescent="0.35">
      <c r="B111" s="12">
        <v>104</v>
      </c>
      <c r="C111" s="12">
        <f t="shared" si="2"/>
        <v>35</v>
      </c>
      <c r="D111" s="12">
        <v>5</v>
      </c>
      <c r="E111" s="12">
        <v>2</v>
      </c>
      <c r="F111" s="12">
        <v>2</v>
      </c>
      <c r="G111">
        <v>11</v>
      </c>
      <c r="J111" cm="1">
        <f t="array" ref="J111">INDEX('Crew Library'!F111:G111,'Readiness Dashboard'!$Z$4)</f>
        <v>38</v>
      </c>
      <c r="K111">
        <v>35</v>
      </c>
    </row>
    <row r="112" spans="2:11" outlineLevel="1" x14ac:dyDescent="0.35">
      <c r="B112" s="12">
        <v>105</v>
      </c>
      <c r="C112" s="12">
        <f t="shared" si="2"/>
        <v>30</v>
      </c>
      <c r="D112" s="12">
        <v>5</v>
      </c>
      <c r="E112" s="12">
        <v>4</v>
      </c>
      <c r="F112" s="12">
        <v>2</v>
      </c>
      <c r="G112">
        <v>12</v>
      </c>
      <c r="J112" cm="1">
        <f t="array" ref="J112">INDEX('Crew Library'!F112:G112,'Readiness Dashboard'!$Z$4)</f>
        <v>32</v>
      </c>
      <c r="K112">
        <v>30</v>
      </c>
    </row>
    <row r="113" spans="2:11" outlineLevel="1" x14ac:dyDescent="0.35">
      <c r="B113" s="12">
        <v>106</v>
      </c>
      <c r="C113" s="12">
        <f t="shared" si="2"/>
        <v>33</v>
      </c>
      <c r="D113" s="12">
        <v>5</v>
      </c>
      <c r="E113" s="12">
        <v>4</v>
      </c>
      <c r="F113" s="12">
        <v>2</v>
      </c>
      <c r="G113">
        <v>12</v>
      </c>
      <c r="J113" cm="1">
        <f t="array" ref="J113">INDEX('Crew Library'!F113:G113,'Readiness Dashboard'!$Z$4)</f>
        <v>35</v>
      </c>
      <c r="K113">
        <v>33</v>
      </c>
    </row>
    <row r="114" spans="2:11" outlineLevel="1" x14ac:dyDescent="0.35">
      <c r="B114" s="12">
        <v>107</v>
      </c>
      <c r="C114" s="12">
        <f t="shared" si="2"/>
        <v>32</v>
      </c>
      <c r="D114" s="12">
        <v>4</v>
      </c>
      <c r="E114" s="12">
        <v>5</v>
      </c>
      <c r="F114" s="12">
        <v>1</v>
      </c>
      <c r="G114">
        <v>13</v>
      </c>
      <c r="J114" cm="1">
        <f t="array" ref="J114">INDEX('Crew Library'!F114:G114,'Readiness Dashboard'!$Z$4)</f>
        <v>32</v>
      </c>
      <c r="K114">
        <v>35</v>
      </c>
    </row>
    <row r="115" spans="2:11" outlineLevel="1" x14ac:dyDescent="0.35">
      <c r="B115" s="12">
        <v>108</v>
      </c>
      <c r="C115" s="12">
        <f t="shared" si="2"/>
        <v>32</v>
      </c>
      <c r="D115" s="12">
        <v>4</v>
      </c>
      <c r="E115" s="12">
        <v>4</v>
      </c>
      <c r="F115" s="12">
        <v>1</v>
      </c>
      <c r="G115">
        <v>14</v>
      </c>
      <c r="J115" cm="1">
        <f t="array" ref="J115">INDEX('Crew Library'!F115:G115,'Readiness Dashboard'!$Z$4)</f>
        <v>33</v>
      </c>
      <c r="K115">
        <v>32</v>
      </c>
    </row>
    <row r="116" spans="2:11" outlineLevel="1" x14ac:dyDescent="0.35">
      <c r="B116" s="12">
        <v>109</v>
      </c>
      <c r="C116" s="12">
        <f t="shared" si="2"/>
        <v>32</v>
      </c>
      <c r="D116" s="12">
        <v>3</v>
      </c>
      <c r="E116" s="12">
        <v>4</v>
      </c>
      <c r="F116" s="12">
        <v>2</v>
      </c>
      <c r="G116">
        <v>12</v>
      </c>
      <c r="J116" cm="1">
        <f t="array" ref="J116">INDEX('Crew Library'!F116:G116,'Readiness Dashboard'!$Z$4)</f>
        <v>34</v>
      </c>
      <c r="K116">
        <v>32</v>
      </c>
    </row>
    <row r="117" spans="2:11" outlineLevel="1" x14ac:dyDescent="0.35">
      <c r="B117" s="12">
        <v>110</v>
      </c>
      <c r="C117" s="12">
        <f t="shared" si="2"/>
        <v>31</v>
      </c>
      <c r="D117" s="12">
        <v>5</v>
      </c>
      <c r="E117" s="12">
        <v>3</v>
      </c>
      <c r="F117" s="12">
        <v>2</v>
      </c>
      <c r="G117">
        <v>13</v>
      </c>
      <c r="J117" cm="1">
        <f t="array" ref="J117">INDEX('Crew Library'!F117:G117,'Readiness Dashboard'!$Z$4)</f>
        <v>31</v>
      </c>
      <c r="K117">
        <v>31</v>
      </c>
    </row>
    <row r="118" spans="2:11" outlineLevel="1" x14ac:dyDescent="0.35">
      <c r="B118" s="12">
        <v>111</v>
      </c>
      <c r="C118" s="12">
        <f t="shared" si="2"/>
        <v>32</v>
      </c>
      <c r="D118" s="12">
        <v>5</v>
      </c>
      <c r="E118" s="12">
        <v>4</v>
      </c>
      <c r="F118" s="12">
        <v>2</v>
      </c>
      <c r="G118">
        <v>11</v>
      </c>
      <c r="J118" cm="1">
        <f t="array" ref="J118">INDEX('Crew Library'!F118:G118,'Readiness Dashboard'!$Z$4)</f>
        <v>32</v>
      </c>
      <c r="K118">
        <v>32</v>
      </c>
    </row>
    <row r="119" spans="2:11" outlineLevel="1" x14ac:dyDescent="0.35">
      <c r="B119" s="12">
        <v>112</v>
      </c>
      <c r="C119" s="12">
        <f t="shared" si="2"/>
        <v>34</v>
      </c>
      <c r="D119" s="12">
        <v>5</v>
      </c>
      <c r="E119" s="12">
        <v>4</v>
      </c>
      <c r="F119" s="12">
        <v>1</v>
      </c>
      <c r="G119">
        <v>15</v>
      </c>
      <c r="J119" cm="1">
        <f t="array" ref="J119">INDEX('Crew Library'!F119:G119,'Readiness Dashboard'!$Z$4)</f>
        <v>35</v>
      </c>
      <c r="K119">
        <v>34</v>
      </c>
    </row>
    <row r="120" spans="2:11" outlineLevel="1" x14ac:dyDescent="0.35">
      <c r="B120" s="12">
        <v>113</v>
      </c>
      <c r="C120" s="12">
        <f t="shared" si="2"/>
        <v>27</v>
      </c>
      <c r="D120" s="12">
        <v>5</v>
      </c>
      <c r="E120" s="12">
        <v>5</v>
      </c>
      <c r="F120" s="12">
        <v>1</v>
      </c>
      <c r="G120">
        <v>12</v>
      </c>
      <c r="J120" cm="1">
        <f t="array" ref="J120">INDEX('Crew Library'!F120:G120,'Readiness Dashboard'!$Z$4)</f>
        <v>27</v>
      </c>
      <c r="K120">
        <v>29</v>
      </c>
    </row>
    <row r="121" spans="2:11" outlineLevel="1" x14ac:dyDescent="0.35">
      <c r="B121" s="12">
        <v>114</v>
      </c>
      <c r="C121" s="12">
        <f t="shared" si="2"/>
        <v>28</v>
      </c>
      <c r="D121" s="12">
        <v>5</v>
      </c>
      <c r="E121" s="12">
        <v>2</v>
      </c>
      <c r="F121" s="12">
        <v>2</v>
      </c>
      <c r="G121">
        <v>15</v>
      </c>
      <c r="J121" cm="1">
        <f t="array" ref="J121">INDEX('Crew Library'!F121:G121,'Readiness Dashboard'!$Z$4)</f>
        <v>39</v>
      </c>
      <c r="K121">
        <v>28</v>
      </c>
    </row>
    <row r="122" spans="2:11" outlineLevel="1" x14ac:dyDescent="0.35">
      <c r="B122" s="12">
        <v>115</v>
      </c>
      <c r="C122" s="12">
        <f t="shared" si="2"/>
        <v>25</v>
      </c>
      <c r="D122" s="12">
        <v>3</v>
      </c>
      <c r="E122" s="12">
        <v>4</v>
      </c>
      <c r="F122" s="12">
        <v>2</v>
      </c>
      <c r="G122">
        <v>13</v>
      </c>
      <c r="J122" cm="1">
        <f t="array" ref="J122">INDEX('Crew Library'!F122:G122,'Readiness Dashboard'!$Z$4)</f>
        <v>34</v>
      </c>
      <c r="K122">
        <v>25</v>
      </c>
    </row>
    <row r="123" spans="2:11" outlineLevel="1" x14ac:dyDescent="0.35">
      <c r="B123" s="12">
        <v>116</v>
      </c>
      <c r="C123" s="12">
        <f t="shared" si="2"/>
        <v>31</v>
      </c>
      <c r="D123" s="12">
        <v>4</v>
      </c>
      <c r="E123" s="12">
        <v>5</v>
      </c>
      <c r="F123" s="12">
        <v>2</v>
      </c>
      <c r="G123">
        <v>10</v>
      </c>
      <c r="J123" cm="1">
        <f t="array" ref="J123">INDEX('Crew Library'!F123:G123,'Readiness Dashboard'!$Z$4)</f>
        <v>34</v>
      </c>
      <c r="K123">
        <v>31</v>
      </c>
    </row>
    <row r="124" spans="2:11" outlineLevel="1" x14ac:dyDescent="0.35">
      <c r="B124" s="12">
        <v>117</v>
      </c>
      <c r="C124" s="12">
        <f t="shared" si="2"/>
        <v>30</v>
      </c>
      <c r="D124" s="12">
        <v>5</v>
      </c>
      <c r="E124" s="12">
        <v>4</v>
      </c>
      <c r="F124" s="12">
        <v>1</v>
      </c>
      <c r="G124">
        <v>12</v>
      </c>
      <c r="J124" cm="1">
        <f t="array" ref="J124">INDEX('Crew Library'!F124:G124,'Readiness Dashboard'!$Z$4)</f>
        <v>30</v>
      </c>
      <c r="K124">
        <v>30</v>
      </c>
    </row>
    <row r="125" spans="2:11" outlineLevel="1" x14ac:dyDescent="0.35">
      <c r="B125" s="12">
        <v>118</v>
      </c>
      <c r="C125" s="12">
        <f t="shared" si="2"/>
        <v>31</v>
      </c>
      <c r="D125" s="12">
        <v>2</v>
      </c>
      <c r="E125" s="12">
        <v>4</v>
      </c>
      <c r="F125" s="12">
        <v>2</v>
      </c>
      <c r="G125">
        <v>12</v>
      </c>
      <c r="J125" cm="1">
        <f t="array" ref="J125">INDEX('Crew Library'!F125:G125,'Readiness Dashboard'!$Z$4)</f>
        <v>35</v>
      </c>
      <c r="K125">
        <v>31</v>
      </c>
    </row>
    <row r="126" spans="2:11" outlineLevel="1" x14ac:dyDescent="0.35">
      <c r="B126" s="12">
        <v>119</v>
      </c>
      <c r="C126" s="12">
        <f t="shared" si="2"/>
        <v>31</v>
      </c>
      <c r="D126" s="12">
        <v>2</v>
      </c>
      <c r="E126" s="12">
        <v>3</v>
      </c>
      <c r="F126" s="12">
        <v>2</v>
      </c>
      <c r="G126">
        <v>13</v>
      </c>
      <c r="J126" cm="1">
        <f t="array" ref="J126">INDEX('Crew Library'!F126:G126,'Readiness Dashboard'!$Z$4)</f>
        <v>32</v>
      </c>
      <c r="K126">
        <v>31</v>
      </c>
    </row>
    <row r="127" spans="2:11" outlineLevel="1" x14ac:dyDescent="0.35">
      <c r="B127" s="12">
        <v>120</v>
      </c>
      <c r="C127" s="12">
        <f t="shared" si="2"/>
        <v>30</v>
      </c>
      <c r="D127" s="12">
        <v>4</v>
      </c>
      <c r="E127" s="12">
        <v>5</v>
      </c>
      <c r="F127" s="12">
        <v>2</v>
      </c>
      <c r="G127">
        <v>14</v>
      </c>
      <c r="J127" cm="1">
        <f t="array" ref="J127">INDEX('Crew Library'!F127:G127,'Readiness Dashboard'!$Z$4)</f>
        <v>30</v>
      </c>
      <c r="K127">
        <v>33</v>
      </c>
    </row>
    <row r="128" spans="2:11" outlineLevel="1" x14ac:dyDescent="0.35">
      <c r="B128" s="12">
        <v>121</v>
      </c>
      <c r="C128" s="12">
        <f t="shared" si="2"/>
        <v>35</v>
      </c>
      <c r="D128" s="12">
        <v>5</v>
      </c>
      <c r="E128" s="12">
        <v>5</v>
      </c>
      <c r="F128" s="12">
        <v>2</v>
      </c>
      <c r="G128">
        <v>10</v>
      </c>
      <c r="J128" cm="1">
        <f t="array" ref="J128">INDEX('Crew Library'!F128:G128,'Readiness Dashboard'!$Z$4)</f>
        <v>35</v>
      </c>
      <c r="K128">
        <v>36</v>
      </c>
    </row>
    <row r="129" spans="2:11" outlineLevel="1" x14ac:dyDescent="0.35">
      <c r="B129" s="12">
        <v>122</v>
      </c>
      <c r="C129" s="12">
        <f t="shared" si="2"/>
        <v>30</v>
      </c>
      <c r="D129" s="12">
        <v>2</v>
      </c>
      <c r="E129" s="12">
        <v>3</v>
      </c>
      <c r="F129" s="12">
        <v>2</v>
      </c>
      <c r="G129">
        <v>12</v>
      </c>
      <c r="J129" cm="1">
        <f t="array" ref="J129">INDEX('Crew Library'!F129:G129,'Readiness Dashboard'!$Z$4)</f>
        <v>34</v>
      </c>
      <c r="K129">
        <v>30</v>
      </c>
    </row>
    <row r="130" spans="2:11" outlineLevel="1" x14ac:dyDescent="0.35">
      <c r="B130" s="12">
        <v>123</v>
      </c>
      <c r="C130" s="12">
        <f t="shared" si="2"/>
        <v>32</v>
      </c>
      <c r="D130" s="12">
        <v>4</v>
      </c>
      <c r="E130" s="12">
        <v>4</v>
      </c>
      <c r="F130" s="12">
        <v>2</v>
      </c>
      <c r="G130">
        <v>11</v>
      </c>
      <c r="J130" cm="1">
        <f t="array" ref="J130">INDEX('Crew Library'!F130:G130,'Readiness Dashboard'!$Z$4)</f>
        <v>34</v>
      </c>
      <c r="K130">
        <v>32</v>
      </c>
    </row>
    <row r="131" spans="2:11" outlineLevel="1" x14ac:dyDescent="0.35">
      <c r="B131" s="12">
        <v>124</v>
      </c>
      <c r="C131" s="12">
        <f t="shared" si="2"/>
        <v>34</v>
      </c>
      <c r="D131" s="12">
        <v>4</v>
      </c>
      <c r="E131" s="12">
        <v>4</v>
      </c>
      <c r="F131" s="12">
        <v>2</v>
      </c>
      <c r="G131">
        <v>14</v>
      </c>
      <c r="J131" cm="1">
        <f t="array" ref="J131">INDEX('Crew Library'!F131:G131,'Readiness Dashboard'!$Z$4)</f>
        <v>35</v>
      </c>
      <c r="K131">
        <v>34</v>
      </c>
    </row>
    <row r="132" spans="2:11" outlineLevel="1" x14ac:dyDescent="0.35">
      <c r="B132" s="12">
        <v>125</v>
      </c>
      <c r="C132" s="12">
        <f t="shared" si="2"/>
        <v>31</v>
      </c>
      <c r="D132" s="12">
        <v>3</v>
      </c>
      <c r="E132" s="12">
        <v>5</v>
      </c>
      <c r="F132" s="12">
        <v>1</v>
      </c>
      <c r="G132">
        <v>16</v>
      </c>
      <c r="J132" cm="1">
        <f t="array" ref="J132">INDEX('Crew Library'!F132:G132,'Readiness Dashboard'!$Z$4)</f>
        <v>37</v>
      </c>
      <c r="K132">
        <v>31</v>
      </c>
    </row>
    <row r="133" spans="2:11" outlineLevel="1" x14ac:dyDescent="0.35">
      <c r="B133" s="12">
        <v>126</v>
      </c>
      <c r="C133" s="12">
        <f t="shared" si="2"/>
        <v>32</v>
      </c>
      <c r="D133" s="12">
        <v>4</v>
      </c>
      <c r="E133" s="12">
        <v>3</v>
      </c>
      <c r="F133" s="12">
        <v>1</v>
      </c>
      <c r="G133">
        <v>13</v>
      </c>
      <c r="J133" cm="1">
        <f t="array" ref="J133">INDEX('Crew Library'!F133:G133,'Readiness Dashboard'!$Z$4)</f>
        <v>36</v>
      </c>
      <c r="K133">
        <v>32</v>
      </c>
    </row>
    <row r="134" spans="2:11" outlineLevel="1" x14ac:dyDescent="0.35">
      <c r="B134" s="12">
        <v>127</v>
      </c>
      <c r="C134" s="12">
        <f t="shared" si="2"/>
        <v>32</v>
      </c>
      <c r="D134" s="12">
        <v>3</v>
      </c>
      <c r="E134" s="12">
        <v>3</v>
      </c>
      <c r="F134" s="12">
        <v>1</v>
      </c>
      <c r="G134">
        <v>16</v>
      </c>
      <c r="J134" cm="1">
        <f t="array" ref="J134">INDEX('Crew Library'!F134:G134,'Readiness Dashboard'!$Z$4)</f>
        <v>36</v>
      </c>
      <c r="K134">
        <v>32</v>
      </c>
    </row>
    <row r="135" spans="2:11" outlineLevel="1" x14ac:dyDescent="0.35">
      <c r="B135" s="12">
        <v>128</v>
      </c>
      <c r="C135" s="12">
        <f t="shared" si="2"/>
        <v>34</v>
      </c>
      <c r="D135" s="12">
        <v>4</v>
      </c>
      <c r="E135" s="12">
        <v>4</v>
      </c>
      <c r="F135" s="12">
        <v>2</v>
      </c>
      <c r="G135">
        <v>10</v>
      </c>
      <c r="J135" cm="1">
        <f t="array" ref="J135">INDEX('Crew Library'!F135:G135,'Readiness Dashboard'!$Z$4)</f>
        <v>37</v>
      </c>
      <c r="K135">
        <v>34</v>
      </c>
    </row>
    <row r="136" spans="2:11" outlineLevel="1" x14ac:dyDescent="0.35">
      <c r="B136" s="12">
        <v>129</v>
      </c>
      <c r="C136" s="12">
        <f t="shared" si="2"/>
        <v>33</v>
      </c>
      <c r="D136" s="12">
        <v>4</v>
      </c>
      <c r="E136" s="12">
        <v>5</v>
      </c>
      <c r="F136" s="12">
        <v>1</v>
      </c>
      <c r="G136">
        <v>15</v>
      </c>
      <c r="J136" cm="1">
        <f t="array" ref="J136">INDEX('Crew Library'!F136:G136,'Readiness Dashboard'!$Z$4)</f>
        <v>33</v>
      </c>
      <c r="K136">
        <v>33</v>
      </c>
    </row>
    <row r="137" spans="2:11" outlineLevel="1" x14ac:dyDescent="0.35">
      <c r="B137" s="12">
        <v>130</v>
      </c>
      <c r="C137" s="12">
        <f t="shared" ref="C137:C200" si="3">MIN(J137:K137)</f>
        <v>32</v>
      </c>
      <c r="D137" s="12">
        <v>5</v>
      </c>
      <c r="E137" s="12">
        <v>2</v>
      </c>
      <c r="F137" s="12">
        <v>2</v>
      </c>
      <c r="G137">
        <v>13</v>
      </c>
      <c r="J137" cm="1">
        <f t="array" ref="J137">INDEX('Crew Library'!F137:G137,'Readiness Dashboard'!$Z$4)</f>
        <v>32</v>
      </c>
      <c r="K137">
        <v>34</v>
      </c>
    </row>
    <row r="138" spans="2:11" outlineLevel="1" x14ac:dyDescent="0.35">
      <c r="B138" s="12">
        <v>131</v>
      </c>
      <c r="C138" s="12">
        <f t="shared" si="3"/>
        <v>32</v>
      </c>
      <c r="D138" s="12">
        <v>4</v>
      </c>
      <c r="E138" s="12">
        <v>4</v>
      </c>
      <c r="F138" s="12">
        <v>2</v>
      </c>
      <c r="G138">
        <v>16</v>
      </c>
      <c r="J138" cm="1">
        <f t="array" ref="J138">INDEX('Crew Library'!F138:G138,'Readiness Dashboard'!$Z$4)</f>
        <v>34</v>
      </c>
      <c r="K138">
        <v>32</v>
      </c>
    </row>
    <row r="139" spans="2:11" outlineLevel="1" x14ac:dyDescent="0.35">
      <c r="B139" s="12">
        <v>132</v>
      </c>
      <c r="C139" s="12">
        <f t="shared" si="3"/>
        <v>31</v>
      </c>
      <c r="D139" s="12">
        <v>4</v>
      </c>
      <c r="E139" s="12">
        <v>5</v>
      </c>
      <c r="F139" s="12">
        <v>1</v>
      </c>
      <c r="G139">
        <v>15</v>
      </c>
      <c r="J139" cm="1">
        <f t="array" ref="J139">INDEX('Crew Library'!F139:G139,'Readiness Dashboard'!$Z$4)</f>
        <v>31</v>
      </c>
      <c r="K139">
        <v>32</v>
      </c>
    </row>
    <row r="140" spans="2:11" outlineLevel="1" x14ac:dyDescent="0.35">
      <c r="B140" s="12">
        <v>133</v>
      </c>
      <c r="C140" s="12">
        <f t="shared" si="3"/>
        <v>32</v>
      </c>
      <c r="D140" s="12">
        <v>5</v>
      </c>
      <c r="E140" s="12">
        <v>3</v>
      </c>
      <c r="F140" s="12">
        <v>2</v>
      </c>
      <c r="G140">
        <v>15</v>
      </c>
      <c r="J140" cm="1">
        <f t="array" ref="J140">INDEX('Crew Library'!F140:G140,'Readiness Dashboard'!$Z$4)</f>
        <v>35</v>
      </c>
      <c r="K140">
        <v>32</v>
      </c>
    </row>
    <row r="141" spans="2:11" outlineLevel="1" x14ac:dyDescent="0.35">
      <c r="B141" s="12">
        <v>134</v>
      </c>
      <c r="C141" s="12">
        <f t="shared" si="3"/>
        <v>30</v>
      </c>
      <c r="D141" s="12">
        <v>4</v>
      </c>
      <c r="E141" s="12">
        <v>4</v>
      </c>
      <c r="F141" s="12">
        <v>2</v>
      </c>
      <c r="G141">
        <v>14</v>
      </c>
      <c r="J141" cm="1">
        <f t="array" ref="J141">INDEX('Crew Library'!F141:G141,'Readiness Dashboard'!$Z$4)</f>
        <v>30</v>
      </c>
      <c r="K141">
        <v>31</v>
      </c>
    </row>
    <row r="142" spans="2:11" outlineLevel="1" x14ac:dyDescent="0.35">
      <c r="B142" s="12">
        <v>135</v>
      </c>
      <c r="C142" s="12">
        <f t="shared" si="3"/>
        <v>31</v>
      </c>
      <c r="D142" s="12">
        <v>2</v>
      </c>
      <c r="E142" s="12">
        <v>4</v>
      </c>
      <c r="F142" s="12">
        <v>1</v>
      </c>
      <c r="G142">
        <v>14</v>
      </c>
      <c r="J142" cm="1">
        <f t="array" ref="J142">INDEX('Crew Library'!F142:G142,'Readiness Dashboard'!$Z$4)</f>
        <v>38</v>
      </c>
      <c r="K142">
        <v>31</v>
      </c>
    </row>
    <row r="143" spans="2:11" outlineLevel="1" x14ac:dyDescent="0.35">
      <c r="B143" s="12">
        <v>136</v>
      </c>
      <c r="C143" s="12">
        <f t="shared" si="3"/>
        <v>32</v>
      </c>
      <c r="D143" s="12">
        <v>4</v>
      </c>
      <c r="E143" s="12">
        <v>4</v>
      </c>
      <c r="F143" s="12">
        <v>1</v>
      </c>
      <c r="G143">
        <v>13</v>
      </c>
      <c r="J143" cm="1">
        <f t="array" ref="J143">INDEX('Crew Library'!F143:G143,'Readiness Dashboard'!$Z$4)</f>
        <v>35</v>
      </c>
      <c r="K143">
        <v>32</v>
      </c>
    </row>
    <row r="144" spans="2:11" outlineLevel="1" x14ac:dyDescent="0.35">
      <c r="B144" s="12">
        <v>137</v>
      </c>
      <c r="C144" s="12">
        <f t="shared" si="3"/>
        <v>29</v>
      </c>
      <c r="D144" s="12">
        <v>4</v>
      </c>
      <c r="E144" s="12">
        <v>4</v>
      </c>
      <c r="F144" s="12">
        <v>1</v>
      </c>
      <c r="G144">
        <v>15</v>
      </c>
      <c r="J144" cm="1">
        <f t="array" ref="J144">INDEX('Crew Library'!F144:G144,'Readiness Dashboard'!$Z$4)</f>
        <v>29</v>
      </c>
      <c r="K144">
        <v>31</v>
      </c>
    </row>
    <row r="145" spans="2:11" outlineLevel="1" x14ac:dyDescent="0.35">
      <c r="B145" s="12">
        <v>138</v>
      </c>
      <c r="C145" s="12">
        <f t="shared" si="3"/>
        <v>30</v>
      </c>
      <c r="D145" s="12">
        <v>5</v>
      </c>
      <c r="E145" s="12">
        <v>5</v>
      </c>
      <c r="F145" s="12">
        <v>2</v>
      </c>
      <c r="G145">
        <v>15</v>
      </c>
      <c r="J145" cm="1">
        <f t="array" ref="J145">INDEX('Crew Library'!F145:G145,'Readiness Dashboard'!$Z$4)</f>
        <v>33</v>
      </c>
      <c r="K145">
        <v>30</v>
      </c>
    </row>
    <row r="146" spans="2:11" outlineLevel="1" x14ac:dyDescent="0.35">
      <c r="B146" s="12">
        <v>139</v>
      </c>
      <c r="C146" s="12">
        <f t="shared" si="3"/>
        <v>26</v>
      </c>
      <c r="D146" s="12">
        <v>3</v>
      </c>
      <c r="E146" s="12">
        <v>3</v>
      </c>
      <c r="F146" s="12">
        <v>2</v>
      </c>
      <c r="G146">
        <v>12</v>
      </c>
      <c r="J146" cm="1">
        <f t="array" ref="J146">INDEX('Crew Library'!F146:G146,'Readiness Dashboard'!$Z$4)</f>
        <v>26</v>
      </c>
      <c r="K146">
        <v>33</v>
      </c>
    </row>
    <row r="147" spans="2:11" outlineLevel="1" x14ac:dyDescent="0.35">
      <c r="B147" s="12">
        <v>140</v>
      </c>
      <c r="C147" s="12">
        <f t="shared" si="3"/>
        <v>30</v>
      </c>
      <c r="D147" s="12">
        <v>4</v>
      </c>
      <c r="E147" s="12">
        <v>2</v>
      </c>
      <c r="F147" s="12">
        <v>2</v>
      </c>
      <c r="G147">
        <v>15</v>
      </c>
      <c r="J147" cm="1">
        <f t="array" ref="J147">INDEX('Crew Library'!F147:G147,'Readiness Dashboard'!$Z$4)</f>
        <v>30</v>
      </c>
      <c r="K147">
        <v>31</v>
      </c>
    </row>
    <row r="148" spans="2:11" outlineLevel="1" x14ac:dyDescent="0.35">
      <c r="B148" s="12">
        <v>141</v>
      </c>
      <c r="C148" s="12">
        <f t="shared" si="3"/>
        <v>34</v>
      </c>
      <c r="D148" s="12">
        <v>4</v>
      </c>
      <c r="E148" s="12">
        <v>3</v>
      </c>
      <c r="F148" s="12">
        <v>2</v>
      </c>
      <c r="G148">
        <v>12</v>
      </c>
      <c r="J148" cm="1">
        <f t="array" ref="J148">INDEX('Crew Library'!F148:G148,'Readiness Dashboard'!$Z$4)</f>
        <v>37</v>
      </c>
      <c r="K148">
        <v>34</v>
      </c>
    </row>
    <row r="149" spans="2:11" outlineLevel="1" x14ac:dyDescent="0.35">
      <c r="B149" s="12">
        <v>142</v>
      </c>
      <c r="C149" s="12">
        <f t="shared" si="3"/>
        <v>34</v>
      </c>
      <c r="D149" s="12">
        <v>4</v>
      </c>
      <c r="E149" s="12">
        <v>3</v>
      </c>
      <c r="F149" s="12">
        <v>1</v>
      </c>
      <c r="G149">
        <v>14</v>
      </c>
      <c r="J149" cm="1">
        <f t="array" ref="J149">INDEX('Crew Library'!F149:G149,'Readiness Dashboard'!$Z$4)</f>
        <v>34</v>
      </c>
      <c r="K149">
        <v>34</v>
      </c>
    </row>
    <row r="150" spans="2:11" outlineLevel="1" x14ac:dyDescent="0.35">
      <c r="B150" s="12">
        <v>143</v>
      </c>
      <c r="C150" s="12">
        <f t="shared" si="3"/>
        <v>30</v>
      </c>
      <c r="D150" s="12">
        <v>3</v>
      </c>
      <c r="E150" s="12">
        <v>4</v>
      </c>
      <c r="F150" s="12">
        <v>2</v>
      </c>
      <c r="G150">
        <v>16</v>
      </c>
      <c r="J150" cm="1">
        <f t="array" ref="J150">INDEX('Crew Library'!F150:G150,'Readiness Dashboard'!$Z$4)</f>
        <v>35</v>
      </c>
      <c r="K150">
        <v>30</v>
      </c>
    </row>
    <row r="151" spans="2:11" outlineLevel="1" x14ac:dyDescent="0.35">
      <c r="B151" s="12">
        <v>144</v>
      </c>
      <c r="C151" s="12">
        <f t="shared" si="3"/>
        <v>28</v>
      </c>
      <c r="D151" s="12">
        <v>5</v>
      </c>
      <c r="E151" s="12">
        <v>3</v>
      </c>
      <c r="F151" s="12">
        <v>1</v>
      </c>
      <c r="G151">
        <v>11</v>
      </c>
      <c r="J151" cm="1">
        <f t="array" ref="J151">INDEX('Crew Library'!F151:G151,'Readiness Dashboard'!$Z$4)</f>
        <v>28</v>
      </c>
      <c r="K151">
        <v>33</v>
      </c>
    </row>
    <row r="152" spans="2:11" outlineLevel="1" x14ac:dyDescent="0.35">
      <c r="B152" s="12">
        <v>145</v>
      </c>
      <c r="C152" s="12">
        <f t="shared" si="3"/>
        <v>31</v>
      </c>
      <c r="D152" s="12">
        <v>4</v>
      </c>
      <c r="E152" s="12">
        <v>4</v>
      </c>
      <c r="F152" s="12">
        <v>1</v>
      </c>
      <c r="G152">
        <v>12</v>
      </c>
      <c r="J152" cm="1">
        <f t="array" ref="J152">INDEX('Crew Library'!F152:G152,'Readiness Dashboard'!$Z$4)</f>
        <v>34</v>
      </c>
      <c r="K152">
        <v>31</v>
      </c>
    </row>
    <row r="153" spans="2:11" outlineLevel="1" x14ac:dyDescent="0.35">
      <c r="B153" s="12">
        <v>146</v>
      </c>
      <c r="C153" s="12">
        <f t="shared" si="3"/>
        <v>29</v>
      </c>
      <c r="D153" s="12">
        <v>4</v>
      </c>
      <c r="E153" s="12">
        <v>4</v>
      </c>
      <c r="F153" s="12">
        <v>1</v>
      </c>
      <c r="G153">
        <v>13</v>
      </c>
      <c r="J153" cm="1">
        <f t="array" ref="J153">INDEX('Crew Library'!F153:G153,'Readiness Dashboard'!$Z$4)</f>
        <v>36</v>
      </c>
      <c r="K153">
        <v>29</v>
      </c>
    </row>
    <row r="154" spans="2:11" outlineLevel="1" x14ac:dyDescent="0.35">
      <c r="B154" s="12">
        <v>147</v>
      </c>
      <c r="C154" s="12">
        <f t="shared" si="3"/>
        <v>30</v>
      </c>
      <c r="D154" s="12">
        <v>5</v>
      </c>
      <c r="E154" s="12">
        <v>2</v>
      </c>
      <c r="F154" s="12">
        <v>1</v>
      </c>
      <c r="G154">
        <v>12</v>
      </c>
      <c r="J154" cm="1">
        <f t="array" ref="J154">INDEX('Crew Library'!F154:G154,'Readiness Dashboard'!$Z$4)</f>
        <v>31</v>
      </c>
      <c r="K154">
        <v>30</v>
      </c>
    </row>
    <row r="155" spans="2:11" outlineLevel="1" x14ac:dyDescent="0.35">
      <c r="B155" s="12">
        <v>148</v>
      </c>
      <c r="C155" s="12">
        <f t="shared" si="3"/>
        <v>27</v>
      </c>
      <c r="D155" s="12">
        <v>4</v>
      </c>
      <c r="E155" s="12">
        <v>3</v>
      </c>
      <c r="F155" s="12">
        <v>2</v>
      </c>
      <c r="G155">
        <v>15</v>
      </c>
      <c r="J155" cm="1">
        <f t="array" ref="J155">INDEX('Crew Library'!F155:G155,'Readiness Dashboard'!$Z$4)</f>
        <v>36</v>
      </c>
      <c r="K155">
        <v>27</v>
      </c>
    </row>
    <row r="156" spans="2:11" outlineLevel="1" x14ac:dyDescent="0.35">
      <c r="B156" s="12">
        <v>149</v>
      </c>
      <c r="C156" s="12">
        <f t="shared" si="3"/>
        <v>29</v>
      </c>
      <c r="D156" s="12">
        <v>4</v>
      </c>
      <c r="E156" s="12">
        <v>5</v>
      </c>
      <c r="F156" s="12">
        <v>2</v>
      </c>
      <c r="G156">
        <v>15</v>
      </c>
      <c r="J156" cm="1">
        <f t="array" ref="J156">INDEX('Crew Library'!F156:G156,'Readiness Dashboard'!$Z$4)</f>
        <v>35</v>
      </c>
      <c r="K156">
        <v>29</v>
      </c>
    </row>
    <row r="157" spans="2:11" outlineLevel="1" x14ac:dyDescent="0.35">
      <c r="B157" s="12">
        <v>150</v>
      </c>
      <c r="C157" s="12">
        <f t="shared" si="3"/>
        <v>30</v>
      </c>
      <c r="D157" s="12">
        <v>5</v>
      </c>
      <c r="E157" s="12">
        <v>5</v>
      </c>
      <c r="F157" s="12">
        <v>1</v>
      </c>
      <c r="G157">
        <v>13</v>
      </c>
      <c r="J157" cm="1">
        <f t="array" ref="J157">INDEX('Crew Library'!F157:G157,'Readiness Dashboard'!$Z$4)</f>
        <v>33</v>
      </c>
      <c r="K157">
        <v>30</v>
      </c>
    </row>
    <row r="158" spans="2:11" outlineLevel="1" x14ac:dyDescent="0.35">
      <c r="B158" s="12">
        <v>151</v>
      </c>
      <c r="C158" s="12">
        <f t="shared" si="3"/>
        <v>32</v>
      </c>
      <c r="D158" s="12">
        <v>5</v>
      </c>
      <c r="E158" s="12">
        <v>4</v>
      </c>
      <c r="F158" s="12">
        <v>2</v>
      </c>
      <c r="G158">
        <v>13</v>
      </c>
      <c r="J158" cm="1">
        <f t="array" ref="J158">INDEX('Crew Library'!F158:G158,'Readiness Dashboard'!$Z$4)</f>
        <v>34</v>
      </c>
      <c r="K158">
        <v>32</v>
      </c>
    </row>
    <row r="159" spans="2:11" outlineLevel="1" x14ac:dyDescent="0.35">
      <c r="B159" s="12">
        <v>152</v>
      </c>
      <c r="C159" s="12">
        <f t="shared" si="3"/>
        <v>34</v>
      </c>
      <c r="D159" s="12">
        <v>3</v>
      </c>
      <c r="E159" s="12">
        <v>5</v>
      </c>
      <c r="F159" s="12">
        <v>2</v>
      </c>
      <c r="G159">
        <v>16</v>
      </c>
      <c r="J159" cm="1">
        <f t="array" ref="J159">INDEX('Crew Library'!F159:G159,'Readiness Dashboard'!$Z$4)</f>
        <v>35</v>
      </c>
      <c r="K159">
        <v>34</v>
      </c>
    </row>
    <row r="160" spans="2:11" outlineLevel="1" x14ac:dyDescent="0.35">
      <c r="B160" s="12">
        <v>153</v>
      </c>
      <c r="C160" s="12">
        <f t="shared" si="3"/>
        <v>30</v>
      </c>
      <c r="D160" s="12">
        <v>4</v>
      </c>
      <c r="E160" s="12">
        <v>2</v>
      </c>
      <c r="F160" s="12">
        <v>1</v>
      </c>
      <c r="G160">
        <v>15</v>
      </c>
      <c r="J160" cm="1">
        <f t="array" ref="J160">INDEX('Crew Library'!F160:G160,'Readiness Dashboard'!$Z$4)</f>
        <v>33</v>
      </c>
      <c r="K160">
        <v>30</v>
      </c>
    </row>
    <row r="161" spans="2:11" outlineLevel="1" x14ac:dyDescent="0.35">
      <c r="B161" s="12">
        <v>154</v>
      </c>
      <c r="C161" s="12">
        <f t="shared" si="3"/>
        <v>32</v>
      </c>
      <c r="D161" s="12">
        <v>3</v>
      </c>
      <c r="E161" s="12">
        <v>5</v>
      </c>
      <c r="F161" s="12">
        <v>2</v>
      </c>
      <c r="G161">
        <v>12</v>
      </c>
      <c r="J161" cm="1">
        <f t="array" ref="J161">INDEX('Crew Library'!F161:G161,'Readiness Dashboard'!$Z$4)</f>
        <v>32</v>
      </c>
      <c r="K161">
        <v>32</v>
      </c>
    </row>
    <row r="162" spans="2:11" outlineLevel="1" x14ac:dyDescent="0.35">
      <c r="B162" s="12">
        <v>155</v>
      </c>
      <c r="C162" s="12">
        <f t="shared" si="3"/>
        <v>32</v>
      </c>
      <c r="D162" s="12">
        <v>4</v>
      </c>
      <c r="E162" s="12">
        <v>5</v>
      </c>
      <c r="F162" s="12">
        <v>2</v>
      </c>
      <c r="G162">
        <v>11</v>
      </c>
      <c r="J162" cm="1">
        <f t="array" ref="J162">INDEX('Crew Library'!F162:G162,'Readiness Dashboard'!$Z$4)</f>
        <v>32</v>
      </c>
      <c r="K162">
        <v>34</v>
      </c>
    </row>
    <row r="163" spans="2:11" outlineLevel="1" x14ac:dyDescent="0.35">
      <c r="B163" s="12">
        <v>156</v>
      </c>
      <c r="C163" s="12">
        <f t="shared" si="3"/>
        <v>34</v>
      </c>
      <c r="D163" s="12">
        <v>5</v>
      </c>
      <c r="E163" s="12">
        <v>5</v>
      </c>
      <c r="F163" s="12">
        <v>1</v>
      </c>
      <c r="G163">
        <v>11</v>
      </c>
      <c r="J163" cm="1">
        <f t="array" ref="J163">INDEX('Crew Library'!F163:G163,'Readiness Dashboard'!$Z$4)</f>
        <v>35</v>
      </c>
      <c r="K163">
        <v>34</v>
      </c>
    </row>
    <row r="164" spans="2:11" outlineLevel="1" x14ac:dyDescent="0.35">
      <c r="B164" s="12">
        <v>157</v>
      </c>
      <c r="C164" s="12">
        <f t="shared" si="3"/>
        <v>34</v>
      </c>
      <c r="D164" s="12">
        <v>5</v>
      </c>
      <c r="E164" s="12">
        <v>5</v>
      </c>
      <c r="F164" s="12">
        <v>1</v>
      </c>
      <c r="G164">
        <v>14</v>
      </c>
      <c r="J164" cm="1">
        <f t="array" ref="J164">INDEX('Crew Library'!F164:G164,'Readiness Dashboard'!$Z$4)</f>
        <v>34</v>
      </c>
      <c r="K164">
        <v>35</v>
      </c>
    </row>
    <row r="165" spans="2:11" outlineLevel="1" x14ac:dyDescent="0.35">
      <c r="B165" s="12">
        <v>158</v>
      </c>
      <c r="C165" s="12">
        <f t="shared" si="3"/>
        <v>33</v>
      </c>
      <c r="D165" s="12">
        <v>5</v>
      </c>
      <c r="E165" s="12">
        <v>3</v>
      </c>
      <c r="F165" s="12">
        <v>2</v>
      </c>
      <c r="G165">
        <v>13</v>
      </c>
      <c r="J165" cm="1">
        <f t="array" ref="J165">INDEX('Crew Library'!F165:G165,'Readiness Dashboard'!$Z$4)</f>
        <v>33</v>
      </c>
      <c r="K165">
        <v>36</v>
      </c>
    </row>
    <row r="166" spans="2:11" outlineLevel="1" x14ac:dyDescent="0.35">
      <c r="B166" s="12">
        <v>159</v>
      </c>
      <c r="C166" s="12">
        <f t="shared" si="3"/>
        <v>33</v>
      </c>
      <c r="D166" s="12">
        <v>5</v>
      </c>
      <c r="E166" s="12">
        <v>5</v>
      </c>
      <c r="F166" s="12">
        <v>2</v>
      </c>
      <c r="G166">
        <v>14</v>
      </c>
      <c r="J166" cm="1">
        <f t="array" ref="J166">INDEX('Crew Library'!F166:G166,'Readiness Dashboard'!$Z$4)</f>
        <v>33</v>
      </c>
      <c r="K166">
        <v>33</v>
      </c>
    </row>
    <row r="167" spans="2:11" outlineLevel="1" x14ac:dyDescent="0.35">
      <c r="B167" s="12">
        <v>160</v>
      </c>
      <c r="C167" s="12">
        <f t="shared" si="3"/>
        <v>27</v>
      </c>
      <c r="D167" s="12">
        <v>5</v>
      </c>
      <c r="E167" s="12">
        <v>5</v>
      </c>
      <c r="F167" s="12">
        <v>2</v>
      </c>
      <c r="G167">
        <v>14</v>
      </c>
      <c r="J167" cm="1">
        <f t="array" ref="J167">INDEX('Crew Library'!F167:G167,'Readiness Dashboard'!$Z$4)</f>
        <v>27</v>
      </c>
      <c r="K167">
        <v>33</v>
      </c>
    </row>
    <row r="168" spans="2:11" outlineLevel="1" x14ac:dyDescent="0.35">
      <c r="B168" s="12">
        <v>161</v>
      </c>
      <c r="C168" s="12">
        <f t="shared" si="3"/>
        <v>32</v>
      </c>
      <c r="D168" s="12">
        <v>4</v>
      </c>
      <c r="E168" s="12">
        <v>4</v>
      </c>
      <c r="F168" s="12">
        <v>1</v>
      </c>
      <c r="G168">
        <v>14</v>
      </c>
      <c r="J168" cm="1">
        <f t="array" ref="J168">INDEX('Crew Library'!F168:G168,'Readiness Dashboard'!$Z$4)</f>
        <v>32</v>
      </c>
      <c r="K168">
        <v>34</v>
      </c>
    </row>
    <row r="169" spans="2:11" outlineLevel="1" x14ac:dyDescent="0.35">
      <c r="B169" s="12">
        <v>162</v>
      </c>
      <c r="C169" s="12">
        <f t="shared" si="3"/>
        <v>30</v>
      </c>
      <c r="D169" s="12">
        <v>4</v>
      </c>
      <c r="E169" s="12">
        <v>4</v>
      </c>
      <c r="F169" s="12">
        <v>2</v>
      </c>
      <c r="G169">
        <v>11</v>
      </c>
      <c r="J169" cm="1">
        <f t="array" ref="J169">INDEX('Crew Library'!F169:G169,'Readiness Dashboard'!$Z$4)</f>
        <v>30</v>
      </c>
      <c r="K169">
        <v>31</v>
      </c>
    </row>
    <row r="170" spans="2:11" outlineLevel="1" x14ac:dyDescent="0.35">
      <c r="B170" s="12">
        <v>163</v>
      </c>
      <c r="C170" s="12">
        <f t="shared" si="3"/>
        <v>29</v>
      </c>
      <c r="D170" s="12">
        <v>5</v>
      </c>
      <c r="E170" s="12">
        <v>5</v>
      </c>
      <c r="F170" s="12">
        <v>1</v>
      </c>
      <c r="G170">
        <v>14</v>
      </c>
      <c r="J170" cm="1">
        <f t="array" ref="J170">INDEX('Crew Library'!F170:G170,'Readiness Dashboard'!$Z$4)</f>
        <v>30</v>
      </c>
      <c r="K170">
        <v>29</v>
      </c>
    </row>
    <row r="171" spans="2:11" outlineLevel="1" x14ac:dyDescent="0.35">
      <c r="B171" s="12">
        <v>164</v>
      </c>
      <c r="C171" s="12">
        <f t="shared" si="3"/>
        <v>33</v>
      </c>
      <c r="D171" s="12">
        <v>5</v>
      </c>
      <c r="E171" s="12">
        <v>5</v>
      </c>
      <c r="F171" s="12">
        <v>1</v>
      </c>
      <c r="G171">
        <v>15</v>
      </c>
      <c r="J171" cm="1">
        <f t="array" ref="J171">INDEX('Crew Library'!F171:G171,'Readiness Dashboard'!$Z$4)</f>
        <v>38</v>
      </c>
      <c r="K171">
        <v>33</v>
      </c>
    </row>
    <row r="172" spans="2:11" outlineLevel="1" x14ac:dyDescent="0.35">
      <c r="B172" s="12">
        <v>165</v>
      </c>
      <c r="C172" s="12">
        <f t="shared" si="3"/>
        <v>30</v>
      </c>
      <c r="D172" s="12">
        <v>5</v>
      </c>
      <c r="E172" s="12">
        <v>5</v>
      </c>
      <c r="F172" s="12">
        <v>1</v>
      </c>
      <c r="G172">
        <v>13</v>
      </c>
      <c r="J172" cm="1">
        <f t="array" ref="J172">INDEX('Crew Library'!F172:G172,'Readiness Dashboard'!$Z$4)</f>
        <v>30</v>
      </c>
      <c r="K172">
        <v>34</v>
      </c>
    </row>
    <row r="173" spans="2:11" outlineLevel="1" x14ac:dyDescent="0.35">
      <c r="B173" s="12">
        <v>166</v>
      </c>
      <c r="C173" s="12">
        <f t="shared" si="3"/>
        <v>31</v>
      </c>
      <c r="D173" s="12">
        <v>4</v>
      </c>
      <c r="E173" s="12">
        <v>4</v>
      </c>
      <c r="F173" s="12">
        <v>2</v>
      </c>
      <c r="G173">
        <v>15</v>
      </c>
      <c r="J173" cm="1">
        <f t="array" ref="J173">INDEX('Crew Library'!F173:G173,'Readiness Dashboard'!$Z$4)</f>
        <v>37</v>
      </c>
      <c r="K173">
        <v>31</v>
      </c>
    </row>
    <row r="174" spans="2:11" outlineLevel="1" x14ac:dyDescent="0.35">
      <c r="B174" s="12">
        <v>167</v>
      </c>
      <c r="C174" s="12">
        <f t="shared" si="3"/>
        <v>31</v>
      </c>
      <c r="D174" s="12">
        <v>5</v>
      </c>
      <c r="E174" s="12">
        <v>4</v>
      </c>
      <c r="F174" s="12">
        <v>1</v>
      </c>
      <c r="G174">
        <v>15</v>
      </c>
      <c r="J174" cm="1">
        <f t="array" ref="J174">INDEX('Crew Library'!F174:G174,'Readiness Dashboard'!$Z$4)</f>
        <v>31</v>
      </c>
      <c r="K174">
        <v>35</v>
      </c>
    </row>
    <row r="175" spans="2:11" outlineLevel="1" x14ac:dyDescent="0.35">
      <c r="B175" s="12">
        <v>168</v>
      </c>
      <c r="C175" s="12">
        <f t="shared" si="3"/>
        <v>33</v>
      </c>
      <c r="D175" s="12">
        <v>5</v>
      </c>
      <c r="E175" s="12">
        <v>2</v>
      </c>
      <c r="F175" s="12">
        <v>2</v>
      </c>
      <c r="G175">
        <v>9</v>
      </c>
      <c r="J175" cm="1">
        <f t="array" ref="J175">INDEX('Crew Library'!F175:G175,'Readiness Dashboard'!$Z$4)</f>
        <v>34</v>
      </c>
      <c r="K175">
        <v>33</v>
      </c>
    </row>
    <row r="176" spans="2:11" outlineLevel="1" x14ac:dyDescent="0.35">
      <c r="B176" s="12">
        <v>169</v>
      </c>
      <c r="C176" s="12">
        <f t="shared" si="3"/>
        <v>30</v>
      </c>
      <c r="D176" s="12">
        <v>3</v>
      </c>
      <c r="E176" s="12">
        <v>4</v>
      </c>
      <c r="F176" s="12">
        <v>2</v>
      </c>
      <c r="G176">
        <v>14</v>
      </c>
      <c r="J176" cm="1">
        <f t="array" ref="J176">INDEX('Crew Library'!F176:G176,'Readiness Dashboard'!$Z$4)</f>
        <v>30</v>
      </c>
      <c r="K176">
        <v>33</v>
      </c>
    </row>
    <row r="177" spans="2:11" outlineLevel="1" x14ac:dyDescent="0.35">
      <c r="B177" s="12">
        <v>170</v>
      </c>
      <c r="C177" s="12">
        <f t="shared" si="3"/>
        <v>30</v>
      </c>
      <c r="D177" s="12">
        <v>4</v>
      </c>
      <c r="E177" s="12">
        <v>5</v>
      </c>
      <c r="F177" s="12">
        <v>2</v>
      </c>
      <c r="G177">
        <v>14</v>
      </c>
      <c r="J177" cm="1">
        <f t="array" ref="J177">INDEX('Crew Library'!F177:G177,'Readiness Dashboard'!$Z$4)</f>
        <v>30</v>
      </c>
      <c r="K177">
        <v>32</v>
      </c>
    </row>
    <row r="178" spans="2:11" outlineLevel="1" x14ac:dyDescent="0.35">
      <c r="B178" s="12">
        <v>171</v>
      </c>
      <c r="C178" s="12">
        <f t="shared" si="3"/>
        <v>33</v>
      </c>
      <c r="D178" s="12">
        <v>3</v>
      </c>
      <c r="E178" s="12">
        <v>4</v>
      </c>
      <c r="F178" s="12">
        <v>0</v>
      </c>
      <c r="G178">
        <v>12</v>
      </c>
      <c r="J178" cm="1">
        <f t="array" ref="J178">INDEX('Crew Library'!F178:G178,'Readiness Dashboard'!$Z$4)</f>
        <v>34</v>
      </c>
      <c r="K178">
        <v>33</v>
      </c>
    </row>
    <row r="179" spans="2:11" outlineLevel="1" x14ac:dyDescent="0.35">
      <c r="B179" s="12">
        <v>172</v>
      </c>
      <c r="C179" s="12">
        <f t="shared" si="3"/>
        <v>33</v>
      </c>
      <c r="D179" s="12">
        <v>2</v>
      </c>
      <c r="E179" s="12">
        <v>4</v>
      </c>
      <c r="F179" s="12">
        <v>2</v>
      </c>
      <c r="G179">
        <v>14</v>
      </c>
      <c r="J179" cm="1">
        <f t="array" ref="J179">INDEX('Crew Library'!F179:G179,'Readiness Dashboard'!$Z$4)</f>
        <v>33</v>
      </c>
      <c r="K179">
        <v>33</v>
      </c>
    </row>
    <row r="180" spans="2:11" outlineLevel="1" x14ac:dyDescent="0.35">
      <c r="B180" s="12">
        <v>173</v>
      </c>
      <c r="C180" s="12">
        <f t="shared" si="3"/>
        <v>31</v>
      </c>
      <c r="D180" s="12">
        <v>5</v>
      </c>
      <c r="E180" s="12">
        <v>3</v>
      </c>
      <c r="F180" s="12">
        <v>1</v>
      </c>
      <c r="G180">
        <v>13</v>
      </c>
      <c r="J180" cm="1">
        <f t="array" ref="J180">INDEX('Crew Library'!F180:G180,'Readiness Dashboard'!$Z$4)</f>
        <v>31</v>
      </c>
      <c r="K180">
        <v>31</v>
      </c>
    </row>
    <row r="181" spans="2:11" outlineLevel="1" x14ac:dyDescent="0.35">
      <c r="B181" s="12">
        <v>174</v>
      </c>
      <c r="C181" s="12">
        <f t="shared" si="3"/>
        <v>31</v>
      </c>
      <c r="D181" s="12">
        <v>3</v>
      </c>
      <c r="E181" s="12">
        <v>3</v>
      </c>
      <c r="F181" s="12">
        <v>2</v>
      </c>
      <c r="G181">
        <v>13</v>
      </c>
      <c r="J181" cm="1">
        <f t="array" ref="J181">INDEX('Crew Library'!F181:G181,'Readiness Dashboard'!$Z$4)</f>
        <v>35</v>
      </c>
      <c r="K181">
        <v>31</v>
      </c>
    </row>
    <row r="182" spans="2:11" outlineLevel="1" x14ac:dyDescent="0.35">
      <c r="B182" s="12">
        <v>175</v>
      </c>
      <c r="C182" s="12">
        <f t="shared" si="3"/>
        <v>30</v>
      </c>
      <c r="D182" s="12">
        <v>4</v>
      </c>
      <c r="E182" s="12">
        <v>4</v>
      </c>
      <c r="F182" s="12">
        <v>1</v>
      </c>
      <c r="G182">
        <v>16</v>
      </c>
      <c r="J182" cm="1">
        <f t="array" ref="J182">INDEX('Crew Library'!F182:G182,'Readiness Dashboard'!$Z$4)</f>
        <v>34</v>
      </c>
      <c r="K182">
        <v>30</v>
      </c>
    </row>
    <row r="183" spans="2:11" outlineLevel="1" x14ac:dyDescent="0.35">
      <c r="B183" s="12">
        <v>176</v>
      </c>
      <c r="C183" s="12">
        <f t="shared" si="3"/>
        <v>31</v>
      </c>
      <c r="D183" s="12">
        <v>5</v>
      </c>
      <c r="E183" s="12">
        <v>4</v>
      </c>
      <c r="F183" s="12">
        <v>1</v>
      </c>
      <c r="G183">
        <v>14</v>
      </c>
      <c r="J183" cm="1">
        <f t="array" ref="J183">INDEX('Crew Library'!F183:G183,'Readiness Dashboard'!$Z$4)</f>
        <v>31</v>
      </c>
      <c r="K183">
        <v>34</v>
      </c>
    </row>
    <row r="184" spans="2:11" outlineLevel="1" x14ac:dyDescent="0.35">
      <c r="B184" s="12">
        <v>177</v>
      </c>
      <c r="C184" s="12">
        <f t="shared" si="3"/>
        <v>33</v>
      </c>
      <c r="D184" s="12">
        <v>4</v>
      </c>
      <c r="E184" s="12">
        <v>5</v>
      </c>
      <c r="F184" s="12">
        <v>2</v>
      </c>
      <c r="G184">
        <v>15</v>
      </c>
      <c r="J184" cm="1">
        <f t="array" ref="J184">INDEX('Crew Library'!F184:G184,'Readiness Dashboard'!$Z$4)</f>
        <v>34</v>
      </c>
      <c r="K184">
        <v>33</v>
      </c>
    </row>
    <row r="185" spans="2:11" outlineLevel="1" x14ac:dyDescent="0.35">
      <c r="B185" s="12">
        <v>178</v>
      </c>
      <c r="C185" s="12">
        <f t="shared" si="3"/>
        <v>28</v>
      </c>
      <c r="D185" s="12">
        <v>4</v>
      </c>
      <c r="E185" s="12">
        <v>5</v>
      </c>
      <c r="F185" s="12">
        <v>2</v>
      </c>
      <c r="G185">
        <v>10</v>
      </c>
      <c r="J185" cm="1">
        <f t="array" ref="J185">INDEX('Crew Library'!F185:G185,'Readiness Dashboard'!$Z$4)</f>
        <v>33</v>
      </c>
      <c r="K185">
        <v>28</v>
      </c>
    </row>
    <row r="186" spans="2:11" outlineLevel="1" x14ac:dyDescent="0.35">
      <c r="B186" s="12">
        <v>179</v>
      </c>
      <c r="C186" s="12">
        <f t="shared" si="3"/>
        <v>34</v>
      </c>
      <c r="D186" s="12">
        <v>4</v>
      </c>
      <c r="E186" s="12">
        <v>5</v>
      </c>
      <c r="F186" s="12">
        <v>2</v>
      </c>
      <c r="G186">
        <v>16</v>
      </c>
      <c r="J186" cm="1">
        <f t="array" ref="J186">INDEX('Crew Library'!F186:G186,'Readiness Dashboard'!$Z$4)</f>
        <v>37</v>
      </c>
      <c r="K186">
        <v>34</v>
      </c>
    </row>
    <row r="187" spans="2:11" outlineLevel="1" x14ac:dyDescent="0.35">
      <c r="B187" s="12">
        <v>180</v>
      </c>
      <c r="C187" s="12">
        <f t="shared" si="3"/>
        <v>32</v>
      </c>
      <c r="D187" s="12">
        <v>5</v>
      </c>
      <c r="E187" s="12">
        <v>4</v>
      </c>
      <c r="F187" s="12">
        <v>1</v>
      </c>
      <c r="G187">
        <v>8</v>
      </c>
      <c r="J187" cm="1">
        <f t="array" ref="J187">INDEX('Crew Library'!F187:G187,'Readiness Dashboard'!$Z$4)</f>
        <v>32</v>
      </c>
      <c r="K187">
        <v>34</v>
      </c>
    </row>
    <row r="188" spans="2:11" outlineLevel="1" x14ac:dyDescent="0.35">
      <c r="B188" s="12">
        <v>181</v>
      </c>
      <c r="C188" s="12">
        <f t="shared" si="3"/>
        <v>31</v>
      </c>
      <c r="D188" s="12">
        <v>5</v>
      </c>
      <c r="E188" s="12">
        <v>5</v>
      </c>
      <c r="F188" s="12">
        <v>2</v>
      </c>
      <c r="G188">
        <v>15</v>
      </c>
      <c r="J188" cm="1">
        <f t="array" ref="J188">INDEX('Crew Library'!F188:G188,'Readiness Dashboard'!$Z$4)</f>
        <v>31</v>
      </c>
      <c r="K188">
        <v>35</v>
      </c>
    </row>
    <row r="189" spans="2:11" outlineLevel="1" x14ac:dyDescent="0.35">
      <c r="B189" s="12">
        <v>182</v>
      </c>
      <c r="C189" s="12">
        <f t="shared" si="3"/>
        <v>33</v>
      </c>
      <c r="D189" s="12">
        <v>3</v>
      </c>
      <c r="E189" s="12">
        <v>2</v>
      </c>
      <c r="F189" s="12">
        <v>2</v>
      </c>
      <c r="G189">
        <v>15</v>
      </c>
      <c r="J189" cm="1">
        <f t="array" ref="J189">INDEX('Crew Library'!F189:G189,'Readiness Dashboard'!$Z$4)</f>
        <v>36</v>
      </c>
      <c r="K189">
        <v>33</v>
      </c>
    </row>
    <row r="190" spans="2:11" outlineLevel="1" x14ac:dyDescent="0.35">
      <c r="B190" s="12">
        <v>183</v>
      </c>
      <c r="C190" s="12">
        <f t="shared" si="3"/>
        <v>32</v>
      </c>
      <c r="D190" s="12">
        <v>5</v>
      </c>
      <c r="E190" s="12">
        <v>3</v>
      </c>
      <c r="F190" s="12">
        <v>2</v>
      </c>
      <c r="G190">
        <v>17</v>
      </c>
      <c r="J190" cm="1">
        <f t="array" ref="J190">INDEX('Crew Library'!F190:G190,'Readiness Dashboard'!$Z$4)</f>
        <v>32</v>
      </c>
      <c r="K190">
        <v>37</v>
      </c>
    </row>
    <row r="191" spans="2:11" outlineLevel="1" x14ac:dyDescent="0.35">
      <c r="B191" s="12">
        <v>184</v>
      </c>
      <c r="C191" s="12">
        <f t="shared" si="3"/>
        <v>31</v>
      </c>
      <c r="D191" s="12">
        <v>3</v>
      </c>
      <c r="E191" s="12">
        <v>4</v>
      </c>
      <c r="F191" s="12">
        <v>2</v>
      </c>
      <c r="G191">
        <v>13</v>
      </c>
      <c r="J191" cm="1">
        <f t="array" ref="J191">INDEX('Crew Library'!F191:G191,'Readiness Dashboard'!$Z$4)</f>
        <v>34</v>
      </c>
      <c r="K191">
        <v>31</v>
      </c>
    </row>
    <row r="192" spans="2:11" outlineLevel="1" x14ac:dyDescent="0.35">
      <c r="B192" s="12">
        <v>185</v>
      </c>
      <c r="C192" s="12">
        <f t="shared" si="3"/>
        <v>32</v>
      </c>
      <c r="D192" s="12">
        <v>4</v>
      </c>
      <c r="E192" s="12">
        <v>5</v>
      </c>
      <c r="F192" s="12">
        <v>2</v>
      </c>
      <c r="G192">
        <v>11</v>
      </c>
      <c r="J192" cm="1">
        <f t="array" ref="J192">INDEX('Crew Library'!F192:G192,'Readiness Dashboard'!$Z$4)</f>
        <v>39</v>
      </c>
      <c r="K192">
        <v>32</v>
      </c>
    </row>
    <row r="193" spans="2:11" outlineLevel="1" x14ac:dyDescent="0.35">
      <c r="B193" s="12">
        <v>186</v>
      </c>
      <c r="C193" s="12">
        <f t="shared" si="3"/>
        <v>32</v>
      </c>
      <c r="D193" s="12">
        <v>3</v>
      </c>
      <c r="E193" s="12">
        <v>5</v>
      </c>
      <c r="F193" s="12">
        <v>2</v>
      </c>
      <c r="G193">
        <v>15</v>
      </c>
      <c r="J193" cm="1">
        <f t="array" ref="J193">INDEX('Crew Library'!F193:G193,'Readiness Dashboard'!$Z$4)</f>
        <v>32</v>
      </c>
      <c r="K193">
        <v>34</v>
      </c>
    </row>
    <row r="194" spans="2:11" outlineLevel="1" x14ac:dyDescent="0.35">
      <c r="B194" s="12">
        <v>187</v>
      </c>
      <c r="C194" s="12">
        <f t="shared" si="3"/>
        <v>33</v>
      </c>
      <c r="D194" s="12">
        <v>5</v>
      </c>
      <c r="E194" s="12">
        <v>4</v>
      </c>
      <c r="F194" s="12">
        <v>1</v>
      </c>
      <c r="G194">
        <v>12</v>
      </c>
      <c r="J194" cm="1">
        <f t="array" ref="J194">INDEX('Crew Library'!F194:G194,'Readiness Dashboard'!$Z$4)</f>
        <v>34</v>
      </c>
      <c r="K194">
        <v>33</v>
      </c>
    </row>
    <row r="195" spans="2:11" outlineLevel="1" x14ac:dyDescent="0.35">
      <c r="B195" s="12">
        <v>188</v>
      </c>
      <c r="C195" s="12">
        <f t="shared" si="3"/>
        <v>33</v>
      </c>
      <c r="D195" s="12">
        <v>3</v>
      </c>
      <c r="E195" s="12">
        <v>5</v>
      </c>
      <c r="F195" s="12">
        <v>2</v>
      </c>
      <c r="G195">
        <v>12</v>
      </c>
      <c r="J195" cm="1">
        <f t="array" ref="J195">INDEX('Crew Library'!F195:G195,'Readiness Dashboard'!$Z$4)</f>
        <v>33</v>
      </c>
      <c r="K195">
        <v>34</v>
      </c>
    </row>
    <row r="196" spans="2:11" outlineLevel="1" x14ac:dyDescent="0.35">
      <c r="B196" s="12">
        <v>189</v>
      </c>
      <c r="C196" s="12">
        <f t="shared" si="3"/>
        <v>0</v>
      </c>
      <c r="D196" s="12">
        <v>0</v>
      </c>
      <c r="E196" s="12">
        <v>5</v>
      </c>
      <c r="F196" s="12">
        <v>2</v>
      </c>
      <c r="G196">
        <v>16</v>
      </c>
      <c r="J196" cm="1">
        <f t="array" ref="J196">INDEX('Crew Library'!F196:G196,'Readiness Dashboard'!$Z$4)</f>
        <v>35</v>
      </c>
      <c r="K196">
        <v>0</v>
      </c>
    </row>
    <row r="197" spans="2:11" outlineLevel="1" x14ac:dyDescent="0.35">
      <c r="B197" s="12">
        <v>190</v>
      </c>
      <c r="C197" s="12">
        <f t="shared" si="3"/>
        <v>32</v>
      </c>
      <c r="D197" s="12">
        <v>4</v>
      </c>
      <c r="E197" s="12">
        <v>3</v>
      </c>
      <c r="F197" s="12">
        <v>2</v>
      </c>
      <c r="G197">
        <v>15</v>
      </c>
      <c r="J197" cm="1">
        <f t="array" ref="J197">INDEX('Crew Library'!F197:G197,'Readiness Dashboard'!$Z$4)</f>
        <v>35</v>
      </c>
      <c r="K197">
        <v>32</v>
      </c>
    </row>
    <row r="198" spans="2:11" outlineLevel="1" x14ac:dyDescent="0.35">
      <c r="B198" s="12">
        <v>191</v>
      </c>
      <c r="C198" s="12">
        <f t="shared" si="3"/>
        <v>31</v>
      </c>
      <c r="D198" s="12">
        <v>5</v>
      </c>
      <c r="E198" s="12">
        <v>4</v>
      </c>
      <c r="F198" s="12">
        <v>2</v>
      </c>
      <c r="G198">
        <v>15</v>
      </c>
      <c r="J198" cm="1">
        <f t="array" ref="J198">INDEX('Crew Library'!F198:G198,'Readiness Dashboard'!$Z$4)</f>
        <v>36</v>
      </c>
      <c r="K198">
        <v>31</v>
      </c>
    </row>
    <row r="199" spans="2:11" outlineLevel="1" x14ac:dyDescent="0.35">
      <c r="B199" s="12">
        <v>192</v>
      </c>
      <c r="C199" s="12">
        <f t="shared" si="3"/>
        <v>28</v>
      </c>
      <c r="D199" s="12">
        <v>5</v>
      </c>
      <c r="E199" s="12">
        <v>4</v>
      </c>
      <c r="F199" s="12">
        <v>1</v>
      </c>
      <c r="G199">
        <v>13</v>
      </c>
      <c r="J199" cm="1">
        <f t="array" ref="J199">INDEX('Crew Library'!F199:G199,'Readiness Dashboard'!$Z$4)</f>
        <v>28</v>
      </c>
      <c r="K199">
        <v>29</v>
      </c>
    </row>
    <row r="200" spans="2:11" outlineLevel="1" x14ac:dyDescent="0.35">
      <c r="B200" s="12">
        <v>193</v>
      </c>
      <c r="C200" s="12">
        <f t="shared" si="3"/>
        <v>33</v>
      </c>
      <c r="D200" s="12">
        <v>3</v>
      </c>
      <c r="E200" s="12">
        <v>5</v>
      </c>
      <c r="F200" s="12">
        <v>2</v>
      </c>
      <c r="G200">
        <v>8</v>
      </c>
      <c r="J200" cm="1">
        <f t="array" ref="J200">INDEX('Crew Library'!F200:G200,'Readiness Dashboard'!$Z$4)</f>
        <v>36</v>
      </c>
      <c r="K200">
        <v>33</v>
      </c>
    </row>
    <row r="201" spans="2:11" outlineLevel="1" x14ac:dyDescent="0.35">
      <c r="B201" s="12">
        <v>194</v>
      </c>
      <c r="C201" s="12">
        <f t="shared" ref="C201:C264" si="4">MIN(J201:K201)</f>
        <v>34</v>
      </c>
      <c r="D201" s="12">
        <v>4</v>
      </c>
      <c r="E201" s="12">
        <v>4</v>
      </c>
      <c r="F201" s="12">
        <v>1</v>
      </c>
      <c r="G201">
        <v>12</v>
      </c>
      <c r="J201" cm="1">
        <f t="array" ref="J201">INDEX('Crew Library'!F201:G201,'Readiness Dashboard'!$Z$4)</f>
        <v>34</v>
      </c>
      <c r="K201">
        <v>34</v>
      </c>
    </row>
    <row r="202" spans="2:11" outlineLevel="1" x14ac:dyDescent="0.35">
      <c r="B202" s="12">
        <v>195</v>
      </c>
      <c r="C202" s="12">
        <f t="shared" si="4"/>
        <v>35</v>
      </c>
      <c r="D202" s="12">
        <v>2</v>
      </c>
      <c r="E202" s="12">
        <v>5</v>
      </c>
      <c r="F202" s="12">
        <v>2</v>
      </c>
      <c r="G202">
        <v>14</v>
      </c>
      <c r="J202" cm="1">
        <f t="array" ref="J202">INDEX('Crew Library'!F202:G202,'Readiness Dashboard'!$Z$4)</f>
        <v>37</v>
      </c>
      <c r="K202">
        <v>35</v>
      </c>
    </row>
    <row r="203" spans="2:11" outlineLevel="1" x14ac:dyDescent="0.35">
      <c r="B203" s="12">
        <v>196</v>
      </c>
      <c r="C203" s="12">
        <f t="shared" si="4"/>
        <v>29</v>
      </c>
      <c r="D203" s="12">
        <v>1</v>
      </c>
      <c r="E203" s="12">
        <v>3</v>
      </c>
      <c r="F203" s="12">
        <v>1</v>
      </c>
      <c r="G203">
        <v>13</v>
      </c>
      <c r="J203" cm="1">
        <f t="array" ref="J203">INDEX('Crew Library'!F203:G203,'Readiness Dashboard'!$Z$4)</f>
        <v>29</v>
      </c>
      <c r="K203">
        <v>32</v>
      </c>
    </row>
    <row r="204" spans="2:11" outlineLevel="1" x14ac:dyDescent="0.35">
      <c r="B204" s="12">
        <v>197</v>
      </c>
      <c r="C204" s="12">
        <f t="shared" si="4"/>
        <v>34</v>
      </c>
      <c r="D204" s="12">
        <v>5</v>
      </c>
      <c r="E204" s="12">
        <v>2</v>
      </c>
      <c r="F204" s="12">
        <v>2</v>
      </c>
      <c r="G204">
        <v>12</v>
      </c>
      <c r="J204" cm="1">
        <f t="array" ref="J204">INDEX('Crew Library'!F204:G204,'Readiness Dashboard'!$Z$4)</f>
        <v>34</v>
      </c>
      <c r="K204">
        <v>36</v>
      </c>
    </row>
    <row r="205" spans="2:11" outlineLevel="1" x14ac:dyDescent="0.35">
      <c r="B205" s="12">
        <v>198</v>
      </c>
      <c r="C205" s="12">
        <f t="shared" si="4"/>
        <v>31</v>
      </c>
      <c r="D205" s="12">
        <v>4</v>
      </c>
      <c r="E205" s="12">
        <v>3</v>
      </c>
      <c r="F205" s="12">
        <v>1</v>
      </c>
      <c r="G205">
        <v>13</v>
      </c>
      <c r="J205" cm="1">
        <f t="array" ref="J205">INDEX('Crew Library'!F205:G205,'Readiness Dashboard'!$Z$4)</f>
        <v>31</v>
      </c>
      <c r="K205">
        <v>33</v>
      </c>
    </row>
    <row r="206" spans="2:11" outlineLevel="1" x14ac:dyDescent="0.35">
      <c r="B206" s="12">
        <v>199</v>
      </c>
      <c r="C206" s="12">
        <f t="shared" si="4"/>
        <v>30</v>
      </c>
      <c r="D206" s="12">
        <v>5</v>
      </c>
      <c r="E206" s="12">
        <v>5</v>
      </c>
      <c r="F206" s="12">
        <v>1</v>
      </c>
      <c r="G206">
        <v>15</v>
      </c>
      <c r="J206" cm="1">
        <f t="array" ref="J206">INDEX('Crew Library'!F206:G206,'Readiness Dashboard'!$Z$4)</f>
        <v>35</v>
      </c>
      <c r="K206">
        <v>30</v>
      </c>
    </row>
    <row r="207" spans="2:11" outlineLevel="1" x14ac:dyDescent="0.35">
      <c r="B207" s="12">
        <v>200</v>
      </c>
      <c r="C207" s="12">
        <f t="shared" si="4"/>
        <v>30</v>
      </c>
      <c r="D207" s="12">
        <v>5</v>
      </c>
      <c r="E207" s="12">
        <v>4</v>
      </c>
      <c r="F207" s="12">
        <v>2</v>
      </c>
      <c r="G207">
        <v>16</v>
      </c>
      <c r="J207" cm="1">
        <f t="array" ref="J207">INDEX('Crew Library'!F207:G207,'Readiness Dashboard'!$Z$4)</f>
        <v>34</v>
      </c>
      <c r="K207">
        <v>30</v>
      </c>
    </row>
    <row r="208" spans="2:11" outlineLevel="1" x14ac:dyDescent="0.35">
      <c r="B208" s="12">
        <v>201</v>
      </c>
      <c r="C208" s="12">
        <f t="shared" si="4"/>
        <v>31</v>
      </c>
      <c r="D208" s="12">
        <v>4</v>
      </c>
      <c r="E208" s="12">
        <v>5</v>
      </c>
      <c r="F208" s="12">
        <v>1</v>
      </c>
      <c r="G208">
        <v>14</v>
      </c>
      <c r="J208" cm="1">
        <f t="array" ref="J208">INDEX('Crew Library'!F208:G208,'Readiness Dashboard'!$Z$4)</f>
        <v>32</v>
      </c>
      <c r="K208">
        <v>31</v>
      </c>
    </row>
    <row r="209" spans="2:11" outlineLevel="1" x14ac:dyDescent="0.35">
      <c r="B209" s="12">
        <v>202</v>
      </c>
      <c r="C209" s="12">
        <f t="shared" si="4"/>
        <v>34</v>
      </c>
      <c r="D209" s="12">
        <v>5</v>
      </c>
      <c r="E209" s="12">
        <v>4</v>
      </c>
      <c r="F209" s="12">
        <v>2</v>
      </c>
      <c r="G209">
        <v>12</v>
      </c>
      <c r="J209" cm="1">
        <f t="array" ref="J209">INDEX('Crew Library'!F209:G209,'Readiness Dashboard'!$Z$4)</f>
        <v>34</v>
      </c>
      <c r="K209">
        <v>34</v>
      </c>
    </row>
    <row r="210" spans="2:11" outlineLevel="1" x14ac:dyDescent="0.35">
      <c r="B210" s="12">
        <v>203</v>
      </c>
      <c r="C210" s="12">
        <f t="shared" si="4"/>
        <v>30</v>
      </c>
      <c r="D210" s="12">
        <v>5</v>
      </c>
      <c r="E210" s="12">
        <v>4</v>
      </c>
      <c r="F210" s="12">
        <v>2</v>
      </c>
      <c r="G210">
        <v>12</v>
      </c>
      <c r="J210" cm="1">
        <f t="array" ref="J210">INDEX('Crew Library'!F210:G210,'Readiness Dashboard'!$Z$4)</f>
        <v>30</v>
      </c>
      <c r="K210">
        <v>32</v>
      </c>
    </row>
    <row r="211" spans="2:11" outlineLevel="1" x14ac:dyDescent="0.35">
      <c r="B211" s="12">
        <v>204</v>
      </c>
      <c r="C211" s="12">
        <f t="shared" si="4"/>
        <v>27</v>
      </c>
      <c r="D211" s="12">
        <v>4</v>
      </c>
      <c r="E211" s="12">
        <v>3</v>
      </c>
      <c r="F211" s="12">
        <v>2</v>
      </c>
      <c r="G211">
        <v>15</v>
      </c>
      <c r="J211" cm="1">
        <f t="array" ref="J211">INDEX('Crew Library'!F211:G211,'Readiness Dashboard'!$Z$4)</f>
        <v>27</v>
      </c>
      <c r="K211">
        <v>32</v>
      </c>
    </row>
    <row r="212" spans="2:11" outlineLevel="1" x14ac:dyDescent="0.35">
      <c r="B212" s="12">
        <v>205</v>
      </c>
      <c r="C212" s="12">
        <f t="shared" si="4"/>
        <v>31</v>
      </c>
      <c r="D212" s="12">
        <v>4</v>
      </c>
      <c r="E212" s="12">
        <v>5</v>
      </c>
      <c r="F212" s="12">
        <v>0</v>
      </c>
      <c r="G212">
        <v>15</v>
      </c>
      <c r="J212" cm="1">
        <f t="array" ref="J212">INDEX('Crew Library'!F212:G212,'Readiness Dashboard'!$Z$4)</f>
        <v>37</v>
      </c>
      <c r="K212">
        <v>31</v>
      </c>
    </row>
    <row r="213" spans="2:11" outlineLevel="1" x14ac:dyDescent="0.35">
      <c r="B213" s="12">
        <v>206</v>
      </c>
      <c r="C213" s="12">
        <f t="shared" si="4"/>
        <v>30</v>
      </c>
      <c r="D213" s="12">
        <v>3</v>
      </c>
      <c r="E213" s="12">
        <v>3</v>
      </c>
      <c r="F213" s="12">
        <v>1</v>
      </c>
      <c r="G213">
        <v>13</v>
      </c>
      <c r="J213" cm="1">
        <f t="array" ref="J213">INDEX('Crew Library'!F213:G213,'Readiness Dashboard'!$Z$4)</f>
        <v>30</v>
      </c>
      <c r="K213">
        <v>32</v>
      </c>
    </row>
    <row r="214" spans="2:11" outlineLevel="1" x14ac:dyDescent="0.35">
      <c r="B214" s="12">
        <v>207</v>
      </c>
      <c r="C214" s="12">
        <f t="shared" si="4"/>
        <v>31</v>
      </c>
      <c r="D214" s="12">
        <v>3</v>
      </c>
      <c r="E214" s="12">
        <v>3</v>
      </c>
      <c r="F214" s="12">
        <v>2</v>
      </c>
      <c r="G214">
        <v>14</v>
      </c>
      <c r="J214" cm="1">
        <f t="array" ref="J214">INDEX('Crew Library'!F214:G214,'Readiness Dashboard'!$Z$4)</f>
        <v>33</v>
      </c>
      <c r="K214">
        <v>31</v>
      </c>
    </row>
    <row r="215" spans="2:11" outlineLevel="1" x14ac:dyDescent="0.35">
      <c r="B215" s="12">
        <v>208</v>
      </c>
      <c r="C215" s="12">
        <f t="shared" si="4"/>
        <v>32</v>
      </c>
      <c r="D215" s="12">
        <v>4</v>
      </c>
      <c r="E215" s="12">
        <v>5</v>
      </c>
      <c r="F215" s="12">
        <v>1</v>
      </c>
      <c r="G215">
        <v>13</v>
      </c>
      <c r="J215" cm="1">
        <f t="array" ref="J215">INDEX('Crew Library'!F215:G215,'Readiness Dashboard'!$Z$4)</f>
        <v>32</v>
      </c>
      <c r="K215">
        <v>33</v>
      </c>
    </row>
    <row r="216" spans="2:11" outlineLevel="1" x14ac:dyDescent="0.35">
      <c r="B216" s="12">
        <v>209</v>
      </c>
      <c r="C216" s="12">
        <f t="shared" si="4"/>
        <v>35</v>
      </c>
      <c r="D216" s="12">
        <v>5</v>
      </c>
      <c r="E216" s="12">
        <v>3</v>
      </c>
      <c r="F216" s="12">
        <v>2</v>
      </c>
      <c r="G216">
        <v>17</v>
      </c>
      <c r="J216" cm="1">
        <f t="array" ref="J216">INDEX('Crew Library'!F216:G216,'Readiness Dashboard'!$Z$4)</f>
        <v>40</v>
      </c>
      <c r="K216">
        <v>35</v>
      </c>
    </row>
    <row r="217" spans="2:11" outlineLevel="1" x14ac:dyDescent="0.35">
      <c r="B217" s="12">
        <v>210</v>
      </c>
      <c r="C217" s="12">
        <f t="shared" si="4"/>
        <v>24</v>
      </c>
      <c r="D217" s="12">
        <v>3</v>
      </c>
      <c r="E217" s="12">
        <v>5</v>
      </c>
      <c r="F217" s="12">
        <v>2</v>
      </c>
      <c r="G217">
        <v>14</v>
      </c>
      <c r="J217" cm="1">
        <f t="array" ref="J217">INDEX('Crew Library'!F217:G217,'Readiness Dashboard'!$Z$4)</f>
        <v>24</v>
      </c>
      <c r="K217">
        <v>35</v>
      </c>
    </row>
    <row r="218" spans="2:11" outlineLevel="1" x14ac:dyDescent="0.35">
      <c r="B218" s="12">
        <v>211</v>
      </c>
      <c r="C218" s="12">
        <f t="shared" si="4"/>
        <v>31</v>
      </c>
      <c r="D218" s="12">
        <v>5</v>
      </c>
      <c r="E218" s="12">
        <v>5</v>
      </c>
      <c r="F218" s="12">
        <v>2</v>
      </c>
      <c r="G218">
        <v>15</v>
      </c>
      <c r="J218" cm="1">
        <f t="array" ref="J218">INDEX('Crew Library'!F218:G218,'Readiness Dashboard'!$Z$4)</f>
        <v>31</v>
      </c>
      <c r="K218">
        <v>31</v>
      </c>
    </row>
    <row r="219" spans="2:11" outlineLevel="1" x14ac:dyDescent="0.35">
      <c r="B219" s="12">
        <v>212</v>
      </c>
      <c r="C219" s="12">
        <f t="shared" si="4"/>
        <v>29</v>
      </c>
      <c r="D219" s="12">
        <v>3</v>
      </c>
      <c r="E219" s="12">
        <v>5</v>
      </c>
      <c r="F219" s="12">
        <v>2</v>
      </c>
      <c r="G219">
        <v>16</v>
      </c>
      <c r="J219" cm="1">
        <f t="array" ref="J219">INDEX('Crew Library'!F219:G219,'Readiness Dashboard'!$Z$4)</f>
        <v>29</v>
      </c>
      <c r="K219">
        <v>31</v>
      </c>
    </row>
    <row r="220" spans="2:11" outlineLevel="1" x14ac:dyDescent="0.35">
      <c r="B220" s="12">
        <v>213</v>
      </c>
      <c r="C220" s="12">
        <f t="shared" si="4"/>
        <v>31</v>
      </c>
      <c r="D220" s="12">
        <v>5</v>
      </c>
      <c r="E220" s="12">
        <v>1</v>
      </c>
      <c r="F220" s="12">
        <v>1</v>
      </c>
      <c r="G220">
        <v>14</v>
      </c>
      <c r="J220" cm="1">
        <f t="array" ref="J220">INDEX('Crew Library'!F220:G220,'Readiness Dashboard'!$Z$4)</f>
        <v>31</v>
      </c>
      <c r="K220">
        <v>34</v>
      </c>
    </row>
    <row r="221" spans="2:11" outlineLevel="1" x14ac:dyDescent="0.35">
      <c r="B221" s="12">
        <v>214</v>
      </c>
      <c r="C221" s="12">
        <f t="shared" si="4"/>
        <v>34</v>
      </c>
      <c r="D221" s="12">
        <v>5</v>
      </c>
      <c r="E221" s="12">
        <v>3</v>
      </c>
      <c r="F221" s="12">
        <v>2</v>
      </c>
      <c r="G221">
        <v>14</v>
      </c>
      <c r="J221" cm="1">
        <f t="array" ref="J221">INDEX('Crew Library'!F221:G221,'Readiness Dashboard'!$Z$4)</f>
        <v>35</v>
      </c>
      <c r="K221">
        <v>34</v>
      </c>
    </row>
    <row r="222" spans="2:11" outlineLevel="1" x14ac:dyDescent="0.35">
      <c r="B222" s="12">
        <v>215</v>
      </c>
      <c r="C222" s="12">
        <f t="shared" si="4"/>
        <v>33</v>
      </c>
      <c r="D222" s="12">
        <v>5</v>
      </c>
      <c r="E222" s="12">
        <v>2</v>
      </c>
      <c r="F222" s="12">
        <v>2</v>
      </c>
      <c r="G222">
        <v>15</v>
      </c>
      <c r="J222" cm="1">
        <f t="array" ref="J222">INDEX('Crew Library'!F222:G222,'Readiness Dashboard'!$Z$4)</f>
        <v>33</v>
      </c>
      <c r="K222">
        <v>34</v>
      </c>
    </row>
    <row r="223" spans="2:11" outlineLevel="1" x14ac:dyDescent="0.35">
      <c r="B223" s="12">
        <v>216</v>
      </c>
      <c r="C223" s="12">
        <f t="shared" si="4"/>
        <v>29</v>
      </c>
      <c r="D223" s="12">
        <v>3</v>
      </c>
      <c r="E223" s="12">
        <v>5</v>
      </c>
      <c r="F223" s="12">
        <v>2</v>
      </c>
      <c r="G223">
        <v>16</v>
      </c>
      <c r="J223" cm="1">
        <f t="array" ref="J223">INDEX('Crew Library'!F223:G223,'Readiness Dashboard'!$Z$4)</f>
        <v>29</v>
      </c>
      <c r="K223">
        <v>33</v>
      </c>
    </row>
    <row r="224" spans="2:11" outlineLevel="1" x14ac:dyDescent="0.35">
      <c r="B224" s="12">
        <v>217</v>
      </c>
      <c r="C224" s="12">
        <f t="shared" si="4"/>
        <v>34</v>
      </c>
      <c r="D224" s="12">
        <v>3</v>
      </c>
      <c r="E224" s="12">
        <v>5</v>
      </c>
      <c r="F224" s="12">
        <v>2</v>
      </c>
      <c r="G224">
        <v>12</v>
      </c>
      <c r="J224" cm="1">
        <f t="array" ref="J224">INDEX('Crew Library'!F224:G224,'Readiness Dashboard'!$Z$4)</f>
        <v>34</v>
      </c>
      <c r="K224">
        <v>35</v>
      </c>
    </row>
    <row r="225" spans="2:11" outlineLevel="1" x14ac:dyDescent="0.35">
      <c r="B225" s="12">
        <v>218</v>
      </c>
      <c r="C225" s="12">
        <f t="shared" si="4"/>
        <v>32</v>
      </c>
      <c r="D225" s="12">
        <v>3</v>
      </c>
      <c r="E225" s="12">
        <v>4</v>
      </c>
      <c r="F225" s="12">
        <v>2</v>
      </c>
      <c r="G225">
        <v>12</v>
      </c>
      <c r="J225" cm="1">
        <f t="array" ref="J225">INDEX('Crew Library'!F225:G225,'Readiness Dashboard'!$Z$4)</f>
        <v>36</v>
      </c>
      <c r="K225">
        <v>32</v>
      </c>
    </row>
    <row r="226" spans="2:11" outlineLevel="1" x14ac:dyDescent="0.35">
      <c r="B226" s="12">
        <v>219</v>
      </c>
      <c r="C226" s="12">
        <f t="shared" si="4"/>
        <v>34</v>
      </c>
      <c r="D226" s="12">
        <v>4</v>
      </c>
      <c r="E226" s="12">
        <v>3</v>
      </c>
      <c r="F226" s="12">
        <v>2</v>
      </c>
      <c r="G226">
        <v>10</v>
      </c>
      <c r="J226" cm="1">
        <f t="array" ref="J226">INDEX('Crew Library'!F226:G226,'Readiness Dashboard'!$Z$4)</f>
        <v>35</v>
      </c>
      <c r="K226">
        <v>34</v>
      </c>
    </row>
    <row r="227" spans="2:11" outlineLevel="1" x14ac:dyDescent="0.35">
      <c r="B227" s="12">
        <v>220</v>
      </c>
      <c r="C227" s="12">
        <f t="shared" si="4"/>
        <v>27</v>
      </c>
      <c r="D227" s="12">
        <v>5</v>
      </c>
      <c r="E227" s="12">
        <v>4</v>
      </c>
      <c r="F227" s="12">
        <v>1</v>
      </c>
      <c r="G227">
        <v>15</v>
      </c>
      <c r="J227" cm="1">
        <f t="array" ref="J227">INDEX('Crew Library'!F227:G227,'Readiness Dashboard'!$Z$4)</f>
        <v>27</v>
      </c>
      <c r="K227">
        <v>33</v>
      </c>
    </row>
    <row r="228" spans="2:11" outlineLevel="1" x14ac:dyDescent="0.35">
      <c r="B228" s="12">
        <v>221</v>
      </c>
      <c r="C228" s="12">
        <f t="shared" si="4"/>
        <v>32</v>
      </c>
      <c r="D228" s="12">
        <v>5</v>
      </c>
      <c r="E228" s="12">
        <v>5</v>
      </c>
      <c r="F228" s="12">
        <v>2</v>
      </c>
      <c r="G228">
        <v>16</v>
      </c>
      <c r="J228" cm="1">
        <f t="array" ref="J228">INDEX('Crew Library'!F228:G228,'Readiness Dashboard'!$Z$4)</f>
        <v>32</v>
      </c>
      <c r="K228">
        <v>35</v>
      </c>
    </row>
    <row r="229" spans="2:11" outlineLevel="1" x14ac:dyDescent="0.35">
      <c r="B229" s="12">
        <v>222</v>
      </c>
      <c r="C229" s="12">
        <f t="shared" si="4"/>
        <v>32</v>
      </c>
      <c r="D229" s="12">
        <v>5</v>
      </c>
      <c r="E229" s="12">
        <v>3</v>
      </c>
      <c r="F229" s="12">
        <v>1</v>
      </c>
      <c r="G229">
        <v>13</v>
      </c>
      <c r="J229" cm="1">
        <f t="array" ref="J229">INDEX('Crew Library'!F229:G229,'Readiness Dashboard'!$Z$4)</f>
        <v>33</v>
      </c>
      <c r="K229">
        <v>32</v>
      </c>
    </row>
    <row r="230" spans="2:11" outlineLevel="1" x14ac:dyDescent="0.35">
      <c r="B230" s="12">
        <v>223</v>
      </c>
      <c r="C230" s="12">
        <f t="shared" si="4"/>
        <v>32</v>
      </c>
      <c r="D230" s="12">
        <v>5</v>
      </c>
      <c r="E230" s="12">
        <v>4</v>
      </c>
      <c r="F230" s="12">
        <v>1</v>
      </c>
      <c r="G230">
        <v>13</v>
      </c>
      <c r="J230" cm="1">
        <f t="array" ref="J230">INDEX('Crew Library'!F230:G230,'Readiness Dashboard'!$Z$4)</f>
        <v>33</v>
      </c>
      <c r="K230">
        <v>32</v>
      </c>
    </row>
    <row r="231" spans="2:11" outlineLevel="1" x14ac:dyDescent="0.35">
      <c r="B231" s="12">
        <v>224</v>
      </c>
      <c r="C231" s="12">
        <f t="shared" si="4"/>
        <v>26</v>
      </c>
      <c r="D231" s="12">
        <v>4</v>
      </c>
      <c r="E231" s="12">
        <v>5</v>
      </c>
      <c r="F231" s="12">
        <v>2</v>
      </c>
      <c r="G231">
        <v>15</v>
      </c>
      <c r="J231" cm="1">
        <f t="array" ref="J231">INDEX('Crew Library'!F231:G231,'Readiness Dashboard'!$Z$4)</f>
        <v>26</v>
      </c>
      <c r="K231">
        <v>33</v>
      </c>
    </row>
    <row r="232" spans="2:11" outlineLevel="1" x14ac:dyDescent="0.35">
      <c r="B232" s="12">
        <v>225</v>
      </c>
      <c r="C232" s="12">
        <f t="shared" si="4"/>
        <v>31</v>
      </c>
      <c r="D232" s="12">
        <v>5</v>
      </c>
      <c r="E232" s="12">
        <v>4</v>
      </c>
      <c r="F232" s="12">
        <v>1</v>
      </c>
      <c r="G232">
        <v>12</v>
      </c>
      <c r="J232" cm="1">
        <f t="array" ref="J232">INDEX('Crew Library'!F232:G232,'Readiness Dashboard'!$Z$4)</f>
        <v>35</v>
      </c>
      <c r="K232">
        <v>31</v>
      </c>
    </row>
    <row r="233" spans="2:11" outlineLevel="1" x14ac:dyDescent="0.35">
      <c r="B233" s="12">
        <v>226</v>
      </c>
      <c r="C233" s="12">
        <f t="shared" si="4"/>
        <v>29</v>
      </c>
      <c r="D233" s="12">
        <v>4</v>
      </c>
      <c r="E233" s="12">
        <v>4</v>
      </c>
      <c r="F233" s="12">
        <v>2</v>
      </c>
      <c r="G233">
        <v>15</v>
      </c>
      <c r="J233" cm="1">
        <f t="array" ref="J233">INDEX('Crew Library'!F233:G233,'Readiness Dashboard'!$Z$4)</f>
        <v>33</v>
      </c>
      <c r="K233">
        <v>29</v>
      </c>
    </row>
    <row r="234" spans="2:11" outlineLevel="1" x14ac:dyDescent="0.35">
      <c r="B234" s="12">
        <v>227</v>
      </c>
      <c r="C234" s="12">
        <f t="shared" si="4"/>
        <v>30</v>
      </c>
      <c r="D234" s="12">
        <v>4</v>
      </c>
      <c r="E234" s="12">
        <v>3</v>
      </c>
      <c r="F234" s="12">
        <v>1</v>
      </c>
      <c r="G234">
        <v>15</v>
      </c>
      <c r="J234" cm="1">
        <f t="array" ref="J234">INDEX('Crew Library'!F234:G234,'Readiness Dashboard'!$Z$4)</f>
        <v>30</v>
      </c>
      <c r="K234">
        <v>33</v>
      </c>
    </row>
    <row r="235" spans="2:11" outlineLevel="1" x14ac:dyDescent="0.35">
      <c r="B235" s="12">
        <v>228</v>
      </c>
      <c r="C235" s="12">
        <f t="shared" si="4"/>
        <v>32</v>
      </c>
      <c r="D235" s="12">
        <v>4</v>
      </c>
      <c r="E235" s="12">
        <v>4</v>
      </c>
      <c r="F235" s="12">
        <v>2</v>
      </c>
      <c r="G235">
        <v>9</v>
      </c>
      <c r="J235" cm="1">
        <f t="array" ref="J235">INDEX('Crew Library'!F235:G235,'Readiness Dashboard'!$Z$4)</f>
        <v>32</v>
      </c>
      <c r="K235">
        <v>36</v>
      </c>
    </row>
    <row r="236" spans="2:11" outlineLevel="1" x14ac:dyDescent="0.35">
      <c r="B236" s="12">
        <v>229</v>
      </c>
      <c r="C236" s="12">
        <f t="shared" si="4"/>
        <v>31</v>
      </c>
      <c r="D236" s="12">
        <v>3</v>
      </c>
      <c r="E236" s="12">
        <v>5</v>
      </c>
      <c r="F236" s="12">
        <v>1</v>
      </c>
      <c r="G236">
        <v>13</v>
      </c>
      <c r="J236" cm="1">
        <f t="array" ref="J236">INDEX('Crew Library'!F236:G236,'Readiness Dashboard'!$Z$4)</f>
        <v>33</v>
      </c>
      <c r="K236">
        <v>31</v>
      </c>
    </row>
    <row r="237" spans="2:11" outlineLevel="1" x14ac:dyDescent="0.35">
      <c r="B237" s="12">
        <v>230</v>
      </c>
      <c r="C237" s="12">
        <f t="shared" si="4"/>
        <v>0</v>
      </c>
      <c r="D237" s="12">
        <v>0</v>
      </c>
      <c r="E237" s="12">
        <v>5</v>
      </c>
      <c r="F237" s="12">
        <v>1</v>
      </c>
      <c r="G237">
        <v>11</v>
      </c>
      <c r="J237" cm="1">
        <f t="array" ref="J237">INDEX('Crew Library'!F237:G237,'Readiness Dashboard'!$Z$4)</f>
        <v>27</v>
      </c>
      <c r="K237">
        <v>0</v>
      </c>
    </row>
    <row r="238" spans="2:11" outlineLevel="1" x14ac:dyDescent="0.35">
      <c r="B238" s="12">
        <v>231</v>
      </c>
      <c r="C238" s="12">
        <f t="shared" si="4"/>
        <v>29</v>
      </c>
      <c r="D238" s="12">
        <v>4</v>
      </c>
      <c r="E238" s="12">
        <v>5</v>
      </c>
      <c r="F238" s="12">
        <v>2</v>
      </c>
      <c r="G238">
        <v>10</v>
      </c>
      <c r="J238" cm="1">
        <f t="array" ref="J238">INDEX('Crew Library'!F238:G238,'Readiness Dashboard'!$Z$4)</f>
        <v>32</v>
      </c>
      <c r="K238">
        <v>29</v>
      </c>
    </row>
    <row r="239" spans="2:11" outlineLevel="1" x14ac:dyDescent="0.35">
      <c r="B239" s="12">
        <v>232</v>
      </c>
      <c r="C239" s="12">
        <f t="shared" si="4"/>
        <v>31</v>
      </c>
      <c r="D239" s="12">
        <v>4</v>
      </c>
      <c r="E239" s="12">
        <v>4</v>
      </c>
      <c r="F239" s="12">
        <v>2</v>
      </c>
      <c r="G239">
        <v>15</v>
      </c>
      <c r="J239" cm="1">
        <f t="array" ref="J239">INDEX('Crew Library'!F239:G239,'Readiness Dashboard'!$Z$4)</f>
        <v>35</v>
      </c>
      <c r="K239">
        <v>31</v>
      </c>
    </row>
    <row r="240" spans="2:11" outlineLevel="1" x14ac:dyDescent="0.35">
      <c r="B240" s="12">
        <v>233</v>
      </c>
      <c r="C240" s="12">
        <f t="shared" si="4"/>
        <v>32</v>
      </c>
      <c r="D240" s="12">
        <v>4</v>
      </c>
      <c r="E240" s="12">
        <v>2</v>
      </c>
      <c r="F240" s="12">
        <v>1</v>
      </c>
      <c r="G240">
        <v>12</v>
      </c>
      <c r="J240" cm="1">
        <f t="array" ref="J240">INDEX('Crew Library'!F240:G240,'Readiness Dashboard'!$Z$4)</f>
        <v>32</v>
      </c>
      <c r="K240">
        <v>32</v>
      </c>
    </row>
    <row r="241" spans="2:11" outlineLevel="1" x14ac:dyDescent="0.35">
      <c r="B241" s="12">
        <v>234</v>
      </c>
      <c r="C241" s="12">
        <f t="shared" si="4"/>
        <v>30</v>
      </c>
      <c r="D241" s="12">
        <v>4</v>
      </c>
      <c r="E241" s="12">
        <v>3</v>
      </c>
      <c r="F241" s="12">
        <v>2</v>
      </c>
      <c r="G241">
        <v>15</v>
      </c>
      <c r="J241" cm="1">
        <f t="array" ref="J241">INDEX('Crew Library'!F241:G241,'Readiness Dashboard'!$Z$4)</f>
        <v>33</v>
      </c>
      <c r="K241">
        <v>30</v>
      </c>
    </row>
    <row r="242" spans="2:11" outlineLevel="1" x14ac:dyDescent="0.35">
      <c r="B242" s="12">
        <v>235</v>
      </c>
      <c r="C242" s="12">
        <f t="shared" si="4"/>
        <v>28</v>
      </c>
      <c r="D242" s="12">
        <v>2</v>
      </c>
      <c r="E242" s="12">
        <v>4</v>
      </c>
      <c r="F242" s="12">
        <v>2</v>
      </c>
      <c r="G242">
        <v>14</v>
      </c>
      <c r="J242" cm="1">
        <f t="array" ref="J242">INDEX('Crew Library'!F242:G242,'Readiness Dashboard'!$Z$4)</f>
        <v>33</v>
      </c>
      <c r="K242">
        <v>28</v>
      </c>
    </row>
    <row r="243" spans="2:11" outlineLevel="1" x14ac:dyDescent="0.35">
      <c r="B243" s="12">
        <v>236</v>
      </c>
      <c r="C243" s="12">
        <f t="shared" si="4"/>
        <v>32</v>
      </c>
      <c r="D243" s="12">
        <v>4</v>
      </c>
      <c r="E243" s="12">
        <v>3</v>
      </c>
      <c r="F243" s="12">
        <v>1</v>
      </c>
      <c r="G243">
        <v>14</v>
      </c>
      <c r="J243" cm="1">
        <f t="array" ref="J243">INDEX('Crew Library'!F243:G243,'Readiness Dashboard'!$Z$4)</f>
        <v>32</v>
      </c>
      <c r="K243">
        <v>35</v>
      </c>
    </row>
    <row r="244" spans="2:11" outlineLevel="1" x14ac:dyDescent="0.35">
      <c r="B244" s="12">
        <v>237</v>
      </c>
      <c r="C244" s="12">
        <f t="shared" si="4"/>
        <v>29</v>
      </c>
      <c r="D244" s="12">
        <v>4</v>
      </c>
      <c r="E244" s="12">
        <v>4</v>
      </c>
      <c r="F244" s="12">
        <v>1</v>
      </c>
      <c r="G244">
        <v>14</v>
      </c>
      <c r="J244" cm="1">
        <f t="array" ref="J244">INDEX('Crew Library'!F244:G244,'Readiness Dashboard'!$Z$4)</f>
        <v>33</v>
      </c>
      <c r="K244">
        <v>29</v>
      </c>
    </row>
    <row r="245" spans="2:11" outlineLevel="1" x14ac:dyDescent="0.35">
      <c r="B245" s="12">
        <v>238</v>
      </c>
      <c r="C245" s="12">
        <f t="shared" si="4"/>
        <v>34</v>
      </c>
      <c r="D245" s="12">
        <v>5</v>
      </c>
      <c r="E245" s="12">
        <v>5</v>
      </c>
      <c r="F245" s="12">
        <v>2</v>
      </c>
      <c r="G245">
        <v>16</v>
      </c>
      <c r="J245" cm="1">
        <f t="array" ref="J245">INDEX('Crew Library'!F245:G245,'Readiness Dashboard'!$Z$4)</f>
        <v>34</v>
      </c>
      <c r="K245">
        <v>36</v>
      </c>
    </row>
    <row r="246" spans="2:11" outlineLevel="1" x14ac:dyDescent="0.35">
      <c r="B246" s="12">
        <v>239</v>
      </c>
      <c r="C246" s="12">
        <f t="shared" si="4"/>
        <v>30</v>
      </c>
      <c r="D246" s="12">
        <v>4</v>
      </c>
      <c r="E246" s="12">
        <v>3</v>
      </c>
      <c r="F246" s="12">
        <v>2</v>
      </c>
      <c r="G246">
        <v>13</v>
      </c>
      <c r="J246" cm="1">
        <f t="array" ref="J246">INDEX('Crew Library'!F246:G246,'Readiness Dashboard'!$Z$4)</f>
        <v>33</v>
      </c>
      <c r="K246">
        <v>30</v>
      </c>
    </row>
    <row r="247" spans="2:11" outlineLevel="1" x14ac:dyDescent="0.35">
      <c r="B247" s="12">
        <v>240</v>
      </c>
      <c r="C247" s="12">
        <f t="shared" si="4"/>
        <v>31</v>
      </c>
      <c r="D247" s="12">
        <v>4</v>
      </c>
      <c r="E247" s="12">
        <v>3</v>
      </c>
      <c r="F247" s="12">
        <v>1</v>
      </c>
      <c r="G247">
        <v>15</v>
      </c>
      <c r="J247" cm="1">
        <f t="array" ref="J247">INDEX('Crew Library'!F247:G247,'Readiness Dashboard'!$Z$4)</f>
        <v>31</v>
      </c>
      <c r="K247">
        <v>33</v>
      </c>
    </row>
    <row r="248" spans="2:11" outlineLevel="1" x14ac:dyDescent="0.35">
      <c r="B248" s="12">
        <v>241</v>
      </c>
      <c r="C248" s="12">
        <f t="shared" si="4"/>
        <v>33</v>
      </c>
      <c r="D248" s="12">
        <v>5</v>
      </c>
      <c r="E248" s="12">
        <v>4</v>
      </c>
      <c r="F248" s="12">
        <v>2</v>
      </c>
      <c r="G248">
        <v>13</v>
      </c>
      <c r="J248" cm="1">
        <f t="array" ref="J248">INDEX('Crew Library'!F248:G248,'Readiness Dashboard'!$Z$4)</f>
        <v>38</v>
      </c>
      <c r="K248">
        <v>33</v>
      </c>
    </row>
    <row r="249" spans="2:11" outlineLevel="1" x14ac:dyDescent="0.35">
      <c r="B249" s="12">
        <v>242</v>
      </c>
      <c r="C249" s="12">
        <f t="shared" si="4"/>
        <v>28</v>
      </c>
      <c r="D249" s="12">
        <v>4</v>
      </c>
      <c r="E249" s="12">
        <v>5</v>
      </c>
      <c r="F249" s="12">
        <v>2</v>
      </c>
      <c r="G249">
        <v>13</v>
      </c>
      <c r="J249" cm="1">
        <f t="array" ref="J249">INDEX('Crew Library'!F249:G249,'Readiness Dashboard'!$Z$4)</f>
        <v>33</v>
      </c>
      <c r="K249">
        <v>28</v>
      </c>
    </row>
    <row r="250" spans="2:11" outlineLevel="1" x14ac:dyDescent="0.35">
      <c r="B250" s="12">
        <v>243</v>
      </c>
      <c r="C250" s="12">
        <f t="shared" si="4"/>
        <v>31</v>
      </c>
      <c r="D250" s="12">
        <v>4</v>
      </c>
      <c r="E250" s="12">
        <v>3</v>
      </c>
      <c r="F250" s="12">
        <v>2</v>
      </c>
      <c r="G250">
        <v>14</v>
      </c>
      <c r="J250" cm="1">
        <f t="array" ref="J250">INDEX('Crew Library'!F250:G250,'Readiness Dashboard'!$Z$4)</f>
        <v>34</v>
      </c>
      <c r="K250">
        <v>31</v>
      </c>
    </row>
    <row r="251" spans="2:11" outlineLevel="1" x14ac:dyDescent="0.35">
      <c r="B251" s="12">
        <v>244</v>
      </c>
      <c r="C251" s="12">
        <f t="shared" si="4"/>
        <v>26</v>
      </c>
      <c r="D251" s="12">
        <v>4</v>
      </c>
      <c r="E251" s="12">
        <v>4</v>
      </c>
      <c r="F251" s="12">
        <v>2</v>
      </c>
      <c r="G251">
        <v>12</v>
      </c>
      <c r="J251" cm="1">
        <f t="array" ref="J251">INDEX('Crew Library'!F251:G251,'Readiness Dashboard'!$Z$4)</f>
        <v>34</v>
      </c>
      <c r="K251">
        <v>26</v>
      </c>
    </row>
    <row r="252" spans="2:11" outlineLevel="1" x14ac:dyDescent="0.35">
      <c r="B252" s="12">
        <v>245</v>
      </c>
      <c r="C252" s="12">
        <f t="shared" si="4"/>
        <v>29</v>
      </c>
      <c r="D252" s="12">
        <v>2</v>
      </c>
      <c r="E252" s="12">
        <v>3</v>
      </c>
      <c r="F252" s="12">
        <v>1</v>
      </c>
      <c r="G252">
        <v>15</v>
      </c>
      <c r="J252" cm="1">
        <f t="array" ref="J252">INDEX('Crew Library'!F252:G252,'Readiness Dashboard'!$Z$4)</f>
        <v>29</v>
      </c>
      <c r="K252">
        <v>29</v>
      </c>
    </row>
    <row r="253" spans="2:11" outlineLevel="1" x14ac:dyDescent="0.35">
      <c r="B253" s="12">
        <v>246</v>
      </c>
      <c r="C253" s="12">
        <f t="shared" si="4"/>
        <v>32</v>
      </c>
      <c r="D253" s="12">
        <v>5</v>
      </c>
      <c r="E253" s="12">
        <v>4</v>
      </c>
      <c r="F253" s="12">
        <v>2</v>
      </c>
      <c r="G253">
        <v>12</v>
      </c>
      <c r="J253" cm="1">
        <f t="array" ref="J253">INDEX('Crew Library'!F253:G253,'Readiness Dashboard'!$Z$4)</f>
        <v>35</v>
      </c>
      <c r="K253">
        <v>32</v>
      </c>
    </row>
    <row r="254" spans="2:11" outlineLevel="1" x14ac:dyDescent="0.35">
      <c r="B254" s="12">
        <v>247</v>
      </c>
      <c r="C254" s="12">
        <f t="shared" si="4"/>
        <v>32</v>
      </c>
      <c r="D254" s="12">
        <v>5</v>
      </c>
      <c r="E254" s="12">
        <v>3</v>
      </c>
      <c r="F254" s="12">
        <v>1</v>
      </c>
      <c r="G254">
        <v>15</v>
      </c>
      <c r="J254" cm="1">
        <f t="array" ref="J254">INDEX('Crew Library'!F254:G254,'Readiness Dashboard'!$Z$4)</f>
        <v>37</v>
      </c>
      <c r="K254">
        <v>32</v>
      </c>
    </row>
    <row r="255" spans="2:11" outlineLevel="1" x14ac:dyDescent="0.35">
      <c r="B255" s="12">
        <v>248</v>
      </c>
      <c r="C255" s="12">
        <f t="shared" si="4"/>
        <v>31</v>
      </c>
      <c r="D255" s="12">
        <v>4</v>
      </c>
      <c r="E255" s="12">
        <v>3</v>
      </c>
      <c r="F255" s="12">
        <v>2</v>
      </c>
      <c r="G255">
        <v>12</v>
      </c>
      <c r="J255" cm="1">
        <f t="array" ref="J255">INDEX('Crew Library'!F255:G255,'Readiness Dashboard'!$Z$4)</f>
        <v>32</v>
      </c>
      <c r="K255">
        <v>31</v>
      </c>
    </row>
    <row r="256" spans="2:11" outlineLevel="1" x14ac:dyDescent="0.35">
      <c r="B256" s="12">
        <v>249</v>
      </c>
      <c r="C256" s="12">
        <f t="shared" si="4"/>
        <v>33</v>
      </c>
      <c r="D256" s="12">
        <v>4</v>
      </c>
      <c r="E256" s="12">
        <v>5</v>
      </c>
      <c r="F256" s="12">
        <v>2</v>
      </c>
      <c r="G256">
        <v>11</v>
      </c>
      <c r="J256" cm="1">
        <f t="array" ref="J256">INDEX('Crew Library'!F256:G256,'Readiness Dashboard'!$Z$4)</f>
        <v>33</v>
      </c>
      <c r="K256">
        <v>36</v>
      </c>
    </row>
    <row r="257" spans="2:11" outlineLevel="1" x14ac:dyDescent="0.35">
      <c r="B257" s="12">
        <v>250</v>
      </c>
      <c r="C257" s="12">
        <f t="shared" si="4"/>
        <v>33</v>
      </c>
      <c r="D257" s="12">
        <v>2</v>
      </c>
      <c r="E257" s="12">
        <v>5</v>
      </c>
      <c r="F257" s="12">
        <v>2</v>
      </c>
      <c r="G257">
        <v>16</v>
      </c>
      <c r="J257" cm="1">
        <f t="array" ref="J257">INDEX('Crew Library'!F257:G257,'Readiness Dashboard'!$Z$4)</f>
        <v>38</v>
      </c>
      <c r="K257">
        <v>33</v>
      </c>
    </row>
    <row r="258" spans="2:11" outlineLevel="1" x14ac:dyDescent="0.35">
      <c r="B258" s="12">
        <v>251</v>
      </c>
      <c r="C258" s="12">
        <f t="shared" si="4"/>
        <v>36</v>
      </c>
      <c r="D258" s="12">
        <v>4</v>
      </c>
      <c r="E258" s="12">
        <v>4</v>
      </c>
      <c r="F258" s="12">
        <v>2</v>
      </c>
      <c r="G258">
        <v>13</v>
      </c>
      <c r="J258" cm="1">
        <f t="array" ref="J258">INDEX('Crew Library'!F258:G258,'Readiness Dashboard'!$Z$4)</f>
        <v>36</v>
      </c>
      <c r="K258">
        <v>38</v>
      </c>
    </row>
    <row r="259" spans="2:11" outlineLevel="1" x14ac:dyDescent="0.35">
      <c r="B259" s="12">
        <v>252</v>
      </c>
      <c r="C259" s="12">
        <f t="shared" si="4"/>
        <v>31</v>
      </c>
      <c r="D259" s="12">
        <v>4</v>
      </c>
      <c r="E259" s="12">
        <v>4</v>
      </c>
      <c r="F259" s="12">
        <v>1</v>
      </c>
      <c r="G259">
        <v>13</v>
      </c>
      <c r="J259" cm="1">
        <f t="array" ref="J259">INDEX('Crew Library'!F259:G259,'Readiness Dashboard'!$Z$4)</f>
        <v>31</v>
      </c>
      <c r="K259">
        <v>33</v>
      </c>
    </row>
    <row r="260" spans="2:11" outlineLevel="1" x14ac:dyDescent="0.35">
      <c r="B260" s="12">
        <v>253</v>
      </c>
      <c r="C260" s="12">
        <f t="shared" si="4"/>
        <v>34</v>
      </c>
      <c r="D260" s="12">
        <v>3</v>
      </c>
      <c r="E260" s="12">
        <v>5</v>
      </c>
      <c r="F260" s="12">
        <v>1</v>
      </c>
      <c r="G260">
        <v>14</v>
      </c>
      <c r="J260" cm="1">
        <f t="array" ref="J260">INDEX('Crew Library'!F260:G260,'Readiness Dashboard'!$Z$4)</f>
        <v>34</v>
      </c>
      <c r="K260">
        <v>34</v>
      </c>
    </row>
    <row r="261" spans="2:11" outlineLevel="1" x14ac:dyDescent="0.35">
      <c r="B261" s="12">
        <v>254</v>
      </c>
      <c r="C261" s="12">
        <f t="shared" si="4"/>
        <v>29</v>
      </c>
      <c r="D261" s="12">
        <v>4</v>
      </c>
      <c r="E261" s="12">
        <v>3</v>
      </c>
      <c r="F261" s="12">
        <v>1</v>
      </c>
      <c r="G261">
        <v>12</v>
      </c>
      <c r="J261" cm="1">
        <f t="array" ref="J261">INDEX('Crew Library'!F261:G261,'Readiness Dashboard'!$Z$4)</f>
        <v>39</v>
      </c>
      <c r="K261">
        <v>29</v>
      </c>
    </row>
    <row r="262" spans="2:11" outlineLevel="1" x14ac:dyDescent="0.35">
      <c r="B262" s="12">
        <v>255</v>
      </c>
      <c r="C262" s="12">
        <f t="shared" si="4"/>
        <v>27</v>
      </c>
      <c r="D262" s="12">
        <v>5</v>
      </c>
      <c r="E262" s="12">
        <v>4</v>
      </c>
      <c r="F262" s="12">
        <v>2</v>
      </c>
      <c r="G262">
        <v>13</v>
      </c>
      <c r="J262" cm="1">
        <f t="array" ref="J262">INDEX('Crew Library'!F262:G262,'Readiness Dashboard'!$Z$4)</f>
        <v>35</v>
      </c>
      <c r="K262">
        <v>27</v>
      </c>
    </row>
    <row r="263" spans="2:11" outlineLevel="1" x14ac:dyDescent="0.35">
      <c r="B263" s="12">
        <v>256</v>
      </c>
      <c r="C263" s="12">
        <f t="shared" si="4"/>
        <v>35</v>
      </c>
      <c r="D263" s="12">
        <v>4</v>
      </c>
      <c r="E263" s="12">
        <v>3</v>
      </c>
      <c r="F263" s="12">
        <v>2</v>
      </c>
      <c r="G263">
        <v>13</v>
      </c>
      <c r="J263" cm="1">
        <f t="array" ref="J263">INDEX('Crew Library'!F263:G263,'Readiness Dashboard'!$Z$4)</f>
        <v>40</v>
      </c>
      <c r="K263">
        <v>35</v>
      </c>
    </row>
    <row r="264" spans="2:11" outlineLevel="1" x14ac:dyDescent="0.35">
      <c r="B264" s="12">
        <v>257</v>
      </c>
      <c r="C264" s="12">
        <f t="shared" si="4"/>
        <v>30</v>
      </c>
      <c r="D264" s="12">
        <v>4</v>
      </c>
      <c r="E264" s="12">
        <v>3</v>
      </c>
      <c r="F264" s="12">
        <v>2</v>
      </c>
      <c r="G264">
        <v>12</v>
      </c>
      <c r="J264" cm="1">
        <f t="array" ref="J264">INDEX('Crew Library'!F264:G264,'Readiness Dashboard'!$Z$4)</f>
        <v>31</v>
      </c>
      <c r="K264">
        <v>30</v>
      </c>
    </row>
    <row r="265" spans="2:11" outlineLevel="1" x14ac:dyDescent="0.35">
      <c r="B265" s="12">
        <v>258</v>
      </c>
      <c r="C265" s="12">
        <f t="shared" ref="C265:C328" si="5">MIN(J265:K265)</f>
        <v>32</v>
      </c>
      <c r="D265" s="12">
        <v>5</v>
      </c>
      <c r="E265" s="12">
        <v>5</v>
      </c>
      <c r="F265" s="12">
        <v>2</v>
      </c>
      <c r="G265">
        <v>16</v>
      </c>
      <c r="J265" cm="1">
        <f t="array" ref="J265">INDEX('Crew Library'!F265:G265,'Readiness Dashboard'!$Z$4)</f>
        <v>36</v>
      </c>
      <c r="K265">
        <v>32</v>
      </c>
    </row>
    <row r="266" spans="2:11" outlineLevel="1" x14ac:dyDescent="0.35">
      <c r="B266" s="12">
        <v>259</v>
      </c>
      <c r="C266" s="12">
        <f t="shared" si="5"/>
        <v>30</v>
      </c>
      <c r="D266" s="12">
        <v>3</v>
      </c>
      <c r="E266" s="12">
        <v>5</v>
      </c>
      <c r="F266" s="12">
        <v>1</v>
      </c>
      <c r="G266">
        <v>14</v>
      </c>
      <c r="J266" cm="1">
        <f t="array" ref="J266">INDEX('Crew Library'!F266:G266,'Readiness Dashboard'!$Z$4)</f>
        <v>31</v>
      </c>
      <c r="K266">
        <v>30</v>
      </c>
    </row>
    <row r="267" spans="2:11" outlineLevel="1" x14ac:dyDescent="0.35">
      <c r="B267" s="12">
        <v>260</v>
      </c>
      <c r="C267" s="12">
        <f t="shared" si="5"/>
        <v>29</v>
      </c>
      <c r="D267" s="12">
        <v>4</v>
      </c>
      <c r="E267" s="12">
        <v>4</v>
      </c>
      <c r="F267" s="12">
        <v>2</v>
      </c>
      <c r="G267">
        <v>7</v>
      </c>
      <c r="J267" cm="1">
        <f t="array" ref="J267">INDEX('Crew Library'!F267:G267,'Readiness Dashboard'!$Z$4)</f>
        <v>33</v>
      </c>
      <c r="K267">
        <v>29</v>
      </c>
    </row>
    <row r="268" spans="2:11" outlineLevel="1" x14ac:dyDescent="0.35">
      <c r="B268" s="12">
        <v>261</v>
      </c>
      <c r="C268" s="12">
        <f t="shared" si="5"/>
        <v>31</v>
      </c>
      <c r="D268" s="12">
        <v>4</v>
      </c>
      <c r="E268" s="12">
        <v>2</v>
      </c>
      <c r="F268" s="12">
        <v>0</v>
      </c>
      <c r="G268">
        <v>15</v>
      </c>
      <c r="J268" cm="1">
        <f t="array" ref="J268">INDEX('Crew Library'!F268:G268,'Readiness Dashboard'!$Z$4)</f>
        <v>31</v>
      </c>
      <c r="K268">
        <v>35</v>
      </c>
    </row>
    <row r="269" spans="2:11" outlineLevel="1" x14ac:dyDescent="0.35">
      <c r="B269" s="12">
        <v>262</v>
      </c>
      <c r="C269" s="12">
        <f t="shared" si="5"/>
        <v>30</v>
      </c>
      <c r="D269" s="12">
        <v>3</v>
      </c>
      <c r="E269" s="12">
        <v>4</v>
      </c>
      <c r="F269" s="12">
        <v>2</v>
      </c>
      <c r="G269">
        <v>12</v>
      </c>
      <c r="J269" cm="1">
        <f t="array" ref="J269">INDEX('Crew Library'!F269:G269,'Readiness Dashboard'!$Z$4)</f>
        <v>40</v>
      </c>
      <c r="K269">
        <v>30</v>
      </c>
    </row>
    <row r="270" spans="2:11" outlineLevel="1" x14ac:dyDescent="0.35">
      <c r="B270" s="12">
        <v>263</v>
      </c>
      <c r="C270" s="12">
        <f t="shared" si="5"/>
        <v>31</v>
      </c>
      <c r="D270" s="12">
        <v>4</v>
      </c>
      <c r="E270" s="12">
        <v>5</v>
      </c>
      <c r="F270" s="12">
        <v>2</v>
      </c>
      <c r="G270">
        <v>15</v>
      </c>
      <c r="J270" cm="1">
        <f t="array" ref="J270">INDEX('Crew Library'!F270:G270,'Readiness Dashboard'!$Z$4)</f>
        <v>33</v>
      </c>
      <c r="K270">
        <v>31</v>
      </c>
    </row>
    <row r="271" spans="2:11" outlineLevel="1" x14ac:dyDescent="0.35">
      <c r="B271" s="12">
        <v>264</v>
      </c>
      <c r="C271" s="12">
        <f t="shared" si="5"/>
        <v>27</v>
      </c>
      <c r="D271" s="12">
        <v>4</v>
      </c>
      <c r="E271" s="12">
        <v>4</v>
      </c>
      <c r="F271" s="12">
        <v>2</v>
      </c>
      <c r="G271">
        <v>15</v>
      </c>
      <c r="J271" cm="1">
        <f t="array" ref="J271">INDEX('Crew Library'!F271:G271,'Readiness Dashboard'!$Z$4)</f>
        <v>33</v>
      </c>
      <c r="K271">
        <v>27</v>
      </c>
    </row>
    <row r="272" spans="2:11" outlineLevel="1" x14ac:dyDescent="0.35">
      <c r="B272" s="12">
        <v>265</v>
      </c>
      <c r="C272" s="12">
        <f t="shared" si="5"/>
        <v>24</v>
      </c>
      <c r="D272" s="12">
        <v>5</v>
      </c>
      <c r="E272" s="12">
        <v>3</v>
      </c>
      <c r="F272" s="12">
        <v>2</v>
      </c>
      <c r="G272">
        <v>12</v>
      </c>
      <c r="J272" cm="1">
        <f t="array" ref="J272">INDEX('Crew Library'!F272:G272,'Readiness Dashboard'!$Z$4)</f>
        <v>30</v>
      </c>
      <c r="K272">
        <v>24</v>
      </c>
    </row>
    <row r="273" spans="2:11" outlineLevel="1" x14ac:dyDescent="0.35">
      <c r="B273" s="12">
        <v>266</v>
      </c>
      <c r="C273" s="12">
        <f t="shared" si="5"/>
        <v>32</v>
      </c>
      <c r="D273" s="12">
        <v>4</v>
      </c>
      <c r="E273" s="12">
        <v>4</v>
      </c>
      <c r="F273" s="12">
        <v>2</v>
      </c>
      <c r="G273">
        <v>11</v>
      </c>
      <c r="J273" cm="1">
        <f t="array" ref="J273">INDEX('Crew Library'!F273:G273,'Readiness Dashboard'!$Z$4)</f>
        <v>32</v>
      </c>
      <c r="K273">
        <v>36</v>
      </c>
    </row>
    <row r="274" spans="2:11" outlineLevel="1" x14ac:dyDescent="0.35">
      <c r="B274" s="12">
        <v>267</v>
      </c>
      <c r="C274" s="12">
        <f t="shared" si="5"/>
        <v>29</v>
      </c>
      <c r="D274" s="12">
        <v>3</v>
      </c>
      <c r="E274" s="12">
        <v>2</v>
      </c>
      <c r="F274" s="12">
        <v>2</v>
      </c>
      <c r="G274">
        <v>15</v>
      </c>
      <c r="J274" cm="1">
        <f t="array" ref="J274">INDEX('Crew Library'!F274:G274,'Readiness Dashboard'!$Z$4)</f>
        <v>32</v>
      </c>
      <c r="K274">
        <v>29</v>
      </c>
    </row>
    <row r="275" spans="2:11" outlineLevel="1" x14ac:dyDescent="0.35">
      <c r="B275" s="12">
        <v>268</v>
      </c>
      <c r="C275" s="12">
        <f t="shared" si="5"/>
        <v>31</v>
      </c>
      <c r="D275" s="12">
        <v>5</v>
      </c>
      <c r="E275" s="12">
        <v>4</v>
      </c>
      <c r="F275" s="12">
        <v>2</v>
      </c>
      <c r="G275">
        <v>12</v>
      </c>
      <c r="J275" cm="1">
        <f t="array" ref="J275">INDEX('Crew Library'!F275:G275,'Readiness Dashboard'!$Z$4)</f>
        <v>38</v>
      </c>
      <c r="K275">
        <v>31</v>
      </c>
    </row>
    <row r="276" spans="2:11" outlineLevel="1" x14ac:dyDescent="0.35">
      <c r="B276" s="12">
        <v>269</v>
      </c>
      <c r="C276" s="12">
        <f t="shared" si="5"/>
        <v>27</v>
      </c>
      <c r="D276" s="12">
        <v>5</v>
      </c>
      <c r="E276" s="12">
        <v>5</v>
      </c>
      <c r="F276" s="12">
        <v>1</v>
      </c>
      <c r="G276">
        <v>12</v>
      </c>
      <c r="J276" cm="1">
        <f t="array" ref="J276">INDEX('Crew Library'!F276:G276,'Readiness Dashboard'!$Z$4)</f>
        <v>27</v>
      </c>
      <c r="K276">
        <v>31</v>
      </c>
    </row>
    <row r="277" spans="2:11" outlineLevel="1" x14ac:dyDescent="0.35">
      <c r="B277" s="12">
        <v>270</v>
      </c>
      <c r="C277" s="12">
        <f t="shared" si="5"/>
        <v>29</v>
      </c>
      <c r="D277" s="12">
        <v>3</v>
      </c>
      <c r="E277" s="12">
        <v>3</v>
      </c>
      <c r="F277" s="12">
        <v>2</v>
      </c>
      <c r="G277">
        <v>15</v>
      </c>
      <c r="J277" cm="1">
        <f t="array" ref="J277">INDEX('Crew Library'!F277:G277,'Readiness Dashboard'!$Z$4)</f>
        <v>36</v>
      </c>
      <c r="K277">
        <v>29</v>
      </c>
    </row>
    <row r="278" spans="2:11" outlineLevel="1" x14ac:dyDescent="0.35">
      <c r="B278" s="12">
        <v>271</v>
      </c>
      <c r="C278" s="12">
        <f t="shared" si="5"/>
        <v>33</v>
      </c>
      <c r="D278" s="12">
        <v>4</v>
      </c>
      <c r="E278" s="12">
        <v>3</v>
      </c>
      <c r="F278" s="12">
        <v>1</v>
      </c>
      <c r="G278">
        <v>13</v>
      </c>
      <c r="J278" cm="1">
        <f t="array" ref="J278">INDEX('Crew Library'!F278:G278,'Readiness Dashboard'!$Z$4)</f>
        <v>35</v>
      </c>
      <c r="K278">
        <v>33</v>
      </c>
    </row>
    <row r="279" spans="2:11" outlineLevel="1" x14ac:dyDescent="0.35">
      <c r="B279" s="12">
        <v>272</v>
      </c>
      <c r="C279" s="12">
        <f t="shared" si="5"/>
        <v>33</v>
      </c>
      <c r="D279" s="12">
        <v>5</v>
      </c>
      <c r="E279" s="12">
        <v>4</v>
      </c>
      <c r="F279" s="12">
        <v>2</v>
      </c>
      <c r="G279">
        <v>14</v>
      </c>
      <c r="J279" cm="1">
        <f t="array" ref="J279">INDEX('Crew Library'!F279:G279,'Readiness Dashboard'!$Z$4)</f>
        <v>35</v>
      </c>
      <c r="K279">
        <v>33</v>
      </c>
    </row>
    <row r="280" spans="2:11" outlineLevel="1" x14ac:dyDescent="0.35">
      <c r="B280" s="12">
        <v>273</v>
      </c>
      <c r="C280" s="12">
        <f t="shared" si="5"/>
        <v>32</v>
      </c>
      <c r="D280" s="12">
        <v>4</v>
      </c>
      <c r="E280" s="12">
        <v>3</v>
      </c>
      <c r="F280" s="12">
        <v>2</v>
      </c>
      <c r="G280">
        <v>13</v>
      </c>
      <c r="J280" cm="1">
        <f t="array" ref="J280">INDEX('Crew Library'!F280:G280,'Readiness Dashboard'!$Z$4)</f>
        <v>32</v>
      </c>
      <c r="K280">
        <v>33</v>
      </c>
    </row>
    <row r="281" spans="2:11" outlineLevel="1" x14ac:dyDescent="0.35">
      <c r="B281" s="12">
        <v>274</v>
      </c>
      <c r="C281" s="12">
        <f t="shared" si="5"/>
        <v>30</v>
      </c>
      <c r="D281" s="12">
        <v>2</v>
      </c>
      <c r="E281" s="12">
        <v>4</v>
      </c>
      <c r="F281" s="12">
        <v>0</v>
      </c>
      <c r="G281">
        <v>12</v>
      </c>
      <c r="J281" cm="1">
        <f t="array" ref="J281">INDEX('Crew Library'!F281:G281,'Readiness Dashboard'!$Z$4)</f>
        <v>30</v>
      </c>
      <c r="K281">
        <v>31</v>
      </c>
    </row>
    <row r="282" spans="2:11" outlineLevel="1" x14ac:dyDescent="0.35">
      <c r="B282" s="12">
        <v>275</v>
      </c>
      <c r="C282" s="12">
        <f t="shared" si="5"/>
        <v>30</v>
      </c>
      <c r="D282" s="12">
        <v>4</v>
      </c>
      <c r="E282" s="12">
        <v>5</v>
      </c>
      <c r="F282" s="12">
        <v>2</v>
      </c>
      <c r="G282">
        <v>15</v>
      </c>
      <c r="J282" cm="1">
        <f t="array" ref="J282">INDEX('Crew Library'!F282:G282,'Readiness Dashboard'!$Z$4)</f>
        <v>30</v>
      </c>
      <c r="K282">
        <v>34</v>
      </c>
    </row>
    <row r="283" spans="2:11" outlineLevel="1" x14ac:dyDescent="0.35">
      <c r="B283" s="12">
        <v>276</v>
      </c>
      <c r="C283" s="12">
        <f t="shared" si="5"/>
        <v>28</v>
      </c>
      <c r="D283" s="12">
        <v>5</v>
      </c>
      <c r="E283" s="12">
        <v>5</v>
      </c>
      <c r="F283" s="12">
        <v>1</v>
      </c>
      <c r="G283">
        <v>11</v>
      </c>
      <c r="J283" cm="1">
        <f t="array" ref="J283">INDEX('Crew Library'!F283:G283,'Readiness Dashboard'!$Z$4)</f>
        <v>28</v>
      </c>
      <c r="K283">
        <v>34</v>
      </c>
    </row>
    <row r="284" spans="2:11" outlineLevel="1" x14ac:dyDescent="0.35">
      <c r="B284" s="12">
        <v>277</v>
      </c>
      <c r="C284" s="12">
        <f t="shared" si="5"/>
        <v>27</v>
      </c>
      <c r="D284" s="12">
        <v>5</v>
      </c>
      <c r="E284" s="12">
        <v>4</v>
      </c>
      <c r="F284" s="12">
        <v>1</v>
      </c>
      <c r="G284">
        <v>12</v>
      </c>
      <c r="J284" cm="1">
        <f t="array" ref="J284">INDEX('Crew Library'!F284:G284,'Readiness Dashboard'!$Z$4)</f>
        <v>27</v>
      </c>
      <c r="K284">
        <v>29</v>
      </c>
    </row>
    <row r="285" spans="2:11" outlineLevel="1" x14ac:dyDescent="0.35">
      <c r="B285" s="12">
        <v>278</v>
      </c>
      <c r="C285" s="12">
        <f t="shared" si="5"/>
        <v>31</v>
      </c>
      <c r="D285" s="12">
        <v>5</v>
      </c>
      <c r="E285" s="12">
        <v>4</v>
      </c>
      <c r="F285" s="12">
        <v>1</v>
      </c>
      <c r="G285">
        <v>15</v>
      </c>
      <c r="J285" cm="1">
        <f t="array" ref="J285">INDEX('Crew Library'!F285:G285,'Readiness Dashboard'!$Z$4)</f>
        <v>38</v>
      </c>
      <c r="K285">
        <v>31</v>
      </c>
    </row>
    <row r="286" spans="2:11" outlineLevel="1" x14ac:dyDescent="0.35">
      <c r="B286" s="12">
        <v>279</v>
      </c>
      <c r="C286" s="12">
        <f t="shared" si="5"/>
        <v>29</v>
      </c>
      <c r="D286" s="12">
        <v>3</v>
      </c>
      <c r="E286" s="12">
        <v>5</v>
      </c>
      <c r="F286" s="12">
        <v>2</v>
      </c>
      <c r="G286">
        <v>15</v>
      </c>
      <c r="J286" cm="1">
        <f t="array" ref="J286">INDEX('Crew Library'!F286:G286,'Readiness Dashboard'!$Z$4)</f>
        <v>35</v>
      </c>
      <c r="K286">
        <v>29</v>
      </c>
    </row>
    <row r="287" spans="2:11" outlineLevel="1" x14ac:dyDescent="0.35">
      <c r="B287" s="12">
        <v>280</v>
      </c>
      <c r="C287" s="12">
        <f t="shared" si="5"/>
        <v>34</v>
      </c>
      <c r="D287" s="12">
        <v>4</v>
      </c>
      <c r="E287" s="12">
        <v>4</v>
      </c>
      <c r="F287" s="12">
        <v>2</v>
      </c>
      <c r="G287">
        <v>12</v>
      </c>
      <c r="J287" cm="1">
        <f t="array" ref="J287">INDEX('Crew Library'!F287:G287,'Readiness Dashboard'!$Z$4)</f>
        <v>37</v>
      </c>
      <c r="K287">
        <v>34</v>
      </c>
    </row>
    <row r="288" spans="2:11" outlineLevel="1" x14ac:dyDescent="0.35">
      <c r="B288" s="12">
        <v>281</v>
      </c>
      <c r="C288" s="12">
        <f t="shared" si="5"/>
        <v>27</v>
      </c>
      <c r="D288" s="12">
        <v>4</v>
      </c>
      <c r="E288" s="12">
        <v>4</v>
      </c>
      <c r="F288" s="12">
        <v>1</v>
      </c>
      <c r="G288">
        <v>12</v>
      </c>
      <c r="J288" cm="1">
        <f t="array" ref="J288">INDEX('Crew Library'!F288:G288,'Readiness Dashboard'!$Z$4)</f>
        <v>29</v>
      </c>
      <c r="K288">
        <v>27</v>
      </c>
    </row>
    <row r="289" spans="2:11" outlineLevel="1" x14ac:dyDescent="0.35">
      <c r="B289" s="12">
        <v>282</v>
      </c>
      <c r="C289" s="12">
        <f t="shared" si="5"/>
        <v>32</v>
      </c>
      <c r="D289" s="12">
        <v>5</v>
      </c>
      <c r="E289" s="12">
        <v>5</v>
      </c>
      <c r="F289" s="12">
        <v>1</v>
      </c>
      <c r="G289">
        <v>12</v>
      </c>
      <c r="J289" cm="1">
        <f t="array" ref="J289">INDEX('Crew Library'!F289:G289,'Readiness Dashboard'!$Z$4)</f>
        <v>33</v>
      </c>
      <c r="K289">
        <v>32</v>
      </c>
    </row>
    <row r="290" spans="2:11" outlineLevel="1" x14ac:dyDescent="0.35">
      <c r="B290" s="12">
        <v>283</v>
      </c>
      <c r="C290" s="12">
        <f t="shared" si="5"/>
        <v>32</v>
      </c>
      <c r="D290" s="12">
        <v>2</v>
      </c>
      <c r="E290" s="12">
        <v>3</v>
      </c>
      <c r="F290" s="12">
        <v>2</v>
      </c>
      <c r="G290">
        <v>13</v>
      </c>
      <c r="J290" cm="1">
        <f t="array" ref="J290">INDEX('Crew Library'!F290:G290,'Readiness Dashboard'!$Z$4)</f>
        <v>32</v>
      </c>
      <c r="K290">
        <v>32</v>
      </c>
    </row>
    <row r="291" spans="2:11" outlineLevel="1" x14ac:dyDescent="0.35">
      <c r="B291" s="12">
        <v>284</v>
      </c>
      <c r="C291" s="12">
        <f t="shared" si="5"/>
        <v>34</v>
      </c>
      <c r="D291" s="12">
        <v>5</v>
      </c>
      <c r="E291" s="12">
        <v>5</v>
      </c>
      <c r="F291" s="12">
        <v>1</v>
      </c>
      <c r="G291">
        <v>12</v>
      </c>
      <c r="J291" cm="1">
        <f t="array" ref="J291">INDEX('Crew Library'!F291:G291,'Readiness Dashboard'!$Z$4)</f>
        <v>35</v>
      </c>
      <c r="K291">
        <v>34</v>
      </c>
    </row>
    <row r="292" spans="2:11" outlineLevel="1" x14ac:dyDescent="0.35">
      <c r="B292" s="12">
        <v>285</v>
      </c>
      <c r="C292" s="12">
        <f t="shared" si="5"/>
        <v>31</v>
      </c>
      <c r="D292" s="12">
        <v>2</v>
      </c>
      <c r="E292" s="12">
        <v>4</v>
      </c>
      <c r="F292" s="12">
        <v>2</v>
      </c>
      <c r="G292">
        <v>13</v>
      </c>
      <c r="J292" cm="1">
        <f t="array" ref="J292">INDEX('Crew Library'!F292:G292,'Readiness Dashboard'!$Z$4)</f>
        <v>40</v>
      </c>
      <c r="K292">
        <v>31</v>
      </c>
    </row>
    <row r="293" spans="2:11" outlineLevel="1" x14ac:dyDescent="0.35">
      <c r="B293" s="12">
        <v>286</v>
      </c>
      <c r="C293" s="12">
        <f t="shared" si="5"/>
        <v>32</v>
      </c>
      <c r="D293" s="12">
        <v>2</v>
      </c>
      <c r="E293" s="12">
        <v>4</v>
      </c>
      <c r="F293" s="12">
        <v>2</v>
      </c>
      <c r="G293">
        <v>12</v>
      </c>
      <c r="J293" cm="1">
        <f t="array" ref="J293">INDEX('Crew Library'!F293:G293,'Readiness Dashboard'!$Z$4)</f>
        <v>33</v>
      </c>
      <c r="K293">
        <v>32</v>
      </c>
    </row>
    <row r="294" spans="2:11" outlineLevel="1" x14ac:dyDescent="0.35">
      <c r="B294" s="12">
        <v>287</v>
      </c>
      <c r="C294" s="12">
        <f t="shared" si="5"/>
        <v>31</v>
      </c>
      <c r="D294" s="12">
        <v>5</v>
      </c>
      <c r="E294" s="12">
        <v>5</v>
      </c>
      <c r="F294" s="12">
        <v>2</v>
      </c>
      <c r="G294">
        <v>14</v>
      </c>
      <c r="J294" cm="1">
        <f t="array" ref="J294">INDEX('Crew Library'!F294:G294,'Readiness Dashboard'!$Z$4)</f>
        <v>31</v>
      </c>
      <c r="K294">
        <v>33</v>
      </c>
    </row>
    <row r="295" spans="2:11" outlineLevel="1" x14ac:dyDescent="0.35">
      <c r="B295" s="12">
        <v>288</v>
      </c>
      <c r="C295" s="12">
        <f t="shared" si="5"/>
        <v>30</v>
      </c>
      <c r="D295" s="12">
        <v>4</v>
      </c>
      <c r="E295" s="12">
        <v>4</v>
      </c>
      <c r="F295" s="12">
        <v>1</v>
      </c>
      <c r="G295">
        <v>13</v>
      </c>
      <c r="J295" cm="1">
        <f t="array" ref="J295">INDEX('Crew Library'!F295:G295,'Readiness Dashboard'!$Z$4)</f>
        <v>30</v>
      </c>
      <c r="K295">
        <v>32</v>
      </c>
    </row>
    <row r="296" spans="2:11" outlineLevel="1" x14ac:dyDescent="0.35">
      <c r="B296" s="12">
        <v>289</v>
      </c>
      <c r="C296" s="12">
        <f t="shared" si="5"/>
        <v>28</v>
      </c>
      <c r="D296" s="12">
        <v>5</v>
      </c>
      <c r="E296" s="12">
        <v>4</v>
      </c>
      <c r="F296" s="12">
        <v>2</v>
      </c>
      <c r="G296">
        <v>16</v>
      </c>
      <c r="J296" cm="1">
        <f t="array" ref="J296">INDEX('Crew Library'!F296:G296,'Readiness Dashboard'!$Z$4)</f>
        <v>34</v>
      </c>
      <c r="K296">
        <v>28</v>
      </c>
    </row>
    <row r="297" spans="2:11" outlineLevel="1" x14ac:dyDescent="0.35">
      <c r="B297" s="12">
        <v>290</v>
      </c>
      <c r="C297" s="12">
        <f t="shared" si="5"/>
        <v>33</v>
      </c>
      <c r="D297" s="12">
        <v>3</v>
      </c>
      <c r="E297" s="12">
        <v>5</v>
      </c>
      <c r="F297" s="12">
        <v>2</v>
      </c>
      <c r="G297">
        <v>13</v>
      </c>
      <c r="J297" cm="1">
        <f t="array" ref="J297">INDEX('Crew Library'!F297:G297,'Readiness Dashboard'!$Z$4)</f>
        <v>35</v>
      </c>
      <c r="K297">
        <v>33</v>
      </c>
    </row>
    <row r="298" spans="2:11" outlineLevel="1" x14ac:dyDescent="0.35">
      <c r="B298" s="12">
        <v>291</v>
      </c>
      <c r="C298" s="12">
        <f t="shared" si="5"/>
        <v>33</v>
      </c>
      <c r="D298" s="12">
        <v>3</v>
      </c>
      <c r="E298" s="12">
        <v>3</v>
      </c>
      <c r="F298" s="12">
        <v>2</v>
      </c>
      <c r="G298">
        <v>12</v>
      </c>
      <c r="J298" cm="1">
        <f t="array" ref="J298">INDEX('Crew Library'!F298:G298,'Readiness Dashboard'!$Z$4)</f>
        <v>36</v>
      </c>
      <c r="K298">
        <v>33</v>
      </c>
    </row>
    <row r="299" spans="2:11" outlineLevel="1" x14ac:dyDescent="0.35">
      <c r="B299" s="12">
        <v>292</v>
      </c>
      <c r="C299" s="12">
        <f t="shared" si="5"/>
        <v>34</v>
      </c>
      <c r="D299" s="12">
        <v>3</v>
      </c>
      <c r="E299" s="12">
        <v>3</v>
      </c>
      <c r="F299" s="12">
        <v>2</v>
      </c>
      <c r="G299">
        <v>13</v>
      </c>
      <c r="J299" cm="1">
        <f t="array" ref="J299">INDEX('Crew Library'!F299:G299,'Readiness Dashboard'!$Z$4)</f>
        <v>35</v>
      </c>
      <c r="K299">
        <v>34</v>
      </c>
    </row>
    <row r="300" spans="2:11" outlineLevel="1" x14ac:dyDescent="0.35">
      <c r="B300" s="12">
        <v>293</v>
      </c>
      <c r="C300" s="12">
        <f t="shared" si="5"/>
        <v>29</v>
      </c>
      <c r="D300" s="12">
        <v>3</v>
      </c>
      <c r="E300" s="12">
        <v>3</v>
      </c>
      <c r="F300" s="12">
        <v>1</v>
      </c>
      <c r="G300">
        <v>14</v>
      </c>
      <c r="J300" cm="1">
        <f t="array" ref="J300">INDEX('Crew Library'!F300:G300,'Readiness Dashboard'!$Z$4)</f>
        <v>29</v>
      </c>
      <c r="K300">
        <v>32</v>
      </c>
    </row>
    <row r="301" spans="2:11" outlineLevel="1" x14ac:dyDescent="0.35">
      <c r="B301" s="12">
        <v>294</v>
      </c>
      <c r="C301" s="12">
        <f t="shared" si="5"/>
        <v>32</v>
      </c>
      <c r="D301" s="12">
        <v>4</v>
      </c>
      <c r="E301" s="12">
        <v>3</v>
      </c>
      <c r="F301" s="12">
        <v>2</v>
      </c>
      <c r="G301">
        <v>12</v>
      </c>
      <c r="J301" cm="1">
        <f t="array" ref="J301">INDEX('Crew Library'!F301:G301,'Readiness Dashboard'!$Z$4)</f>
        <v>35</v>
      </c>
      <c r="K301">
        <v>32</v>
      </c>
    </row>
    <row r="302" spans="2:11" outlineLevel="1" x14ac:dyDescent="0.35">
      <c r="B302" s="12">
        <v>295</v>
      </c>
      <c r="C302" s="12">
        <f t="shared" si="5"/>
        <v>31</v>
      </c>
      <c r="D302" s="12">
        <v>5</v>
      </c>
      <c r="E302" s="12">
        <v>3</v>
      </c>
      <c r="F302" s="12">
        <v>1</v>
      </c>
      <c r="G302">
        <v>16</v>
      </c>
      <c r="J302" cm="1">
        <f t="array" ref="J302">INDEX('Crew Library'!F302:G302,'Readiness Dashboard'!$Z$4)</f>
        <v>39</v>
      </c>
      <c r="K302">
        <v>31</v>
      </c>
    </row>
    <row r="303" spans="2:11" outlineLevel="1" x14ac:dyDescent="0.35">
      <c r="B303" s="12">
        <v>296</v>
      </c>
      <c r="C303" s="12">
        <f t="shared" si="5"/>
        <v>28</v>
      </c>
      <c r="D303" s="12">
        <v>4</v>
      </c>
      <c r="E303" s="12">
        <v>3</v>
      </c>
      <c r="F303" s="12">
        <v>2</v>
      </c>
      <c r="G303">
        <v>16</v>
      </c>
      <c r="J303" cm="1">
        <f t="array" ref="J303">INDEX('Crew Library'!F303:G303,'Readiness Dashboard'!$Z$4)</f>
        <v>28</v>
      </c>
      <c r="K303">
        <v>35</v>
      </c>
    </row>
    <row r="304" spans="2:11" outlineLevel="1" x14ac:dyDescent="0.35">
      <c r="B304" s="12">
        <v>297</v>
      </c>
      <c r="C304" s="12">
        <f t="shared" si="5"/>
        <v>32</v>
      </c>
      <c r="D304" s="12">
        <v>4</v>
      </c>
      <c r="E304" s="12">
        <v>4</v>
      </c>
      <c r="F304" s="12">
        <v>1</v>
      </c>
      <c r="G304">
        <v>14</v>
      </c>
      <c r="J304" cm="1">
        <f t="array" ref="J304">INDEX('Crew Library'!F304:G304,'Readiness Dashboard'!$Z$4)</f>
        <v>33</v>
      </c>
      <c r="K304">
        <v>32</v>
      </c>
    </row>
    <row r="305" spans="2:11" outlineLevel="1" x14ac:dyDescent="0.35">
      <c r="B305" s="12">
        <v>298</v>
      </c>
      <c r="C305" s="12">
        <f t="shared" si="5"/>
        <v>31</v>
      </c>
      <c r="D305" s="12">
        <v>4</v>
      </c>
      <c r="E305" s="12">
        <v>4</v>
      </c>
      <c r="F305" s="12">
        <v>1</v>
      </c>
      <c r="G305">
        <v>13</v>
      </c>
      <c r="J305" cm="1">
        <f t="array" ref="J305">INDEX('Crew Library'!F305:G305,'Readiness Dashboard'!$Z$4)</f>
        <v>31</v>
      </c>
      <c r="K305">
        <v>32</v>
      </c>
    </row>
    <row r="306" spans="2:11" outlineLevel="1" x14ac:dyDescent="0.35">
      <c r="B306" s="12">
        <v>299</v>
      </c>
      <c r="C306" s="12">
        <f t="shared" si="5"/>
        <v>32</v>
      </c>
      <c r="D306" s="12">
        <v>5</v>
      </c>
      <c r="E306" s="12">
        <v>3</v>
      </c>
      <c r="F306" s="12">
        <v>2</v>
      </c>
      <c r="G306">
        <v>14</v>
      </c>
      <c r="J306" cm="1">
        <f t="array" ref="J306">INDEX('Crew Library'!F306:G306,'Readiness Dashboard'!$Z$4)</f>
        <v>34</v>
      </c>
      <c r="K306">
        <v>32</v>
      </c>
    </row>
    <row r="307" spans="2:11" outlineLevel="1" x14ac:dyDescent="0.35">
      <c r="B307" s="12">
        <v>300</v>
      </c>
      <c r="C307" s="12">
        <f t="shared" si="5"/>
        <v>28</v>
      </c>
      <c r="D307" s="12">
        <v>3</v>
      </c>
      <c r="E307" s="12">
        <v>5</v>
      </c>
      <c r="F307" s="12">
        <v>2</v>
      </c>
      <c r="G307">
        <v>15</v>
      </c>
      <c r="J307" cm="1">
        <f t="array" ref="J307">INDEX('Crew Library'!F307:G307,'Readiness Dashboard'!$Z$4)</f>
        <v>30</v>
      </c>
      <c r="K307">
        <v>28</v>
      </c>
    </row>
    <row r="308" spans="2:11" outlineLevel="1" x14ac:dyDescent="0.35">
      <c r="B308" s="12">
        <v>301</v>
      </c>
      <c r="C308" s="12">
        <f t="shared" si="5"/>
        <v>29</v>
      </c>
      <c r="D308" s="12">
        <v>5</v>
      </c>
      <c r="E308" s="12">
        <v>3</v>
      </c>
      <c r="F308" s="12">
        <v>1</v>
      </c>
      <c r="G308">
        <v>13</v>
      </c>
      <c r="J308" cm="1">
        <f t="array" ref="J308">INDEX('Crew Library'!F308:G308,'Readiness Dashboard'!$Z$4)</f>
        <v>29</v>
      </c>
      <c r="K308">
        <v>35</v>
      </c>
    </row>
    <row r="309" spans="2:11" outlineLevel="1" x14ac:dyDescent="0.35">
      <c r="B309" s="12">
        <v>302</v>
      </c>
      <c r="C309" s="12">
        <f t="shared" si="5"/>
        <v>34</v>
      </c>
      <c r="D309" s="12">
        <v>3</v>
      </c>
      <c r="E309" s="12">
        <v>4</v>
      </c>
      <c r="F309" s="12">
        <v>2</v>
      </c>
      <c r="G309">
        <v>13</v>
      </c>
      <c r="J309" cm="1">
        <f t="array" ref="J309">INDEX('Crew Library'!F309:G309,'Readiness Dashboard'!$Z$4)</f>
        <v>34</v>
      </c>
      <c r="K309">
        <v>35</v>
      </c>
    </row>
    <row r="310" spans="2:11" outlineLevel="1" x14ac:dyDescent="0.35">
      <c r="B310" s="12">
        <v>303</v>
      </c>
      <c r="C310" s="12">
        <f t="shared" si="5"/>
        <v>32</v>
      </c>
      <c r="D310" s="12">
        <v>5</v>
      </c>
      <c r="E310" s="12">
        <v>5</v>
      </c>
      <c r="F310" s="12">
        <v>2</v>
      </c>
      <c r="G310">
        <v>12</v>
      </c>
      <c r="J310" cm="1">
        <f t="array" ref="J310">INDEX('Crew Library'!F310:G310,'Readiness Dashboard'!$Z$4)</f>
        <v>32</v>
      </c>
      <c r="K310">
        <v>33</v>
      </c>
    </row>
    <row r="311" spans="2:11" outlineLevel="1" x14ac:dyDescent="0.35">
      <c r="B311" s="12">
        <v>304</v>
      </c>
      <c r="C311" s="12">
        <f t="shared" si="5"/>
        <v>32</v>
      </c>
      <c r="D311" s="12">
        <v>4</v>
      </c>
      <c r="E311" s="12">
        <v>4</v>
      </c>
      <c r="F311" s="12">
        <v>2</v>
      </c>
      <c r="G311">
        <v>13</v>
      </c>
      <c r="J311" cm="1">
        <f t="array" ref="J311">INDEX('Crew Library'!F311:G311,'Readiness Dashboard'!$Z$4)</f>
        <v>35</v>
      </c>
      <c r="K311">
        <v>32</v>
      </c>
    </row>
    <row r="312" spans="2:11" outlineLevel="1" x14ac:dyDescent="0.35">
      <c r="B312" s="12">
        <v>305</v>
      </c>
      <c r="C312" s="12">
        <f t="shared" si="5"/>
        <v>27</v>
      </c>
      <c r="D312" s="12">
        <v>2</v>
      </c>
      <c r="E312" s="12">
        <v>4</v>
      </c>
      <c r="F312" s="12">
        <v>2</v>
      </c>
      <c r="G312">
        <v>12</v>
      </c>
      <c r="J312" cm="1">
        <f t="array" ref="J312">INDEX('Crew Library'!F312:G312,'Readiness Dashboard'!$Z$4)</f>
        <v>34</v>
      </c>
      <c r="K312">
        <v>27</v>
      </c>
    </row>
    <row r="313" spans="2:11" outlineLevel="1" x14ac:dyDescent="0.35">
      <c r="B313" s="12">
        <v>306</v>
      </c>
      <c r="C313" s="12">
        <f t="shared" si="5"/>
        <v>31</v>
      </c>
      <c r="D313" s="12">
        <v>5</v>
      </c>
      <c r="E313" s="12">
        <v>4</v>
      </c>
      <c r="F313" s="12">
        <v>1</v>
      </c>
      <c r="G313">
        <v>13</v>
      </c>
      <c r="J313" cm="1">
        <f t="array" ref="J313">INDEX('Crew Library'!F313:G313,'Readiness Dashboard'!$Z$4)</f>
        <v>33</v>
      </c>
      <c r="K313">
        <v>31</v>
      </c>
    </row>
    <row r="314" spans="2:11" outlineLevel="1" x14ac:dyDescent="0.35">
      <c r="B314" s="12">
        <v>307</v>
      </c>
      <c r="C314" s="12">
        <f t="shared" si="5"/>
        <v>32</v>
      </c>
      <c r="D314" s="12">
        <v>5</v>
      </c>
      <c r="E314" s="12">
        <v>4</v>
      </c>
      <c r="F314" s="12">
        <v>1</v>
      </c>
      <c r="G314">
        <v>13</v>
      </c>
      <c r="J314" cm="1">
        <f t="array" ref="J314">INDEX('Crew Library'!F314:G314,'Readiness Dashboard'!$Z$4)</f>
        <v>32</v>
      </c>
      <c r="K314">
        <v>33</v>
      </c>
    </row>
    <row r="315" spans="2:11" outlineLevel="1" x14ac:dyDescent="0.35">
      <c r="B315" s="12">
        <v>308</v>
      </c>
      <c r="C315" s="12">
        <f t="shared" si="5"/>
        <v>32</v>
      </c>
      <c r="D315" s="12">
        <v>4</v>
      </c>
      <c r="E315" s="12">
        <v>4</v>
      </c>
      <c r="F315" s="12">
        <v>2</v>
      </c>
      <c r="G315">
        <v>12</v>
      </c>
      <c r="J315" cm="1">
        <f t="array" ref="J315">INDEX('Crew Library'!F315:G315,'Readiness Dashboard'!$Z$4)</f>
        <v>33</v>
      </c>
      <c r="K315">
        <v>32</v>
      </c>
    </row>
    <row r="316" spans="2:11" outlineLevel="1" x14ac:dyDescent="0.35">
      <c r="B316" s="12">
        <v>309</v>
      </c>
      <c r="C316" s="12">
        <f t="shared" si="5"/>
        <v>32</v>
      </c>
      <c r="D316" s="12">
        <v>3</v>
      </c>
      <c r="E316" s="12">
        <v>3</v>
      </c>
      <c r="F316" s="12">
        <v>1</v>
      </c>
      <c r="G316">
        <v>14</v>
      </c>
      <c r="J316" cm="1">
        <f t="array" ref="J316">INDEX('Crew Library'!F316:G316,'Readiness Dashboard'!$Z$4)</f>
        <v>35</v>
      </c>
      <c r="K316">
        <v>32</v>
      </c>
    </row>
    <row r="317" spans="2:11" outlineLevel="1" x14ac:dyDescent="0.35">
      <c r="B317" s="12">
        <v>310</v>
      </c>
      <c r="C317" s="12">
        <f t="shared" si="5"/>
        <v>29</v>
      </c>
      <c r="D317" s="12">
        <v>3</v>
      </c>
      <c r="E317" s="12">
        <v>5</v>
      </c>
      <c r="F317" s="12">
        <v>1</v>
      </c>
      <c r="G317">
        <v>12</v>
      </c>
      <c r="J317" cm="1">
        <f t="array" ref="J317">INDEX('Crew Library'!F317:G317,'Readiness Dashboard'!$Z$4)</f>
        <v>30</v>
      </c>
      <c r="K317">
        <v>29</v>
      </c>
    </row>
    <row r="318" spans="2:11" outlineLevel="1" x14ac:dyDescent="0.35">
      <c r="B318" s="12">
        <v>311</v>
      </c>
      <c r="C318" s="12">
        <f t="shared" si="5"/>
        <v>28</v>
      </c>
      <c r="D318" s="12">
        <v>5</v>
      </c>
      <c r="E318" s="12">
        <v>4</v>
      </c>
      <c r="F318" s="12">
        <v>2</v>
      </c>
      <c r="G318">
        <v>14</v>
      </c>
      <c r="J318" cm="1">
        <f t="array" ref="J318">INDEX('Crew Library'!F318:G318,'Readiness Dashboard'!$Z$4)</f>
        <v>29</v>
      </c>
      <c r="K318">
        <v>28</v>
      </c>
    </row>
    <row r="319" spans="2:11" outlineLevel="1" x14ac:dyDescent="0.35">
      <c r="B319" s="12">
        <v>312</v>
      </c>
      <c r="C319" s="12">
        <f t="shared" si="5"/>
        <v>27</v>
      </c>
      <c r="D319" s="12">
        <v>4</v>
      </c>
      <c r="E319" s="12">
        <v>4</v>
      </c>
      <c r="F319" s="12">
        <v>2</v>
      </c>
      <c r="G319">
        <v>16</v>
      </c>
      <c r="J319" cm="1">
        <f t="array" ref="J319">INDEX('Crew Library'!F319:G319,'Readiness Dashboard'!$Z$4)</f>
        <v>27</v>
      </c>
      <c r="K319">
        <v>38</v>
      </c>
    </row>
    <row r="320" spans="2:11" outlineLevel="1" x14ac:dyDescent="0.35">
      <c r="B320" s="12">
        <v>313</v>
      </c>
      <c r="C320" s="12">
        <f t="shared" si="5"/>
        <v>30</v>
      </c>
      <c r="D320" s="12">
        <v>4</v>
      </c>
      <c r="E320" s="12">
        <v>3</v>
      </c>
      <c r="F320" s="12">
        <v>0</v>
      </c>
      <c r="G320">
        <v>14</v>
      </c>
      <c r="J320" cm="1">
        <f t="array" ref="J320">INDEX('Crew Library'!F320:G320,'Readiness Dashboard'!$Z$4)</f>
        <v>30</v>
      </c>
      <c r="K320">
        <v>33</v>
      </c>
    </row>
    <row r="321" spans="2:11" outlineLevel="1" x14ac:dyDescent="0.35">
      <c r="B321" s="12">
        <v>314</v>
      </c>
      <c r="C321" s="12">
        <f t="shared" si="5"/>
        <v>31</v>
      </c>
      <c r="D321" s="12">
        <v>4</v>
      </c>
      <c r="E321" s="12">
        <v>3</v>
      </c>
      <c r="F321" s="12">
        <v>1</v>
      </c>
      <c r="G321">
        <v>12</v>
      </c>
      <c r="J321" cm="1">
        <f t="array" ref="J321">INDEX('Crew Library'!F321:G321,'Readiness Dashboard'!$Z$4)</f>
        <v>33</v>
      </c>
      <c r="K321">
        <v>31</v>
      </c>
    </row>
    <row r="322" spans="2:11" outlineLevel="1" x14ac:dyDescent="0.35">
      <c r="B322" s="12">
        <v>315</v>
      </c>
      <c r="C322" s="12">
        <f t="shared" si="5"/>
        <v>32</v>
      </c>
      <c r="D322" s="12">
        <v>5</v>
      </c>
      <c r="E322" s="12">
        <v>5</v>
      </c>
      <c r="F322" s="12">
        <v>2</v>
      </c>
      <c r="G322">
        <v>12</v>
      </c>
      <c r="J322" cm="1">
        <f t="array" ref="J322">INDEX('Crew Library'!F322:G322,'Readiness Dashboard'!$Z$4)</f>
        <v>36</v>
      </c>
      <c r="K322">
        <v>32</v>
      </c>
    </row>
    <row r="323" spans="2:11" outlineLevel="1" x14ac:dyDescent="0.35">
      <c r="B323" s="12">
        <v>316</v>
      </c>
      <c r="C323" s="12">
        <f t="shared" si="5"/>
        <v>31</v>
      </c>
      <c r="D323" s="12">
        <v>4</v>
      </c>
      <c r="E323" s="12">
        <v>4</v>
      </c>
      <c r="F323" s="12">
        <v>0</v>
      </c>
      <c r="G323">
        <v>14</v>
      </c>
      <c r="J323" cm="1">
        <f t="array" ref="J323">INDEX('Crew Library'!F323:G323,'Readiness Dashboard'!$Z$4)</f>
        <v>31</v>
      </c>
      <c r="K323">
        <v>34</v>
      </c>
    </row>
    <row r="324" spans="2:11" outlineLevel="1" x14ac:dyDescent="0.35">
      <c r="B324" s="12">
        <v>317</v>
      </c>
      <c r="C324" s="12">
        <f t="shared" si="5"/>
        <v>29</v>
      </c>
      <c r="D324" s="12">
        <v>3</v>
      </c>
      <c r="E324" s="12">
        <v>4</v>
      </c>
      <c r="F324" s="12">
        <v>1</v>
      </c>
      <c r="G324">
        <v>14</v>
      </c>
      <c r="J324" cm="1">
        <f t="array" ref="J324">INDEX('Crew Library'!F324:G324,'Readiness Dashboard'!$Z$4)</f>
        <v>36</v>
      </c>
      <c r="K324">
        <v>29</v>
      </c>
    </row>
    <row r="325" spans="2:11" outlineLevel="1" x14ac:dyDescent="0.35">
      <c r="B325" s="12">
        <v>318</v>
      </c>
      <c r="C325" s="12">
        <f t="shared" si="5"/>
        <v>30</v>
      </c>
      <c r="D325" s="12">
        <v>3</v>
      </c>
      <c r="E325" s="12">
        <v>3</v>
      </c>
      <c r="F325" s="12">
        <v>2</v>
      </c>
      <c r="G325">
        <v>11</v>
      </c>
      <c r="J325" cm="1">
        <f t="array" ref="J325">INDEX('Crew Library'!F325:G325,'Readiness Dashboard'!$Z$4)</f>
        <v>31</v>
      </c>
      <c r="K325">
        <v>30</v>
      </c>
    </row>
    <row r="326" spans="2:11" outlineLevel="1" x14ac:dyDescent="0.35">
      <c r="B326" s="12">
        <v>319</v>
      </c>
      <c r="C326" s="12">
        <f t="shared" si="5"/>
        <v>28</v>
      </c>
      <c r="D326" s="12">
        <v>3</v>
      </c>
      <c r="E326" s="12">
        <v>4</v>
      </c>
      <c r="F326" s="12">
        <v>2</v>
      </c>
      <c r="G326">
        <v>14</v>
      </c>
      <c r="J326" cm="1">
        <f t="array" ref="J326">INDEX('Crew Library'!F326:G326,'Readiness Dashboard'!$Z$4)</f>
        <v>38</v>
      </c>
      <c r="K326">
        <v>28</v>
      </c>
    </row>
    <row r="327" spans="2:11" outlineLevel="1" x14ac:dyDescent="0.35">
      <c r="B327" s="12">
        <v>320</v>
      </c>
      <c r="C327" s="12">
        <f t="shared" si="5"/>
        <v>31</v>
      </c>
      <c r="D327" s="12">
        <v>4</v>
      </c>
      <c r="E327" s="12">
        <v>3</v>
      </c>
      <c r="F327" s="12">
        <v>2</v>
      </c>
      <c r="G327">
        <v>16</v>
      </c>
      <c r="J327" cm="1">
        <f t="array" ref="J327">INDEX('Crew Library'!F327:G327,'Readiness Dashboard'!$Z$4)</f>
        <v>34</v>
      </c>
      <c r="K327">
        <v>31</v>
      </c>
    </row>
    <row r="328" spans="2:11" outlineLevel="1" x14ac:dyDescent="0.35">
      <c r="B328" s="12">
        <v>321</v>
      </c>
      <c r="C328" s="12">
        <f t="shared" si="5"/>
        <v>31</v>
      </c>
      <c r="D328" s="12">
        <v>5</v>
      </c>
      <c r="E328" s="12">
        <v>5</v>
      </c>
      <c r="F328" s="12">
        <v>2</v>
      </c>
      <c r="G328">
        <v>12</v>
      </c>
      <c r="J328" cm="1">
        <f t="array" ref="J328">INDEX('Crew Library'!F328:G328,'Readiness Dashboard'!$Z$4)</f>
        <v>31</v>
      </c>
      <c r="K328">
        <v>32</v>
      </c>
    </row>
    <row r="329" spans="2:11" outlineLevel="1" x14ac:dyDescent="0.35">
      <c r="B329" s="12">
        <v>322</v>
      </c>
      <c r="C329" s="12">
        <f t="shared" ref="C329:C392" si="6">MIN(J329:K329)</f>
        <v>27</v>
      </c>
      <c r="D329" s="12">
        <v>5</v>
      </c>
      <c r="E329" s="12">
        <v>5</v>
      </c>
      <c r="F329" s="12">
        <v>2</v>
      </c>
      <c r="G329">
        <v>12</v>
      </c>
      <c r="J329" cm="1">
        <f t="array" ref="J329">INDEX('Crew Library'!F329:G329,'Readiness Dashboard'!$Z$4)</f>
        <v>32</v>
      </c>
      <c r="K329">
        <v>27</v>
      </c>
    </row>
    <row r="330" spans="2:11" outlineLevel="1" x14ac:dyDescent="0.35">
      <c r="B330" s="12">
        <v>323</v>
      </c>
      <c r="C330" s="12">
        <f t="shared" si="6"/>
        <v>28</v>
      </c>
      <c r="D330" s="12">
        <v>3</v>
      </c>
      <c r="E330" s="12">
        <v>5</v>
      </c>
      <c r="F330" s="12">
        <v>2</v>
      </c>
      <c r="G330">
        <v>13</v>
      </c>
      <c r="J330" cm="1">
        <f t="array" ref="J330">INDEX('Crew Library'!F330:G330,'Readiness Dashboard'!$Z$4)</f>
        <v>28</v>
      </c>
      <c r="K330">
        <v>37</v>
      </c>
    </row>
    <row r="331" spans="2:11" outlineLevel="1" x14ac:dyDescent="0.35">
      <c r="B331" s="12">
        <v>324</v>
      </c>
      <c r="C331" s="12">
        <f t="shared" si="6"/>
        <v>33</v>
      </c>
      <c r="D331" s="12">
        <v>5</v>
      </c>
      <c r="E331" s="12">
        <v>2</v>
      </c>
      <c r="F331" s="12">
        <v>1</v>
      </c>
      <c r="G331">
        <v>13</v>
      </c>
      <c r="J331" cm="1">
        <f t="array" ref="J331">INDEX('Crew Library'!F331:G331,'Readiness Dashboard'!$Z$4)</f>
        <v>40</v>
      </c>
      <c r="K331">
        <v>33</v>
      </c>
    </row>
    <row r="332" spans="2:11" outlineLevel="1" x14ac:dyDescent="0.35">
      <c r="B332" s="12">
        <v>325</v>
      </c>
      <c r="C332" s="12">
        <f t="shared" si="6"/>
        <v>34</v>
      </c>
      <c r="D332" s="12">
        <v>4</v>
      </c>
      <c r="E332" s="12">
        <v>5</v>
      </c>
      <c r="F332" s="12">
        <v>1</v>
      </c>
      <c r="G332">
        <v>10</v>
      </c>
      <c r="J332" cm="1">
        <f t="array" ref="J332">INDEX('Crew Library'!F332:G332,'Readiness Dashboard'!$Z$4)</f>
        <v>39</v>
      </c>
      <c r="K332">
        <v>34</v>
      </c>
    </row>
    <row r="333" spans="2:11" outlineLevel="1" x14ac:dyDescent="0.35">
      <c r="B333" s="12">
        <v>326</v>
      </c>
      <c r="C333" s="12">
        <f t="shared" si="6"/>
        <v>33</v>
      </c>
      <c r="D333" s="12">
        <v>5</v>
      </c>
      <c r="E333" s="12">
        <v>5</v>
      </c>
      <c r="F333" s="12">
        <v>2</v>
      </c>
      <c r="G333">
        <v>14</v>
      </c>
      <c r="J333" cm="1">
        <f t="array" ref="J333">INDEX('Crew Library'!F333:G333,'Readiness Dashboard'!$Z$4)</f>
        <v>36</v>
      </c>
      <c r="K333">
        <v>33</v>
      </c>
    </row>
    <row r="334" spans="2:11" outlineLevel="1" x14ac:dyDescent="0.35">
      <c r="B334" s="12">
        <v>327</v>
      </c>
      <c r="C334" s="12">
        <f t="shared" si="6"/>
        <v>30</v>
      </c>
      <c r="D334" s="12">
        <v>4</v>
      </c>
      <c r="E334" s="12">
        <v>4</v>
      </c>
      <c r="F334" s="12">
        <v>1</v>
      </c>
      <c r="G334">
        <v>16</v>
      </c>
      <c r="J334" cm="1">
        <f t="array" ref="J334">INDEX('Crew Library'!F334:G334,'Readiness Dashboard'!$Z$4)</f>
        <v>37</v>
      </c>
      <c r="K334">
        <v>30</v>
      </c>
    </row>
    <row r="335" spans="2:11" outlineLevel="1" x14ac:dyDescent="0.35">
      <c r="B335" s="12">
        <v>328</v>
      </c>
      <c r="C335" s="12">
        <f t="shared" si="6"/>
        <v>29</v>
      </c>
      <c r="D335" s="12">
        <v>5</v>
      </c>
      <c r="E335" s="12">
        <v>4</v>
      </c>
      <c r="F335" s="12">
        <v>2</v>
      </c>
      <c r="G335">
        <v>16</v>
      </c>
      <c r="J335" cm="1">
        <f t="array" ref="J335">INDEX('Crew Library'!F335:G335,'Readiness Dashboard'!$Z$4)</f>
        <v>34</v>
      </c>
      <c r="K335">
        <v>29</v>
      </c>
    </row>
    <row r="336" spans="2:11" outlineLevel="1" x14ac:dyDescent="0.35">
      <c r="B336" s="12">
        <v>329</v>
      </c>
      <c r="C336" s="12">
        <f t="shared" si="6"/>
        <v>31</v>
      </c>
      <c r="D336" s="12">
        <v>4</v>
      </c>
      <c r="E336" s="12">
        <v>3</v>
      </c>
      <c r="F336" s="12">
        <v>2</v>
      </c>
      <c r="G336">
        <v>14</v>
      </c>
      <c r="J336" cm="1">
        <f t="array" ref="J336">INDEX('Crew Library'!F336:G336,'Readiness Dashboard'!$Z$4)</f>
        <v>31</v>
      </c>
      <c r="K336">
        <v>31</v>
      </c>
    </row>
    <row r="337" spans="2:11" outlineLevel="1" x14ac:dyDescent="0.35">
      <c r="B337" s="12">
        <v>330</v>
      </c>
      <c r="C337" s="12">
        <f t="shared" si="6"/>
        <v>30</v>
      </c>
      <c r="D337" s="12">
        <v>3</v>
      </c>
      <c r="E337" s="12">
        <v>3</v>
      </c>
      <c r="F337" s="12">
        <v>1</v>
      </c>
      <c r="G337">
        <v>13</v>
      </c>
      <c r="J337" cm="1">
        <f t="array" ref="J337">INDEX('Crew Library'!F337:G337,'Readiness Dashboard'!$Z$4)</f>
        <v>37</v>
      </c>
      <c r="K337">
        <v>30</v>
      </c>
    </row>
    <row r="338" spans="2:11" outlineLevel="1" x14ac:dyDescent="0.35">
      <c r="B338" s="12">
        <v>331</v>
      </c>
      <c r="C338" s="12">
        <f t="shared" si="6"/>
        <v>30</v>
      </c>
      <c r="D338" s="12">
        <v>3</v>
      </c>
      <c r="E338" s="12">
        <v>2</v>
      </c>
      <c r="F338" s="12">
        <v>1</v>
      </c>
      <c r="G338">
        <v>17</v>
      </c>
      <c r="J338" cm="1">
        <f t="array" ref="J338">INDEX('Crew Library'!F338:G338,'Readiness Dashboard'!$Z$4)</f>
        <v>30</v>
      </c>
      <c r="K338">
        <v>33</v>
      </c>
    </row>
    <row r="339" spans="2:11" outlineLevel="1" x14ac:dyDescent="0.35">
      <c r="B339" s="12">
        <v>332</v>
      </c>
      <c r="C339" s="12">
        <f t="shared" si="6"/>
        <v>29</v>
      </c>
      <c r="D339" s="12">
        <v>3</v>
      </c>
      <c r="E339" s="12">
        <v>4</v>
      </c>
      <c r="F339" s="12">
        <v>1</v>
      </c>
      <c r="G339">
        <v>12</v>
      </c>
      <c r="J339" cm="1">
        <f t="array" ref="J339">INDEX('Crew Library'!F339:G339,'Readiness Dashboard'!$Z$4)</f>
        <v>33</v>
      </c>
      <c r="K339">
        <v>29</v>
      </c>
    </row>
    <row r="340" spans="2:11" outlineLevel="1" x14ac:dyDescent="0.35">
      <c r="B340" s="12">
        <v>333</v>
      </c>
      <c r="C340" s="12">
        <f t="shared" si="6"/>
        <v>32</v>
      </c>
      <c r="D340" s="12">
        <v>5</v>
      </c>
      <c r="E340" s="12">
        <v>5</v>
      </c>
      <c r="F340" s="12">
        <v>2</v>
      </c>
      <c r="G340">
        <v>15</v>
      </c>
      <c r="J340" cm="1">
        <f t="array" ref="J340">INDEX('Crew Library'!F340:G340,'Readiness Dashboard'!$Z$4)</f>
        <v>33</v>
      </c>
      <c r="K340">
        <v>32</v>
      </c>
    </row>
    <row r="341" spans="2:11" outlineLevel="1" x14ac:dyDescent="0.35">
      <c r="B341" s="12">
        <v>334</v>
      </c>
      <c r="C341" s="12">
        <f t="shared" si="6"/>
        <v>33</v>
      </c>
      <c r="D341" s="12">
        <v>4</v>
      </c>
      <c r="E341" s="12">
        <v>4</v>
      </c>
      <c r="F341" s="12">
        <v>1</v>
      </c>
      <c r="G341">
        <v>13</v>
      </c>
      <c r="J341" cm="1">
        <f t="array" ref="J341">INDEX('Crew Library'!F341:G341,'Readiness Dashboard'!$Z$4)</f>
        <v>33</v>
      </c>
      <c r="K341">
        <v>34</v>
      </c>
    </row>
    <row r="342" spans="2:11" outlineLevel="1" x14ac:dyDescent="0.35">
      <c r="B342" s="12">
        <v>335</v>
      </c>
      <c r="C342" s="12">
        <f t="shared" si="6"/>
        <v>35</v>
      </c>
      <c r="D342" s="12">
        <v>5</v>
      </c>
      <c r="E342" s="12">
        <v>5</v>
      </c>
      <c r="F342" s="12">
        <v>2</v>
      </c>
      <c r="G342">
        <v>16</v>
      </c>
      <c r="J342" cm="1">
        <f t="array" ref="J342">INDEX('Crew Library'!F342:G342,'Readiness Dashboard'!$Z$4)</f>
        <v>35</v>
      </c>
      <c r="K342">
        <v>35</v>
      </c>
    </row>
    <row r="343" spans="2:11" outlineLevel="1" x14ac:dyDescent="0.35">
      <c r="B343" s="12">
        <v>336</v>
      </c>
      <c r="C343" s="12">
        <f t="shared" si="6"/>
        <v>35</v>
      </c>
      <c r="D343" s="12">
        <v>5</v>
      </c>
      <c r="E343" s="12">
        <v>3</v>
      </c>
      <c r="F343" s="12">
        <v>2</v>
      </c>
      <c r="G343">
        <v>13</v>
      </c>
      <c r="J343" cm="1">
        <f t="array" ref="J343">INDEX('Crew Library'!F343:G343,'Readiness Dashboard'!$Z$4)</f>
        <v>35</v>
      </c>
      <c r="K343">
        <v>35</v>
      </c>
    </row>
    <row r="344" spans="2:11" outlineLevel="1" x14ac:dyDescent="0.35">
      <c r="B344" s="12">
        <v>337</v>
      </c>
      <c r="C344" s="12">
        <f t="shared" si="6"/>
        <v>31</v>
      </c>
      <c r="D344" s="12">
        <v>4</v>
      </c>
      <c r="E344" s="12">
        <v>4</v>
      </c>
      <c r="F344" s="12">
        <v>0</v>
      </c>
      <c r="G344">
        <v>12</v>
      </c>
      <c r="J344" cm="1">
        <f t="array" ref="J344">INDEX('Crew Library'!F344:G344,'Readiness Dashboard'!$Z$4)</f>
        <v>33</v>
      </c>
      <c r="K344">
        <v>31</v>
      </c>
    </row>
    <row r="345" spans="2:11" outlineLevel="1" x14ac:dyDescent="0.35">
      <c r="B345" s="12">
        <v>338</v>
      </c>
      <c r="C345" s="12">
        <f t="shared" si="6"/>
        <v>28</v>
      </c>
      <c r="D345" s="12">
        <v>4</v>
      </c>
      <c r="E345" s="12">
        <v>3</v>
      </c>
      <c r="F345" s="12">
        <v>2</v>
      </c>
      <c r="G345">
        <v>15</v>
      </c>
      <c r="J345" cm="1">
        <f t="array" ref="J345">INDEX('Crew Library'!F345:G345,'Readiness Dashboard'!$Z$4)</f>
        <v>35</v>
      </c>
      <c r="K345">
        <v>28</v>
      </c>
    </row>
    <row r="346" spans="2:11" outlineLevel="1" x14ac:dyDescent="0.35">
      <c r="B346" s="12">
        <v>339</v>
      </c>
      <c r="C346" s="12">
        <f t="shared" si="6"/>
        <v>29</v>
      </c>
      <c r="D346" s="12">
        <v>5</v>
      </c>
      <c r="E346" s="12">
        <v>3</v>
      </c>
      <c r="F346" s="12">
        <v>2</v>
      </c>
      <c r="G346">
        <v>13</v>
      </c>
      <c r="J346" cm="1">
        <f t="array" ref="J346">INDEX('Crew Library'!F346:G346,'Readiness Dashboard'!$Z$4)</f>
        <v>29</v>
      </c>
      <c r="K346">
        <v>33</v>
      </c>
    </row>
    <row r="347" spans="2:11" outlineLevel="1" x14ac:dyDescent="0.35">
      <c r="B347" s="12">
        <v>340</v>
      </c>
      <c r="C347" s="12">
        <f t="shared" si="6"/>
        <v>35</v>
      </c>
      <c r="D347" s="12">
        <v>5</v>
      </c>
      <c r="E347" s="12">
        <v>2</v>
      </c>
      <c r="F347" s="12">
        <v>1</v>
      </c>
      <c r="G347">
        <v>15</v>
      </c>
      <c r="J347" cm="1">
        <f t="array" ref="J347">INDEX('Crew Library'!F347:G347,'Readiness Dashboard'!$Z$4)</f>
        <v>35</v>
      </c>
      <c r="K347">
        <v>35</v>
      </c>
    </row>
    <row r="348" spans="2:11" outlineLevel="1" x14ac:dyDescent="0.35">
      <c r="B348" s="12">
        <v>341</v>
      </c>
      <c r="C348" s="12">
        <f t="shared" si="6"/>
        <v>35</v>
      </c>
      <c r="D348" s="12">
        <v>2</v>
      </c>
      <c r="E348" s="12">
        <v>5</v>
      </c>
      <c r="F348" s="12">
        <v>2</v>
      </c>
      <c r="G348">
        <v>17</v>
      </c>
      <c r="J348" cm="1">
        <f t="array" ref="J348">INDEX('Crew Library'!F348:G348,'Readiness Dashboard'!$Z$4)</f>
        <v>35</v>
      </c>
      <c r="K348">
        <v>37</v>
      </c>
    </row>
    <row r="349" spans="2:11" outlineLevel="1" x14ac:dyDescent="0.35">
      <c r="B349" s="12">
        <v>342</v>
      </c>
      <c r="C349" s="12">
        <f t="shared" si="6"/>
        <v>32</v>
      </c>
      <c r="D349" s="12">
        <v>5</v>
      </c>
      <c r="E349" s="12">
        <v>4</v>
      </c>
      <c r="F349" s="12">
        <v>2</v>
      </c>
      <c r="G349">
        <v>13</v>
      </c>
      <c r="J349" cm="1">
        <f t="array" ref="J349">INDEX('Crew Library'!F349:G349,'Readiness Dashboard'!$Z$4)</f>
        <v>32</v>
      </c>
      <c r="K349">
        <v>37</v>
      </c>
    </row>
    <row r="350" spans="2:11" outlineLevel="1" x14ac:dyDescent="0.35">
      <c r="B350" s="12">
        <v>343</v>
      </c>
      <c r="C350" s="12">
        <f t="shared" si="6"/>
        <v>0</v>
      </c>
      <c r="D350" s="12">
        <v>0</v>
      </c>
      <c r="E350" s="12">
        <v>5</v>
      </c>
      <c r="F350" s="12">
        <v>2</v>
      </c>
      <c r="G350">
        <v>12</v>
      </c>
      <c r="J350" cm="1">
        <f t="array" ref="J350">INDEX('Crew Library'!F350:G350,'Readiness Dashboard'!$Z$4)</f>
        <v>34</v>
      </c>
      <c r="K350">
        <v>0</v>
      </c>
    </row>
    <row r="351" spans="2:11" outlineLevel="1" x14ac:dyDescent="0.35">
      <c r="B351" s="12">
        <v>344</v>
      </c>
      <c r="C351" s="12">
        <f t="shared" si="6"/>
        <v>30</v>
      </c>
      <c r="D351" s="12">
        <v>4</v>
      </c>
      <c r="E351" s="12">
        <v>5</v>
      </c>
      <c r="F351" s="12">
        <v>2</v>
      </c>
      <c r="G351">
        <v>14</v>
      </c>
      <c r="J351" cm="1">
        <f t="array" ref="J351">INDEX('Crew Library'!F351:G351,'Readiness Dashboard'!$Z$4)</f>
        <v>30</v>
      </c>
      <c r="K351">
        <v>34</v>
      </c>
    </row>
    <row r="352" spans="2:11" outlineLevel="1" x14ac:dyDescent="0.35">
      <c r="B352" s="12">
        <v>345</v>
      </c>
      <c r="C352" s="12">
        <f t="shared" si="6"/>
        <v>32</v>
      </c>
      <c r="D352" s="12">
        <v>3</v>
      </c>
      <c r="E352" s="12">
        <v>2</v>
      </c>
      <c r="F352" s="12">
        <v>2</v>
      </c>
      <c r="G352">
        <v>15</v>
      </c>
      <c r="J352" cm="1">
        <f t="array" ref="J352">INDEX('Crew Library'!F352:G352,'Readiness Dashboard'!$Z$4)</f>
        <v>33</v>
      </c>
      <c r="K352">
        <v>32</v>
      </c>
    </row>
    <row r="353" spans="2:11" outlineLevel="1" x14ac:dyDescent="0.35">
      <c r="B353" s="12">
        <v>346</v>
      </c>
      <c r="C353" s="12">
        <f t="shared" si="6"/>
        <v>27</v>
      </c>
      <c r="D353" s="12">
        <v>3</v>
      </c>
      <c r="E353" s="12">
        <v>5</v>
      </c>
      <c r="F353" s="12">
        <v>2</v>
      </c>
      <c r="G353">
        <v>13</v>
      </c>
      <c r="J353" cm="1">
        <f t="array" ref="J353">INDEX('Crew Library'!F353:G353,'Readiness Dashboard'!$Z$4)</f>
        <v>34</v>
      </c>
      <c r="K353">
        <v>27</v>
      </c>
    </row>
    <row r="354" spans="2:11" outlineLevel="1" x14ac:dyDescent="0.35">
      <c r="B354" s="12">
        <v>347</v>
      </c>
      <c r="C354" s="12">
        <f t="shared" si="6"/>
        <v>35</v>
      </c>
      <c r="D354" s="12">
        <v>4</v>
      </c>
      <c r="E354" s="12">
        <v>4</v>
      </c>
      <c r="F354" s="12">
        <v>2</v>
      </c>
      <c r="G354">
        <v>14</v>
      </c>
      <c r="J354" cm="1">
        <f t="array" ref="J354">INDEX('Crew Library'!F354:G354,'Readiness Dashboard'!$Z$4)</f>
        <v>35</v>
      </c>
      <c r="K354">
        <v>35</v>
      </c>
    </row>
    <row r="355" spans="2:11" outlineLevel="1" x14ac:dyDescent="0.35">
      <c r="B355" s="12">
        <v>348</v>
      </c>
      <c r="C355" s="12">
        <f t="shared" si="6"/>
        <v>36</v>
      </c>
      <c r="D355" s="12">
        <v>3</v>
      </c>
      <c r="E355" s="12">
        <v>4</v>
      </c>
      <c r="F355" s="12">
        <v>2</v>
      </c>
      <c r="G355">
        <v>16</v>
      </c>
      <c r="J355" cm="1">
        <f t="array" ref="J355">INDEX('Crew Library'!F355:G355,'Readiness Dashboard'!$Z$4)</f>
        <v>38</v>
      </c>
      <c r="K355">
        <v>36</v>
      </c>
    </row>
    <row r="356" spans="2:11" outlineLevel="1" x14ac:dyDescent="0.35">
      <c r="B356" s="12">
        <v>349</v>
      </c>
      <c r="C356" s="12">
        <f t="shared" si="6"/>
        <v>29</v>
      </c>
      <c r="D356" s="12">
        <v>4</v>
      </c>
      <c r="E356" s="12">
        <v>4</v>
      </c>
      <c r="F356" s="12">
        <v>2</v>
      </c>
      <c r="G356">
        <v>13</v>
      </c>
      <c r="J356" cm="1">
        <f t="array" ref="J356">INDEX('Crew Library'!F356:G356,'Readiness Dashboard'!$Z$4)</f>
        <v>31</v>
      </c>
      <c r="K356">
        <v>29</v>
      </c>
    </row>
    <row r="357" spans="2:11" outlineLevel="1" x14ac:dyDescent="0.35">
      <c r="B357" s="12">
        <v>350</v>
      </c>
      <c r="C357" s="12">
        <f t="shared" si="6"/>
        <v>32</v>
      </c>
      <c r="D357" s="12">
        <v>5</v>
      </c>
      <c r="E357" s="12">
        <v>4</v>
      </c>
      <c r="F357" s="12">
        <v>1</v>
      </c>
      <c r="G357">
        <v>16</v>
      </c>
      <c r="J357" cm="1">
        <f t="array" ref="J357">INDEX('Crew Library'!F357:G357,'Readiness Dashboard'!$Z$4)</f>
        <v>33</v>
      </c>
      <c r="K357">
        <v>32</v>
      </c>
    </row>
    <row r="358" spans="2:11" outlineLevel="1" x14ac:dyDescent="0.35">
      <c r="B358" s="12">
        <v>351</v>
      </c>
      <c r="C358" s="12">
        <f t="shared" si="6"/>
        <v>32</v>
      </c>
      <c r="D358" s="12">
        <v>4</v>
      </c>
      <c r="E358" s="12">
        <v>3</v>
      </c>
      <c r="F358" s="12">
        <v>2</v>
      </c>
      <c r="G358">
        <v>14</v>
      </c>
      <c r="J358" cm="1">
        <f t="array" ref="J358">INDEX('Crew Library'!F358:G358,'Readiness Dashboard'!$Z$4)</f>
        <v>39</v>
      </c>
      <c r="K358">
        <v>32</v>
      </c>
    </row>
    <row r="359" spans="2:11" outlineLevel="1" x14ac:dyDescent="0.35">
      <c r="B359" s="12">
        <v>352</v>
      </c>
      <c r="C359" s="12">
        <f t="shared" si="6"/>
        <v>36</v>
      </c>
      <c r="D359" s="12">
        <v>3</v>
      </c>
      <c r="E359" s="12">
        <v>5</v>
      </c>
      <c r="F359" s="12">
        <v>2</v>
      </c>
      <c r="G359">
        <v>14</v>
      </c>
      <c r="J359" cm="1">
        <f t="array" ref="J359">INDEX('Crew Library'!F359:G359,'Readiness Dashboard'!$Z$4)</f>
        <v>36</v>
      </c>
      <c r="K359">
        <v>37</v>
      </c>
    </row>
    <row r="360" spans="2:11" outlineLevel="1" x14ac:dyDescent="0.35">
      <c r="B360" s="12">
        <v>353</v>
      </c>
      <c r="C360" s="12">
        <f t="shared" si="6"/>
        <v>32</v>
      </c>
      <c r="D360" s="12">
        <v>2</v>
      </c>
      <c r="E360" s="12">
        <v>3</v>
      </c>
      <c r="F360" s="12">
        <v>2</v>
      </c>
      <c r="G360">
        <v>14</v>
      </c>
      <c r="J360" cm="1">
        <f t="array" ref="J360">INDEX('Crew Library'!F360:G360,'Readiness Dashboard'!$Z$4)</f>
        <v>37</v>
      </c>
      <c r="K360">
        <v>32</v>
      </c>
    </row>
    <row r="361" spans="2:11" outlineLevel="1" x14ac:dyDescent="0.35">
      <c r="B361" s="12">
        <v>354</v>
      </c>
      <c r="C361" s="12">
        <f t="shared" si="6"/>
        <v>32</v>
      </c>
      <c r="D361" s="12">
        <v>4</v>
      </c>
      <c r="E361" s="12">
        <v>3</v>
      </c>
      <c r="F361" s="12">
        <v>2</v>
      </c>
      <c r="G361">
        <v>16</v>
      </c>
      <c r="J361" cm="1">
        <f t="array" ref="J361">INDEX('Crew Library'!F361:G361,'Readiness Dashboard'!$Z$4)</f>
        <v>33</v>
      </c>
      <c r="K361">
        <v>32</v>
      </c>
    </row>
    <row r="362" spans="2:11" outlineLevel="1" x14ac:dyDescent="0.35">
      <c r="B362" s="12">
        <v>355</v>
      </c>
      <c r="C362" s="12">
        <f t="shared" si="6"/>
        <v>30</v>
      </c>
      <c r="D362" s="12">
        <v>3</v>
      </c>
      <c r="E362" s="12">
        <v>3</v>
      </c>
      <c r="F362" s="12">
        <v>1</v>
      </c>
      <c r="G362">
        <v>16</v>
      </c>
      <c r="J362" cm="1">
        <f t="array" ref="J362">INDEX('Crew Library'!F362:G362,'Readiness Dashboard'!$Z$4)</f>
        <v>30</v>
      </c>
      <c r="K362">
        <v>33</v>
      </c>
    </row>
    <row r="363" spans="2:11" outlineLevel="1" x14ac:dyDescent="0.35">
      <c r="B363" s="12">
        <v>356</v>
      </c>
      <c r="C363" s="12">
        <f t="shared" si="6"/>
        <v>33</v>
      </c>
      <c r="D363" s="12">
        <v>3</v>
      </c>
      <c r="E363" s="12">
        <v>5</v>
      </c>
      <c r="F363" s="12">
        <v>2</v>
      </c>
      <c r="G363">
        <v>14</v>
      </c>
      <c r="J363" cm="1">
        <f t="array" ref="J363">INDEX('Crew Library'!F363:G363,'Readiness Dashboard'!$Z$4)</f>
        <v>40</v>
      </c>
      <c r="K363">
        <v>33</v>
      </c>
    </row>
    <row r="364" spans="2:11" outlineLevel="1" x14ac:dyDescent="0.35">
      <c r="B364" s="12">
        <v>357</v>
      </c>
      <c r="C364" s="12">
        <f t="shared" si="6"/>
        <v>32</v>
      </c>
      <c r="D364" s="12">
        <v>3</v>
      </c>
      <c r="E364" s="12">
        <v>5</v>
      </c>
      <c r="F364" s="12">
        <v>2</v>
      </c>
      <c r="G364">
        <v>13</v>
      </c>
      <c r="J364" cm="1">
        <f t="array" ref="J364">INDEX('Crew Library'!F364:G364,'Readiness Dashboard'!$Z$4)</f>
        <v>32</v>
      </c>
      <c r="K364">
        <v>33</v>
      </c>
    </row>
    <row r="365" spans="2:11" outlineLevel="1" x14ac:dyDescent="0.35">
      <c r="B365" s="12">
        <v>358</v>
      </c>
      <c r="C365" s="12">
        <f t="shared" si="6"/>
        <v>31</v>
      </c>
      <c r="D365" s="12">
        <v>1</v>
      </c>
      <c r="E365" s="12">
        <v>5</v>
      </c>
      <c r="F365" s="12">
        <v>1</v>
      </c>
      <c r="G365">
        <v>12</v>
      </c>
      <c r="J365" cm="1">
        <f t="array" ref="J365">INDEX('Crew Library'!F365:G365,'Readiness Dashboard'!$Z$4)</f>
        <v>31</v>
      </c>
      <c r="K365">
        <v>34</v>
      </c>
    </row>
    <row r="366" spans="2:11" outlineLevel="1" x14ac:dyDescent="0.35">
      <c r="B366" s="12">
        <v>359</v>
      </c>
      <c r="C366" s="12">
        <f t="shared" si="6"/>
        <v>33</v>
      </c>
      <c r="D366" s="12">
        <v>4</v>
      </c>
      <c r="E366" s="12">
        <v>5</v>
      </c>
      <c r="F366" s="12">
        <v>1</v>
      </c>
      <c r="G366">
        <v>16</v>
      </c>
      <c r="J366" cm="1">
        <f t="array" ref="J366">INDEX('Crew Library'!F366:G366,'Readiness Dashboard'!$Z$4)</f>
        <v>33</v>
      </c>
      <c r="K366">
        <v>33</v>
      </c>
    </row>
    <row r="367" spans="2:11" outlineLevel="1" x14ac:dyDescent="0.35">
      <c r="B367" s="12">
        <v>360</v>
      </c>
      <c r="C367" s="12">
        <f t="shared" si="6"/>
        <v>33</v>
      </c>
      <c r="D367" s="12">
        <v>3</v>
      </c>
      <c r="E367" s="12">
        <v>3</v>
      </c>
      <c r="F367" s="12">
        <v>1</v>
      </c>
      <c r="G367">
        <v>15</v>
      </c>
      <c r="J367" cm="1">
        <f t="array" ref="J367">INDEX('Crew Library'!F367:G367,'Readiness Dashboard'!$Z$4)</f>
        <v>33</v>
      </c>
      <c r="K367">
        <v>34</v>
      </c>
    </row>
    <row r="368" spans="2:11" outlineLevel="1" x14ac:dyDescent="0.35">
      <c r="B368" s="12">
        <v>361</v>
      </c>
      <c r="C368" s="12">
        <f t="shared" si="6"/>
        <v>34</v>
      </c>
      <c r="D368" s="12">
        <v>5</v>
      </c>
      <c r="E368" s="12">
        <v>3</v>
      </c>
      <c r="F368" s="12">
        <v>2</v>
      </c>
      <c r="G368">
        <v>11</v>
      </c>
      <c r="J368" cm="1">
        <f t="array" ref="J368">INDEX('Crew Library'!F368:G368,'Readiness Dashboard'!$Z$4)</f>
        <v>35</v>
      </c>
      <c r="K368">
        <v>34</v>
      </c>
    </row>
    <row r="369" spans="2:11" outlineLevel="1" x14ac:dyDescent="0.35">
      <c r="B369" s="12">
        <v>362</v>
      </c>
      <c r="C369" s="12">
        <f t="shared" si="6"/>
        <v>29</v>
      </c>
      <c r="D369" s="12">
        <v>4</v>
      </c>
      <c r="E369" s="12">
        <v>3</v>
      </c>
      <c r="F369" s="12">
        <v>2</v>
      </c>
      <c r="G369">
        <v>16</v>
      </c>
      <c r="J369" cm="1">
        <f t="array" ref="J369">INDEX('Crew Library'!F369:G369,'Readiness Dashboard'!$Z$4)</f>
        <v>32</v>
      </c>
      <c r="K369">
        <v>29</v>
      </c>
    </row>
    <row r="370" spans="2:11" outlineLevel="1" x14ac:dyDescent="0.35">
      <c r="B370" s="12">
        <v>363</v>
      </c>
      <c r="C370" s="12">
        <f t="shared" si="6"/>
        <v>33</v>
      </c>
      <c r="D370" s="12">
        <v>5</v>
      </c>
      <c r="E370" s="12">
        <v>4</v>
      </c>
      <c r="F370" s="12">
        <v>1</v>
      </c>
      <c r="G370">
        <v>9</v>
      </c>
      <c r="J370" cm="1">
        <f t="array" ref="J370">INDEX('Crew Library'!F370:G370,'Readiness Dashboard'!$Z$4)</f>
        <v>34</v>
      </c>
      <c r="K370">
        <v>33</v>
      </c>
    </row>
    <row r="371" spans="2:11" outlineLevel="1" x14ac:dyDescent="0.35">
      <c r="B371" s="12">
        <v>364</v>
      </c>
      <c r="C371" s="12">
        <f t="shared" si="6"/>
        <v>35</v>
      </c>
      <c r="D371" s="12">
        <v>4</v>
      </c>
      <c r="E371" s="12">
        <v>4</v>
      </c>
      <c r="F371" s="12">
        <v>2</v>
      </c>
      <c r="G371">
        <v>15</v>
      </c>
      <c r="J371" cm="1">
        <f t="array" ref="J371">INDEX('Crew Library'!F371:G371,'Readiness Dashboard'!$Z$4)</f>
        <v>35</v>
      </c>
      <c r="K371">
        <v>36</v>
      </c>
    </row>
    <row r="372" spans="2:11" outlineLevel="1" x14ac:dyDescent="0.35">
      <c r="B372" s="12">
        <v>365</v>
      </c>
      <c r="C372" s="12">
        <f t="shared" si="6"/>
        <v>33</v>
      </c>
      <c r="D372" s="12">
        <v>5</v>
      </c>
      <c r="E372" s="12">
        <v>3</v>
      </c>
      <c r="F372" s="12">
        <v>1</v>
      </c>
      <c r="G372">
        <v>14</v>
      </c>
      <c r="J372" cm="1">
        <f t="array" ref="J372">INDEX('Crew Library'!F372:G372,'Readiness Dashboard'!$Z$4)</f>
        <v>38</v>
      </c>
      <c r="K372">
        <v>33</v>
      </c>
    </row>
    <row r="373" spans="2:11" outlineLevel="1" x14ac:dyDescent="0.35">
      <c r="B373" s="12">
        <v>366</v>
      </c>
      <c r="C373" s="12">
        <f t="shared" si="6"/>
        <v>34</v>
      </c>
      <c r="D373" s="12">
        <v>4</v>
      </c>
      <c r="E373" s="12">
        <v>4</v>
      </c>
      <c r="F373" s="12">
        <v>1</v>
      </c>
      <c r="G373">
        <v>16</v>
      </c>
      <c r="J373" cm="1">
        <f t="array" ref="J373">INDEX('Crew Library'!F373:G373,'Readiness Dashboard'!$Z$4)</f>
        <v>36</v>
      </c>
      <c r="K373">
        <v>34</v>
      </c>
    </row>
    <row r="374" spans="2:11" outlineLevel="1" x14ac:dyDescent="0.35">
      <c r="B374" s="12">
        <v>367</v>
      </c>
      <c r="C374" s="12">
        <f t="shared" si="6"/>
        <v>31</v>
      </c>
      <c r="D374" s="12">
        <v>3</v>
      </c>
      <c r="E374" s="12">
        <v>4</v>
      </c>
      <c r="F374" s="12">
        <v>2</v>
      </c>
      <c r="G374">
        <v>17</v>
      </c>
      <c r="J374" cm="1">
        <f t="array" ref="J374">INDEX('Crew Library'!F374:G374,'Readiness Dashboard'!$Z$4)</f>
        <v>34</v>
      </c>
      <c r="K374">
        <v>31</v>
      </c>
    </row>
    <row r="375" spans="2:11" outlineLevel="1" x14ac:dyDescent="0.35">
      <c r="B375" s="12">
        <v>368</v>
      </c>
      <c r="C375" s="12">
        <f t="shared" si="6"/>
        <v>33</v>
      </c>
      <c r="D375" s="12">
        <v>5</v>
      </c>
      <c r="E375" s="12">
        <v>4</v>
      </c>
      <c r="F375" s="12">
        <v>2</v>
      </c>
      <c r="G375">
        <v>14</v>
      </c>
      <c r="J375" cm="1">
        <f t="array" ref="J375">INDEX('Crew Library'!F375:G375,'Readiness Dashboard'!$Z$4)</f>
        <v>36</v>
      </c>
      <c r="K375">
        <v>33</v>
      </c>
    </row>
    <row r="376" spans="2:11" outlineLevel="1" x14ac:dyDescent="0.35">
      <c r="B376" s="12">
        <v>369</v>
      </c>
      <c r="C376" s="12">
        <f t="shared" si="6"/>
        <v>32</v>
      </c>
      <c r="D376" s="12">
        <v>5</v>
      </c>
      <c r="E376" s="12">
        <v>4</v>
      </c>
      <c r="F376" s="12">
        <v>2</v>
      </c>
      <c r="G376">
        <v>14</v>
      </c>
      <c r="J376" cm="1">
        <f t="array" ref="J376">INDEX('Crew Library'!F376:G376,'Readiness Dashboard'!$Z$4)</f>
        <v>32</v>
      </c>
      <c r="K376">
        <v>33</v>
      </c>
    </row>
    <row r="377" spans="2:11" outlineLevel="1" x14ac:dyDescent="0.35">
      <c r="B377" s="12">
        <v>370</v>
      </c>
      <c r="C377" s="12">
        <f t="shared" si="6"/>
        <v>32</v>
      </c>
      <c r="D377" s="12">
        <v>4</v>
      </c>
      <c r="E377" s="12">
        <v>4</v>
      </c>
      <c r="F377" s="12">
        <v>2</v>
      </c>
      <c r="G377">
        <v>13</v>
      </c>
      <c r="J377" cm="1">
        <f t="array" ref="J377">INDEX('Crew Library'!F377:G377,'Readiness Dashboard'!$Z$4)</f>
        <v>35</v>
      </c>
      <c r="K377">
        <v>32</v>
      </c>
    </row>
    <row r="378" spans="2:11" outlineLevel="1" x14ac:dyDescent="0.35">
      <c r="B378" s="12">
        <v>371</v>
      </c>
      <c r="C378" s="12">
        <f t="shared" si="6"/>
        <v>34</v>
      </c>
      <c r="D378" s="12">
        <v>5</v>
      </c>
      <c r="E378" s="12">
        <v>3</v>
      </c>
      <c r="F378" s="12">
        <v>1</v>
      </c>
      <c r="G378">
        <v>9</v>
      </c>
      <c r="J378" cm="1">
        <f t="array" ref="J378">INDEX('Crew Library'!F378:G378,'Readiness Dashboard'!$Z$4)</f>
        <v>34</v>
      </c>
      <c r="K378">
        <v>35</v>
      </c>
    </row>
    <row r="379" spans="2:11" outlineLevel="1" x14ac:dyDescent="0.35">
      <c r="B379" s="12">
        <v>372</v>
      </c>
      <c r="C379" s="12">
        <f t="shared" si="6"/>
        <v>33</v>
      </c>
      <c r="D379" s="12">
        <v>4</v>
      </c>
      <c r="E379" s="12">
        <v>4</v>
      </c>
      <c r="F379" s="12">
        <v>2</v>
      </c>
      <c r="G379">
        <v>12</v>
      </c>
      <c r="J379" cm="1">
        <f t="array" ref="J379">INDEX('Crew Library'!F379:G379,'Readiness Dashboard'!$Z$4)</f>
        <v>36</v>
      </c>
      <c r="K379">
        <v>33</v>
      </c>
    </row>
    <row r="380" spans="2:11" outlineLevel="1" x14ac:dyDescent="0.35">
      <c r="B380" s="12">
        <v>373</v>
      </c>
      <c r="C380" s="12">
        <f t="shared" si="6"/>
        <v>31</v>
      </c>
      <c r="D380" s="12">
        <v>3</v>
      </c>
      <c r="E380" s="12">
        <v>5</v>
      </c>
      <c r="F380" s="12">
        <v>1</v>
      </c>
      <c r="G380">
        <v>13</v>
      </c>
      <c r="J380" cm="1">
        <f t="array" ref="J380">INDEX('Crew Library'!F380:G380,'Readiness Dashboard'!$Z$4)</f>
        <v>34</v>
      </c>
      <c r="K380">
        <v>31</v>
      </c>
    </row>
    <row r="381" spans="2:11" outlineLevel="1" x14ac:dyDescent="0.35">
      <c r="B381" s="12">
        <v>374</v>
      </c>
      <c r="C381" s="12">
        <f t="shared" si="6"/>
        <v>31</v>
      </c>
      <c r="D381" s="12">
        <v>3</v>
      </c>
      <c r="E381" s="12">
        <v>4</v>
      </c>
      <c r="F381" s="12">
        <v>2</v>
      </c>
      <c r="G381">
        <v>12</v>
      </c>
      <c r="J381" cm="1">
        <f t="array" ref="J381">INDEX('Crew Library'!F381:G381,'Readiness Dashboard'!$Z$4)</f>
        <v>31</v>
      </c>
      <c r="K381">
        <v>35</v>
      </c>
    </row>
    <row r="382" spans="2:11" outlineLevel="1" x14ac:dyDescent="0.35">
      <c r="B382" s="12">
        <v>375</v>
      </c>
      <c r="C382" s="12">
        <f t="shared" si="6"/>
        <v>30</v>
      </c>
      <c r="D382" s="12">
        <v>4</v>
      </c>
      <c r="E382" s="12">
        <v>4</v>
      </c>
      <c r="F382" s="12">
        <v>2</v>
      </c>
      <c r="G382">
        <v>11</v>
      </c>
      <c r="J382" cm="1">
        <f t="array" ref="J382">INDEX('Crew Library'!F382:G382,'Readiness Dashboard'!$Z$4)</f>
        <v>30</v>
      </c>
      <c r="K382">
        <v>31</v>
      </c>
    </row>
    <row r="383" spans="2:11" outlineLevel="1" x14ac:dyDescent="0.35">
      <c r="B383" s="12">
        <v>376</v>
      </c>
      <c r="C383" s="12">
        <f t="shared" si="6"/>
        <v>31</v>
      </c>
      <c r="D383" s="12">
        <v>4</v>
      </c>
      <c r="E383" s="12">
        <v>4</v>
      </c>
      <c r="F383" s="12">
        <v>1</v>
      </c>
      <c r="G383">
        <v>15</v>
      </c>
      <c r="J383" cm="1">
        <f t="array" ref="J383">INDEX('Crew Library'!F383:G383,'Readiness Dashboard'!$Z$4)</f>
        <v>32</v>
      </c>
      <c r="K383">
        <v>31</v>
      </c>
    </row>
    <row r="384" spans="2:11" outlineLevel="1" x14ac:dyDescent="0.35">
      <c r="B384" s="12">
        <v>377</v>
      </c>
      <c r="C384" s="12">
        <f t="shared" si="6"/>
        <v>30</v>
      </c>
      <c r="D384" s="12">
        <v>3</v>
      </c>
      <c r="E384" s="12">
        <v>3</v>
      </c>
      <c r="F384" s="12">
        <v>2</v>
      </c>
      <c r="G384">
        <v>11</v>
      </c>
      <c r="J384" cm="1">
        <f t="array" ref="J384">INDEX('Crew Library'!F384:G384,'Readiness Dashboard'!$Z$4)</f>
        <v>30</v>
      </c>
      <c r="K384">
        <v>30</v>
      </c>
    </row>
    <row r="385" spans="2:11" outlineLevel="1" x14ac:dyDescent="0.35">
      <c r="B385" s="12">
        <v>378</v>
      </c>
      <c r="C385" s="12">
        <f t="shared" si="6"/>
        <v>33</v>
      </c>
      <c r="D385" s="12">
        <v>3</v>
      </c>
      <c r="E385" s="12">
        <v>3</v>
      </c>
      <c r="F385" s="12">
        <v>2</v>
      </c>
      <c r="G385">
        <v>14</v>
      </c>
      <c r="J385" cm="1">
        <f t="array" ref="J385">INDEX('Crew Library'!F385:G385,'Readiness Dashboard'!$Z$4)</f>
        <v>33</v>
      </c>
      <c r="K385">
        <v>37</v>
      </c>
    </row>
    <row r="386" spans="2:11" outlineLevel="1" x14ac:dyDescent="0.35">
      <c r="B386" s="12">
        <v>379</v>
      </c>
      <c r="C386" s="12">
        <f t="shared" si="6"/>
        <v>30</v>
      </c>
      <c r="D386" s="12">
        <v>5</v>
      </c>
      <c r="E386" s="12">
        <v>4</v>
      </c>
      <c r="F386" s="12">
        <v>2</v>
      </c>
      <c r="G386">
        <v>11</v>
      </c>
      <c r="J386" cm="1">
        <f t="array" ref="J386">INDEX('Crew Library'!F386:G386,'Readiness Dashboard'!$Z$4)</f>
        <v>33</v>
      </c>
      <c r="K386">
        <v>30</v>
      </c>
    </row>
    <row r="387" spans="2:11" outlineLevel="1" x14ac:dyDescent="0.35">
      <c r="B387" s="12">
        <v>380</v>
      </c>
      <c r="C387" s="12">
        <f t="shared" si="6"/>
        <v>29</v>
      </c>
      <c r="D387" s="12">
        <v>5</v>
      </c>
      <c r="E387" s="12">
        <v>5</v>
      </c>
      <c r="F387" s="12">
        <v>0</v>
      </c>
      <c r="G387">
        <v>12</v>
      </c>
      <c r="J387" cm="1">
        <f t="array" ref="J387">INDEX('Crew Library'!F387:G387,'Readiness Dashboard'!$Z$4)</f>
        <v>29</v>
      </c>
      <c r="K387">
        <v>33</v>
      </c>
    </row>
    <row r="388" spans="2:11" outlineLevel="1" x14ac:dyDescent="0.35">
      <c r="B388" s="12">
        <v>381</v>
      </c>
      <c r="C388" s="12">
        <f t="shared" si="6"/>
        <v>31</v>
      </c>
      <c r="D388" s="12">
        <v>3</v>
      </c>
      <c r="E388" s="12">
        <v>5</v>
      </c>
      <c r="F388" s="12">
        <v>0</v>
      </c>
      <c r="G388">
        <v>15</v>
      </c>
      <c r="J388" cm="1">
        <f t="array" ref="J388">INDEX('Crew Library'!F388:G388,'Readiness Dashboard'!$Z$4)</f>
        <v>31</v>
      </c>
      <c r="K388">
        <v>32</v>
      </c>
    </row>
    <row r="389" spans="2:11" outlineLevel="1" x14ac:dyDescent="0.35">
      <c r="B389" s="12">
        <v>382</v>
      </c>
      <c r="C389" s="12">
        <f t="shared" si="6"/>
        <v>28</v>
      </c>
      <c r="D389" s="12">
        <v>5</v>
      </c>
      <c r="E389" s="12">
        <v>4</v>
      </c>
      <c r="F389" s="12">
        <v>1</v>
      </c>
      <c r="G389">
        <v>14</v>
      </c>
      <c r="J389" cm="1">
        <f t="array" ref="J389">INDEX('Crew Library'!F389:G389,'Readiness Dashboard'!$Z$4)</f>
        <v>28</v>
      </c>
      <c r="K389">
        <v>33</v>
      </c>
    </row>
    <row r="390" spans="2:11" outlineLevel="1" x14ac:dyDescent="0.35">
      <c r="B390" s="12">
        <v>383</v>
      </c>
      <c r="C390" s="12">
        <f t="shared" si="6"/>
        <v>36</v>
      </c>
      <c r="D390" s="12">
        <v>4</v>
      </c>
      <c r="E390" s="12">
        <v>4</v>
      </c>
      <c r="F390" s="12">
        <v>2</v>
      </c>
      <c r="G390">
        <v>16</v>
      </c>
      <c r="J390" cm="1">
        <f t="array" ref="J390">INDEX('Crew Library'!F390:G390,'Readiness Dashboard'!$Z$4)</f>
        <v>39</v>
      </c>
      <c r="K390">
        <v>36</v>
      </c>
    </row>
    <row r="391" spans="2:11" outlineLevel="1" x14ac:dyDescent="0.35">
      <c r="B391" s="12">
        <v>384</v>
      </c>
      <c r="C391" s="12">
        <f t="shared" si="6"/>
        <v>32</v>
      </c>
      <c r="D391" s="12">
        <v>5</v>
      </c>
      <c r="E391" s="12">
        <v>4</v>
      </c>
      <c r="F391" s="12">
        <v>1</v>
      </c>
      <c r="G391">
        <v>16</v>
      </c>
      <c r="J391" cm="1">
        <f t="array" ref="J391">INDEX('Crew Library'!F391:G391,'Readiness Dashboard'!$Z$4)</f>
        <v>34</v>
      </c>
      <c r="K391">
        <v>32</v>
      </c>
    </row>
    <row r="392" spans="2:11" outlineLevel="1" x14ac:dyDescent="0.35">
      <c r="B392" s="12">
        <v>385</v>
      </c>
      <c r="C392" s="12">
        <f t="shared" si="6"/>
        <v>32</v>
      </c>
      <c r="D392" s="12">
        <v>5</v>
      </c>
      <c r="E392" s="12">
        <v>5</v>
      </c>
      <c r="F392" s="12">
        <v>1</v>
      </c>
      <c r="G392">
        <v>15</v>
      </c>
      <c r="J392" cm="1">
        <f t="array" ref="J392">INDEX('Crew Library'!F392:G392,'Readiness Dashboard'!$Z$4)</f>
        <v>38</v>
      </c>
      <c r="K392">
        <v>32</v>
      </c>
    </row>
    <row r="393" spans="2:11" outlineLevel="1" x14ac:dyDescent="0.35">
      <c r="B393" s="12">
        <v>386</v>
      </c>
      <c r="C393" s="12">
        <f t="shared" ref="C393:C456" si="7">MIN(J393:K393)</f>
        <v>32</v>
      </c>
      <c r="D393" s="12">
        <v>2</v>
      </c>
      <c r="E393" s="12">
        <v>4</v>
      </c>
      <c r="F393" s="12">
        <v>2</v>
      </c>
      <c r="G393">
        <v>15</v>
      </c>
      <c r="J393" cm="1">
        <f t="array" ref="J393">INDEX('Crew Library'!F393:G393,'Readiness Dashboard'!$Z$4)</f>
        <v>32</v>
      </c>
      <c r="K393">
        <v>32</v>
      </c>
    </row>
    <row r="394" spans="2:11" outlineLevel="1" x14ac:dyDescent="0.35">
      <c r="B394" s="12">
        <v>387</v>
      </c>
      <c r="C394" s="12">
        <f t="shared" si="7"/>
        <v>31</v>
      </c>
      <c r="D394" s="12">
        <v>3</v>
      </c>
      <c r="E394" s="12">
        <v>5</v>
      </c>
      <c r="F394" s="12">
        <v>1</v>
      </c>
      <c r="G394">
        <v>15</v>
      </c>
      <c r="J394" cm="1">
        <f t="array" ref="J394">INDEX('Crew Library'!F394:G394,'Readiness Dashboard'!$Z$4)</f>
        <v>40</v>
      </c>
      <c r="K394">
        <v>31</v>
      </c>
    </row>
    <row r="395" spans="2:11" outlineLevel="1" x14ac:dyDescent="0.35">
      <c r="B395" s="12">
        <v>388</v>
      </c>
      <c r="C395" s="12">
        <f t="shared" si="7"/>
        <v>35</v>
      </c>
      <c r="D395" s="12">
        <v>4</v>
      </c>
      <c r="E395" s="12">
        <v>5</v>
      </c>
      <c r="F395" s="12">
        <v>2</v>
      </c>
      <c r="G395">
        <v>14</v>
      </c>
      <c r="J395" cm="1">
        <f t="array" ref="J395">INDEX('Crew Library'!F395:G395,'Readiness Dashboard'!$Z$4)</f>
        <v>35</v>
      </c>
      <c r="K395">
        <v>36</v>
      </c>
    </row>
    <row r="396" spans="2:11" outlineLevel="1" x14ac:dyDescent="0.35">
      <c r="B396" s="12">
        <v>389</v>
      </c>
      <c r="C396" s="12">
        <f t="shared" si="7"/>
        <v>32</v>
      </c>
      <c r="D396" s="12">
        <v>4</v>
      </c>
      <c r="E396" s="12">
        <v>5</v>
      </c>
      <c r="F396" s="12">
        <v>2</v>
      </c>
      <c r="G396">
        <v>14</v>
      </c>
      <c r="J396" cm="1">
        <f t="array" ref="J396">INDEX('Crew Library'!F396:G396,'Readiness Dashboard'!$Z$4)</f>
        <v>32</v>
      </c>
      <c r="K396">
        <v>34</v>
      </c>
    </row>
    <row r="397" spans="2:11" outlineLevel="1" x14ac:dyDescent="0.35">
      <c r="B397" s="12">
        <v>390</v>
      </c>
      <c r="C397" s="12">
        <f t="shared" si="7"/>
        <v>33</v>
      </c>
      <c r="D397" s="12">
        <v>4</v>
      </c>
      <c r="E397" s="12">
        <v>4</v>
      </c>
      <c r="F397" s="12">
        <v>2</v>
      </c>
      <c r="G397">
        <v>13</v>
      </c>
      <c r="J397" cm="1">
        <f t="array" ref="J397">INDEX('Crew Library'!F397:G397,'Readiness Dashboard'!$Z$4)</f>
        <v>40</v>
      </c>
      <c r="K397">
        <v>33</v>
      </c>
    </row>
    <row r="398" spans="2:11" outlineLevel="1" x14ac:dyDescent="0.35">
      <c r="B398" s="12">
        <v>391</v>
      </c>
      <c r="C398" s="12">
        <f t="shared" si="7"/>
        <v>32</v>
      </c>
      <c r="D398" s="12">
        <v>3</v>
      </c>
      <c r="E398" s="12">
        <v>5</v>
      </c>
      <c r="F398" s="12">
        <v>1</v>
      </c>
      <c r="G398">
        <v>13</v>
      </c>
      <c r="J398" cm="1">
        <f t="array" ref="J398">INDEX('Crew Library'!F398:G398,'Readiness Dashboard'!$Z$4)</f>
        <v>36</v>
      </c>
      <c r="K398">
        <v>32</v>
      </c>
    </row>
    <row r="399" spans="2:11" outlineLevel="1" x14ac:dyDescent="0.35">
      <c r="B399" s="12">
        <v>392</v>
      </c>
      <c r="C399" s="12">
        <f t="shared" si="7"/>
        <v>32</v>
      </c>
      <c r="D399" s="12">
        <v>4</v>
      </c>
      <c r="E399" s="12">
        <v>4</v>
      </c>
      <c r="F399" s="12">
        <v>1</v>
      </c>
      <c r="G399">
        <v>15</v>
      </c>
      <c r="J399" cm="1">
        <f t="array" ref="J399">INDEX('Crew Library'!F399:G399,'Readiness Dashboard'!$Z$4)</f>
        <v>33</v>
      </c>
      <c r="K399">
        <v>32</v>
      </c>
    </row>
    <row r="400" spans="2:11" outlineLevel="1" x14ac:dyDescent="0.35">
      <c r="B400" s="12">
        <v>393</v>
      </c>
      <c r="C400" s="12">
        <f t="shared" si="7"/>
        <v>32</v>
      </c>
      <c r="D400" s="12">
        <v>3</v>
      </c>
      <c r="E400" s="12">
        <v>2</v>
      </c>
      <c r="F400" s="12">
        <v>2</v>
      </c>
      <c r="G400">
        <v>16</v>
      </c>
      <c r="J400" cm="1">
        <f t="array" ref="J400">INDEX('Crew Library'!F400:G400,'Readiness Dashboard'!$Z$4)</f>
        <v>36</v>
      </c>
      <c r="K400">
        <v>32</v>
      </c>
    </row>
    <row r="401" spans="2:11" outlineLevel="1" x14ac:dyDescent="0.35">
      <c r="B401" s="12">
        <v>394</v>
      </c>
      <c r="C401" s="12">
        <f t="shared" si="7"/>
        <v>32</v>
      </c>
      <c r="D401" s="12">
        <v>5</v>
      </c>
      <c r="E401" s="12">
        <v>4</v>
      </c>
      <c r="F401" s="12">
        <v>2</v>
      </c>
      <c r="G401">
        <v>16</v>
      </c>
      <c r="J401" cm="1">
        <f t="array" ref="J401">INDEX('Crew Library'!F401:G401,'Readiness Dashboard'!$Z$4)</f>
        <v>32</v>
      </c>
      <c r="K401">
        <v>34</v>
      </c>
    </row>
    <row r="402" spans="2:11" outlineLevel="1" x14ac:dyDescent="0.35">
      <c r="B402" s="12">
        <v>395</v>
      </c>
      <c r="C402" s="12">
        <f t="shared" si="7"/>
        <v>37</v>
      </c>
      <c r="D402" s="12">
        <v>5</v>
      </c>
      <c r="E402" s="12">
        <v>4</v>
      </c>
      <c r="F402" s="12">
        <v>2</v>
      </c>
      <c r="G402">
        <v>15</v>
      </c>
      <c r="J402" cm="1">
        <f t="array" ref="J402">INDEX('Crew Library'!F402:G402,'Readiness Dashboard'!$Z$4)</f>
        <v>40</v>
      </c>
      <c r="K402">
        <v>37</v>
      </c>
    </row>
    <row r="403" spans="2:11" outlineLevel="1" x14ac:dyDescent="0.35">
      <c r="B403" s="12">
        <v>396</v>
      </c>
      <c r="C403" s="12">
        <f t="shared" si="7"/>
        <v>34</v>
      </c>
      <c r="D403" s="12">
        <v>4</v>
      </c>
      <c r="E403" s="12">
        <v>5</v>
      </c>
      <c r="F403" s="12">
        <v>2</v>
      </c>
      <c r="G403">
        <v>13</v>
      </c>
      <c r="J403" cm="1">
        <f t="array" ref="J403">INDEX('Crew Library'!F403:G403,'Readiness Dashboard'!$Z$4)</f>
        <v>37</v>
      </c>
      <c r="K403">
        <v>34</v>
      </c>
    </row>
    <row r="404" spans="2:11" outlineLevel="1" x14ac:dyDescent="0.35">
      <c r="B404" s="12">
        <v>397</v>
      </c>
      <c r="C404" s="12">
        <f t="shared" si="7"/>
        <v>30</v>
      </c>
      <c r="D404" s="12">
        <v>3</v>
      </c>
      <c r="E404" s="12">
        <v>4</v>
      </c>
      <c r="F404" s="12">
        <v>1</v>
      </c>
      <c r="G404">
        <v>15</v>
      </c>
      <c r="J404" cm="1">
        <f t="array" ref="J404">INDEX('Crew Library'!F404:G404,'Readiness Dashboard'!$Z$4)</f>
        <v>30</v>
      </c>
      <c r="K404">
        <v>33</v>
      </c>
    </row>
    <row r="405" spans="2:11" outlineLevel="1" x14ac:dyDescent="0.35">
      <c r="B405" s="12">
        <v>398</v>
      </c>
      <c r="C405" s="12">
        <f t="shared" si="7"/>
        <v>31</v>
      </c>
      <c r="D405" s="12">
        <v>4</v>
      </c>
      <c r="E405" s="12">
        <v>3</v>
      </c>
      <c r="F405" s="12">
        <v>2</v>
      </c>
      <c r="G405">
        <v>15</v>
      </c>
      <c r="J405" cm="1">
        <f t="array" ref="J405">INDEX('Crew Library'!F405:G405,'Readiness Dashboard'!$Z$4)</f>
        <v>31</v>
      </c>
      <c r="K405">
        <v>33</v>
      </c>
    </row>
    <row r="406" spans="2:11" outlineLevel="1" x14ac:dyDescent="0.35">
      <c r="B406" s="12">
        <v>399</v>
      </c>
      <c r="C406" s="12">
        <f t="shared" si="7"/>
        <v>29</v>
      </c>
      <c r="D406" s="12">
        <v>5</v>
      </c>
      <c r="E406" s="12">
        <v>4</v>
      </c>
      <c r="F406" s="12">
        <v>2</v>
      </c>
      <c r="G406">
        <v>10</v>
      </c>
      <c r="J406" cm="1">
        <f t="array" ref="J406">INDEX('Crew Library'!F406:G406,'Readiness Dashboard'!$Z$4)</f>
        <v>29</v>
      </c>
      <c r="K406">
        <v>38</v>
      </c>
    </row>
    <row r="407" spans="2:11" outlineLevel="1" x14ac:dyDescent="0.35">
      <c r="B407" s="12">
        <v>400</v>
      </c>
      <c r="C407" s="12">
        <f t="shared" si="7"/>
        <v>30</v>
      </c>
      <c r="D407" s="12">
        <v>4</v>
      </c>
      <c r="E407" s="12">
        <v>4</v>
      </c>
      <c r="F407" s="12">
        <v>2</v>
      </c>
      <c r="G407">
        <v>14</v>
      </c>
      <c r="J407" cm="1">
        <f t="array" ref="J407">INDEX('Crew Library'!F407:G407,'Readiness Dashboard'!$Z$4)</f>
        <v>30</v>
      </c>
      <c r="K407">
        <v>34</v>
      </c>
    </row>
    <row r="408" spans="2:11" outlineLevel="1" x14ac:dyDescent="0.35">
      <c r="B408" s="12">
        <v>401</v>
      </c>
      <c r="C408" s="12">
        <f t="shared" si="7"/>
        <v>28</v>
      </c>
      <c r="D408" s="12">
        <v>5</v>
      </c>
      <c r="E408" s="12">
        <v>2</v>
      </c>
      <c r="F408" s="12">
        <v>1</v>
      </c>
      <c r="G408">
        <v>14</v>
      </c>
      <c r="J408" cm="1">
        <f t="array" ref="J408">INDEX('Crew Library'!F408:G408,'Readiness Dashboard'!$Z$4)</f>
        <v>28</v>
      </c>
      <c r="K408">
        <v>33</v>
      </c>
    </row>
    <row r="409" spans="2:11" outlineLevel="1" x14ac:dyDescent="0.35">
      <c r="B409" s="12">
        <v>402</v>
      </c>
      <c r="C409" s="12">
        <f t="shared" si="7"/>
        <v>30</v>
      </c>
      <c r="D409" s="12">
        <v>4</v>
      </c>
      <c r="E409" s="12">
        <v>5</v>
      </c>
      <c r="F409" s="12">
        <v>1</v>
      </c>
      <c r="G409">
        <v>14</v>
      </c>
      <c r="J409" cm="1">
        <f t="array" ref="J409">INDEX('Crew Library'!F409:G409,'Readiness Dashboard'!$Z$4)</f>
        <v>30</v>
      </c>
      <c r="K409">
        <v>35</v>
      </c>
    </row>
    <row r="410" spans="2:11" outlineLevel="1" x14ac:dyDescent="0.35">
      <c r="B410" s="12">
        <v>403</v>
      </c>
      <c r="C410" s="12">
        <f t="shared" si="7"/>
        <v>35</v>
      </c>
      <c r="D410" s="12">
        <v>4</v>
      </c>
      <c r="E410" s="12">
        <v>3</v>
      </c>
      <c r="F410" s="12">
        <v>0</v>
      </c>
      <c r="G410">
        <v>12</v>
      </c>
      <c r="J410" cm="1">
        <f t="array" ref="J410">INDEX('Crew Library'!F410:G410,'Readiness Dashboard'!$Z$4)</f>
        <v>36</v>
      </c>
      <c r="K410">
        <v>35</v>
      </c>
    </row>
    <row r="411" spans="2:11" outlineLevel="1" x14ac:dyDescent="0.35">
      <c r="B411" s="12">
        <v>404</v>
      </c>
      <c r="C411" s="12">
        <f t="shared" si="7"/>
        <v>34</v>
      </c>
      <c r="D411" s="12">
        <v>4</v>
      </c>
      <c r="E411" s="12">
        <v>4</v>
      </c>
      <c r="F411" s="12">
        <v>2</v>
      </c>
      <c r="G411">
        <v>16</v>
      </c>
      <c r="J411" cm="1">
        <f t="array" ref="J411">INDEX('Crew Library'!F411:G411,'Readiness Dashboard'!$Z$4)</f>
        <v>36</v>
      </c>
      <c r="K411">
        <v>34</v>
      </c>
    </row>
    <row r="412" spans="2:11" outlineLevel="1" x14ac:dyDescent="0.35">
      <c r="B412" s="12">
        <v>405</v>
      </c>
      <c r="C412" s="12">
        <f t="shared" si="7"/>
        <v>25</v>
      </c>
      <c r="D412" s="12">
        <v>5</v>
      </c>
      <c r="E412" s="12">
        <v>4</v>
      </c>
      <c r="F412" s="12">
        <v>2</v>
      </c>
      <c r="G412">
        <v>14</v>
      </c>
      <c r="J412" cm="1">
        <f t="array" ref="J412">INDEX('Crew Library'!F412:G412,'Readiness Dashboard'!$Z$4)</f>
        <v>25</v>
      </c>
      <c r="K412">
        <v>32</v>
      </c>
    </row>
    <row r="413" spans="2:11" outlineLevel="1" x14ac:dyDescent="0.35">
      <c r="B413" s="12">
        <v>406</v>
      </c>
      <c r="C413" s="12">
        <f t="shared" si="7"/>
        <v>31</v>
      </c>
      <c r="D413" s="12">
        <v>5</v>
      </c>
      <c r="E413" s="12">
        <v>4</v>
      </c>
      <c r="F413" s="12">
        <v>2</v>
      </c>
      <c r="G413">
        <v>14</v>
      </c>
      <c r="J413" cm="1">
        <f t="array" ref="J413">INDEX('Crew Library'!F413:G413,'Readiness Dashboard'!$Z$4)</f>
        <v>38</v>
      </c>
      <c r="K413">
        <v>31</v>
      </c>
    </row>
    <row r="414" spans="2:11" outlineLevel="1" x14ac:dyDescent="0.35">
      <c r="B414" s="12">
        <v>407</v>
      </c>
      <c r="C414" s="12">
        <f t="shared" si="7"/>
        <v>32</v>
      </c>
      <c r="D414" s="12">
        <v>3</v>
      </c>
      <c r="E414" s="12">
        <v>5</v>
      </c>
      <c r="F414" s="12">
        <v>1</v>
      </c>
      <c r="G414">
        <v>10</v>
      </c>
      <c r="J414" cm="1">
        <f t="array" ref="J414">INDEX('Crew Library'!F414:G414,'Readiness Dashboard'!$Z$4)</f>
        <v>36</v>
      </c>
      <c r="K414">
        <v>32</v>
      </c>
    </row>
    <row r="415" spans="2:11" outlineLevel="1" x14ac:dyDescent="0.35">
      <c r="B415" s="12">
        <v>408</v>
      </c>
      <c r="C415" s="12">
        <f t="shared" si="7"/>
        <v>32</v>
      </c>
      <c r="D415" s="12">
        <v>5</v>
      </c>
      <c r="E415" s="12">
        <v>4</v>
      </c>
      <c r="F415" s="12">
        <v>2</v>
      </c>
      <c r="G415">
        <v>13</v>
      </c>
      <c r="J415" cm="1">
        <f t="array" ref="J415">INDEX('Crew Library'!F415:G415,'Readiness Dashboard'!$Z$4)</f>
        <v>33</v>
      </c>
      <c r="K415">
        <v>32</v>
      </c>
    </row>
    <row r="416" spans="2:11" outlineLevel="1" x14ac:dyDescent="0.35">
      <c r="B416" s="12">
        <v>409</v>
      </c>
      <c r="C416" s="12">
        <f t="shared" si="7"/>
        <v>34</v>
      </c>
      <c r="D416" s="12">
        <v>3</v>
      </c>
      <c r="E416" s="12">
        <v>3</v>
      </c>
      <c r="F416" s="12">
        <v>2</v>
      </c>
      <c r="G416">
        <v>13</v>
      </c>
      <c r="J416" cm="1">
        <f t="array" ref="J416">INDEX('Crew Library'!F416:G416,'Readiness Dashboard'!$Z$4)</f>
        <v>36</v>
      </c>
      <c r="K416">
        <v>34</v>
      </c>
    </row>
    <row r="417" spans="2:11" outlineLevel="1" x14ac:dyDescent="0.35">
      <c r="B417" s="12">
        <v>410</v>
      </c>
      <c r="C417" s="12">
        <f t="shared" si="7"/>
        <v>30</v>
      </c>
      <c r="D417" s="12">
        <v>5</v>
      </c>
      <c r="E417" s="12">
        <v>4</v>
      </c>
      <c r="F417" s="12">
        <v>1</v>
      </c>
      <c r="G417">
        <v>11</v>
      </c>
      <c r="J417" cm="1">
        <f t="array" ref="J417">INDEX('Crew Library'!F417:G417,'Readiness Dashboard'!$Z$4)</f>
        <v>32</v>
      </c>
      <c r="K417">
        <v>30</v>
      </c>
    </row>
    <row r="418" spans="2:11" outlineLevel="1" x14ac:dyDescent="0.35">
      <c r="B418" s="12">
        <v>411</v>
      </c>
      <c r="C418" s="12">
        <f t="shared" si="7"/>
        <v>34</v>
      </c>
      <c r="D418" s="12">
        <v>5</v>
      </c>
      <c r="E418" s="12">
        <v>2</v>
      </c>
      <c r="F418" s="12">
        <v>1</v>
      </c>
      <c r="G418">
        <v>14</v>
      </c>
      <c r="J418" cm="1">
        <f t="array" ref="J418">INDEX('Crew Library'!F418:G418,'Readiness Dashboard'!$Z$4)</f>
        <v>34</v>
      </c>
      <c r="K418">
        <v>35</v>
      </c>
    </row>
    <row r="419" spans="2:11" outlineLevel="1" x14ac:dyDescent="0.35">
      <c r="B419" s="12">
        <v>412</v>
      </c>
      <c r="C419" s="12">
        <f t="shared" si="7"/>
        <v>32</v>
      </c>
      <c r="D419" s="12">
        <v>5</v>
      </c>
      <c r="E419" s="12">
        <v>4</v>
      </c>
      <c r="F419" s="12">
        <v>1</v>
      </c>
      <c r="G419">
        <v>14</v>
      </c>
      <c r="J419" cm="1">
        <f t="array" ref="J419">INDEX('Crew Library'!F419:G419,'Readiness Dashboard'!$Z$4)</f>
        <v>36</v>
      </c>
      <c r="K419">
        <v>32</v>
      </c>
    </row>
    <row r="420" spans="2:11" outlineLevel="1" x14ac:dyDescent="0.35">
      <c r="B420" s="12">
        <v>413</v>
      </c>
      <c r="C420" s="12">
        <f t="shared" si="7"/>
        <v>33</v>
      </c>
      <c r="D420" s="12">
        <v>4</v>
      </c>
      <c r="E420" s="12">
        <v>4</v>
      </c>
      <c r="F420" s="12">
        <v>2</v>
      </c>
      <c r="G420">
        <v>11</v>
      </c>
      <c r="J420" cm="1">
        <f t="array" ref="J420">INDEX('Crew Library'!F420:G420,'Readiness Dashboard'!$Z$4)</f>
        <v>38</v>
      </c>
      <c r="K420">
        <v>33</v>
      </c>
    </row>
    <row r="421" spans="2:11" outlineLevel="1" x14ac:dyDescent="0.35">
      <c r="B421" s="12">
        <v>414</v>
      </c>
      <c r="C421" s="12">
        <f t="shared" si="7"/>
        <v>30</v>
      </c>
      <c r="D421" s="12">
        <v>5</v>
      </c>
      <c r="E421" s="12">
        <v>4</v>
      </c>
      <c r="F421" s="12">
        <v>0</v>
      </c>
      <c r="G421">
        <v>14</v>
      </c>
      <c r="J421" cm="1">
        <f t="array" ref="J421">INDEX('Crew Library'!F421:G421,'Readiness Dashboard'!$Z$4)</f>
        <v>34</v>
      </c>
      <c r="K421">
        <v>30</v>
      </c>
    </row>
    <row r="422" spans="2:11" outlineLevel="1" x14ac:dyDescent="0.35">
      <c r="B422" s="12">
        <v>415</v>
      </c>
      <c r="C422" s="12">
        <f t="shared" si="7"/>
        <v>30</v>
      </c>
      <c r="D422" s="12">
        <v>4</v>
      </c>
      <c r="E422" s="12">
        <v>4</v>
      </c>
      <c r="F422" s="12">
        <v>2</v>
      </c>
      <c r="G422">
        <v>14</v>
      </c>
      <c r="J422" cm="1">
        <f t="array" ref="J422">INDEX('Crew Library'!F422:G422,'Readiness Dashboard'!$Z$4)</f>
        <v>30</v>
      </c>
      <c r="K422">
        <v>33</v>
      </c>
    </row>
    <row r="423" spans="2:11" outlineLevel="1" x14ac:dyDescent="0.35">
      <c r="B423" s="12">
        <v>416</v>
      </c>
      <c r="C423" s="12">
        <f t="shared" si="7"/>
        <v>32</v>
      </c>
      <c r="D423" s="12">
        <v>4</v>
      </c>
      <c r="E423" s="12">
        <v>4</v>
      </c>
      <c r="F423" s="12">
        <v>1</v>
      </c>
      <c r="G423">
        <v>14</v>
      </c>
      <c r="J423" cm="1">
        <f t="array" ref="J423">INDEX('Crew Library'!F423:G423,'Readiness Dashboard'!$Z$4)</f>
        <v>36</v>
      </c>
      <c r="K423">
        <v>32</v>
      </c>
    </row>
    <row r="424" spans="2:11" outlineLevel="1" x14ac:dyDescent="0.35">
      <c r="B424" s="12">
        <v>417</v>
      </c>
      <c r="C424" s="12">
        <f t="shared" si="7"/>
        <v>30</v>
      </c>
      <c r="D424" s="12">
        <v>4</v>
      </c>
      <c r="E424" s="12">
        <v>5</v>
      </c>
      <c r="F424" s="12">
        <v>2</v>
      </c>
      <c r="G424">
        <v>15</v>
      </c>
      <c r="J424" cm="1">
        <f t="array" ref="J424">INDEX('Crew Library'!F424:G424,'Readiness Dashboard'!$Z$4)</f>
        <v>34</v>
      </c>
      <c r="K424">
        <v>30</v>
      </c>
    </row>
    <row r="425" spans="2:11" outlineLevel="1" x14ac:dyDescent="0.35">
      <c r="B425" s="12">
        <v>418</v>
      </c>
      <c r="C425" s="12">
        <f t="shared" si="7"/>
        <v>30</v>
      </c>
      <c r="D425" s="12">
        <v>5</v>
      </c>
      <c r="E425" s="12">
        <v>4</v>
      </c>
      <c r="F425" s="12">
        <v>0</v>
      </c>
      <c r="G425">
        <v>15</v>
      </c>
      <c r="J425" cm="1">
        <f t="array" ref="J425">INDEX('Crew Library'!F425:G425,'Readiness Dashboard'!$Z$4)</f>
        <v>33</v>
      </c>
      <c r="K425">
        <v>30</v>
      </c>
    </row>
    <row r="426" spans="2:11" outlineLevel="1" x14ac:dyDescent="0.35">
      <c r="B426" s="12">
        <v>419</v>
      </c>
      <c r="C426" s="12">
        <f t="shared" si="7"/>
        <v>32</v>
      </c>
      <c r="D426" s="12">
        <v>5</v>
      </c>
      <c r="E426" s="12">
        <v>4</v>
      </c>
      <c r="F426" s="12">
        <v>1</v>
      </c>
      <c r="G426">
        <v>14</v>
      </c>
      <c r="J426" cm="1">
        <f t="array" ref="J426">INDEX('Crew Library'!F426:G426,'Readiness Dashboard'!$Z$4)</f>
        <v>35</v>
      </c>
      <c r="K426">
        <v>32</v>
      </c>
    </row>
    <row r="427" spans="2:11" outlineLevel="1" x14ac:dyDescent="0.35">
      <c r="B427" s="12">
        <v>420</v>
      </c>
      <c r="C427" s="12">
        <f t="shared" si="7"/>
        <v>33</v>
      </c>
      <c r="D427" s="12">
        <v>5</v>
      </c>
      <c r="E427" s="12">
        <v>3</v>
      </c>
      <c r="F427" s="12">
        <v>2</v>
      </c>
      <c r="G427">
        <v>13</v>
      </c>
      <c r="J427" cm="1">
        <f t="array" ref="J427">INDEX('Crew Library'!F427:G427,'Readiness Dashboard'!$Z$4)</f>
        <v>36</v>
      </c>
      <c r="K427">
        <v>33</v>
      </c>
    </row>
    <row r="428" spans="2:11" outlineLevel="1" x14ac:dyDescent="0.35">
      <c r="B428" s="12">
        <v>421</v>
      </c>
      <c r="C428" s="12">
        <f t="shared" si="7"/>
        <v>36</v>
      </c>
      <c r="D428" s="12">
        <v>5</v>
      </c>
      <c r="E428" s="12">
        <v>5</v>
      </c>
      <c r="F428" s="12">
        <v>1</v>
      </c>
      <c r="G428">
        <v>12</v>
      </c>
      <c r="J428" cm="1">
        <f t="array" ref="J428">INDEX('Crew Library'!F428:G428,'Readiness Dashboard'!$Z$4)</f>
        <v>37</v>
      </c>
      <c r="K428">
        <v>36</v>
      </c>
    </row>
    <row r="429" spans="2:11" outlineLevel="1" x14ac:dyDescent="0.35">
      <c r="B429" s="12">
        <v>422</v>
      </c>
      <c r="C429" s="12">
        <f t="shared" si="7"/>
        <v>0</v>
      </c>
      <c r="D429" s="12">
        <v>0</v>
      </c>
      <c r="E429" s="12">
        <v>1</v>
      </c>
      <c r="F429" s="12">
        <v>2</v>
      </c>
      <c r="G429">
        <v>12</v>
      </c>
      <c r="J429" cm="1">
        <f t="array" ref="J429">INDEX('Crew Library'!F429:G429,'Readiness Dashboard'!$Z$4)</f>
        <v>37</v>
      </c>
      <c r="K429">
        <v>0</v>
      </c>
    </row>
    <row r="430" spans="2:11" outlineLevel="1" x14ac:dyDescent="0.35">
      <c r="B430" s="12">
        <v>423</v>
      </c>
      <c r="C430" s="12">
        <f t="shared" si="7"/>
        <v>31</v>
      </c>
      <c r="D430" s="12">
        <v>4</v>
      </c>
      <c r="E430" s="12">
        <v>4</v>
      </c>
      <c r="F430" s="12">
        <v>2</v>
      </c>
      <c r="G430">
        <v>14</v>
      </c>
      <c r="J430" cm="1">
        <f t="array" ref="J430">INDEX('Crew Library'!F430:G430,'Readiness Dashboard'!$Z$4)</f>
        <v>35</v>
      </c>
      <c r="K430">
        <v>31</v>
      </c>
    </row>
    <row r="431" spans="2:11" outlineLevel="1" x14ac:dyDescent="0.35">
      <c r="B431" s="12">
        <v>424</v>
      </c>
      <c r="C431" s="12">
        <f t="shared" si="7"/>
        <v>38</v>
      </c>
      <c r="D431" s="12">
        <v>4</v>
      </c>
      <c r="E431" s="12">
        <v>5</v>
      </c>
      <c r="F431" s="12">
        <v>1</v>
      </c>
      <c r="G431">
        <v>11</v>
      </c>
      <c r="J431" cm="1">
        <f t="array" ref="J431">INDEX('Crew Library'!F431:G431,'Readiness Dashboard'!$Z$4)</f>
        <v>38</v>
      </c>
      <c r="K431">
        <v>38</v>
      </c>
    </row>
    <row r="432" spans="2:11" outlineLevel="1" x14ac:dyDescent="0.35">
      <c r="B432" s="12">
        <v>425</v>
      </c>
      <c r="C432" s="12">
        <f t="shared" si="7"/>
        <v>31</v>
      </c>
      <c r="D432" s="12">
        <v>4</v>
      </c>
      <c r="E432" s="12">
        <v>3</v>
      </c>
      <c r="F432" s="12">
        <v>1</v>
      </c>
      <c r="G432">
        <v>15</v>
      </c>
      <c r="J432" cm="1">
        <f t="array" ref="J432">INDEX('Crew Library'!F432:G432,'Readiness Dashboard'!$Z$4)</f>
        <v>31</v>
      </c>
      <c r="K432">
        <v>32</v>
      </c>
    </row>
    <row r="433" spans="2:11" outlineLevel="1" x14ac:dyDescent="0.35">
      <c r="B433" s="12">
        <v>426</v>
      </c>
      <c r="C433" s="12">
        <f t="shared" si="7"/>
        <v>29</v>
      </c>
      <c r="D433" s="12">
        <v>4</v>
      </c>
      <c r="E433" s="12">
        <v>5</v>
      </c>
      <c r="F433" s="12">
        <v>2</v>
      </c>
      <c r="G433">
        <v>15</v>
      </c>
      <c r="J433" cm="1">
        <f t="array" ref="J433">INDEX('Crew Library'!F433:G433,'Readiness Dashboard'!$Z$4)</f>
        <v>37</v>
      </c>
      <c r="K433">
        <v>29</v>
      </c>
    </row>
    <row r="434" spans="2:11" outlineLevel="1" x14ac:dyDescent="0.35">
      <c r="B434" s="12">
        <v>427</v>
      </c>
      <c r="C434" s="12">
        <f t="shared" si="7"/>
        <v>31</v>
      </c>
      <c r="D434" s="12">
        <v>4</v>
      </c>
      <c r="E434" s="12">
        <v>5</v>
      </c>
      <c r="F434" s="12">
        <v>2</v>
      </c>
      <c r="G434">
        <v>13</v>
      </c>
      <c r="J434" cm="1">
        <f t="array" ref="J434">INDEX('Crew Library'!F434:G434,'Readiness Dashboard'!$Z$4)</f>
        <v>32</v>
      </c>
      <c r="K434">
        <v>31</v>
      </c>
    </row>
    <row r="435" spans="2:11" outlineLevel="1" x14ac:dyDescent="0.35">
      <c r="B435" s="12">
        <v>428</v>
      </c>
      <c r="C435" s="12">
        <f t="shared" si="7"/>
        <v>33</v>
      </c>
      <c r="D435" s="12">
        <v>2</v>
      </c>
      <c r="E435" s="12">
        <v>3</v>
      </c>
      <c r="F435" s="12">
        <v>2</v>
      </c>
      <c r="G435">
        <v>16</v>
      </c>
      <c r="J435" cm="1">
        <f t="array" ref="J435">INDEX('Crew Library'!F435:G435,'Readiness Dashboard'!$Z$4)</f>
        <v>33</v>
      </c>
      <c r="K435">
        <v>34</v>
      </c>
    </row>
    <row r="436" spans="2:11" outlineLevel="1" x14ac:dyDescent="0.35">
      <c r="B436" s="12">
        <v>429</v>
      </c>
      <c r="C436" s="12">
        <f t="shared" si="7"/>
        <v>0</v>
      </c>
      <c r="D436" s="12">
        <v>0</v>
      </c>
      <c r="E436" s="12">
        <v>4</v>
      </c>
      <c r="F436" s="12">
        <v>2</v>
      </c>
      <c r="G436">
        <v>13</v>
      </c>
      <c r="J436" cm="1">
        <f t="array" ref="J436">INDEX('Crew Library'!F436:G436,'Readiness Dashboard'!$Z$4)</f>
        <v>38</v>
      </c>
      <c r="K436">
        <v>0</v>
      </c>
    </row>
    <row r="437" spans="2:11" outlineLevel="1" x14ac:dyDescent="0.35">
      <c r="B437" s="12">
        <v>430</v>
      </c>
      <c r="C437" s="12">
        <f t="shared" si="7"/>
        <v>28</v>
      </c>
      <c r="D437" s="12">
        <v>3</v>
      </c>
      <c r="E437" s="12">
        <v>4</v>
      </c>
      <c r="F437" s="12">
        <v>1</v>
      </c>
      <c r="G437">
        <v>14</v>
      </c>
      <c r="J437" cm="1">
        <f t="array" ref="J437">INDEX('Crew Library'!F437:G437,'Readiness Dashboard'!$Z$4)</f>
        <v>34</v>
      </c>
      <c r="K437">
        <v>28</v>
      </c>
    </row>
    <row r="438" spans="2:11" outlineLevel="1" x14ac:dyDescent="0.35">
      <c r="B438" s="12">
        <v>431</v>
      </c>
      <c r="C438" s="12">
        <f t="shared" si="7"/>
        <v>31</v>
      </c>
      <c r="D438" s="12">
        <v>5</v>
      </c>
      <c r="E438" s="12">
        <v>4</v>
      </c>
      <c r="F438" s="12">
        <v>0</v>
      </c>
      <c r="G438">
        <v>17</v>
      </c>
      <c r="J438" cm="1">
        <f t="array" ref="J438">INDEX('Crew Library'!F438:G438,'Readiness Dashboard'!$Z$4)</f>
        <v>31</v>
      </c>
      <c r="K438">
        <v>31</v>
      </c>
    </row>
    <row r="439" spans="2:11" outlineLevel="1" x14ac:dyDescent="0.35">
      <c r="B439" s="12">
        <v>432</v>
      </c>
      <c r="C439" s="12">
        <f t="shared" si="7"/>
        <v>32</v>
      </c>
      <c r="D439" s="12">
        <v>4</v>
      </c>
      <c r="E439" s="12">
        <v>3</v>
      </c>
      <c r="F439" s="12">
        <v>2</v>
      </c>
      <c r="G439">
        <v>15</v>
      </c>
      <c r="J439" cm="1">
        <f t="array" ref="J439">INDEX('Crew Library'!F439:G439,'Readiness Dashboard'!$Z$4)</f>
        <v>32</v>
      </c>
      <c r="K439">
        <v>33</v>
      </c>
    </row>
    <row r="440" spans="2:11" outlineLevel="1" x14ac:dyDescent="0.35">
      <c r="B440" s="12">
        <v>433</v>
      </c>
      <c r="C440" s="12">
        <f t="shared" si="7"/>
        <v>32</v>
      </c>
      <c r="D440" s="12">
        <v>4</v>
      </c>
      <c r="E440" s="12">
        <v>4</v>
      </c>
      <c r="F440" s="12">
        <v>2</v>
      </c>
      <c r="G440">
        <v>14</v>
      </c>
      <c r="J440" cm="1">
        <f t="array" ref="J440">INDEX('Crew Library'!F440:G440,'Readiness Dashboard'!$Z$4)</f>
        <v>34</v>
      </c>
      <c r="K440">
        <v>32</v>
      </c>
    </row>
    <row r="441" spans="2:11" outlineLevel="1" x14ac:dyDescent="0.35">
      <c r="B441" s="12">
        <v>434</v>
      </c>
      <c r="C441" s="12">
        <f t="shared" si="7"/>
        <v>29</v>
      </c>
      <c r="D441" s="12">
        <v>4</v>
      </c>
      <c r="E441" s="12">
        <v>4</v>
      </c>
      <c r="F441" s="12">
        <v>2</v>
      </c>
      <c r="G441">
        <v>14</v>
      </c>
      <c r="J441" cm="1">
        <f t="array" ref="J441">INDEX('Crew Library'!F441:G441,'Readiness Dashboard'!$Z$4)</f>
        <v>35</v>
      </c>
      <c r="K441">
        <v>29</v>
      </c>
    </row>
    <row r="442" spans="2:11" outlineLevel="1" x14ac:dyDescent="0.35">
      <c r="B442" s="12">
        <v>435</v>
      </c>
      <c r="C442" s="12">
        <f t="shared" si="7"/>
        <v>30</v>
      </c>
      <c r="D442" s="12">
        <v>4</v>
      </c>
      <c r="E442" s="12">
        <v>4</v>
      </c>
      <c r="F442" s="12">
        <v>2</v>
      </c>
      <c r="G442">
        <v>13</v>
      </c>
      <c r="J442" cm="1">
        <f t="array" ref="J442">INDEX('Crew Library'!F442:G442,'Readiness Dashboard'!$Z$4)</f>
        <v>35</v>
      </c>
      <c r="K442">
        <v>30</v>
      </c>
    </row>
    <row r="443" spans="2:11" outlineLevel="1" x14ac:dyDescent="0.35">
      <c r="B443" s="12">
        <v>436</v>
      </c>
      <c r="C443" s="12">
        <f t="shared" si="7"/>
        <v>34</v>
      </c>
      <c r="D443" s="12">
        <v>4</v>
      </c>
      <c r="E443" s="12">
        <v>5</v>
      </c>
      <c r="F443" s="12">
        <v>2</v>
      </c>
      <c r="G443">
        <v>15</v>
      </c>
      <c r="J443" cm="1">
        <f t="array" ref="J443">INDEX('Crew Library'!F443:G443,'Readiness Dashboard'!$Z$4)</f>
        <v>36</v>
      </c>
      <c r="K443">
        <v>34</v>
      </c>
    </row>
    <row r="444" spans="2:11" outlineLevel="1" x14ac:dyDescent="0.35">
      <c r="B444" s="12">
        <v>437</v>
      </c>
      <c r="C444" s="12">
        <f t="shared" si="7"/>
        <v>35</v>
      </c>
      <c r="D444" s="12">
        <v>5</v>
      </c>
      <c r="E444" s="12">
        <v>3</v>
      </c>
      <c r="F444" s="12">
        <v>1</v>
      </c>
      <c r="G444">
        <v>13</v>
      </c>
      <c r="J444" cm="1">
        <f t="array" ref="J444">INDEX('Crew Library'!F444:G444,'Readiness Dashboard'!$Z$4)</f>
        <v>35</v>
      </c>
      <c r="K444">
        <v>35</v>
      </c>
    </row>
    <row r="445" spans="2:11" outlineLevel="1" x14ac:dyDescent="0.35">
      <c r="B445" s="12">
        <v>438</v>
      </c>
      <c r="C445" s="12">
        <f t="shared" si="7"/>
        <v>34</v>
      </c>
      <c r="D445" s="12">
        <v>3</v>
      </c>
      <c r="E445" s="12">
        <v>4</v>
      </c>
      <c r="F445" s="12">
        <v>1</v>
      </c>
      <c r="G445">
        <v>14</v>
      </c>
      <c r="J445" cm="1">
        <f t="array" ref="J445">INDEX('Crew Library'!F445:G445,'Readiness Dashboard'!$Z$4)</f>
        <v>35</v>
      </c>
      <c r="K445">
        <v>34</v>
      </c>
    </row>
    <row r="446" spans="2:11" outlineLevel="1" x14ac:dyDescent="0.35">
      <c r="B446" s="12">
        <v>439</v>
      </c>
      <c r="C446" s="12">
        <f t="shared" si="7"/>
        <v>32</v>
      </c>
      <c r="D446" s="12">
        <v>4</v>
      </c>
      <c r="E446" s="12">
        <v>5</v>
      </c>
      <c r="F446" s="12">
        <v>2</v>
      </c>
      <c r="G446">
        <v>17</v>
      </c>
      <c r="J446" cm="1">
        <f t="array" ref="J446">INDEX('Crew Library'!F446:G446,'Readiness Dashboard'!$Z$4)</f>
        <v>34</v>
      </c>
      <c r="K446">
        <v>32</v>
      </c>
    </row>
    <row r="447" spans="2:11" outlineLevel="1" x14ac:dyDescent="0.35">
      <c r="B447" s="12">
        <v>440</v>
      </c>
      <c r="C447" s="12">
        <f t="shared" si="7"/>
        <v>29</v>
      </c>
      <c r="D447" s="12">
        <v>4</v>
      </c>
      <c r="E447" s="12">
        <v>5</v>
      </c>
      <c r="F447" s="12">
        <v>1</v>
      </c>
      <c r="G447">
        <v>13</v>
      </c>
      <c r="J447" cm="1">
        <f t="array" ref="J447">INDEX('Crew Library'!F447:G447,'Readiness Dashboard'!$Z$4)</f>
        <v>29</v>
      </c>
      <c r="K447">
        <v>32</v>
      </c>
    </row>
    <row r="448" spans="2:11" outlineLevel="1" x14ac:dyDescent="0.35">
      <c r="B448" s="12">
        <v>441</v>
      </c>
      <c r="C448" s="12">
        <f t="shared" si="7"/>
        <v>29</v>
      </c>
      <c r="D448" s="12">
        <v>5</v>
      </c>
      <c r="E448" s="12">
        <v>5</v>
      </c>
      <c r="F448" s="12">
        <v>1</v>
      </c>
      <c r="G448">
        <v>16</v>
      </c>
      <c r="J448" cm="1">
        <f t="array" ref="J448">INDEX('Crew Library'!F448:G448,'Readiness Dashboard'!$Z$4)</f>
        <v>38</v>
      </c>
      <c r="K448">
        <v>29</v>
      </c>
    </row>
    <row r="449" spans="2:11" outlineLevel="1" x14ac:dyDescent="0.35">
      <c r="B449" s="12">
        <v>442</v>
      </c>
      <c r="C449" s="12">
        <f t="shared" si="7"/>
        <v>31</v>
      </c>
      <c r="D449" s="12">
        <v>4</v>
      </c>
      <c r="E449" s="12">
        <v>3</v>
      </c>
      <c r="F449" s="12">
        <v>1</v>
      </c>
      <c r="G449">
        <v>15</v>
      </c>
      <c r="J449" cm="1">
        <f t="array" ref="J449">INDEX('Crew Library'!F449:G449,'Readiness Dashboard'!$Z$4)</f>
        <v>33</v>
      </c>
      <c r="K449">
        <v>31</v>
      </c>
    </row>
    <row r="450" spans="2:11" outlineLevel="1" x14ac:dyDescent="0.35">
      <c r="B450" s="12">
        <v>443</v>
      </c>
      <c r="C450" s="12">
        <f t="shared" si="7"/>
        <v>35</v>
      </c>
      <c r="D450" s="12">
        <v>5</v>
      </c>
      <c r="E450" s="12">
        <v>4</v>
      </c>
      <c r="F450" s="12">
        <v>1</v>
      </c>
      <c r="G450">
        <v>15</v>
      </c>
      <c r="J450" cm="1">
        <f t="array" ref="J450">INDEX('Crew Library'!F450:G450,'Readiness Dashboard'!$Z$4)</f>
        <v>35</v>
      </c>
      <c r="K450">
        <v>36</v>
      </c>
    </row>
    <row r="451" spans="2:11" outlineLevel="1" x14ac:dyDescent="0.35">
      <c r="B451" s="12">
        <v>444</v>
      </c>
      <c r="C451" s="12">
        <f t="shared" si="7"/>
        <v>29</v>
      </c>
      <c r="D451" s="12">
        <v>4</v>
      </c>
      <c r="E451" s="12">
        <v>3</v>
      </c>
      <c r="F451" s="12">
        <v>2</v>
      </c>
      <c r="G451">
        <v>11</v>
      </c>
      <c r="J451" cm="1">
        <f t="array" ref="J451">INDEX('Crew Library'!F451:G451,'Readiness Dashboard'!$Z$4)</f>
        <v>37</v>
      </c>
      <c r="K451">
        <v>29</v>
      </c>
    </row>
    <row r="452" spans="2:11" outlineLevel="1" x14ac:dyDescent="0.35">
      <c r="B452" s="12">
        <v>445</v>
      </c>
      <c r="C452" s="12">
        <f t="shared" si="7"/>
        <v>32</v>
      </c>
      <c r="D452" s="12">
        <v>4</v>
      </c>
      <c r="E452" s="12">
        <v>3</v>
      </c>
      <c r="F452" s="12">
        <v>2</v>
      </c>
      <c r="G452">
        <v>11</v>
      </c>
      <c r="J452" cm="1">
        <f t="array" ref="J452">INDEX('Crew Library'!F452:G452,'Readiness Dashboard'!$Z$4)</f>
        <v>36</v>
      </c>
      <c r="K452">
        <v>32</v>
      </c>
    </row>
    <row r="453" spans="2:11" outlineLevel="1" x14ac:dyDescent="0.35">
      <c r="B453" s="12">
        <v>446</v>
      </c>
      <c r="C453" s="12">
        <f t="shared" si="7"/>
        <v>34</v>
      </c>
      <c r="D453" s="12">
        <v>2</v>
      </c>
      <c r="E453" s="12">
        <v>3</v>
      </c>
      <c r="F453" s="12">
        <v>2</v>
      </c>
      <c r="G453">
        <v>17</v>
      </c>
      <c r="J453" cm="1">
        <f t="array" ref="J453">INDEX('Crew Library'!F453:G453,'Readiness Dashboard'!$Z$4)</f>
        <v>37</v>
      </c>
      <c r="K453">
        <v>34</v>
      </c>
    </row>
    <row r="454" spans="2:11" outlineLevel="1" x14ac:dyDescent="0.35">
      <c r="B454" s="12">
        <v>447</v>
      </c>
      <c r="C454" s="12">
        <f t="shared" si="7"/>
        <v>30</v>
      </c>
      <c r="D454" s="12">
        <v>5</v>
      </c>
      <c r="E454" s="12">
        <v>4</v>
      </c>
      <c r="F454" s="12">
        <v>1</v>
      </c>
      <c r="G454">
        <v>13</v>
      </c>
      <c r="J454" cm="1">
        <f t="array" ref="J454">INDEX('Crew Library'!F454:G454,'Readiness Dashboard'!$Z$4)</f>
        <v>30</v>
      </c>
      <c r="K454">
        <v>35</v>
      </c>
    </row>
    <row r="455" spans="2:11" outlineLevel="1" x14ac:dyDescent="0.35">
      <c r="B455" s="12">
        <v>448</v>
      </c>
      <c r="C455" s="12">
        <f t="shared" si="7"/>
        <v>31</v>
      </c>
      <c r="D455" s="12">
        <v>5</v>
      </c>
      <c r="E455" s="12">
        <v>3</v>
      </c>
      <c r="F455" s="12">
        <v>2</v>
      </c>
      <c r="G455">
        <v>13</v>
      </c>
      <c r="J455" cm="1">
        <f t="array" ref="J455">INDEX('Crew Library'!F455:G455,'Readiness Dashboard'!$Z$4)</f>
        <v>34</v>
      </c>
      <c r="K455">
        <v>31</v>
      </c>
    </row>
    <row r="456" spans="2:11" outlineLevel="1" x14ac:dyDescent="0.35">
      <c r="B456" s="12">
        <v>449</v>
      </c>
      <c r="C456" s="12">
        <f t="shared" si="7"/>
        <v>29</v>
      </c>
      <c r="D456" s="12">
        <v>2</v>
      </c>
      <c r="E456" s="12">
        <v>5</v>
      </c>
      <c r="F456" s="12">
        <v>2</v>
      </c>
      <c r="G456">
        <v>16</v>
      </c>
      <c r="J456" cm="1">
        <f t="array" ref="J456">INDEX('Crew Library'!F456:G456,'Readiness Dashboard'!$Z$4)</f>
        <v>29</v>
      </c>
      <c r="K456">
        <v>34</v>
      </c>
    </row>
    <row r="457" spans="2:11" outlineLevel="1" x14ac:dyDescent="0.35">
      <c r="B457" s="12">
        <v>450</v>
      </c>
      <c r="C457" s="12">
        <f t="shared" ref="C457:C520" si="8">MIN(J457:K457)</f>
        <v>29</v>
      </c>
      <c r="D457" s="12">
        <v>3</v>
      </c>
      <c r="E457" s="12">
        <v>4</v>
      </c>
      <c r="F457" s="12">
        <v>1</v>
      </c>
      <c r="G457">
        <v>14</v>
      </c>
      <c r="J457" cm="1">
        <f t="array" ref="J457">INDEX('Crew Library'!F457:G457,'Readiness Dashboard'!$Z$4)</f>
        <v>29</v>
      </c>
      <c r="K457">
        <v>35</v>
      </c>
    </row>
    <row r="458" spans="2:11" outlineLevel="1" x14ac:dyDescent="0.35">
      <c r="B458" s="12">
        <v>451</v>
      </c>
      <c r="C458" s="12">
        <f t="shared" si="8"/>
        <v>34</v>
      </c>
      <c r="D458" s="12">
        <v>5</v>
      </c>
      <c r="E458" s="12">
        <v>3</v>
      </c>
      <c r="F458" s="12">
        <v>2</v>
      </c>
      <c r="G458">
        <v>12</v>
      </c>
      <c r="J458" cm="1">
        <f t="array" ref="J458">INDEX('Crew Library'!F458:G458,'Readiness Dashboard'!$Z$4)</f>
        <v>40</v>
      </c>
      <c r="K458">
        <v>34</v>
      </c>
    </row>
    <row r="459" spans="2:11" outlineLevel="1" x14ac:dyDescent="0.35">
      <c r="B459" s="12">
        <v>452</v>
      </c>
      <c r="C459" s="12">
        <f t="shared" si="8"/>
        <v>30</v>
      </c>
      <c r="D459" s="12">
        <v>4</v>
      </c>
      <c r="E459" s="12">
        <v>2</v>
      </c>
      <c r="F459" s="12">
        <v>1</v>
      </c>
      <c r="G459">
        <v>14</v>
      </c>
      <c r="J459" cm="1">
        <f t="array" ref="J459">INDEX('Crew Library'!F459:G459,'Readiness Dashboard'!$Z$4)</f>
        <v>30</v>
      </c>
      <c r="K459">
        <v>30</v>
      </c>
    </row>
    <row r="460" spans="2:11" outlineLevel="1" x14ac:dyDescent="0.35">
      <c r="B460" s="12">
        <v>453</v>
      </c>
      <c r="C460" s="12">
        <f t="shared" si="8"/>
        <v>33</v>
      </c>
      <c r="D460" s="12">
        <v>4</v>
      </c>
      <c r="E460" s="12">
        <v>3</v>
      </c>
      <c r="F460" s="12">
        <v>2</v>
      </c>
      <c r="G460">
        <v>16</v>
      </c>
      <c r="J460" cm="1">
        <f t="array" ref="J460">INDEX('Crew Library'!F460:G460,'Readiness Dashboard'!$Z$4)</f>
        <v>37</v>
      </c>
      <c r="K460">
        <v>33</v>
      </c>
    </row>
    <row r="461" spans="2:11" outlineLevel="1" x14ac:dyDescent="0.35">
      <c r="B461" s="12">
        <v>454</v>
      </c>
      <c r="C461" s="12">
        <f t="shared" si="8"/>
        <v>33</v>
      </c>
      <c r="D461" s="12">
        <v>3</v>
      </c>
      <c r="E461" s="12">
        <v>4</v>
      </c>
      <c r="F461" s="12">
        <v>2</v>
      </c>
      <c r="G461">
        <v>16</v>
      </c>
      <c r="J461" cm="1">
        <f t="array" ref="J461">INDEX('Crew Library'!F461:G461,'Readiness Dashboard'!$Z$4)</f>
        <v>36</v>
      </c>
      <c r="K461">
        <v>33</v>
      </c>
    </row>
    <row r="462" spans="2:11" outlineLevel="1" x14ac:dyDescent="0.35">
      <c r="B462" s="12">
        <v>455</v>
      </c>
      <c r="C462" s="12">
        <f t="shared" si="8"/>
        <v>32</v>
      </c>
      <c r="D462" s="12">
        <v>4</v>
      </c>
      <c r="E462" s="12">
        <v>5</v>
      </c>
      <c r="F462" s="12">
        <v>2</v>
      </c>
      <c r="G462">
        <v>12</v>
      </c>
      <c r="J462" cm="1">
        <f t="array" ref="J462">INDEX('Crew Library'!F462:G462,'Readiness Dashboard'!$Z$4)</f>
        <v>33</v>
      </c>
      <c r="K462">
        <v>32</v>
      </c>
    </row>
    <row r="463" spans="2:11" outlineLevel="1" x14ac:dyDescent="0.35">
      <c r="B463" s="12">
        <v>456</v>
      </c>
      <c r="C463" s="12">
        <f t="shared" si="8"/>
        <v>29</v>
      </c>
      <c r="D463" s="12">
        <v>4</v>
      </c>
      <c r="E463" s="12">
        <v>4</v>
      </c>
      <c r="F463" s="12">
        <v>2</v>
      </c>
      <c r="G463">
        <v>15</v>
      </c>
      <c r="J463" cm="1">
        <f t="array" ref="J463">INDEX('Crew Library'!F463:G463,'Readiness Dashboard'!$Z$4)</f>
        <v>32</v>
      </c>
      <c r="K463">
        <v>29</v>
      </c>
    </row>
    <row r="464" spans="2:11" outlineLevel="1" x14ac:dyDescent="0.35">
      <c r="B464" s="12">
        <v>457</v>
      </c>
      <c r="C464" s="12">
        <f t="shared" si="8"/>
        <v>30</v>
      </c>
      <c r="D464" s="12">
        <v>4</v>
      </c>
      <c r="E464" s="12">
        <v>5</v>
      </c>
      <c r="F464" s="12">
        <v>1</v>
      </c>
      <c r="G464">
        <v>11</v>
      </c>
      <c r="J464" cm="1">
        <f t="array" ref="J464">INDEX('Crew Library'!F464:G464,'Readiness Dashboard'!$Z$4)</f>
        <v>33</v>
      </c>
      <c r="K464">
        <v>30</v>
      </c>
    </row>
    <row r="465" spans="2:11" outlineLevel="1" x14ac:dyDescent="0.35">
      <c r="B465" s="12">
        <v>458</v>
      </c>
      <c r="C465" s="12">
        <f t="shared" si="8"/>
        <v>33</v>
      </c>
      <c r="D465" s="12">
        <v>5</v>
      </c>
      <c r="E465" s="12">
        <v>4</v>
      </c>
      <c r="F465" s="12">
        <v>2</v>
      </c>
      <c r="G465">
        <v>15</v>
      </c>
      <c r="J465" cm="1">
        <f t="array" ref="J465">INDEX('Crew Library'!F465:G465,'Readiness Dashboard'!$Z$4)</f>
        <v>33</v>
      </c>
      <c r="K465">
        <v>35</v>
      </c>
    </row>
    <row r="466" spans="2:11" outlineLevel="1" x14ac:dyDescent="0.35">
      <c r="B466" s="12">
        <v>459</v>
      </c>
      <c r="C466" s="12">
        <f t="shared" si="8"/>
        <v>31</v>
      </c>
      <c r="D466" s="12">
        <v>3</v>
      </c>
      <c r="E466" s="12">
        <v>4</v>
      </c>
      <c r="F466" s="12">
        <v>0</v>
      </c>
      <c r="G466">
        <v>15</v>
      </c>
      <c r="J466" cm="1">
        <f t="array" ref="J466">INDEX('Crew Library'!F466:G466,'Readiness Dashboard'!$Z$4)</f>
        <v>35</v>
      </c>
      <c r="K466">
        <v>31</v>
      </c>
    </row>
    <row r="467" spans="2:11" outlineLevel="1" x14ac:dyDescent="0.35">
      <c r="B467" s="12">
        <v>460</v>
      </c>
      <c r="C467" s="12">
        <f t="shared" si="8"/>
        <v>27</v>
      </c>
      <c r="D467" s="12">
        <v>4</v>
      </c>
      <c r="E467" s="12">
        <v>5</v>
      </c>
      <c r="F467" s="12">
        <v>2</v>
      </c>
      <c r="G467">
        <v>13</v>
      </c>
      <c r="J467" cm="1">
        <f t="array" ref="J467">INDEX('Crew Library'!F467:G467,'Readiness Dashboard'!$Z$4)</f>
        <v>32</v>
      </c>
      <c r="K467">
        <v>27</v>
      </c>
    </row>
    <row r="468" spans="2:11" outlineLevel="1" x14ac:dyDescent="0.35">
      <c r="B468" s="12">
        <v>461</v>
      </c>
      <c r="C468" s="12">
        <f t="shared" si="8"/>
        <v>31</v>
      </c>
      <c r="D468" s="12">
        <v>3</v>
      </c>
      <c r="E468" s="12">
        <v>5</v>
      </c>
      <c r="F468" s="12">
        <v>2</v>
      </c>
      <c r="G468">
        <v>15</v>
      </c>
      <c r="J468" cm="1">
        <f t="array" ref="J468">INDEX('Crew Library'!F468:G468,'Readiness Dashboard'!$Z$4)</f>
        <v>33</v>
      </c>
      <c r="K468">
        <v>31</v>
      </c>
    </row>
    <row r="469" spans="2:11" outlineLevel="1" x14ac:dyDescent="0.35">
      <c r="B469" s="12">
        <v>462</v>
      </c>
      <c r="C469" s="12">
        <f t="shared" si="8"/>
        <v>26</v>
      </c>
      <c r="D469" s="12">
        <v>3</v>
      </c>
      <c r="E469" s="12">
        <v>5</v>
      </c>
      <c r="F469" s="12">
        <v>1</v>
      </c>
      <c r="G469">
        <v>14</v>
      </c>
      <c r="J469" cm="1">
        <f t="array" ref="J469">INDEX('Crew Library'!F469:G469,'Readiness Dashboard'!$Z$4)</f>
        <v>33</v>
      </c>
      <c r="K469">
        <v>26</v>
      </c>
    </row>
    <row r="470" spans="2:11" outlineLevel="1" x14ac:dyDescent="0.35">
      <c r="B470" s="12">
        <v>463</v>
      </c>
      <c r="C470" s="12">
        <f t="shared" si="8"/>
        <v>34</v>
      </c>
      <c r="D470" s="12">
        <v>3</v>
      </c>
      <c r="E470" s="12">
        <v>2</v>
      </c>
      <c r="F470" s="12">
        <v>0</v>
      </c>
      <c r="G470">
        <v>15</v>
      </c>
      <c r="J470" cm="1">
        <f t="array" ref="J470">INDEX('Crew Library'!F470:G470,'Readiness Dashboard'!$Z$4)</f>
        <v>36</v>
      </c>
      <c r="K470">
        <v>34</v>
      </c>
    </row>
    <row r="471" spans="2:11" outlineLevel="1" x14ac:dyDescent="0.35">
      <c r="B471" s="12">
        <v>464</v>
      </c>
      <c r="C471" s="12">
        <f t="shared" si="8"/>
        <v>30</v>
      </c>
      <c r="D471" s="12">
        <v>5</v>
      </c>
      <c r="E471" s="12">
        <v>3</v>
      </c>
      <c r="F471" s="12">
        <v>1</v>
      </c>
      <c r="G471">
        <v>15</v>
      </c>
      <c r="J471" cm="1">
        <f t="array" ref="J471">INDEX('Crew Library'!F471:G471,'Readiness Dashboard'!$Z$4)</f>
        <v>35</v>
      </c>
      <c r="K471">
        <v>30</v>
      </c>
    </row>
    <row r="472" spans="2:11" outlineLevel="1" x14ac:dyDescent="0.35">
      <c r="B472" s="12">
        <v>465</v>
      </c>
      <c r="C472" s="12">
        <f t="shared" si="8"/>
        <v>27</v>
      </c>
      <c r="D472" s="12">
        <v>5</v>
      </c>
      <c r="E472" s="12">
        <v>4</v>
      </c>
      <c r="F472" s="12">
        <v>2</v>
      </c>
      <c r="G472">
        <v>13</v>
      </c>
      <c r="J472" cm="1">
        <f t="array" ref="J472">INDEX('Crew Library'!F472:G472,'Readiness Dashboard'!$Z$4)</f>
        <v>32</v>
      </c>
      <c r="K472">
        <v>27</v>
      </c>
    </row>
    <row r="473" spans="2:11" outlineLevel="1" x14ac:dyDescent="0.35">
      <c r="B473" s="12">
        <v>466</v>
      </c>
      <c r="C473" s="12">
        <f t="shared" si="8"/>
        <v>34</v>
      </c>
      <c r="D473" s="12">
        <v>4</v>
      </c>
      <c r="E473" s="12">
        <v>5</v>
      </c>
      <c r="F473" s="12">
        <v>2</v>
      </c>
      <c r="G473">
        <v>15</v>
      </c>
      <c r="J473" cm="1">
        <f t="array" ref="J473">INDEX('Crew Library'!F473:G473,'Readiness Dashboard'!$Z$4)</f>
        <v>34</v>
      </c>
      <c r="K473">
        <v>37</v>
      </c>
    </row>
    <row r="474" spans="2:11" outlineLevel="1" x14ac:dyDescent="0.35">
      <c r="B474" s="12">
        <v>467</v>
      </c>
      <c r="C474" s="12">
        <f t="shared" si="8"/>
        <v>33</v>
      </c>
      <c r="D474" s="12">
        <v>4</v>
      </c>
      <c r="E474" s="12">
        <v>4</v>
      </c>
      <c r="F474" s="12">
        <v>2</v>
      </c>
      <c r="G474">
        <v>13</v>
      </c>
      <c r="J474" cm="1">
        <f t="array" ref="J474">INDEX('Crew Library'!F474:G474,'Readiness Dashboard'!$Z$4)</f>
        <v>37</v>
      </c>
      <c r="K474">
        <v>33</v>
      </c>
    </row>
    <row r="475" spans="2:11" outlineLevel="1" x14ac:dyDescent="0.35">
      <c r="B475" s="12">
        <v>468</v>
      </c>
      <c r="C475" s="12">
        <f t="shared" si="8"/>
        <v>28</v>
      </c>
      <c r="D475" s="12">
        <v>4</v>
      </c>
      <c r="E475" s="12">
        <v>5</v>
      </c>
      <c r="F475" s="12">
        <v>1</v>
      </c>
      <c r="G475">
        <v>15</v>
      </c>
      <c r="J475" cm="1">
        <f t="array" ref="J475">INDEX('Crew Library'!F475:G475,'Readiness Dashboard'!$Z$4)</f>
        <v>36</v>
      </c>
      <c r="K475">
        <v>28</v>
      </c>
    </row>
    <row r="476" spans="2:11" outlineLevel="1" x14ac:dyDescent="0.35">
      <c r="B476" s="12">
        <v>469</v>
      </c>
      <c r="C476" s="12">
        <f t="shared" si="8"/>
        <v>29</v>
      </c>
      <c r="D476" s="12">
        <v>5</v>
      </c>
      <c r="E476" s="12">
        <v>5</v>
      </c>
      <c r="F476" s="12">
        <v>2</v>
      </c>
      <c r="G476">
        <v>13</v>
      </c>
      <c r="J476" cm="1">
        <f t="array" ref="J476">INDEX('Crew Library'!F476:G476,'Readiness Dashboard'!$Z$4)</f>
        <v>32</v>
      </c>
      <c r="K476">
        <v>29</v>
      </c>
    </row>
    <row r="477" spans="2:11" outlineLevel="1" x14ac:dyDescent="0.35">
      <c r="B477" s="12">
        <v>470</v>
      </c>
      <c r="C477" s="12">
        <f t="shared" si="8"/>
        <v>35</v>
      </c>
      <c r="D477" s="12">
        <v>5</v>
      </c>
      <c r="E477" s="12">
        <v>5</v>
      </c>
      <c r="F477" s="12">
        <v>2</v>
      </c>
      <c r="G477">
        <v>14</v>
      </c>
      <c r="J477" cm="1">
        <f t="array" ref="J477">INDEX('Crew Library'!F477:G477,'Readiness Dashboard'!$Z$4)</f>
        <v>36</v>
      </c>
      <c r="K477">
        <v>35</v>
      </c>
    </row>
    <row r="478" spans="2:11" outlineLevel="1" x14ac:dyDescent="0.35">
      <c r="B478" s="12">
        <v>471</v>
      </c>
      <c r="C478" s="12">
        <f t="shared" si="8"/>
        <v>29</v>
      </c>
      <c r="D478" s="12">
        <v>4</v>
      </c>
      <c r="E478" s="12">
        <v>5</v>
      </c>
      <c r="F478" s="12">
        <v>1</v>
      </c>
      <c r="G478">
        <v>13</v>
      </c>
      <c r="J478" cm="1">
        <f t="array" ref="J478">INDEX('Crew Library'!F478:G478,'Readiness Dashboard'!$Z$4)</f>
        <v>29</v>
      </c>
      <c r="K478">
        <v>34</v>
      </c>
    </row>
    <row r="479" spans="2:11" outlineLevel="1" x14ac:dyDescent="0.35">
      <c r="B479" s="12">
        <v>472</v>
      </c>
      <c r="C479" s="12">
        <f t="shared" si="8"/>
        <v>35</v>
      </c>
      <c r="D479" s="12">
        <v>3</v>
      </c>
      <c r="E479" s="12">
        <v>5</v>
      </c>
      <c r="F479" s="12">
        <v>1</v>
      </c>
      <c r="G479">
        <v>13</v>
      </c>
      <c r="J479" cm="1">
        <f t="array" ref="J479">INDEX('Crew Library'!F479:G479,'Readiness Dashboard'!$Z$4)</f>
        <v>36</v>
      </c>
      <c r="K479">
        <v>35</v>
      </c>
    </row>
    <row r="480" spans="2:11" outlineLevel="1" x14ac:dyDescent="0.35">
      <c r="B480" s="12">
        <v>473</v>
      </c>
      <c r="C480" s="12">
        <f t="shared" si="8"/>
        <v>35</v>
      </c>
      <c r="D480" s="12">
        <v>5</v>
      </c>
      <c r="E480" s="12">
        <v>5</v>
      </c>
      <c r="F480" s="12">
        <v>2</v>
      </c>
      <c r="G480">
        <v>14</v>
      </c>
      <c r="J480" cm="1">
        <f t="array" ref="J480">INDEX('Crew Library'!F480:G480,'Readiness Dashboard'!$Z$4)</f>
        <v>36</v>
      </c>
      <c r="K480">
        <v>35</v>
      </c>
    </row>
    <row r="481" spans="2:11" outlineLevel="1" x14ac:dyDescent="0.35">
      <c r="B481" s="12">
        <v>474</v>
      </c>
      <c r="C481" s="12">
        <f t="shared" si="8"/>
        <v>30</v>
      </c>
      <c r="D481" s="12">
        <v>3</v>
      </c>
      <c r="E481" s="12">
        <v>3</v>
      </c>
      <c r="F481" s="12">
        <v>2</v>
      </c>
      <c r="G481">
        <v>10</v>
      </c>
      <c r="J481" cm="1">
        <f t="array" ref="J481">INDEX('Crew Library'!F481:G481,'Readiness Dashboard'!$Z$4)</f>
        <v>30</v>
      </c>
      <c r="K481">
        <v>31</v>
      </c>
    </row>
    <row r="482" spans="2:11" outlineLevel="1" x14ac:dyDescent="0.35">
      <c r="B482" s="12">
        <v>475</v>
      </c>
      <c r="C482" s="12">
        <f t="shared" si="8"/>
        <v>31</v>
      </c>
      <c r="D482" s="12">
        <v>3</v>
      </c>
      <c r="E482" s="12">
        <v>3</v>
      </c>
      <c r="F482" s="12">
        <v>2</v>
      </c>
      <c r="G482">
        <v>13</v>
      </c>
      <c r="J482" cm="1">
        <f t="array" ref="J482">INDEX('Crew Library'!F482:G482,'Readiness Dashboard'!$Z$4)</f>
        <v>31</v>
      </c>
      <c r="K482">
        <v>31</v>
      </c>
    </row>
    <row r="483" spans="2:11" outlineLevel="1" x14ac:dyDescent="0.35">
      <c r="B483" s="12">
        <v>476</v>
      </c>
      <c r="C483" s="12">
        <f t="shared" si="8"/>
        <v>30</v>
      </c>
      <c r="D483" s="12">
        <v>3</v>
      </c>
      <c r="E483" s="12">
        <v>5</v>
      </c>
      <c r="F483" s="12">
        <v>2</v>
      </c>
      <c r="G483">
        <v>12</v>
      </c>
      <c r="J483" cm="1">
        <f t="array" ref="J483">INDEX('Crew Library'!F483:G483,'Readiness Dashboard'!$Z$4)</f>
        <v>37</v>
      </c>
      <c r="K483">
        <v>30</v>
      </c>
    </row>
    <row r="484" spans="2:11" outlineLevel="1" x14ac:dyDescent="0.35">
      <c r="B484" s="12">
        <v>477</v>
      </c>
      <c r="C484" s="12">
        <f t="shared" si="8"/>
        <v>29</v>
      </c>
      <c r="D484" s="12">
        <v>4</v>
      </c>
      <c r="E484" s="12">
        <v>5</v>
      </c>
      <c r="F484" s="12">
        <v>2</v>
      </c>
      <c r="G484">
        <v>15</v>
      </c>
      <c r="J484" cm="1">
        <f t="array" ref="J484">INDEX('Crew Library'!F484:G484,'Readiness Dashboard'!$Z$4)</f>
        <v>29</v>
      </c>
      <c r="K484">
        <v>32</v>
      </c>
    </row>
    <row r="485" spans="2:11" outlineLevel="1" x14ac:dyDescent="0.35">
      <c r="B485" s="12">
        <v>478</v>
      </c>
      <c r="C485" s="12">
        <f t="shared" si="8"/>
        <v>28</v>
      </c>
      <c r="D485" s="12">
        <v>5</v>
      </c>
      <c r="E485" s="12">
        <v>5</v>
      </c>
      <c r="F485" s="12">
        <v>1</v>
      </c>
      <c r="G485">
        <v>15</v>
      </c>
      <c r="J485" cm="1">
        <f t="array" ref="J485">INDEX('Crew Library'!F485:G485,'Readiness Dashboard'!$Z$4)</f>
        <v>28</v>
      </c>
      <c r="K485">
        <v>31</v>
      </c>
    </row>
    <row r="486" spans="2:11" outlineLevel="1" x14ac:dyDescent="0.35">
      <c r="B486" s="12">
        <v>479</v>
      </c>
      <c r="C486" s="12">
        <f t="shared" si="8"/>
        <v>32</v>
      </c>
      <c r="D486" s="12">
        <v>5</v>
      </c>
      <c r="E486" s="12">
        <v>3</v>
      </c>
      <c r="F486" s="12">
        <v>2</v>
      </c>
      <c r="G486">
        <v>9</v>
      </c>
      <c r="J486" cm="1">
        <f t="array" ref="J486">INDEX('Crew Library'!F486:G486,'Readiness Dashboard'!$Z$4)</f>
        <v>33</v>
      </c>
      <c r="K486">
        <v>32</v>
      </c>
    </row>
    <row r="487" spans="2:11" outlineLevel="1" x14ac:dyDescent="0.35">
      <c r="B487" s="12">
        <v>480</v>
      </c>
      <c r="C487" s="12">
        <f t="shared" si="8"/>
        <v>34</v>
      </c>
      <c r="D487" s="12">
        <v>2</v>
      </c>
      <c r="E487" s="12">
        <v>4</v>
      </c>
      <c r="F487" s="12">
        <v>1</v>
      </c>
      <c r="G487">
        <v>11</v>
      </c>
      <c r="J487" cm="1">
        <f t="array" ref="J487">INDEX('Crew Library'!F487:G487,'Readiness Dashboard'!$Z$4)</f>
        <v>37</v>
      </c>
      <c r="K487">
        <v>34</v>
      </c>
    </row>
    <row r="488" spans="2:11" outlineLevel="1" x14ac:dyDescent="0.35">
      <c r="B488" s="12">
        <v>481</v>
      </c>
      <c r="C488" s="12">
        <f t="shared" si="8"/>
        <v>27</v>
      </c>
      <c r="D488" s="12">
        <v>3</v>
      </c>
      <c r="E488" s="12">
        <v>4</v>
      </c>
      <c r="F488" s="12">
        <v>2</v>
      </c>
      <c r="G488">
        <v>15</v>
      </c>
      <c r="J488" cm="1">
        <f t="array" ref="J488">INDEX('Crew Library'!F488:G488,'Readiness Dashboard'!$Z$4)</f>
        <v>27</v>
      </c>
      <c r="K488">
        <v>36</v>
      </c>
    </row>
    <row r="489" spans="2:11" outlineLevel="1" x14ac:dyDescent="0.35">
      <c r="B489" s="12">
        <v>482</v>
      </c>
      <c r="C489" s="12">
        <f t="shared" si="8"/>
        <v>32</v>
      </c>
      <c r="D489" s="12">
        <v>3</v>
      </c>
      <c r="E489" s="12">
        <v>5</v>
      </c>
      <c r="F489" s="12">
        <v>2</v>
      </c>
      <c r="G489">
        <v>15</v>
      </c>
      <c r="J489" cm="1">
        <f t="array" ref="J489">INDEX('Crew Library'!F489:G489,'Readiness Dashboard'!$Z$4)</f>
        <v>36</v>
      </c>
      <c r="K489">
        <v>32</v>
      </c>
    </row>
    <row r="490" spans="2:11" outlineLevel="1" x14ac:dyDescent="0.35">
      <c r="B490" s="12">
        <v>483</v>
      </c>
      <c r="C490" s="12">
        <f t="shared" si="8"/>
        <v>30</v>
      </c>
      <c r="D490" s="12">
        <v>4</v>
      </c>
      <c r="E490" s="12">
        <v>5</v>
      </c>
      <c r="F490" s="12">
        <v>2</v>
      </c>
      <c r="G490">
        <v>14</v>
      </c>
      <c r="J490" cm="1">
        <f t="array" ref="J490">INDEX('Crew Library'!F490:G490,'Readiness Dashboard'!$Z$4)</f>
        <v>33</v>
      </c>
      <c r="K490">
        <v>30</v>
      </c>
    </row>
    <row r="491" spans="2:11" outlineLevel="1" x14ac:dyDescent="0.35">
      <c r="B491" s="12">
        <v>484</v>
      </c>
      <c r="C491" s="12">
        <f t="shared" si="8"/>
        <v>34</v>
      </c>
      <c r="D491" s="12">
        <v>4</v>
      </c>
      <c r="E491" s="12">
        <v>5</v>
      </c>
      <c r="F491" s="12">
        <v>2</v>
      </c>
      <c r="G491">
        <v>14</v>
      </c>
      <c r="J491" cm="1">
        <f t="array" ref="J491">INDEX('Crew Library'!F491:G491,'Readiness Dashboard'!$Z$4)</f>
        <v>39</v>
      </c>
      <c r="K491">
        <v>34</v>
      </c>
    </row>
    <row r="492" spans="2:11" outlineLevel="1" x14ac:dyDescent="0.35">
      <c r="B492" s="12">
        <v>485</v>
      </c>
      <c r="C492" s="12">
        <f t="shared" si="8"/>
        <v>28</v>
      </c>
      <c r="D492" s="12">
        <v>5</v>
      </c>
      <c r="E492" s="12">
        <v>5</v>
      </c>
      <c r="F492" s="12">
        <v>1</v>
      </c>
      <c r="G492">
        <v>11</v>
      </c>
      <c r="J492" cm="1">
        <f t="array" ref="J492">INDEX('Crew Library'!F492:G492,'Readiness Dashboard'!$Z$4)</f>
        <v>33</v>
      </c>
      <c r="K492">
        <v>28</v>
      </c>
    </row>
    <row r="493" spans="2:11" outlineLevel="1" x14ac:dyDescent="0.35">
      <c r="B493" s="12">
        <v>486</v>
      </c>
      <c r="C493" s="12">
        <f t="shared" si="8"/>
        <v>28</v>
      </c>
      <c r="D493" s="12">
        <v>4</v>
      </c>
      <c r="E493" s="12">
        <v>3</v>
      </c>
      <c r="F493" s="12">
        <v>2</v>
      </c>
      <c r="G493">
        <v>15</v>
      </c>
      <c r="J493" cm="1">
        <f t="array" ref="J493">INDEX('Crew Library'!F493:G493,'Readiness Dashboard'!$Z$4)</f>
        <v>34</v>
      </c>
      <c r="K493">
        <v>28</v>
      </c>
    </row>
    <row r="494" spans="2:11" outlineLevel="1" x14ac:dyDescent="0.35">
      <c r="B494" s="12">
        <v>487</v>
      </c>
      <c r="C494" s="12">
        <f t="shared" si="8"/>
        <v>29</v>
      </c>
      <c r="D494" s="12">
        <v>5</v>
      </c>
      <c r="E494" s="12">
        <v>4</v>
      </c>
      <c r="F494" s="12">
        <v>2</v>
      </c>
      <c r="G494">
        <v>12</v>
      </c>
      <c r="J494" cm="1">
        <f t="array" ref="J494">INDEX('Crew Library'!F494:G494,'Readiness Dashboard'!$Z$4)</f>
        <v>34</v>
      </c>
      <c r="K494">
        <v>29</v>
      </c>
    </row>
    <row r="495" spans="2:11" outlineLevel="1" x14ac:dyDescent="0.35">
      <c r="B495" s="12">
        <v>488</v>
      </c>
      <c r="C495" s="12">
        <f t="shared" si="8"/>
        <v>31</v>
      </c>
      <c r="D495" s="12">
        <v>4</v>
      </c>
      <c r="E495" s="12">
        <v>5</v>
      </c>
      <c r="F495" s="12">
        <v>1</v>
      </c>
      <c r="G495">
        <v>16</v>
      </c>
      <c r="J495" cm="1">
        <f t="array" ref="J495">INDEX('Crew Library'!F495:G495,'Readiness Dashboard'!$Z$4)</f>
        <v>31</v>
      </c>
      <c r="K495">
        <v>32</v>
      </c>
    </row>
    <row r="496" spans="2:11" outlineLevel="1" x14ac:dyDescent="0.35">
      <c r="B496" s="12">
        <v>489</v>
      </c>
      <c r="C496" s="12">
        <f t="shared" si="8"/>
        <v>30</v>
      </c>
      <c r="D496" s="12">
        <v>4</v>
      </c>
      <c r="E496" s="12">
        <v>3</v>
      </c>
      <c r="F496" s="12">
        <v>2</v>
      </c>
      <c r="G496">
        <v>12</v>
      </c>
      <c r="J496" cm="1">
        <f t="array" ref="J496">INDEX('Crew Library'!F496:G496,'Readiness Dashboard'!$Z$4)</f>
        <v>36</v>
      </c>
      <c r="K496">
        <v>30</v>
      </c>
    </row>
    <row r="497" spans="2:11" outlineLevel="1" x14ac:dyDescent="0.35">
      <c r="B497" s="12">
        <v>490</v>
      </c>
      <c r="C497" s="12">
        <f t="shared" si="8"/>
        <v>30</v>
      </c>
      <c r="D497" s="12">
        <v>4</v>
      </c>
      <c r="E497" s="12">
        <v>5</v>
      </c>
      <c r="F497" s="12">
        <v>2</v>
      </c>
      <c r="G497">
        <v>13</v>
      </c>
      <c r="J497" cm="1">
        <f t="array" ref="J497">INDEX('Crew Library'!F497:G497,'Readiness Dashboard'!$Z$4)</f>
        <v>30</v>
      </c>
      <c r="K497">
        <v>34</v>
      </c>
    </row>
    <row r="498" spans="2:11" outlineLevel="1" x14ac:dyDescent="0.35">
      <c r="B498" s="12">
        <v>491</v>
      </c>
      <c r="C498" s="12">
        <f t="shared" si="8"/>
        <v>35</v>
      </c>
      <c r="D498" s="12">
        <v>5</v>
      </c>
      <c r="E498" s="12">
        <v>4</v>
      </c>
      <c r="F498" s="12">
        <v>2</v>
      </c>
      <c r="G498">
        <v>12</v>
      </c>
      <c r="J498" cm="1">
        <f t="array" ref="J498">INDEX('Crew Library'!F498:G498,'Readiness Dashboard'!$Z$4)</f>
        <v>35</v>
      </c>
      <c r="K498">
        <v>35</v>
      </c>
    </row>
    <row r="499" spans="2:11" outlineLevel="1" x14ac:dyDescent="0.35">
      <c r="B499" s="12">
        <v>492</v>
      </c>
      <c r="C499" s="12">
        <f t="shared" si="8"/>
        <v>32</v>
      </c>
      <c r="D499" s="12">
        <v>4</v>
      </c>
      <c r="E499" s="12">
        <v>5</v>
      </c>
      <c r="F499" s="12">
        <v>2</v>
      </c>
      <c r="G499">
        <v>13</v>
      </c>
      <c r="J499" cm="1">
        <f t="array" ref="J499">INDEX('Crew Library'!F499:G499,'Readiness Dashboard'!$Z$4)</f>
        <v>34</v>
      </c>
      <c r="K499">
        <v>32</v>
      </c>
    </row>
    <row r="500" spans="2:11" outlineLevel="1" x14ac:dyDescent="0.35">
      <c r="B500" s="12">
        <v>493</v>
      </c>
      <c r="C500" s="12">
        <f t="shared" si="8"/>
        <v>28</v>
      </c>
      <c r="D500" s="12">
        <v>5</v>
      </c>
      <c r="E500" s="12">
        <v>4</v>
      </c>
      <c r="F500" s="12">
        <v>2</v>
      </c>
      <c r="G500">
        <v>15</v>
      </c>
      <c r="J500" cm="1">
        <f t="array" ref="J500">INDEX('Crew Library'!F500:G500,'Readiness Dashboard'!$Z$4)</f>
        <v>31</v>
      </c>
      <c r="K500">
        <v>28</v>
      </c>
    </row>
    <row r="501" spans="2:11" outlineLevel="1" x14ac:dyDescent="0.35">
      <c r="B501" s="12">
        <v>494</v>
      </c>
      <c r="C501" s="12">
        <f t="shared" si="8"/>
        <v>30</v>
      </c>
      <c r="D501" s="12">
        <v>4</v>
      </c>
      <c r="E501" s="12">
        <v>3</v>
      </c>
      <c r="F501" s="12">
        <v>2</v>
      </c>
      <c r="G501">
        <v>17</v>
      </c>
      <c r="J501" cm="1">
        <f t="array" ref="J501">INDEX('Crew Library'!F501:G501,'Readiness Dashboard'!$Z$4)</f>
        <v>31</v>
      </c>
      <c r="K501">
        <v>30</v>
      </c>
    </row>
    <row r="502" spans="2:11" outlineLevel="1" x14ac:dyDescent="0.35">
      <c r="B502" s="12">
        <v>495</v>
      </c>
      <c r="C502" s="12">
        <f t="shared" si="8"/>
        <v>34</v>
      </c>
      <c r="D502" s="12">
        <v>3</v>
      </c>
      <c r="E502" s="12">
        <v>3</v>
      </c>
      <c r="F502" s="12">
        <v>0</v>
      </c>
      <c r="G502">
        <v>15</v>
      </c>
      <c r="J502" cm="1">
        <f t="array" ref="J502">INDEX('Crew Library'!F502:G502,'Readiness Dashboard'!$Z$4)</f>
        <v>36</v>
      </c>
      <c r="K502">
        <v>34</v>
      </c>
    </row>
    <row r="503" spans="2:11" outlineLevel="1" x14ac:dyDescent="0.35">
      <c r="B503" s="12">
        <v>496</v>
      </c>
      <c r="C503" s="12">
        <f t="shared" si="8"/>
        <v>31</v>
      </c>
      <c r="D503" s="12">
        <v>5</v>
      </c>
      <c r="E503" s="12">
        <v>3</v>
      </c>
      <c r="F503" s="12">
        <v>1</v>
      </c>
      <c r="G503">
        <v>14</v>
      </c>
      <c r="J503" cm="1">
        <f t="array" ref="J503">INDEX('Crew Library'!F503:G503,'Readiness Dashboard'!$Z$4)</f>
        <v>31</v>
      </c>
      <c r="K503">
        <v>35</v>
      </c>
    </row>
    <row r="504" spans="2:11" outlineLevel="1" x14ac:dyDescent="0.35">
      <c r="B504" s="12">
        <v>497</v>
      </c>
      <c r="C504" s="12">
        <f t="shared" si="8"/>
        <v>29</v>
      </c>
      <c r="D504" s="12">
        <v>2</v>
      </c>
      <c r="E504" s="12">
        <v>2</v>
      </c>
      <c r="F504" s="12">
        <v>2</v>
      </c>
      <c r="G504">
        <v>12</v>
      </c>
      <c r="J504" cm="1">
        <f t="array" ref="J504">INDEX('Crew Library'!F504:G504,'Readiness Dashboard'!$Z$4)</f>
        <v>33</v>
      </c>
      <c r="K504">
        <v>29</v>
      </c>
    </row>
    <row r="505" spans="2:11" outlineLevel="1" x14ac:dyDescent="0.35">
      <c r="B505" s="12">
        <v>498</v>
      </c>
      <c r="C505" s="12">
        <f t="shared" si="8"/>
        <v>30</v>
      </c>
      <c r="D505" s="12">
        <v>5</v>
      </c>
      <c r="E505" s="12">
        <v>5</v>
      </c>
      <c r="F505" s="12">
        <v>1</v>
      </c>
      <c r="G505">
        <v>12</v>
      </c>
      <c r="J505" cm="1">
        <f t="array" ref="J505">INDEX('Crew Library'!F505:G505,'Readiness Dashboard'!$Z$4)</f>
        <v>35</v>
      </c>
      <c r="K505">
        <v>30</v>
      </c>
    </row>
    <row r="506" spans="2:11" outlineLevel="1" x14ac:dyDescent="0.35">
      <c r="B506" s="12">
        <v>499</v>
      </c>
      <c r="C506" s="12">
        <f t="shared" si="8"/>
        <v>35</v>
      </c>
      <c r="D506" s="12">
        <v>4</v>
      </c>
      <c r="E506" s="12">
        <v>5</v>
      </c>
      <c r="F506" s="12">
        <v>2</v>
      </c>
      <c r="G506">
        <v>16</v>
      </c>
      <c r="J506" cm="1">
        <f t="array" ref="J506">INDEX('Crew Library'!F506:G506,'Readiness Dashboard'!$Z$4)</f>
        <v>40</v>
      </c>
      <c r="K506">
        <v>35</v>
      </c>
    </row>
    <row r="507" spans="2:11" outlineLevel="1" x14ac:dyDescent="0.35">
      <c r="B507" s="12">
        <v>500</v>
      </c>
      <c r="C507" s="12">
        <f t="shared" si="8"/>
        <v>33</v>
      </c>
      <c r="D507" s="12">
        <v>2</v>
      </c>
      <c r="E507" s="12">
        <v>5</v>
      </c>
      <c r="F507" s="12">
        <v>2</v>
      </c>
      <c r="G507">
        <v>11</v>
      </c>
      <c r="J507" cm="1">
        <f t="array" ref="J507">INDEX('Crew Library'!F507:G507,'Readiness Dashboard'!$Z$4)</f>
        <v>33</v>
      </c>
      <c r="K507">
        <v>33</v>
      </c>
    </row>
    <row r="508" spans="2:11" outlineLevel="1" x14ac:dyDescent="0.35">
      <c r="B508" s="12">
        <v>501</v>
      </c>
      <c r="C508" s="12">
        <f t="shared" si="8"/>
        <v>31</v>
      </c>
      <c r="D508" s="12">
        <v>4</v>
      </c>
      <c r="E508" s="12">
        <v>5</v>
      </c>
      <c r="F508" s="12">
        <v>1</v>
      </c>
      <c r="G508">
        <v>14</v>
      </c>
      <c r="J508" cm="1">
        <f t="array" ref="J508">INDEX('Crew Library'!F508:G508,'Readiness Dashboard'!$Z$4)</f>
        <v>33</v>
      </c>
      <c r="K508">
        <v>31</v>
      </c>
    </row>
    <row r="509" spans="2:11" outlineLevel="1" x14ac:dyDescent="0.35">
      <c r="B509" s="12">
        <v>502</v>
      </c>
      <c r="C509" s="12">
        <f t="shared" si="8"/>
        <v>34</v>
      </c>
      <c r="D509" s="12">
        <v>4</v>
      </c>
      <c r="E509" s="12">
        <v>3</v>
      </c>
      <c r="F509" s="12">
        <v>2</v>
      </c>
      <c r="G509">
        <v>11</v>
      </c>
      <c r="J509" cm="1">
        <f t="array" ref="J509">INDEX('Crew Library'!F509:G509,'Readiness Dashboard'!$Z$4)</f>
        <v>34</v>
      </c>
      <c r="K509">
        <v>34</v>
      </c>
    </row>
    <row r="510" spans="2:11" outlineLevel="1" x14ac:dyDescent="0.35">
      <c r="B510" s="12">
        <v>503</v>
      </c>
      <c r="C510" s="12">
        <f t="shared" si="8"/>
        <v>29</v>
      </c>
      <c r="D510" s="12">
        <v>2</v>
      </c>
      <c r="E510" s="12">
        <v>5</v>
      </c>
      <c r="F510" s="12">
        <v>1</v>
      </c>
      <c r="G510">
        <v>13</v>
      </c>
      <c r="J510" cm="1">
        <f t="array" ref="J510">INDEX('Crew Library'!F510:G510,'Readiness Dashboard'!$Z$4)</f>
        <v>29</v>
      </c>
      <c r="K510">
        <v>31</v>
      </c>
    </row>
    <row r="511" spans="2:11" outlineLevel="1" x14ac:dyDescent="0.35">
      <c r="B511" s="12">
        <v>504</v>
      </c>
      <c r="C511" s="12">
        <f t="shared" si="8"/>
        <v>31</v>
      </c>
      <c r="D511" s="12">
        <v>3</v>
      </c>
      <c r="E511" s="12">
        <v>4</v>
      </c>
      <c r="F511" s="12">
        <v>2</v>
      </c>
      <c r="G511">
        <v>15</v>
      </c>
      <c r="J511" cm="1">
        <f t="array" ref="J511">INDEX('Crew Library'!F511:G511,'Readiness Dashboard'!$Z$4)</f>
        <v>31</v>
      </c>
      <c r="K511">
        <v>33</v>
      </c>
    </row>
    <row r="512" spans="2:11" outlineLevel="1" x14ac:dyDescent="0.35">
      <c r="B512" s="12">
        <v>505</v>
      </c>
      <c r="C512" s="12">
        <f t="shared" si="8"/>
        <v>33</v>
      </c>
      <c r="D512" s="12">
        <v>4</v>
      </c>
      <c r="E512" s="12">
        <v>4</v>
      </c>
      <c r="F512" s="12">
        <v>2</v>
      </c>
      <c r="G512">
        <v>14</v>
      </c>
      <c r="J512" cm="1">
        <f t="array" ref="J512">INDEX('Crew Library'!F512:G512,'Readiness Dashboard'!$Z$4)</f>
        <v>33</v>
      </c>
      <c r="K512">
        <v>34</v>
      </c>
    </row>
    <row r="513" spans="2:11" outlineLevel="1" x14ac:dyDescent="0.35">
      <c r="B513" s="12">
        <v>506</v>
      </c>
      <c r="C513" s="12">
        <f t="shared" si="8"/>
        <v>30</v>
      </c>
      <c r="D513" s="12">
        <v>4</v>
      </c>
      <c r="E513" s="12">
        <v>4</v>
      </c>
      <c r="F513" s="12">
        <v>1</v>
      </c>
      <c r="G513">
        <v>14</v>
      </c>
      <c r="J513" cm="1">
        <f t="array" ref="J513">INDEX('Crew Library'!F513:G513,'Readiness Dashboard'!$Z$4)</f>
        <v>31</v>
      </c>
      <c r="K513">
        <v>30</v>
      </c>
    </row>
    <row r="514" spans="2:11" outlineLevel="1" x14ac:dyDescent="0.35">
      <c r="B514" s="12">
        <v>507</v>
      </c>
      <c r="C514" s="12">
        <f t="shared" si="8"/>
        <v>33</v>
      </c>
      <c r="D514" s="12">
        <v>4</v>
      </c>
      <c r="E514" s="12">
        <v>5</v>
      </c>
      <c r="F514" s="12">
        <v>0</v>
      </c>
      <c r="G514">
        <v>13</v>
      </c>
      <c r="J514" cm="1">
        <f t="array" ref="J514">INDEX('Crew Library'!F514:G514,'Readiness Dashboard'!$Z$4)</f>
        <v>35</v>
      </c>
      <c r="K514">
        <v>33</v>
      </c>
    </row>
    <row r="515" spans="2:11" outlineLevel="1" x14ac:dyDescent="0.35">
      <c r="B515" s="12">
        <v>508</v>
      </c>
      <c r="C515" s="12">
        <f t="shared" si="8"/>
        <v>34</v>
      </c>
      <c r="D515" s="12">
        <v>4</v>
      </c>
      <c r="E515" s="12">
        <v>4</v>
      </c>
      <c r="F515" s="12">
        <v>2</v>
      </c>
      <c r="G515">
        <v>15</v>
      </c>
      <c r="J515" cm="1">
        <f t="array" ref="J515">INDEX('Crew Library'!F515:G515,'Readiness Dashboard'!$Z$4)</f>
        <v>37</v>
      </c>
      <c r="K515">
        <v>34</v>
      </c>
    </row>
    <row r="516" spans="2:11" outlineLevel="1" x14ac:dyDescent="0.35">
      <c r="B516" s="12">
        <v>509</v>
      </c>
      <c r="C516" s="12">
        <f t="shared" si="8"/>
        <v>29</v>
      </c>
      <c r="D516" s="12">
        <v>3</v>
      </c>
      <c r="E516" s="12">
        <v>5</v>
      </c>
      <c r="F516" s="12">
        <v>2</v>
      </c>
      <c r="G516">
        <v>14</v>
      </c>
      <c r="J516" cm="1">
        <f t="array" ref="J516">INDEX('Crew Library'!F516:G516,'Readiness Dashboard'!$Z$4)</f>
        <v>32</v>
      </c>
      <c r="K516">
        <v>29</v>
      </c>
    </row>
    <row r="517" spans="2:11" outlineLevel="1" x14ac:dyDescent="0.35">
      <c r="B517" s="12">
        <v>510</v>
      </c>
      <c r="C517" s="12">
        <f t="shared" si="8"/>
        <v>25</v>
      </c>
      <c r="D517" s="12">
        <v>3</v>
      </c>
      <c r="E517" s="12">
        <v>4</v>
      </c>
      <c r="F517" s="12">
        <v>2</v>
      </c>
      <c r="G517">
        <v>16</v>
      </c>
      <c r="J517" cm="1">
        <f t="array" ref="J517">INDEX('Crew Library'!F517:G517,'Readiness Dashboard'!$Z$4)</f>
        <v>33</v>
      </c>
      <c r="K517">
        <v>25</v>
      </c>
    </row>
    <row r="518" spans="2:11" outlineLevel="1" x14ac:dyDescent="0.35">
      <c r="B518" s="12">
        <v>511</v>
      </c>
      <c r="C518" s="12">
        <f t="shared" si="8"/>
        <v>30</v>
      </c>
      <c r="D518" s="12">
        <v>4</v>
      </c>
      <c r="E518" s="12">
        <v>4</v>
      </c>
      <c r="F518" s="12">
        <v>2</v>
      </c>
      <c r="G518">
        <v>17</v>
      </c>
      <c r="J518" cm="1">
        <f t="array" ref="J518">INDEX('Crew Library'!F518:G518,'Readiness Dashboard'!$Z$4)</f>
        <v>34</v>
      </c>
      <c r="K518">
        <v>30</v>
      </c>
    </row>
    <row r="519" spans="2:11" outlineLevel="1" x14ac:dyDescent="0.35">
      <c r="B519" s="12">
        <v>512</v>
      </c>
      <c r="C519" s="12">
        <f t="shared" si="8"/>
        <v>31</v>
      </c>
      <c r="D519" s="12">
        <v>4</v>
      </c>
      <c r="E519" s="12">
        <v>4</v>
      </c>
      <c r="F519" s="12">
        <v>2</v>
      </c>
      <c r="G519">
        <v>13</v>
      </c>
      <c r="J519" cm="1">
        <f t="array" ref="J519">INDEX('Crew Library'!F519:G519,'Readiness Dashboard'!$Z$4)</f>
        <v>31</v>
      </c>
      <c r="K519">
        <v>36</v>
      </c>
    </row>
    <row r="520" spans="2:11" outlineLevel="1" x14ac:dyDescent="0.35">
      <c r="B520" s="12">
        <v>513</v>
      </c>
      <c r="C520" s="12">
        <f t="shared" si="8"/>
        <v>30</v>
      </c>
      <c r="D520" s="12">
        <v>5</v>
      </c>
      <c r="E520" s="12">
        <v>3</v>
      </c>
      <c r="F520" s="12">
        <v>2</v>
      </c>
      <c r="G520">
        <v>15</v>
      </c>
      <c r="J520" cm="1">
        <f t="array" ref="J520">INDEX('Crew Library'!F520:G520,'Readiness Dashboard'!$Z$4)</f>
        <v>35</v>
      </c>
      <c r="K520">
        <v>30</v>
      </c>
    </row>
    <row r="521" spans="2:11" outlineLevel="1" x14ac:dyDescent="0.35">
      <c r="B521" s="12">
        <v>514</v>
      </c>
      <c r="C521" s="12">
        <f t="shared" ref="C521:C584" si="9">MIN(J521:K521)</f>
        <v>35</v>
      </c>
      <c r="D521" s="12">
        <v>3</v>
      </c>
      <c r="E521" s="12">
        <v>4</v>
      </c>
      <c r="F521" s="12">
        <v>1</v>
      </c>
      <c r="G521">
        <v>14</v>
      </c>
      <c r="J521" cm="1">
        <f t="array" ref="J521">INDEX('Crew Library'!F521:G521,'Readiness Dashboard'!$Z$4)</f>
        <v>36</v>
      </c>
      <c r="K521">
        <v>35</v>
      </c>
    </row>
    <row r="522" spans="2:11" outlineLevel="1" x14ac:dyDescent="0.35">
      <c r="B522" s="12">
        <v>515</v>
      </c>
      <c r="C522" s="12">
        <f t="shared" si="9"/>
        <v>32</v>
      </c>
      <c r="D522" s="12">
        <v>3</v>
      </c>
      <c r="E522" s="12">
        <v>4</v>
      </c>
      <c r="F522" s="12">
        <v>1</v>
      </c>
      <c r="G522">
        <v>13</v>
      </c>
      <c r="J522" cm="1">
        <f t="array" ref="J522">INDEX('Crew Library'!F522:G522,'Readiness Dashboard'!$Z$4)</f>
        <v>32</v>
      </c>
      <c r="K522">
        <v>37</v>
      </c>
    </row>
    <row r="523" spans="2:11" outlineLevel="1" x14ac:dyDescent="0.35">
      <c r="B523" s="12">
        <v>516</v>
      </c>
      <c r="C523" s="12">
        <f t="shared" si="9"/>
        <v>33</v>
      </c>
      <c r="D523" s="12">
        <v>4</v>
      </c>
      <c r="E523" s="12">
        <v>5</v>
      </c>
      <c r="F523" s="12">
        <v>1</v>
      </c>
      <c r="G523">
        <v>13</v>
      </c>
      <c r="J523" cm="1">
        <f t="array" ref="J523">INDEX('Crew Library'!F523:G523,'Readiness Dashboard'!$Z$4)</f>
        <v>34</v>
      </c>
      <c r="K523">
        <v>33</v>
      </c>
    </row>
    <row r="524" spans="2:11" outlineLevel="1" x14ac:dyDescent="0.35">
      <c r="B524" s="12">
        <v>517</v>
      </c>
      <c r="C524" s="12">
        <f t="shared" si="9"/>
        <v>30</v>
      </c>
      <c r="D524" s="12">
        <v>5</v>
      </c>
      <c r="E524" s="12">
        <v>4</v>
      </c>
      <c r="F524" s="12">
        <v>2</v>
      </c>
      <c r="G524">
        <v>14</v>
      </c>
      <c r="J524" cm="1">
        <f t="array" ref="J524">INDEX('Crew Library'!F524:G524,'Readiness Dashboard'!$Z$4)</f>
        <v>30</v>
      </c>
      <c r="K524">
        <v>30</v>
      </c>
    </row>
    <row r="525" spans="2:11" outlineLevel="1" x14ac:dyDescent="0.35">
      <c r="B525" s="12">
        <v>518</v>
      </c>
      <c r="C525" s="12">
        <f t="shared" si="9"/>
        <v>29</v>
      </c>
      <c r="D525" s="12">
        <v>4</v>
      </c>
      <c r="E525" s="12">
        <v>4</v>
      </c>
      <c r="F525" s="12">
        <v>2</v>
      </c>
      <c r="G525">
        <v>14</v>
      </c>
      <c r="J525" cm="1">
        <f t="array" ref="J525">INDEX('Crew Library'!F525:G525,'Readiness Dashboard'!$Z$4)</f>
        <v>29</v>
      </c>
      <c r="K525">
        <v>30</v>
      </c>
    </row>
    <row r="526" spans="2:11" outlineLevel="1" x14ac:dyDescent="0.35">
      <c r="B526" s="12">
        <v>519</v>
      </c>
      <c r="C526" s="12">
        <f t="shared" si="9"/>
        <v>28</v>
      </c>
      <c r="D526" s="12">
        <v>2</v>
      </c>
      <c r="E526" s="12">
        <v>4</v>
      </c>
      <c r="F526" s="12">
        <v>1</v>
      </c>
      <c r="G526">
        <v>14</v>
      </c>
      <c r="J526" cm="1">
        <f t="array" ref="J526">INDEX('Crew Library'!F526:G526,'Readiness Dashboard'!$Z$4)</f>
        <v>28</v>
      </c>
      <c r="K526">
        <v>35</v>
      </c>
    </row>
    <row r="527" spans="2:11" outlineLevel="1" x14ac:dyDescent="0.35">
      <c r="B527" s="12">
        <v>520</v>
      </c>
      <c r="C527" s="12">
        <f t="shared" si="9"/>
        <v>30</v>
      </c>
      <c r="D527" s="12">
        <v>5</v>
      </c>
      <c r="E527" s="12">
        <v>3</v>
      </c>
      <c r="F527" s="12">
        <v>1</v>
      </c>
      <c r="G527">
        <v>14</v>
      </c>
      <c r="J527" cm="1">
        <f t="array" ref="J527">INDEX('Crew Library'!F527:G527,'Readiness Dashboard'!$Z$4)</f>
        <v>30</v>
      </c>
      <c r="K527">
        <v>31</v>
      </c>
    </row>
    <row r="528" spans="2:11" outlineLevel="1" x14ac:dyDescent="0.35">
      <c r="B528" s="12">
        <v>521</v>
      </c>
      <c r="C528" s="12">
        <f t="shared" si="9"/>
        <v>31</v>
      </c>
      <c r="D528" s="12">
        <v>3</v>
      </c>
      <c r="E528" s="12">
        <v>4</v>
      </c>
      <c r="F528" s="12">
        <v>1</v>
      </c>
      <c r="G528">
        <v>15</v>
      </c>
      <c r="J528" cm="1">
        <f t="array" ref="J528">INDEX('Crew Library'!F528:G528,'Readiness Dashboard'!$Z$4)</f>
        <v>33</v>
      </c>
      <c r="K528">
        <v>31</v>
      </c>
    </row>
    <row r="529" spans="2:11" outlineLevel="1" x14ac:dyDescent="0.35">
      <c r="B529" s="12">
        <v>522</v>
      </c>
      <c r="C529" s="12">
        <f t="shared" si="9"/>
        <v>32</v>
      </c>
      <c r="D529" s="12">
        <v>5</v>
      </c>
      <c r="E529" s="12">
        <v>4</v>
      </c>
      <c r="F529" s="12">
        <v>2</v>
      </c>
      <c r="G529">
        <v>15</v>
      </c>
      <c r="J529" cm="1">
        <f t="array" ref="J529">INDEX('Crew Library'!F529:G529,'Readiness Dashboard'!$Z$4)</f>
        <v>35</v>
      </c>
      <c r="K529">
        <v>32</v>
      </c>
    </row>
    <row r="530" spans="2:11" outlineLevel="1" x14ac:dyDescent="0.35">
      <c r="B530" s="12">
        <v>523</v>
      </c>
      <c r="C530" s="12">
        <f t="shared" si="9"/>
        <v>32</v>
      </c>
      <c r="D530" s="12">
        <v>5</v>
      </c>
      <c r="E530" s="12">
        <v>1</v>
      </c>
      <c r="F530" s="12">
        <v>2</v>
      </c>
      <c r="G530">
        <v>14</v>
      </c>
      <c r="J530" cm="1">
        <f t="array" ref="J530">INDEX('Crew Library'!F530:G530,'Readiness Dashboard'!$Z$4)</f>
        <v>32</v>
      </c>
      <c r="K530">
        <v>34</v>
      </c>
    </row>
    <row r="531" spans="2:11" outlineLevel="1" x14ac:dyDescent="0.35">
      <c r="B531" s="12">
        <v>524</v>
      </c>
      <c r="C531" s="12">
        <f t="shared" si="9"/>
        <v>29</v>
      </c>
      <c r="D531" s="12">
        <v>4</v>
      </c>
      <c r="E531" s="12">
        <v>3</v>
      </c>
      <c r="F531" s="12">
        <v>0</v>
      </c>
      <c r="G531">
        <v>10</v>
      </c>
      <c r="J531" cm="1">
        <f t="array" ref="J531">INDEX('Crew Library'!F531:G531,'Readiness Dashboard'!$Z$4)</f>
        <v>34</v>
      </c>
      <c r="K531">
        <v>29</v>
      </c>
    </row>
    <row r="532" spans="2:11" outlineLevel="1" x14ac:dyDescent="0.35">
      <c r="B532" s="12">
        <v>525</v>
      </c>
      <c r="C532" s="12">
        <f t="shared" si="9"/>
        <v>29</v>
      </c>
      <c r="D532" s="12">
        <v>5</v>
      </c>
      <c r="E532" s="12">
        <v>4</v>
      </c>
      <c r="F532" s="12">
        <v>1</v>
      </c>
      <c r="G532">
        <v>12</v>
      </c>
      <c r="J532" cm="1">
        <f t="array" ref="J532">INDEX('Crew Library'!F532:G532,'Readiness Dashboard'!$Z$4)</f>
        <v>29</v>
      </c>
      <c r="K532">
        <v>29</v>
      </c>
    </row>
    <row r="533" spans="2:11" outlineLevel="1" x14ac:dyDescent="0.35">
      <c r="B533" s="12">
        <v>526</v>
      </c>
      <c r="C533" s="12">
        <f t="shared" si="9"/>
        <v>34</v>
      </c>
      <c r="D533" s="12">
        <v>5</v>
      </c>
      <c r="E533" s="12">
        <v>4</v>
      </c>
      <c r="F533" s="12">
        <v>2</v>
      </c>
      <c r="G533">
        <v>15</v>
      </c>
      <c r="J533" cm="1">
        <f t="array" ref="J533">INDEX('Crew Library'!F533:G533,'Readiness Dashboard'!$Z$4)</f>
        <v>36</v>
      </c>
      <c r="K533">
        <v>34</v>
      </c>
    </row>
    <row r="534" spans="2:11" outlineLevel="1" x14ac:dyDescent="0.35">
      <c r="B534" s="12">
        <v>527</v>
      </c>
      <c r="C534" s="12">
        <f t="shared" si="9"/>
        <v>31</v>
      </c>
      <c r="D534" s="12">
        <v>4</v>
      </c>
      <c r="E534" s="12">
        <v>5</v>
      </c>
      <c r="F534" s="12">
        <v>2</v>
      </c>
      <c r="G534">
        <v>17</v>
      </c>
      <c r="J534" cm="1">
        <f t="array" ref="J534">INDEX('Crew Library'!F534:G534,'Readiness Dashboard'!$Z$4)</f>
        <v>31</v>
      </c>
      <c r="K534">
        <v>31</v>
      </c>
    </row>
    <row r="535" spans="2:11" outlineLevel="1" x14ac:dyDescent="0.35">
      <c r="B535" s="12">
        <v>528</v>
      </c>
      <c r="C535" s="12">
        <f t="shared" si="9"/>
        <v>33</v>
      </c>
      <c r="D535" s="12">
        <v>3</v>
      </c>
      <c r="E535" s="12">
        <v>3</v>
      </c>
      <c r="F535" s="12">
        <v>2</v>
      </c>
      <c r="G535">
        <v>16</v>
      </c>
      <c r="J535" cm="1">
        <f t="array" ref="J535">INDEX('Crew Library'!F535:G535,'Readiness Dashboard'!$Z$4)</f>
        <v>36</v>
      </c>
      <c r="K535">
        <v>33</v>
      </c>
    </row>
    <row r="536" spans="2:11" outlineLevel="1" x14ac:dyDescent="0.35">
      <c r="B536" s="12">
        <v>529</v>
      </c>
      <c r="C536" s="12">
        <f t="shared" si="9"/>
        <v>32</v>
      </c>
      <c r="D536" s="12">
        <v>4</v>
      </c>
      <c r="E536" s="12">
        <v>3</v>
      </c>
      <c r="F536" s="12">
        <v>2</v>
      </c>
      <c r="G536">
        <v>12</v>
      </c>
      <c r="J536" cm="1">
        <f t="array" ref="J536">INDEX('Crew Library'!F536:G536,'Readiness Dashboard'!$Z$4)</f>
        <v>34</v>
      </c>
      <c r="K536">
        <v>32</v>
      </c>
    </row>
    <row r="537" spans="2:11" outlineLevel="1" x14ac:dyDescent="0.35">
      <c r="B537" s="12">
        <v>530</v>
      </c>
      <c r="C537" s="12">
        <f t="shared" si="9"/>
        <v>32</v>
      </c>
      <c r="D537" s="12">
        <v>2</v>
      </c>
      <c r="E537" s="12">
        <v>3</v>
      </c>
      <c r="F537" s="12">
        <v>1</v>
      </c>
      <c r="G537">
        <v>12</v>
      </c>
      <c r="J537" cm="1">
        <f t="array" ref="J537">INDEX('Crew Library'!F537:G537,'Readiness Dashboard'!$Z$4)</f>
        <v>32</v>
      </c>
      <c r="K537">
        <v>37</v>
      </c>
    </row>
    <row r="538" spans="2:11" outlineLevel="1" x14ac:dyDescent="0.35">
      <c r="B538" s="12">
        <v>531</v>
      </c>
      <c r="C538" s="12">
        <f t="shared" si="9"/>
        <v>29</v>
      </c>
      <c r="D538" s="12">
        <v>4</v>
      </c>
      <c r="E538" s="12">
        <v>2</v>
      </c>
      <c r="F538" s="12">
        <v>2</v>
      </c>
      <c r="G538">
        <v>12</v>
      </c>
      <c r="J538" cm="1">
        <f t="array" ref="J538">INDEX('Crew Library'!F538:G538,'Readiness Dashboard'!$Z$4)</f>
        <v>29</v>
      </c>
      <c r="K538">
        <v>33</v>
      </c>
    </row>
    <row r="539" spans="2:11" outlineLevel="1" x14ac:dyDescent="0.35">
      <c r="B539" s="12">
        <v>532</v>
      </c>
      <c r="C539" s="12">
        <f t="shared" si="9"/>
        <v>31</v>
      </c>
      <c r="D539" s="12">
        <v>4</v>
      </c>
      <c r="E539" s="12">
        <v>5</v>
      </c>
      <c r="F539" s="12">
        <v>2</v>
      </c>
      <c r="G539">
        <v>11</v>
      </c>
      <c r="J539" cm="1">
        <f t="array" ref="J539">INDEX('Crew Library'!F539:G539,'Readiness Dashboard'!$Z$4)</f>
        <v>33</v>
      </c>
      <c r="K539">
        <v>31</v>
      </c>
    </row>
    <row r="540" spans="2:11" outlineLevel="1" x14ac:dyDescent="0.35">
      <c r="B540" s="12">
        <v>533</v>
      </c>
      <c r="C540" s="12">
        <f t="shared" si="9"/>
        <v>33</v>
      </c>
      <c r="D540" s="12">
        <v>3</v>
      </c>
      <c r="E540" s="12">
        <v>3</v>
      </c>
      <c r="F540" s="12">
        <v>2</v>
      </c>
      <c r="G540">
        <v>14</v>
      </c>
      <c r="J540" cm="1">
        <f t="array" ref="J540">INDEX('Crew Library'!F540:G540,'Readiness Dashboard'!$Z$4)</f>
        <v>38</v>
      </c>
      <c r="K540">
        <v>33</v>
      </c>
    </row>
    <row r="541" spans="2:11" outlineLevel="1" x14ac:dyDescent="0.35">
      <c r="B541" s="12">
        <v>534</v>
      </c>
      <c r="C541" s="12">
        <f t="shared" si="9"/>
        <v>30</v>
      </c>
      <c r="D541" s="12">
        <v>4</v>
      </c>
      <c r="E541" s="12">
        <v>5</v>
      </c>
      <c r="F541" s="12">
        <v>1</v>
      </c>
      <c r="G541">
        <v>11</v>
      </c>
      <c r="J541" cm="1">
        <f t="array" ref="J541">INDEX('Crew Library'!F541:G541,'Readiness Dashboard'!$Z$4)</f>
        <v>31</v>
      </c>
      <c r="K541">
        <v>30</v>
      </c>
    </row>
    <row r="542" spans="2:11" outlineLevel="1" x14ac:dyDescent="0.35">
      <c r="B542" s="12">
        <v>535</v>
      </c>
      <c r="C542" s="12">
        <f t="shared" si="9"/>
        <v>33</v>
      </c>
      <c r="D542" s="12">
        <v>3</v>
      </c>
      <c r="E542" s="12">
        <v>4</v>
      </c>
      <c r="F542" s="12">
        <v>1</v>
      </c>
      <c r="G542">
        <v>11</v>
      </c>
      <c r="J542" cm="1">
        <f t="array" ref="J542">INDEX('Crew Library'!F542:G542,'Readiness Dashboard'!$Z$4)</f>
        <v>35</v>
      </c>
      <c r="K542">
        <v>33</v>
      </c>
    </row>
    <row r="543" spans="2:11" outlineLevel="1" x14ac:dyDescent="0.35">
      <c r="B543" s="12">
        <v>536</v>
      </c>
      <c r="C543" s="12">
        <f t="shared" si="9"/>
        <v>28</v>
      </c>
      <c r="D543" s="12">
        <v>4</v>
      </c>
      <c r="E543" s="12">
        <v>5</v>
      </c>
      <c r="F543" s="12">
        <v>2</v>
      </c>
      <c r="G543">
        <v>16</v>
      </c>
      <c r="J543" cm="1">
        <f t="array" ref="J543">INDEX('Crew Library'!F543:G543,'Readiness Dashboard'!$Z$4)</f>
        <v>31</v>
      </c>
      <c r="K543">
        <v>28</v>
      </c>
    </row>
    <row r="544" spans="2:11" outlineLevel="1" x14ac:dyDescent="0.35">
      <c r="B544" s="12">
        <v>537</v>
      </c>
      <c r="C544" s="12">
        <f t="shared" si="9"/>
        <v>31</v>
      </c>
      <c r="D544" s="12">
        <v>5</v>
      </c>
      <c r="E544" s="12">
        <v>4</v>
      </c>
      <c r="F544" s="12">
        <v>2</v>
      </c>
      <c r="G544">
        <v>15</v>
      </c>
      <c r="J544" cm="1">
        <f t="array" ref="J544">INDEX('Crew Library'!F544:G544,'Readiness Dashboard'!$Z$4)</f>
        <v>31</v>
      </c>
      <c r="K544">
        <v>31</v>
      </c>
    </row>
    <row r="545" spans="2:11" outlineLevel="1" x14ac:dyDescent="0.35">
      <c r="B545" s="12">
        <v>538</v>
      </c>
      <c r="C545" s="12">
        <f t="shared" si="9"/>
        <v>32</v>
      </c>
      <c r="D545" s="12">
        <v>4</v>
      </c>
      <c r="E545" s="12">
        <v>4</v>
      </c>
      <c r="F545" s="12">
        <v>2</v>
      </c>
      <c r="G545">
        <v>13</v>
      </c>
      <c r="J545" cm="1">
        <f t="array" ref="J545">INDEX('Crew Library'!F545:G545,'Readiness Dashboard'!$Z$4)</f>
        <v>38</v>
      </c>
      <c r="K545">
        <v>32</v>
      </c>
    </row>
    <row r="546" spans="2:11" outlineLevel="1" x14ac:dyDescent="0.35">
      <c r="B546" s="12">
        <v>539</v>
      </c>
      <c r="C546" s="12">
        <f t="shared" si="9"/>
        <v>35</v>
      </c>
      <c r="D546" s="12">
        <v>4</v>
      </c>
      <c r="E546" s="12">
        <v>5</v>
      </c>
      <c r="F546" s="12">
        <v>2</v>
      </c>
      <c r="G546">
        <v>13</v>
      </c>
      <c r="J546" cm="1">
        <f t="array" ref="J546">INDEX('Crew Library'!F546:G546,'Readiness Dashboard'!$Z$4)</f>
        <v>36</v>
      </c>
      <c r="K546">
        <v>35</v>
      </c>
    </row>
    <row r="547" spans="2:11" outlineLevel="1" x14ac:dyDescent="0.35">
      <c r="B547" s="12">
        <v>540</v>
      </c>
      <c r="C547" s="12">
        <f t="shared" si="9"/>
        <v>33</v>
      </c>
      <c r="D547" s="12">
        <v>4</v>
      </c>
      <c r="E547" s="12">
        <v>5</v>
      </c>
      <c r="F547" s="12">
        <v>2</v>
      </c>
      <c r="G547">
        <v>13</v>
      </c>
      <c r="J547" cm="1">
        <f t="array" ref="J547">INDEX('Crew Library'!F547:G547,'Readiness Dashboard'!$Z$4)</f>
        <v>33</v>
      </c>
      <c r="K547">
        <v>33</v>
      </c>
    </row>
    <row r="548" spans="2:11" outlineLevel="1" x14ac:dyDescent="0.35">
      <c r="B548" s="12">
        <v>541</v>
      </c>
      <c r="C548" s="12">
        <f t="shared" si="9"/>
        <v>30</v>
      </c>
      <c r="D548" s="12">
        <v>3</v>
      </c>
      <c r="E548" s="12">
        <v>5</v>
      </c>
      <c r="F548" s="12">
        <v>1</v>
      </c>
      <c r="G548">
        <v>16</v>
      </c>
      <c r="J548" cm="1">
        <f t="array" ref="J548">INDEX('Crew Library'!F548:G548,'Readiness Dashboard'!$Z$4)</f>
        <v>30</v>
      </c>
      <c r="K548">
        <v>31</v>
      </c>
    </row>
    <row r="549" spans="2:11" outlineLevel="1" x14ac:dyDescent="0.35">
      <c r="B549" s="12">
        <v>542</v>
      </c>
      <c r="C549" s="12">
        <f t="shared" si="9"/>
        <v>32</v>
      </c>
      <c r="D549" s="12">
        <v>3</v>
      </c>
      <c r="E549" s="12">
        <v>4</v>
      </c>
      <c r="F549" s="12">
        <v>1</v>
      </c>
      <c r="G549">
        <v>13</v>
      </c>
      <c r="J549" cm="1">
        <f t="array" ref="J549">INDEX('Crew Library'!F549:G549,'Readiness Dashboard'!$Z$4)</f>
        <v>32</v>
      </c>
      <c r="K549">
        <v>36</v>
      </c>
    </row>
    <row r="550" spans="2:11" outlineLevel="1" x14ac:dyDescent="0.35">
      <c r="B550" s="12">
        <v>543</v>
      </c>
      <c r="C550" s="12">
        <f t="shared" si="9"/>
        <v>31</v>
      </c>
      <c r="D550" s="12">
        <v>3</v>
      </c>
      <c r="E550" s="12">
        <v>5</v>
      </c>
      <c r="F550" s="12">
        <v>0</v>
      </c>
      <c r="G550">
        <v>17</v>
      </c>
      <c r="J550" cm="1">
        <f t="array" ref="J550">INDEX('Crew Library'!F550:G550,'Readiness Dashboard'!$Z$4)</f>
        <v>31</v>
      </c>
      <c r="K550">
        <v>34</v>
      </c>
    </row>
    <row r="551" spans="2:11" outlineLevel="1" x14ac:dyDescent="0.35">
      <c r="B551" s="12">
        <v>544</v>
      </c>
      <c r="C551" s="12">
        <f t="shared" si="9"/>
        <v>32</v>
      </c>
      <c r="D551" s="12">
        <v>4</v>
      </c>
      <c r="E551" s="12">
        <v>4</v>
      </c>
      <c r="F551" s="12">
        <v>0</v>
      </c>
      <c r="G551">
        <v>16</v>
      </c>
      <c r="J551" cm="1">
        <f t="array" ref="J551">INDEX('Crew Library'!F551:G551,'Readiness Dashboard'!$Z$4)</f>
        <v>36</v>
      </c>
      <c r="K551">
        <v>32</v>
      </c>
    </row>
    <row r="552" spans="2:11" outlineLevel="1" x14ac:dyDescent="0.35">
      <c r="B552" s="12">
        <v>545</v>
      </c>
      <c r="C552" s="12">
        <f t="shared" si="9"/>
        <v>0</v>
      </c>
      <c r="D552" s="12">
        <v>0</v>
      </c>
      <c r="E552" s="12">
        <v>5</v>
      </c>
      <c r="F552" s="12">
        <v>2</v>
      </c>
      <c r="G552">
        <v>14</v>
      </c>
      <c r="J552" cm="1">
        <f t="array" ref="J552">INDEX('Crew Library'!F552:G552,'Readiness Dashboard'!$Z$4)</f>
        <v>32</v>
      </c>
      <c r="K552">
        <v>0</v>
      </c>
    </row>
    <row r="553" spans="2:11" outlineLevel="1" x14ac:dyDescent="0.35">
      <c r="B553" s="12">
        <v>546</v>
      </c>
      <c r="C553" s="12">
        <f t="shared" si="9"/>
        <v>31</v>
      </c>
      <c r="D553" s="12">
        <v>4</v>
      </c>
      <c r="E553" s="12">
        <v>5</v>
      </c>
      <c r="F553" s="12">
        <v>1</v>
      </c>
      <c r="G553">
        <v>12</v>
      </c>
      <c r="J553" cm="1">
        <f t="array" ref="J553">INDEX('Crew Library'!F553:G553,'Readiness Dashboard'!$Z$4)</f>
        <v>31</v>
      </c>
      <c r="K553">
        <v>37</v>
      </c>
    </row>
    <row r="554" spans="2:11" outlineLevel="1" x14ac:dyDescent="0.35">
      <c r="B554" s="12">
        <v>547</v>
      </c>
      <c r="C554" s="12">
        <f t="shared" si="9"/>
        <v>30</v>
      </c>
      <c r="D554" s="12">
        <v>4</v>
      </c>
      <c r="E554" s="12">
        <v>3</v>
      </c>
      <c r="F554" s="12">
        <v>1</v>
      </c>
      <c r="G554">
        <v>12</v>
      </c>
      <c r="J554" cm="1">
        <f t="array" ref="J554">INDEX('Crew Library'!F554:G554,'Readiness Dashboard'!$Z$4)</f>
        <v>30</v>
      </c>
      <c r="K554">
        <v>30</v>
      </c>
    </row>
    <row r="555" spans="2:11" outlineLevel="1" x14ac:dyDescent="0.35">
      <c r="B555" s="12">
        <v>548</v>
      </c>
      <c r="C555" s="12">
        <f t="shared" si="9"/>
        <v>34</v>
      </c>
      <c r="D555" s="12">
        <v>5</v>
      </c>
      <c r="E555" s="12">
        <v>4</v>
      </c>
      <c r="F555" s="12">
        <v>2</v>
      </c>
      <c r="G555">
        <v>14</v>
      </c>
      <c r="J555" cm="1">
        <f t="array" ref="J555">INDEX('Crew Library'!F555:G555,'Readiness Dashboard'!$Z$4)</f>
        <v>34</v>
      </c>
      <c r="K555">
        <v>35</v>
      </c>
    </row>
    <row r="556" spans="2:11" outlineLevel="1" x14ac:dyDescent="0.35">
      <c r="B556" s="12">
        <v>549</v>
      </c>
      <c r="C556" s="12">
        <f t="shared" si="9"/>
        <v>30</v>
      </c>
      <c r="D556" s="12">
        <v>4</v>
      </c>
      <c r="E556" s="12">
        <v>5</v>
      </c>
      <c r="F556" s="12">
        <v>2</v>
      </c>
      <c r="G556">
        <v>12</v>
      </c>
      <c r="J556" cm="1">
        <f t="array" ref="J556">INDEX('Crew Library'!F556:G556,'Readiness Dashboard'!$Z$4)</f>
        <v>34</v>
      </c>
      <c r="K556">
        <v>30</v>
      </c>
    </row>
    <row r="557" spans="2:11" outlineLevel="1" x14ac:dyDescent="0.35">
      <c r="B557" s="12">
        <v>550</v>
      </c>
      <c r="C557" s="12">
        <f t="shared" si="9"/>
        <v>28</v>
      </c>
      <c r="D557" s="12">
        <v>4</v>
      </c>
      <c r="E557" s="12">
        <v>5</v>
      </c>
      <c r="F557" s="12">
        <v>2</v>
      </c>
      <c r="G557">
        <v>12</v>
      </c>
      <c r="J557" cm="1">
        <f t="array" ref="J557">INDEX('Crew Library'!F557:G557,'Readiness Dashboard'!$Z$4)</f>
        <v>38</v>
      </c>
      <c r="K557">
        <v>28</v>
      </c>
    </row>
    <row r="558" spans="2:11" outlineLevel="1" x14ac:dyDescent="0.35">
      <c r="B558" s="12">
        <v>551</v>
      </c>
      <c r="C558" s="12">
        <f t="shared" si="9"/>
        <v>27</v>
      </c>
      <c r="D558" s="12">
        <v>5</v>
      </c>
      <c r="E558" s="12">
        <v>5</v>
      </c>
      <c r="F558" s="12">
        <v>2</v>
      </c>
      <c r="G558">
        <v>15</v>
      </c>
      <c r="J558" cm="1">
        <f t="array" ref="J558">INDEX('Crew Library'!F558:G558,'Readiness Dashboard'!$Z$4)</f>
        <v>33</v>
      </c>
      <c r="K558">
        <v>27</v>
      </c>
    </row>
    <row r="559" spans="2:11" outlineLevel="1" x14ac:dyDescent="0.35">
      <c r="B559" s="12">
        <v>552</v>
      </c>
      <c r="C559" s="12">
        <f t="shared" si="9"/>
        <v>32</v>
      </c>
      <c r="D559" s="12">
        <v>3</v>
      </c>
      <c r="E559" s="12">
        <v>4</v>
      </c>
      <c r="F559" s="12">
        <v>2</v>
      </c>
      <c r="G559">
        <v>12</v>
      </c>
      <c r="J559" cm="1">
        <f t="array" ref="J559">INDEX('Crew Library'!F559:G559,'Readiness Dashboard'!$Z$4)</f>
        <v>34</v>
      </c>
      <c r="K559">
        <v>32</v>
      </c>
    </row>
    <row r="560" spans="2:11" outlineLevel="1" x14ac:dyDescent="0.35">
      <c r="B560" s="12">
        <v>553</v>
      </c>
      <c r="C560" s="12">
        <f t="shared" si="9"/>
        <v>33</v>
      </c>
      <c r="D560" s="12">
        <v>4</v>
      </c>
      <c r="E560" s="12">
        <v>3</v>
      </c>
      <c r="F560" s="12">
        <v>2</v>
      </c>
      <c r="G560">
        <v>12</v>
      </c>
      <c r="J560" cm="1">
        <f t="array" ref="J560">INDEX('Crew Library'!F560:G560,'Readiness Dashboard'!$Z$4)</f>
        <v>36</v>
      </c>
      <c r="K560">
        <v>33</v>
      </c>
    </row>
    <row r="561" spans="2:11" outlineLevel="1" x14ac:dyDescent="0.35">
      <c r="B561" s="12">
        <v>554</v>
      </c>
      <c r="C561" s="12">
        <f t="shared" si="9"/>
        <v>34</v>
      </c>
      <c r="D561" s="12">
        <v>5</v>
      </c>
      <c r="E561" s="12">
        <v>5</v>
      </c>
      <c r="F561" s="12">
        <v>1</v>
      </c>
      <c r="G561">
        <v>14</v>
      </c>
      <c r="J561" cm="1">
        <f t="array" ref="J561">INDEX('Crew Library'!F561:G561,'Readiness Dashboard'!$Z$4)</f>
        <v>34</v>
      </c>
      <c r="K561">
        <v>34</v>
      </c>
    </row>
    <row r="562" spans="2:11" outlineLevel="1" x14ac:dyDescent="0.35">
      <c r="B562" s="12">
        <v>555</v>
      </c>
      <c r="C562" s="12">
        <f t="shared" si="9"/>
        <v>34</v>
      </c>
      <c r="D562" s="12">
        <v>4</v>
      </c>
      <c r="E562" s="12">
        <v>4</v>
      </c>
      <c r="F562" s="12">
        <v>1</v>
      </c>
      <c r="G562">
        <v>13</v>
      </c>
      <c r="J562" cm="1">
        <f t="array" ref="J562">INDEX('Crew Library'!F562:G562,'Readiness Dashboard'!$Z$4)</f>
        <v>35</v>
      </c>
      <c r="K562">
        <v>34</v>
      </c>
    </row>
    <row r="563" spans="2:11" outlineLevel="1" x14ac:dyDescent="0.35">
      <c r="B563" s="12">
        <v>556</v>
      </c>
      <c r="C563" s="12">
        <f t="shared" si="9"/>
        <v>33</v>
      </c>
      <c r="D563" s="12">
        <v>5</v>
      </c>
      <c r="E563" s="12">
        <v>5</v>
      </c>
      <c r="F563" s="12">
        <v>2</v>
      </c>
      <c r="G563">
        <v>15</v>
      </c>
      <c r="J563" cm="1">
        <f t="array" ref="J563">INDEX('Crew Library'!F563:G563,'Readiness Dashboard'!$Z$4)</f>
        <v>39</v>
      </c>
      <c r="K563">
        <v>33</v>
      </c>
    </row>
    <row r="564" spans="2:11" outlineLevel="1" x14ac:dyDescent="0.35">
      <c r="B564" s="12">
        <v>557</v>
      </c>
      <c r="C564" s="12">
        <f t="shared" si="9"/>
        <v>32</v>
      </c>
      <c r="D564" s="12">
        <v>4</v>
      </c>
      <c r="E564" s="12">
        <v>4</v>
      </c>
      <c r="F564" s="12">
        <v>2</v>
      </c>
      <c r="G564">
        <v>11</v>
      </c>
      <c r="J564" cm="1">
        <f t="array" ref="J564">INDEX('Crew Library'!F564:G564,'Readiness Dashboard'!$Z$4)</f>
        <v>32</v>
      </c>
      <c r="K564">
        <v>35</v>
      </c>
    </row>
    <row r="565" spans="2:11" outlineLevel="1" x14ac:dyDescent="0.35">
      <c r="B565" s="12">
        <v>558</v>
      </c>
      <c r="C565" s="12">
        <f t="shared" si="9"/>
        <v>29</v>
      </c>
      <c r="D565" s="12">
        <v>4</v>
      </c>
      <c r="E565" s="12">
        <v>4</v>
      </c>
      <c r="F565" s="12">
        <v>1</v>
      </c>
      <c r="G565">
        <v>16</v>
      </c>
      <c r="J565" cm="1">
        <f t="array" ref="J565">INDEX('Crew Library'!F565:G565,'Readiness Dashboard'!$Z$4)</f>
        <v>33</v>
      </c>
      <c r="K565">
        <v>29</v>
      </c>
    </row>
    <row r="566" spans="2:11" outlineLevel="1" x14ac:dyDescent="0.35">
      <c r="B566" s="12">
        <v>559</v>
      </c>
      <c r="C566" s="12">
        <f t="shared" si="9"/>
        <v>30</v>
      </c>
      <c r="D566" s="12">
        <v>5</v>
      </c>
      <c r="E566" s="12">
        <v>4</v>
      </c>
      <c r="F566" s="12">
        <v>2</v>
      </c>
      <c r="G566">
        <v>15</v>
      </c>
      <c r="J566" cm="1">
        <f t="array" ref="J566">INDEX('Crew Library'!F566:G566,'Readiness Dashboard'!$Z$4)</f>
        <v>38</v>
      </c>
      <c r="K566">
        <v>30</v>
      </c>
    </row>
    <row r="567" spans="2:11" outlineLevel="1" x14ac:dyDescent="0.35">
      <c r="B567" s="12">
        <v>560</v>
      </c>
      <c r="C567" s="12">
        <f t="shared" si="9"/>
        <v>27</v>
      </c>
      <c r="D567" s="12">
        <v>4</v>
      </c>
      <c r="E567" s="12">
        <v>4</v>
      </c>
      <c r="F567" s="12">
        <v>2</v>
      </c>
      <c r="G567">
        <v>11</v>
      </c>
      <c r="J567" cm="1">
        <f t="array" ref="J567">INDEX('Crew Library'!F567:G567,'Readiness Dashboard'!$Z$4)</f>
        <v>37</v>
      </c>
      <c r="K567">
        <v>27</v>
      </c>
    </row>
    <row r="568" spans="2:11" outlineLevel="1" x14ac:dyDescent="0.35">
      <c r="B568" s="12">
        <v>561</v>
      </c>
      <c r="C568" s="12">
        <f t="shared" si="9"/>
        <v>33</v>
      </c>
      <c r="D568" s="12">
        <v>4</v>
      </c>
      <c r="E568" s="12">
        <v>3</v>
      </c>
      <c r="F568" s="12">
        <v>2</v>
      </c>
      <c r="G568">
        <v>18</v>
      </c>
      <c r="J568" cm="1">
        <f t="array" ref="J568">INDEX('Crew Library'!F568:G568,'Readiness Dashboard'!$Z$4)</f>
        <v>33</v>
      </c>
      <c r="K568">
        <v>35</v>
      </c>
    </row>
    <row r="569" spans="2:11" outlineLevel="1" x14ac:dyDescent="0.35">
      <c r="B569" s="12">
        <v>562</v>
      </c>
      <c r="C569" s="12">
        <f t="shared" si="9"/>
        <v>27</v>
      </c>
      <c r="D569" s="12">
        <v>3</v>
      </c>
      <c r="E569" s="12">
        <v>3</v>
      </c>
      <c r="F569" s="12">
        <v>2</v>
      </c>
      <c r="G569">
        <v>13</v>
      </c>
      <c r="J569" cm="1">
        <f t="array" ref="J569">INDEX('Crew Library'!F569:G569,'Readiness Dashboard'!$Z$4)</f>
        <v>27</v>
      </c>
      <c r="K569">
        <v>32</v>
      </c>
    </row>
    <row r="570" spans="2:11" outlineLevel="1" x14ac:dyDescent="0.35">
      <c r="B570" s="12">
        <v>563</v>
      </c>
      <c r="C570" s="12">
        <f t="shared" si="9"/>
        <v>33</v>
      </c>
      <c r="D570" s="12">
        <v>2</v>
      </c>
      <c r="E570" s="12">
        <v>3</v>
      </c>
      <c r="F570" s="12">
        <v>2</v>
      </c>
      <c r="G570">
        <v>14</v>
      </c>
      <c r="J570" cm="1">
        <f t="array" ref="J570">INDEX('Crew Library'!F570:G570,'Readiness Dashboard'!$Z$4)</f>
        <v>33</v>
      </c>
      <c r="K570">
        <v>35</v>
      </c>
    </row>
    <row r="571" spans="2:11" outlineLevel="1" x14ac:dyDescent="0.35">
      <c r="B571" s="12">
        <v>564</v>
      </c>
      <c r="C571" s="12">
        <f t="shared" si="9"/>
        <v>34</v>
      </c>
      <c r="D571" s="12">
        <v>3</v>
      </c>
      <c r="E571" s="12">
        <v>2</v>
      </c>
      <c r="F571" s="12">
        <v>2</v>
      </c>
      <c r="G571">
        <v>12</v>
      </c>
      <c r="J571" cm="1">
        <f t="array" ref="J571">INDEX('Crew Library'!F571:G571,'Readiness Dashboard'!$Z$4)</f>
        <v>34</v>
      </c>
      <c r="K571">
        <v>35</v>
      </c>
    </row>
    <row r="572" spans="2:11" outlineLevel="1" x14ac:dyDescent="0.35">
      <c r="B572" s="12">
        <v>565</v>
      </c>
      <c r="C572" s="12">
        <f t="shared" si="9"/>
        <v>31</v>
      </c>
      <c r="D572" s="12">
        <v>3</v>
      </c>
      <c r="E572" s="12">
        <v>3</v>
      </c>
      <c r="F572" s="12">
        <v>2</v>
      </c>
      <c r="G572">
        <v>13</v>
      </c>
      <c r="J572" cm="1">
        <f t="array" ref="J572">INDEX('Crew Library'!F572:G572,'Readiness Dashboard'!$Z$4)</f>
        <v>38</v>
      </c>
      <c r="K572">
        <v>31</v>
      </c>
    </row>
    <row r="573" spans="2:11" outlineLevel="1" x14ac:dyDescent="0.35">
      <c r="B573" s="12">
        <v>566</v>
      </c>
      <c r="C573" s="12">
        <f t="shared" si="9"/>
        <v>31</v>
      </c>
      <c r="D573" s="12">
        <v>5</v>
      </c>
      <c r="E573" s="12">
        <v>5</v>
      </c>
      <c r="F573" s="12">
        <v>2</v>
      </c>
      <c r="G573">
        <v>15</v>
      </c>
      <c r="J573" cm="1">
        <f t="array" ref="J573">INDEX('Crew Library'!F573:G573,'Readiness Dashboard'!$Z$4)</f>
        <v>31</v>
      </c>
      <c r="K573">
        <v>34</v>
      </c>
    </row>
    <row r="574" spans="2:11" outlineLevel="1" x14ac:dyDescent="0.35">
      <c r="B574" s="12">
        <v>567</v>
      </c>
      <c r="C574" s="12">
        <f t="shared" si="9"/>
        <v>32</v>
      </c>
      <c r="D574" s="12">
        <v>3</v>
      </c>
      <c r="E574" s="12">
        <v>5</v>
      </c>
      <c r="F574" s="12">
        <v>2</v>
      </c>
      <c r="G574">
        <v>11</v>
      </c>
      <c r="J574" cm="1">
        <f t="array" ref="J574">INDEX('Crew Library'!F574:G574,'Readiness Dashboard'!$Z$4)</f>
        <v>32</v>
      </c>
      <c r="K574">
        <v>35</v>
      </c>
    </row>
    <row r="575" spans="2:11" outlineLevel="1" x14ac:dyDescent="0.35">
      <c r="B575" s="12">
        <v>568</v>
      </c>
      <c r="C575" s="12">
        <f t="shared" si="9"/>
        <v>31</v>
      </c>
      <c r="D575" s="12">
        <v>3</v>
      </c>
      <c r="E575" s="12">
        <v>4</v>
      </c>
      <c r="F575" s="12">
        <v>2</v>
      </c>
      <c r="G575">
        <v>14</v>
      </c>
      <c r="J575" cm="1">
        <f t="array" ref="J575">INDEX('Crew Library'!F575:G575,'Readiness Dashboard'!$Z$4)</f>
        <v>39</v>
      </c>
      <c r="K575">
        <v>31</v>
      </c>
    </row>
    <row r="576" spans="2:11" outlineLevel="1" x14ac:dyDescent="0.35">
      <c r="B576" s="12">
        <v>569</v>
      </c>
      <c r="C576" s="12">
        <f t="shared" si="9"/>
        <v>34</v>
      </c>
      <c r="D576" s="12">
        <v>5</v>
      </c>
      <c r="E576" s="12">
        <v>4</v>
      </c>
      <c r="F576" s="12">
        <v>1</v>
      </c>
      <c r="G576">
        <v>12</v>
      </c>
      <c r="J576" cm="1">
        <f t="array" ref="J576">INDEX('Crew Library'!F576:G576,'Readiness Dashboard'!$Z$4)</f>
        <v>40</v>
      </c>
      <c r="K576">
        <v>34</v>
      </c>
    </row>
    <row r="577" spans="2:11" outlineLevel="1" x14ac:dyDescent="0.35">
      <c r="B577" s="12">
        <v>570</v>
      </c>
      <c r="C577" s="12">
        <f t="shared" si="9"/>
        <v>32</v>
      </c>
      <c r="D577" s="12">
        <v>4</v>
      </c>
      <c r="E577" s="12">
        <v>1</v>
      </c>
      <c r="F577" s="12">
        <v>2</v>
      </c>
      <c r="G577">
        <v>14</v>
      </c>
      <c r="J577" cm="1">
        <f t="array" ref="J577">INDEX('Crew Library'!F577:G577,'Readiness Dashboard'!$Z$4)</f>
        <v>32</v>
      </c>
      <c r="K577">
        <v>32</v>
      </c>
    </row>
    <row r="578" spans="2:11" outlineLevel="1" x14ac:dyDescent="0.35">
      <c r="B578" s="12">
        <v>571</v>
      </c>
      <c r="C578" s="12">
        <f t="shared" si="9"/>
        <v>31</v>
      </c>
      <c r="D578" s="12">
        <v>4</v>
      </c>
      <c r="E578" s="12">
        <v>4</v>
      </c>
      <c r="F578" s="12">
        <v>2</v>
      </c>
      <c r="G578">
        <v>14</v>
      </c>
      <c r="J578" cm="1">
        <f t="array" ref="J578">INDEX('Crew Library'!F578:G578,'Readiness Dashboard'!$Z$4)</f>
        <v>35</v>
      </c>
      <c r="K578">
        <v>31</v>
      </c>
    </row>
    <row r="579" spans="2:11" outlineLevel="1" x14ac:dyDescent="0.35">
      <c r="B579" s="12">
        <v>572</v>
      </c>
      <c r="C579" s="12">
        <f t="shared" si="9"/>
        <v>32</v>
      </c>
      <c r="D579" s="12">
        <v>5</v>
      </c>
      <c r="E579" s="12">
        <v>3</v>
      </c>
      <c r="F579" s="12">
        <v>1</v>
      </c>
      <c r="G579">
        <v>14</v>
      </c>
      <c r="J579" cm="1">
        <f t="array" ref="J579">INDEX('Crew Library'!F579:G579,'Readiness Dashboard'!$Z$4)</f>
        <v>35</v>
      </c>
      <c r="K579">
        <v>32</v>
      </c>
    </row>
    <row r="580" spans="2:11" outlineLevel="1" x14ac:dyDescent="0.35">
      <c r="B580" s="12">
        <v>573</v>
      </c>
      <c r="C580" s="12">
        <f t="shared" si="9"/>
        <v>30</v>
      </c>
      <c r="D580" s="12">
        <v>4</v>
      </c>
      <c r="E580" s="12">
        <v>4</v>
      </c>
      <c r="F580" s="12">
        <v>2</v>
      </c>
      <c r="G580">
        <v>11</v>
      </c>
      <c r="J580" cm="1">
        <f t="array" ref="J580">INDEX('Crew Library'!F580:G580,'Readiness Dashboard'!$Z$4)</f>
        <v>40</v>
      </c>
      <c r="K580">
        <v>30</v>
      </c>
    </row>
    <row r="581" spans="2:11" outlineLevel="1" x14ac:dyDescent="0.35">
      <c r="B581" s="12">
        <v>574</v>
      </c>
      <c r="C581" s="12">
        <f t="shared" si="9"/>
        <v>31</v>
      </c>
      <c r="D581" s="12">
        <v>4</v>
      </c>
      <c r="E581" s="12">
        <v>4</v>
      </c>
      <c r="F581" s="12">
        <v>1</v>
      </c>
      <c r="G581">
        <v>13</v>
      </c>
      <c r="J581" cm="1">
        <f t="array" ref="J581">INDEX('Crew Library'!F581:G581,'Readiness Dashboard'!$Z$4)</f>
        <v>31</v>
      </c>
      <c r="K581">
        <v>32</v>
      </c>
    </row>
    <row r="582" spans="2:11" outlineLevel="1" x14ac:dyDescent="0.35">
      <c r="B582" s="12">
        <v>575</v>
      </c>
      <c r="C582" s="12">
        <f t="shared" si="9"/>
        <v>30</v>
      </c>
      <c r="D582" s="12">
        <v>3</v>
      </c>
      <c r="E582" s="12">
        <v>5</v>
      </c>
      <c r="F582" s="12">
        <v>2</v>
      </c>
      <c r="G582">
        <v>12</v>
      </c>
      <c r="J582" cm="1">
        <f t="array" ref="J582">INDEX('Crew Library'!F582:G582,'Readiness Dashboard'!$Z$4)</f>
        <v>30</v>
      </c>
      <c r="K582">
        <v>35</v>
      </c>
    </row>
    <row r="583" spans="2:11" outlineLevel="1" x14ac:dyDescent="0.35">
      <c r="B583" s="12">
        <v>576</v>
      </c>
      <c r="C583" s="12">
        <f t="shared" si="9"/>
        <v>27</v>
      </c>
      <c r="D583" s="12">
        <v>2</v>
      </c>
      <c r="E583" s="12">
        <v>5</v>
      </c>
      <c r="F583" s="12">
        <v>2</v>
      </c>
      <c r="G583">
        <v>13</v>
      </c>
      <c r="J583" cm="1">
        <f t="array" ref="J583">INDEX('Crew Library'!F583:G583,'Readiness Dashboard'!$Z$4)</f>
        <v>37</v>
      </c>
      <c r="K583">
        <v>27</v>
      </c>
    </row>
    <row r="584" spans="2:11" outlineLevel="1" x14ac:dyDescent="0.35">
      <c r="B584" s="12">
        <v>577</v>
      </c>
      <c r="C584" s="12">
        <f t="shared" si="9"/>
        <v>33</v>
      </c>
      <c r="D584" s="12">
        <v>5</v>
      </c>
      <c r="E584" s="12">
        <v>4</v>
      </c>
      <c r="F584" s="12">
        <v>2</v>
      </c>
      <c r="G584">
        <v>15</v>
      </c>
      <c r="J584" cm="1">
        <f t="array" ref="J584">INDEX('Crew Library'!F584:G584,'Readiness Dashboard'!$Z$4)</f>
        <v>33</v>
      </c>
      <c r="K584">
        <v>33</v>
      </c>
    </row>
    <row r="585" spans="2:11" outlineLevel="1" x14ac:dyDescent="0.35">
      <c r="B585" s="12">
        <v>578</v>
      </c>
      <c r="C585" s="12">
        <f t="shared" ref="C585:C648" si="10">MIN(J585:K585)</f>
        <v>32</v>
      </c>
      <c r="D585" s="12">
        <v>4</v>
      </c>
      <c r="E585" s="12">
        <v>3</v>
      </c>
      <c r="F585" s="12">
        <v>2</v>
      </c>
      <c r="G585">
        <v>11</v>
      </c>
      <c r="J585" cm="1">
        <f t="array" ref="J585">INDEX('Crew Library'!F585:G585,'Readiness Dashboard'!$Z$4)</f>
        <v>34</v>
      </c>
      <c r="K585">
        <v>32</v>
      </c>
    </row>
    <row r="586" spans="2:11" outlineLevel="1" x14ac:dyDescent="0.35">
      <c r="B586" s="12">
        <v>579</v>
      </c>
      <c r="C586" s="12">
        <f t="shared" si="10"/>
        <v>28</v>
      </c>
      <c r="D586" s="12">
        <v>3</v>
      </c>
      <c r="E586" s="12">
        <v>5</v>
      </c>
      <c r="F586" s="12">
        <v>2</v>
      </c>
      <c r="G586">
        <v>13</v>
      </c>
      <c r="J586" cm="1">
        <f t="array" ref="J586">INDEX('Crew Library'!F586:G586,'Readiness Dashboard'!$Z$4)</f>
        <v>36</v>
      </c>
      <c r="K586">
        <v>28</v>
      </c>
    </row>
    <row r="587" spans="2:11" outlineLevel="1" x14ac:dyDescent="0.35">
      <c r="B587" s="12">
        <v>580</v>
      </c>
      <c r="C587" s="12">
        <f t="shared" si="10"/>
        <v>32</v>
      </c>
      <c r="D587" s="12">
        <v>5</v>
      </c>
      <c r="E587" s="12">
        <v>3</v>
      </c>
      <c r="F587" s="12">
        <v>2</v>
      </c>
      <c r="G587">
        <v>15</v>
      </c>
      <c r="J587" cm="1">
        <f t="array" ref="J587">INDEX('Crew Library'!F587:G587,'Readiness Dashboard'!$Z$4)</f>
        <v>36</v>
      </c>
      <c r="K587">
        <v>32</v>
      </c>
    </row>
    <row r="588" spans="2:11" outlineLevel="1" x14ac:dyDescent="0.35">
      <c r="B588" s="12">
        <v>581</v>
      </c>
      <c r="C588" s="12">
        <f t="shared" si="10"/>
        <v>32</v>
      </c>
      <c r="D588" s="12">
        <v>2</v>
      </c>
      <c r="E588" s="12">
        <v>5</v>
      </c>
      <c r="F588" s="12">
        <v>2</v>
      </c>
      <c r="G588">
        <v>12</v>
      </c>
      <c r="J588" cm="1">
        <f t="array" ref="J588">INDEX('Crew Library'!F588:G588,'Readiness Dashboard'!$Z$4)</f>
        <v>34</v>
      </c>
      <c r="K588">
        <v>32</v>
      </c>
    </row>
    <row r="589" spans="2:11" outlineLevel="1" x14ac:dyDescent="0.35">
      <c r="B589" s="12">
        <v>582</v>
      </c>
      <c r="C589" s="12">
        <f t="shared" si="10"/>
        <v>29</v>
      </c>
      <c r="D589" s="12">
        <v>4</v>
      </c>
      <c r="E589" s="12">
        <v>4</v>
      </c>
      <c r="F589" s="12">
        <v>1</v>
      </c>
      <c r="G589">
        <v>15</v>
      </c>
      <c r="J589" cm="1">
        <f t="array" ref="J589">INDEX('Crew Library'!F589:G589,'Readiness Dashboard'!$Z$4)</f>
        <v>31</v>
      </c>
      <c r="K589">
        <v>29</v>
      </c>
    </row>
    <row r="590" spans="2:11" outlineLevel="1" x14ac:dyDescent="0.35">
      <c r="B590" s="12">
        <v>583</v>
      </c>
      <c r="C590" s="12">
        <f t="shared" si="10"/>
        <v>28</v>
      </c>
      <c r="D590" s="12">
        <v>4</v>
      </c>
      <c r="E590" s="12">
        <v>5</v>
      </c>
      <c r="F590" s="12">
        <v>2</v>
      </c>
      <c r="G590">
        <v>14</v>
      </c>
      <c r="J590" cm="1">
        <f t="array" ref="J590">INDEX('Crew Library'!F590:G590,'Readiness Dashboard'!$Z$4)</f>
        <v>28</v>
      </c>
      <c r="K590">
        <v>33</v>
      </c>
    </row>
    <row r="591" spans="2:11" outlineLevel="1" x14ac:dyDescent="0.35">
      <c r="B591" s="12">
        <v>584</v>
      </c>
      <c r="C591" s="12">
        <f t="shared" si="10"/>
        <v>27</v>
      </c>
      <c r="D591" s="12">
        <v>4</v>
      </c>
      <c r="E591" s="12">
        <v>4</v>
      </c>
      <c r="F591" s="12">
        <v>2</v>
      </c>
      <c r="G591">
        <v>14</v>
      </c>
      <c r="J591" cm="1">
        <f t="array" ref="J591">INDEX('Crew Library'!F591:G591,'Readiness Dashboard'!$Z$4)</f>
        <v>35</v>
      </c>
      <c r="K591">
        <v>27</v>
      </c>
    </row>
    <row r="592" spans="2:11" outlineLevel="1" x14ac:dyDescent="0.35">
      <c r="B592" s="12">
        <v>585</v>
      </c>
      <c r="C592" s="12">
        <f t="shared" si="10"/>
        <v>34</v>
      </c>
      <c r="D592" s="12">
        <v>4</v>
      </c>
      <c r="E592" s="12">
        <v>5</v>
      </c>
      <c r="F592" s="12">
        <v>0</v>
      </c>
      <c r="G592">
        <v>15</v>
      </c>
      <c r="J592" cm="1">
        <f t="array" ref="J592">INDEX('Crew Library'!F592:G592,'Readiness Dashboard'!$Z$4)</f>
        <v>35</v>
      </c>
      <c r="K592">
        <v>34</v>
      </c>
    </row>
    <row r="593" spans="2:11" outlineLevel="1" x14ac:dyDescent="0.35">
      <c r="B593" s="12">
        <v>586</v>
      </c>
      <c r="C593" s="12">
        <f t="shared" si="10"/>
        <v>32</v>
      </c>
      <c r="D593" s="12">
        <v>2</v>
      </c>
      <c r="E593" s="12">
        <v>4</v>
      </c>
      <c r="F593" s="12">
        <v>1</v>
      </c>
      <c r="G593">
        <v>15</v>
      </c>
      <c r="J593" cm="1">
        <f t="array" ref="J593">INDEX('Crew Library'!F593:G593,'Readiness Dashboard'!$Z$4)</f>
        <v>32</v>
      </c>
      <c r="K593">
        <v>34</v>
      </c>
    </row>
    <row r="594" spans="2:11" outlineLevel="1" x14ac:dyDescent="0.35">
      <c r="B594" s="12">
        <v>587</v>
      </c>
      <c r="C594" s="12">
        <f t="shared" si="10"/>
        <v>33</v>
      </c>
      <c r="D594" s="12">
        <v>4</v>
      </c>
      <c r="E594" s="12">
        <v>4</v>
      </c>
      <c r="F594" s="12">
        <v>2</v>
      </c>
      <c r="G594">
        <v>14</v>
      </c>
      <c r="J594" cm="1">
        <f t="array" ref="J594">INDEX('Crew Library'!F594:G594,'Readiness Dashboard'!$Z$4)</f>
        <v>36</v>
      </c>
      <c r="K594">
        <v>33</v>
      </c>
    </row>
    <row r="595" spans="2:11" outlineLevel="1" x14ac:dyDescent="0.35">
      <c r="B595" s="12">
        <v>588</v>
      </c>
      <c r="C595" s="12">
        <f t="shared" si="10"/>
        <v>30</v>
      </c>
      <c r="D595" s="12">
        <v>4</v>
      </c>
      <c r="E595" s="12">
        <v>5</v>
      </c>
      <c r="F595" s="12">
        <v>2</v>
      </c>
      <c r="G595">
        <v>10</v>
      </c>
      <c r="J595" cm="1">
        <f t="array" ref="J595">INDEX('Crew Library'!F595:G595,'Readiness Dashboard'!$Z$4)</f>
        <v>30</v>
      </c>
      <c r="K595">
        <v>35</v>
      </c>
    </row>
    <row r="596" spans="2:11" outlineLevel="1" x14ac:dyDescent="0.35">
      <c r="B596" s="12">
        <v>589</v>
      </c>
      <c r="C596" s="12">
        <f t="shared" si="10"/>
        <v>32</v>
      </c>
      <c r="D596" s="12">
        <v>3</v>
      </c>
      <c r="E596" s="12">
        <v>5</v>
      </c>
      <c r="F596" s="12">
        <v>2</v>
      </c>
      <c r="G596">
        <v>15</v>
      </c>
      <c r="J596" cm="1">
        <f t="array" ref="J596">INDEX('Crew Library'!F596:G596,'Readiness Dashboard'!$Z$4)</f>
        <v>37</v>
      </c>
      <c r="K596">
        <v>32</v>
      </c>
    </row>
    <row r="597" spans="2:11" outlineLevel="1" x14ac:dyDescent="0.35">
      <c r="B597" s="12">
        <v>590</v>
      </c>
      <c r="C597" s="12">
        <f t="shared" si="10"/>
        <v>30</v>
      </c>
      <c r="D597" s="12">
        <v>5</v>
      </c>
      <c r="E597" s="12">
        <v>5</v>
      </c>
      <c r="F597" s="12">
        <v>1</v>
      </c>
      <c r="G597">
        <v>13</v>
      </c>
      <c r="J597" cm="1">
        <f t="array" ref="J597">INDEX('Crew Library'!F597:G597,'Readiness Dashboard'!$Z$4)</f>
        <v>33</v>
      </c>
      <c r="K597">
        <v>30</v>
      </c>
    </row>
    <row r="598" spans="2:11" outlineLevel="1" x14ac:dyDescent="0.35">
      <c r="B598" s="12">
        <v>591</v>
      </c>
      <c r="C598" s="12">
        <f t="shared" si="10"/>
        <v>30</v>
      </c>
      <c r="D598" s="12">
        <v>5</v>
      </c>
      <c r="E598" s="12">
        <v>4</v>
      </c>
      <c r="F598" s="12">
        <v>1</v>
      </c>
      <c r="G598">
        <v>12</v>
      </c>
      <c r="J598" cm="1">
        <f t="array" ref="J598">INDEX('Crew Library'!F598:G598,'Readiness Dashboard'!$Z$4)</f>
        <v>30</v>
      </c>
      <c r="K598">
        <v>32</v>
      </c>
    </row>
    <row r="599" spans="2:11" outlineLevel="1" x14ac:dyDescent="0.35">
      <c r="B599" s="12">
        <v>592</v>
      </c>
      <c r="C599" s="12">
        <f t="shared" si="10"/>
        <v>31</v>
      </c>
      <c r="D599" s="12">
        <v>4</v>
      </c>
      <c r="E599" s="12">
        <v>4</v>
      </c>
      <c r="F599" s="12">
        <v>2</v>
      </c>
      <c r="G599">
        <v>13</v>
      </c>
      <c r="J599" cm="1">
        <f t="array" ref="J599">INDEX('Crew Library'!F599:G599,'Readiness Dashboard'!$Z$4)</f>
        <v>31</v>
      </c>
      <c r="K599">
        <v>37</v>
      </c>
    </row>
    <row r="600" spans="2:11" outlineLevel="1" x14ac:dyDescent="0.35">
      <c r="B600" s="12">
        <v>593</v>
      </c>
      <c r="C600" s="12">
        <f t="shared" si="10"/>
        <v>31</v>
      </c>
      <c r="D600" s="12">
        <v>5</v>
      </c>
      <c r="E600" s="12">
        <v>5</v>
      </c>
      <c r="F600" s="12">
        <v>1</v>
      </c>
      <c r="G600">
        <v>16</v>
      </c>
      <c r="J600" cm="1">
        <f t="array" ref="J600">INDEX('Crew Library'!F600:G600,'Readiness Dashboard'!$Z$4)</f>
        <v>38</v>
      </c>
      <c r="K600">
        <v>31</v>
      </c>
    </row>
    <row r="601" spans="2:11" outlineLevel="1" x14ac:dyDescent="0.35">
      <c r="B601" s="12">
        <v>594</v>
      </c>
      <c r="C601" s="12">
        <f t="shared" si="10"/>
        <v>29</v>
      </c>
      <c r="D601" s="12">
        <v>4</v>
      </c>
      <c r="E601" s="12">
        <v>4</v>
      </c>
      <c r="F601" s="12">
        <v>1</v>
      </c>
      <c r="G601">
        <v>15</v>
      </c>
      <c r="J601" cm="1">
        <f t="array" ref="J601">INDEX('Crew Library'!F601:G601,'Readiness Dashboard'!$Z$4)</f>
        <v>34</v>
      </c>
      <c r="K601">
        <v>29</v>
      </c>
    </row>
    <row r="602" spans="2:11" outlineLevel="1" x14ac:dyDescent="0.35">
      <c r="B602" s="12">
        <v>595</v>
      </c>
      <c r="C602" s="12">
        <f t="shared" si="10"/>
        <v>31</v>
      </c>
      <c r="D602" s="12">
        <v>5</v>
      </c>
      <c r="E602" s="12">
        <v>5</v>
      </c>
      <c r="F602" s="12">
        <v>2</v>
      </c>
      <c r="G602">
        <v>15</v>
      </c>
      <c r="J602" cm="1">
        <f t="array" ref="J602">INDEX('Crew Library'!F602:G602,'Readiness Dashboard'!$Z$4)</f>
        <v>31</v>
      </c>
      <c r="K602">
        <v>35</v>
      </c>
    </row>
    <row r="603" spans="2:11" outlineLevel="1" x14ac:dyDescent="0.35">
      <c r="B603" s="12">
        <v>596</v>
      </c>
      <c r="C603" s="12">
        <f t="shared" si="10"/>
        <v>27</v>
      </c>
      <c r="D603" s="12">
        <v>5</v>
      </c>
      <c r="E603" s="12">
        <v>4</v>
      </c>
      <c r="F603" s="12">
        <v>2</v>
      </c>
      <c r="G603">
        <v>13</v>
      </c>
      <c r="J603" cm="1">
        <f t="array" ref="J603">INDEX('Crew Library'!F603:G603,'Readiness Dashboard'!$Z$4)</f>
        <v>29</v>
      </c>
      <c r="K603">
        <v>27</v>
      </c>
    </row>
    <row r="604" spans="2:11" outlineLevel="1" x14ac:dyDescent="0.35">
      <c r="B604" s="12">
        <v>597</v>
      </c>
      <c r="C604" s="12">
        <f t="shared" si="10"/>
        <v>28</v>
      </c>
      <c r="D604" s="12">
        <v>4</v>
      </c>
      <c r="E604" s="12">
        <v>5</v>
      </c>
      <c r="F604" s="12">
        <v>2</v>
      </c>
      <c r="G604">
        <v>16</v>
      </c>
      <c r="J604" cm="1">
        <f t="array" ref="J604">INDEX('Crew Library'!F604:G604,'Readiness Dashboard'!$Z$4)</f>
        <v>30</v>
      </c>
      <c r="K604">
        <v>28</v>
      </c>
    </row>
    <row r="605" spans="2:11" outlineLevel="1" x14ac:dyDescent="0.35">
      <c r="B605" s="12">
        <v>598</v>
      </c>
      <c r="C605" s="12">
        <f t="shared" si="10"/>
        <v>30</v>
      </c>
      <c r="D605" s="12">
        <v>4</v>
      </c>
      <c r="E605" s="12">
        <v>5</v>
      </c>
      <c r="F605" s="12">
        <v>1</v>
      </c>
      <c r="G605">
        <v>13</v>
      </c>
      <c r="J605" cm="1">
        <f t="array" ref="J605">INDEX('Crew Library'!F605:G605,'Readiness Dashboard'!$Z$4)</f>
        <v>36</v>
      </c>
      <c r="K605">
        <v>30</v>
      </c>
    </row>
    <row r="606" spans="2:11" outlineLevel="1" x14ac:dyDescent="0.35">
      <c r="B606" s="12">
        <v>599</v>
      </c>
      <c r="C606" s="12">
        <f t="shared" si="10"/>
        <v>30</v>
      </c>
      <c r="D606" s="12">
        <v>4</v>
      </c>
      <c r="E606" s="12">
        <v>4</v>
      </c>
      <c r="F606" s="12">
        <v>2</v>
      </c>
      <c r="G606">
        <v>12</v>
      </c>
      <c r="J606" cm="1">
        <f t="array" ref="J606">INDEX('Crew Library'!F606:G606,'Readiness Dashboard'!$Z$4)</f>
        <v>32</v>
      </c>
      <c r="K606">
        <v>30</v>
      </c>
    </row>
    <row r="607" spans="2:11" outlineLevel="1" x14ac:dyDescent="0.35">
      <c r="B607" s="12">
        <v>600</v>
      </c>
      <c r="C607" s="12">
        <f t="shared" si="10"/>
        <v>30</v>
      </c>
      <c r="D607" s="12">
        <v>5</v>
      </c>
      <c r="E607" s="12">
        <v>4</v>
      </c>
      <c r="F607" s="12">
        <v>2</v>
      </c>
      <c r="G607">
        <v>14</v>
      </c>
      <c r="J607" cm="1">
        <f t="array" ref="J607">INDEX('Crew Library'!F607:G607,'Readiness Dashboard'!$Z$4)</f>
        <v>35</v>
      </c>
      <c r="K607">
        <v>30</v>
      </c>
    </row>
    <row r="608" spans="2:11" outlineLevel="1" x14ac:dyDescent="0.35">
      <c r="B608" s="12">
        <v>601</v>
      </c>
      <c r="C608" s="12">
        <f t="shared" si="10"/>
        <v>29</v>
      </c>
      <c r="D608" s="12">
        <v>4</v>
      </c>
      <c r="E608" s="12">
        <v>2</v>
      </c>
      <c r="F608" s="12">
        <v>1</v>
      </c>
      <c r="G608">
        <v>15</v>
      </c>
      <c r="J608" cm="1">
        <f t="array" ref="J608">INDEX('Crew Library'!F608:G608,'Readiness Dashboard'!$Z$4)</f>
        <v>32</v>
      </c>
      <c r="K608">
        <v>29</v>
      </c>
    </row>
    <row r="609" spans="2:11" outlineLevel="1" x14ac:dyDescent="0.35">
      <c r="B609" s="12">
        <v>602</v>
      </c>
      <c r="C609" s="12">
        <f t="shared" si="10"/>
        <v>28</v>
      </c>
      <c r="D609" s="12">
        <v>5</v>
      </c>
      <c r="E609" s="12">
        <v>3</v>
      </c>
      <c r="F609" s="12">
        <v>2</v>
      </c>
      <c r="G609">
        <v>10</v>
      </c>
      <c r="J609" cm="1">
        <f t="array" ref="J609">INDEX('Crew Library'!F609:G609,'Readiness Dashboard'!$Z$4)</f>
        <v>28</v>
      </c>
      <c r="K609">
        <v>32</v>
      </c>
    </row>
    <row r="610" spans="2:11" outlineLevel="1" x14ac:dyDescent="0.35">
      <c r="B610" s="12">
        <v>603</v>
      </c>
      <c r="C610" s="12">
        <f t="shared" si="10"/>
        <v>28</v>
      </c>
      <c r="D610" s="12">
        <v>5</v>
      </c>
      <c r="E610" s="12">
        <v>5</v>
      </c>
      <c r="F610" s="12">
        <v>1</v>
      </c>
      <c r="G610">
        <v>13</v>
      </c>
      <c r="J610" cm="1">
        <f t="array" ref="J610">INDEX('Crew Library'!F610:G610,'Readiness Dashboard'!$Z$4)</f>
        <v>32</v>
      </c>
      <c r="K610">
        <v>28</v>
      </c>
    </row>
    <row r="611" spans="2:11" outlineLevel="1" x14ac:dyDescent="0.35">
      <c r="B611" s="12">
        <v>604</v>
      </c>
      <c r="C611" s="12">
        <f t="shared" si="10"/>
        <v>30</v>
      </c>
      <c r="D611" s="12">
        <v>3</v>
      </c>
      <c r="E611" s="12">
        <v>4</v>
      </c>
      <c r="F611" s="12">
        <v>2</v>
      </c>
      <c r="G611">
        <v>12</v>
      </c>
      <c r="J611" cm="1">
        <f t="array" ref="J611">INDEX('Crew Library'!F611:G611,'Readiness Dashboard'!$Z$4)</f>
        <v>30</v>
      </c>
      <c r="K611">
        <v>33</v>
      </c>
    </row>
    <row r="612" spans="2:11" outlineLevel="1" x14ac:dyDescent="0.35">
      <c r="B612" s="12">
        <v>605</v>
      </c>
      <c r="C612" s="12">
        <f t="shared" si="10"/>
        <v>31</v>
      </c>
      <c r="D612" s="12">
        <v>3</v>
      </c>
      <c r="E612" s="12">
        <v>2</v>
      </c>
      <c r="F612" s="12">
        <v>2</v>
      </c>
      <c r="G612">
        <v>15</v>
      </c>
      <c r="J612" cm="1">
        <f t="array" ref="J612">INDEX('Crew Library'!F612:G612,'Readiness Dashboard'!$Z$4)</f>
        <v>34</v>
      </c>
      <c r="K612">
        <v>31</v>
      </c>
    </row>
    <row r="613" spans="2:11" outlineLevel="1" x14ac:dyDescent="0.35">
      <c r="B613" s="12">
        <v>606</v>
      </c>
      <c r="C613" s="12">
        <f t="shared" si="10"/>
        <v>35</v>
      </c>
      <c r="D613" s="12">
        <v>4</v>
      </c>
      <c r="E613" s="12">
        <v>3</v>
      </c>
      <c r="F613" s="12">
        <v>1</v>
      </c>
      <c r="G613">
        <v>13</v>
      </c>
      <c r="J613" cm="1">
        <f t="array" ref="J613">INDEX('Crew Library'!F613:G613,'Readiness Dashboard'!$Z$4)</f>
        <v>37</v>
      </c>
      <c r="K613">
        <v>35</v>
      </c>
    </row>
    <row r="614" spans="2:11" outlineLevel="1" x14ac:dyDescent="0.35">
      <c r="B614" s="12">
        <v>607</v>
      </c>
      <c r="C614" s="12">
        <f t="shared" si="10"/>
        <v>0</v>
      </c>
      <c r="D614" s="12">
        <v>0</v>
      </c>
      <c r="E614" s="12">
        <v>5</v>
      </c>
      <c r="F614" s="12">
        <v>1</v>
      </c>
      <c r="G614">
        <v>11</v>
      </c>
      <c r="J614" cm="1">
        <f t="array" ref="J614">INDEX('Crew Library'!F614:G614,'Readiness Dashboard'!$Z$4)</f>
        <v>32</v>
      </c>
      <c r="K614">
        <v>0</v>
      </c>
    </row>
    <row r="615" spans="2:11" outlineLevel="1" x14ac:dyDescent="0.35">
      <c r="B615" s="12">
        <v>608</v>
      </c>
      <c r="C615" s="12">
        <f t="shared" si="10"/>
        <v>32</v>
      </c>
      <c r="D615" s="12">
        <v>4</v>
      </c>
      <c r="E615" s="12">
        <v>5</v>
      </c>
      <c r="F615" s="12">
        <v>2</v>
      </c>
      <c r="G615">
        <v>14</v>
      </c>
      <c r="J615" cm="1">
        <f t="array" ref="J615">INDEX('Crew Library'!F615:G615,'Readiness Dashboard'!$Z$4)</f>
        <v>34</v>
      </c>
      <c r="K615">
        <v>32</v>
      </c>
    </row>
    <row r="616" spans="2:11" outlineLevel="1" x14ac:dyDescent="0.35">
      <c r="B616" s="12">
        <v>609</v>
      </c>
      <c r="C616" s="12">
        <f t="shared" si="10"/>
        <v>31</v>
      </c>
      <c r="D616" s="12">
        <v>3</v>
      </c>
      <c r="E616" s="12">
        <v>5</v>
      </c>
      <c r="F616" s="12">
        <v>0</v>
      </c>
      <c r="G616">
        <v>15</v>
      </c>
      <c r="J616" cm="1">
        <f t="array" ref="J616">INDEX('Crew Library'!F616:G616,'Readiness Dashboard'!$Z$4)</f>
        <v>37</v>
      </c>
      <c r="K616">
        <v>31</v>
      </c>
    </row>
    <row r="617" spans="2:11" outlineLevel="1" x14ac:dyDescent="0.35">
      <c r="B617" s="12">
        <v>610</v>
      </c>
      <c r="C617" s="12">
        <f t="shared" si="10"/>
        <v>28</v>
      </c>
      <c r="D617" s="12">
        <v>2</v>
      </c>
      <c r="E617" s="12">
        <v>3</v>
      </c>
      <c r="F617" s="12">
        <v>2</v>
      </c>
      <c r="G617">
        <v>17</v>
      </c>
      <c r="J617" cm="1">
        <f t="array" ref="J617">INDEX('Crew Library'!F617:G617,'Readiness Dashboard'!$Z$4)</f>
        <v>35</v>
      </c>
      <c r="K617">
        <v>28</v>
      </c>
    </row>
    <row r="618" spans="2:11" outlineLevel="1" x14ac:dyDescent="0.35">
      <c r="B618" s="12">
        <v>611</v>
      </c>
      <c r="C618" s="12">
        <f t="shared" si="10"/>
        <v>31</v>
      </c>
      <c r="D618" s="12">
        <v>5</v>
      </c>
      <c r="E618" s="12">
        <v>2</v>
      </c>
      <c r="F618" s="12">
        <v>1</v>
      </c>
      <c r="G618">
        <v>14</v>
      </c>
      <c r="J618" cm="1">
        <f t="array" ref="J618">INDEX('Crew Library'!F618:G618,'Readiness Dashboard'!$Z$4)</f>
        <v>36</v>
      </c>
      <c r="K618">
        <v>31</v>
      </c>
    </row>
    <row r="619" spans="2:11" outlineLevel="1" x14ac:dyDescent="0.35">
      <c r="B619" s="12">
        <v>612</v>
      </c>
      <c r="C619" s="12">
        <f t="shared" si="10"/>
        <v>32</v>
      </c>
      <c r="D619" s="12">
        <v>3</v>
      </c>
      <c r="E619" s="12">
        <v>5</v>
      </c>
      <c r="F619" s="12">
        <v>2</v>
      </c>
      <c r="G619">
        <v>13</v>
      </c>
      <c r="J619" cm="1">
        <f t="array" ref="J619">INDEX('Crew Library'!F619:G619,'Readiness Dashboard'!$Z$4)</f>
        <v>32</v>
      </c>
      <c r="K619">
        <v>33</v>
      </c>
    </row>
    <row r="620" spans="2:11" outlineLevel="1" x14ac:dyDescent="0.35">
      <c r="B620" s="12">
        <v>613</v>
      </c>
      <c r="C620" s="12">
        <f t="shared" si="10"/>
        <v>32</v>
      </c>
      <c r="D620" s="12">
        <v>5</v>
      </c>
      <c r="E620" s="12">
        <v>5</v>
      </c>
      <c r="F620" s="12">
        <v>1</v>
      </c>
      <c r="G620">
        <v>14</v>
      </c>
      <c r="J620" cm="1">
        <f t="array" ref="J620">INDEX('Crew Library'!F620:G620,'Readiness Dashboard'!$Z$4)</f>
        <v>36</v>
      </c>
      <c r="K620">
        <v>32</v>
      </c>
    </row>
    <row r="621" spans="2:11" outlineLevel="1" x14ac:dyDescent="0.35">
      <c r="B621" s="12">
        <v>614</v>
      </c>
      <c r="C621" s="12">
        <f t="shared" si="10"/>
        <v>28</v>
      </c>
      <c r="D621" s="12">
        <v>3</v>
      </c>
      <c r="E621" s="12">
        <v>5</v>
      </c>
      <c r="F621" s="12">
        <v>2</v>
      </c>
      <c r="G621">
        <v>14</v>
      </c>
      <c r="J621" cm="1">
        <f t="array" ref="J621">INDEX('Crew Library'!F621:G621,'Readiness Dashboard'!$Z$4)</f>
        <v>29</v>
      </c>
      <c r="K621">
        <v>28</v>
      </c>
    </row>
    <row r="622" spans="2:11" outlineLevel="1" x14ac:dyDescent="0.35">
      <c r="B622" s="12">
        <v>615</v>
      </c>
      <c r="C622" s="12">
        <f t="shared" si="10"/>
        <v>30</v>
      </c>
      <c r="D622" s="12">
        <v>5</v>
      </c>
      <c r="E622" s="12">
        <v>5</v>
      </c>
      <c r="F622" s="12">
        <v>2</v>
      </c>
      <c r="G622">
        <v>13</v>
      </c>
      <c r="J622" cm="1">
        <f t="array" ref="J622">INDEX('Crew Library'!F622:G622,'Readiness Dashboard'!$Z$4)</f>
        <v>30</v>
      </c>
      <c r="K622">
        <v>35</v>
      </c>
    </row>
    <row r="623" spans="2:11" outlineLevel="1" x14ac:dyDescent="0.35">
      <c r="B623" s="12">
        <v>616</v>
      </c>
      <c r="C623" s="12">
        <f t="shared" si="10"/>
        <v>33</v>
      </c>
      <c r="D623" s="12">
        <v>2</v>
      </c>
      <c r="E623" s="12">
        <v>3</v>
      </c>
      <c r="F623" s="12">
        <v>1</v>
      </c>
      <c r="G623">
        <v>12</v>
      </c>
      <c r="J623" cm="1">
        <f t="array" ref="J623">INDEX('Crew Library'!F623:G623,'Readiness Dashboard'!$Z$4)</f>
        <v>34</v>
      </c>
      <c r="K623">
        <v>33</v>
      </c>
    </row>
    <row r="624" spans="2:11" outlineLevel="1" x14ac:dyDescent="0.35">
      <c r="B624" s="12">
        <v>617</v>
      </c>
      <c r="C624" s="12">
        <f t="shared" si="10"/>
        <v>32</v>
      </c>
      <c r="D624" s="12">
        <v>5</v>
      </c>
      <c r="E624" s="12">
        <v>4</v>
      </c>
      <c r="F624" s="12">
        <v>2</v>
      </c>
      <c r="G624">
        <v>14</v>
      </c>
      <c r="J624" cm="1">
        <f t="array" ref="J624">INDEX('Crew Library'!F624:G624,'Readiness Dashboard'!$Z$4)</f>
        <v>33</v>
      </c>
      <c r="K624">
        <v>32</v>
      </c>
    </row>
    <row r="625" spans="2:11" outlineLevel="1" x14ac:dyDescent="0.35">
      <c r="B625" s="12">
        <v>618</v>
      </c>
      <c r="C625" s="12">
        <f t="shared" si="10"/>
        <v>29</v>
      </c>
      <c r="D625" s="12">
        <v>1</v>
      </c>
      <c r="E625" s="12">
        <v>3</v>
      </c>
      <c r="F625" s="12">
        <v>2</v>
      </c>
      <c r="G625">
        <v>15</v>
      </c>
      <c r="J625" cm="1">
        <f t="array" ref="J625">INDEX('Crew Library'!F625:G625,'Readiness Dashboard'!$Z$4)</f>
        <v>37</v>
      </c>
      <c r="K625">
        <v>29</v>
      </c>
    </row>
    <row r="626" spans="2:11" outlineLevel="1" x14ac:dyDescent="0.35">
      <c r="B626" s="12">
        <v>619</v>
      </c>
      <c r="C626" s="12">
        <f t="shared" si="10"/>
        <v>31</v>
      </c>
      <c r="D626" s="12">
        <v>4</v>
      </c>
      <c r="E626" s="12">
        <v>3</v>
      </c>
      <c r="F626" s="12">
        <v>1</v>
      </c>
      <c r="G626">
        <v>14</v>
      </c>
      <c r="J626" cm="1">
        <f t="array" ref="J626">INDEX('Crew Library'!F626:G626,'Readiness Dashboard'!$Z$4)</f>
        <v>38</v>
      </c>
      <c r="K626">
        <v>31</v>
      </c>
    </row>
    <row r="627" spans="2:11" outlineLevel="1" x14ac:dyDescent="0.35">
      <c r="B627" s="12">
        <v>620</v>
      </c>
      <c r="C627" s="12">
        <f t="shared" si="10"/>
        <v>34</v>
      </c>
      <c r="D627" s="12">
        <v>5</v>
      </c>
      <c r="E627" s="12">
        <v>4</v>
      </c>
      <c r="F627" s="12">
        <v>1</v>
      </c>
      <c r="G627">
        <v>15</v>
      </c>
      <c r="J627" cm="1">
        <f t="array" ref="J627">INDEX('Crew Library'!F627:G627,'Readiness Dashboard'!$Z$4)</f>
        <v>34</v>
      </c>
      <c r="K627">
        <v>35</v>
      </c>
    </row>
    <row r="628" spans="2:11" outlineLevel="1" x14ac:dyDescent="0.35">
      <c r="B628" s="12">
        <v>621</v>
      </c>
      <c r="C628" s="12">
        <f t="shared" si="10"/>
        <v>31</v>
      </c>
      <c r="D628" s="12">
        <v>4</v>
      </c>
      <c r="E628" s="12">
        <v>3</v>
      </c>
      <c r="F628" s="12">
        <v>2</v>
      </c>
      <c r="G628">
        <v>14</v>
      </c>
      <c r="J628" cm="1">
        <f t="array" ref="J628">INDEX('Crew Library'!F628:G628,'Readiness Dashboard'!$Z$4)</f>
        <v>34</v>
      </c>
      <c r="K628">
        <v>31</v>
      </c>
    </row>
    <row r="629" spans="2:11" outlineLevel="1" x14ac:dyDescent="0.35">
      <c r="B629" s="12">
        <v>622</v>
      </c>
      <c r="C629" s="12">
        <f t="shared" si="10"/>
        <v>29</v>
      </c>
      <c r="D629" s="12">
        <v>3</v>
      </c>
      <c r="E629" s="12">
        <v>4</v>
      </c>
      <c r="F629" s="12">
        <v>2</v>
      </c>
      <c r="G629">
        <v>13</v>
      </c>
      <c r="J629" cm="1">
        <f t="array" ref="J629">INDEX('Crew Library'!F629:G629,'Readiness Dashboard'!$Z$4)</f>
        <v>37</v>
      </c>
      <c r="K629">
        <v>29</v>
      </c>
    </row>
    <row r="630" spans="2:11" outlineLevel="1" x14ac:dyDescent="0.35">
      <c r="B630" s="12">
        <v>623</v>
      </c>
      <c r="C630" s="12">
        <f t="shared" si="10"/>
        <v>32</v>
      </c>
      <c r="D630" s="12">
        <v>5</v>
      </c>
      <c r="E630" s="12">
        <v>5</v>
      </c>
      <c r="F630" s="12">
        <v>1</v>
      </c>
      <c r="G630">
        <v>18</v>
      </c>
      <c r="J630" cm="1">
        <f t="array" ref="J630">INDEX('Crew Library'!F630:G630,'Readiness Dashboard'!$Z$4)</f>
        <v>33</v>
      </c>
      <c r="K630">
        <v>32</v>
      </c>
    </row>
    <row r="631" spans="2:11" outlineLevel="1" x14ac:dyDescent="0.35">
      <c r="B631" s="12">
        <v>624</v>
      </c>
      <c r="C631" s="12">
        <f t="shared" si="10"/>
        <v>0</v>
      </c>
      <c r="D631" s="12">
        <v>0</v>
      </c>
      <c r="E631" s="12">
        <v>2</v>
      </c>
      <c r="F631" s="12">
        <v>2</v>
      </c>
      <c r="G631">
        <v>11</v>
      </c>
      <c r="J631" cm="1">
        <f t="array" ref="J631">INDEX('Crew Library'!F631:G631,'Readiness Dashboard'!$Z$4)</f>
        <v>35</v>
      </c>
      <c r="K631">
        <v>0</v>
      </c>
    </row>
    <row r="632" spans="2:11" outlineLevel="1" x14ac:dyDescent="0.35">
      <c r="B632" s="12">
        <v>625</v>
      </c>
      <c r="C632" s="12">
        <f t="shared" si="10"/>
        <v>0</v>
      </c>
      <c r="D632" s="12">
        <v>0</v>
      </c>
      <c r="E632" s="12">
        <v>4</v>
      </c>
      <c r="F632" s="12">
        <v>2</v>
      </c>
      <c r="G632">
        <v>13</v>
      </c>
      <c r="J632" cm="1">
        <f t="array" ref="J632">INDEX('Crew Library'!F632:G632,'Readiness Dashboard'!$Z$4)</f>
        <v>27</v>
      </c>
      <c r="K632">
        <v>0</v>
      </c>
    </row>
    <row r="633" spans="2:11" outlineLevel="1" x14ac:dyDescent="0.35">
      <c r="B633" s="12">
        <v>626</v>
      </c>
      <c r="C633" s="12">
        <f t="shared" si="10"/>
        <v>33</v>
      </c>
      <c r="D633" s="12">
        <v>5</v>
      </c>
      <c r="E633" s="12">
        <v>3</v>
      </c>
      <c r="F633" s="12">
        <v>2</v>
      </c>
      <c r="G633">
        <v>18</v>
      </c>
      <c r="J633" cm="1">
        <f t="array" ref="J633">INDEX('Crew Library'!F633:G633,'Readiness Dashboard'!$Z$4)</f>
        <v>33</v>
      </c>
      <c r="K633">
        <v>36</v>
      </c>
    </row>
    <row r="634" spans="2:11" outlineLevel="1" x14ac:dyDescent="0.35">
      <c r="B634" s="12">
        <v>627</v>
      </c>
      <c r="C634" s="12">
        <f t="shared" si="10"/>
        <v>30</v>
      </c>
      <c r="D634" s="12">
        <v>4</v>
      </c>
      <c r="E634" s="12">
        <v>3</v>
      </c>
      <c r="F634" s="12">
        <v>2</v>
      </c>
      <c r="G634">
        <v>16</v>
      </c>
      <c r="J634" cm="1">
        <f t="array" ref="J634">INDEX('Crew Library'!F634:G634,'Readiness Dashboard'!$Z$4)</f>
        <v>30</v>
      </c>
      <c r="K634">
        <v>32</v>
      </c>
    </row>
    <row r="635" spans="2:11" outlineLevel="1" x14ac:dyDescent="0.35">
      <c r="B635" s="12">
        <v>628</v>
      </c>
      <c r="C635" s="12">
        <f t="shared" si="10"/>
        <v>32</v>
      </c>
      <c r="D635" s="12">
        <v>4</v>
      </c>
      <c r="E635" s="12">
        <v>4</v>
      </c>
      <c r="F635" s="12">
        <v>1</v>
      </c>
      <c r="G635">
        <v>12</v>
      </c>
      <c r="J635" cm="1">
        <f t="array" ref="J635">INDEX('Crew Library'!F635:G635,'Readiness Dashboard'!$Z$4)</f>
        <v>32</v>
      </c>
      <c r="K635">
        <v>32</v>
      </c>
    </row>
    <row r="636" spans="2:11" outlineLevel="1" x14ac:dyDescent="0.35">
      <c r="B636" s="12">
        <v>629</v>
      </c>
      <c r="C636" s="12">
        <f t="shared" si="10"/>
        <v>33</v>
      </c>
      <c r="D636" s="12">
        <v>4</v>
      </c>
      <c r="E636" s="12">
        <v>5</v>
      </c>
      <c r="F636" s="12">
        <v>2</v>
      </c>
      <c r="G636">
        <v>16</v>
      </c>
      <c r="J636" cm="1">
        <f t="array" ref="J636">INDEX('Crew Library'!F636:G636,'Readiness Dashboard'!$Z$4)</f>
        <v>34</v>
      </c>
      <c r="K636">
        <v>33</v>
      </c>
    </row>
    <row r="637" spans="2:11" outlineLevel="1" x14ac:dyDescent="0.35">
      <c r="B637" s="12">
        <v>630</v>
      </c>
      <c r="C637" s="12">
        <f t="shared" si="10"/>
        <v>30</v>
      </c>
      <c r="D637" s="12">
        <v>2</v>
      </c>
      <c r="E637" s="12">
        <v>3</v>
      </c>
      <c r="F637" s="12">
        <v>1</v>
      </c>
      <c r="G637">
        <v>13</v>
      </c>
      <c r="J637" cm="1">
        <f t="array" ref="J637">INDEX('Crew Library'!F637:G637,'Readiness Dashboard'!$Z$4)</f>
        <v>35</v>
      </c>
      <c r="K637">
        <v>30</v>
      </c>
    </row>
    <row r="638" spans="2:11" outlineLevel="1" x14ac:dyDescent="0.35">
      <c r="B638" s="12">
        <v>631</v>
      </c>
      <c r="C638" s="12">
        <f t="shared" si="10"/>
        <v>34</v>
      </c>
      <c r="D638" s="12">
        <v>4</v>
      </c>
      <c r="E638" s="12">
        <v>5</v>
      </c>
      <c r="F638" s="12">
        <v>1</v>
      </c>
      <c r="G638">
        <v>12</v>
      </c>
      <c r="J638" cm="1">
        <f t="array" ref="J638">INDEX('Crew Library'!F638:G638,'Readiness Dashboard'!$Z$4)</f>
        <v>34</v>
      </c>
      <c r="K638">
        <v>35</v>
      </c>
    </row>
    <row r="639" spans="2:11" outlineLevel="1" x14ac:dyDescent="0.35">
      <c r="B639" s="12">
        <v>632</v>
      </c>
      <c r="C639" s="12">
        <f t="shared" si="10"/>
        <v>31</v>
      </c>
      <c r="D639" s="12">
        <v>3</v>
      </c>
      <c r="E639" s="12">
        <v>2</v>
      </c>
      <c r="F639" s="12">
        <v>2</v>
      </c>
      <c r="G639">
        <v>15</v>
      </c>
      <c r="J639" cm="1">
        <f t="array" ref="J639">INDEX('Crew Library'!F639:G639,'Readiness Dashboard'!$Z$4)</f>
        <v>31</v>
      </c>
      <c r="K639">
        <v>33</v>
      </c>
    </row>
    <row r="640" spans="2:11" outlineLevel="1" x14ac:dyDescent="0.35">
      <c r="B640" s="12">
        <v>633</v>
      </c>
      <c r="C640" s="12">
        <f t="shared" si="10"/>
        <v>31</v>
      </c>
      <c r="D640" s="12">
        <v>3</v>
      </c>
      <c r="E640" s="12">
        <v>5</v>
      </c>
      <c r="F640" s="12">
        <v>2</v>
      </c>
      <c r="G640">
        <v>13</v>
      </c>
      <c r="J640" cm="1">
        <f t="array" ref="J640">INDEX('Crew Library'!F640:G640,'Readiness Dashboard'!$Z$4)</f>
        <v>31</v>
      </c>
      <c r="K640">
        <v>31</v>
      </c>
    </row>
    <row r="641" spans="2:11" outlineLevel="1" x14ac:dyDescent="0.35">
      <c r="B641" s="12">
        <v>634</v>
      </c>
      <c r="C641" s="12">
        <f t="shared" si="10"/>
        <v>31</v>
      </c>
      <c r="D641" s="12">
        <v>5</v>
      </c>
      <c r="E641" s="12">
        <v>3</v>
      </c>
      <c r="F641" s="12">
        <v>2</v>
      </c>
      <c r="G641">
        <v>15</v>
      </c>
      <c r="J641" cm="1">
        <f t="array" ref="J641">INDEX('Crew Library'!F641:G641,'Readiness Dashboard'!$Z$4)</f>
        <v>39</v>
      </c>
      <c r="K641">
        <v>31</v>
      </c>
    </row>
    <row r="642" spans="2:11" outlineLevel="1" x14ac:dyDescent="0.35">
      <c r="B642" s="12">
        <v>635</v>
      </c>
      <c r="C642" s="12">
        <f t="shared" si="10"/>
        <v>29</v>
      </c>
      <c r="D642" s="12">
        <v>5</v>
      </c>
      <c r="E642" s="12">
        <v>5</v>
      </c>
      <c r="F642" s="12">
        <v>2</v>
      </c>
      <c r="G642">
        <v>11</v>
      </c>
      <c r="J642" cm="1">
        <f t="array" ref="J642">INDEX('Crew Library'!F642:G642,'Readiness Dashboard'!$Z$4)</f>
        <v>33</v>
      </c>
      <c r="K642">
        <v>29</v>
      </c>
    </row>
    <row r="643" spans="2:11" outlineLevel="1" x14ac:dyDescent="0.35">
      <c r="B643" s="12">
        <v>636</v>
      </c>
      <c r="C643" s="12">
        <f t="shared" si="10"/>
        <v>31</v>
      </c>
      <c r="D643" s="12">
        <v>4</v>
      </c>
      <c r="E643" s="12">
        <v>3</v>
      </c>
      <c r="F643" s="12">
        <v>2</v>
      </c>
      <c r="G643">
        <v>14</v>
      </c>
      <c r="J643" cm="1">
        <f t="array" ref="J643">INDEX('Crew Library'!F643:G643,'Readiness Dashboard'!$Z$4)</f>
        <v>31</v>
      </c>
      <c r="K643">
        <v>32</v>
      </c>
    </row>
    <row r="644" spans="2:11" outlineLevel="1" x14ac:dyDescent="0.35">
      <c r="B644" s="12">
        <v>637</v>
      </c>
      <c r="C644" s="12">
        <f t="shared" si="10"/>
        <v>31</v>
      </c>
      <c r="D644" s="12">
        <v>3</v>
      </c>
      <c r="E644" s="12">
        <v>5</v>
      </c>
      <c r="F644" s="12">
        <v>2</v>
      </c>
      <c r="G644">
        <v>12</v>
      </c>
      <c r="J644" cm="1">
        <f t="array" ref="J644">INDEX('Crew Library'!F644:G644,'Readiness Dashboard'!$Z$4)</f>
        <v>32</v>
      </c>
      <c r="K644">
        <v>31</v>
      </c>
    </row>
    <row r="645" spans="2:11" outlineLevel="1" x14ac:dyDescent="0.35">
      <c r="B645" s="12">
        <v>638</v>
      </c>
      <c r="C645" s="12">
        <f t="shared" si="10"/>
        <v>27</v>
      </c>
      <c r="D645" s="12">
        <v>5</v>
      </c>
      <c r="E645" s="12">
        <v>5</v>
      </c>
      <c r="F645" s="12">
        <v>1</v>
      </c>
      <c r="G645">
        <v>13</v>
      </c>
      <c r="J645" cm="1">
        <f t="array" ref="J645">INDEX('Crew Library'!F645:G645,'Readiness Dashboard'!$Z$4)</f>
        <v>35</v>
      </c>
      <c r="K645">
        <v>27</v>
      </c>
    </row>
    <row r="646" spans="2:11" outlineLevel="1" x14ac:dyDescent="0.35">
      <c r="B646" s="12">
        <v>639</v>
      </c>
      <c r="C646" s="12">
        <f t="shared" si="10"/>
        <v>29</v>
      </c>
      <c r="D646" s="12">
        <v>4</v>
      </c>
      <c r="E646" s="12">
        <v>5</v>
      </c>
      <c r="F646" s="12">
        <v>1</v>
      </c>
      <c r="G646">
        <v>15</v>
      </c>
      <c r="J646" cm="1">
        <f t="array" ref="J646">INDEX('Crew Library'!F646:G646,'Readiness Dashboard'!$Z$4)</f>
        <v>35</v>
      </c>
      <c r="K646">
        <v>29</v>
      </c>
    </row>
    <row r="647" spans="2:11" outlineLevel="1" x14ac:dyDescent="0.35">
      <c r="B647" s="12">
        <v>640</v>
      </c>
      <c r="C647" s="12">
        <f t="shared" si="10"/>
        <v>31</v>
      </c>
      <c r="D647" s="12">
        <v>3</v>
      </c>
      <c r="E647" s="12">
        <v>3</v>
      </c>
      <c r="F647" s="12">
        <v>1</v>
      </c>
      <c r="G647">
        <v>15</v>
      </c>
      <c r="J647" cm="1">
        <f t="array" ref="J647">INDEX('Crew Library'!F647:G647,'Readiness Dashboard'!$Z$4)</f>
        <v>31</v>
      </c>
      <c r="K647">
        <v>36</v>
      </c>
    </row>
    <row r="648" spans="2:11" outlineLevel="1" x14ac:dyDescent="0.35">
      <c r="B648" s="12">
        <v>641</v>
      </c>
      <c r="C648" s="12">
        <f t="shared" si="10"/>
        <v>29</v>
      </c>
      <c r="D648" s="12">
        <v>4</v>
      </c>
      <c r="E648" s="12">
        <v>5</v>
      </c>
      <c r="F648" s="12">
        <v>1</v>
      </c>
      <c r="G648">
        <v>10</v>
      </c>
      <c r="J648" cm="1">
        <f t="array" ref="J648">INDEX('Crew Library'!F648:G648,'Readiness Dashboard'!$Z$4)</f>
        <v>33</v>
      </c>
      <c r="K648">
        <v>29</v>
      </c>
    </row>
    <row r="649" spans="2:11" outlineLevel="1" x14ac:dyDescent="0.35">
      <c r="B649" s="12">
        <v>642</v>
      </c>
      <c r="C649" s="12">
        <f t="shared" ref="C649:C712" si="11">MIN(J649:K649)</f>
        <v>30</v>
      </c>
      <c r="D649" s="12">
        <v>3</v>
      </c>
      <c r="E649" s="12">
        <v>3</v>
      </c>
      <c r="F649" s="12">
        <v>2</v>
      </c>
      <c r="G649">
        <v>13</v>
      </c>
      <c r="J649" cm="1">
        <f t="array" ref="J649">INDEX('Crew Library'!F649:G649,'Readiness Dashboard'!$Z$4)</f>
        <v>30</v>
      </c>
      <c r="K649">
        <v>31</v>
      </c>
    </row>
    <row r="650" spans="2:11" outlineLevel="1" x14ac:dyDescent="0.35">
      <c r="B650" s="12">
        <v>643</v>
      </c>
      <c r="C650" s="12">
        <f t="shared" si="11"/>
        <v>35</v>
      </c>
      <c r="D650" s="12">
        <v>3</v>
      </c>
      <c r="E650" s="12">
        <v>4</v>
      </c>
      <c r="F650" s="12">
        <v>2</v>
      </c>
      <c r="G650">
        <v>13</v>
      </c>
      <c r="J650" cm="1">
        <f t="array" ref="J650">INDEX('Crew Library'!F650:G650,'Readiness Dashboard'!$Z$4)</f>
        <v>38</v>
      </c>
      <c r="K650">
        <v>35</v>
      </c>
    </row>
    <row r="651" spans="2:11" outlineLevel="1" x14ac:dyDescent="0.35">
      <c r="B651" s="12">
        <v>644</v>
      </c>
      <c r="C651" s="12">
        <f t="shared" si="11"/>
        <v>31</v>
      </c>
      <c r="D651" s="12">
        <v>3</v>
      </c>
      <c r="E651" s="12">
        <v>3</v>
      </c>
      <c r="F651" s="12">
        <v>2</v>
      </c>
      <c r="G651">
        <v>15</v>
      </c>
      <c r="J651" cm="1">
        <f t="array" ref="J651">INDEX('Crew Library'!F651:G651,'Readiness Dashboard'!$Z$4)</f>
        <v>32</v>
      </c>
      <c r="K651">
        <v>31</v>
      </c>
    </row>
    <row r="652" spans="2:11" outlineLevel="1" x14ac:dyDescent="0.35">
      <c r="B652" s="12">
        <v>645</v>
      </c>
      <c r="C652" s="12">
        <f t="shared" si="11"/>
        <v>32</v>
      </c>
      <c r="D652" s="12">
        <v>4</v>
      </c>
      <c r="E652" s="12">
        <v>5</v>
      </c>
      <c r="F652" s="12">
        <v>1</v>
      </c>
      <c r="G652">
        <v>14</v>
      </c>
      <c r="J652" cm="1">
        <f t="array" ref="J652">INDEX('Crew Library'!F652:G652,'Readiness Dashboard'!$Z$4)</f>
        <v>32</v>
      </c>
      <c r="K652">
        <v>32</v>
      </c>
    </row>
    <row r="653" spans="2:11" outlineLevel="1" x14ac:dyDescent="0.35">
      <c r="B653" s="12">
        <v>646</v>
      </c>
      <c r="C653" s="12">
        <f t="shared" si="11"/>
        <v>34</v>
      </c>
      <c r="D653" s="12">
        <v>3</v>
      </c>
      <c r="E653" s="12">
        <v>2</v>
      </c>
      <c r="F653" s="12">
        <v>2</v>
      </c>
      <c r="G653">
        <v>15</v>
      </c>
      <c r="J653" cm="1">
        <f t="array" ref="J653">INDEX('Crew Library'!F653:G653,'Readiness Dashboard'!$Z$4)</f>
        <v>35</v>
      </c>
      <c r="K653">
        <v>34</v>
      </c>
    </row>
    <row r="654" spans="2:11" outlineLevel="1" x14ac:dyDescent="0.35">
      <c r="B654" s="12">
        <v>647</v>
      </c>
      <c r="C654" s="12">
        <f t="shared" si="11"/>
        <v>32</v>
      </c>
      <c r="D654" s="12">
        <v>3</v>
      </c>
      <c r="E654" s="12">
        <v>4</v>
      </c>
      <c r="F654" s="12">
        <v>1</v>
      </c>
      <c r="G654">
        <v>13</v>
      </c>
      <c r="J654" cm="1">
        <f t="array" ref="J654">INDEX('Crew Library'!F654:G654,'Readiness Dashboard'!$Z$4)</f>
        <v>32</v>
      </c>
      <c r="K654">
        <v>33</v>
      </c>
    </row>
    <row r="655" spans="2:11" outlineLevel="1" x14ac:dyDescent="0.35">
      <c r="B655" s="12">
        <v>648</v>
      </c>
      <c r="C655" s="12">
        <f t="shared" si="11"/>
        <v>32</v>
      </c>
      <c r="D655" s="12">
        <v>4</v>
      </c>
      <c r="E655" s="12">
        <v>3</v>
      </c>
      <c r="F655" s="12">
        <v>2</v>
      </c>
      <c r="G655">
        <v>17</v>
      </c>
      <c r="J655" cm="1">
        <f t="array" ref="J655">INDEX('Crew Library'!F655:G655,'Readiness Dashboard'!$Z$4)</f>
        <v>37</v>
      </c>
      <c r="K655">
        <v>32</v>
      </c>
    </row>
    <row r="656" spans="2:11" outlineLevel="1" x14ac:dyDescent="0.35">
      <c r="B656" s="12">
        <v>649</v>
      </c>
      <c r="C656" s="12">
        <f t="shared" si="11"/>
        <v>32</v>
      </c>
      <c r="D656" s="12">
        <v>4</v>
      </c>
      <c r="E656" s="12">
        <v>4</v>
      </c>
      <c r="F656" s="12">
        <v>1</v>
      </c>
      <c r="G656">
        <v>12</v>
      </c>
      <c r="J656" cm="1">
        <f t="array" ref="J656">INDEX('Crew Library'!F656:G656,'Readiness Dashboard'!$Z$4)</f>
        <v>33</v>
      </c>
      <c r="K656">
        <v>32</v>
      </c>
    </row>
    <row r="657" spans="2:11" outlineLevel="1" x14ac:dyDescent="0.35">
      <c r="B657" s="12">
        <v>650</v>
      </c>
      <c r="C657" s="12">
        <f t="shared" si="11"/>
        <v>32</v>
      </c>
      <c r="D657" s="12">
        <v>5</v>
      </c>
      <c r="E657" s="12">
        <v>4</v>
      </c>
      <c r="F657" s="12">
        <v>2</v>
      </c>
      <c r="G657">
        <v>12</v>
      </c>
      <c r="J657" cm="1">
        <f t="array" ref="J657">INDEX('Crew Library'!F657:G657,'Readiness Dashboard'!$Z$4)</f>
        <v>35</v>
      </c>
      <c r="K657">
        <v>32</v>
      </c>
    </row>
    <row r="658" spans="2:11" outlineLevel="1" x14ac:dyDescent="0.35">
      <c r="B658" s="12">
        <v>651</v>
      </c>
      <c r="C658" s="12">
        <f t="shared" si="11"/>
        <v>27</v>
      </c>
      <c r="D658" s="12">
        <v>5</v>
      </c>
      <c r="E658" s="12">
        <v>3</v>
      </c>
      <c r="F658" s="12">
        <v>2</v>
      </c>
      <c r="G658">
        <v>14</v>
      </c>
      <c r="J658" cm="1">
        <f t="array" ref="J658">INDEX('Crew Library'!F658:G658,'Readiness Dashboard'!$Z$4)</f>
        <v>27</v>
      </c>
      <c r="K658">
        <v>35</v>
      </c>
    </row>
    <row r="659" spans="2:11" outlineLevel="1" x14ac:dyDescent="0.35">
      <c r="B659" s="12">
        <v>652</v>
      </c>
      <c r="C659" s="12">
        <f t="shared" si="11"/>
        <v>29</v>
      </c>
      <c r="D659" s="12">
        <v>4</v>
      </c>
      <c r="E659" s="12">
        <v>4</v>
      </c>
      <c r="F659" s="12">
        <v>2</v>
      </c>
      <c r="G659">
        <v>13</v>
      </c>
      <c r="J659" cm="1">
        <f t="array" ref="J659">INDEX('Crew Library'!F659:G659,'Readiness Dashboard'!$Z$4)</f>
        <v>38</v>
      </c>
      <c r="K659">
        <v>29</v>
      </c>
    </row>
    <row r="660" spans="2:11" outlineLevel="1" x14ac:dyDescent="0.35">
      <c r="B660" s="12">
        <v>653</v>
      </c>
      <c r="C660" s="12">
        <f t="shared" si="11"/>
        <v>36</v>
      </c>
      <c r="D660" s="12">
        <v>5</v>
      </c>
      <c r="E660" s="12">
        <v>4</v>
      </c>
      <c r="F660" s="12">
        <v>0</v>
      </c>
      <c r="G660">
        <v>10</v>
      </c>
      <c r="J660" cm="1">
        <f t="array" ref="J660">INDEX('Crew Library'!F660:G660,'Readiness Dashboard'!$Z$4)</f>
        <v>36</v>
      </c>
      <c r="K660">
        <v>36</v>
      </c>
    </row>
    <row r="661" spans="2:11" outlineLevel="1" x14ac:dyDescent="0.35">
      <c r="B661" s="12">
        <v>654</v>
      </c>
      <c r="C661" s="12">
        <f t="shared" si="11"/>
        <v>27</v>
      </c>
      <c r="D661" s="12">
        <v>4</v>
      </c>
      <c r="E661" s="12">
        <v>4</v>
      </c>
      <c r="F661" s="12">
        <v>2</v>
      </c>
      <c r="G661">
        <v>13</v>
      </c>
      <c r="J661" cm="1">
        <f t="array" ref="J661">INDEX('Crew Library'!F661:G661,'Readiness Dashboard'!$Z$4)</f>
        <v>31</v>
      </c>
      <c r="K661">
        <v>27</v>
      </c>
    </row>
    <row r="662" spans="2:11" outlineLevel="1" x14ac:dyDescent="0.35">
      <c r="B662" s="12">
        <v>655</v>
      </c>
      <c r="C662" s="12">
        <f t="shared" si="11"/>
        <v>33</v>
      </c>
      <c r="D662" s="12">
        <v>4</v>
      </c>
      <c r="E662" s="12">
        <v>5</v>
      </c>
      <c r="F662" s="12">
        <v>2</v>
      </c>
      <c r="G662">
        <v>13</v>
      </c>
      <c r="J662" cm="1">
        <f t="array" ref="J662">INDEX('Crew Library'!F662:G662,'Readiness Dashboard'!$Z$4)</f>
        <v>38</v>
      </c>
      <c r="K662">
        <v>33</v>
      </c>
    </row>
    <row r="663" spans="2:11" outlineLevel="1" x14ac:dyDescent="0.35">
      <c r="B663" s="12">
        <v>656</v>
      </c>
      <c r="C663" s="12">
        <f t="shared" si="11"/>
        <v>32</v>
      </c>
      <c r="D663" s="12">
        <v>5</v>
      </c>
      <c r="E663" s="12">
        <v>4</v>
      </c>
      <c r="F663" s="12">
        <v>1</v>
      </c>
      <c r="G663">
        <v>14</v>
      </c>
      <c r="J663" cm="1">
        <f t="array" ref="J663">INDEX('Crew Library'!F663:G663,'Readiness Dashboard'!$Z$4)</f>
        <v>36</v>
      </c>
      <c r="K663">
        <v>32</v>
      </c>
    </row>
    <row r="664" spans="2:11" outlineLevel="1" x14ac:dyDescent="0.35">
      <c r="B664" s="12">
        <v>657</v>
      </c>
      <c r="C664" s="12">
        <f t="shared" si="11"/>
        <v>32</v>
      </c>
      <c r="D664" s="12">
        <v>4</v>
      </c>
      <c r="E664" s="12">
        <v>4</v>
      </c>
      <c r="F664" s="12">
        <v>2</v>
      </c>
      <c r="G664">
        <v>15</v>
      </c>
      <c r="J664" cm="1">
        <f t="array" ref="J664">INDEX('Crew Library'!F664:G664,'Readiness Dashboard'!$Z$4)</f>
        <v>32</v>
      </c>
      <c r="K664">
        <v>34</v>
      </c>
    </row>
    <row r="665" spans="2:11" outlineLevel="1" x14ac:dyDescent="0.35">
      <c r="B665" s="12">
        <v>658</v>
      </c>
      <c r="C665" s="12">
        <f t="shared" si="11"/>
        <v>27</v>
      </c>
      <c r="D665" s="12">
        <v>4</v>
      </c>
      <c r="E665" s="12">
        <v>4</v>
      </c>
      <c r="F665" s="12">
        <v>2</v>
      </c>
      <c r="G665">
        <v>15</v>
      </c>
      <c r="J665" cm="1">
        <f t="array" ref="J665">INDEX('Crew Library'!F665:G665,'Readiness Dashboard'!$Z$4)</f>
        <v>27</v>
      </c>
      <c r="K665">
        <v>34</v>
      </c>
    </row>
    <row r="666" spans="2:11" outlineLevel="1" x14ac:dyDescent="0.35">
      <c r="B666" s="12">
        <v>659</v>
      </c>
      <c r="C666" s="12">
        <f t="shared" si="11"/>
        <v>30</v>
      </c>
      <c r="D666" s="12">
        <v>5</v>
      </c>
      <c r="E666" s="12">
        <v>5</v>
      </c>
      <c r="F666" s="12">
        <v>2</v>
      </c>
      <c r="G666">
        <v>14</v>
      </c>
      <c r="J666" cm="1">
        <f t="array" ref="J666">INDEX('Crew Library'!F666:G666,'Readiness Dashboard'!$Z$4)</f>
        <v>34</v>
      </c>
      <c r="K666">
        <v>30</v>
      </c>
    </row>
    <row r="667" spans="2:11" outlineLevel="1" x14ac:dyDescent="0.35">
      <c r="B667" s="12">
        <v>660</v>
      </c>
      <c r="C667" s="12">
        <f t="shared" si="11"/>
        <v>27</v>
      </c>
      <c r="D667" s="12">
        <v>5</v>
      </c>
      <c r="E667" s="12">
        <v>5</v>
      </c>
      <c r="F667" s="12">
        <v>2</v>
      </c>
      <c r="G667">
        <v>14</v>
      </c>
      <c r="J667" cm="1">
        <f t="array" ref="J667">INDEX('Crew Library'!F667:G667,'Readiness Dashboard'!$Z$4)</f>
        <v>34</v>
      </c>
      <c r="K667">
        <v>27</v>
      </c>
    </row>
    <row r="668" spans="2:11" outlineLevel="1" x14ac:dyDescent="0.35">
      <c r="B668" s="12">
        <v>661</v>
      </c>
      <c r="C668" s="12">
        <f t="shared" si="11"/>
        <v>33</v>
      </c>
      <c r="D668" s="12">
        <v>5</v>
      </c>
      <c r="E668" s="12">
        <v>4</v>
      </c>
      <c r="F668" s="12">
        <v>2</v>
      </c>
      <c r="G668">
        <v>14</v>
      </c>
      <c r="J668" cm="1">
        <f t="array" ref="J668">INDEX('Crew Library'!F668:G668,'Readiness Dashboard'!$Z$4)</f>
        <v>33</v>
      </c>
      <c r="K668">
        <v>35</v>
      </c>
    </row>
    <row r="669" spans="2:11" outlineLevel="1" x14ac:dyDescent="0.35">
      <c r="B669" s="12">
        <v>662</v>
      </c>
      <c r="C669" s="12">
        <f t="shared" si="11"/>
        <v>31</v>
      </c>
      <c r="D669" s="12">
        <v>5</v>
      </c>
      <c r="E669" s="12">
        <v>5</v>
      </c>
      <c r="F669" s="12">
        <v>1</v>
      </c>
      <c r="G669">
        <v>13</v>
      </c>
      <c r="J669" cm="1">
        <f t="array" ref="J669">INDEX('Crew Library'!F669:G669,'Readiness Dashboard'!$Z$4)</f>
        <v>40</v>
      </c>
      <c r="K669">
        <v>31</v>
      </c>
    </row>
    <row r="670" spans="2:11" outlineLevel="1" x14ac:dyDescent="0.35">
      <c r="B670" s="12">
        <v>663</v>
      </c>
      <c r="C670" s="12">
        <f t="shared" si="11"/>
        <v>30</v>
      </c>
      <c r="D670" s="12">
        <v>5</v>
      </c>
      <c r="E670" s="12">
        <v>4</v>
      </c>
      <c r="F670" s="12">
        <v>1</v>
      </c>
      <c r="G670">
        <v>13</v>
      </c>
      <c r="J670" cm="1">
        <f t="array" ref="J670">INDEX('Crew Library'!F670:G670,'Readiness Dashboard'!$Z$4)</f>
        <v>30</v>
      </c>
      <c r="K670">
        <v>31</v>
      </c>
    </row>
    <row r="671" spans="2:11" outlineLevel="1" x14ac:dyDescent="0.35">
      <c r="B671" s="12">
        <v>664</v>
      </c>
      <c r="C671" s="12">
        <f t="shared" si="11"/>
        <v>31</v>
      </c>
      <c r="D671" s="12">
        <v>4</v>
      </c>
      <c r="E671" s="12">
        <v>4</v>
      </c>
      <c r="F671" s="12">
        <v>2</v>
      </c>
      <c r="G671">
        <v>14</v>
      </c>
      <c r="J671" cm="1">
        <f t="array" ref="J671">INDEX('Crew Library'!F671:G671,'Readiness Dashboard'!$Z$4)</f>
        <v>36</v>
      </c>
      <c r="K671">
        <v>31</v>
      </c>
    </row>
    <row r="672" spans="2:11" outlineLevel="1" x14ac:dyDescent="0.35">
      <c r="B672" s="12">
        <v>665</v>
      </c>
      <c r="C672" s="12">
        <f t="shared" si="11"/>
        <v>31</v>
      </c>
      <c r="D672" s="12">
        <v>5</v>
      </c>
      <c r="E672" s="12">
        <v>4</v>
      </c>
      <c r="F672" s="12">
        <v>2</v>
      </c>
      <c r="G672">
        <v>17</v>
      </c>
      <c r="J672" cm="1">
        <f t="array" ref="J672">INDEX('Crew Library'!F672:G672,'Readiness Dashboard'!$Z$4)</f>
        <v>40</v>
      </c>
      <c r="K672">
        <v>31</v>
      </c>
    </row>
    <row r="673" spans="2:11" outlineLevel="1" x14ac:dyDescent="0.35">
      <c r="B673" s="12">
        <v>666</v>
      </c>
      <c r="C673" s="12">
        <f t="shared" si="11"/>
        <v>31</v>
      </c>
      <c r="D673" s="12">
        <v>5</v>
      </c>
      <c r="E673" s="12">
        <v>5</v>
      </c>
      <c r="F673" s="12">
        <v>2</v>
      </c>
      <c r="G673">
        <v>16</v>
      </c>
      <c r="J673" cm="1">
        <f t="array" ref="J673">INDEX('Crew Library'!F673:G673,'Readiness Dashboard'!$Z$4)</f>
        <v>34</v>
      </c>
      <c r="K673">
        <v>31</v>
      </c>
    </row>
    <row r="674" spans="2:11" outlineLevel="1" x14ac:dyDescent="0.35">
      <c r="B674" s="12">
        <v>667</v>
      </c>
      <c r="C674" s="12">
        <f t="shared" si="11"/>
        <v>29</v>
      </c>
      <c r="D674" s="12">
        <v>5</v>
      </c>
      <c r="E674" s="12">
        <v>4</v>
      </c>
      <c r="F674" s="12">
        <v>1</v>
      </c>
      <c r="G674">
        <v>10</v>
      </c>
      <c r="J674" cm="1">
        <f t="array" ref="J674">INDEX('Crew Library'!F674:G674,'Readiness Dashboard'!$Z$4)</f>
        <v>36</v>
      </c>
      <c r="K674">
        <v>29</v>
      </c>
    </row>
    <row r="675" spans="2:11" outlineLevel="1" x14ac:dyDescent="0.35">
      <c r="B675" s="12">
        <v>668</v>
      </c>
      <c r="C675" s="12">
        <f t="shared" si="11"/>
        <v>29</v>
      </c>
      <c r="D675" s="12">
        <v>4</v>
      </c>
      <c r="E675" s="12">
        <v>5</v>
      </c>
      <c r="F675" s="12">
        <v>2</v>
      </c>
      <c r="G675">
        <v>12</v>
      </c>
      <c r="J675" cm="1">
        <f t="array" ref="J675">INDEX('Crew Library'!F675:G675,'Readiness Dashboard'!$Z$4)</f>
        <v>36</v>
      </c>
      <c r="K675">
        <v>29</v>
      </c>
    </row>
    <row r="676" spans="2:11" outlineLevel="1" x14ac:dyDescent="0.35">
      <c r="B676" s="12">
        <v>669</v>
      </c>
      <c r="C676" s="12">
        <f t="shared" si="11"/>
        <v>28</v>
      </c>
      <c r="D676" s="12">
        <v>3</v>
      </c>
      <c r="E676" s="12">
        <v>5</v>
      </c>
      <c r="F676" s="12">
        <v>2</v>
      </c>
      <c r="G676">
        <v>12</v>
      </c>
      <c r="J676" cm="1">
        <f t="array" ref="J676">INDEX('Crew Library'!F676:G676,'Readiness Dashboard'!$Z$4)</f>
        <v>33</v>
      </c>
      <c r="K676">
        <v>28</v>
      </c>
    </row>
    <row r="677" spans="2:11" outlineLevel="1" x14ac:dyDescent="0.35">
      <c r="B677" s="12">
        <v>670</v>
      </c>
      <c r="C677" s="12">
        <f t="shared" si="11"/>
        <v>31</v>
      </c>
      <c r="D677" s="12">
        <v>3</v>
      </c>
      <c r="E677" s="12">
        <v>5</v>
      </c>
      <c r="F677" s="12">
        <v>2</v>
      </c>
      <c r="G677">
        <v>15</v>
      </c>
      <c r="J677" cm="1">
        <f t="array" ref="J677">INDEX('Crew Library'!F677:G677,'Readiness Dashboard'!$Z$4)</f>
        <v>31</v>
      </c>
      <c r="K677">
        <v>33</v>
      </c>
    </row>
    <row r="678" spans="2:11" outlineLevel="1" x14ac:dyDescent="0.35">
      <c r="B678" s="12">
        <v>671</v>
      </c>
      <c r="C678" s="12">
        <f t="shared" si="11"/>
        <v>33</v>
      </c>
      <c r="D678" s="12">
        <v>4</v>
      </c>
      <c r="E678" s="12">
        <v>4</v>
      </c>
      <c r="F678" s="12">
        <v>2</v>
      </c>
      <c r="G678">
        <v>15</v>
      </c>
      <c r="J678" cm="1">
        <f t="array" ref="J678">INDEX('Crew Library'!F678:G678,'Readiness Dashboard'!$Z$4)</f>
        <v>39</v>
      </c>
      <c r="K678">
        <v>33</v>
      </c>
    </row>
    <row r="679" spans="2:11" outlineLevel="1" x14ac:dyDescent="0.35">
      <c r="B679" s="12">
        <v>672</v>
      </c>
      <c r="C679" s="12">
        <f t="shared" si="11"/>
        <v>27</v>
      </c>
      <c r="D679" s="12">
        <v>4</v>
      </c>
      <c r="E679" s="12">
        <v>3</v>
      </c>
      <c r="F679" s="12">
        <v>2</v>
      </c>
      <c r="G679">
        <v>12</v>
      </c>
      <c r="J679" cm="1">
        <f t="array" ref="J679">INDEX('Crew Library'!F679:G679,'Readiness Dashboard'!$Z$4)</f>
        <v>30</v>
      </c>
      <c r="K679">
        <v>27</v>
      </c>
    </row>
    <row r="680" spans="2:11" outlineLevel="1" x14ac:dyDescent="0.35">
      <c r="B680" s="12">
        <v>673</v>
      </c>
      <c r="C680" s="12">
        <f t="shared" si="11"/>
        <v>34</v>
      </c>
      <c r="D680" s="12">
        <v>3</v>
      </c>
      <c r="E680" s="12">
        <v>5</v>
      </c>
      <c r="F680" s="12">
        <v>2</v>
      </c>
      <c r="G680">
        <v>13</v>
      </c>
      <c r="J680" cm="1">
        <f t="array" ref="J680">INDEX('Crew Library'!F680:G680,'Readiness Dashboard'!$Z$4)</f>
        <v>35</v>
      </c>
      <c r="K680">
        <v>34</v>
      </c>
    </row>
    <row r="681" spans="2:11" outlineLevel="1" x14ac:dyDescent="0.35">
      <c r="B681" s="12">
        <v>674</v>
      </c>
      <c r="C681" s="12">
        <f t="shared" si="11"/>
        <v>29</v>
      </c>
      <c r="D681" s="12">
        <v>5</v>
      </c>
      <c r="E681" s="12">
        <v>4</v>
      </c>
      <c r="F681" s="12">
        <v>2</v>
      </c>
      <c r="G681">
        <v>16</v>
      </c>
      <c r="J681" cm="1">
        <f t="array" ref="J681">INDEX('Crew Library'!F681:G681,'Readiness Dashboard'!$Z$4)</f>
        <v>34</v>
      </c>
      <c r="K681">
        <v>29</v>
      </c>
    </row>
    <row r="682" spans="2:11" outlineLevel="1" x14ac:dyDescent="0.35">
      <c r="B682" s="12">
        <v>675</v>
      </c>
      <c r="C682" s="12">
        <f t="shared" si="11"/>
        <v>34</v>
      </c>
      <c r="D682" s="12">
        <v>4</v>
      </c>
      <c r="E682" s="12">
        <v>2</v>
      </c>
      <c r="F682" s="12">
        <v>1</v>
      </c>
      <c r="G682">
        <v>13</v>
      </c>
      <c r="J682" cm="1">
        <f t="array" ref="J682">INDEX('Crew Library'!F682:G682,'Readiness Dashboard'!$Z$4)</f>
        <v>40</v>
      </c>
      <c r="K682">
        <v>34</v>
      </c>
    </row>
    <row r="683" spans="2:11" outlineLevel="1" x14ac:dyDescent="0.35">
      <c r="B683" s="12">
        <v>676</v>
      </c>
      <c r="C683" s="12">
        <f t="shared" si="11"/>
        <v>32</v>
      </c>
      <c r="D683" s="12">
        <v>4</v>
      </c>
      <c r="E683" s="12">
        <v>3</v>
      </c>
      <c r="F683" s="12">
        <v>2</v>
      </c>
      <c r="G683">
        <v>14</v>
      </c>
      <c r="J683" cm="1">
        <f t="array" ref="J683">INDEX('Crew Library'!F683:G683,'Readiness Dashboard'!$Z$4)</f>
        <v>37</v>
      </c>
      <c r="K683">
        <v>32</v>
      </c>
    </row>
    <row r="684" spans="2:11" outlineLevel="1" x14ac:dyDescent="0.35">
      <c r="B684" s="12">
        <v>677</v>
      </c>
      <c r="C684" s="12">
        <f t="shared" si="11"/>
        <v>30</v>
      </c>
      <c r="D684" s="12">
        <v>3</v>
      </c>
      <c r="E684" s="12">
        <v>4</v>
      </c>
      <c r="F684" s="12">
        <v>2</v>
      </c>
      <c r="G684">
        <v>15</v>
      </c>
      <c r="J684" cm="1">
        <f t="array" ref="J684">INDEX('Crew Library'!F684:G684,'Readiness Dashboard'!$Z$4)</f>
        <v>30</v>
      </c>
      <c r="K684">
        <v>33</v>
      </c>
    </row>
    <row r="685" spans="2:11" outlineLevel="1" x14ac:dyDescent="0.35">
      <c r="B685" s="12">
        <v>678</v>
      </c>
      <c r="C685" s="12">
        <f t="shared" si="11"/>
        <v>34</v>
      </c>
      <c r="D685" s="12">
        <v>3</v>
      </c>
      <c r="E685" s="12">
        <v>4</v>
      </c>
      <c r="F685" s="12">
        <v>2</v>
      </c>
      <c r="G685">
        <v>13</v>
      </c>
      <c r="J685" cm="1">
        <f t="array" ref="J685">INDEX('Crew Library'!F685:G685,'Readiness Dashboard'!$Z$4)</f>
        <v>36</v>
      </c>
      <c r="K685">
        <v>34</v>
      </c>
    </row>
    <row r="686" spans="2:11" outlineLevel="1" x14ac:dyDescent="0.35">
      <c r="B686" s="12">
        <v>679</v>
      </c>
      <c r="C686" s="12">
        <f t="shared" si="11"/>
        <v>30</v>
      </c>
      <c r="D686" s="12">
        <v>5</v>
      </c>
      <c r="E686" s="12">
        <v>4</v>
      </c>
      <c r="F686" s="12">
        <v>2</v>
      </c>
      <c r="G686">
        <v>14</v>
      </c>
      <c r="J686" cm="1">
        <f t="array" ref="J686">INDEX('Crew Library'!F686:G686,'Readiness Dashboard'!$Z$4)</f>
        <v>39</v>
      </c>
      <c r="K686">
        <v>30</v>
      </c>
    </row>
    <row r="687" spans="2:11" outlineLevel="1" x14ac:dyDescent="0.35">
      <c r="B687" s="12">
        <v>680</v>
      </c>
      <c r="C687" s="12">
        <f t="shared" si="11"/>
        <v>33</v>
      </c>
      <c r="D687" s="12">
        <v>4</v>
      </c>
      <c r="E687" s="12">
        <v>3</v>
      </c>
      <c r="F687" s="12">
        <v>2</v>
      </c>
      <c r="G687">
        <v>11</v>
      </c>
      <c r="J687" cm="1">
        <f t="array" ref="J687">INDEX('Crew Library'!F687:G687,'Readiness Dashboard'!$Z$4)</f>
        <v>33</v>
      </c>
      <c r="K687">
        <v>35</v>
      </c>
    </row>
    <row r="688" spans="2:11" outlineLevel="1" x14ac:dyDescent="0.35">
      <c r="B688" s="12">
        <v>681</v>
      </c>
      <c r="C688" s="12">
        <f t="shared" si="11"/>
        <v>28</v>
      </c>
      <c r="D688" s="12">
        <v>4</v>
      </c>
      <c r="E688" s="12">
        <v>4</v>
      </c>
      <c r="F688" s="12">
        <v>1</v>
      </c>
      <c r="G688">
        <v>16</v>
      </c>
      <c r="J688" cm="1">
        <f t="array" ref="J688">INDEX('Crew Library'!F688:G688,'Readiness Dashboard'!$Z$4)</f>
        <v>28</v>
      </c>
      <c r="K688">
        <v>33</v>
      </c>
    </row>
    <row r="689" spans="2:11" outlineLevel="1" x14ac:dyDescent="0.35">
      <c r="B689" s="12">
        <v>682</v>
      </c>
      <c r="C689" s="12">
        <f t="shared" si="11"/>
        <v>32</v>
      </c>
      <c r="D689" s="12">
        <v>3</v>
      </c>
      <c r="E689" s="12">
        <v>3</v>
      </c>
      <c r="F689" s="12">
        <v>2</v>
      </c>
      <c r="G689">
        <v>14</v>
      </c>
      <c r="J689" cm="1">
        <f t="array" ref="J689">INDEX('Crew Library'!F689:G689,'Readiness Dashboard'!$Z$4)</f>
        <v>36</v>
      </c>
      <c r="K689">
        <v>32</v>
      </c>
    </row>
    <row r="690" spans="2:11" outlineLevel="1" x14ac:dyDescent="0.35">
      <c r="B690" s="12">
        <v>683</v>
      </c>
      <c r="C690" s="12">
        <f t="shared" si="11"/>
        <v>32</v>
      </c>
      <c r="D690" s="12">
        <v>4</v>
      </c>
      <c r="E690" s="12">
        <v>4</v>
      </c>
      <c r="F690" s="12">
        <v>2</v>
      </c>
      <c r="G690">
        <v>14</v>
      </c>
      <c r="J690" cm="1">
        <f t="array" ref="J690">INDEX('Crew Library'!F690:G690,'Readiness Dashboard'!$Z$4)</f>
        <v>38</v>
      </c>
      <c r="K690">
        <v>32</v>
      </c>
    </row>
    <row r="691" spans="2:11" outlineLevel="1" x14ac:dyDescent="0.35">
      <c r="B691" s="12">
        <v>684</v>
      </c>
      <c r="C691" s="12">
        <f t="shared" si="11"/>
        <v>23</v>
      </c>
      <c r="D691" s="12">
        <v>4</v>
      </c>
      <c r="E691" s="12">
        <v>5</v>
      </c>
      <c r="F691" s="12">
        <v>1</v>
      </c>
      <c r="G691">
        <v>14</v>
      </c>
      <c r="J691" cm="1">
        <f t="array" ref="J691">INDEX('Crew Library'!F691:G691,'Readiness Dashboard'!$Z$4)</f>
        <v>34</v>
      </c>
      <c r="K691">
        <v>23</v>
      </c>
    </row>
    <row r="692" spans="2:11" outlineLevel="1" x14ac:dyDescent="0.35">
      <c r="B692" s="12">
        <v>685</v>
      </c>
      <c r="C692" s="12">
        <f t="shared" si="11"/>
        <v>32</v>
      </c>
      <c r="D692" s="12">
        <v>5</v>
      </c>
      <c r="E692" s="12">
        <v>5</v>
      </c>
      <c r="F692" s="12">
        <v>2</v>
      </c>
      <c r="G692">
        <v>15</v>
      </c>
      <c r="J692" cm="1">
        <f t="array" ref="J692">INDEX('Crew Library'!F692:G692,'Readiness Dashboard'!$Z$4)</f>
        <v>32</v>
      </c>
      <c r="K692">
        <v>33</v>
      </c>
    </row>
    <row r="693" spans="2:11" outlineLevel="1" x14ac:dyDescent="0.35">
      <c r="B693" s="12">
        <v>686</v>
      </c>
      <c r="C693" s="12">
        <f t="shared" si="11"/>
        <v>31</v>
      </c>
      <c r="D693" s="12">
        <v>4</v>
      </c>
      <c r="E693" s="12">
        <v>4</v>
      </c>
      <c r="F693" s="12">
        <v>1</v>
      </c>
      <c r="G693">
        <v>13</v>
      </c>
      <c r="J693" cm="1">
        <f t="array" ref="J693">INDEX('Crew Library'!F693:G693,'Readiness Dashboard'!$Z$4)</f>
        <v>34</v>
      </c>
      <c r="K693">
        <v>31</v>
      </c>
    </row>
    <row r="694" spans="2:11" outlineLevel="1" x14ac:dyDescent="0.35">
      <c r="B694" s="12">
        <v>687</v>
      </c>
      <c r="C694" s="12">
        <f t="shared" si="11"/>
        <v>27</v>
      </c>
      <c r="D694" s="12">
        <v>4</v>
      </c>
      <c r="E694" s="12">
        <v>2</v>
      </c>
      <c r="F694" s="12">
        <v>2</v>
      </c>
      <c r="G694">
        <v>8</v>
      </c>
      <c r="J694" cm="1">
        <f t="array" ref="J694">INDEX('Crew Library'!F694:G694,'Readiness Dashboard'!$Z$4)</f>
        <v>27</v>
      </c>
      <c r="K694">
        <v>34</v>
      </c>
    </row>
    <row r="695" spans="2:11" outlineLevel="1" x14ac:dyDescent="0.35">
      <c r="B695" s="12">
        <v>688</v>
      </c>
      <c r="C695" s="12">
        <f t="shared" si="11"/>
        <v>33</v>
      </c>
      <c r="D695" s="12">
        <v>4</v>
      </c>
      <c r="E695" s="12">
        <v>5</v>
      </c>
      <c r="F695" s="12">
        <v>1</v>
      </c>
      <c r="G695">
        <v>14</v>
      </c>
      <c r="J695" cm="1">
        <f t="array" ref="J695">INDEX('Crew Library'!F695:G695,'Readiness Dashboard'!$Z$4)</f>
        <v>33</v>
      </c>
      <c r="K695">
        <v>34</v>
      </c>
    </row>
    <row r="696" spans="2:11" outlineLevel="1" x14ac:dyDescent="0.35">
      <c r="B696" s="12">
        <v>689</v>
      </c>
      <c r="C696" s="12">
        <f t="shared" si="11"/>
        <v>34</v>
      </c>
      <c r="D696" s="12">
        <v>4</v>
      </c>
      <c r="E696" s="12">
        <v>5</v>
      </c>
      <c r="F696" s="12">
        <v>2</v>
      </c>
      <c r="G696">
        <v>12</v>
      </c>
      <c r="J696" cm="1">
        <f t="array" ref="J696">INDEX('Crew Library'!F696:G696,'Readiness Dashboard'!$Z$4)</f>
        <v>35</v>
      </c>
      <c r="K696">
        <v>34</v>
      </c>
    </row>
    <row r="697" spans="2:11" outlineLevel="1" x14ac:dyDescent="0.35">
      <c r="B697" s="12">
        <v>690</v>
      </c>
      <c r="C697" s="12">
        <f t="shared" si="11"/>
        <v>32</v>
      </c>
      <c r="D697" s="12">
        <v>4</v>
      </c>
      <c r="E697" s="12">
        <v>4</v>
      </c>
      <c r="F697" s="12">
        <v>1</v>
      </c>
      <c r="G697">
        <v>14</v>
      </c>
      <c r="J697" cm="1">
        <f t="array" ref="J697">INDEX('Crew Library'!F697:G697,'Readiness Dashboard'!$Z$4)</f>
        <v>35</v>
      </c>
      <c r="K697">
        <v>32</v>
      </c>
    </row>
    <row r="698" spans="2:11" outlineLevel="1" x14ac:dyDescent="0.35">
      <c r="B698" s="12">
        <v>691</v>
      </c>
      <c r="C698" s="12">
        <f t="shared" si="11"/>
        <v>32</v>
      </c>
      <c r="D698" s="12">
        <v>4</v>
      </c>
      <c r="E698" s="12">
        <v>3</v>
      </c>
      <c r="F698" s="12">
        <v>2</v>
      </c>
      <c r="G698">
        <v>12</v>
      </c>
      <c r="J698" cm="1">
        <f t="array" ref="J698">INDEX('Crew Library'!F698:G698,'Readiness Dashboard'!$Z$4)</f>
        <v>32</v>
      </c>
      <c r="K698">
        <v>34</v>
      </c>
    </row>
    <row r="699" spans="2:11" outlineLevel="1" x14ac:dyDescent="0.35">
      <c r="B699" s="12">
        <v>692</v>
      </c>
      <c r="C699" s="12">
        <f t="shared" si="11"/>
        <v>30</v>
      </c>
      <c r="D699" s="12">
        <v>4</v>
      </c>
      <c r="E699" s="12">
        <v>4</v>
      </c>
      <c r="F699" s="12">
        <v>1</v>
      </c>
      <c r="G699">
        <v>14</v>
      </c>
      <c r="J699" cm="1">
        <f t="array" ref="J699">INDEX('Crew Library'!F699:G699,'Readiness Dashboard'!$Z$4)</f>
        <v>30</v>
      </c>
      <c r="K699">
        <v>35</v>
      </c>
    </row>
    <row r="700" spans="2:11" outlineLevel="1" x14ac:dyDescent="0.35">
      <c r="B700" s="12">
        <v>693</v>
      </c>
      <c r="C700" s="12">
        <f t="shared" si="11"/>
        <v>32</v>
      </c>
      <c r="D700" s="12">
        <v>4</v>
      </c>
      <c r="E700" s="12">
        <v>4</v>
      </c>
      <c r="F700" s="12">
        <v>1</v>
      </c>
      <c r="G700">
        <v>9</v>
      </c>
      <c r="J700" cm="1">
        <f t="array" ref="J700">INDEX('Crew Library'!F700:G700,'Readiness Dashboard'!$Z$4)</f>
        <v>38</v>
      </c>
      <c r="K700">
        <v>32</v>
      </c>
    </row>
    <row r="701" spans="2:11" outlineLevel="1" x14ac:dyDescent="0.35">
      <c r="B701" s="12">
        <v>694</v>
      </c>
      <c r="C701" s="12">
        <f t="shared" si="11"/>
        <v>31</v>
      </c>
      <c r="D701" s="12">
        <v>5</v>
      </c>
      <c r="E701" s="12">
        <v>3</v>
      </c>
      <c r="F701" s="12">
        <v>1</v>
      </c>
      <c r="G701">
        <v>15</v>
      </c>
      <c r="J701" cm="1">
        <f t="array" ref="J701">INDEX('Crew Library'!F701:G701,'Readiness Dashboard'!$Z$4)</f>
        <v>37</v>
      </c>
      <c r="K701">
        <v>31</v>
      </c>
    </row>
    <row r="702" spans="2:11" outlineLevel="1" x14ac:dyDescent="0.35">
      <c r="B702" s="12">
        <v>695</v>
      </c>
      <c r="C702" s="12">
        <f t="shared" si="11"/>
        <v>32</v>
      </c>
      <c r="D702" s="12">
        <v>5</v>
      </c>
      <c r="E702" s="12">
        <v>5</v>
      </c>
      <c r="F702" s="12">
        <v>2</v>
      </c>
      <c r="G702">
        <v>11</v>
      </c>
      <c r="J702" cm="1">
        <f t="array" ref="J702">INDEX('Crew Library'!F702:G702,'Readiness Dashboard'!$Z$4)</f>
        <v>32</v>
      </c>
      <c r="K702">
        <v>32</v>
      </c>
    </row>
    <row r="703" spans="2:11" outlineLevel="1" x14ac:dyDescent="0.35">
      <c r="B703" s="12">
        <v>696</v>
      </c>
      <c r="C703" s="12">
        <f t="shared" si="11"/>
        <v>31</v>
      </c>
      <c r="D703" s="12">
        <v>4</v>
      </c>
      <c r="E703" s="12">
        <v>5</v>
      </c>
      <c r="F703" s="12">
        <v>1</v>
      </c>
      <c r="G703">
        <v>11</v>
      </c>
      <c r="J703" cm="1">
        <f t="array" ref="J703">INDEX('Crew Library'!F703:G703,'Readiness Dashboard'!$Z$4)</f>
        <v>36</v>
      </c>
      <c r="K703">
        <v>31</v>
      </c>
    </row>
    <row r="704" spans="2:11" outlineLevel="1" x14ac:dyDescent="0.35">
      <c r="B704" s="12">
        <v>697</v>
      </c>
      <c r="C704" s="12">
        <f t="shared" si="11"/>
        <v>33</v>
      </c>
      <c r="D704" s="12">
        <v>3</v>
      </c>
      <c r="E704" s="12">
        <v>4</v>
      </c>
      <c r="F704" s="12">
        <v>2</v>
      </c>
      <c r="G704">
        <v>14</v>
      </c>
      <c r="J704" cm="1">
        <f t="array" ref="J704">INDEX('Crew Library'!F704:G704,'Readiness Dashboard'!$Z$4)</f>
        <v>35</v>
      </c>
      <c r="K704">
        <v>33</v>
      </c>
    </row>
    <row r="705" spans="2:11" outlineLevel="1" x14ac:dyDescent="0.35">
      <c r="B705" s="12">
        <v>698</v>
      </c>
      <c r="C705" s="12">
        <f t="shared" si="11"/>
        <v>29</v>
      </c>
      <c r="D705" s="12">
        <v>3</v>
      </c>
      <c r="E705" s="12">
        <v>3</v>
      </c>
      <c r="F705" s="12">
        <v>2</v>
      </c>
      <c r="G705">
        <v>16</v>
      </c>
      <c r="J705" cm="1">
        <f t="array" ref="J705">INDEX('Crew Library'!F705:G705,'Readiness Dashboard'!$Z$4)</f>
        <v>29</v>
      </c>
      <c r="K705">
        <v>32</v>
      </c>
    </row>
    <row r="706" spans="2:11" outlineLevel="1" x14ac:dyDescent="0.35">
      <c r="B706" s="12">
        <v>699</v>
      </c>
      <c r="C706" s="12">
        <f t="shared" si="11"/>
        <v>32</v>
      </c>
      <c r="D706" s="12">
        <v>2</v>
      </c>
      <c r="E706" s="12">
        <v>5</v>
      </c>
      <c r="F706" s="12">
        <v>2</v>
      </c>
      <c r="G706">
        <v>14</v>
      </c>
      <c r="J706" cm="1">
        <f t="array" ref="J706">INDEX('Crew Library'!F706:G706,'Readiness Dashboard'!$Z$4)</f>
        <v>34</v>
      </c>
      <c r="K706">
        <v>32</v>
      </c>
    </row>
    <row r="707" spans="2:11" outlineLevel="1" x14ac:dyDescent="0.35">
      <c r="B707" s="12">
        <v>700</v>
      </c>
      <c r="C707" s="12">
        <f t="shared" si="11"/>
        <v>34</v>
      </c>
      <c r="D707" s="12">
        <v>4</v>
      </c>
      <c r="E707" s="12">
        <v>3</v>
      </c>
      <c r="F707" s="12">
        <v>2</v>
      </c>
      <c r="G707">
        <v>12</v>
      </c>
      <c r="J707" cm="1">
        <f t="array" ref="J707">INDEX('Crew Library'!F707:G707,'Readiness Dashboard'!$Z$4)</f>
        <v>39</v>
      </c>
      <c r="K707">
        <v>34</v>
      </c>
    </row>
    <row r="708" spans="2:11" outlineLevel="1" x14ac:dyDescent="0.35">
      <c r="B708" s="12">
        <v>701</v>
      </c>
      <c r="C708" s="12">
        <f t="shared" si="11"/>
        <v>31</v>
      </c>
      <c r="D708" s="12">
        <v>4</v>
      </c>
      <c r="E708" s="12">
        <v>3</v>
      </c>
      <c r="F708" s="12">
        <v>2</v>
      </c>
      <c r="G708">
        <v>15</v>
      </c>
      <c r="J708" cm="1">
        <f t="array" ref="J708">INDEX('Crew Library'!F708:G708,'Readiness Dashboard'!$Z$4)</f>
        <v>32</v>
      </c>
      <c r="K708">
        <v>31</v>
      </c>
    </row>
    <row r="709" spans="2:11" outlineLevel="1" x14ac:dyDescent="0.35">
      <c r="B709" s="12">
        <v>702</v>
      </c>
      <c r="C709" s="12">
        <f t="shared" si="11"/>
        <v>31</v>
      </c>
      <c r="D709" s="12">
        <v>2</v>
      </c>
      <c r="E709" s="12">
        <v>5</v>
      </c>
      <c r="F709" s="12">
        <v>1</v>
      </c>
      <c r="G709">
        <v>13</v>
      </c>
      <c r="J709" cm="1">
        <f t="array" ref="J709">INDEX('Crew Library'!F709:G709,'Readiness Dashboard'!$Z$4)</f>
        <v>36</v>
      </c>
      <c r="K709">
        <v>31</v>
      </c>
    </row>
    <row r="710" spans="2:11" outlineLevel="1" x14ac:dyDescent="0.35">
      <c r="B710" s="12">
        <v>703</v>
      </c>
      <c r="C710" s="12">
        <f t="shared" si="11"/>
        <v>31</v>
      </c>
      <c r="D710" s="12">
        <v>4</v>
      </c>
      <c r="E710" s="12">
        <v>5</v>
      </c>
      <c r="F710" s="12">
        <v>2</v>
      </c>
      <c r="G710">
        <v>12</v>
      </c>
      <c r="J710" cm="1">
        <f t="array" ref="J710">INDEX('Crew Library'!F710:G710,'Readiness Dashboard'!$Z$4)</f>
        <v>36</v>
      </c>
      <c r="K710">
        <v>31</v>
      </c>
    </row>
    <row r="711" spans="2:11" outlineLevel="1" x14ac:dyDescent="0.35">
      <c r="B711" s="12">
        <v>704</v>
      </c>
      <c r="C711" s="12">
        <f t="shared" si="11"/>
        <v>29</v>
      </c>
      <c r="D711" s="12">
        <v>5</v>
      </c>
      <c r="E711" s="12">
        <v>4</v>
      </c>
      <c r="F711" s="12">
        <v>2</v>
      </c>
      <c r="G711">
        <v>14</v>
      </c>
      <c r="J711" cm="1">
        <f t="array" ref="J711">INDEX('Crew Library'!F711:G711,'Readiness Dashboard'!$Z$4)</f>
        <v>33</v>
      </c>
      <c r="K711">
        <v>29</v>
      </c>
    </row>
    <row r="712" spans="2:11" outlineLevel="1" x14ac:dyDescent="0.35">
      <c r="B712" s="12">
        <v>705</v>
      </c>
      <c r="C712" s="12">
        <f t="shared" si="11"/>
        <v>31</v>
      </c>
      <c r="D712" s="12">
        <v>3</v>
      </c>
      <c r="E712" s="12">
        <v>4</v>
      </c>
      <c r="F712" s="12">
        <v>2</v>
      </c>
      <c r="G712">
        <v>13</v>
      </c>
      <c r="J712" cm="1">
        <f t="array" ref="J712">INDEX('Crew Library'!F712:G712,'Readiness Dashboard'!$Z$4)</f>
        <v>35</v>
      </c>
      <c r="K712">
        <v>31</v>
      </c>
    </row>
    <row r="713" spans="2:11" outlineLevel="1" x14ac:dyDescent="0.35">
      <c r="B713" s="12">
        <v>706</v>
      </c>
      <c r="C713" s="12">
        <f t="shared" ref="C713:C776" si="12">MIN(J713:K713)</f>
        <v>29</v>
      </c>
      <c r="D713" s="12">
        <v>5</v>
      </c>
      <c r="E713" s="12">
        <v>4</v>
      </c>
      <c r="F713" s="12">
        <v>2</v>
      </c>
      <c r="G713">
        <v>13</v>
      </c>
      <c r="J713" cm="1">
        <f t="array" ref="J713">INDEX('Crew Library'!F713:G713,'Readiness Dashboard'!$Z$4)</f>
        <v>36</v>
      </c>
      <c r="K713">
        <v>29</v>
      </c>
    </row>
    <row r="714" spans="2:11" outlineLevel="1" x14ac:dyDescent="0.35">
      <c r="B714" s="12">
        <v>707</v>
      </c>
      <c r="C714" s="12">
        <f t="shared" si="12"/>
        <v>31</v>
      </c>
      <c r="D714" s="12">
        <v>3</v>
      </c>
      <c r="E714" s="12">
        <v>5</v>
      </c>
      <c r="F714" s="12">
        <v>2</v>
      </c>
      <c r="G714">
        <v>15</v>
      </c>
      <c r="J714" cm="1">
        <f t="array" ref="J714">INDEX('Crew Library'!F714:G714,'Readiness Dashboard'!$Z$4)</f>
        <v>34</v>
      </c>
      <c r="K714">
        <v>31</v>
      </c>
    </row>
    <row r="715" spans="2:11" outlineLevel="1" x14ac:dyDescent="0.35">
      <c r="B715" s="12">
        <v>708</v>
      </c>
      <c r="C715" s="12">
        <f t="shared" si="12"/>
        <v>30</v>
      </c>
      <c r="D715" s="12">
        <v>4</v>
      </c>
      <c r="E715" s="12">
        <v>3</v>
      </c>
      <c r="F715" s="12">
        <v>1</v>
      </c>
      <c r="G715">
        <v>13</v>
      </c>
      <c r="J715" cm="1">
        <f t="array" ref="J715">INDEX('Crew Library'!F715:G715,'Readiness Dashboard'!$Z$4)</f>
        <v>33</v>
      </c>
      <c r="K715">
        <v>30</v>
      </c>
    </row>
    <row r="716" spans="2:11" outlineLevel="1" x14ac:dyDescent="0.35">
      <c r="B716" s="12">
        <v>709</v>
      </c>
      <c r="C716" s="12">
        <f t="shared" si="12"/>
        <v>0</v>
      </c>
      <c r="D716" s="12">
        <v>0</v>
      </c>
      <c r="E716" s="12">
        <v>5</v>
      </c>
      <c r="F716" s="12">
        <v>2</v>
      </c>
      <c r="G716">
        <v>12</v>
      </c>
      <c r="J716" cm="1">
        <f t="array" ref="J716">INDEX('Crew Library'!F716:G716,'Readiness Dashboard'!$Z$4)</f>
        <v>32</v>
      </c>
      <c r="K716">
        <v>0</v>
      </c>
    </row>
    <row r="717" spans="2:11" outlineLevel="1" x14ac:dyDescent="0.35">
      <c r="B717" s="12">
        <v>710</v>
      </c>
      <c r="C717" s="12">
        <f t="shared" si="12"/>
        <v>32</v>
      </c>
      <c r="D717" s="12">
        <v>4</v>
      </c>
      <c r="E717" s="12">
        <v>4</v>
      </c>
      <c r="F717" s="12">
        <v>2</v>
      </c>
      <c r="G717">
        <v>14</v>
      </c>
      <c r="J717" cm="1">
        <f t="array" ref="J717">INDEX('Crew Library'!F717:G717,'Readiness Dashboard'!$Z$4)</f>
        <v>32</v>
      </c>
      <c r="K717">
        <v>34</v>
      </c>
    </row>
    <row r="718" spans="2:11" outlineLevel="1" x14ac:dyDescent="0.35">
      <c r="B718" s="12">
        <v>711</v>
      </c>
      <c r="C718" s="12">
        <f t="shared" si="12"/>
        <v>33</v>
      </c>
      <c r="D718" s="12">
        <v>1</v>
      </c>
      <c r="E718" s="12">
        <v>4</v>
      </c>
      <c r="F718" s="12">
        <v>0</v>
      </c>
      <c r="G718">
        <v>15</v>
      </c>
      <c r="J718" cm="1">
        <f t="array" ref="J718">INDEX('Crew Library'!F718:G718,'Readiness Dashboard'!$Z$4)</f>
        <v>33</v>
      </c>
      <c r="K718">
        <v>33</v>
      </c>
    </row>
    <row r="719" spans="2:11" outlineLevel="1" x14ac:dyDescent="0.35">
      <c r="B719" s="12">
        <v>712</v>
      </c>
      <c r="C719" s="12">
        <f t="shared" si="12"/>
        <v>28</v>
      </c>
      <c r="D719" s="12">
        <v>3</v>
      </c>
      <c r="E719" s="12">
        <v>3</v>
      </c>
      <c r="F719" s="12">
        <v>1</v>
      </c>
      <c r="G719">
        <v>16</v>
      </c>
      <c r="J719" cm="1">
        <f t="array" ref="J719">INDEX('Crew Library'!F719:G719,'Readiness Dashboard'!$Z$4)</f>
        <v>28</v>
      </c>
      <c r="K719">
        <v>33</v>
      </c>
    </row>
    <row r="720" spans="2:11" outlineLevel="1" x14ac:dyDescent="0.35">
      <c r="B720" s="12">
        <v>713</v>
      </c>
      <c r="C720" s="12">
        <f t="shared" si="12"/>
        <v>29</v>
      </c>
      <c r="D720" s="12">
        <v>5</v>
      </c>
      <c r="E720" s="12">
        <v>3</v>
      </c>
      <c r="F720" s="12">
        <v>2</v>
      </c>
      <c r="G720">
        <v>13</v>
      </c>
      <c r="J720" cm="1">
        <f t="array" ref="J720">INDEX('Crew Library'!F720:G720,'Readiness Dashboard'!$Z$4)</f>
        <v>39</v>
      </c>
      <c r="K720">
        <v>29</v>
      </c>
    </row>
    <row r="721" spans="2:11" outlineLevel="1" x14ac:dyDescent="0.35">
      <c r="B721" s="12">
        <v>714</v>
      </c>
      <c r="C721" s="12">
        <f t="shared" si="12"/>
        <v>34</v>
      </c>
      <c r="D721" s="12">
        <v>3</v>
      </c>
      <c r="E721" s="12">
        <v>3</v>
      </c>
      <c r="F721" s="12">
        <v>1</v>
      </c>
      <c r="G721">
        <v>9</v>
      </c>
      <c r="J721" cm="1">
        <f t="array" ref="J721">INDEX('Crew Library'!F721:G721,'Readiness Dashboard'!$Z$4)</f>
        <v>38</v>
      </c>
      <c r="K721">
        <v>34</v>
      </c>
    </row>
    <row r="722" spans="2:11" outlineLevel="1" x14ac:dyDescent="0.35">
      <c r="B722" s="12">
        <v>715</v>
      </c>
      <c r="C722" s="12">
        <f t="shared" si="12"/>
        <v>30</v>
      </c>
      <c r="D722" s="12">
        <v>5</v>
      </c>
      <c r="E722" s="12">
        <v>5</v>
      </c>
      <c r="F722" s="12">
        <v>2</v>
      </c>
      <c r="G722">
        <v>12</v>
      </c>
      <c r="J722" cm="1">
        <f t="array" ref="J722">INDEX('Crew Library'!F722:G722,'Readiness Dashboard'!$Z$4)</f>
        <v>30</v>
      </c>
      <c r="K722">
        <v>33</v>
      </c>
    </row>
    <row r="723" spans="2:11" outlineLevel="1" x14ac:dyDescent="0.35">
      <c r="B723" s="12">
        <v>716</v>
      </c>
      <c r="C723" s="12">
        <f t="shared" si="12"/>
        <v>34</v>
      </c>
      <c r="D723" s="12">
        <v>1</v>
      </c>
      <c r="E723" s="12">
        <v>3</v>
      </c>
      <c r="F723" s="12">
        <v>2</v>
      </c>
      <c r="G723">
        <v>11</v>
      </c>
      <c r="J723" cm="1">
        <f t="array" ref="J723">INDEX('Crew Library'!F723:G723,'Readiness Dashboard'!$Z$4)</f>
        <v>34</v>
      </c>
      <c r="K723">
        <v>35</v>
      </c>
    </row>
    <row r="724" spans="2:11" outlineLevel="1" x14ac:dyDescent="0.35">
      <c r="B724" s="12">
        <v>717</v>
      </c>
      <c r="C724" s="12">
        <f t="shared" si="12"/>
        <v>30</v>
      </c>
      <c r="D724" s="12">
        <v>3</v>
      </c>
      <c r="E724" s="12">
        <v>4</v>
      </c>
      <c r="F724" s="12">
        <v>2</v>
      </c>
      <c r="G724">
        <v>16</v>
      </c>
      <c r="J724" cm="1">
        <f t="array" ref="J724">INDEX('Crew Library'!F724:G724,'Readiness Dashboard'!$Z$4)</f>
        <v>35</v>
      </c>
      <c r="K724">
        <v>30</v>
      </c>
    </row>
    <row r="725" spans="2:11" outlineLevel="1" x14ac:dyDescent="0.35">
      <c r="B725" s="12">
        <v>718</v>
      </c>
      <c r="C725" s="12">
        <f t="shared" si="12"/>
        <v>29</v>
      </c>
      <c r="D725" s="12">
        <v>3</v>
      </c>
      <c r="E725" s="12">
        <v>3</v>
      </c>
      <c r="F725" s="12">
        <v>2</v>
      </c>
      <c r="G725">
        <v>13</v>
      </c>
      <c r="J725" cm="1">
        <f t="array" ref="J725">INDEX('Crew Library'!F725:G725,'Readiness Dashboard'!$Z$4)</f>
        <v>33</v>
      </c>
      <c r="K725">
        <v>29</v>
      </c>
    </row>
    <row r="726" spans="2:11" outlineLevel="1" x14ac:dyDescent="0.35">
      <c r="B726" s="12">
        <v>719</v>
      </c>
      <c r="C726" s="12">
        <f t="shared" si="12"/>
        <v>31</v>
      </c>
      <c r="D726" s="12">
        <v>5</v>
      </c>
      <c r="E726" s="12">
        <v>2</v>
      </c>
      <c r="F726" s="12">
        <v>1</v>
      </c>
      <c r="G726">
        <v>12</v>
      </c>
      <c r="J726" cm="1">
        <f t="array" ref="J726">INDEX('Crew Library'!F726:G726,'Readiness Dashboard'!$Z$4)</f>
        <v>35</v>
      </c>
      <c r="K726">
        <v>31</v>
      </c>
    </row>
    <row r="727" spans="2:11" outlineLevel="1" x14ac:dyDescent="0.35">
      <c r="B727" s="12">
        <v>720</v>
      </c>
      <c r="C727" s="12">
        <f t="shared" si="12"/>
        <v>34</v>
      </c>
      <c r="D727" s="12">
        <v>5</v>
      </c>
      <c r="E727" s="12">
        <v>4</v>
      </c>
      <c r="F727" s="12">
        <v>2</v>
      </c>
      <c r="G727">
        <v>16</v>
      </c>
      <c r="J727" cm="1">
        <f t="array" ref="J727">INDEX('Crew Library'!F727:G727,'Readiness Dashboard'!$Z$4)</f>
        <v>36</v>
      </c>
      <c r="K727">
        <v>34</v>
      </c>
    </row>
    <row r="728" spans="2:11" outlineLevel="1" x14ac:dyDescent="0.35">
      <c r="B728" s="12">
        <v>721</v>
      </c>
      <c r="C728" s="12">
        <f t="shared" si="12"/>
        <v>32</v>
      </c>
      <c r="D728" s="12">
        <v>5</v>
      </c>
      <c r="E728" s="12">
        <v>3</v>
      </c>
      <c r="F728" s="12">
        <v>2</v>
      </c>
      <c r="G728">
        <v>13</v>
      </c>
      <c r="J728" cm="1">
        <f t="array" ref="J728">INDEX('Crew Library'!F728:G728,'Readiness Dashboard'!$Z$4)</f>
        <v>32</v>
      </c>
      <c r="K728">
        <v>35</v>
      </c>
    </row>
    <row r="729" spans="2:11" outlineLevel="1" x14ac:dyDescent="0.35">
      <c r="B729" s="12">
        <v>722</v>
      </c>
      <c r="C729" s="12">
        <f t="shared" si="12"/>
        <v>30</v>
      </c>
      <c r="D729" s="12">
        <v>2</v>
      </c>
      <c r="E729" s="12">
        <v>5</v>
      </c>
      <c r="F729" s="12">
        <v>1</v>
      </c>
      <c r="G729">
        <v>12</v>
      </c>
      <c r="J729" cm="1">
        <f t="array" ref="J729">INDEX('Crew Library'!F729:G729,'Readiness Dashboard'!$Z$4)</f>
        <v>30</v>
      </c>
      <c r="K729">
        <v>34</v>
      </c>
    </row>
    <row r="730" spans="2:11" outlineLevel="1" x14ac:dyDescent="0.35">
      <c r="B730" s="12">
        <v>723</v>
      </c>
      <c r="C730" s="12">
        <f t="shared" si="12"/>
        <v>34</v>
      </c>
      <c r="D730" s="12">
        <v>4</v>
      </c>
      <c r="E730" s="12">
        <v>3</v>
      </c>
      <c r="F730" s="12">
        <v>1</v>
      </c>
      <c r="G730">
        <v>17</v>
      </c>
      <c r="J730" cm="1">
        <f t="array" ref="J730">INDEX('Crew Library'!F730:G730,'Readiness Dashboard'!$Z$4)</f>
        <v>35</v>
      </c>
      <c r="K730">
        <v>34</v>
      </c>
    </row>
    <row r="731" spans="2:11" outlineLevel="1" x14ac:dyDescent="0.35">
      <c r="B731" s="12">
        <v>724</v>
      </c>
      <c r="C731" s="12">
        <f t="shared" si="12"/>
        <v>31</v>
      </c>
      <c r="D731" s="12">
        <v>4</v>
      </c>
      <c r="E731" s="12">
        <v>4</v>
      </c>
      <c r="F731" s="12">
        <v>1</v>
      </c>
      <c r="G731">
        <v>13</v>
      </c>
      <c r="J731" cm="1">
        <f t="array" ref="J731">INDEX('Crew Library'!F731:G731,'Readiness Dashboard'!$Z$4)</f>
        <v>33</v>
      </c>
      <c r="K731">
        <v>31</v>
      </c>
    </row>
    <row r="732" spans="2:11" outlineLevel="1" x14ac:dyDescent="0.35">
      <c r="B732" s="12">
        <v>725</v>
      </c>
      <c r="C732" s="12">
        <f t="shared" si="12"/>
        <v>33</v>
      </c>
      <c r="D732" s="12">
        <v>5</v>
      </c>
      <c r="E732" s="12">
        <v>5</v>
      </c>
      <c r="F732" s="12">
        <v>2</v>
      </c>
      <c r="G732">
        <v>15</v>
      </c>
      <c r="J732" cm="1">
        <f t="array" ref="J732">INDEX('Crew Library'!F732:G732,'Readiness Dashboard'!$Z$4)</f>
        <v>33</v>
      </c>
      <c r="K732">
        <v>35</v>
      </c>
    </row>
    <row r="733" spans="2:11" outlineLevel="1" x14ac:dyDescent="0.35">
      <c r="B733" s="12">
        <v>726</v>
      </c>
      <c r="C733" s="12">
        <f t="shared" si="12"/>
        <v>24</v>
      </c>
      <c r="D733" s="12">
        <v>4</v>
      </c>
      <c r="E733" s="12">
        <v>5</v>
      </c>
      <c r="F733" s="12">
        <v>1</v>
      </c>
      <c r="G733">
        <v>12</v>
      </c>
      <c r="J733" cm="1">
        <f t="array" ref="J733">INDEX('Crew Library'!F733:G733,'Readiness Dashboard'!$Z$4)</f>
        <v>32</v>
      </c>
      <c r="K733">
        <v>24</v>
      </c>
    </row>
    <row r="734" spans="2:11" outlineLevel="1" x14ac:dyDescent="0.35">
      <c r="B734" s="12">
        <v>727</v>
      </c>
      <c r="C734" s="12">
        <f t="shared" si="12"/>
        <v>33</v>
      </c>
      <c r="D734" s="12">
        <v>5</v>
      </c>
      <c r="E734" s="12">
        <v>4</v>
      </c>
      <c r="F734" s="12">
        <v>2</v>
      </c>
      <c r="G734">
        <v>11</v>
      </c>
      <c r="J734" cm="1">
        <f t="array" ref="J734">INDEX('Crew Library'!F734:G734,'Readiness Dashboard'!$Z$4)</f>
        <v>33</v>
      </c>
      <c r="K734">
        <v>34</v>
      </c>
    </row>
    <row r="735" spans="2:11" outlineLevel="1" x14ac:dyDescent="0.35">
      <c r="B735" s="12">
        <v>728</v>
      </c>
      <c r="C735" s="12">
        <f t="shared" si="12"/>
        <v>29</v>
      </c>
      <c r="D735" s="12">
        <v>4</v>
      </c>
      <c r="E735" s="12">
        <v>5</v>
      </c>
      <c r="F735" s="12">
        <v>2</v>
      </c>
      <c r="G735">
        <v>10</v>
      </c>
      <c r="J735" cm="1">
        <f t="array" ref="J735">INDEX('Crew Library'!F735:G735,'Readiness Dashboard'!$Z$4)</f>
        <v>34</v>
      </c>
      <c r="K735">
        <v>29</v>
      </c>
    </row>
    <row r="736" spans="2:11" outlineLevel="1" x14ac:dyDescent="0.35">
      <c r="B736" s="12">
        <v>729</v>
      </c>
      <c r="C736" s="12">
        <f t="shared" si="12"/>
        <v>29</v>
      </c>
      <c r="D736" s="12">
        <v>5</v>
      </c>
      <c r="E736" s="12">
        <v>2</v>
      </c>
      <c r="F736" s="12">
        <v>1</v>
      </c>
      <c r="G736">
        <v>13</v>
      </c>
      <c r="J736" cm="1">
        <f t="array" ref="J736">INDEX('Crew Library'!F736:G736,'Readiness Dashboard'!$Z$4)</f>
        <v>29</v>
      </c>
      <c r="K736">
        <v>33</v>
      </c>
    </row>
    <row r="737" spans="2:11" outlineLevel="1" x14ac:dyDescent="0.35">
      <c r="B737" s="12">
        <v>730</v>
      </c>
      <c r="C737" s="12">
        <f t="shared" si="12"/>
        <v>29</v>
      </c>
      <c r="D737" s="12">
        <v>4</v>
      </c>
      <c r="E737" s="12">
        <v>2</v>
      </c>
      <c r="F737" s="12">
        <v>1</v>
      </c>
      <c r="G737">
        <v>18</v>
      </c>
      <c r="J737" cm="1">
        <f t="array" ref="J737">INDEX('Crew Library'!F737:G737,'Readiness Dashboard'!$Z$4)</f>
        <v>33</v>
      </c>
      <c r="K737">
        <v>29</v>
      </c>
    </row>
    <row r="738" spans="2:11" outlineLevel="1" x14ac:dyDescent="0.35">
      <c r="B738" s="12">
        <v>731</v>
      </c>
      <c r="C738" s="12">
        <f t="shared" si="12"/>
        <v>30</v>
      </c>
      <c r="D738" s="12">
        <v>5</v>
      </c>
      <c r="E738" s="12">
        <v>4</v>
      </c>
      <c r="F738" s="12">
        <v>0</v>
      </c>
      <c r="G738">
        <v>13</v>
      </c>
      <c r="J738" cm="1">
        <f t="array" ref="J738">INDEX('Crew Library'!F738:G738,'Readiness Dashboard'!$Z$4)</f>
        <v>34</v>
      </c>
      <c r="K738">
        <v>30</v>
      </c>
    </row>
    <row r="739" spans="2:11" outlineLevel="1" x14ac:dyDescent="0.35">
      <c r="B739" s="12">
        <v>732</v>
      </c>
      <c r="C739" s="12">
        <f t="shared" si="12"/>
        <v>33</v>
      </c>
      <c r="D739" s="12">
        <v>4</v>
      </c>
      <c r="E739" s="12">
        <v>4</v>
      </c>
      <c r="F739" s="12">
        <v>2</v>
      </c>
      <c r="G739">
        <v>13</v>
      </c>
      <c r="J739" cm="1">
        <f t="array" ref="J739">INDEX('Crew Library'!F739:G739,'Readiness Dashboard'!$Z$4)</f>
        <v>34</v>
      </c>
      <c r="K739">
        <v>33</v>
      </c>
    </row>
    <row r="740" spans="2:11" outlineLevel="1" x14ac:dyDescent="0.35">
      <c r="B740" s="12">
        <v>733</v>
      </c>
      <c r="C740" s="12">
        <f t="shared" si="12"/>
        <v>27</v>
      </c>
      <c r="D740" s="12">
        <v>4</v>
      </c>
      <c r="E740" s="12">
        <v>5</v>
      </c>
      <c r="F740" s="12">
        <v>2</v>
      </c>
      <c r="G740">
        <v>12</v>
      </c>
      <c r="J740" cm="1">
        <f t="array" ref="J740">INDEX('Crew Library'!F740:G740,'Readiness Dashboard'!$Z$4)</f>
        <v>39</v>
      </c>
      <c r="K740">
        <v>27</v>
      </c>
    </row>
    <row r="741" spans="2:11" outlineLevel="1" x14ac:dyDescent="0.35">
      <c r="B741" s="12">
        <v>734</v>
      </c>
      <c r="C741" s="12">
        <f t="shared" si="12"/>
        <v>34</v>
      </c>
      <c r="D741" s="12">
        <v>3</v>
      </c>
      <c r="E741" s="12">
        <v>4</v>
      </c>
      <c r="F741" s="12">
        <v>0</v>
      </c>
      <c r="G741">
        <v>12</v>
      </c>
      <c r="J741" cm="1">
        <f t="array" ref="J741">INDEX('Crew Library'!F741:G741,'Readiness Dashboard'!$Z$4)</f>
        <v>34</v>
      </c>
      <c r="K741">
        <v>35</v>
      </c>
    </row>
    <row r="742" spans="2:11" outlineLevel="1" x14ac:dyDescent="0.35">
      <c r="B742" s="12">
        <v>735</v>
      </c>
      <c r="C742" s="12">
        <f t="shared" si="12"/>
        <v>32</v>
      </c>
      <c r="D742" s="12">
        <v>5</v>
      </c>
      <c r="E742" s="12">
        <v>3</v>
      </c>
      <c r="F742" s="12">
        <v>2</v>
      </c>
      <c r="G742">
        <v>15</v>
      </c>
      <c r="J742" cm="1">
        <f t="array" ref="J742">INDEX('Crew Library'!F742:G742,'Readiness Dashboard'!$Z$4)</f>
        <v>37</v>
      </c>
      <c r="K742">
        <v>32</v>
      </c>
    </row>
    <row r="743" spans="2:11" outlineLevel="1" x14ac:dyDescent="0.35">
      <c r="B743" s="12">
        <v>736</v>
      </c>
      <c r="C743" s="12">
        <f t="shared" si="12"/>
        <v>33</v>
      </c>
      <c r="D743" s="12">
        <v>4</v>
      </c>
      <c r="E743" s="12">
        <v>5</v>
      </c>
      <c r="F743" s="12">
        <v>1</v>
      </c>
      <c r="G743">
        <v>17</v>
      </c>
      <c r="J743" cm="1">
        <f t="array" ref="J743">INDEX('Crew Library'!F743:G743,'Readiness Dashboard'!$Z$4)</f>
        <v>33</v>
      </c>
      <c r="K743">
        <v>33</v>
      </c>
    </row>
    <row r="744" spans="2:11" outlineLevel="1" x14ac:dyDescent="0.35">
      <c r="B744" s="12">
        <v>737</v>
      </c>
      <c r="C744" s="12">
        <f t="shared" si="12"/>
        <v>29</v>
      </c>
      <c r="D744" s="12">
        <v>4</v>
      </c>
      <c r="E744" s="12">
        <v>4</v>
      </c>
      <c r="F744" s="12">
        <v>2</v>
      </c>
      <c r="G744">
        <v>14</v>
      </c>
      <c r="J744" cm="1">
        <f t="array" ref="J744">INDEX('Crew Library'!F744:G744,'Readiness Dashboard'!$Z$4)</f>
        <v>29</v>
      </c>
      <c r="K744">
        <v>35</v>
      </c>
    </row>
    <row r="745" spans="2:11" outlineLevel="1" x14ac:dyDescent="0.35">
      <c r="B745" s="12">
        <v>738</v>
      </c>
      <c r="C745" s="12">
        <f t="shared" si="12"/>
        <v>36</v>
      </c>
      <c r="D745" s="12">
        <v>5</v>
      </c>
      <c r="E745" s="12">
        <v>4</v>
      </c>
      <c r="F745" s="12">
        <v>2</v>
      </c>
      <c r="G745">
        <v>14</v>
      </c>
      <c r="J745" cm="1">
        <f t="array" ref="J745">INDEX('Crew Library'!F745:G745,'Readiness Dashboard'!$Z$4)</f>
        <v>36</v>
      </c>
      <c r="K745">
        <v>36</v>
      </c>
    </row>
    <row r="746" spans="2:11" outlineLevel="1" x14ac:dyDescent="0.35">
      <c r="B746" s="12">
        <v>739</v>
      </c>
      <c r="C746" s="12">
        <f t="shared" si="12"/>
        <v>32</v>
      </c>
      <c r="D746" s="12">
        <v>4</v>
      </c>
      <c r="E746" s="12">
        <v>5</v>
      </c>
      <c r="F746" s="12">
        <v>2</v>
      </c>
      <c r="G746">
        <v>13</v>
      </c>
      <c r="J746" cm="1">
        <f t="array" ref="J746">INDEX('Crew Library'!F746:G746,'Readiness Dashboard'!$Z$4)</f>
        <v>32</v>
      </c>
      <c r="K746">
        <v>32</v>
      </c>
    </row>
    <row r="747" spans="2:11" outlineLevel="1" x14ac:dyDescent="0.35">
      <c r="B747" s="12">
        <v>740</v>
      </c>
      <c r="C747" s="12">
        <f t="shared" si="12"/>
        <v>31</v>
      </c>
      <c r="D747" s="12">
        <v>5</v>
      </c>
      <c r="E747" s="12">
        <v>3</v>
      </c>
      <c r="F747" s="12">
        <v>2</v>
      </c>
      <c r="G747">
        <v>12</v>
      </c>
      <c r="J747" cm="1">
        <f t="array" ref="J747">INDEX('Crew Library'!F747:G747,'Readiness Dashboard'!$Z$4)</f>
        <v>36</v>
      </c>
      <c r="K747">
        <v>31</v>
      </c>
    </row>
    <row r="748" spans="2:11" outlineLevel="1" x14ac:dyDescent="0.35">
      <c r="B748" s="12">
        <v>741</v>
      </c>
      <c r="C748" s="12">
        <f t="shared" si="12"/>
        <v>31</v>
      </c>
      <c r="D748" s="12">
        <v>5</v>
      </c>
      <c r="E748" s="12">
        <v>3</v>
      </c>
      <c r="F748" s="12">
        <v>1</v>
      </c>
      <c r="G748">
        <v>16</v>
      </c>
      <c r="J748" cm="1">
        <f t="array" ref="J748">INDEX('Crew Library'!F748:G748,'Readiness Dashboard'!$Z$4)</f>
        <v>31</v>
      </c>
      <c r="K748">
        <v>34</v>
      </c>
    </row>
    <row r="749" spans="2:11" outlineLevel="1" x14ac:dyDescent="0.35">
      <c r="B749" s="12">
        <v>742</v>
      </c>
      <c r="C749" s="12">
        <f t="shared" si="12"/>
        <v>31</v>
      </c>
      <c r="D749" s="12">
        <v>4</v>
      </c>
      <c r="E749" s="12">
        <v>4</v>
      </c>
      <c r="F749" s="12">
        <v>2</v>
      </c>
      <c r="G749">
        <v>12</v>
      </c>
      <c r="J749" cm="1">
        <f t="array" ref="J749">INDEX('Crew Library'!F749:G749,'Readiness Dashboard'!$Z$4)</f>
        <v>31</v>
      </c>
      <c r="K749">
        <v>32</v>
      </c>
    </row>
    <row r="750" spans="2:11" outlineLevel="1" x14ac:dyDescent="0.35">
      <c r="B750" s="12">
        <v>743</v>
      </c>
      <c r="C750" s="12">
        <f t="shared" si="12"/>
        <v>36</v>
      </c>
      <c r="D750" s="12">
        <v>5</v>
      </c>
      <c r="E750" s="12">
        <v>5</v>
      </c>
      <c r="F750" s="12">
        <v>2</v>
      </c>
      <c r="G750">
        <v>13</v>
      </c>
      <c r="J750" cm="1">
        <f t="array" ref="J750">INDEX('Crew Library'!F750:G750,'Readiness Dashboard'!$Z$4)</f>
        <v>36</v>
      </c>
      <c r="K750">
        <v>38</v>
      </c>
    </row>
    <row r="751" spans="2:11" outlineLevel="1" x14ac:dyDescent="0.35">
      <c r="B751" s="12">
        <v>744</v>
      </c>
      <c r="C751" s="12">
        <f t="shared" si="12"/>
        <v>30</v>
      </c>
      <c r="D751" s="12">
        <v>4</v>
      </c>
      <c r="E751" s="12">
        <v>4</v>
      </c>
      <c r="F751" s="12">
        <v>1</v>
      </c>
      <c r="G751">
        <v>12</v>
      </c>
      <c r="J751" cm="1">
        <f t="array" ref="J751">INDEX('Crew Library'!F751:G751,'Readiness Dashboard'!$Z$4)</f>
        <v>35</v>
      </c>
      <c r="K751">
        <v>30</v>
      </c>
    </row>
    <row r="752" spans="2:11" outlineLevel="1" x14ac:dyDescent="0.35">
      <c r="B752" s="12">
        <v>745</v>
      </c>
      <c r="C752" s="12">
        <f t="shared" si="12"/>
        <v>28</v>
      </c>
      <c r="D752" s="12">
        <v>3</v>
      </c>
      <c r="E752" s="12">
        <v>4</v>
      </c>
      <c r="F752" s="12">
        <v>2</v>
      </c>
      <c r="G752">
        <v>13</v>
      </c>
      <c r="J752" cm="1">
        <f t="array" ref="J752">INDEX('Crew Library'!F752:G752,'Readiness Dashboard'!$Z$4)</f>
        <v>35</v>
      </c>
      <c r="K752">
        <v>28</v>
      </c>
    </row>
    <row r="753" spans="2:11" outlineLevel="1" x14ac:dyDescent="0.35">
      <c r="B753" s="12">
        <v>746</v>
      </c>
      <c r="C753" s="12">
        <f t="shared" si="12"/>
        <v>29</v>
      </c>
      <c r="D753" s="12">
        <v>5</v>
      </c>
      <c r="E753" s="12">
        <v>4</v>
      </c>
      <c r="F753" s="12">
        <v>2</v>
      </c>
      <c r="G753">
        <v>11</v>
      </c>
      <c r="J753" cm="1">
        <f t="array" ref="J753">INDEX('Crew Library'!F753:G753,'Readiness Dashboard'!$Z$4)</f>
        <v>36</v>
      </c>
      <c r="K753">
        <v>29</v>
      </c>
    </row>
    <row r="754" spans="2:11" outlineLevel="1" x14ac:dyDescent="0.35">
      <c r="B754" s="12">
        <v>747</v>
      </c>
      <c r="C754" s="12">
        <f t="shared" si="12"/>
        <v>30</v>
      </c>
      <c r="D754" s="12">
        <v>2</v>
      </c>
      <c r="E754" s="12">
        <v>5</v>
      </c>
      <c r="F754" s="12">
        <v>2</v>
      </c>
      <c r="G754">
        <v>13</v>
      </c>
      <c r="J754" cm="1">
        <f t="array" ref="J754">INDEX('Crew Library'!F754:G754,'Readiness Dashboard'!$Z$4)</f>
        <v>38</v>
      </c>
      <c r="K754">
        <v>30</v>
      </c>
    </row>
    <row r="755" spans="2:11" outlineLevel="1" x14ac:dyDescent="0.35">
      <c r="B755" s="12">
        <v>748</v>
      </c>
      <c r="C755" s="12">
        <f t="shared" si="12"/>
        <v>31</v>
      </c>
      <c r="D755" s="12">
        <v>5</v>
      </c>
      <c r="E755" s="12">
        <v>4</v>
      </c>
      <c r="F755" s="12">
        <v>2</v>
      </c>
      <c r="G755">
        <v>14</v>
      </c>
      <c r="J755" cm="1">
        <f t="array" ref="J755">INDEX('Crew Library'!F755:G755,'Readiness Dashboard'!$Z$4)</f>
        <v>31</v>
      </c>
      <c r="K755">
        <v>34</v>
      </c>
    </row>
    <row r="756" spans="2:11" outlineLevel="1" x14ac:dyDescent="0.35">
      <c r="B756" s="12">
        <v>749</v>
      </c>
      <c r="C756" s="12">
        <f t="shared" si="12"/>
        <v>35</v>
      </c>
      <c r="D756" s="12">
        <v>5</v>
      </c>
      <c r="E756" s="12">
        <v>3</v>
      </c>
      <c r="F756" s="12">
        <v>2</v>
      </c>
      <c r="G756">
        <v>12</v>
      </c>
      <c r="J756" cm="1">
        <f t="array" ref="J756">INDEX('Crew Library'!F756:G756,'Readiness Dashboard'!$Z$4)</f>
        <v>35</v>
      </c>
      <c r="K756">
        <v>36</v>
      </c>
    </row>
    <row r="757" spans="2:11" outlineLevel="1" x14ac:dyDescent="0.35">
      <c r="B757" s="12">
        <v>750</v>
      </c>
      <c r="C757" s="12">
        <f t="shared" si="12"/>
        <v>33</v>
      </c>
      <c r="D757" s="12">
        <v>3</v>
      </c>
      <c r="E757" s="12">
        <v>4</v>
      </c>
      <c r="F757" s="12">
        <v>1</v>
      </c>
      <c r="G757">
        <v>10</v>
      </c>
      <c r="J757" cm="1">
        <f t="array" ref="J757">INDEX('Crew Library'!F757:G757,'Readiness Dashboard'!$Z$4)</f>
        <v>36</v>
      </c>
      <c r="K757">
        <v>33</v>
      </c>
    </row>
    <row r="758" spans="2:11" outlineLevel="1" x14ac:dyDescent="0.35">
      <c r="B758" s="12">
        <v>751</v>
      </c>
      <c r="C758" s="12">
        <f t="shared" si="12"/>
        <v>31</v>
      </c>
      <c r="D758" s="12">
        <v>3</v>
      </c>
      <c r="E758" s="12">
        <v>3</v>
      </c>
      <c r="F758" s="12">
        <v>1</v>
      </c>
      <c r="G758">
        <v>14</v>
      </c>
      <c r="J758" cm="1">
        <f t="array" ref="J758">INDEX('Crew Library'!F758:G758,'Readiness Dashboard'!$Z$4)</f>
        <v>31</v>
      </c>
      <c r="K758">
        <v>33</v>
      </c>
    </row>
    <row r="759" spans="2:11" outlineLevel="1" x14ac:dyDescent="0.35">
      <c r="B759" s="12">
        <v>752</v>
      </c>
      <c r="C759" s="12">
        <f t="shared" si="12"/>
        <v>29</v>
      </c>
      <c r="D759" s="12">
        <v>4</v>
      </c>
      <c r="E759" s="12">
        <v>3</v>
      </c>
      <c r="F759" s="12">
        <v>1</v>
      </c>
      <c r="G759">
        <v>13</v>
      </c>
      <c r="J759" cm="1">
        <f t="array" ref="J759">INDEX('Crew Library'!F759:G759,'Readiness Dashboard'!$Z$4)</f>
        <v>34</v>
      </c>
      <c r="K759">
        <v>29</v>
      </c>
    </row>
    <row r="760" spans="2:11" outlineLevel="1" x14ac:dyDescent="0.35">
      <c r="B760" s="12">
        <v>753</v>
      </c>
      <c r="C760" s="12">
        <f t="shared" si="12"/>
        <v>29</v>
      </c>
      <c r="D760" s="12">
        <v>2</v>
      </c>
      <c r="E760" s="12">
        <v>3</v>
      </c>
      <c r="F760" s="12">
        <v>2</v>
      </c>
      <c r="G760">
        <v>14</v>
      </c>
      <c r="J760" cm="1">
        <f t="array" ref="J760">INDEX('Crew Library'!F760:G760,'Readiness Dashboard'!$Z$4)</f>
        <v>40</v>
      </c>
      <c r="K760">
        <v>29</v>
      </c>
    </row>
    <row r="761" spans="2:11" outlineLevel="1" x14ac:dyDescent="0.35">
      <c r="B761" s="12">
        <v>754</v>
      </c>
      <c r="C761" s="12">
        <f t="shared" si="12"/>
        <v>31</v>
      </c>
      <c r="D761" s="12">
        <v>4</v>
      </c>
      <c r="E761" s="12">
        <v>3</v>
      </c>
      <c r="F761" s="12">
        <v>2</v>
      </c>
      <c r="G761">
        <v>12</v>
      </c>
      <c r="J761" cm="1">
        <f t="array" ref="J761">INDEX('Crew Library'!F761:G761,'Readiness Dashboard'!$Z$4)</f>
        <v>37</v>
      </c>
      <c r="K761">
        <v>31</v>
      </c>
    </row>
    <row r="762" spans="2:11" outlineLevel="1" x14ac:dyDescent="0.35">
      <c r="B762" s="12">
        <v>755</v>
      </c>
      <c r="C762" s="12">
        <f t="shared" si="12"/>
        <v>29</v>
      </c>
      <c r="D762" s="12">
        <v>4</v>
      </c>
      <c r="E762" s="12">
        <v>4</v>
      </c>
      <c r="F762" s="12">
        <v>2</v>
      </c>
      <c r="G762">
        <v>12</v>
      </c>
      <c r="J762" cm="1">
        <f t="array" ref="J762">INDEX('Crew Library'!F762:G762,'Readiness Dashboard'!$Z$4)</f>
        <v>29</v>
      </c>
      <c r="K762">
        <v>32</v>
      </c>
    </row>
    <row r="763" spans="2:11" outlineLevel="1" x14ac:dyDescent="0.35">
      <c r="B763" s="12">
        <v>756</v>
      </c>
      <c r="C763" s="12">
        <f t="shared" si="12"/>
        <v>26</v>
      </c>
      <c r="D763" s="12">
        <v>2</v>
      </c>
      <c r="E763" s="12">
        <v>3</v>
      </c>
      <c r="F763" s="12">
        <v>2</v>
      </c>
      <c r="G763">
        <v>13</v>
      </c>
      <c r="J763" cm="1">
        <f t="array" ref="J763">INDEX('Crew Library'!F763:G763,'Readiness Dashboard'!$Z$4)</f>
        <v>26</v>
      </c>
      <c r="K763">
        <v>27</v>
      </c>
    </row>
    <row r="764" spans="2:11" outlineLevel="1" x14ac:dyDescent="0.35">
      <c r="B764" s="12">
        <v>757</v>
      </c>
      <c r="C764" s="12">
        <f t="shared" si="12"/>
        <v>0</v>
      </c>
      <c r="D764" s="12">
        <v>0</v>
      </c>
      <c r="E764" s="12">
        <v>4</v>
      </c>
      <c r="F764" s="12">
        <v>2</v>
      </c>
      <c r="G764">
        <v>16</v>
      </c>
      <c r="J764" cm="1">
        <f t="array" ref="J764">INDEX('Crew Library'!F764:G764,'Readiness Dashboard'!$Z$4)</f>
        <v>34</v>
      </c>
      <c r="K764">
        <v>0</v>
      </c>
    </row>
    <row r="765" spans="2:11" outlineLevel="1" x14ac:dyDescent="0.35">
      <c r="B765" s="12">
        <v>758</v>
      </c>
      <c r="C765" s="12">
        <f t="shared" si="12"/>
        <v>31</v>
      </c>
      <c r="D765" s="12">
        <v>4</v>
      </c>
      <c r="E765" s="12">
        <v>4</v>
      </c>
      <c r="F765" s="12">
        <v>1</v>
      </c>
      <c r="G765">
        <v>13</v>
      </c>
      <c r="J765" cm="1">
        <f t="array" ref="J765">INDEX('Crew Library'!F765:G765,'Readiness Dashboard'!$Z$4)</f>
        <v>31</v>
      </c>
      <c r="K765">
        <v>32</v>
      </c>
    </row>
    <row r="766" spans="2:11" outlineLevel="1" x14ac:dyDescent="0.35">
      <c r="B766" s="12">
        <v>759</v>
      </c>
      <c r="C766" s="12">
        <f t="shared" si="12"/>
        <v>31</v>
      </c>
      <c r="D766" s="12">
        <v>3</v>
      </c>
      <c r="E766" s="12">
        <v>3</v>
      </c>
      <c r="F766" s="12">
        <v>2</v>
      </c>
      <c r="G766">
        <v>12</v>
      </c>
      <c r="J766" cm="1">
        <f t="array" ref="J766">INDEX('Crew Library'!F766:G766,'Readiness Dashboard'!$Z$4)</f>
        <v>34</v>
      </c>
      <c r="K766">
        <v>31</v>
      </c>
    </row>
    <row r="767" spans="2:11" outlineLevel="1" x14ac:dyDescent="0.35">
      <c r="B767" s="12">
        <v>760</v>
      </c>
      <c r="C767" s="12">
        <f t="shared" si="12"/>
        <v>34</v>
      </c>
      <c r="D767" s="12">
        <v>5</v>
      </c>
      <c r="E767" s="12">
        <v>4</v>
      </c>
      <c r="F767" s="12">
        <v>1</v>
      </c>
      <c r="G767">
        <v>16</v>
      </c>
      <c r="J767" cm="1">
        <f t="array" ref="J767">INDEX('Crew Library'!F767:G767,'Readiness Dashboard'!$Z$4)</f>
        <v>36</v>
      </c>
      <c r="K767">
        <v>34</v>
      </c>
    </row>
    <row r="768" spans="2:11" outlineLevel="1" x14ac:dyDescent="0.35">
      <c r="B768" s="12">
        <v>761</v>
      </c>
      <c r="C768" s="12">
        <f t="shared" si="12"/>
        <v>34</v>
      </c>
      <c r="D768" s="12">
        <v>3</v>
      </c>
      <c r="E768" s="12">
        <v>3</v>
      </c>
      <c r="F768" s="12">
        <v>2</v>
      </c>
      <c r="G768">
        <v>13</v>
      </c>
      <c r="J768" cm="1">
        <f t="array" ref="J768">INDEX('Crew Library'!F768:G768,'Readiness Dashboard'!$Z$4)</f>
        <v>39</v>
      </c>
      <c r="K768">
        <v>34</v>
      </c>
    </row>
    <row r="769" spans="2:11" outlineLevel="1" x14ac:dyDescent="0.35">
      <c r="B769" s="12">
        <v>762</v>
      </c>
      <c r="C769" s="12">
        <f t="shared" si="12"/>
        <v>31</v>
      </c>
      <c r="D769" s="12">
        <v>1</v>
      </c>
      <c r="E769" s="12">
        <v>4</v>
      </c>
      <c r="F769" s="12">
        <v>2</v>
      </c>
      <c r="G769">
        <v>17</v>
      </c>
      <c r="J769" cm="1">
        <f t="array" ref="J769">INDEX('Crew Library'!F769:G769,'Readiness Dashboard'!$Z$4)</f>
        <v>35</v>
      </c>
      <c r="K769">
        <v>31</v>
      </c>
    </row>
    <row r="770" spans="2:11" outlineLevel="1" x14ac:dyDescent="0.35">
      <c r="B770" s="12">
        <v>763</v>
      </c>
      <c r="C770" s="12">
        <f t="shared" si="12"/>
        <v>31</v>
      </c>
      <c r="D770" s="12">
        <v>5</v>
      </c>
      <c r="E770" s="12">
        <v>4</v>
      </c>
      <c r="F770" s="12">
        <v>1</v>
      </c>
      <c r="G770">
        <v>17</v>
      </c>
      <c r="J770" cm="1">
        <f t="array" ref="J770">INDEX('Crew Library'!F770:G770,'Readiness Dashboard'!$Z$4)</f>
        <v>34</v>
      </c>
      <c r="K770">
        <v>31</v>
      </c>
    </row>
    <row r="771" spans="2:11" outlineLevel="1" x14ac:dyDescent="0.35">
      <c r="B771" s="12">
        <v>764</v>
      </c>
      <c r="C771" s="12">
        <f t="shared" si="12"/>
        <v>30</v>
      </c>
      <c r="D771" s="12">
        <v>5</v>
      </c>
      <c r="E771" s="12">
        <v>5</v>
      </c>
      <c r="F771" s="12">
        <v>2</v>
      </c>
      <c r="G771">
        <v>14</v>
      </c>
      <c r="J771" cm="1">
        <f t="array" ref="J771">INDEX('Crew Library'!F771:G771,'Readiness Dashboard'!$Z$4)</f>
        <v>34</v>
      </c>
      <c r="K771">
        <v>30</v>
      </c>
    </row>
    <row r="772" spans="2:11" outlineLevel="1" x14ac:dyDescent="0.35">
      <c r="B772" s="12">
        <v>765</v>
      </c>
      <c r="C772" s="12">
        <f t="shared" si="12"/>
        <v>34</v>
      </c>
      <c r="D772" s="12">
        <v>5</v>
      </c>
      <c r="E772" s="12">
        <v>3</v>
      </c>
      <c r="F772" s="12">
        <v>2</v>
      </c>
      <c r="G772">
        <v>13</v>
      </c>
      <c r="J772" cm="1">
        <f t="array" ref="J772">INDEX('Crew Library'!F772:G772,'Readiness Dashboard'!$Z$4)</f>
        <v>34</v>
      </c>
      <c r="K772">
        <v>34</v>
      </c>
    </row>
    <row r="773" spans="2:11" outlineLevel="1" x14ac:dyDescent="0.35">
      <c r="B773" s="12">
        <v>766</v>
      </c>
      <c r="C773" s="12">
        <f t="shared" si="12"/>
        <v>35</v>
      </c>
      <c r="D773" s="12">
        <v>4</v>
      </c>
      <c r="E773" s="12">
        <v>5</v>
      </c>
      <c r="F773" s="12">
        <v>2</v>
      </c>
      <c r="G773">
        <v>10</v>
      </c>
      <c r="J773" cm="1">
        <f t="array" ref="J773">INDEX('Crew Library'!F773:G773,'Readiness Dashboard'!$Z$4)</f>
        <v>39</v>
      </c>
      <c r="K773">
        <v>35</v>
      </c>
    </row>
    <row r="774" spans="2:11" outlineLevel="1" x14ac:dyDescent="0.35">
      <c r="B774" s="12">
        <v>767</v>
      </c>
      <c r="C774" s="12">
        <f t="shared" si="12"/>
        <v>33</v>
      </c>
      <c r="D774" s="12">
        <v>4</v>
      </c>
      <c r="E774" s="12">
        <v>4</v>
      </c>
      <c r="F774" s="12">
        <v>1</v>
      </c>
      <c r="G774">
        <v>9</v>
      </c>
      <c r="J774" cm="1">
        <f t="array" ref="J774">INDEX('Crew Library'!F774:G774,'Readiness Dashboard'!$Z$4)</f>
        <v>36</v>
      </c>
      <c r="K774">
        <v>33</v>
      </c>
    </row>
    <row r="775" spans="2:11" outlineLevel="1" x14ac:dyDescent="0.35">
      <c r="B775" s="12">
        <v>768</v>
      </c>
      <c r="C775" s="12">
        <f t="shared" si="12"/>
        <v>30</v>
      </c>
      <c r="D775" s="12">
        <v>3</v>
      </c>
      <c r="E775" s="12">
        <v>4</v>
      </c>
      <c r="F775" s="12">
        <v>2</v>
      </c>
      <c r="G775">
        <v>16</v>
      </c>
      <c r="J775" cm="1">
        <f t="array" ref="J775">INDEX('Crew Library'!F775:G775,'Readiness Dashboard'!$Z$4)</f>
        <v>30</v>
      </c>
      <c r="K775">
        <v>34</v>
      </c>
    </row>
    <row r="776" spans="2:11" outlineLevel="1" x14ac:dyDescent="0.35">
      <c r="B776" s="12">
        <v>769</v>
      </c>
      <c r="C776" s="12">
        <f t="shared" si="12"/>
        <v>31</v>
      </c>
      <c r="D776" s="12">
        <v>5</v>
      </c>
      <c r="E776" s="12">
        <v>4</v>
      </c>
      <c r="F776" s="12">
        <v>2</v>
      </c>
      <c r="G776">
        <v>15</v>
      </c>
      <c r="J776" cm="1">
        <f t="array" ref="J776">INDEX('Crew Library'!F776:G776,'Readiness Dashboard'!$Z$4)</f>
        <v>36</v>
      </c>
      <c r="K776">
        <v>31</v>
      </c>
    </row>
    <row r="777" spans="2:11" outlineLevel="1" x14ac:dyDescent="0.35">
      <c r="B777" s="12">
        <v>770</v>
      </c>
      <c r="C777" s="12">
        <f t="shared" ref="C777:C840" si="13">MIN(J777:K777)</f>
        <v>32</v>
      </c>
      <c r="D777" s="12">
        <v>5</v>
      </c>
      <c r="E777" s="12">
        <v>3</v>
      </c>
      <c r="F777" s="12">
        <v>2</v>
      </c>
      <c r="G777">
        <v>8</v>
      </c>
      <c r="J777" cm="1">
        <f t="array" ref="J777">INDEX('Crew Library'!F777:G777,'Readiness Dashboard'!$Z$4)</f>
        <v>33</v>
      </c>
      <c r="K777">
        <v>32</v>
      </c>
    </row>
    <row r="778" spans="2:11" outlineLevel="1" x14ac:dyDescent="0.35">
      <c r="B778" s="12">
        <v>771</v>
      </c>
      <c r="C778" s="12">
        <f t="shared" si="13"/>
        <v>36</v>
      </c>
      <c r="D778" s="12">
        <v>4</v>
      </c>
      <c r="E778" s="12">
        <v>2</v>
      </c>
      <c r="F778" s="12">
        <v>2</v>
      </c>
      <c r="G778">
        <v>13</v>
      </c>
      <c r="J778" cm="1">
        <f t="array" ref="J778">INDEX('Crew Library'!F778:G778,'Readiness Dashboard'!$Z$4)</f>
        <v>39</v>
      </c>
      <c r="K778">
        <v>36</v>
      </c>
    </row>
    <row r="779" spans="2:11" outlineLevel="1" x14ac:dyDescent="0.35">
      <c r="B779" s="12">
        <v>772</v>
      </c>
      <c r="C779" s="12">
        <f t="shared" si="13"/>
        <v>31</v>
      </c>
      <c r="D779" s="12">
        <v>5</v>
      </c>
      <c r="E779" s="12">
        <v>4</v>
      </c>
      <c r="F779" s="12">
        <v>1</v>
      </c>
      <c r="G779">
        <v>12</v>
      </c>
      <c r="J779" cm="1">
        <f t="array" ref="J779">INDEX('Crew Library'!F779:G779,'Readiness Dashboard'!$Z$4)</f>
        <v>33</v>
      </c>
      <c r="K779">
        <v>31</v>
      </c>
    </row>
    <row r="780" spans="2:11" outlineLevel="1" x14ac:dyDescent="0.35">
      <c r="B780" s="12">
        <v>773</v>
      </c>
      <c r="C780" s="12">
        <f t="shared" si="13"/>
        <v>30</v>
      </c>
      <c r="D780" s="12">
        <v>4</v>
      </c>
      <c r="E780" s="12">
        <v>4</v>
      </c>
      <c r="F780" s="12">
        <v>1</v>
      </c>
      <c r="G780">
        <v>15</v>
      </c>
      <c r="J780" cm="1">
        <f t="array" ref="J780">INDEX('Crew Library'!F780:G780,'Readiness Dashboard'!$Z$4)</f>
        <v>34</v>
      </c>
      <c r="K780">
        <v>30</v>
      </c>
    </row>
    <row r="781" spans="2:11" outlineLevel="1" x14ac:dyDescent="0.35">
      <c r="B781" s="12">
        <v>774</v>
      </c>
      <c r="C781" s="12">
        <f t="shared" si="13"/>
        <v>28</v>
      </c>
      <c r="D781" s="12">
        <v>4</v>
      </c>
      <c r="E781" s="12">
        <v>4</v>
      </c>
      <c r="F781" s="12">
        <v>2</v>
      </c>
      <c r="G781">
        <v>16</v>
      </c>
      <c r="J781" cm="1">
        <f t="array" ref="J781">INDEX('Crew Library'!F781:G781,'Readiness Dashboard'!$Z$4)</f>
        <v>34</v>
      </c>
      <c r="K781">
        <v>28</v>
      </c>
    </row>
    <row r="782" spans="2:11" outlineLevel="1" x14ac:dyDescent="0.35">
      <c r="B782" s="12">
        <v>775</v>
      </c>
      <c r="C782" s="12">
        <f t="shared" si="13"/>
        <v>24</v>
      </c>
      <c r="D782" s="12">
        <v>4</v>
      </c>
      <c r="E782" s="12">
        <v>4</v>
      </c>
      <c r="F782" s="12">
        <v>1</v>
      </c>
      <c r="G782">
        <v>15</v>
      </c>
      <c r="J782" cm="1">
        <f t="array" ref="J782">INDEX('Crew Library'!F782:G782,'Readiness Dashboard'!$Z$4)</f>
        <v>24</v>
      </c>
      <c r="K782">
        <v>32</v>
      </c>
    </row>
    <row r="783" spans="2:11" outlineLevel="1" x14ac:dyDescent="0.35">
      <c r="B783" s="12">
        <v>776</v>
      </c>
      <c r="C783" s="12">
        <f t="shared" si="13"/>
        <v>34</v>
      </c>
      <c r="D783" s="12">
        <v>5</v>
      </c>
      <c r="E783" s="12">
        <v>5</v>
      </c>
      <c r="F783" s="12">
        <v>2</v>
      </c>
      <c r="G783">
        <v>12</v>
      </c>
      <c r="J783" cm="1">
        <f t="array" ref="J783">INDEX('Crew Library'!F783:G783,'Readiness Dashboard'!$Z$4)</f>
        <v>35</v>
      </c>
      <c r="K783">
        <v>34</v>
      </c>
    </row>
    <row r="784" spans="2:11" outlineLevel="1" x14ac:dyDescent="0.35">
      <c r="B784" s="12">
        <v>777</v>
      </c>
      <c r="C784" s="12">
        <f t="shared" si="13"/>
        <v>33</v>
      </c>
      <c r="D784" s="12">
        <v>4</v>
      </c>
      <c r="E784" s="12">
        <v>5</v>
      </c>
      <c r="F784" s="12">
        <v>2</v>
      </c>
      <c r="G784">
        <v>14</v>
      </c>
      <c r="J784" cm="1">
        <f t="array" ref="J784">INDEX('Crew Library'!F784:G784,'Readiness Dashboard'!$Z$4)</f>
        <v>33</v>
      </c>
      <c r="K784">
        <v>35</v>
      </c>
    </row>
    <row r="785" spans="2:11" outlineLevel="1" x14ac:dyDescent="0.35">
      <c r="B785" s="12">
        <v>778</v>
      </c>
      <c r="C785" s="12">
        <f t="shared" si="13"/>
        <v>31</v>
      </c>
      <c r="D785" s="12">
        <v>3</v>
      </c>
      <c r="E785" s="12">
        <v>5</v>
      </c>
      <c r="F785" s="12">
        <v>2</v>
      </c>
      <c r="G785">
        <v>15</v>
      </c>
      <c r="J785" cm="1">
        <f t="array" ref="J785">INDEX('Crew Library'!F785:G785,'Readiness Dashboard'!$Z$4)</f>
        <v>36</v>
      </c>
      <c r="K785">
        <v>31</v>
      </c>
    </row>
    <row r="786" spans="2:11" outlineLevel="1" x14ac:dyDescent="0.35">
      <c r="B786" s="12">
        <v>779</v>
      </c>
      <c r="C786" s="12">
        <f t="shared" si="13"/>
        <v>28</v>
      </c>
      <c r="D786" s="12">
        <v>4</v>
      </c>
      <c r="E786" s="12">
        <v>5</v>
      </c>
      <c r="F786" s="12">
        <v>2</v>
      </c>
      <c r="G786">
        <v>14</v>
      </c>
      <c r="J786" cm="1">
        <f t="array" ref="J786">INDEX('Crew Library'!F786:G786,'Readiness Dashboard'!$Z$4)</f>
        <v>32</v>
      </c>
      <c r="K786">
        <v>28</v>
      </c>
    </row>
    <row r="787" spans="2:11" outlineLevel="1" x14ac:dyDescent="0.35">
      <c r="B787" s="12">
        <v>780</v>
      </c>
      <c r="C787" s="12">
        <f t="shared" si="13"/>
        <v>29</v>
      </c>
      <c r="D787" s="12">
        <v>4</v>
      </c>
      <c r="E787" s="12">
        <v>4</v>
      </c>
      <c r="F787" s="12">
        <v>2</v>
      </c>
      <c r="G787">
        <v>12</v>
      </c>
      <c r="J787" cm="1">
        <f t="array" ref="J787">INDEX('Crew Library'!F787:G787,'Readiness Dashboard'!$Z$4)</f>
        <v>34</v>
      </c>
      <c r="K787">
        <v>29</v>
      </c>
    </row>
    <row r="788" spans="2:11" outlineLevel="1" x14ac:dyDescent="0.35">
      <c r="B788" s="12">
        <v>781</v>
      </c>
      <c r="C788" s="12">
        <f t="shared" si="13"/>
        <v>31</v>
      </c>
      <c r="D788" s="12">
        <v>3</v>
      </c>
      <c r="E788" s="12">
        <v>3</v>
      </c>
      <c r="F788" s="12">
        <v>2</v>
      </c>
      <c r="G788">
        <v>12</v>
      </c>
      <c r="J788" cm="1">
        <f t="array" ref="J788">INDEX('Crew Library'!F788:G788,'Readiness Dashboard'!$Z$4)</f>
        <v>31</v>
      </c>
      <c r="K788">
        <v>35</v>
      </c>
    </row>
    <row r="789" spans="2:11" outlineLevel="1" x14ac:dyDescent="0.35">
      <c r="B789" s="12">
        <v>782</v>
      </c>
      <c r="C789" s="12">
        <f t="shared" si="13"/>
        <v>36</v>
      </c>
      <c r="D789" s="12">
        <v>4</v>
      </c>
      <c r="E789" s="12">
        <v>2</v>
      </c>
      <c r="F789" s="12">
        <v>2</v>
      </c>
      <c r="G789">
        <v>13</v>
      </c>
      <c r="J789" cm="1">
        <f t="array" ref="J789">INDEX('Crew Library'!F789:G789,'Readiness Dashboard'!$Z$4)</f>
        <v>36</v>
      </c>
      <c r="K789">
        <v>39</v>
      </c>
    </row>
    <row r="790" spans="2:11" outlineLevel="1" x14ac:dyDescent="0.35">
      <c r="B790" s="12">
        <v>783</v>
      </c>
      <c r="C790" s="12">
        <f t="shared" si="13"/>
        <v>31</v>
      </c>
      <c r="D790" s="12">
        <v>3</v>
      </c>
      <c r="E790" s="12">
        <v>3</v>
      </c>
      <c r="F790" s="12">
        <v>2</v>
      </c>
      <c r="G790">
        <v>15</v>
      </c>
      <c r="J790" cm="1">
        <f t="array" ref="J790">INDEX('Crew Library'!F790:G790,'Readiness Dashboard'!$Z$4)</f>
        <v>31</v>
      </c>
      <c r="K790">
        <v>32</v>
      </c>
    </row>
    <row r="791" spans="2:11" outlineLevel="1" x14ac:dyDescent="0.35">
      <c r="B791" s="12">
        <v>784</v>
      </c>
      <c r="C791" s="12">
        <f t="shared" si="13"/>
        <v>32</v>
      </c>
      <c r="D791" s="12">
        <v>4</v>
      </c>
      <c r="E791" s="12">
        <v>3</v>
      </c>
      <c r="F791" s="12">
        <v>2</v>
      </c>
      <c r="G791">
        <v>14</v>
      </c>
      <c r="J791" cm="1">
        <f t="array" ref="J791">INDEX('Crew Library'!F791:G791,'Readiness Dashboard'!$Z$4)</f>
        <v>34</v>
      </c>
      <c r="K791">
        <v>32</v>
      </c>
    </row>
    <row r="792" spans="2:11" outlineLevel="1" x14ac:dyDescent="0.35">
      <c r="B792" s="12">
        <v>785</v>
      </c>
      <c r="C792" s="12">
        <f t="shared" si="13"/>
        <v>31</v>
      </c>
      <c r="D792" s="12">
        <v>4</v>
      </c>
      <c r="E792" s="12">
        <v>5</v>
      </c>
      <c r="F792" s="12">
        <v>2</v>
      </c>
      <c r="G792">
        <v>14</v>
      </c>
      <c r="J792" cm="1">
        <f t="array" ref="J792">INDEX('Crew Library'!F792:G792,'Readiness Dashboard'!$Z$4)</f>
        <v>31</v>
      </c>
      <c r="K792">
        <v>37</v>
      </c>
    </row>
    <row r="793" spans="2:11" outlineLevel="1" x14ac:dyDescent="0.35">
      <c r="B793" s="12">
        <v>786</v>
      </c>
      <c r="C793" s="12">
        <f t="shared" si="13"/>
        <v>26</v>
      </c>
      <c r="D793" s="12">
        <v>4</v>
      </c>
      <c r="E793" s="12">
        <v>5</v>
      </c>
      <c r="F793" s="12">
        <v>1</v>
      </c>
      <c r="G793">
        <v>14</v>
      </c>
      <c r="J793" cm="1">
        <f t="array" ref="J793">INDEX('Crew Library'!F793:G793,'Readiness Dashboard'!$Z$4)</f>
        <v>27</v>
      </c>
      <c r="K793">
        <v>26</v>
      </c>
    </row>
    <row r="794" spans="2:11" outlineLevel="1" x14ac:dyDescent="0.35">
      <c r="B794" s="12">
        <v>787</v>
      </c>
      <c r="C794" s="12">
        <f t="shared" si="13"/>
        <v>25</v>
      </c>
      <c r="D794" s="12">
        <v>3</v>
      </c>
      <c r="E794" s="12">
        <v>5</v>
      </c>
      <c r="F794" s="12">
        <v>1</v>
      </c>
      <c r="G794">
        <v>14</v>
      </c>
      <c r="J794" cm="1">
        <f t="array" ref="J794">INDEX('Crew Library'!F794:G794,'Readiness Dashboard'!$Z$4)</f>
        <v>25</v>
      </c>
      <c r="K794">
        <v>33</v>
      </c>
    </row>
    <row r="795" spans="2:11" outlineLevel="1" x14ac:dyDescent="0.35">
      <c r="B795" s="12">
        <v>788</v>
      </c>
      <c r="C795" s="12">
        <f t="shared" si="13"/>
        <v>33</v>
      </c>
      <c r="D795" s="12">
        <v>4</v>
      </c>
      <c r="E795" s="12">
        <v>5</v>
      </c>
      <c r="F795" s="12">
        <v>2</v>
      </c>
      <c r="G795">
        <v>14</v>
      </c>
      <c r="J795" cm="1">
        <f t="array" ref="J795">INDEX('Crew Library'!F795:G795,'Readiness Dashboard'!$Z$4)</f>
        <v>35</v>
      </c>
      <c r="K795">
        <v>33</v>
      </c>
    </row>
    <row r="796" spans="2:11" outlineLevel="1" x14ac:dyDescent="0.35">
      <c r="B796" s="12">
        <v>789</v>
      </c>
      <c r="C796" s="12">
        <f t="shared" si="13"/>
        <v>32</v>
      </c>
      <c r="D796" s="12">
        <v>4</v>
      </c>
      <c r="E796" s="12">
        <v>3</v>
      </c>
      <c r="F796" s="12">
        <v>2</v>
      </c>
      <c r="G796">
        <v>15</v>
      </c>
      <c r="J796" cm="1">
        <f t="array" ref="J796">INDEX('Crew Library'!F796:G796,'Readiness Dashboard'!$Z$4)</f>
        <v>33</v>
      </c>
      <c r="K796">
        <v>32</v>
      </c>
    </row>
    <row r="797" spans="2:11" outlineLevel="1" x14ac:dyDescent="0.35">
      <c r="B797" s="12">
        <v>790</v>
      </c>
      <c r="C797" s="12">
        <f t="shared" si="13"/>
        <v>28</v>
      </c>
      <c r="D797" s="12">
        <v>4</v>
      </c>
      <c r="E797" s="12">
        <v>3</v>
      </c>
      <c r="F797" s="12">
        <v>1</v>
      </c>
      <c r="G797">
        <v>15</v>
      </c>
      <c r="J797" cm="1">
        <f t="array" ref="J797">INDEX('Crew Library'!F797:G797,'Readiness Dashboard'!$Z$4)</f>
        <v>38</v>
      </c>
      <c r="K797">
        <v>28</v>
      </c>
    </row>
    <row r="798" spans="2:11" outlineLevel="1" x14ac:dyDescent="0.35">
      <c r="B798" s="12">
        <v>791</v>
      </c>
      <c r="C798" s="12">
        <f t="shared" si="13"/>
        <v>28</v>
      </c>
      <c r="D798" s="12">
        <v>3</v>
      </c>
      <c r="E798" s="12">
        <v>3</v>
      </c>
      <c r="F798" s="12">
        <v>2</v>
      </c>
      <c r="G798">
        <v>13</v>
      </c>
      <c r="J798" cm="1">
        <f t="array" ref="J798">INDEX('Crew Library'!F798:G798,'Readiness Dashboard'!$Z$4)</f>
        <v>28</v>
      </c>
      <c r="K798">
        <v>33</v>
      </c>
    </row>
    <row r="799" spans="2:11" outlineLevel="1" x14ac:dyDescent="0.35">
      <c r="B799" s="12">
        <v>792</v>
      </c>
      <c r="C799" s="12">
        <f t="shared" si="13"/>
        <v>26</v>
      </c>
      <c r="D799" s="12">
        <v>4</v>
      </c>
      <c r="E799" s="12">
        <v>4</v>
      </c>
      <c r="F799" s="12">
        <v>1</v>
      </c>
      <c r="G799">
        <v>15</v>
      </c>
      <c r="J799" cm="1">
        <f t="array" ref="J799">INDEX('Crew Library'!F799:G799,'Readiness Dashboard'!$Z$4)</f>
        <v>26</v>
      </c>
      <c r="K799">
        <v>34</v>
      </c>
    </row>
    <row r="800" spans="2:11" outlineLevel="1" x14ac:dyDescent="0.35">
      <c r="B800" s="12">
        <v>793</v>
      </c>
      <c r="C800" s="12">
        <f t="shared" si="13"/>
        <v>34</v>
      </c>
      <c r="D800" s="12">
        <v>4</v>
      </c>
      <c r="E800" s="12">
        <v>5</v>
      </c>
      <c r="F800" s="12">
        <v>2</v>
      </c>
      <c r="G800">
        <v>15</v>
      </c>
      <c r="J800" cm="1">
        <f t="array" ref="J800">INDEX('Crew Library'!F800:G800,'Readiness Dashboard'!$Z$4)</f>
        <v>36</v>
      </c>
      <c r="K800">
        <v>34</v>
      </c>
    </row>
    <row r="801" spans="2:11" outlineLevel="1" x14ac:dyDescent="0.35">
      <c r="B801" s="12">
        <v>794</v>
      </c>
      <c r="C801" s="12">
        <f t="shared" si="13"/>
        <v>31</v>
      </c>
      <c r="D801" s="12">
        <v>3</v>
      </c>
      <c r="E801" s="12">
        <v>4</v>
      </c>
      <c r="F801" s="12">
        <v>1</v>
      </c>
      <c r="G801">
        <v>14</v>
      </c>
      <c r="J801" cm="1">
        <f t="array" ref="J801">INDEX('Crew Library'!F801:G801,'Readiness Dashboard'!$Z$4)</f>
        <v>34</v>
      </c>
      <c r="K801">
        <v>31</v>
      </c>
    </row>
    <row r="802" spans="2:11" outlineLevel="1" x14ac:dyDescent="0.35">
      <c r="B802" s="12">
        <v>795</v>
      </c>
      <c r="C802" s="12">
        <f t="shared" si="13"/>
        <v>29</v>
      </c>
      <c r="D802" s="12">
        <v>3</v>
      </c>
      <c r="E802" s="12">
        <v>1</v>
      </c>
      <c r="F802" s="12">
        <v>2</v>
      </c>
      <c r="G802">
        <v>16</v>
      </c>
      <c r="J802" cm="1">
        <f t="array" ref="J802">INDEX('Crew Library'!F802:G802,'Readiness Dashboard'!$Z$4)</f>
        <v>35</v>
      </c>
      <c r="K802">
        <v>29</v>
      </c>
    </row>
    <row r="803" spans="2:11" outlineLevel="1" x14ac:dyDescent="0.35">
      <c r="B803" s="12">
        <v>796</v>
      </c>
      <c r="C803" s="12">
        <f t="shared" si="13"/>
        <v>30</v>
      </c>
      <c r="D803" s="12">
        <v>3</v>
      </c>
      <c r="E803" s="12">
        <v>4</v>
      </c>
      <c r="F803" s="12">
        <v>2</v>
      </c>
      <c r="G803">
        <v>10</v>
      </c>
      <c r="J803" cm="1">
        <f t="array" ref="J803">INDEX('Crew Library'!F803:G803,'Readiness Dashboard'!$Z$4)</f>
        <v>35</v>
      </c>
      <c r="K803">
        <v>30</v>
      </c>
    </row>
    <row r="804" spans="2:11" outlineLevel="1" x14ac:dyDescent="0.35">
      <c r="B804" s="12">
        <v>797</v>
      </c>
      <c r="C804" s="12">
        <f t="shared" si="13"/>
        <v>33</v>
      </c>
      <c r="D804" s="12">
        <v>5</v>
      </c>
      <c r="E804" s="12">
        <v>3</v>
      </c>
      <c r="F804" s="12">
        <v>1</v>
      </c>
      <c r="G804">
        <v>15</v>
      </c>
      <c r="J804" cm="1">
        <f t="array" ref="J804">INDEX('Crew Library'!F804:G804,'Readiness Dashboard'!$Z$4)</f>
        <v>40</v>
      </c>
      <c r="K804">
        <v>33</v>
      </c>
    </row>
    <row r="805" spans="2:11" outlineLevel="1" x14ac:dyDescent="0.35">
      <c r="B805" s="12">
        <v>798</v>
      </c>
      <c r="C805" s="12">
        <f t="shared" si="13"/>
        <v>35</v>
      </c>
      <c r="D805" s="12">
        <v>5</v>
      </c>
      <c r="E805" s="12">
        <v>4</v>
      </c>
      <c r="F805" s="12">
        <v>2</v>
      </c>
      <c r="G805">
        <v>14</v>
      </c>
      <c r="J805" cm="1">
        <f t="array" ref="J805">INDEX('Crew Library'!F805:G805,'Readiness Dashboard'!$Z$4)</f>
        <v>35</v>
      </c>
      <c r="K805">
        <v>38</v>
      </c>
    </row>
    <row r="806" spans="2:11" outlineLevel="1" x14ac:dyDescent="0.35">
      <c r="B806" s="12">
        <v>799</v>
      </c>
      <c r="C806" s="12">
        <f t="shared" si="13"/>
        <v>33</v>
      </c>
      <c r="D806" s="12">
        <v>4</v>
      </c>
      <c r="E806" s="12">
        <v>4</v>
      </c>
      <c r="F806" s="12">
        <v>2</v>
      </c>
      <c r="G806">
        <v>12</v>
      </c>
      <c r="J806" cm="1">
        <f t="array" ref="J806">INDEX('Crew Library'!F806:G806,'Readiness Dashboard'!$Z$4)</f>
        <v>34</v>
      </c>
      <c r="K806">
        <v>33</v>
      </c>
    </row>
    <row r="807" spans="2:11" outlineLevel="1" x14ac:dyDescent="0.35">
      <c r="B807" s="12">
        <v>800</v>
      </c>
      <c r="C807" s="12">
        <f t="shared" si="13"/>
        <v>33</v>
      </c>
      <c r="D807" s="12">
        <v>3</v>
      </c>
      <c r="E807" s="12">
        <v>3</v>
      </c>
      <c r="F807" s="12">
        <v>2</v>
      </c>
      <c r="G807">
        <v>12</v>
      </c>
      <c r="J807" cm="1">
        <f t="array" ref="J807">INDEX('Crew Library'!F807:G807,'Readiness Dashboard'!$Z$4)</f>
        <v>33</v>
      </c>
      <c r="K807">
        <v>33</v>
      </c>
    </row>
    <row r="808" spans="2:11" outlineLevel="1" x14ac:dyDescent="0.35">
      <c r="B808" s="12">
        <v>801</v>
      </c>
      <c r="C808" s="12">
        <f t="shared" si="13"/>
        <v>29</v>
      </c>
      <c r="D808" s="12">
        <v>5</v>
      </c>
      <c r="E808" s="12">
        <v>3</v>
      </c>
      <c r="F808" s="12">
        <v>2</v>
      </c>
      <c r="G808">
        <v>13</v>
      </c>
      <c r="J808" cm="1">
        <f t="array" ref="J808">INDEX('Crew Library'!F808:G808,'Readiness Dashboard'!$Z$4)</f>
        <v>29</v>
      </c>
      <c r="K808">
        <v>31</v>
      </c>
    </row>
    <row r="809" spans="2:11" outlineLevel="1" x14ac:dyDescent="0.35">
      <c r="B809" s="12">
        <v>802</v>
      </c>
      <c r="C809" s="12">
        <f t="shared" si="13"/>
        <v>32</v>
      </c>
      <c r="D809" s="12">
        <v>4</v>
      </c>
      <c r="E809" s="12">
        <v>5</v>
      </c>
      <c r="F809" s="12">
        <v>1</v>
      </c>
      <c r="G809">
        <v>14</v>
      </c>
      <c r="J809" cm="1">
        <f t="array" ref="J809">INDEX('Crew Library'!F809:G809,'Readiness Dashboard'!$Z$4)</f>
        <v>37</v>
      </c>
      <c r="K809">
        <v>32</v>
      </c>
    </row>
    <row r="810" spans="2:11" outlineLevel="1" x14ac:dyDescent="0.35">
      <c r="B810" s="12">
        <v>803</v>
      </c>
      <c r="C810" s="12">
        <f t="shared" si="13"/>
        <v>30</v>
      </c>
      <c r="D810" s="12">
        <v>4</v>
      </c>
      <c r="E810" s="12">
        <v>4</v>
      </c>
      <c r="F810" s="12">
        <v>2</v>
      </c>
      <c r="G810">
        <v>15</v>
      </c>
      <c r="J810" cm="1">
        <f t="array" ref="J810">INDEX('Crew Library'!F810:G810,'Readiness Dashboard'!$Z$4)</f>
        <v>38</v>
      </c>
      <c r="K810">
        <v>30</v>
      </c>
    </row>
    <row r="811" spans="2:11" outlineLevel="1" x14ac:dyDescent="0.35">
      <c r="B811" s="12">
        <v>804</v>
      </c>
      <c r="C811" s="12">
        <f t="shared" si="13"/>
        <v>33</v>
      </c>
      <c r="D811" s="12">
        <v>4</v>
      </c>
      <c r="E811" s="12">
        <v>4</v>
      </c>
      <c r="F811" s="12">
        <v>2</v>
      </c>
      <c r="G811">
        <v>12</v>
      </c>
      <c r="J811" cm="1">
        <f t="array" ref="J811">INDEX('Crew Library'!F811:G811,'Readiness Dashboard'!$Z$4)</f>
        <v>34</v>
      </c>
      <c r="K811">
        <v>33</v>
      </c>
    </row>
    <row r="812" spans="2:11" outlineLevel="1" x14ac:dyDescent="0.35">
      <c r="B812" s="12">
        <v>805</v>
      </c>
      <c r="C812" s="12">
        <f t="shared" si="13"/>
        <v>32</v>
      </c>
      <c r="D812" s="12">
        <v>5</v>
      </c>
      <c r="E812" s="12">
        <v>5</v>
      </c>
      <c r="F812" s="12">
        <v>2</v>
      </c>
      <c r="G812">
        <v>16</v>
      </c>
      <c r="J812" cm="1">
        <f t="array" ref="J812">INDEX('Crew Library'!F812:G812,'Readiness Dashboard'!$Z$4)</f>
        <v>39</v>
      </c>
      <c r="K812">
        <v>32</v>
      </c>
    </row>
    <row r="813" spans="2:11" outlineLevel="1" x14ac:dyDescent="0.35">
      <c r="B813" s="12">
        <v>806</v>
      </c>
      <c r="C813" s="12">
        <f t="shared" si="13"/>
        <v>30</v>
      </c>
      <c r="D813" s="12">
        <v>4</v>
      </c>
      <c r="E813" s="12">
        <v>5</v>
      </c>
      <c r="F813" s="12">
        <v>2</v>
      </c>
      <c r="G813">
        <v>14</v>
      </c>
      <c r="J813" cm="1">
        <f t="array" ref="J813">INDEX('Crew Library'!F813:G813,'Readiness Dashboard'!$Z$4)</f>
        <v>32</v>
      </c>
      <c r="K813">
        <v>30</v>
      </c>
    </row>
    <row r="814" spans="2:11" outlineLevel="1" x14ac:dyDescent="0.35">
      <c r="B814" s="12">
        <v>807</v>
      </c>
      <c r="C814" s="12">
        <f t="shared" si="13"/>
        <v>29</v>
      </c>
      <c r="D814" s="12">
        <v>4</v>
      </c>
      <c r="E814" s="12">
        <v>5</v>
      </c>
      <c r="F814" s="12">
        <v>2</v>
      </c>
      <c r="G814">
        <v>12</v>
      </c>
      <c r="J814" cm="1">
        <f t="array" ref="J814">INDEX('Crew Library'!F814:G814,'Readiness Dashboard'!$Z$4)</f>
        <v>29</v>
      </c>
      <c r="K814">
        <v>33</v>
      </c>
    </row>
    <row r="815" spans="2:11" outlineLevel="1" x14ac:dyDescent="0.35">
      <c r="B815" s="12">
        <v>808</v>
      </c>
      <c r="C815" s="12">
        <f t="shared" si="13"/>
        <v>30</v>
      </c>
      <c r="D815" s="12">
        <v>3</v>
      </c>
      <c r="E815" s="12">
        <v>3</v>
      </c>
      <c r="F815" s="12">
        <v>2</v>
      </c>
      <c r="G815">
        <v>12</v>
      </c>
      <c r="J815" cm="1">
        <f t="array" ref="J815">INDEX('Crew Library'!F815:G815,'Readiness Dashboard'!$Z$4)</f>
        <v>37</v>
      </c>
      <c r="K815">
        <v>30</v>
      </c>
    </row>
    <row r="816" spans="2:11" outlineLevel="1" x14ac:dyDescent="0.35">
      <c r="B816" s="12">
        <v>809</v>
      </c>
      <c r="C816" s="12">
        <f t="shared" si="13"/>
        <v>31</v>
      </c>
      <c r="D816" s="12">
        <v>4</v>
      </c>
      <c r="E816" s="12">
        <v>4</v>
      </c>
      <c r="F816" s="12">
        <v>1</v>
      </c>
      <c r="G816">
        <v>12</v>
      </c>
      <c r="J816" cm="1">
        <f t="array" ref="J816">INDEX('Crew Library'!F816:G816,'Readiness Dashboard'!$Z$4)</f>
        <v>38</v>
      </c>
      <c r="K816">
        <v>31</v>
      </c>
    </row>
    <row r="817" spans="2:11" outlineLevel="1" x14ac:dyDescent="0.35">
      <c r="B817" s="12">
        <v>810</v>
      </c>
      <c r="C817" s="12">
        <f t="shared" si="13"/>
        <v>32</v>
      </c>
      <c r="D817" s="12">
        <v>5</v>
      </c>
      <c r="E817" s="12">
        <v>5</v>
      </c>
      <c r="F817" s="12">
        <v>1</v>
      </c>
      <c r="G817">
        <v>14</v>
      </c>
      <c r="J817" cm="1">
        <f t="array" ref="J817">INDEX('Crew Library'!F817:G817,'Readiness Dashboard'!$Z$4)</f>
        <v>34</v>
      </c>
      <c r="K817">
        <v>32</v>
      </c>
    </row>
    <row r="818" spans="2:11" outlineLevel="1" x14ac:dyDescent="0.35">
      <c r="B818" s="12">
        <v>811</v>
      </c>
      <c r="C818" s="12">
        <f t="shared" si="13"/>
        <v>28</v>
      </c>
      <c r="D818" s="12">
        <v>2</v>
      </c>
      <c r="E818" s="12">
        <v>5</v>
      </c>
      <c r="F818" s="12">
        <v>2</v>
      </c>
      <c r="G818">
        <v>15</v>
      </c>
      <c r="J818" cm="1">
        <f t="array" ref="J818">INDEX('Crew Library'!F818:G818,'Readiness Dashboard'!$Z$4)</f>
        <v>33</v>
      </c>
      <c r="K818">
        <v>28</v>
      </c>
    </row>
    <row r="819" spans="2:11" outlineLevel="1" x14ac:dyDescent="0.35">
      <c r="B819" s="12">
        <v>812</v>
      </c>
      <c r="C819" s="12">
        <f t="shared" si="13"/>
        <v>27</v>
      </c>
      <c r="D819" s="12">
        <v>2</v>
      </c>
      <c r="E819" s="12">
        <v>3</v>
      </c>
      <c r="F819" s="12">
        <v>2</v>
      </c>
      <c r="G819">
        <v>14</v>
      </c>
      <c r="J819" cm="1">
        <f t="array" ref="J819">INDEX('Crew Library'!F819:G819,'Readiness Dashboard'!$Z$4)</f>
        <v>36</v>
      </c>
      <c r="K819">
        <v>27</v>
      </c>
    </row>
    <row r="820" spans="2:11" outlineLevel="1" x14ac:dyDescent="0.35">
      <c r="B820" s="12">
        <v>813</v>
      </c>
      <c r="C820" s="12">
        <f t="shared" si="13"/>
        <v>30</v>
      </c>
      <c r="D820" s="12">
        <v>4</v>
      </c>
      <c r="E820" s="12">
        <v>4</v>
      </c>
      <c r="F820" s="12">
        <v>2</v>
      </c>
      <c r="G820">
        <v>14</v>
      </c>
      <c r="J820" cm="1">
        <f t="array" ref="J820">INDEX('Crew Library'!F820:G820,'Readiness Dashboard'!$Z$4)</f>
        <v>30</v>
      </c>
      <c r="K820">
        <v>34</v>
      </c>
    </row>
    <row r="821" spans="2:11" outlineLevel="1" x14ac:dyDescent="0.35">
      <c r="B821" s="12">
        <v>814</v>
      </c>
      <c r="C821" s="12">
        <f t="shared" si="13"/>
        <v>27</v>
      </c>
      <c r="D821" s="12">
        <v>4</v>
      </c>
      <c r="E821" s="12">
        <v>4</v>
      </c>
      <c r="F821" s="12">
        <v>2</v>
      </c>
      <c r="G821">
        <v>15</v>
      </c>
      <c r="J821" cm="1">
        <f t="array" ref="J821">INDEX('Crew Library'!F821:G821,'Readiness Dashboard'!$Z$4)</f>
        <v>29</v>
      </c>
      <c r="K821">
        <v>27</v>
      </c>
    </row>
    <row r="822" spans="2:11" outlineLevel="1" x14ac:dyDescent="0.35">
      <c r="B822" s="12">
        <v>815</v>
      </c>
      <c r="C822" s="12">
        <f t="shared" si="13"/>
        <v>31</v>
      </c>
      <c r="D822" s="12">
        <v>5</v>
      </c>
      <c r="E822" s="12">
        <v>4</v>
      </c>
      <c r="F822" s="12">
        <v>2</v>
      </c>
      <c r="G822">
        <v>11</v>
      </c>
      <c r="J822" cm="1">
        <f t="array" ref="J822">INDEX('Crew Library'!F822:G822,'Readiness Dashboard'!$Z$4)</f>
        <v>32</v>
      </c>
      <c r="K822">
        <v>31</v>
      </c>
    </row>
    <row r="823" spans="2:11" outlineLevel="1" x14ac:dyDescent="0.35">
      <c r="B823" s="12">
        <v>816</v>
      </c>
      <c r="C823" s="12">
        <f t="shared" si="13"/>
        <v>32</v>
      </c>
      <c r="D823" s="12">
        <v>2</v>
      </c>
      <c r="E823" s="12">
        <v>4</v>
      </c>
      <c r="F823" s="12">
        <v>2</v>
      </c>
      <c r="G823">
        <v>15</v>
      </c>
      <c r="J823" cm="1">
        <f t="array" ref="J823">INDEX('Crew Library'!F823:G823,'Readiness Dashboard'!$Z$4)</f>
        <v>32</v>
      </c>
      <c r="K823">
        <v>33</v>
      </c>
    </row>
    <row r="824" spans="2:11" outlineLevel="1" x14ac:dyDescent="0.35">
      <c r="B824" s="12">
        <v>817</v>
      </c>
      <c r="C824" s="12">
        <f t="shared" si="13"/>
        <v>32</v>
      </c>
      <c r="D824" s="12">
        <v>3</v>
      </c>
      <c r="E824" s="12">
        <v>4</v>
      </c>
      <c r="F824" s="12">
        <v>0</v>
      </c>
      <c r="G824">
        <v>13</v>
      </c>
      <c r="J824" cm="1">
        <f t="array" ref="J824">INDEX('Crew Library'!F824:G824,'Readiness Dashboard'!$Z$4)</f>
        <v>34</v>
      </c>
      <c r="K824">
        <v>32</v>
      </c>
    </row>
    <row r="825" spans="2:11" outlineLevel="1" x14ac:dyDescent="0.35">
      <c r="B825" s="12">
        <v>818</v>
      </c>
      <c r="C825" s="12">
        <f t="shared" si="13"/>
        <v>29</v>
      </c>
      <c r="D825" s="12">
        <v>3</v>
      </c>
      <c r="E825" s="12">
        <v>4</v>
      </c>
      <c r="F825" s="12">
        <v>2</v>
      </c>
      <c r="G825">
        <v>14</v>
      </c>
      <c r="J825" cm="1">
        <f t="array" ref="J825">INDEX('Crew Library'!F825:G825,'Readiness Dashboard'!$Z$4)</f>
        <v>38</v>
      </c>
      <c r="K825">
        <v>29</v>
      </c>
    </row>
    <row r="826" spans="2:11" outlineLevel="1" x14ac:dyDescent="0.35">
      <c r="B826" s="12">
        <v>819</v>
      </c>
      <c r="C826" s="12">
        <f t="shared" si="13"/>
        <v>30</v>
      </c>
      <c r="D826" s="12">
        <v>3</v>
      </c>
      <c r="E826" s="12">
        <v>4</v>
      </c>
      <c r="F826" s="12">
        <v>2</v>
      </c>
      <c r="G826">
        <v>13</v>
      </c>
      <c r="J826" cm="1">
        <f t="array" ref="J826">INDEX('Crew Library'!F826:G826,'Readiness Dashboard'!$Z$4)</f>
        <v>31</v>
      </c>
      <c r="K826">
        <v>30</v>
      </c>
    </row>
    <row r="827" spans="2:11" outlineLevel="1" x14ac:dyDescent="0.35">
      <c r="B827" s="12">
        <v>820</v>
      </c>
      <c r="C827" s="12">
        <f t="shared" si="13"/>
        <v>24</v>
      </c>
      <c r="D827" s="12">
        <v>5</v>
      </c>
      <c r="E827" s="12">
        <v>4</v>
      </c>
      <c r="F827" s="12">
        <v>1</v>
      </c>
      <c r="G827">
        <v>13</v>
      </c>
      <c r="J827" cm="1">
        <f t="array" ref="J827">INDEX('Crew Library'!F827:G827,'Readiness Dashboard'!$Z$4)</f>
        <v>34</v>
      </c>
      <c r="K827">
        <v>24</v>
      </c>
    </row>
    <row r="828" spans="2:11" outlineLevel="1" x14ac:dyDescent="0.35">
      <c r="B828" s="12">
        <v>821</v>
      </c>
      <c r="C828" s="12">
        <f t="shared" si="13"/>
        <v>32</v>
      </c>
      <c r="D828" s="12">
        <v>4</v>
      </c>
      <c r="E828" s="12">
        <v>3</v>
      </c>
      <c r="F828" s="12">
        <v>1</v>
      </c>
      <c r="G828">
        <v>14</v>
      </c>
      <c r="J828" cm="1">
        <f t="array" ref="J828">INDEX('Crew Library'!F828:G828,'Readiness Dashboard'!$Z$4)</f>
        <v>36</v>
      </c>
      <c r="K828">
        <v>32</v>
      </c>
    </row>
    <row r="829" spans="2:11" outlineLevel="1" x14ac:dyDescent="0.35">
      <c r="B829" s="12">
        <v>822</v>
      </c>
      <c r="C829" s="12">
        <f t="shared" si="13"/>
        <v>32</v>
      </c>
      <c r="D829" s="12">
        <v>2</v>
      </c>
      <c r="E829" s="12">
        <v>4</v>
      </c>
      <c r="F829" s="12">
        <v>2</v>
      </c>
      <c r="G829">
        <v>14</v>
      </c>
      <c r="J829" cm="1">
        <f t="array" ref="J829">INDEX('Crew Library'!F829:G829,'Readiness Dashboard'!$Z$4)</f>
        <v>36</v>
      </c>
      <c r="K829">
        <v>32</v>
      </c>
    </row>
    <row r="830" spans="2:11" outlineLevel="1" x14ac:dyDescent="0.35">
      <c r="B830" s="12">
        <v>823</v>
      </c>
      <c r="C830" s="12">
        <f t="shared" si="13"/>
        <v>31</v>
      </c>
      <c r="D830" s="12">
        <v>4</v>
      </c>
      <c r="E830" s="12">
        <v>4</v>
      </c>
      <c r="F830" s="12">
        <v>2</v>
      </c>
      <c r="G830">
        <v>12</v>
      </c>
      <c r="J830" cm="1">
        <f t="array" ref="J830">INDEX('Crew Library'!F830:G830,'Readiness Dashboard'!$Z$4)</f>
        <v>33</v>
      </c>
      <c r="K830">
        <v>31</v>
      </c>
    </row>
    <row r="831" spans="2:11" outlineLevel="1" x14ac:dyDescent="0.35">
      <c r="B831" s="12">
        <v>824</v>
      </c>
      <c r="C831" s="12">
        <f t="shared" si="13"/>
        <v>28</v>
      </c>
      <c r="D831" s="12">
        <v>3</v>
      </c>
      <c r="E831" s="12">
        <v>4</v>
      </c>
      <c r="F831" s="12">
        <v>2</v>
      </c>
      <c r="G831">
        <v>13</v>
      </c>
      <c r="J831" cm="1">
        <f t="array" ref="J831">INDEX('Crew Library'!F831:G831,'Readiness Dashboard'!$Z$4)</f>
        <v>37</v>
      </c>
      <c r="K831">
        <v>28</v>
      </c>
    </row>
    <row r="832" spans="2:11" outlineLevel="1" x14ac:dyDescent="0.35">
      <c r="B832" s="12">
        <v>825</v>
      </c>
      <c r="C832" s="12">
        <f t="shared" si="13"/>
        <v>32</v>
      </c>
      <c r="D832" s="12">
        <v>5</v>
      </c>
      <c r="E832" s="12">
        <v>4</v>
      </c>
      <c r="F832" s="12">
        <v>2</v>
      </c>
      <c r="G832">
        <v>12</v>
      </c>
      <c r="J832" cm="1">
        <f t="array" ref="J832">INDEX('Crew Library'!F832:G832,'Readiness Dashboard'!$Z$4)</f>
        <v>32</v>
      </c>
      <c r="K832">
        <v>35</v>
      </c>
    </row>
    <row r="833" spans="2:11" outlineLevel="1" x14ac:dyDescent="0.35">
      <c r="B833" s="12">
        <v>826</v>
      </c>
      <c r="C833" s="12">
        <f t="shared" si="13"/>
        <v>31</v>
      </c>
      <c r="D833" s="12">
        <v>5</v>
      </c>
      <c r="E833" s="12">
        <v>4</v>
      </c>
      <c r="F833" s="12">
        <v>2</v>
      </c>
      <c r="G833">
        <v>12</v>
      </c>
      <c r="J833" cm="1">
        <f t="array" ref="J833">INDEX('Crew Library'!F833:G833,'Readiness Dashboard'!$Z$4)</f>
        <v>37</v>
      </c>
      <c r="K833">
        <v>31</v>
      </c>
    </row>
    <row r="834" spans="2:11" outlineLevel="1" x14ac:dyDescent="0.35">
      <c r="B834" s="12">
        <v>827</v>
      </c>
      <c r="C834" s="12">
        <f t="shared" si="13"/>
        <v>35</v>
      </c>
      <c r="D834" s="12">
        <v>4</v>
      </c>
      <c r="E834" s="12">
        <v>4</v>
      </c>
      <c r="F834" s="12">
        <v>1</v>
      </c>
      <c r="G834">
        <v>12</v>
      </c>
      <c r="J834" cm="1">
        <f t="array" ref="J834">INDEX('Crew Library'!F834:G834,'Readiness Dashboard'!$Z$4)</f>
        <v>35</v>
      </c>
      <c r="K834">
        <v>35</v>
      </c>
    </row>
    <row r="835" spans="2:11" outlineLevel="1" x14ac:dyDescent="0.35">
      <c r="B835" s="12">
        <v>828</v>
      </c>
      <c r="C835" s="12">
        <f t="shared" si="13"/>
        <v>30</v>
      </c>
      <c r="D835" s="12">
        <v>4</v>
      </c>
      <c r="E835" s="12">
        <v>2</v>
      </c>
      <c r="F835" s="12">
        <v>2</v>
      </c>
      <c r="G835">
        <v>11</v>
      </c>
      <c r="J835" cm="1">
        <f t="array" ref="J835">INDEX('Crew Library'!F835:G835,'Readiness Dashboard'!$Z$4)</f>
        <v>33</v>
      </c>
      <c r="K835">
        <v>30</v>
      </c>
    </row>
    <row r="836" spans="2:11" outlineLevel="1" x14ac:dyDescent="0.35">
      <c r="B836" s="12">
        <v>829</v>
      </c>
      <c r="C836" s="12">
        <f t="shared" si="13"/>
        <v>29</v>
      </c>
      <c r="D836" s="12">
        <v>3</v>
      </c>
      <c r="E836" s="12">
        <v>4</v>
      </c>
      <c r="F836" s="12">
        <v>2</v>
      </c>
      <c r="G836">
        <v>11</v>
      </c>
      <c r="J836" cm="1">
        <f t="array" ref="J836">INDEX('Crew Library'!F836:G836,'Readiness Dashboard'!$Z$4)</f>
        <v>36</v>
      </c>
      <c r="K836">
        <v>29</v>
      </c>
    </row>
    <row r="837" spans="2:11" outlineLevel="1" x14ac:dyDescent="0.35">
      <c r="B837" s="12">
        <v>830</v>
      </c>
      <c r="C837" s="12">
        <f t="shared" si="13"/>
        <v>31</v>
      </c>
      <c r="D837" s="12">
        <v>4</v>
      </c>
      <c r="E837" s="12">
        <v>4</v>
      </c>
      <c r="F837" s="12">
        <v>1</v>
      </c>
      <c r="G837">
        <v>16</v>
      </c>
      <c r="J837" cm="1">
        <f t="array" ref="J837">INDEX('Crew Library'!F837:G837,'Readiness Dashboard'!$Z$4)</f>
        <v>31</v>
      </c>
      <c r="K837">
        <v>35</v>
      </c>
    </row>
    <row r="838" spans="2:11" outlineLevel="1" x14ac:dyDescent="0.35">
      <c r="B838" s="12">
        <v>831</v>
      </c>
      <c r="C838" s="12">
        <f t="shared" si="13"/>
        <v>29</v>
      </c>
      <c r="D838" s="12">
        <v>4</v>
      </c>
      <c r="E838" s="12">
        <v>4</v>
      </c>
      <c r="F838" s="12">
        <v>1</v>
      </c>
      <c r="G838">
        <v>15</v>
      </c>
      <c r="J838" cm="1">
        <f t="array" ref="J838">INDEX('Crew Library'!F838:G838,'Readiness Dashboard'!$Z$4)</f>
        <v>33</v>
      </c>
      <c r="K838">
        <v>29</v>
      </c>
    </row>
    <row r="839" spans="2:11" outlineLevel="1" x14ac:dyDescent="0.35">
      <c r="B839" s="12">
        <v>832</v>
      </c>
      <c r="C839" s="12">
        <f t="shared" si="13"/>
        <v>33</v>
      </c>
      <c r="D839" s="12">
        <v>4</v>
      </c>
      <c r="E839" s="12">
        <v>3</v>
      </c>
      <c r="F839" s="12">
        <v>2</v>
      </c>
      <c r="G839">
        <v>11</v>
      </c>
      <c r="J839" cm="1">
        <f t="array" ref="J839">INDEX('Crew Library'!F839:G839,'Readiness Dashboard'!$Z$4)</f>
        <v>33</v>
      </c>
      <c r="K839">
        <v>33</v>
      </c>
    </row>
    <row r="840" spans="2:11" outlineLevel="1" x14ac:dyDescent="0.35">
      <c r="B840" s="12">
        <v>833</v>
      </c>
      <c r="C840" s="12">
        <f t="shared" si="13"/>
        <v>34</v>
      </c>
      <c r="D840" s="12">
        <v>3</v>
      </c>
      <c r="E840" s="12">
        <v>5</v>
      </c>
      <c r="F840" s="12">
        <v>2</v>
      </c>
      <c r="G840">
        <v>14</v>
      </c>
      <c r="J840" cm="1">
        <f t="array" ref="J840">INDEX('Crew Library'!F840:G840,'Readiness Dashboard'!$Z$4)</f>
        <v>34</v>
      </c>
      <c r="K840">
        <v>34</v>
      </c>
    </row>
    <row r="841" spans="2:11" outlineLevel="1" x14ac:dyDescent="0.35">
      <c r="B841" s="12">
        <v>834</v>
      </c>
      <c r="C841" s="12">
        <f t="shared" ref="C841:C904" si="14">MIN(J841:K841)</f>
        <v>34</v>
      </c>
      <c r="D841" s="12">
        <v>4</v>
      </c>
      <c r="E841" s="12">
        <v>4</v>
      </c>
      <c r="F841" s="12">
        <v>2</v>
      </c>
      <c r="G841">
        <v>12</v>
      </c>
      <c r="J841" cm="1">
        <f t="array" ref="J841">INDEX('Crew Library'!F841:G841,'Readiness Dashboard'!$Z$4)</f>
        <v>34</v>
      </c>
      <c r="K841">
        <v>36</v>
      </c>
    </row>
    <row r="842" spans="2:11" outlineLevel="1" x14ac:dyDescent="0.35">
      <c r="B842" s="12">
        <v>835</v>
      </c>
      <c r="C842" s="12">
        <f t="shared" si="14"/>
        <v>30</v>
      </c>
      <c r="D842" s="12">
        <v>4</v>
      </c>
      <c r="E842" s="12">
        <v>5</v>
      </c>
      <c r="F842" s="12">
        <v>2</v>
      </c>
      <c r="G842">
        <v>12</v>
      </c>
      <c r="J842" cm="1">
        <f t="array" ref="J842">INDEX('Crew Library'!F842:G842,'Readiness Dashboard'!$Z$4)</f>
        <v>32</v>
      </c>
      <c r="K842">
        <v>30</v>
      </c>
    </row>
    <row r="843" spans="2:11" outlineLevel="1" x14ac:dyDescent="0.35">
      <c r="B843" s="12">
        <v>836</v>
      </c>
      <c r="C843" s="12">
        <f t="shared" si="14"/>
        <v>30</v>
      </c>
      <c r="D843" s="12">
        <v>5</v>
      </c>
      <c r="E843" s="12">
        <v>5</v>
      </c>
      <c r="F843" s="12">
        <v>2</v>
      </c>
      <c r="G843">
        <v>15</v>
      </c>
      <c r="J843" cm="1">
        <f t="array" ref="J843">INDEX('Crew Library'!F843:G843,'Readiness Dashboard'!$Z$4)</f>
        <v>34</v>
      </c>
      <c r="K843">
        <v>30</v>
      </c>
    </row>
    <row r="844" spans="2:11" outlineLevel="1" x14ac:dyDescent="0.35">
      <c r="B844" s="12">
        <v>837</v>
      </c>
      <c r="C844" s="12">
        <f t="shared" si="14"/>
        <v>31</v>
      </c>
      <c r="D844" s="12">
        <v>3</v>
      </c>
      <c r="E844" s="12">
        <v>5</v>
      </c>
      <c r="F844" s="12">
        <v>2</v>
      </c>
      <c r="G844">
        <v>14</v>
      </c>
      <c r="J844" cm="1">
        <f t="array" ref="J844">INDEX('Crew Library'!F844:G844,'Readiness Dashboard'!$Z$4)</f>
        <v>33</v>
      </c>
      <c r="K844">
        <v>31</v>
      </c>
    </row>
    <row r="845" spans="2:11" outlineLevel="1" x14ac:dyDescent="0.35">
      <c r="B845" s="12">
        <v>838</v>
      </c>
      <c r="C845" s="12">
        <f t="shared" si="14"/>
        <v>30</v>
      </c>
      <c r="D845" s="12">
        <v>3</v>
      </c>
      <c r="E845" s="12">
        <v>5</v>
      </c>
      <c r="F845" s="12">
        <v>2</v>
      </c>
      <c r="G845">
        <v>14</v>
      </c>
      <c r="J845" cm="1">
        <f t="array" ref="J845">INDEX('Crew Library'!F845:G845,'Readiness Dashboard'!$Z$4)</f>
        <v>30</v>
      </c>
      <c r="K845">
        <v>30</v>
      </c>
    </row>
    <row r="846" spans="2:11" outlineLevel="1" x14ac:dyDescent="0.35">
      <c r="B846" s="12">
        <v>839</v>
      </c>
      <c r="C846" s="12">
        <f t="shared" si="14"/>
        <v>0</v>
      </c>
      <c r="D846" s="12">
        <v>0</v>
      </c>
      <c r="E846" s="12">
        <v>4</v>
      </c>
      <c r="F846" s="12">
        <v>2</v>
      </c>
      <c r="G846">
        <v>12</v>
      </c>
      <c r="J846" cm="1">
        <f t="array" ref="J846">INDEX('Crew Library'!F846:G846,'Readiness Dashboard'!$Z$4)</f>
        <v>30</v>
      </c>
      <c r="K846">
        <v>0</v>
      </c>
    </row>
    <row r="847" spans="2:11" outlineLevel="1" x14ac:dyDescent="0.35">
      <c r="B847" s="12">
        <v>840</v>
      </c>
      <c r="C847" s="12">
        <f t="shared" si="14"/>
        <v>27</v>
      </c>
      <c r="D847" s="12">
        <v>2</v>
      </c>
      <c r="E847" s="12">
        <v>3</v>
      </c>
      <c r="F847" s="12">
        <v>1</v>
      </c>
      <c r="G847">
        <v>11</v>
      </c>
      <c r="J847" cm="1">
        <f t="array" ref="J847">INDEX('Crew Library'!F847:G847,'Readiness Dashboard'!$Z$4)</f>
        <v>29</v>
      </c>
      <c r="K847">
        <v>27</v>
      </c>
    </row>
    <row r="848" spans="2:11" outlineLevel="1" x14ac:dyDescent="0.35">
      <c r="B848" s="12">
        <v>841</v>
      </c>
      <c r="C848" s="12">
        <f t="shared" si="14"/>
        <v>30</v>
      </c>
      <c r="D848" s="12">
        <v>2</v>
      </c>
      <c r="E848" s="12">
        <v>5</v>
      </c>
      <c r="F848" s="12">
        <v>2</v>
      </c>
      <c r="G848">
        <v>12</v>
      </c>
      <c r="J848" cm="1">
        <f t="array" ref="J848">INDEX('Crew Library'!F848:G848,'Readiness Dashboard'!$Z$4)</f>
        <v>35</v>
      </c>
      <c r="K848">
        <v>30</v>
      </c>
    </row>
    <row r="849" spans="2:11" outlineLevel="1" x14ac:dyDescent="0.35">
      <c r="B849" s="12">
        <v>842</v>
      </c>
      <c r="C849" s="12">
        <f t="shared" si="14"/>
        <v>35</v>
      </c>
      <c r="D849" s="12">
        <v>5</v>
      </c>
      <c r="E849" s="12">
        <v>5</v>
      </c>
      <c r="F849" s="12">
        <v>2</v>
      </c>
      <c r="G849">
        <v>10</v>
      </c>
      <c r="J849" cm="1">
        <f t="array" ref="J849">INDEX('Crew Library'!F849:G849,'Readiness Dashboard'!$Z$4)</f>
        <v>37</v>
      </c>
      <c r="K849">
        <v>35</v>
      </c>
    </row>
    <row r="850" spans="2:11" outlineLevel="1" x14ac:dyDescent="0.35">
      <c r="B850" s="12">
        <v>843</v>
      </c>
      <c r="C850" s="12">
        <f t="shared" si="14"/>
        <v>33</v>
      </c>
      <c r="D850" s="12">
        <v>5</v>
      </c>
      <c r="E850" s="12">
        <v>4</v>
      </c>
      <c r="F850" s="12">
        <v>2</v>
      </c>
      <c r="G850">
        <v>12</v>
      </c>
      <c r="J850" cm="1">
        <f t="array" ref="J850">INDEX('Crew Library'!F850:G850,'Readiness Dashboard'!$Z$4)</f>
        <v>35</v>
      </c>
      <c r="K850">
        <v>33</v>
      </c>
    </row>
    <row r="851" spans="2:11" outlineLevel="1" x14ac:dyDescent="0.35">
      <c r="B851" s="12">
        <v>844</v>
      </c>
      <c r="C851" s="12">
        <f t="shared" si="14"/>
        <v>30</v>
      </c>
      <c r="D851" s="12">
        <v>4</v>
      </c>
      <c r="E851" s="12">
        <v>5</v>
      </c>
      <c r="F851" s="12">
        <v>2</v>
      </c>
      <c r="G851">
        <v>14</v>
      </c>
      <c r="J851" cm="1">
        <f t="array" ref="J851">INDEX('Crew Library'!F851:G851,'Readiness Dashboard'!$Z$4)</f>
        <v>30</v>
      </c>
      <c r="K851">
        <v>32</v>
      </c>
    </row>
    <row r="852" spans="2:11" outlineLevel="1" x14ac:dyDescent="0.35">
      <c r="B852" s="12">
        <v>845</v>
      </c>
      <c r="C852" s="12">
        <f t="shared" si="14"/>
        <v>30</v>
      </c>
      <c r="D852" s="12">
        <v>4</v>
      </c>
      <c r="E852" s="12">
        <v>4</v>
      </c>
      <c r="F852" s="12">
        <v>2</v>
      </c>
      <c r="G852">
        <v>14</v>
      </c>
      <c r="J852" cm="1">
        <f t="array" ref="J852">INDEX('Crew Library'!F852:G852,'Readiness Dashboard'!$Z$4)</f>
        <v>34</v>
      </c>
      <c r="K852">
        <v>30</v>
      </c>
    </row>
    <row r="853" spans="2:11" outlineLevel="1" x14ac:dyDescent="0.35">
      <c r="B853" s="12">
        <v>846</v>
      </c>
      <c r="C853" s="12">
        <f t="shared" si="14"/>
        <v>32</v>
      </c>
      <c r="D853" s="12">
        <v>5</v>
      </c>
      <c r="E853" s="12">
        <v>3</v>
      </c>
      <c r="F853" s="12">
        <v>1</v>
      </c>
      <c r="G853">
        <v>12</v>
      </c>
      <c r="J853" cm="1">
        <f t="array" ref="J853">INDEX('Crew Library'!F853:G853,'Readiness Dashboard'!$Z$4)</f>
        <v>32</v>
      </c>
      <c r="K853">
        <v>32</v>
      </c>
    </row>
    <row r="854" spans="2:11" outlineLevel="1" x14ac:dyDescent="0.35">
      <c r="B854" s="12">
        <v>847</v>
      </c>
      <c r="C854" s="12">
        <f t="shared" si="14"/>
        <v>32</v>
      </c>
      <c r="D854" s="12">
        <v>4</v>
      </c>
      <c r="E854" s="12">
        <v>3</v>
      </c>
      <c r="F854" s="12">
        <v>2</v>
      </c>
      <c r="G854">
        <v>15</v>
      </c>
      <c r="J854" cm="1">
        <f t="array" ref="J854">INDEX('Crew Library'!F854:G854,'Readiness Dashboard'!$Z$4)</f>
        <v>38</v>
      </c>
      <c r="K854">
        <v>32</v>
      </c>
    </row>
    <row r="855" spans="2:11" outlineLevel="1" x14ac:dyDescent="0.35">
      <c r="B855" s="12">
        <v>848</v>
      </c>
      <c r="C855" s="12">
        <f t="shared" si="14"/>
        <v>28</v>
      </c>
      <c r="D855" s="12">
        <v>5</v>
      </c>
      <c r="E855" s="12">
        <v>4</v>
      </c>
      <c r="F855" s="12">
        <v>2</v>
      </c>
      <c r="G855">
        <v>15</v>
      </c>
      <c r="J855" cm="1">
        <f t="array" ref="J855">INDEX('Crew Library'!F855:G855,'Readiness Dashboard'!$Z$4)</f>
        <v>28</v>
      </c>
      <c r="K855">
        <v>28</v>
      </c>
    </row>
    <row r="856" spans="2:11" outlineLevel="1" x14ac:dyDescent="0.35">
      <c r="B856" s="12">
        <v>849</v>
      </c>
      <c r="C856" s="12">
        <f t="shared" si="14"/>
        <v>35</v>
      </c>
      <c r="D856" s="12">
        <v>5</v>
      </c>
      <c r="E856" s="12">
        <v>4</v>
      </c>
      <c r="F856" s="12">
        <v>1</v>
      </c>
      <c r="G856">
        <v>13</v>
      </c>
      <c r="J856" cm="1">
        <f t="array" ref="J856">INDEX('Crew Library'!F856:G856,'Readiness Dashboard'!$Z$4)</f>
        <v>37</v>
      </c>
      <c r="K856">
        <v>35</v>
      </c>
    </row>
    <row r="857" spans="2:11" outlineLevel="1" x14ac:dyDescent="0.35">
      <c r="B857" s="12">
        <v>850</v>
      </c>
      <c r="C857" s="12">
        <f t="shared" si="14"/>
        <v>32</v>
      </c>
      <c r="D857" s="12">
        <v>4</v>
      </c>
      <c r="E857" s="12">
        <v>4</v>
      </c>
      <c r="F857" s="12">
        <v>2</v>
      </c>
      <c r="G857">
        <v>14</v>
      </c>
      <c r="J857" cm="1">
        <f t="array" ref="J857">INDEX('Crew Library'!F857:G857,'Readiness Dashboard'!$Z$4)</f>
        <v>33</v>
      </c>
      <c r="K857">
        <v>32</v>
      </c>
    </row>
    <row r="858" spans="2:11" outlineLevel="1" x14ac:dyDescent="0.35">
      <c r="B858" s="12">
        <v>851</v>
      </c>
      <c r="C858" s="12">
        <f t="shared" si="14"/>
        <v>34</v>
      </c>
      <c r="D858" s="12">
        <v>4</v>
      </c>
      <c r="E858" s="12">
        <v>4</v>
      </c>
      <c r="F858" s="12">
        <v>1</v>
      </c>
      <c r="G858">
        <v>14</v>
      </c>
      <c r="J858" cm="1">
        <f t="array" ref="J858">INDEX('Crew Library'!F858:G858,'Readiness Dashboard'!$Z$4)</f>
        <v>36</v>
      </c>
      <c r="K858">
        <v>34</v>
      </c>
    </row>
    <row r="859" spans="2:11" outlineLevel="1" x14ac:dyDescent="0.35">
      <c r="B859" s="12">
        <v>852</v>
      </c>
      <c r="C859" s="12">
        <f t="shared" si="14"/>
        <v>0</v>
      </c>
      <c r="D859" s="12">
        <v>0</v>
      </c>
      <c r="E859" s="12">
        <v>3</v>
      </c>
      <c r="F859" s="12">
        <v>1</v>
      </c>
      <c r="G859">
        <v>11</v>
      </c>
      <c r="J859" cm="1">
        <f t="array" ref="J859">INDEX('Crew Library'!F859:G859,'Readiness Dashboard'!$Z$4)</f>
        <v>33</v>
      </c>
      <c r="K859">
        <v>0</v>
      </c>
    </row>
    <row r="860" spans="2:11" outlineLevel="1" x14ac:dyDescent="0.35">
      <c r="B860" s="12">
        <v>853</v>
      </c>
      <c r="C860" s="12">
        <f t="shared" si="14"/>
        <v>32</v>
      </c>
      <c r="D860" s="12">
        <v>4</v>
      </c>
      <c r="E860" s="12">
        <v>3</v>
      </c>
      <c r="F860" s="12">
        <v>2</v>
      </c>
      <c r="G860">
        <v>13</v>
      </c>
      <c r="J860" cm="1">
        <f t="array" ref="J860">INDEX('Crew Library'!F860:G860,'Readiness Dashboard'!$Z$4)</f>
        <v>34</v>
      </c>
      <c r="K860">
        <v>32</v>
      </c>
    </row>
    <row r="861" spans="2:11" outlineLevel="1" x14ac:dyDescent="0.35">
      <c r="B861" s="12">
        <v>854</v>
      </c>
      <c r="C861" s="12">
        <f t="shared" si="14"/>
        <v>25</v>
      </c>
      <c r="D861" s="12">
        <v>4</v>
      </c>
      <c r="E861" s="12">
        <v>3</v>
      </c>
      <c r="F861" s="12">
        <v>2</v>
      </c>
      <c r="G861">
        <v>13</v>
      </c>
      <c r="J861" cm="1">
        <f t="array" ref="J861">INDEX('Crew Library'!F861:G861,'Readiness Dashboard'!$Z$4)</f>
        <v>37</v>
      </c>
      <c r="K861">
        <v>25</v>
      </c>
    </row>
    <row r="862" spans="2:11" outlineLevel="1" x14ac:dyDescent="0.35">
      <c r="B862" s="12">
        <v>855</v>
      </c>
      <c r="C862" s="12">
        <f t="shared" si="14"/>
        <v>31</v>
      </c>
      <c r="D862" s="12">
        <v>4</v>
      </c>
      <c r="E862" s="12">
        <v>5</v>
      </c>
      <c r="F862" s="12">
        <v>1</v>
      </c>
      <c r="G862">
        <v>15</v>
      </c>
      <c r="J862" cm="1">
        <f t="array" ref="J862">INDEX('Crew Library'!F862:G862,'Readiness Dashboard'!$Z$4)</f>
        <v>33</v>
      </c>
      <c r="K862">
        <v>31</v>
      </c>
    </row>
    <row r="863" spans="2:11" outlineLevel="1" x14ac:dyDescent="0.35">
      <c r="B863" s="12">
        <v>856</v>
      </c>
      <c r="C863" s="12">
        <f t="shared" si="14"/>
        <v>28</v>
      </c>
      <c r="D863" s="12">
        <v>4</v>
      </c>
      <c r="E863" s="12">
        <v>4</v>
      </c>
      <c r="F863" s="12">
        <v>2</v>
      </c>
      <c r="G863">
        <v>13</v>
      </c>
      <c r="J863" cm="1">
        <f t="array" ref="J863">INDEX('Crew Library'!F863:G863,'Readiness Dashboard'!$Z$4)</f>
        <v>29</v>
      </c>
      <c r="K863">
        <v>28</v>
      </c>
    </row>
    <row r="864" spans="2:11" outlineLevel="1" x14ac:dyDescent="0.35">
      <c r="B864" s="12">
        <v>857</v>
      </c>
      <c r="C864" s="12">
        <f t="shared" si="14"/>
        <v>33</v>
      </c>
      <c r="D864" s="12">
        <v>5</v>
      </c>
      <c r="E864" s="12">
        <v>4</v>
      </c>
      <c r="F864" s="12">
        <v>2</v>
      </c>
      <c r="G864">
        <v>13</v>
      </c>
      <c r="J864" cm="1">
        <f t="array" ref="J864">INDEX('Crew Library'!F864:G864,'Readiness Dashboard'!$Z$4)</f>
        <v>33</v>
      </c>
      <c r="K864">
        <v>36</v>
      </c>
    </row>
    <row r="865" spans="2:11" outlineLevel="1" x14ac:dyDescent="0.35">
      <c r="B865" s="12">
        <v>858</v>
      </c>
      <c r="C865" s="12">
        <f t="shared" si="14"/>
        <v>33</v>
      </c>
      <c r="D865" s="12">
        <v>5</v>
      </c>
      <c r="E865" s="12">
        <v>3</v>
      </c>
      <c r="F865" s="12">
        <v>1</v>
      </c>
      <c r="G865">
        <v>14</v>
      </c>
      <c r="J865" cm="1">
        <f t="array" ref="J865">INDEX('Crew Library'!F865:G865,'Readiness Dashboard'!$Z$4)</f>
        <v>33</v>
      </c>
      <c r="K865">
        <v>33</v>
      </c>
    </row>
    <row r="866" spans="2:11" outlineLevel="1" x14ac:dyDescent="0.35">
      <c r="B866" s="12">
        <v>859</v>
      </c>
      <c r="C866" s="12">
        <f t="shared" si="14"/>
        <v>33</v>
      </c>
      <c r="D866" s="12">
        <v>5</v>
      </c>
      <c r="E866" s="12">
        <v>5</v>
      </c>
      <c r="F866" s="12">
        <v>2</v>
      </c>
      <c r="G866">
        <v>15</v>
      </c>
      <c r="J866" cm="1">
        <f t="array" ref="J866">INDEX('Crew Library'!F866:G866,'Readiness Dashboard'!$Z$4)</f>
        <v>33</v>
      </c>
      <c r="K866">
        <v>33</v>
      </c>
    </row>
    <row r="867" spans="2:11" outlineLevel="1" x14ac:dyDescent="0.35">
      <c r="B867" s="12">
        <v>860</v>
      </c>
      <c r="C867" s="12">
        <f t="shared" si="14"/>
        <v>31</v>
      </c>
      <c r="D867" s="12">
        <v>3</v>
      </c>
      <c r="E867" s="12">
        <v>4</v>
      </c>
      <c r="F867" s="12">
        <v>2</v>
      </c>
      <c r="G867">
        <v>11</v>
      </c>
      <c r="J867" cm="1">
        <f t="array" ref="J867">INDEX('Crew Library'!F867:G867,'Readiness Dashboard'!$Z$4)</f>
        <v>36</v>
      </c>
      <c r="K867">
        <v>31</v>
      </c>
    </row>
    <row r="868" spans="2:11" outlineLevel="1" x14ac:dyDescent="0.35">
      <c r="B868" s="12">
        <v>861</v>
      </c>
      <c r="C868" s="12">
        <f t="shared" si="14"/>
        <v>30</v>
      </c>
      <c r="D868" s="12">
        <v>5</v>
      </c>
      <c r="E868" s="12">
        <v>5</v>
      </c>
      <c r="F868" s="12">
        <v>2</v>
      </c>
      <c r="G868">
        <v>14</v>
      </c>
      <c r="J868" cm="1">
        <f t="array" ref="J868">INDEX('Crew Library'!F868:G868,'Readiness Dashboard'!$Z$4)</f>
        <v>30</v>
      </c>
      <c r="K868">
        <v>30</v>
      </c>
    </row>
    <row r="869" spans="2:11" outlineLevel="1" x14ac:dyDescent="0.35">
      <c r="B869" s="12">
        <v>862</v>
      </c>
      <c r="C869" s="12">
        <f t="shared" si="14"/>
        <v>30</v>
      </c>
      <c r="D869" s="12">
        <v>3</v>
      </c>
      <c r="E869" s="12">
        <v>4</v>
      </c>
      <c r="F869" s="12">
        <v>1</v>
      </c>
      <c r="G869">
        <v>14</v>
      </c>
      <c r="J869" cm="1">
        <f t="array" ref="J869">INDEX('Crew Library'!F869:G869,'Readiness Dashboard'!$Z$4)</f>
        <v>32</v>
      </c>
      <c r="K869">
        <v>30</v>
      </c>
    </row>
    <row r="870" spans="2:11" outlineLevel="1" x14ac:dyDescent="0.35">
      <c r="B870" s="12">
        <v>863</v>
      </c>
      <c r="C870" s="12">
        <f t="shared" si="14"/>
        <v>0</v>
      </c>
      <c r="D870" s="12">
        <v>0</v>
      </c>
      <c r="E870" s="12">
        <v>3</v>
      </c>
      <c r="F870" s="12">
        <v>1</v>
      </c>
      <c r="G870">
        <v>13</v>
      </c>
      <c r="J870" cm="1">
        <f t="array" ref="J870">INDEX('Crew Library'!F870:G870,'Readiness Dashboard'!$Z$4)</f>
        <v>33</v>
      </c>
      <c r="K870">
        <v>0</v>
      </c>
    </row>
    <row r="871" spans="2:11" outlineLevel="1" x14ac:dyDescent="0.35">
      <c r="B871" s="12">
        <v>864</v>
      </c>
      <c r="C871" s="12">
        <f t="shared" si="14"/>
        <v>31</v>
      </c>
      <c r="D871" s="12">
        <v>4</v>
      </c>
      <c r="E871" s="12">
        <v>3</v>
      </c>
      <c r="F871" s="12">
        <v>2</v>
      </c>
      <c r="G871">
        <v>14</v>
      </c>
      <c r="J871" cm="1">
        <f t="array" ref="J871">INDEX('Crew Library'!F871:G871,'Readiness Dashboard'!$Z$4)</f>
        <v>33</v>
      </c>
      <c r="K871">
        <v>31</v>
      </c>
    </row>
    <row r="872" spans="2:11" outlineLevel="1" x14ac:dyDescent="0.35">
      <c r="B872" s="12">
        <v>865</v>
      </c>
      <c r="C872" s="12">
        <f t="shared" si="14"/>
        <v>31</v>
      </c>
      <c r="D872" s="12">
        <v>4</v>
      </c>
      <c r="E872" s="12">
        <v>5</v>
      </c>
      <c r="F872" s="12">
        <v>2</v>
      </c>
      <c r="G872">
        <v>16</v>
      </c>
      <c r="J872" cm="1">
        <f t="array" ref="J872">INDEX('Crew Library'!F872:G872,'Readiness Dashboard'!$Z$4)</f>
        <v>32</v>
      </c>
      <c r="K872">
        <v>31</v>
      </c>
    </row>
    <row r="873" spans="2:11" outlineLevel="1" x14ac:dyDescent="0.35">
      <c r="B873" s="12">
        <v>866</v>
      </c>
      <c r="C873" s="12">
        <f t="shared" si="14"/>
        <v>32</v>
      </c>
      <c r="D873" s="12">
        <v>4</v>
      </c>
      <c r="E873" s="12">
        <v>5</v>
      </c>
      <c r="F873" s="12">
        <v>1</v>
      </c>
      <c r="G873">
        <v>14</v>
      </c>
      <c r="J873" cm="1">
        <f t="array" ref="J873">INDEX('Crew Library'!F873:G873,'Readiness Dashboard'!$Z$4)</f>
        <v>36</v>
      </c>
      <c r="K873">
        <v>32</v>
      </c>
    </row>
    <row r="874" spans="2:11" outlineLevel="1" x14ac:dyDescent="0.35">
      <c r="B874" s="12">
        <v>867</v>
      </c>
      <c r="C874" s="12">
        <f t="shared" si="14"/>
        <v>33</v>
      </c>
      <c r="D874" s="12">
        <v>4</v>
      </c>
      <c r="E874" s="12">
        <v>4</v>
      </c>
      <c r="F874" s="12">
        <v>2</v>
      </c>
      <c r="G874">
        <v>13</v>
      </c>
      <c r="J874" cm="1">
        <f t="array" ref="J874">INDEX('Crew Library'!F874:G874,'Readiness Dashboard'!$Z$4)</f>
        <v>33</v>
      </c>
      <c r="K874">
        <v>33</v>
      </c>
    </row>
    <row r="875" spans="2:11" outlineLevel="1" x14ac:dyDescent="0.35">
      <c r="B875" s="12">
        <v>868</v>
      </c>
      <c r="C875" s="12">
        <f t="shared" si="14"/>
        <v>33</v>
      </c>
      <c r="D875" s="12">
        <v>5</v>
      </c>
      <c r="E875" s="12">
        <v>4</v>
      </c>
      <c r="F875" s="12">
        <v>2</v>
      </c>
      <c r="G875">
        <v>13</v>
      </c>
      <c r="J875" cm="1">
        <f t="array" ref="J875">INDEX('Crew Library'!F875:G875,'Readiness Dashboard'!$Z$4)</f>
        <v>36</v>
      </c>
      <c r="K875">
        <v>33</v>
      </c>
    </row>
    <row r="876" spans="2:11" outlineLevel="1" x14ac:dyDescent="0.35">
      <c r="B876" s="12">
        <v>869</v>
      </c>
      <c r="C876" s="12">
        <f t="shared" si="14"/>
        <v>33</v>
      </c>
      <c r="D876" s="12">
        <v>5</v>
      </c>
      <c r="E876" s="12">
        <v>3</v>
      </c>
      <c r="F876" s="12">
        <v>2</v>
      </c>
      <c r="G876">
        <v>12</v>
      </c>
      <c r="J876" cm="1">
        <f t="array" ref="J876">INDEX('Crew Library'!F876:G876,'Readiness Dashboard'!$Z$4)</f>
        <v>37</v>
      </c>
      <c r="K876">
        <v>33</v>
      </c>
    </row>
    <row r="877" spans="2:11" outlineLevel="1" x14ac:dyDescent="0.35">
      <c r="B877" s="12">
        <v>870</v>
      </c>
      <c r="C877" s="12">
        <f t="shared" si="14"/>
        <v>30</v>
      </c>
      <c r="D877" s="12">
        <v>4</v>
      </c>
      <c r="E877" s="12">
        <v>3</v>
      </c>
      <c r="F877" s="12">
        <v>2</v>
      </c>
      <c r="G877">
        <v>12</v>
      </c>
      <c r="J877" cm="1">
        <f t="array" ref="J877">INDEX('Crew Library'!F877:G877,'Readiness Dashboard'!$Z$4)</f>
        <v>38</v>
      </c>
      <c r="K877">
        <v>30</v>
      </c>
    </row>
    <row r="878" spans="2:11" outlineLevel="1" x14ac:dyDescent="0.35">
      <c r="B878" s="12">
        <v>871</v>
      </c>
      <c r="C878" s="12">
        <f t="shared" si="14"/>
        <v>31</v>
      </c>
      <c r="D878" s="12">
        <v>4</v>
      </c>
      <c r="E878" s="12">
        <v>3</v>
      </c>
      <c r="F878" s="12">
        <v>2</v>
      </c>
      <c r="G878">
        <v>14</v>
      </c>
      <c r="J878" cm="1">
        <f t="array" ref="J878">INDEX('Crew Library'!F878:G878,'Readiness Dashboard'!$Z$4)</f>
        <v>31</v>
      </c>
      <c r="K878">
        <v>33</v>
      </c>
    </row>
    <row r="879" spans="2:11" outlineLevel="1" x14ac:dyDescent="0.35">
      <c r="B879" s="12">
        <v>872</v>
      </c>
      <c r="C879" s="12">
        <f t="shared" si="14"/>
        <v>34</v>
      </c>
      <c r="D879" s="12">
        <v>4</v>
      </c>
      <c r="E879" s="12">
        <v>2</v>
      </c>
      <c r="F879" s="12">
        <v>2</v>
      </c>
      <c r="G879">
        <v>12</v>
      </c>
      <c r="J879" cm="1">
        <f t="array" ref="J879">INDEX('Crew Library'!F879:G879,'Readiness Dashboard'!$Z$4)</f>
        <v>38</v>
      </c>
      <c r="K879">
        <v>34</v>
      </c>
    </row>
    <row r="880" spans="2:11" outlineLevel="1" x14ac:dyDescent="0.35">
      <c r="B880" s="12">
        <v>873</v>
      </c>
      <c r="C880" s="12">
        <f t="shared" si="14"/>
        <v>33</v>
      </c>
      <c r="D880" s="12">
        <v>4</v>
      </c>
      <c r="E880" s="12">
        <v>5</v>
      </c>
      <c r="F880" s="12">
        <v>0</v>
      </c>
      <c r="G880">
        <v>10</v>
      </c>
      <c r="J880" cm="1">
        <f t="array" ref="J880">INDEX('Crew Library'!F880:G880,'Readiness Dashboard'!$Z$4)</f>
        <v>37</v>
      </c>
      <c r="K880">
        <v>33</v>
      </c>
    </row>
    <row r="881" spans="2:11" outlineLevel="1" x14ac:dyDescent="0.35">
      <c r="B881" s="12">
        <v>874</v>
      </c>
      <c r="C881" s="12">
        <f t="shared" si="14"/>
        <v>33</v>
      </c>
      <c r="D881" s="12">
        <v>4</v>
      </c>
      <c r="E881" s="12">
        <v>4</v>
      </c>
      <c r="F881" s="12">
        <v>1</v>
      </c>
      <c r="G881">
        <v>10</v>
      </c>
      <c r="J881" cm="1">
        <f t="array" ref="J881">INDEX('Crew Library'!F881:G881,'Readiness Dashboard'!$Z$4)</f>
        <v>36</v>
      </c>
      <c r="K881">
        <v>33</v>
      </c>
    </row>
    <row r="882" spans="2:11" outlineLevel="1" x14ac:dyDescent="0.35">
      <c r="B882" s="12">
        <v>875</v>
      </c>
      <c r="C882" s="12">
        <f t="shared" si="14"/>
        <v>31</v>
      </c>
      <c r="D882" s="12">
        <v>5</v>
      </c>
      <c r="E882" s="12">
        <v>4</v>
      </c>
      <c r="F882" s="12">
        <v>2</v>
      </c>
      <c r="G882">
        <v>15</v>
      </c>
      <c r="J882" cm="1">
        <f t="array" ref="J882">INDEX('Crew Library'!F882:G882,'Readiness Dashboard'!$Z$4)</f>
        <v>31</v>
      </c>
      <c r="K882">
        <v>32</v>
      </c>
    </row>
    <row r="883" spans="2:11" outlineLevel="1" x14ac:dyDescent="0.35">
      <c r="B883" s="12">
        <v>876</v>
      </c>
      <c r="C883" s="12">
        <f t="shared" si="14"/>
        <v>34</v>
      </c>
      <c r="D883" s="12">
        <v>4</v>
      </c>
      <c r="E883" s="12">
        <v>5</v>
      </c>
      <c r="F883" s="12">
        <v>1</v>
      </c>
      <c r="G883">
        <v>10</v>
      </c>
      <c r="J883" cm="1">
        <f t="array" ref="J883">INDEX('Crew Library'!F883:G883,'Readiness Dashboard'!$Z$4)</f>
        <v>36</v>
      </c>
      <c r="K883">
        <v>34</v>
      </c>
    </row>
    <row r="884" spans="2:11" outlineLevel="1" x14ac:dyDescent="0.35">
      <c r="B884" s="12">
        <v>877</v>
      </c>
      <c r="C884" s="12">
        <f t="shared" si="14"/>
        <v>32</v>
      </c>
      <c r="D884" s="12">
        <v>2</v>
      </c>
      <c r="E884" s="12">
        <v>3</v>
      </c>
      <c r="F884" s="12">
        <v>1</v>
      </c>
      <c r="G884">
        <v>13</v>
      </c>
      <c r="J884" cm="1">
        <f t="array" ref="J884">INDEX('Crew Library'!F884:G884,'Readiness Dashboard'!$Z$4)</f>
        <v>37</v>
      </c>
      <c r="K884">
        <v>32</v>
      </c>
    </row>
    <row r="885" spans="2:11" outlineLevel="1" x14ac:dyDescent="0.35">
      <c r="B885" s="12">
        <v>878</v>
      </c>
      <c r="C885" s="12">
        <f t="shared" si="14"/>
        <v>30</v>
      </c>
      <c r="D885" s="12">
        <v>4</v>
      </c>
      <c r="E885" s="12">
        <v>4</v>
      </c>
      <c r="F885" s="12">
        <v>2</v>
      </c>
      <c r="G885">
        <v>12</v>
      </c>
      <c r="J885" cm="1">
        <f t="array" ref="J885">INDEX('Crew Library'!F885:G885,'Readiness Dashboard'!$Z$4)</f>
        <v>30</v>
      </c>
      <c r="K885">
        <v>30</v>
      </c>
    </row>
    <row r="886" spans="2:11" outlineLevel="1" x14ac:dyDescent="0.35">
      <c r="B886" s="12">
        <v>879</v>
      </c>
      <c r="C886" s="12">
        <f t="shared" si="14"/>
        <v>32</v>
      </c>
      <c r="D886" s="12">
        <v>5</v>
      </c>
      <c r="E886" s="12">
        <v>5</v>
      </c>
      <c r="F886" s="12">
        <v>0</v>
      </c>
      <c r="G886">
        <v>15</v>
      </c>
      <c r="J886" cm="1">
        <f t="array" ref="J886">INDEX('Crew Library'!F886:G886,'Readiness Dashboard'!$Z$4)</f>
        <v>34</v>
      </c>
      <c r="K886">
        <v>32</v>
      </c>
    </row>
    <row r="887" spans="2:11" outlineLevel="1" x14ac:dyDescent="0.35">
      <c r="B887" s="12">
        <v>880</v>
      </c>
      <c r="C887" s="12">
        <f t="shared" si="14"/>
        <v>33</v>
      </c>
      <c r="D887" s="12">
        <v>3</v>
      </c>
      <c r="E887" s="12">
        <v>3</v>
      </c>
      <c r="F887" s="12">
        <v>1</v>
      </c>
      <c r="G887">
        <v>16</v>
      </c>
      <c r="J887" cm="1">
        <f t="array" ref="J887">INDEX('Crew Library'!F887:G887,'Readiness Dashboard'!$Z$4)</f>
        <v>33</v>
      </c>
      <c r="K887">
        <v>34</v>
      </c>
    </row>
    <row r="888" spans="2:11" outlineLevel="1" x14ac:dyDescent="0.35">
      <c r="B888" s="12">
        <v>881</v>
      </c>
      <c r="C888" s="12">
        <f t="shared" si="14"/>
        <v>32</v>
      </c>
      <c r="D888" s="12">
        <v>3</v>
      </c>
      <c r="E888" s="12">
        <v>5</v>
      </c>
      <c r="F888" s="12">
        <v>2</v>
      </c>
      <c r="G888">
        <v>12</v>
      </c>
      <c r="J888" cm="1">
        <f t="array" ref="J888">INDEX('Crew Library'!F888:G888,'Readiness Dashboard'!$Z$4)</f>
        <v>32</v>
      </c>
      <c r="K888">
        <v>36</v>
      </c>
    </row>
    <row r="889" spans="2:11" outlineLevel="1" x14ac:dyDescent="0.35">
      <c r="B889" s="12">
        <v>882</v>
      </c>
      <c r="C889" s="12">
        <f t="shared" si="14"/>
        <v>32</v>
      </c>
      <c r="D889" s="12">
        <v>4</v>
      </c>
      <c r="E889" s="12">
        <v>4</v>
      </c>
      <c r="F889" s="12">
        <v>2</v>
      </c>
      <c r="G889">
        <v>15</v>
      </c>
      <c r="J889" cm="1">
        <f t="array" ref="J889">INDEX('Crew Library'!F889:G889,'Readiness Dashboard'!$Z$4)</f>
        <v>32</v>
      </c>
      <c r="K889">
        <v>34</v>
      </c>
    </row>
    <row r="890" spans="2:11" outlineLevel="1" x14ac:dyDescent="0.35">
      <c r="B890" s="12">
        <v>883</v>
      </c>
      <c r="C890" s="12">
        <f t="shared" si="14"/>
        <v>33</v>
      </c>
      <c r="D890" s="12">
        <v>5</v>
      </c>
      <c r="E890" s="12">
        <v>4</v>
      </c>
      <c r="F890" s="12">
        <v>2</v>
      </c>
      <c r="G890">
        <v>11</v>
      </c>
      <c r="J890" cm="1">
        <f t="array" ref="J890">INDEX('Crew Library'!F890:G890,'Readiness Dashboard'!$Z$4)</f>
        <v>33</v>
      </c>
      <c r="K890">
        <v>39</v>
      </c>
    </row>
    <row r="891" spans="2:11" outlineLevel="1" x14ac:dyDescent="0.35">
      <c r="B891" s="12">
        <v>884</v>
      </c>
      <c r="C891" s="12">
        <f t="shared" si="14"/>
        <v>29</v>
      </c>
      <c r="D891" s="12">
        <v>5</v>
      </c>
      <c r="E891" s="12">
        <v>4</v>
      </c>
      <c r="F891" s="12">
        <v>1</v>
      </c>
      <c r="G891">
        <v>13</v>
      </c>
      <c r="J891" cm="1">
        <f t="array" ref="J891">INDEX('Crew Library'!F891:G891,'Readiness Dashboard'!$Z$4)</f>
        <v>35</v>
      </c>
      <c r="K891">
        <v>29</v>
      </c>
    </row>
    <row r="892" spans="2:11" outlineLevel="1" x14ac:dyDescent="0.35">
      <c r="B892" s="12">
        <v>885</v>
      </c>
      <c r="C892" s="12">
        <f t="shared" si="14"/>
        <v>35</v>
      </c>
      <c r="D892" s="12">
        <v>5</v>
      </c>
      <c r="E892" s="12">
        <v>4</v>
      </c>
      <c r="F892" s="12">
        <v>1</v>
      </c>
      <c r="G892">
        <v>12</v>
      </c>
      <c r="J892" cm="1">
        <f t="array" ref="J892">INDEX('Crew Library'!F892:G892,'Readiness Dashboard'!$Z$4)</f>
        <v>35</v>
      </c>
      <c r="K892">
        <v>35</v>
      </c>
    </row>
    <row r="893" spans="2:11" outlineLevel="1" x14ac:dyDescent="0.35">
      <c r="B893" s="12">
        <v>886</v>
      </c>
      <c r="C893" s="12">
        <f t="shared" si="14"/>
        <v>34</v>
      </c>
      <c r="D893" s="12">
        <v>5</v>
      </c>
      <c r="E893" s="12">
        <v>5</v>
      </c>
      <c r="F893" s="12">
        <v>2</v>
      </c>
      <c r="G893">
        <v>14</v>
      </c>
      <c r="J893" cm="1">
        <f t="array" ref="J893">INDEX('Crew Library'!F893:G893,'Readiness Dashboard'!$Z$4)</f>
        <v>36</v>
      </c>
      <c r="K893">
        <v>34</v>
      </c>
    </row>
    <row r="894" spans="2:11" outlineLevel="1" x14ac:dyDescent="0.35">
      <c r="B894" s="12">
        <v>887</v>
      </c>
      <c r="C894" s="12">
        <f t="shared" si="14"/>
        <v>29</v>
      </c>
      <c r="D894" s="12">
        <v>3</v>
      </c>
      <c r="E894" s="12">
        <v>3</v>
      </c>
      <c r="F894" s="12">
        <v>1</v>
      </c>
      <c r="G894">
        <v>15</v>
      </c>
      <c r="J894" cm="1">
        <f t="array" ref="J894">INDEX('Crew Library'!F894:G894,'Readiness Dashboard'!$Z$4)</f>
        <v>35</v>
      </c>
      <c r="K894">
        <v>29</v>
      </c>
    </row>
    <row r="895" spans="2:11" outlineLevel="1" x14ac:dyDescent="0.35">
      <c r="B895" s="12">
        <v>888</v>
      </c>
      <c r="C895" s="12">
        <f t="shared" si="14"/>
        <v>32</v>
      </c>
      <c r="D895" s="12">
        <v>4</v>
      </c>
      <c r="E895" s="12">
        <v>5</v>
      </c>
      <c r="F895" s="12">
        <v>1</v>
      </c>
      <c r="G895">
        <v>10</v>
      </c>
      <c r="J895" cm="1">
        <f t="array" ref="J895">INDEX('Crew Library'!F895:G895,'Readiness Dashboard'!$Z$4)</f>
        <v>35</v>
      </c>
      <c r="K895">
        <v>32</v>
      </c>
    </row>
    <row r="896" spans="2:11" outlineLevel="1" x14ac:dyDescent="0.35">
      <c r="B896" s="12">
        <v>889</v>
      </c>
      <c r="C896" s="12">
        <f t="shared" si="14"/>
        <v>33</v>
      </c>
      <c r="D896" s="12">
        <v>5</v>
      </c>
      <c r="E896" s="12">
        <v>5</v>
      </c>
      <c r="F896" s="12">
        <v>2</v>
      </c>
      <c r="G896">
        <v>11</v>
      </c>
      <c r="J896" cm="1">
        <f t="array" ref="J896">INDEX('Crew Library'!F896:G896,'Readiness Dashboard'!$Z$4)</f>
        <v>35</v>
      </c>
      <c r="K896">
        <v>33</v>
      </c>
    </row>
    <row r="897" spans="2:11" outlineLevel="1" x14ac:dyDescent="0.35">
      <c r="B897" s="12">
        <v>890</v>
      </c>
      <c r="C897" s="12">
        <f t="shared" si="14"/>
        <v>32</v>
      </c>
      <c r="D897" s="12">
        <v>3</v>
      </c>
      <c r="E897" s="12">
        <v>4</v>
      </c>
      <c r="F897" s="12">
        <v>2</v>
      </c>
      <c r="G897">
        <v>12</v>
      </c>
      <c r="J897" cm="1">
        <f t="array" ref="J897">INDEX('Crew Library'!F897:G897,'Readiness Dashboard'!$Z$4)</f>
        <v>32</v>
      </c>
      <c r="K897">
        <v>32</v>
      </c>
    </row>
    <row r="898" spans="2:11" outlineLevel="1" x14ac:dyDescent="0.35">
      <c r="B898" s="12">
        <v>891</v>
      </c>
      <c r="C898" s="12">
        <f t="shared" si="14"/>
        <v>32</v>
      </c>
      <c r="D898" s="12">
        <v>3</v>
      </c>
      <c r="E898" s="12">
        <v>4</v>
      </c>
      <c r="F898" s="12">
        <v>1</v>
      </c>
      <c r="G898">
        <v>16</v>
      </c>
      <c r="J898" cm="1">
        <f t="array" ref="J898">INDEX('Crew Library'!F898:G898,'Readiness Dashboard'!$Z$4)</f>
        <v>34</v>
      </c>
      <c r="K898">
        <v>32</v>
      </c>
    </row>
    <row r="899" spans="2:11" outlineLevel="1" x14ac:dyDescent="0.35">
      <c r="B899" s="12">
        <v>892</v>
      </c>
      <c r="C899" s="12">
        <f t="shared" si="14"/>
        <v>32</v>
      </c>
      <c r="D899" s="12">
        <v>3</v>
      </c>
      <c r="E899" s="12">
        <v>5</v>
      </c>
      <c r="F899" s="12">
        <v>2</v>
      </c>
      <c r="G899">
        <v>15</v>
      </c>
      <c r="J899" cm="1">
        <f t="array" ref="J899">INDEX('Crew Library'!F899:G899,'Readiness Dashboard'!$Z$4)</f>
        <v>34</v>
      </c>
      <c r="K899">
        <v>32</v>
      </c>
    </row>
    <row r="900" spans="2:11" outlineLevel="1" x14ac:dyDescent="0.35">
      <c r="B900" s="12">
        <v>893</v>
      </c>
      <c r="C900" s="12">
        <f t="shared" si="14"/>
        <v>35</v>
      </c>
      <c r="D900" s="12">
        <v>5</v>
      </c>
      <c r="E900" s="12">
        <v>5</v>
      </c>
      <c r="F900" s="12">
        <v>2</v>
      </c>
      <c r="G900">
        <v>12</v>
      </c>
      <c r="J900" cm="1">
        <f t="array" ref="J900">INDEX('Crew Library'!F900:G900,'Readiness Dashboard'!$Z$4)</f>
        <v>37</v>
      </c>
      <c r="K900">
        <v>35</v>
      </c>
    </row>
    <row r="901" spans="2:11" outlineLevel="1" x14ac:dyDescent="0.35">
      <c r="B901" s="12">
        <v>894</v>
      </c>
      <c r="C901" s="12">
        <f t="shared" si="14"/>
        <v>35</v>
      </c>
      <c r="D901" s="12">
        <v>4</v>
      </c>
      <c r="E901" s="12">
        <v>5</v>
      </c>
      <c r="F901" s="12">
        <v>2</v>
      </c>
      <c r="G901">
        <v>14</v>
      </c>
      <c r="J901" cm="1">
        <f t="array" ref="J901">INDEX('Crew Library'!F901:G901,'Readiness Dashboard'!$Z$4)</f>
        <v>35</v>
      </c>
      <c r="K901">
        <v>36</v>
      </c>
    </row>
    <row r="902" spans="2:11" outlineLevel="1" x14ac:dyDescent="0.35">
      <c r="B902" s="12">
        <v>895</v>
      </c>
      <c r="C902" s="12">
        <f t="shared" si="14"/>
        <v>32</v>
      </c>
      <c r="D902" s="12">
        <v>4</v>
      </c>
      <c r="E902" s="12">
        <v>4</v>
      </c>
      <c r="F902" s="12">
        <v>2</v>
      </c>
      <c r="G902">
        <v>14</v>
      </c>
      <c r="J902" cm="1">
        <f t="array" ref="J902">INDEX('Crew Library'!F902:G902,'Readiness Dashboard'!$Z$4)</f>
        <v>33</v>
      </c>
      <c r="K902">
        <v>32</v>
      </c>
    </row>
    <row r="903" spans="2:11" outlineLevel="1" x14ac:dyDescent="0.35">
      <c r="B903" s="12">
        <v>896</v>
      </c>
      <c r="C903" s="12">
        <f t="shared" si="14"/>
        <v>33</v>
      </c>
      <c r="D903" s="12">
        <v>5</v>
      </c>
      <c r="E903" s="12">
        <v>5</v>
      </c>
      <c r="F903" s="12">
        <v>1</v>
      </c>
      <c r="G903">
        <v>11</v>
      </c>
      <c r="J903" cm="1">
        <f t="array" ref="J903">INDEX('Crew Library'!F903:G903,'Readiness Dashboard'!$Z$4)</f>
        <v>36</v>
      </c>
      <c r="K903">
        <v>33</v>
      </c>
    </row>
    <row r="904" spans="2:11" outlineLevel="1" x14ac:dyDescent="0.35">
      <c r="B904" s="12">
        <v>897</v>
      </c>
      <c r="C904" s="12">
        <f t="shared" si="14"/>
        <v>32</v>
      </c>
      <c r="D904" s="12">
        <v>4</v>
      </c>
      <c r="E904" s="12">
        <v>4</v>
      </c>
      <c r="F904" s="12">
        <v>1</v>
      </c>
      <c r="G904">
        <v>14</v>
      </c>
      <c r="J904" cm="1">
        <f t="array" ref="J904">INDEX('Crew Library'!F904:G904,'Readiness Dashboard'!$Z$4)</f>
        <v>32</v>
      </c>
      <c r="K904">
        <v>34</v>
      </c>
    </row>
    <row r="905" spans="2:11" outlineLevel="1" x14ac:dyDescent="0.35">
      <c r="B905" s="12">
        <v>898</v>
      </c>
      <c r="C905" s="12">
        <f t="shared" ref="C905:C968" si="15">MIN(J905:K905)</f>
        <v>34</v>
      </c>
      <c r="D905" s="12">
        <v>3</v>
      </c>
      <c r="E905" s="12">
        <v>4</v>
      </c>
      <c r="F905" s="12">
        <v>2</v>
      </c>
      <c r="G905">
        <v>14</v>
      </c>
      <c r="J905" cm="1">
        <f t="array" ref="J905">INDEX('Crew Library'!F905:G905,'Readiness Dashboard'!$Z$4)</f>
        <v>34</v>
      </c>
      <c r="K905">
        <v>35</v>
      </c>
    </row>
    <row r="906" spans="2:11" outlineLevel="1" x14ac:dyDescent="0.35">
      <c r="B906" s="12">
        <v>899</v>
      </c>
      <c r="C906" s="12">
        <f t="shared" si="15"/>
        <v>33</v>
      </c>
      <c r="D906" s="12">
        <v>4</v>
      </c>
      <c r="E906" s="12">
        <v>4</v>
      </c>
      <c r="F906" s="12">
        <v>2</v>
      </c>
      <c r="G906">
        <v>13</v>
      </c>
      <c r="J906" cm="1">
        <f t="array" ref="J906">INDEX('Crew Library'!F906:G906,'Readiness Dashboard'!$Z$4)</f>
        <v>35</v>
      </c>
      <c r="K906">
        <v>33</v>
      </c>
    </row>
    <row r="907" spans="2:11" outlineLevel="1" x14ac:dyDescent="0.35">
      <c r="B907" s="12">
        <v>900</v>
      </c>
      <c r="C907" s="12">
        <f t="shared" si="15"/>
        <v>34</v>
      </c>
      <c r="D907" s="12">
        <v>4</v>
      </c>
      <c r="E907" s="12">
        <v>4</v>
      </c>
      <c r="F907" s="12">
        <v>2</v>
      </c>
      <c r="G907">
        <v>13</v>
      </c>
      <c r="J907" cm="1">
        <f t="array" ref="J907">INDEX('Crew Library'!F907:G907,'Readiness Dashboard'!$Z$4)</f>
        <v>34</v>
      </c>
      <c r="K907">
        <v>35</v>
      </c>
    </row>
    <row r="908" spans="2:11" outlineLevel="1" x14ac:dyDescent="0.35">
      <c r="B908" s="12">
        <v>901</v>
      </c>
      <c r="C908" s="12">
        <f t="shared" si="15"/>
        <v>25</v>
      </c>
      <c r="D908" s="12">
        <v>3</v>
      </c>
      <c r="E908" s="12">
        <v>5</v>
      </c>
      <c r="F908" s="12">
        <v>2</v>
      </c>
      <c r="G908">
        <v>12</v>
      </c>
      <c r="J908" cm="1">
        <f t="array" ref="J908">INDEX('Crew Library'!F908:G908,'Readiness Dashboard'!$Z$4)</f>
        <v>31</v>
      </c>
      <c r="K908">
        <v>25</v>
      </c>
    </row>
    <row r="909" spans="2:11" outlineLevel="1" x14ac:dyDescent="0.35">
      <c r="B909" s="12">
        <v>902</v>
      </c>
      <c r="C909" s="12">
        <f t="shared" si="15"/>
        <v>31</v>
      </c>
      <c r="D909" s="12">
        <v>5</v>
      </c>
      <c r="E909" s="12">
        <v>5</v>
      </c>
      <c r="F909" s="12">
        <v>2</v>
      </c>
      <c r="G909">
        <v>12</v>
      </c>
      <c r="J909" cm="1">
        <f t="array" ref="J909">INDEX('Crew Library'!F909:G909,'Readiness Dashboard'!$Z$4)</f>
        <v>31</v>
      </c>
      <c r="K909">
        <v>31</v>
      </c>
    </row>
    <row r="910" spans="2:11" outlineLevel="1" x14ac:dyDescent="0.35">
      <c r="B910" s="12">
        <v>903</v>
      </c>
      <c r="C910" s="12">
        <f t="shared" si="15"/>
        <v>34</v>
      </c>
      <c r="D910" s="12">
        <v>3</v>
      </c>
      <c r="E910" s="12">
        <v>5</v>
      </c>
      <c r="F910" s="12">
        <v>0</v>
      </c>
      <c r="G910">
        <v>11</v>
      </c>
      <c r="J910" cm="1">
        <f t="array" ref="J910">INDEX('Crew Library'!F910:G910,'Readiness Dashboard'!$Z$4)</f>
        <v>34</v>
      </c>
      <c r="K910">
        <v>34</v>
      </c>
    </row>
    <row r="911" spans="2:11" outlineLevel="1" x14ac:dyDescent="0.35">
      <c r="B911" s="12">
        <v>904</v>
      </c>
      <c r="C911" s="12">
        <f t="shared" si="15"/>
        <v>30</v>
      </c>
      <c r="D911" s="12">
        <v>3</v>
      </c>
      <c r="E911" s="12">
        <v>4</v>
      </c>
      <c r="F911" s="12">
        <v>2</v>
      </c>
      <c r="G911">
        <v>15</v>
      </c>
      <c r="J911" cm="1">
        <f t="array" ref="J911">INDEX('Crew Library'!F911:G911,'Readiness Dashboard'!$Z$4)</f>
        <v>30</v>
      </c>
      <c r="K911">
        <v>32</v>
      </c>
    </row>
    <row r="912" spans="2:11" outlineLevel="1" x14ac:dyDescent="0.35">
      <c r="B912" s="12">
        <v>905</v>
      </c>
      <c r="C912" s="12">
        <f t="shared" si="15"/>
        <v>31</v>
      </c>
      <c r="D912" s="12">
        <v>5</v>
      </c>
      <c r="E912" s="12">
        <v>2</v>
      </c>
      <c r="F912" s="12">
        <v>2</v>
      </c>
      <c r="G912">
        <v>13</v>
      </c>
      <c r="J912" cm="1">
        <f t="array" ref="J912">INDEX('Crew Library'!F912:G912,'Readiness Dashboard'!$Z$4)</f>
        <v>33</v>
      </c>
      <c r="K912">
        <v>31</v>
      </c>
    </row>
    <row r="913" spans="2:11" outlineLevel="1" x14ac:dyDescent="0.35">
      <c r="B913" s="12">
        <v>906</v>
      </c>
      <c r="C913" s="12">
        <f t="shared" si="15"/>
        <v>32</v>
      </c>
      <c r="D913" s="12">
        <v>3</v>
      </c>
      <c r="E913" s="12">
        <v>5</v>
      </c>
      <c r="F913" s="12">
        <v>1</v>
      </c>
      <c r="G913">
        <v>15</v>
      </c>
      <c r="J913" cm="1">
        <f t="array" ref="J913">INDEX('Crew Library'!F913:G913,'Readiness Dashboard'!$Z$4)</f>
        <v>33</v>
      </c>
      <c r="K913">
        <v>32</v>
      </c>
    </row>
    <row r="914" spans="2:11" outlineLevel="1" x14ac:dyDescent="0.35">
      <c r="B914" s="12">
        <v>907</v>
      </c>
      <c r="C914" s="12">
        <f t="shared" si="15"/>
        <v>31</v>
      </c>
      <c r="D914" s="12">
        <v>4</v>
      </c>
      <c r="E914" s="12">
        <v>5</v>
      </c>
      <c r="F914" s="12">
        <v>0</v>
      </c>
      <c r="G914">
        <v>14</v>
      </c>
      <c r="J914" cm="1">
        <f t="array" ref="J914">INDEX('Crew Library'!F914:G914,'Readiness Dashboard'!$Z$4)</f>
        <v>31</v>
      </c>
      <c r="K914">
        <v>33</v>
      </c>
    </row>
    <row r="915" spans="2:11" outlineLevel="1" x14ac:dyDescent="0.35">
      <c r="B915" s="12">
        <v>908</v>
      </c>
      <c r="C915" s="12">
        <f t="shared" si="15"/>
        <v>31</v>
      </c>
      <c r="D915" s="12">
        <v>4</v>
      </c>
      <c r="E915" s="12">
        <v>4</v>
      </c>
      <c r="F915" s="12">
        <v>2</v>
      </c>
      <c r="G915">
        <v>13</v>
      </c>
      <c r="J915" cm="1">
        <f t="array" ref="J915">INDEX('Crew Library'!F915:G915,'Readiness Dashboard'!$Z$4)</f>
        <v>33</v>
      </c>
      <c r="K915">
        <v>31</v>
      </c>
    </row>
    <row r="916" spans="2:11" outlineLevel="1" x14ac:dyDescent="0.35">
      <c r="B916" s="12">
        <v>909</v>
      </c>
      <c r="C916" s="12">
        <f t="shared" si="15"/>
        <v>32</v>
      </c>
      <c r="D916" s="12">
        <v>5</v>
      </c>
      <c r="E916" s="12">
        <v>5</v>
      </c>
      <c r="F916" s="12">
        <v>2</v>
      </c>
      <c r="G916">
        <v>13</v>
      </c>
      <c r="J916" cm="1">
        <f t="array" ref="J916">INDEX('Crew Library'!F916:G916,'Readiness Dashboard'!$Z$4)</f>
        <v>32</v>
      </c>
      <c r="K916">
        <v>37</v>
      </c>
    </row>
    <row r="917" spans="2:11" outlineLevel="1" x14ac:dyDescent="0.35">
      <c r="B917" s="12">
        <v>910</v>
      </c>
      <c r="C917" s="12">
        <f t="shared" si="15"/>
        <v>30</v>
      </c>
      <c r="D917" s="12">
        <v>4</v>
      </c>
      <c r="E917" s="12">
        <v>4</v>
      </c>
      <c r="F917" s="12">
        <v>2</v>
      </c>
      <c r="G917">
        <v>14</v>
      </c>
      <c r="J917" cm="1">
        <f t="array" ref="J917">INDEX('Crew Library'!F917:G917,'Readiness Dashboard'!$Z$4)</f>
        <v>34</v>
      </c>
      <c r="K917">
        <v>30</v>
      </c>
    </row>
    <row r="918" spans="2:11" outlineLevel="1" x14ac:dyDescent="0.35">
      <c r="B918" s="12">
        <v>911</v>
      </c>
      <c r="C918" s="12">
        <f t="shared" si="15"/>
        <v>33</v>
      </c>
      <c r="D918" s="12">
        <v>4</v>
      </c>
      <c r="E918" s="12">
        <v>4</v>
      </c>
      <c r="F918" s="12">
        <v>2</v>
      </c>
      <c r="G918">
        <v>16</v>
      </c>
      <c r="J918" cm="1">
        <f t="array" ref="J918">INDEX('Crew Library'!F918:G918,'Readiness Dashboard'!$Z$4)</f>
        <v>33</v>
      </c>
      <c r="K918">
        <v>35</v>
      </c>
    </row>
    <row r="919" spans="2:11" outlineLevel="1" x14ac:dyDescent="0.35">
      <c r="B919" s="12">
        <v>912</v>
      </c>
      <c r="C919" s="12">
        <f t="shared" si="15"/>
        <v>34</v>
      </c>
      <c r="D919" s="12">
        <v>5</v>
      </c>
      <c r="E919" s="12">
        <v>4</v>
      </c>
      <c r="F919" s="12">
        <v>2</v>
      </c>
      <c r="G919">
        <v>13</v>
      </c>
      <c r="J919" cm="1">
        <f t="array" ref="J919">INDEX('Crew Library'!F919:G919,'Readiness Dashboard'!$Z$4)</f>
        <v>34</v>
      </c>
      <c r="K919">
        <v>35</v>
      </c>
    </row>
    <row r="920" spans="2:11" outlineLevel="1" x14ac:dyDescent="0.35">
      <c r="B920" s="12">
        <v>913</v>
      </c>
      <c r="C920" s="12">
        <f t="shared" si="15"/>
        <v>0</v>
      </c>
      <c r="D920" s="12">
        <v>0</v>
      </c>
      <c r="E920" s="12">
        <v>4</v>
      </c>
      <c r="F920" s="12">
        <v>1</v>
      </c>
      <c r="G920">
        <v>15</v>
      </c>
      <c r="J920" cm="1">
        <f t="array" ref="J920">INDEX('Crew Library'!F920:G920,'Readiness Dashboard'!$Z$4)</f>
        <v>33</v>
      </c>
      <c r="K920">
        <v>0</v>
      </c>
    </row>
    <row r="921" spans="2:11" outlineLevel="1" x14ac:dyDescent="0.35">
      <c r="B921" s="12">
        <v>914</v>
      </c>
      <c r="C921" s="12">
        <f t="shared" si="15"/>
        <v>28</v>
      </c>
      <c r="D921" s="12">
        <v>5</v>
      </c>
      <c r="E921" s="12">
        <v>3</v>
      </c>
      <c r="F921" s="12">
        <v>2</v>
      </c>
      <c r="G921">
        <v>11</v>
      </c>
      <c r="J921" cm="1">
        <f t="array" ref="J921">INDEX('Crew Library'!F921:G921,'Readiness Dashboard'!$Z$4)</f>
        <v>30</v>
      </c>
      <c r="K921">
        <v>28</v>
      </c>
    </row>
    <row r="922" spans="2:11" outlineLevel="1" x14ac:dyDescent="0.35">
      <c r="B922" s="12">
        <v>915</v>
      </c>
      <c r="C922" s="12">
        <f t="shared" si="15"/>
        <v>31</v>
      </c>
      <c r="D922" s="12">
        <v>5</v>
      </c>
      <c r="E922" s="12">
        <v>5</v>
      </c>
      <c r="F922" s="12">
        <v>0</v>
      </c>
      <c r="G922">
        <v>10</v>
      </c>
      <c r="J922" cm="1">
        <f t="array" ref="J922">INDEX('Crew Library'!F922:G922,'Readiness Dashboard'!$Z$4)</f>
        <v>37</v>
      </c>
      <c r="K922">
        <v>31</v>
      </c>
    </row>
    <row r="923" spans="2:11" outlineLevel="1" x14ac:dyDescent="0.35">
      <c r="B923" s="12">
        <v>916</v>
      </c>
      <c r="C923" s="12">
        <f t="shared" si="15"/>
        <v>31</v>
      </c>
      <c r="D923" s="12">
        <v>5</v>
      </c>
      <c r="E923" s="12">
        <v>4</v>
      </c>
      <c r="F923" s="12">
        <v>2</v>
      </c>
      <c r="G923">
        <v>11</v>
      </c>
      <c r="J923" cm="1">
        <f t="array" ref="J923">INDEX('Crew Library'!F923:G923,'Readiness Dashboard'!$Z$4)</f>
        <v>31</v>
      </c>
      <c r="K923">
        <v>32</v>
      </c>
    </row>
    <row r="924" spans="2:11" outlineLevel="1" x14ac:dyDescent="0.35">
      <c r="B924" s="12">
        <v>917</v>
      </c>
      <c r="C924" s="12">
        <f t="shared" si="15"/>
        <v>31</v>
      </c>
      <c r="D924" s="12">
        <v>2</v>
      </c>
      <c r="E924" s="12">
        <v>5</v>
      </c>
      <c r="F924" s="12">
        <v>1</v>
      </c>
      <c r="G924">
        <v>14</v>
      </c>
      <c r="J924" cm="1">
        <f t="array" ref="J924">INDEX('Crew Library'!F924:G924,'Readiness Dashboard'!$Z$4)</f>
        <v>31</v>
      </c>
      <c r="K924">
        <v>34</v>
      </c>
    </row>
    <row r="925" spans="2:11" outlineLevel="1" x14ac:dyDescent="0.35">
      <c r="B925" s="12">
        <v>918</v>
      </c>
      <c r="C925" s="12">
        <f t="shared" si="15"/>
        <v>25</v>
      </c>
      <c r="D925" s="12">
        <v>4</v>
      </c>
      <c r="E925" s="12">
        <v>3</v>
      </c>
      <c r="F925" s="12">
        <v>1</v>
      </c>
      <c r="G925">
        <v>11</v>
      </c>
      <c r="J925" cm="1">
        <f t="array" ref="J925">INDEX('Crew Library'!F925:G925,'Readiness Dashboard'!$Z$4)</f>
        <v>25</v>
      </c>
      <c r="K925">
        <v>32</v>
      </c>
    </row>
    <row r="926" spans="2:11" outlineLevel="1" x14ac:dyDescent="0.35">
      <c r="B926" s="12">
        <v>919</v>
      </c>
      <c r="C926" s="12">
        <f t="shared" si="15"/>
        <v>27</v>
      </c>
      <c r="D926" s="12">
        <v>5</v>
      </c>
      <c r="E926" s="12">
        <v>4</v>
      </c>
      <c r="F926" s="12">
        <v>1</v>
      </c>
      <c r="G926">
        <v>14</v>
      </c>
      <c r="J926" cm="1">
        <f t="array" ref="J926">INDEX('Crew Library'!F926:G926,'Readiness Dashboard'!$Z$4)</f>
        <v>34</v>
      </c>
      <c r="K926">
        <v>27</v>
      </c>
    </row>
    <row r="927" spans="2:11" outlineLevel="1" x14ac:dyDescent="0.35">
      <c r="B927" s="12">
        <v>920</v>
      </c>
      <c r="C927" s="12">
        <f t="shared" si="15"/>
        <v>34</v>
      </c>
      <c r="D927" s="12">
        <v>4</v>
      </c>
      <c r="E927" s="12">
        <v>5</v>
      </c>
      <c r="F927" s="12">
        <v>2</v>
      </c>
      <c r="G927">
        <v>8</v>
      </c>
      <c r="J927" cm="1">
        <f t="array" ref="J927">INDEX('Crew Library'!F927:G927,'Readiness Dashboard'!$Z$4)</f>
        <v>34</v>
      </c>
      <c r="K927">
        <v>34</v>
      </c>
    </row>
    <row r="928" spans="2:11" outlineLevel="1" x14ac:dyDescent="0.35">
      <c r="B928" s="12">
        <v>921</v>
      </c>
      <c r="C928" s="12">
        <f t="shared" si="15"/>
        <v>27</v>
      </c>
      <c r="D928" s="12">
        <v>3</v>
      </c>
      <c r="E928" s="12">
        <v>4</v>
      </c>
      <c r="F928" s="12">
        <v>2</v>
      </c>
      <c r="G928">
        <v>12</v>
      </c>
      <c r="J928" cm="1">
        <f t="array" ref="J928">INDEX('Crew Library'!F928:G928,'Readiness Dashboard'!$Z$4)</f>
        <v>32</v>
      </c>
      <c r="K928">
        <v>27</v>
      </c>
    </row>
    <row r="929" spans="2:11" outlineLevel="1" x14ac:dyDescent="0.35">
      <c r="B929" s="12">
        <v>922</v>
      </c>
      <c r="C929" s="12">
        <f t="shared" si="15"/>
        <v>30</v>
      </c>
      <c r="D929" s="12">
        <v>4</v>
      </c>
      <c r="E929" s="12">
        <v>3</v>
      </c>
      <c r="F929" s="12">
        <v>2</v>
      </c>
      <c r="G929">
        <v>12</v>
      </c>
      <c r="J929" cm="1">
        <f t="array" ref="J929">INDEX('Crew Library'!F929:G929,'Readiness Dashboard'!$Z$4)</f>
        <v>30</v>
      </c>
      <c r="K929">
        <v>32</v>
      </c>
    </row>
    <row r="930" spans="2:11" outlineLevel="1" x14ac:dyDescent="0.35">
      <c r="B930" s="12">
        <v>923</v>
      </c>
      <c r="C930" s="12">
        <f t="shared" si="15"/>
        <v>33</v>
      </c>
      <c r="D930" s="12">
        <v>4</v>
      </c>
      <c r="E930" s="12">
        <v>3</v>
      </c>
      <c r="F930" s="12">
        <v>2</v>
      </c>
      <c r="G930">
        <v>16</v>
      </c>
      <c r="J930" cm="1">
        <f t="array" ref="J930">INDEX('Crew Library'!F930:G930,'Readiness Dashboard'!$Z$4)</f>
        <v>33</v>
      </c>
      <c r="K930">
        <v>35</v>
      </c>
    </row>
    <row r="931" spans="2:11" outlineLevel="1" x14ac:dyDescent="0.35">
      <c r="B931" s="12">
        <v>924</v>
      </c>
      <c r="C931" s="12">
        <f t="shared" si="15"/>
        <v>35</v>
      </c>
      <c r="D931" s="12">
        <v>3</v>
      </c>
      <c r="E931" s="12">
        <v>4</v>
      </c>
      <c r="F931" s="12">
        <v>2</v>
      </c>
      <c r="G931">
        <v>14</v>
      </c>
      <c r="J931" cm="1">
        <f t="array" ref="J931">INDEX('Crew Library'!F931:G931,'Readiness Dashboard'!$Z$4)</f>
        <v>39</v>
      </c>
      <c r="K931">
        <v>35</v>
      </c>
    </row>
    <row r="932" spans="2:11" outlineLevel="1" x14ac:dyDescent="0.35">
      <c r="B932" s="12">
        <v>925</v>
      </c>
      <c r="C932" s="12">
        <f t="shared" si="15"/>
        <v>31</v>
      </c>
      <c r="D932" s="12">
        <v>5</v>
      </c>
      <c r="E932" s="12">
        <v>3</v>
      </c>
      <c r="F932" s="12">
        <v>1</v>
      </c>
      <c r="G932">
        <v>9</v>
      </c>
      <c r="J932" cm="1">
        <f t="array" ref="J932">INDEX('Crew Library'!F932:G932,'Readiness Dashboard'!$Z$4)</f>
        <v>38</v>
      </c>
      <c r="K932">
        <v>31</v>
      </c>
    </row>
    <row r="933" spans="2:11" outlineLevel="1" x14ac:dyDescent="0.35">
      <c r="B933" s="12">
        <v>926</v>
      </c>
      <c r="C933" s="12">
        <f t="shared" si="15"/>
        <v>32</v>
      </c>
      <c r="D933" s="12">
        <v>5</v>
      </c>
      <c r="E933" s="12">
        <v>4</v>
      </c>
      <c r="F933" s="12">
        <v>0</v>
      </c>
      <c r="G933">
        <v>17</v>
      </c>
      <c r="J933" cm="1">
        <f t="array" ref="J933">INDEX('Crew Library'!F933:G933,'Readiness Dashboard'!$Z$4)</f>
        <v>32</v>
      </c>
      <c r="K933">
        <v>34</v>
      </c>
    </row>
    <row r="934" spans="2:11" outlineLevel="1" x14ac:dyDescent="0.35">
      <c r="B934" s="12">
        <v>927</v>
      </c>
      <c r="C934" s="12">
        <f t="shared" si="15"/>
        <v>31</v>
      </c>
      <c r="D934" s="12">
        <v>4</v>
      </c>
      <c r="E934" s="12">
        <v>5</v>
      </c>
      <c r="F934" s="12">
        <v>1</v>
      </c>
      <c r="G934">
        <v>13</v>
      </c>
      <c r="J934" cm="1">
        <f t="array" ref="J934">INDEX('Crew Library'!F934:G934,'Readiness Dashboard'!$Z$4)</f>
        <v>31</v>
      </c>
      <c r="K934">
        <v>34</v>
      </c>
    </row>
    <row r="935" spans="2:11" outlineLevel="1" x14ac:dyDescent="0.35">
      <c r="B935" s="12">
        <v>928</v>
      </c>
      <c r="C935" s="12">
        <f t="shared" si="15"/>
        <v>31</v>
      </c>
      <c r="D935" s="12">
        <v>4</v>
      </c>
      <c r="E935" s="12">
        <v>5</v>
      </c>
      <c r="F935" s="12">
        <v>1</v>
      </c>
      <c r="G935">
        <v>16</v>
      </c>
      <c r="J935" cm="1">
        <f t="array" ref="J935">INDEX('Crew Library'!F935:G935,'Readiness Dashboard'!$Z$4)</f>
        <v>33</v>
      </c>
      <c r="K935">
        <v>31</v>
      </c>
    </row>
    <row r="936" spans="2:11" outlineLevel="1" x14ac:dyDescent="0.35">
      <c r="B936" s="12">
        <v>929</v>
      </c>
      <c r="C936" s="12">
        <f t="shared" si="15"/>
        <v>28</v>
      </c>
      <c r="D936" s="12">
        <v>4</v>
      </c>
      <c r="E936" s="12">
        <v>5</v>
      </c>
      <c r="F936" s="12">
        <v>1</v>
      </c>
      <c r="G936">
        <v>10</v>
      </c>
      <c r="J936" cm="1">
        <f t="array" ref="J936">INDEX('Crew Library'!F936:G936,'Readiness Dashboard'!$Z$4)</f>
        <v>33</v>
      </c>
      <c r="K936">
        <v>28</v>
      </c>
    </row>
    <row r="937" spans="2:11" outlineLevel="1" x14ac:dyDescent="0.35">
      <c r="B937" s="12">
        <v>930</v>
      </c>
      <c r="C937" s="12">
        <f t="shared" si="15"/>
        <v>33</v>
      </c>
      <c r="D937" s="12">
        <v>3</v>
      </c>
      <c r="E937" s="12">
        <v>4</v>
      </c>
      <c r="F937" s="12">
        <v>2</v>
      </c>
      <c r="G937">
        <v>15</v>
      </c>
      <c r="J937" cm="1">
        <f t="array" ref="J937">INDEX('Crew Library'!F937:G937,'Readiness Dashboard'!$Z$4)</f>
        <v>34</v>
      </c>
      <c r="K937">
        <v>33</v>
      </c>
    </row>
    <row r="938" spans="2:11" outlineLevel="1" x14ac:dyDescent="0.35">
      <c r="B938" s="12">
        <v>931</v>
      </c>
      <c r="C938" s="12">
        <f t="shared" si="15"/>
        <v>31</v>
      </c>
      <c r="D938" s="12">
        <v>4</v>
      </c>
      <c r="E938" s="12">
        <v>4</v>
      </c>
      <c r="F938" s="12">
        <v>2</v>
      </c>
      <c r="G938">
        <v>16</v>
      </c>
      <c r="J938" cm="1">
        <f t="array" ref="J938">INDEX('Crew Library'!F938:G938,'Readiness Dashboard'!$Z$4)</f>
        <v>31</v>
      </c>
      <c r="K938">
        <v>33</v>
      </c>
    </row>
    <row r="939" spans="2:11" outlineLevel="1" x14ac:dyDescent="0.35">
      <c r="B939" s="12">
        <v>932</v>
      </c>
      <c r="C939" s="12">
        <f t="shared" si="15"/>
        <v>27</v>
      </c>
      <c r="D939" s="12">
        <v>4</v>
      </c>
      <c r="E939" s="12">
        <v>3</v>
      </c>
      <c r="F939" s="12">
        <v>2</v>
      </c>
      <c r="G939">
        <v>12</v>
      </c>
      <c r="J939" cm="1">
        <f t="array" ref="J939">INDEX('Crew Library'!F939:G939,'Readiness Dashboard'!$Z$4)</f>
        <v>27</v>
      </c>
      <c r="K939">
        <v>32</v>
      </c>
    </row>
    <row r="940" spans="2:11" outlineLevel="1" x14ac:dyDescent="0.35">
      <c r="B940" s="12">
        <v>933</v>
      </c>
      <c r="C940" s="12">
        <f t="shared" si="15"/>
        <v>32</v>
      </c>
      <c r="D940" s="12">
        <v>4</v>
      </c>
      <c r="E940" s="12">
        <v>5</v>
      </c>
      <c r="F940" s="12">
        <v>2</v>
      </c>
      <c r="G940">
        <v>10</v>
      </c>
      <c r="J940" cm="1">
        <f t="array" ref="J940">INDEX('Crew Library'!F940:G940,'Readiness Dashboard'!$Z$4)</f>
        <v>32</v>
      </c>
      <c r="K940">
        <v>37</v>
      </c>
    </row>
    <row r="941" spans="2:11" outlineLevel="1" x14ac:dyDescent="0.35">
      <c r="B941" s="12">
        <v>934</v>
      </c>
      <c r="C941" s="12">
        <f t="shared" si="15"/>
        <v>31</v>
      </c>
      <c r="D941" s="12">
        <v>3</v>
      </c>
      <c r="E941" s="12">
        <v>5</v>
      </c>
      <c r="F941" s="12">
        <v>2</v>
      </c>
      <c r="G941">
        <v>16</v>
      </c>
      <c r="J941" cm="1">
        <f t="array" ref="J941">INDEX('Crew Library'!F941:G941,'Readiness Dashboard'!$Z$4)</f>
        <v>31</v>
      </c>
      <c r="K941">
        <v>35</v>
      </c>
    </row>
    <row r="942" spans="2:11" outlineLevel="1" x14ac:dyDescent="0.35">
      <c r="B942" s="12">
        <v>935</v>
      </c>
      <c r="C942" s="12">
        <f t="shared" si="15"/>
        <v>26</v>
      </c>
      <c r="D942" s="12">
        <v>4</v>
      </c>
      <c r="E942" s="12">
        <v>5</v>
      </c>
      <c r="F942" s="12">
        <v>1</v>
      </c>
      <c r="G942">
        <v>13</v>
      </c>
      <c r="J942" cm="1">
        <f t="array" ref="J942">INDEX('Crew Library'!F942:G942,'Readiness Dashboard'!$Z$4)</f>
        <v>26</v>
      </c>
      <c r="K942">
        <v>31</v>
      </c>
    </row>
    <row r="943" spans="2:11" outlineLevel="1" x14ac:dyDescent="0.35">
      <c r="B943" s="12">
        <v>936</v>
      </c>
      <c r="C943" s="12">
        <f t="shared" si="15"/>
        <v>30</v>
      </c>
      <c r="D943" s="12">
        <v>4</v>
      </c>
      <c r="E943" s="12">
        <v>3</v>
      </c>
      <c r="F943" s="12">
        <v>2</v>
      </c>
      <c r="G943">
        <v>13</v>
      </c>
      <c r="J943" cm="1">
        <f t="array" ref="J943">INDEX('Crew Library'!F943:G943,'Readiness Dashboard'!$Z$4)</f>
        <v>30</v>
      </c>
      <c r="K943">
        <v>32</v>
      </c>
    </row>
    <row r="944" spans="2:11" outlineLevel="1" x14ac:dyDescent="0.35">
      <c r="B944" s="12">
        <v>937</v>
      </c>
      <c r="C944" s="12">
        <f t="shared" si="15"/>
        <v>34</v>
      </c>
      <c r="D944" s="12">
        <v>5</v>
      </c>
      <c r="E944" s="12">
        <v>5</v>
      </c>
      <c r="F944" s="12">
        <v>2</v>
      </c>
      <c r="G944">
        <v>14</v>
      </c>
      <c r="J944" cm="1">
        <f t="array" ref="J944">INDEX('Crew Library'!F944:G944,'Readiness Dashboard'!$Z$4)</f>
        <v>34</v>
      </c>
      <c r="K944">
        <v>36</v>
      </c>
    </row>
    <row r="945" spans="2:11" outlineLevel="1" x14ac:dyDescent="0.35">
      <c r="B945" s="12">
        <v>938</v>
      </c>
      <c r="C945" s="12">
        <f t="shared" si="15"/>
        <v>26</v>
      </c>
      <c r="D945" s="12">
        <v>5</v>
      </c>
      <c r="E945" s="12">
        <v>4</v>
      </c>
      <c r="F945" s="12">
        <v>2</v>
      </c>
      <c r="G945">
        <v>15</v>
      </c>
      <c r="J945" cm="1">
        <f t="array" ref="J945">INDEX('Crew Library'!F945:G945,'Readiness Dashboard'!$Z$4)</f>
        <v>33</v>
      </c>
      <c r="K945">
        <v>26</v>
      </c>
    </row>
    <row r="946" spans="2:11" outlineLevel="1" x14ac:dyDescent="0.35">
      <c r="B946" s="12">
        <v>939</v>
      </c>
      <c r="C946" s="12">
        <f t="shared" si="15"/>
        <v>30</v>
      </c>
      <c r="D946" s="12">
        <v>5</v>
      </c>
      <c r="E946" s="12">
        <v>5</v>
      </c>
      <c r="F946" s="12">
        <v>2</v>
      </c>
      <c r="G946">
        <v>14</v>
      </c>
      <c r="J946" cm="1">
        <f t="array" ref="J946">INDEX('Crew Library'!F946:G946,'Readiness Dashboard'!$Z$4)</f>
        <v>35</v>
      </c>
      <c r="K946">
        <v>30</v>
      </c>
    </row>
    <row r="947" spans="2:11" outlineLevel="1" x14ac:dyDescent="0.35">
      <c r="B947" s="12">
        <v>940</v>
      </c>
      <c r="C947" s="12">
        <f t="shared" si="15"/>
        <v>32</v>
      </c>
      <c r="D947" s="12">
        <v>4</v>
      </c>
      <c r="E947" s="12">
        <v>4</v>
      </c>
      <c r="F947" s="12">
        <v>2</v>
      </c>
      <c r="G947">
        <v>15</v>
      </c>
      <c r="J947" cm="1">
        <f t="array" ref="J947">INDEX('Crew Library'!F947:G947,'Readiness Dashboard'!$Z$4)</f>
        <v>33</v>
      </c>
      <c r="K947">
        <v>32</v>
      </c>
    </row>
    <row r="948" spans="2:11" outlineLevel="1" x14ac:dyDescent="0.35">
      <c r="B948" s="12">
        <v>941</v>
      </c>
      <c r="C948" s="12">
        <f t="shared" si="15"/>
        <v>32</v>
      </c>
      <c r="D948" s="12">
        <v>4</v>
      </c>
      <c r="E948" s="12">
        <v>5</v>
      </c>
      <c r="F948" s="12">
        <v>2</v>
      </c>
      <c r="G948">
        <v>12</v>
      </c>
      <c r="J948" cm="1">
        <f t="array" ref="J948">INDEX('Crew Library'!F948:G948,'Readiness Dashboard'!$Z$4)</f>
        <v>40</v>
      </c>
      <c r="K948">
        <v>32</v>
      </c>
    </row>
    <row r="949" spans="2:11" outlineLevel="1" x14ac:dyDescent="0.35">
      <c r="B949" s="12">
        <v>942</v>
      </c>
      <c r="C949" s="12">
        <f t="shared" si="15"/>
        <v>29</v>
      </c>
      <c r="D949" s="12">
        <v>4</v>
      </c>
      <c r="E949" s="12">
        <v>4</v>
      </c>
      <c r="F949" s="12">
        <v>2</v>
      </c>
      <c r="G949">
        <v>12</v>
      </c>
      <c r="J949" cm="1">
        <f t="array" ref="J949">INDEX('Crew Library'!F949:G949,'Readiness Dashboard'!$Z$4)</f>
        <v>29</v>
      </c>
      <c r="K949">
        <v>36</v>
      </c>
    </row>
    <row r="950" spans="2:11" outlineLevel="1" x14ac:dyDescent="0.35">
      <c r="B950" s="12">
        <v>943</v>
      </c>
      <c r="C950" s="12">
        <f t="shared" si="15"/>
        <v>31</v>
      </c>
      <c r="D950" s="12">
        <v>4</v>
      </c>
      <c r="E950" s="12">
        <v>3</v>
      </c>
      <c r="F950" s="12">
        <v>1</v>
      </c>
      <c r="G950">
        <v>13</v>
      </c>
      <c r="J950" cm="1">
        <f t="array" ref="J950">INDEX('Crew Library'!F950:G950,'Readiness Dashboard'!$Z$4)</f>
        <v>34</v>
      </c>
      <c r="K950">
        <v>31</v>
      </c>
    </row>
    <row r="951" spans="2:11" outlineLevel="1" x14ac:dyDescent="0.35">
      <c r="B951" s="12">
        <v>944</v>
      </c>
      <c r="C951" s="12">
        <f t="shared" si="15"/>
        <v>32</v>
      </c>
      <c r="D951" s="12">
        <v>5</v>
      </c>
      <c r="E951" s="12">
        <v>4</v>
      </c>
      <c r="F951" s="12">
        <v>1</v>
      </c>
      <c r="G951">
        <v>13</v>
      </c>
      <c r="J951" cm="1">
        <f t="array" ref="J951">INDEX('Crew Library'!F951:G951,'Readiness Dashboard'!$Z$4)</f>
        <v>40</v>
      </c>
      <c r="K951">
        <v>32</v>
      </c>
    </row>
    <row r="952" spans="2:11" outlineLevel="1" x14ac:dyDescent="0.35">
      <c r="B952" s="12">
        <v>945</v>
      </c>
      <c r="C952" s="12">
        <f t="shared" si="15"/>
        <v>30</v>
      </c>
      <c r="D952" s="12">
        <v>4</v>
      </c>
      <c r="E952" s="12">
        <v>4</v>
      </c>
      <c r="F952" s="12">
        <v>1</v>
      </c>
      <c r="G952">
        <v>14</v>
      </c>
      <c r="J952" cm="1">
        <f t="array" ref="J952">INDEX('Crew Library'!F952:G952,'Readiness Dashboard'!$Z$4)</f>
        <v>35</v>
      </c>
      <c r="K952">
        <v>30</v>
      </c>
    </row>
    <row r="953" spans="2:11" outlineLevel="1" x14ac:dyDescent="0.35">
      <c r="B953" s="12">
        <v>946</v>
      </c>
      <c r="C953" s="12">
        <f t="shared" si="15"/>
        <v>28</v>
      </c>
      <c r="D953" s="12">
        <v>5</v>
      </c>
      <c r="E953" s="12">
        <v>5</v>
      </c>
      <c r="F953" s="12">
        <v>2</v>
      </c>
      <c r="G953">
        <v>14</v>
      </c>
      <c r="J953" cm="1">
        <f t="array" ref="J953">INDEX('Crew Library'!F953:G953,'Readiness Dashboard'!$Z$4)</f>
        <v>38</v>
      </c>
      <c r="K953">
        <v>28</v>
      </c>
    </row>
    <row r="954" spans="2:11" outlineLevel="1" x14ac:dyDescent="0.35">
      <c r="B954" s="12">
        <v>947</v>
      </c>
      <c r="C954" s="12">
        <f t="shared" si="15"/>
        <v>34</v>
      </c>
      <c r="D954" s="12">
        <v>5</v>
      </c>
      <c r="E954" s="12">
        <v>5</v>
      </c>
      <c r="F954" s="12">
        <v>1</v>
      </c>
      <c r="G954">
        <v>14</v>
      </c>
      <c r="J954" cm="1">
        <f t="array" ref="J954">INDEX('Crew Library'!F954:G954,'Readiness Dashboard'!$Z$4)</f>
        <v>34</v>
      </c>
      <c r="K954">
        <v>34</v>
      </c>
    </row>
    <row r="955" spans="2:11" outlineLevel="1" x14ac:dyDescent="0.35">
      <c r="B955" s="12">
        <v>948</v>
      </c>
      <c r="C955" s="12">
        <f t="shared" si="15"/>
        <v>32</v>
      </c>
      <c r="D955" s="12">
        <v>3</v>
      </c>
      <c r="E955" s="12">
        <v>4</v>
      </c>
      <c r="F955" s="12">
        <v>2</v>
      </c>
      <c r="G955">
        <v>14</v>
      </c>
      <c r="J955" cm="1">
        <f t="array" ref="J955">INDEX('Crew Library'!F955:G955,'Readiness Dashboard'!$Z$4)</f>
        <v>33</v>
      </c>
      <c r="K955">
        <v>32</v>
      </c>
    </row>
    <row r="956" spans="2:11" outlineLevel="1" x14ac:dyDescent="0.35">
      <c r="B956" s="12">
        <v>949</v>
      </c>
      <c r="C956" s="12">
        <f t="shared" si="15"/>
        <v>31</v>
      </c>
      <c r="D956" s="12">
        <v>4</v>
      </c>
      <c r="E956" s="12">
        <v>4</v>
      </c>
      <c r="F956" s="12">
        <v>2</v>
      </c>
      <c r="G956">
        <v>13</v>
      </c>
      <c r="J956" cm="1">
        <f t="array" ref="J956">INDEX('Crew Library'!F956:G956,'Readiness Dashboard'!$Z$4)</f>
        <v>34</v>
      </c>
      <c r="K956">
        <v>31</v>
      </c>
    </row>
    <row r="957" spans="2:11" outlineLevel="1" x14ac:dyDescent="0.35">
      <c r="B957" s="12">
        <v>950</v>
      </c>
      <c r="C957" s="12">
        <f t="shared" si="15"/>
        <v>29</v>
      </c>
      <c r="D957" s="12">
        <v>3</v>
      </c>
      <c r="E957" s="12">
        <v>5</v>
      </c>
      <c r="F957" s="12">
        <v>0</v>
      </c>
      <c r="G957">
        <v>10</v>
      </c>
      <c r="J957" cm="1">
        <f t="array" ref="J957">INDEX('Crew Library'!F957:G957,'Readiness Dashboard'!$Z$4)</f>
        <v>33</v>
      </c>
      <c r="K957">
        <v>29</v>
      </c>
    </row>
    <row r="958" spans="2:11" outlineLevel="1" x14ac:dyDescent="0.35">
      <c r="B958" s="12">
        <v>951</v>
      </c>
      <c r="C958" s="12">
        <f t="shared" si="15"/>
        <v>31</v>
      </c>
      <c r="D958" s="12">
        <v>3</v>
      </c>
      <c r="E958" s="12">
        <v>5</v>
      </c>
      <c r="F958" s="12">
        <v>2</v>
      </c>
      <c r="G958">
        <v>14</v>
      </c>
      <c r="J958" cm="1">
        <f t="array" ref="J958">INDEX('Crew Library'!F958:G958,'Readiness Dashboard'!$Z$4)</f>
        <v>33</v>
      </c>
      <c r="K958">
        <v>31</v>
      </c>
    </row>
    <row r="959" spans="2:11" outlineLevel="1" x14ac:dyDescent="0.35">
      <c r="B959" s="12">
        <v>952</v>
      </c>
      <c r="C959" s="12">
        <f t="shared" si="15"/>
        <v>33</v>
      </c>
      <c r="D959" s="12">
        <v>4</v>
      </c>
      <c r="E959" s="12">
        <v>4</v>
      </c>
      <c r="F959" s="12">
        <v>2</v>
      </c>
      <c r="G959">
        <v>13</v>
      </c>
      <c r="J959" cm="1">
        <f t="array" ref="J959">INDEX('Crew Library'!F959:G959,'Readiness Dashboard'!$Z$4)</f>
        <v>35</v>
      </c>
      <c r="K959">
        <v>33</v>
      </c>
    </row>
    <row r="960" spans="2:11" outlineLevel="1" x14ac:dyDescent="0.35">
      <c r="B960" s="12">
        <v>953</v>
      </c>
      <c r="C960" s="12">
        <f t="shared" si="15"/>
        <v>34</v>
      </c>
      <c r="D960" s="12">
        <v>4</v>
      </c>
      <c r="E960" s="12">
        <v>3</v>
      </c>
      <c r="F960" s="12">
        <v>2</v>
      </c>
      <c r="G960">
        <v>16</v>
      </c>
      <c r="J960" cm="1">
        <f t="array" ref="J960">INDEX('Crew Library'!F960:G960,'Readiness Dashboard'!$Z$4)</f>
        <v>38</v>
      </c>
      <c r="K960">
        <v>34</v>
      </c>
    </row>
    <row r="961" spans="2:11" outlineLevel="1" x14ac:dyDescent="0.35">
      <c r="B961" s="12">
        <v>954</v>
      </c>
      <c r="C961" s="12">
        <f t="shared" si="15"/>
        <v>31</v>
      </c>
      <c r="D961" s="12">
        <v>5</v>
      </c>
      <c r="E961" s="12">
        <v>5</v>
      </c>
      <c r="F961" s="12">
        <v>2</v>
      </c>
      <c r="G961">
        <v>10</v>
      </c>
      <c r="J961" cm="1">
        <f t="array" ref="J961">INDEX('Crew Library'!F961:G961,'Readiness Dashboard'!$Z$4)</f>
        <v>37</v>
      </c>
      <c r="K961">
        <v>31</v>
      </c>
    </row>
    <row r="962" spans="2:11" outlineLevel="1" x14ac:dyDescent="0.35">
      <c r="B962" s="12">
        <v>955</v>
      </c>
      <c r="C962" s="12">
        <f t="shared" si="15"/>
        <v>31</v>
      </c>
      <c r="D962" s="12">
        <v>3</v>
      </c>
      <c r="E962" s="12">
        <v>3</v>
      </c>
      <c r="F962" s="12">
        <v>1</v>
      </c>
      <c r="G962">
        <v>12</v>
      </c>
      <c r="J962" cm="1">
        <f t="array" ref="J962">INDEX('Crew Library'!F962:G962,'Readiness Dashboard'!$Z$4)</f>
        <v>32</v>
      </c>
      <c r="K962">
        <v>31</v>
      </c>
    </row>
    <row r="963" spans="2:11" outlineLevel="1" x14ac:dyDescent="0.35">
      <c r="B963" s="12">
        <v>956</v>
      </c>
      <c r="C963" s="12">
        <f t="shared" si="15"/>
        <v>32</v>
      </c>
      <c r="D963" s="12">
        <v>4</v>
      </c>
      <c r="E963" s="12">
        <v>5</v>
      </c>
      <c r="F963" s="12">
        <v>1</v>
      </c>
      <c r="G963">
        <v>12</v>
      </c>
      <c r="J963" cm="1">
        <f t="array" ref="J963">INDEX('Crew Library'!F963:G963,'Readiness Dashboard'!$Z$4)</f>
        <v>32</v>
      </c>
      <c r="K963">
        <v>34</v>
      </c>
    </row>
    <row r="964" spans="2:11" outlineLevel="1" x14ac:dyDescent="0.35">
      <c r="B964" s="12">
        <v>957</v>
      </c>
      <c r="C964" s="12">
        <f t="shared" si="15"/>
        <v>29</v>
      </c>
      <c r="D964" s="12">
        <v>3</v>
      </c>
      <c r="E964" s="12">
        <v>4</v>
      </c>
      <c r="F964" s="12">
        <v>2</v>
      </c>
      <c r="G964">
        <v>12</v>
      </c>
      <c r="J964" cm="1">
        <f t="array" ref="J964">INDEX('Crew Library'!F964:G964,'Readiness Dashboard'!$Z$4)</f>
        <v>29</v>
      </c>
      <c r="K964">
        <v>30</v>
      </c>
    </row>
    <row r="965" spans="2:11" outlineLevel="1" x14ac:dyDescent="0.35">
      <c r="B965" s="12">
        <v>958</v>
      </c>
      <c r="C965" s="12">
        <f t="shared" si="15"/>
        <v>32</v>
      </c>
      <c r="D965" s="12">
        <v>4</v>
      </c>
      <c r="E965" s="12">
        <v>4</v>
      </c>
      <c r="F965" s="12">
        <v>1</v>
      </c>
      <c r="G965">
        <v>11</v>
      </c>
      <c r="J965" cm="1">
        <f t="array" ref="J965">INDEX('Crew Library'!F965:G965,'Readiness Dashboard'!$Z$4)</f>
        <v>33</v>
      </c>
      <c r="K965">
        <v>32</v>
      </c>
    </row>
    <row r="966" spans="2:11" outlineLevel="1" x14ac:dyDescent="0.35">
      <c r="B966" s="12">
        <v>959</v>
      </c>
      <c r="C966" s="12">
        <f t="shared" si="15"/>
        <v>29</v>
      </c>
      <c r="D966" s="12">
        <v>4</v>
      </c>
      <c r="E966" s="12">
        <v>4</v>
      </c>
      <c r="F966" s="12">
        <v>2</v>
      </c>
      <c r="G966">
        <v>12</v>
      </c>
      <c r="J966" cm="1">
        <f t="array" ref="J966">INDEX('Crew Library'!F966:G966,'Readiness Dashboard'!$Z$4)</f>
        <v>33</v>
      </c>
      <c r="K966">
        <v>29</v>
      </c>
    </row>
    <row r="967" spans="2:11" outlineLevel="1" x14ac:dyDescent="0.35">
      <c r="B967" s="12">
        <v>960</v>
      </c>
      <c r="C967" s="12">
        <f t="shared" si="15"/>
        <v>29</v>
      </c>
      <c r="D967" s="12">
        <v>4</v>
      </c>
      <c r="E967" s="12">
        <v>5</v>
      </c>
      <c r="F967" s="12">
        <v>2</v>
      </c>
      <c r="G967">
        <v>10</v>
      </c>
      <c r="J967" cm="1">
        <f t="array" ref="J967">INDEX('Crew Library'!F967:G967,'Readiness Dashboard'!$Z$4)</f>
        <v>29</v>
      </c>
      <c r="K967">
        <v>35</v>
      </c>
    </row>
    <row r="968" spans="2:11" outlineLevel="1" x14ac:dyDescent="0.35">
      <c r="B968" s="12">
        <v>961</v>
      </c>
      <c r="C968" s="12">
        <f t="shared" si="15"/>
        <v>31</v>
      </c>
      <c r="D968" s="12">
        <v>4</v>
      </c>
      <c r="E968" s="12">
        <v>5</v>
      </c>
      <c r="F968" s="12">
        <v>2</v>
      </c>
      <c r="G968">
        <v>15</v>
      </c>
      <c r="J968" cm="1">
        <f t="array" ref="J968">INDEX('Crew Library'!F968:G968,'Readiness Dashboard'!$Z$4)</f>
        <v>36</v>
      </c>
      <c r="K968">
        <v>31</v>
      </c>
    </row>
    <row r="969" spans="2:11" outlineLevel="1" x14ac:dyDescent="0.35">
      <c r="B969" s="12">
        <v>962</v>
      </c>
      <c r="C969" s="12">
        <f t="shared" ref="C969:C1032" si="16">MIN(J969:K969)</f>
        <v>32</v>
      </c>
      <c r="D969" s="12">
        <v>5</v>
      </c>
      <c r="E969" s="12">
        <v>4</v>
      </c>
      <c r="F969" s="12">
        <v>2</v>
      </c>
      <c r="G969">
        <v>9</v>
      </c>
      <c r="J969" cm="1">
        <f t="array" ref="J969">INDEX('Crew Library'!F969:G969,'Readiness Dashboard'!$Z$4)</f>
        <v>35</v>
      </c>
      <c r="K969">
        <v>32</v>
      </c>
    </row>
    <row r="970" spans="2:11" outlineLevel="1" x14ac:dyDescent="0.35">
      <c r="B970" s="12">
        <v>963</v>
      </c>
      <c r="C970" s="12">
        <f t="shared" si="16"/>
        <v>35</v>
      </c>
      <c r="D970" s="12">
        <v>5</v>
      </c>
      <c r="E970" s="12">
        <v>1</v>
      </c>
      <c r="F970" s="12">
        <v>1</v>
      </c>
      <c r="G970">
        <v>15</v>
      </c>
      <c r="J970" cm="1">
        <f t="array" ref="J970">INDEX('Crew Library'!F970:G970,'Readiness Dashboard'!$Z$4)</f>
        <v>36</v>
      </c>
      <c r="K970">
        <v>35</v>
      </c>
    </row>
    <row r="971" spans="2:11" outlineLevel="1" x14ac:dyDescent="0.35">
      <c r="B971" s="12">
        <v>964</v>
      </c>
      <c r="C971" s="12">
        <f t="shared" si="16"/>
        <v>36</v>
      </c>
      <c r="D971" s="12">
        <v>3</v>
      </c>
      <c r="E971" s="12">
        <v>5</v>
      </c>
      <c r="F971" s="12">
        <v>1</v>
      </c>
      <c r="G971">
        <v>12</v>
      </c>
      <c r="J971" cm="1">
        <f t="array" ref="J971">INDEX('Crew Library'!F971:G971,'Readiness Dashboard'!$Z$4)</f>
        <v>38</v>
      </c>
      <c r="K971">
        <v>36</v>
      </c>
    </row>
    <row r="972" spans="2:11" outlineLevel="1" x14ac:dyDescent="0.35">
      <c r="B972" s="12">
        <v>965</v>
      </c>
      <c r="C972" s="12">
        <f t="shared" si="16"/>
        <v>33</v>
      </c>
      <c r="D972" s="12">
        <v>5</v>
      </c>
      <c r="E972" s="12">
        <v>5</v>
      </c>
      <c r="F972" s="12">
        <v>2</v>
      </c>
      <c r="G972">
        <v>9</v>
      </c>
      <c r="J972" cm="1">
        <f t="array" ref="J972">INDEX('Crew Library'!F972:G972,'Readiness Dashboard'!$Z$4)</f>
        <v>34</v>
      </c>
      <c r="K972">
        <v>33</v>
      </c>
    </row>
    <row r="973" spans="2:11" outlineLevel="1" x14ac:dyDescent="0.35">
      <c r="B973" s="12">
        <v>966</v>
      </c>
      <c r="C973" s="12">
        <f t="shared" si="16"/>
        <v>32</v>
      </c>
      <c r="D973" s="12">
        <v>4</v>
      </c>
      <c r="E973" s="12">
        <v>5</v>
      </c>
      <c r="F973" s="12">
        <v>2</v>
      </c>
      <c r="G973">
        <v>17</v>
      </c>
      <c r="J973" cm="1">
        <f t="array" ref="J973">INDEX('Crew Library'!F973:G973,'Readiness Dashboard'!$Z$4)</f>
        <v>32</v>
      </c>
      <c r="K973">
        <v>33</v>
      </c>
    </row>
    <row r="974" spans="2:11" outlineLevel="1" x14ac:dyDescent="0.35">
      <c r="B974" s="12">
        <v>967</v>
      </c>
      <c r="C974" s="12">
        <f t="shared" si="16"/>
        <v>29</v>
      </c>
      <c r="D974" s="12">
        <v>4</v>
      </c>
      <c r="E974" s="12">
        <v>3</v>
      </c>
      <c r="F974" s="12">
        <v>2</v>
      </c>
      <c r="G974">
        <v>11</v>
      </c>
      <c r="J974" cm="1">
        <f t="array" ref="J974">INDEX('Crew Library'!F974:G974,'Readiness Dashboard'!$Z$4)</f>
        <v>29</v>
      </c>
      <c r="K974">
        <v>35</v>
      </c>
    </row>
    <row r="975" spans="2:11" outlineLevel="1" x14ac:dyDescent="0.35">
      <c r="B975" s="12">
        <v>968</v>
      </c>
      <c r="C975" s="12">
        <f t="shared" si="16"/>
        <v>30</v>
      </c>
      <c r="D975" s="12">
        <v>3</v>
      </c>
      <c r="E975" s="12">
        <v>4</v>
      </c>
      <c r="F975" s="12">
        <v>1</v>
      </c>
      <c r="G975">
        <v>12</v>
      </c>
      <c r="J975" cm="1">
        <f t="array" ref="J975">INDEX('Crew Library'!F975:G975,'Readiness Dashboard'!$Z$4)</f>
        <v>30</v>
      </c>
      <c r="K975">
        <v>35</v>
      </c>
    </row>
    <row r="976" spans="2:11" outlineLevel="1" x14ac:dyDescent="0.35">
      <c r="B976" s="12">
        <v>969</v>
      </c>
      <c r="C976" s="12">
        <f t="shared" si="16"/>
        <v>32</v>
      </c>
      <c r="D976" s="12">
        <v>4</v>
      </c>
      <c r="E976" s="12">
        <v>5</v>
      </c>
      <c r="F976" s="12">
        <v>0</v>
      </c>
      <c r="G976">
        <v>14</v>
      </c>
      <c r="J976" cm="1">
        <f t="array" ref="J976">INDEX('Crew Library'!F976:G976,'Readiness Dashboard'!$Z$4)</f>
        <v>34</v>
      </c>
      <c r="K976">
        <v>32</v>
      </c>
    </row>
    <row r="977" spans="2:11" outlineLevel="1" x14ac:dyDescent="0.35">
      <c r="B977" s="12">
        <v>970</v>
      </c>
      <c r="C977" s="12">
        <f t="shared" si="16"/>
        <v>35</v>
      </c>
      <c r="D977" s="12">
        <v>3</v>
      </c>
      <c r="E977" s="12">
        <v>3</v>
      </c>
      <c r="F977" s="12">
        <v>2</v>
      </c>
      <c r="G977">
        <v>16</v>
      </c>
      <c r="J977" cm="1">
        <f t="array" ref="J977">INDEX('Crew Library'!F977:G977,'Readiness Dashboard'!$Z$4)</f>
        <v>38</v>
      </c>
      <c r="K977">
        <v>35</v>
      </c>
    </row>
    <row r="978" spans="2:11" outlineLevel="1" x14ac:dyDescent="0.35">
      <c r="B978" s="12">
        <v>971</v>
      </c>
      <c r="C978" s="12">
        <f t="shared" si="16"/>
        <v>32</v>
      </c>
      <c r="D978" s="12">
        <v>4</v>
      </c>
      <c r="E978" s="12">
        <v>2</v>
      </c>
      <c r="F978" s="12">
        <v>1</v>
      </c>
      <c r="G978">
        <v>12</v>
      </c>
      <c r="J978" cm="1">
        <f t="array" ref="J978">INDEX('Crew Library'!F978:G978,'Readiness Dashboard'!$Z$4)</f>
        <v>32</v>
      </c>
      <c r="K978">
        <v>34</v>
      </c>
    </row>
    <row r="979" spans="2:11" outlineLevel="1" x14ac:dyDescent="0.35">
      <c r="B979" s="12">
        <v>972</v>
      </c>
      <c r="C979" s="12">
        <f t="shared" si="16"/>
        <v>30</v>
      </c>
      <c r="D979" s="12">
        <v>4</v>
      </c>
      <c r="E979" s="12">
        <v>3</v>
      </c>
      <c r="F979" s="12">
        <v>2</v>
      </c>
      <c r="G979">
        <v>12</v>
      </c>
      <c r="J979" cm="1">
        <f t="array" ref="J979">INDEX('Crew Library'!F979:G979,'Readiness Dashboard'!$Z$4)</f>
        <v>36</v>
      </c>
      <c r="K979">
        <v>30</v>
      </c>
    </row>
    <row r="980" spans="2:11" outlineLevel="1" x14ac:dyDescent="0.35">
      <c r="B980" s="12">
        <v>973</v>
      </c>
      <c r="C980" s="12">
        <f t="shared" si="16"/>
        <v>25</v>
      </c>
      <c r="D980" s="12">
        <v>4</v>
      </c>
      <c r="E980" s="12">
        <v>4</v>
      </c>
      <c r="F980" s="12">
        <v>2</v>
      </c>
      <c r="G980">
        <v>11</v>
      </c>
      <c r="J980" cm="1">
        <f t="array" ref="J980">INDEX('Crew Library'!F980:G980,'Readiness Dashboard'!$Z$4)</f>
        <v>36</v>
      </c>
      <c r="K980">
        <v>25</v>
      </c>
    </row>
    <row r="981" spans="2:11" outlineLevel="1" x14ac:dyDescent="0.35">
      <c r="B981" s="12">
        <v>974</v>
      </c>
      <c r="C981" s="12">
        <f t="shared" si="16"/>
        <v>32</v>
      </c>
      <c r="D981" s="12">
        <v>4</v>
      </c>
      <c r="E981" s="12">
        <v>4</v>
      </c>
      <c r="F981" s="12">
        <v>2</v>
      </c>
      <c r="G981">
        <v>14</v>
      </c>
      <c r="J981" cm="1">
        <f t="array" ref="J981">INDEX('Crew Library'!F981:G981,'Readiness Dashboard'!$Z$4)</f>
        <v>32</v>
      </c>
      <c r="K981">
        <v>36</v>
      </c>
    </row>
    <row r="982" spans="2:11" outlineLevel="1" x14ac:dyDescent="0.35">
      <c r="B982" s="12">
        <v>975</v>
      </c>
      <c r="C982" s="12">
        <f t="shared" si="16"/>
        <v>28</v>
      </c>
      <c r="D982" s="12">
        <v>4</v>
      </c>
      <c r="E982" s="12">
        <v>5</v>
      </c>
      <c r="F982" s="12">
        <v>1</v>
      </c>
      <c r="G982">
        <v>13</v>
      </c>
      <c r="J982" cm="1">
        <f t="array" ref="J982">INDEX('Crew Library'!F982:G982,'Readiness Dashboard'!$Z$4)</f>
        <v>28</v>
      </c>
      <c r="K982">
        <v>34</v>
      </c>
    </row>
    <row r="983" spans="2:11" outlineLevel="1" x14ac:dyDescent="0.35">
      <c r="B983" s="12">
        <v>976</v>
      </c>
      <c r="C983" s="12">
        <f t="shared" si="16"/>
        <v>36</v>
      </c>
      <c r="D983" s="12">
        <v>5</v>
      </c>
      <c r="E983" s="12">
        <v>2</v>
      </c>
      <c r="F983" s="12">
        <v>2</v>
      </c>
      <c r="G983">
        <v>14</v>
      </c>
      <c r="J983" cm="1">
        <f t="array" ref="J983">INDEX('Crew Library'!F983:G983,'Readiness Dashboard'!$Z$4)</f>
        <v>36</v>
      </c>
      <c r="K983">
        <v>36</v>
      </c>
    </row>
    <row r="984" spans="2:11" outlineLevel="1" x14ac:dyDescent="0.35">
      <c r="B984" s="12">
        <v>977</v>
      </c>
      <c r="C984" s="12">
        <f t="shared" si="16"/>
        <v>31</v>
      </c>
      <c r="D984" s="12">
        <v>4</v>
      </c>
      <c r="E984" s="12">
        <v>5</v>
      </c>
      <c r="F984" s="12">
        <v>2</v>
      </c>
      <c r="G984">
        <v>13</v>
      </c>
      <c r="J984" cm="1">
        <f t="array" ref="J984">INDEX('Crew Library'!F984:G984,'Readiness Dashboard'!$Z$4)</f>
        <v>33</v>
      </c>
      <c r="K984">
        <v>31</v>
      </c>
    </row>
    <row r="985" spans="2:11" outlineLevel="1" x14ac:dyDescent="0.35">
      <c r="B985" s="12">
        <v>978</v>
      </c>
      <c r="C985" s="12">
        <f t="shared" si="16"/>
        <v>32</v>
      </c>
      <c r="D985" s="12">
        <v>4</v>
      </c>
      <c r="E985" s="12">
        <v>5</v>
      </c>
      <c r="F985" s="12">
        <v>2</v>
      </c>
      <c r="G985">
        <v>13</v>
      </c>
      <c r="J985" cm="1">
        <f t="array" ref="J985">INDEX('Crew Library'!F985:G985,'Readiness Dashboard'!$Z$4)</f>
        <v>32</v>
      </c>
      <c r="K985">
        <v>32</v>
      </c>
    </row>
    <row r="986" spans="2:11" outlineLevel="1" x14ac:dyDescent="0.35">
      <c r="B986" s="12">
        <v>979</v>
      </c>
      <c r="C986" s="12">
        <f t="shared" si="16"/>
        <v>31</v>
      </c>
      <c r="D986" s="12">
        <v>3</v>
      </c>
      <c r="E986" s="12">
        <v>3</v>
      </c>
      <c r="F986" s="12">
        <v>2</v>
      </c>
      <c r="G986">
        <v>16</v>
      </c>
      <c r="J986" cm="1">
        <f t="array" ref="J986">INDEX('Crew Library'!F986:G986,'Readiness Dashboard'!$Z$4)</f>
        <v>37</v>
      </c>
      <c r="K986">
        <v>31</v>
      </c>
    </row>
    <row r="987" spans="2:11" outlineLevel="1" x14ac:dyDescent="0.35">
      <c r="B987" s="12">
        <v>980</v>
      </c>
      <c r="C987" s="12">
        <f t="shared" si="16"/>
        <v>32</v>
      </c>
      <c r="D987" s="12">
        <v>1</v>
      </c>
      <c r="E987" s="12">
        <v>3</v>
      </c>
      <c r="F987" s="12">
        <v>2</v>
      </c>
      <c r="G987">
        <v>16</v>
      </c>
      <c r="J987" cm="1">
        <f t="array" ref="J987">INDEX('Crew Library'!F987:G987,'Readiness Dashboard'!$Z$4)</f>
        <v>36</v>
      </c>
      <c r="K987">
        <v>32</v>
      </c>
    </row>
    <row r="988" spans="2:11" outlineLevel="1" x14ac:dyDescent="0.35">
      <c r="B988" s="12">
        <v>981</v>
      </c>
      <c r="C988" s="12">
        <f t="shared" si="16"/>
        <v>30</v>
      </c>
      <c r="D988" s="12">
        <v>2</v>
      </c>
      <c r="E988" s="12">
        <v>5</v>
      </c>
      <c r="F988" s="12">
        <v>2</v>
      </c>
      <c r="G988">
        <v>14</v>
      </c>
      <c r="J988" cm="1">
        <f t="array" ref="J988">INDEX('Crew Library'!F988:G988,'Readiness Dashboard'!$Z$4)</f>
        <v>36</v>
      </c>
      <c r="K988">
        <v>30</v>
      </c>
    </row>
    <row r="989" spans="2:11" outlineLevel="1" x14ac:dyDescent="0.35">
      <c r="B989" s="12">
        <v>982</v>
      </c>
      <c r="C989" s="12">
        <f t="shared" si="16"/>
        <v>29</v>
      </c>
      <c r="D989" s="12">
        <v>5</v>
      </c>
      <c r="E989" s="12">
        <v>5</v>
      </c>
      <c r="F989" s="12">
        <v>2</v>
      </c>
      <c r="G989">
        <v>12</v>
      </c>
      <c r="J989" cm="1">
        <f t="array" ref="J989">INDEX('Crew Library'!F989:G989,'Readiness Dashboard'!$Z$4)</f>
        <v>40</v>
      </c>
      <c r="K989">
        <v>29</v>
      </c>
    </row>
    <row r="990" spans="2:11" outlineLevel="1" x14ac:dyDescent="0.35">
      <c r="B990" s="12">
        <v>983</v>
      </c>
      <c r="C990" s="12">
        <f t="shared" si="16"/>
        <v>30</v>
      </c>
      <c r="D990" s="12">
        <v>4</v>
      </c>
      <c r="E990" s="12">
        <v>4</v>
      </c>
      <c r="F990" s="12">
        <v>2</v>
      </c>
      <c r="G990">
        <v>16</v>
      </c>
      <c r="J990" cm="1">
        <f t="array" ref="J990">INDEX('Crew Library'!F990:G990,'Readiness Dashboard'!$Z$4)</f>
        <v>36</v>
      </c>
      <c r="K990">
        <v>30</v>
      </c>
    </row>
    <row r="991" spans="2:11" outlineLevel="1" x14ac:dyDescent="0.35">
      <c r="B991" s="12">
        <v>984</v>
      </c>
      <c r="C991" s="12">
        <f t="shared" si="16"/>
        <v>29</v>
      </c>
      <c r="D991" s="12">
        <v>4</v>
      </c>
      <c r="E991" s="12">
        <v>4</v>
      </c>
      <c r="F991" s="12">
        <v>2</v>
      </c>
      <c r="G991">
        <v>17</v>
      </c>
      <c r="J991" cm="1">
        <f t="array" ref="J991">INDEX('Crew Library'!F991:G991,'Readiness Dashboard'!$Z$4)</f>
        <v>36</v>
      </c>
      <c r="K991">
        <v>29</v>
      </c>
    </row>
    <row r="992" spans="2:11" outlineLevel="1" x14ac:dyDescent="0.35">
      <c r="B992" s="12">
        <v>985</v>
      </c>
      <c r="C992" s="12">
        <f t="shared" si="16"/>
        <v>33</v>
      </c>
      <c r="D992" s="12">
        <v>4</v>
      </c>
      <c r="E992" s="12">
        <v>5</v>
      </c>
      <c r="F992" s="12">
        <v>2</v>
      </c>
      <c r="G992">
        <v>18</v>
      </c>
      <c r="J992" cm="1">
        <f t="array" ref="J992">INDEX('Crew Library'!F992:G992,'Readiness Dashboard'!$Z$4)</f>
        <v>36</v>
      </c>
      <c r="K992">
        <v>33</v>
      </c>
    </row>
    <row r="993" spans="2:11" outlineLevel="1" x14ac:dyDescent="0.35">
      <c r="B993" s="12">
        <v>986</v>
      </c>
      <c r="C993" s="12">
        <f t="shared" si="16"/>
        <v>33</v>
      </c>
      <c r="D993" s="12">
        <v>5</v>
      </c>
      <c r="E993" s="12">
        <v>5</v>
      </c>
      <c r="F993" s="12">
        <v>2</v>
      </c>
      <c r="G993">
        <v>13</v>
      </c>
      <c r="J993" cm="1">
        <f t="array" ref="J993">INDEX('Crew Library'!F993:G993,'Readiness Dashboard'!$Z$4)</f>
        <v>33</v>
      </c>
      <c r="K993">
        <v>34</v>
      </c>
    </row>
    <row r="994" spans="2:11" outlineLevel="1" x14ac:dyDescent="0.35">
      <c r="B994" s="12">
        <v>987</v>
      </c>
      <c r="C994" s="12">
        <f t="shared" si="16"/>
        <v>34</v>
      </c>
      <c r="D994" s="12">
        <v>3</v>
      </c>
      <c r="E994" s="12">
        <v>4</v>
      </c>
      <c r="F994" s="12">
        <v>2</v>
      </c>
      <c r="G994">
        <v>11</v>
      </c>
      <c r="J994" cm="1">
        <f t="array" ref="J994">INDEX('Crew Library'!F994:G994,'Readiness Dashboard'!$Z$4)</f>
        <v>34</v>
      </c>
      <c r="K994">
        <v>34</v>
      </c>
    </row>
    <row r="995" spans="2:11" outlineLevel="1" x14ac:dyDescent="0.35">
      <c r="B995" s="12">
        <v>988</v>
      </c>
      <c r="C995" s="12">
        <f t="shared" si="16"/>
        <v>29</v>
      </c>
      <c r="D995" s="12">
        <v>5</v>
      </c>
      <c r="E995" s="12">
        <v>5</v>
      </c>
      <c r="F995" s="12">
        <v>1</v>
      </c>
      <c r="G995">
        <v>14</v>
      </c>
      <c r="J995" cm="1">
        <f t="array" ref="J995">INDEX('Crew Library'!F995:G995,'Readiness Dashboard'!$Z$4)</f>
        <v>29</v>
      </c>
      <c r="K995">
        <v>31</v>
      </c>
    </row>
    <row r="996" spans="2:11" outlineLevel="1" x14ac:dyDescent="0.35">
      <c r="B996" s="12">
        <v>989</v>
      </c>
      <c r="C996" s="12">
        <f t="shared" si="16"/>
        <v>32</v>
      </c>
      <c r="D996" s="12">
        <v>4</v>
      </c>
      <c r="E996" s="12">
        <v>3</v>
      </c>
      <c r="F996" s="12">
        <v>2</v>
      </c>
      <c r="G996">
        <v>13</v>
      </c>
      <c r="J996" cm="1">
        <f t="array" ref="J996">INDEX('Crew Library'!F996:G996,'Readiness Dashboard'!$Z$4)</f>
        <v>40</v>
      </c>
      <c r="K996">
        <v>32</v>
      </c>
    </row>
    <row r="997" spans="2:11" outlineLevel="1" x14ac:dyDescent="0.35">
      <c r="B997" s="12">
        <v>990</v>
      </c>
      <c r="C997" s="12">
        <f t="shared" si="16"/>
        <v>34</v>
      </c>
      <c r="D997" s="12">
        <v>4</v>
      </c>
      <c r="E997" s="12">
        <v>3</v>
      </c>
      <c r="F997" s="12">
        <v>2</v>
      </c>
      <c r="G997">
        <v>16</v>
      </c>
      <c r="J997" cm="1">
        <f t="array" ref="J997">INDEX('Crew Library'!F997:G997,'Readiness Dashboard'!$Z$4)</f>
        <v>34</v>
      </c>
      <c r="K997">
        <v>37</v>
      </c>
    </row>
    <row r="998" spans="2:11" outlineLevel="1" x14ac:dyDescent="0.35">
      <c r="B998" s="12">
        <v>991</v>
      </c>
      <c r="C998" s="12">
        <f t="shared" si="16"/>
        <v>32</v>
      </c>
      <c r="D998" s="12">
        <v>2</v>
      </c>
      <c r="E998" s="12">
        <v>5</v>
      </c>
      <c r="F998" s="12">
        <v>2</v>
      </c>
      <c r="G998">
        <v>13</v>
      </c>
      <c r="J998" cm="1">
        <f t="array" ref="J998">INDEX('Crew Library'!F998:G998,'Readiness Dashboard'!$Z$4)</f>
        <v>32</v>
      </c>
      <c r="K998">
        <v>33</v>
      </c>
    </row>
    <row r="999" spans="2:11" outlineLevel="1" x14ac:dyDescent="0.35">
      <c r="B999" s="12">
        <v>992</v>
      </c>
      <c r="C999" s="12">
        <f t="shared" si="16"/>
        <v>30</v>
      </c>
      <c r="D999" s="12">
        <v>5</v>
      </c>
      <c r="E999" s="12">
        <v>5</v>
      </c>
      <c r="F999" s="12">
        <v>1</v>
      </c>
      <c r="G999">
        <v>13</v>
      </c>
      <c r="J999" cm="1">
        <f t="array" ref="J999">INDEX('Crew Library'!F999:G999,'Readiness Dashboard'!$Z$4)</f>
        <v>34</v>
      </c>
      <c r="K999">
        <v>30</v>
      </c>
    </row>
    <row r="1000" spans="2:11" outlineLevel="1" x14ac:dyDescent="0.35">
      <c r="B1000" s="12">
        <v>993</v>
      </c>
      <c r="C1000" s="12">
        <f t="shared" si="16"/>
        <v>30</v>
      </c>
      <c r="D1000" s="12">
        <v>4</v>
      </c>
      <c r="E1000" s="12">
        <v>4</v>
      </c>
      <c r="F1000" s="12">
        <v>2</v>
      </c>
      <c r="G1000">
        <v>16</v>
      </c>
      <c r="J1000" cm="1">
        <f t="array" ref="J1000">INDEX('Crew Library'!F1000:G1000,'Readiness Dashboard'!$Z$4)</f>
        <v>30</v>
      </c>
      <c r="K1000">
        <v>31</v>
      </c>
    </row>
    <row r="1001" spans="2:11" outlineLevel="1" x14ac:dyDescent="0.35">
      <c r="B1001" s="12">
        <v>994</v>
      </c>
      <c r="C1001" s="12">
        <f t="shared" si="16"/>
        <v>33</v>
      </c>
      <c r="D1001" s="12">
        <v>4</v>
      </c>
      <c r="E1001" s="12">
        <v>4</v>
      </c>
      <c r="F1001" s="12">
        <v>1</v>
      </c>
      <c r="G1001">
        <v>9</v>
      </c>
      <c r="J1001" cm="1">
        <f t="array" ref="J1001">INDEX('Crew Library'!F1001:G1001,'Readiness Dashboard'!$Z$4)</f>
        <v>34</v>
      </c>
      <c r="K1001">
        <v>33</v>
      </c>
    </row>
    <row r="1002" spans="2:11" outlineLevel="1" x14ac:dyDescent="0.35">
      <c r="B1002" s="12">
        <v>995</v>
      </c>
      <c r="C1002" s="12">
        <f t="shared" si="16"/>
        <v>32</v>
      </c>
      <c r="D1002" s="12">
        <v>4</v>
      </c>
      <c r="E1002" s="12">
        <v>3</v>
      </c>
      <c r="F1002" s="12">
        <v>1</v>
      </c>
      <c r="G1002">
        <v>14</v>
      </c>
      <c r="J1002" cm="1">
        <f t="array" ref="J1002">INDEX('Crew Library'!F1002:G1002,'Readiness Dashboard'!$Z$4)</f>
        <v>32</v>
      </c>
      <c r="K1002">
        <v>34</v>
      </c>
    </row>
    <row r="1003" spans="2:11" outlineLevel="1" x14ac:dyDescent="0.35">
      <c r="B1003" s="12">
        <v>996</v>
      </c>
      <c r="C1003" s="12">
        <f t="shared" si="16"/>
        <v>32</v>
      </c>
      <c r="D1003" s="12">
        <v>4</v>
      </c>
      <c r="E1003" s="12">
        <v>4</v>
      </c>
      <c r="F1003" s="12">
        <v>2</v>
      </c>
      <c r="G1003">
        <v>12</v>
      </c>
      <c r="J1003" cm="1">
        <f t="array" ref="J1003">INDEX('Crew Library'!F1003:G1003,'Readiness Dashboard'!$Z$4)</f>
        <v>36</v>
      </c>
      <c r="K1003">
        <v>32</v>
      </c>
    </row>
    <row r="1004" spans="2:11" outlineLevel="1" x14ac:dyDescent="0.35">
      <c r="B1004" s="12">
        <v>997</v>
      </c>
      <c r="C1004" s="12">
        <f t="shared" si="16"/>
        <v>35</v>
      </c>
      <c r="D1004" s="12">
        <v>4</v>
      </c>
      <c r="E1004" s="12">
        <v>4</v>
      </c>
      <c r="F1004" s="12">
        <v>2</v>
      </c>
      <c r="G1004">
        <v>13</v>
      </c>
      <c r="J1004" cm="1">
        <f t="array" ref="J1004">INDEX('Crew Library'!F1004:G1004,'Readiness Dashboard'!$Z$4)</f>
        <v>37</v>
      </c>
      <c r="K1004">
        <v>35</v>
      </c>
    </row>
    <row r="1005" spans="2:11" outlineLevel="1" x14ac:dyDescent="0.35">
      <c r="B1005" s="12">
        <v>998</v>
      </c>
      <c r="C1005" s="12">
        <f t="shared" si="16"/>
        <v>34</v>
      </c>
      <c r="D1005" s="12">
        <v>4</v>
      </c>
      <c r="E1005" s="12">
        <v>5</v>
      </c>
      <c r="F1005" s="12">
        <v>2</v>
      </c>
      <c r="G1005">
        <v>16</v>
      </c>
      <c r="J1005" cm="1">
        <f t="array" ref="J1005">INDEX('Crew Library'!F1005:G1005,'Readiness Dashboard'!$Z$4)</f>
        <v>34</v>
      </c>
      <c r="K1005">
        <v>34</v>
      </c>
    </row>
    <row r="1006" spans="2:11" outlineLevel="1" x14ac:dyDescent="0.35">
      <c r="B1006" s="12">
        <v>999</v>
      </c>
      <c r="C1006" s="12">
        <f t="shared" si="16"/>
        <v>25</v>
      </c>
      <c r="D1006" s="12">
        <v>4</v>
      </c>
      <c r="E1006" s="12">
        <v>4</v>
      </c>
      <c r="F1006" s="12">
        <v>1</v>
      </c>
      <c r="G1006">
        <v>13</v>
      </c>
      <c r="J1006" cm="1">
        <f t="array" ref="J1006">INDEX('Crew Library'!F1006:G1006,'Readiness Dashboard'!$Z$4)</f>
        <v>36</v>
      </c>
      <c r="K1006">
        <v>25</v>
      </c>
    </row>
    <row r="1007" spans="2:11" outlineLevel="1" x14ac:dyDescent="0.35">
      <c r="B1007" s="12">
        <v>1000</v>
      </c>
      <c r="C1007" s="12">
        <f t="shared" si="16"/>
        <v>29</v>
      </c>
      <c r="D1007" s="12">
        <v>4</v>
      </c>
      <c r="E1007" s="12">
        <v>3</v>
      </c>
      <c r="F1007" s="12">
        <v>2</v>
      </c>
      <c r="G1007">
        <v>12</v>
      </c>
      <c r="J1007" cm="1">
        <f t="array" ref="J1007">INDEX('Crew Library'!F1007:G1007,'Readiness Dashboard'!$Z$4)</f>
        <v>29</v>
      </c>
      <c r="K1007">
        <v>34</v>
      </c>
    </row>
    <row r="1008" spans="2:11" outlineLevel="1" x14ac:dyDescent="0.35">
      <c r="B1008" s="12">
        <v>1001</v>
      </c>
      <c r="C1008" s="12">
        <f t="shared" si="16"/>
        <v>29</v>
      </c>
      <c r="D1008" s="12">
        <v>3</v>
      </c>
      <c r="E1008" s="12">
        <v>4</v>
      </c>
      <c r="F1008" s="12">
        <v>2</v>
      </c>
      <c r="G1008">
        <v>16</v>
      </c>
      <c r="J1008" cm="1">
        <f t="array" ref="J1008">INDEX('Crew Library'!F1008:G1008,'Readiness Dashboard'!$Z$4)</f>
        <v>29</v>
      </c>
      <c r="K1008">
        <v>32</v>
      </c>
    </row>
    <row r="1009" spans="2:11" outlineLevel="1" x14ac:dyDescent="0.35">
      <c r="B1009" s="12">
        <v>1002</v>
      </c>
      <c r="C1009" s="12">
        <f t="shared" si="16"/>
        <v>34</v>
      </c>
      <c r="D1009" s="12">
        <v>4</v>
      </c>
      <c r="E1009" s="12">
        <v>3</v>
      </c>
      <c r="F1009" s="12">
        <v>2</v>
      </c>
      <c r="G1009">
        <v>15</v>
      </c>
      <c r="J1009" cm="1">
        <f t="array" ref="J1009">INDEX('Crew Library'!F1009:G1009,'Readiness Dashboard'!$Z$4)</f>
        <v>34</v>
      </c>
      <c r="K1009">
        <v>34</v>
      </c>
    </row>
    <row r="1010" spans="2:11" outlineLevel="1" x14ac:dyDescent="0.35">
      <c r="B1010" s="12">
        <v>1003</v>
      </c>
      <c r="C1010" s="12">
        <f t="shared" si="16"/>
        <v>31</v>
      </c>
      <c r="D1010" s="12">
        <v>4</v>
      </c>
      <c r="E1010" s="12">
        <v>5</v>
      </c>
      <c r="F1010" s="12">
        <v>1</v>
      </c>
      <c r="G1010">
        <v>11</v>
      </c>
      <c r="J1010" cm="1">
        <f t="array" ref="J1010">INDEX('Crew Library'!F1010:G1010,'Readiness Dashboard'!$Z$4)</f>
        <v>32</v>
      </c>
      <c r="K1010">
        <v>31</v>
      </c>
    </row>
    <row r="1011" spans="2:11" outlineLevel="1" x14ac:dyDescent="0.35">
      <c r="B1011" s="12">
        <v>1004</v>
      </c>
      <c r="C1011" s="12">
        <f t="shared" si="16"/>
        <v>33</v>
      </c>
      <c r="D1011" s="12">
        <v>4</v>
      </c>
      <c r="E1011" s="12">
        <v>4</v>
      </c>
      <c r="F1011" s="12">
        <v>2</v>
      </c>
      <c r="G1011">
        <v>16</v>
      </c>
      <c r="J1011" cm="1">
        <f t="array" ref="J1011">INDEX('Crew Library'!F1011:G1011,'Readiness Dashboard'!$Z$4)</f>
        <v>34</v>
      </c>
      <c r="K1011">
        <v>33</v>
      </c>
    </row>
    <row r="1012" spans="2:11" outlineLevel="1" x14ac:dyDescent="0.35">
      <c r="B1012" s="12">
        <v>1005</v>
      </c>
      <c r="C1012" s="12">
        <f t="shared" si="16"/>
        <v>29</v>
      </c>
      <c r="D1012" s="12">
        <v>4</v>
      </c>
      <c r="E1012" s="12">
        <v>3</v>
      </c>
      <c r="F1012" s="12">
        <v>2</v>
      </c>
      <c r="G1012">
        <v>14</v>
      </c>
      <c r="J1012" cm="1">
        <f t="array" ref="J1012">INDEX('Crew Library'!F1012:G1012,'Readiness Dashboard'!$Z$4)</f>
        <v>36</v>
      </c>
      <c r="K1012">
        <v>29</v>
      </c>
    </row>
    <row r="1013" spans="2:11" outlineLevel="1" x14ac:dyDescent="0.35">
      <c r="B1013" s="12">
        <v>1006</v>
      </c>
      <c r="C1013" s="12">
        <f t="shared" si="16"/>
        <v>29</v>
      </c>
      <c r="D1013" s="12">
        <v>5</v>
      </c>
      <c r="E1013" s="12">
        <v>3</v>
      </c>
      <c r="F1013" s="12">
        <v>2</v>
      </c>
      <c r="G1013">
        <v>16</v>
      </c>
      <c r="J1013" cm="1">
        <f t="array" ref="J1013">INDEX('Crew Library'!F1013:G1013,'Readiness Dashboard'!$Z$4)</f>
        <v>33</v>
      </c>
      <c r="K1013">
        <v>29</v>
      </c>
    </row>
    <row r="1014" spans="2:11" outlineLevel="1" x14ac:dyDescent="0.35">
      <c r="B1014" s="12">
        <v>1007</v>
      </c>
      <c r="C1014" s="12">
        <f t="shared" si="16"/>
        <v>30</v>
      </c>
      <c r="D1014" s="12">
        <v>4</v>
      </c>
      <c r="E1014" s="12">
        <v>4</v>
      </c>
      <c r="F1014" s="12">
        <v>1</v>
      </c>
      <c r="G1014">
        <v>14</v>
      </c>
      <c r="J1014" cm="1">
        <f t="array" ref="J1014">INDEX('Crew Library'!F1014:G1014,'Readiness Dashboard'!$Z$4)</f>
        <v>30</v>
      </c>
      <c r="K1014">
        <v>30</v>
      </c>
    </row>
    <row r="1015" spans="2:11" outlineLevel="1" x14ac:dyDescent="0.35">
      <c r="B1015" s="12">
        <v>1008</v>
      </c>
      <c r="C1015" s="12">
        <f t="shared" si="16"/>
        <v>33</v>
      </c>
      <c r="D1015" s="12">
        <v>4</v>
      </c>
      <c r="E1015" s="12">
        <v>3</v>
      </c>
      <c r="F1015" s="12">
        <v>2</v>
      </c>
      <c r="G1015">
        <v>10</v>
      </c>
      <c r="J1015" cm="1">
        <f t="array" ref="J1015">INDEX('Crew Library'!F1015:G1015,'Readiness Dashboard'!$Z$4)</f>
        <v>36</v>
      </c>
      <c r="K1015">
        <v>33</v>
      </c>
    </row>
    <row r="1016" spans="2:11" outlineLevel="1" x14ac:dyDescent="0.35">
      <c r="B1016" s="12">
        <v>1009</v>
      </c>
      <c r="C1016" s="12">
        <f t="shared" si="16"/>
        <v>29</v>
      </c>
      <c r="D1016" s="12">
        <v>5</v>
      </c>
      <c r="E1016" s="12">
        <v>4</v>
      </c>
      <c r="F1016" s="12">
        <v>2</v>
      </c>
      <c r="G1016">
        <v>10</v>
      </c>
      <c r="J1016" cm="1">
        <f t="array" ref="J1016">INDEX('Crew Library'!F1016:G1016,'Readiness Dashboard'!$Z$4)</f>
        <v>33</v>
      </c>
      <c r="K1016">
        <v>29</v>
      </c>
    </row>
    <row r="1017" spans="2:11" outlineLevel="1" x14ac:dyDescent="0.35">
      <c r="B1017" s="12">
        <v>1010</v>
      </c>
      <c r="C1017" s="12">
        <f t="shared" si="16"/>
        <v>28</v>
      </c>
      <c r="D1017" s="12">
        <v>4</v>
      </c>
      <c r="E1017" s="12">
        <v>3</v>
      </c>
      <c r="F1017" s="12">
        <v>1</v>
      </c>
      <c r="G1017">
        <v>14</v>
      </c>
      <c r="J1017" cm="1">
        <f t="array" ref="J1017">INDEX('Crew Library'!F1017:G1017,'Readiness Dashboard'!$Z$4)</f>
        <v>31</v>
      </c>
      <c r="K1017">
        <v>28</v>
      </c>
    </row>
    <row r="1018" spans="2:11" outlineLevel="1" x14ac:dyDescent="0.35">
      <c r="B1018" s="12">
        <v>1011</v>
      </c>
      <c r="C1018" s="12">
        <f t="shared" si="16"/>
        <v>31</v>
      </c>
      <c r="D1018" s="12">
        <v>5</v>
      </c>
      <c r="E1018" s="12">
        <v>4</v>
      </c>
      <c r="F1018" s="12">
        <v>2</v>
      </c>
      <c r="G1018">
        <v>14</v>
      </c>
      <c r="J1018" cm="1">
        <f t="array" ref="J1018">INDEX('Crew Library'!F1018:G1018,'Readiness Dashboard'!$Z$4)</f>
        <v>37</v>
      </c>
      <c r="K1018">
        <v>31</v>
      </c>
    </row>
    <row r="1019" spans="2:11" outlineLevel="1" x14ac:dyDescent="0.35">
      <c r="B1019" s="12">
        <v>1012</v>
      </c>
      <c r="C1019" s="12">
        <f t="shared" si="16"/>
        <v>32</v>
      </c>
      <c r="D1019" s="12">
        <v>5</v>
      </c>
      <c r="E1019" s="12">
        <v>3</v>
      </c>
      <c r="F1019" s="12">
        <v>1</v>
      </c>
      <c r="G1019">
        <v>14</v>
      </c>
      <c r="J1019" cm="1">
        <f t="array" ref="J1019">INDEX('Crew Library'!F1019:G1019,'Readiness Dashboard'!$Z$4)</f>
        <v>37</v>
      </c>
      <c r="K1019">
        <v>32</v>
      </c>
    </row>
    <row r="1020" spans="2:11" outlineLevel="1" x14ac:dyDescent="0.35">
      <c r="B1020" s="12">
        <v>1013</v>
      </c>
      <c r="C1020" s="12">
        <f t="shared" si="16"/>
        <v>31</v>
      </c>
      <c r="D1020" s="12">
        <v>4</v>
      </c>
      <c r="E1020" s="12">
        <v>3</v>
      </c>
      <c r="F1020" s="12">
        <v>1</v>
      </c>
      <c r="G1020">
        <v>12</v>
      </c>
      <c r="J1020" cm="1">
        <f t="array" ref="J1020">INDEX('Crew Library'!F1020:G1020,'Readiness Dashboard'!$Z$4)</f>
        <v>34</v>
      </c>
      <c r="K1020">
        <v>31</v>
      </c>
    </row>
    <row r="1021" spans="2:11" outlineLevel="1" x14ac:dyDescent="0.35">
      <c r="B1021" s="12">
        <v>1014</v>
      </c>
      <c r="C1021" s="12">
        <f t="shared" si="16"/>
        <v>30</v>
      </c>
      <c r="D1021" s="12">
        <v>5</v>
      </c>
      <c r="E1021" s="12">
        <v>5</v>
      </c>
      <c r="F1021" s="12">
        <v>0</v>
      </c>
      <c r="G1021">
        <v>10</v>
      </c>
      <c r="J1021" cm="1">
        <f t="array" ref="J1021">INDEX('Crew Library'!F1021:G1021,'Readiness Dashboard'!$Z$4)</f>
        <v>34</v>
      </c>
      <c r="K1021">
        <v>30</v>
      </c>
    </row>
    <row r="1022" spans="2:11" outlineLevel="1" x14ac:dyDescent="0.35">
      <c r="B1022" s="12">
        <v>1015</v>
      </c>
      <c r="C1022" s="12">
        <f t="shared" si="16"/>
        <v>33</v>
      </c>
      <c r="D1022" s="12">
        <v>4</v>
      </c>
      <c r="E1022" s="12">
        <v>2</v>
      </c>
      <c r="F1022" s="12">
        <v>1</v>
      </c>
      <c r="G1022">
        <v>16</v>
      </c>
      <c r="J1022" cm="1">
        <f t="array" ref="J1022">INDEX('Crew Library'!F1022:G1022,'Readiness Dashboard'!$Z$4)</f>
        <v>34</v>
      </c>
      <c r="K1022">
        <v>33</v>
      </c>
    </row>
    <row r="1023" spans="2:11" outlineLevel="1" x14ac:dyDescent="0.35">
      <c r="B1023" s="12">
        <v>1016</v>
      </c>
      <c r="C1023" s="12">
        <f t="shared" si="16"/>
        <v>30</v>
      </c>
      <c r="D1023" s="12">
        <v>4</v>
      </c>
      <c r="E1023" s="12">
        <v>4</v>
      </c>
      <c r="F1023" s="12">
        <v>2</v>
      </c>
      <c r="G1023">
        <v>14</v>
      </c>
      <c r="J1023" cm="1">
        <f t="array" ref="J1023">INDEX('Crew Library'!F1023:G1023,'Readiness Dashboard'!$Z$4)</f>
        <v>30</v>
      </c>
      <c r="K1023">
        <v>30</v>
      </c>
    </row>
    <row r="1024" spans="2:11" outlineLevel="1" x14ac:dyDescent="0.35">
      <c r="B1024" s="12">
        <v>1017</v>
      </c>
      <c r="C1024" s="12">
        <f t="shared" si="16"/>
        <v>34</v>
      </c>
      <c r="D1024" s="12">
        <v>2</v>
      </c>
      <c r="E1024" s="12">
        <v>4</v>
      </c>
      <c r="F1024" s="12">
        <v>1</v>
      </c>
      <c r="G1024">
        <v>13</v>
      </c>
      <c r="J1024" cm="1">
        <f t="array" ref="J1024">INDEX('Crew Library'!F1024:G1024,'Readiness Dashboard'!$Z$4)</f>
        <v>34</v>
      </c>
      <c r="K1024">
        <v>36</v>
      </c>
    </row>
    <row r="1025" spans="2:11" outlineLevel="1" x14ac:dyDescent="0.35">
      <c r="B1025" s="12">
        <v>1018</v>
      </c>
      <c r="C1025" s="12">
        <f t="shared" si="16"/>
        <v>33</v>
      </c>
      <c r="D1025" s="12">
        <v>4</v>
      </c>
      <c r="E1025" s="12">
        <v>4</v>
      </c>
      <c r="F1025" s="12">
        <v>2</v>
      </c>
      <c r="G1025">
        <v>17</v>
      </c>
      <c r="J1025" cm="1">
        <f t="array" ref="J1025">INDEX('Crew Library'!F1025:G1025,'Readiness Dashboard'!$Z$4)</f>
        <v>34</v>
      </c>
      <c r="K1025">
        <v>33</v>
      </c>
    </row>
    <row r="1026" spans="2:11" outlineLevel="1" x14ac:dyDescent="0.35">
      <c r="B1026" s="12">
        <v>1019</v>
      </c>
      <c r="C1026" s="12">
        <f t="shared" si="16"/>
        <v>29</v>
      </c>
      <c r="D1026" s="12">
        <v>4</v>
      </c>
      <c r="E1026" s="12">
        <v>5</v>
      </c>
      <c r="F1026" s="12">
        <v>2</v>
      </c>
      <c r="G1026">
        <v>15</v>
      </c>
      <c r="J1026" cm="1">
        <f t="array" ref="J1026">INDEX('Crew Library'!F1026:G1026,'Readiness Dashboard'!$Z$4)</f>
        <v>36</v>
      </c>
      <c r="K1026">
        <v>29</v>
      </c>
    </row>
    <row r="1027" spans="2:11" outlineLevel="1" x14ac:dyDescent="0.35">
      <c r="B1027" s="12">
        <v>1020</v>
      </c>
      <c r="C1027" s="12">
        <f t="shared" si="16"/>
        <v>35</v>
      </c>
      <c r="D1027" s="12">
        <v>2</v>
      </c>
      <c r="E1027" s="12">
        <v>3</v>
      </c>
      <c r="F1027" s="12">
        <v>2</v>
      </c>
      <c r="G1027">
        <v>12</v>
      </c>
      <c r="J1027" cm="1">
        <f t="array" ref="J1027">INDEX('Crew Library'!F1027:G1027,'Readiness Dashboard'!$Z$4)</f>
        <v>40</v>
      </c>
      <c r="K1027">
        <v>35</v>
      </c>
    </row>
    <row r="1028" spans="2:11" outlineLevel="1" x14ac:dyDescent="0.35">
      <c r="B1028" s="12">
        <v>1021</v>
      </c>
      <c r="C1028" s="12">
        <f t="shared" si="16"/>
        <v>31</v>
      </c>
      <c r="D1028" s="12">
        <v>5</v>
      </c>
      <c r="E1028" s="12">
        <v>5</v>
      </c>
      <c r="F1028" s="12">
        <v>2</v>
      </c>
      <c r="G1028">
        <v>15</v>
      </c>
      <c r="J1028" cm="1">
        <f t="array" ref="J1028">INDEX('Crew Library'!F1028:G1028,'Readiness Dashboard'!$Z$4)</f>
        <v>31</v>
      </c>
      <c r="K1028">
        <v>33</v>
      </c>
    </row>
    <row r="1029" spans="2:11" outlineLevel="1" x14ac:dyDescent="0.35">
      <c r="B1029" s="12">
        <v>1022</v>
      </c>
      <c r="C1029" s="12">
        <f t="shared" si="16"/>
        <v>35</v>
      </c>
      <c r="D1029" s="12">
        <v>5</v>
      </c>
      <c r="E1029" s="12">
        <v>5</v>
      </c>
      <c r="F1029" s="12">
        <v>2</v>
      </c>
      <c r="G1029">
        <v>15</v>
      </c>
      <c r="J1029" cm="1">
        <f t="array" ref="J1029">INDEX('Crew Library'!F1029:G1029,'Readiness Dashboard'!$Z$4)</f>
        <v>35</v>
      </c>
      <c r="K1029">
        <v>37</v>
      </c>
    </row>
    <row r="1030" spans="2:11" outlineLevel="1" x14ac:dyDescent="0.35">
      <c r="B1030" s="12">
        <v>1023</v>
      </c>
      <c r="C1030" s="12">
        <f t="shared" si="16"/>
        <v>28</v>
      </c>
      <c r="D1030" s="12">
        <v>5</v>
      </c>
      <c r="E1030" s="12">
        <v>3</v>
      </c>
      <c r="F1030" s="12">
        <v>1</v>
      </c>
      <c r="G1030">
        <v>15</v>
      </c>
      <c r="J1030" cm="1">
        <f t="array" ref="J1030">INDEX('Crew Library'!F1030:G1030,'Readiness Dashboard'!$Z$4)</f>
        <v>30</v>
      </c>
      <c r="K1030">
        <v>28</v>
      </c>
    </row>
    <row r="1031" spans="2:11" outlineLevel="1" x14ac:dyDescent="0.35">
      <c r="B1031" s="12">
        <v>1024</v>
      </c>
      <c r="C1031" s="12">
        <f t="shared" si="16"/>
        <v>33</v>
      </c>
      <c r="D1031" s="12">
        <v>4</v>
      </c>
      <c r="E1031" s="12">
        <v>1</v>
      </c>
      <c r="F1031" s="12">
        <v>1</v>
      </c>
      <c r="G1031">
        <v>13</v>
      </c>
      <c r="J1031" cm="1">
        <f t="array" ref="J1031">INDEX('Crew Library'!F1031:G1031,'Readiness Dashboard'!$Z$4)</f>
        <v>35</v>
      </c>
      <c r="K1031">
        <v>33</v>
      </c>
    </row>
    <row r="1032" spans="2:11" outlineLevel="1" x14ac:dyDescent="0.35">
      <c r="B1032" s="12">
        <v>1025</v>
      </c>
      <c r="C1032" s="12">
        <f t="shared" si="16"/>
        <v>32</v>
      </c>
      <c r="D1032" s="12">
        <v>3</v>
      </c>
      <c r="E1032" s="12">
        <v>3</v>
      </c>
      <c r="F1032" s="12">
        <v>1</v>
      </c>
      <c r="G1032">
        <v>16</v>
      </c>
      <c r="J1032" cm="1">
        <f t="array" ref="J1032">INDEX('Crew Library'!F1032:G1032,'Readiness Dashboard'!$Z$4)</f>
        <v>32</v>
      </c>
      <c r="K1032">
        <v>33</v>
      </c>
    </row>
    <row r="1033" spans="2:11" outlineLevel="1" x14ac:dyDescent="0.35">
      <c r="B1033" s="12">
        <v>1026</v>
      </c>
      <c r="C1033" s="12">
        <f t="shared" ref="C1033:C1096" si="17">MIN(J1033:K1033)</f>
        <v>32</v>
      </c>
      <c r="D1033" s="12">
        <v>3</v>
      </c>
      <c r="E1033" s="12">
        <v>4</v>
      </c>
      <c r="F1033" s="12">
        <v>1</v>
      </c>
      <c r="G1033">
        <v>12</v>
      </c>
      <c r="J1033" cm="1">
        <f t="array" ref="J1033">INDEX('Crew Library'!F1033:G1033,'Readiness Dashboard'!$Z$4)</f>
        <v>33</v>
      </c>
      <c r="K1033">
        <v>32</v>
      </c>
    </row>
    <row r="1034" spans="2:11" outlineLevel="1" x14ac:dyDescent="0.35">
      <c r="B1034" s="12">
        <v>1027</v>
      </c>
      <c r="C1034" s="12">
        <f t="shared" si="17"/>
        <v>35</v>
      </c>
      <c r="D1034" s="12">
        <v>5</v>
      </c>
      <c r="E1034" s="12">
        <v>5</v>
      </c>
      <c r="F1034" s="12">
        <v>2</v>
      </c>
      <c r="G1034">
        <v>13</v>
      </c>
      <c r="J1034" cm="1">
        <f t="array" ref="J1034">INDEX('Crew Library'!F1034:G1034,'Readiness Dashboard'!$Z$4)</f>
        <v>36</v>
      </c>
      <c r="K1034">
        <v>35</v>
      </c>
    </row>
    <row r="1035" spans="2:11" outlineLevel="1" x14ac:dyDescent="0.35">
      <c r="B1035" s="12">
        <v>1028</v>
      </c>
      <c r="C1035" s="12">
        <f t="shared" si="17"/>
        <v>33</v>
      </c>
      <c r="D1035" s="12">
        <v>3</v>
      </c>
      <c r="E1035" s="12">
        <v>3</v>
      </c>
      <c r="F1035" s="12">
        <v>2</v>
      </c>
      <c r="G1035">
        <v>12</v>
      </c>
      <c r="J1035" cm="1">
        <f t="array" ref="J1035">INDEX('Crew Library'!F1035:G1035,'Readiness Dashboard'!$Z$4)</f>
        <v>36</v>
      </c>
      <c r="K1035">
        <v>33</v>
      </c>
    </row>
    <row r="1036" spans="2:11" outlineLevel="1" x14ac:dyDescent="0.35">
      <c r="B1036" s="12">
        <v>1029</v>
      </c>
      <c r="C1036" s="12">
        <f t="shared" si="17"/>
        <v>30</v>
      </c>
      <c r="D1036" s="12">
        <v>1</v>
      </c>
      <c r="E1036" s="12">
        <v>4</v>
      </c>
      <c r="F1036" s="12">
        <v>1</v>
      </c>
      <c r="G1036">
        <v>12</v>
      </c>
      <c r="J1036" cm="1">
        <f t="array" ref="J1036">INDEX('Crew Library'!F1036:G1036,'Readiness Dashboard'!$Z$4)</f>
        <v>34</v>
      </c>
      <c r="K1036">
        <v>30</v>
      </c>
    </row>
    <row r="1037" spans="2:11" outlineLevel="1" x14ac:dyDescent="0.35">
      <c r="B1037" s="12">
        <v>1030</v>
      </c>
      <c r="C1037" s="12">
        <f t="shared" si="17"/>
        <v>29</v>
      </c>
      <c r="D1037" s="12">
        <v>4</v>
      </c>
      <c r="E1037" s="12">
        <v>4</v>
      </c>
      <c r="F1037" s="12">
        <v>2</v>
      </c>
      <c r="G1037">
        <v>15</v>
      </c>
      <c r="J1037" cm="1">
        <f t="array" ref="J1037">INDEX('Crew Library'!F1037:G1037,'Readiness Dashboard'!$Z$4)</f>
        <v>29</v>
      </c>
      <c r="K1037">
        <v>35</v>
      </c>
    </row>
    <row r="1038" spans="2:11" outlineLevel="1" x14ac:dyDescent="0.35">
      <c r="B1038" s="12">
        <v>1031</v>
      </c>
      <c r="C1038" s="12">
        <f t="shared" si="17"/>
        <v>34</v>
      </c>
      <c r="D1038" s="12">
        <v>5</v>
      </c>
      <c r="E1038" s="12">
        <v>4</v>
      </c>
      <c r="F1038" s="12">
        <v>2</v>
      </c>
      <c r="G1038">
        <v>17</v>
      </c>
      <c r="J1038" cm="1">
        <f t="array" ref="J1038">INDEX('Crew Library'!F1038:G1038,'Readiness Dashboard'!$Z$4)</f>
        <v>38</v>
      </c>
      <c r="K1038">
        <v>34</v>
      </c>
    </row>
    <row r="1039" spans="2:11" outlineLevel="1" x14ac:dyDescent="0.35">
      <c r="B1039" s="12">
        <v>1032</v>
      </c>
      <c r="C1039" s="12">
        <f t="shared" si="17"/>
        <v>32</v>
      </c>
      <c r="D1039" s="12">
        <v>5</v>
      </c>
      <c r="E1039" s="12">
        <v>4</v>
      </c>
      <c r="F1039" s="12">
        <v>2</v>
      </c>
      <c r="G1039">
        <v>11</v>
      </c>
      <c r="J1039" cm="1">
        <f t="array" ref="J1039">INDEX('Crew Library'!F1039:G1039,'Readiness Dashboard'!$Z$4)</f>
        <v>35</v>
      </c>
      <c r="K1039">
        <v>32</v>
      </c>
    </row>
    <row r="1040" spans="2:11" outlineLevel="1" x14ac:dyDescent="0.35">
      <c r="B1040" s="12">
        <v>1033</v>
      </c>
      <c r="C1040" s="12">
        <f t="shared" si="17"/>
        <v>30</v>
      </c>
      <c r="D1040" s="12">
        <v>5</v>
      </c>
      <c r="E1040" s="12">
        <v>4</v>
      </c>
      <c r="F1040" s="12">
        <v>1</v>
      </c>
      <c r="G1040">
        <v>13</v>
      </c>
      <c r="J1040" cm="1">
        <f t="array" ref="J1040">INDEX('Crew Library'!F1040:G1040,'Readiness Dashboard'!$Z$4)</f>
        <v>30</v>
      </c>
      <c r="K1040">
        <v>34</v>
      </c>
    </row>
    <row r="1041" spans="2:11" outlineLevel="1" x14ac:dyDescent="0.35">
      <c r="B1041" s="12">
        <v>1034</v>
      </c>
      <c r="C1041" s="12">
        <f t="shared" si="17"/>
        <v>31</v>
      </c>
      <c r="D1041" s="12">
        <v>5</v>
      </c>
      <c r="E1041" s="12">
        <v>4</v>
      </c>
      <c r="F1041" s="12">
        <v>1</v>
      </c>
      <c r="G1041">
        <v>16</v>
      </c>
      <c r="J1041" cm="1">
        <f t="array" ref="J1041">INDEX('Crew Library'!F1041:G1041,'Readiness Dashboard'!$Z$4)</f>
        <v>31</v>
      </c>
      <c r="K1041">
        <v>32</v>
      </c>
    </row>
    <row r="1042" spans="2:11" outlineLevel="1" x14ac:dyDescent="0.35">
      <c r="B1042" s="12">
        <v>1035</v>
      </c>
      <c r="C1042" s="12">
        <f t="shared" si="17"/>
        <v>30</v>
      </c>
      <c r="D1042" s="12">
        <v>4</v>
      </c>
      <c r="E1042" s="12">
        <v>4</v>
      </c>
      <c r="F1042" s="12">
        <v>2</v>
      </c>
      <c r="G1042">
        <v>10</v>
      </c>
      <c r="J1042" cm="1">
        <f t="array" ref="J1042">INDEX('Crew Library'!F1042:G1042,'Readiness Dashboard'!$Z$4)</f>
        <v>34</v>
      </c>
      <c r="K1042">
        <v>30</v>
      </c>
    </row>
    <row r="1043" spans="2:11" outlineLevel="1" x14ac:dyDescent="0.35">
      <c r="B1043" s="12">
        <v>1036</v>
      </c>
      <c r="C1043" s="12">
        <f t="shared" si="17"/>
        <v>33</v>
      </c>
      <c r="D1043" s="12">
        <v>4</v>
      </c>
      <c r="E1043" s="12">
        <v>5</v>
      </c>
      <c r="F1043" s="12">
        <v>2</v>
      </c>
      <c r="G1043">
        <v>13</v>
      </c>
      <c r="J1043" cm="1">
        <f t="array" ref="J1043">INDEX('Crew Library'!F1043:G1043,'Readiness Dashboard'!$Z$4)</f>
        <v>33</v>
      </c>
      <c r="K1043">
        <v>33</v>
      </c>
    </row>
    <row r="1044" spans="2:11" outlineLevel="1" x14ac:dyDescent="0.35">
      <c r="B1044" s="12">
        <v>1037</v>
      </c>
      <c r="C1044" s="12">
        <f t="shared" si="17"/>
        <v>30</v>
      </c>
      <c r="D1044" s="12">
        <v>4</v>
      </c>
      <c r="E1044" s="12">
        <v>4</v>
      </c>
      <c r="F1044" s="12">
        <v>1</v>
      </c>
      <c r="G1044">
        <v>14</v>
      </c>
      <c r="J1044" cm="1">
        <f t="array" ref="J1044">INDEX('Crew Library'!F1044:G1044,'Readiness Dashboard'!$Z$4)</f>
        <v>30</v>
      </c>
      <c r="K1044">
        <v>36</v>
      </c>
    </row>
    <row r="1045" spans="2:11" outlineLevel="1" x14ac:dyDescent="0.35">
      <c r="B1045" s="12">
        <v>1038</v>
      </c>
      <c r="C1045" s="12">
        <f t="shared" si="17"/>
        <v>29</v>
      </c>
      <c r="D1045" s="12">
        <v>4</v>
      </c>
      <c r="E1045" s="12">
        <v>4</v>
      </c>
      <c r="F1045" s="12">
        <v>2</v>
      </c>
      <c r="G1045">
        <v>16</v>
      </c>
      <c r="J1045" cm="1">
        <f t="array" ref="J1045">INDEX('Crew Library'!F1045:G1045,'Readiness Dashboard'!$Z$4)</f>
        <v>29</v>
      </c>
      <c r="K1045">
        <v>30</v>
      </c>
    </row>
    <row r="1046" spans="2:11" outlineLevel="1" x14ac:dyDescent="0.35">
      <c r="B1046" s="12">
        <v>1039</v>
      </c>
      <c r="C1046" s="12">
        <f t="shared" si="17"/>
        <v>29</v>
      </c>
      <c r="D1046" s="12">
        <v>4</v>
      </c>
      <c r="E1046" s="12">
        <v>4</v>
      </c>
      <c r="F1046" s="12">
        <v>1</v>
      </c>
      <c r="G1046">
        <v>14</v>
      </c>
      <c r="J1046" cm="1">
        <f t="array" ref="J1046">INDEX('Crew Library'!F1046:G1046,'Readiness Dashboard'!$Z$4)</f>
        <v>31</v>
      </c>
      <c r="K1046">
        <v>29</v>
      </c>
    </row>
    <row r="1047" spans="2:11" outlineLevel="1" x14ac:dyDescent="0.35">
      <c r="B1047" s="12">
        <v>1040</v>
      </c>
      <c r="C1047" s="12">
        <f t="shared" si="17"/>
        <v>34</v>
      </c>
      <c r="D1047" s="12">
        <v>5</v>
      </c>
      <c r="E1047" s="12">
        <v>5</v>
      </c>
      <c r="F1047" s="12">
        <v>2</v>
      </c>
      <c r="G1047">
        <v>16</v>
      </c>
      <c r="J1047" cm="1">
        <f t="array" ref="J1047">INDEX('Crew Library'!F1047:G1047,'Readiness Dashboard'!$Z$4)</f>
        <v>37</v>
      </c>
      <c r="K1047">
        <v>34</v>
      </c>
    </row>
    <row r="1048" spans="2:11" outlineLevel="1" x14ac:dyDescent="0.35">
      <c r="B1048" s="12">
        <v>1041</v>
      </c>
      <c r="C1048" s="12">
        <f t="shared" si="17"/>
        <v>29</v>
      </c>
      <c r="D1048" s="12">
        <v>3</v>
      </c>
      <c r="E1048" s="12">
        <v>2</v>
      </c>
      <c r="F1048" s="12">
        <v>2</v>
      </c>
      <c r="G1048">
        <v>13</v>
      </c>
      <c r="J1048" cm="1">
        <f t="array" ref="J1048">INDEX('Crew Library'!F1048:G1048,'Readiness Dashboard'!$Z$4)</f>
        <v>29</v>
      </c>
      <c r="K1048">
        <v>37</v>
      </c>
    </row>
    <row r="1049" spans="2:11" outlineLevel="1" x14ac:dyDescent="0.35">
      <c r="B1049" s="12">
        <v>1042</v>
      </c>
      <c r="C1049" s="12">
        <f t="shared" si="17"/>
        <v>33</v>
      </c>
      <c r="D1049" s="12">
        <v>5</v>
      </c>
      <c r="E1049" s="12">
        <v>4</v>
      </c>
      <c r="F1049" s="12">
        <v>1</v>
      </c>
      <c r="G1049">
        <v>13</v>
      </c>
      <c r="J1049" cm="1">
        <f t="array" ref="J1049">INDEX('Crew Library'!F1049:G1049,'Readiness Dashboard'!$Z$4)</f>
        <v>39</v>
      </c>
      <c r="K1049">
        <v>33</v>
      </c>
    </row>
    <row r="1050" spans="2:11" outlineLevel="1" x14ac:dyDescent="0.35">
      <c r="B1050" s="12">
        <v>1043</v>
      </c>
      <c r="C1050" s="12">
        <f t="shared" si="17"/>
        <v>36</v>
      </c>
      <c r="D1050" s="12">
        <v>3</v>
      </c>
      <c r="E1050" s="12">
        <v>5</v>
      </c>
      <c r="F1050" s="12">
        <v>1</v>
      </c>
      <c r="G1050">
        <v>11</v>
      </c>
      <c r="J1050" cm="1">
        <f t="array" ref="J1050">INDEX('Crew Library'!F1050:G1050,'Readiness Dashboard'!$Z$4)</f>
        <v>37</v>
      </c>
      <c r="K1050">
        <v>36</v>
      </c>
    </row>
    <row r="1051" spans="2:11" outlineLevel="1" x14ac:dyDescent="0.35">
      <c r="B1051" s="12">
        <v>1044</v>
      </c>
      <c r="C1051" s="12">
        <f t="shared" si="17"/>
        <v>35</v>
      </c>
      <c r="D1051" s="12">
        <v>5</v>
      </c>
      <c r="E1051" s="12">
        <v>4</v>
      </c>
      <c r="F1051" s="12">
        <v>1</v>
      </c>
      <c r="G1051">
        <v>14</v>
      </c>
      <c r="J1051" cm="1">
        <f t="array" ref="J1051">INDEX('Crew Library'!F1051:G1051,'Readiness Dashboard'!$Z$4)</f>
        <v>38</v>
      </c>
      <c r="K1051">
        <v>35</v>
      </c>
    </row>
    <row r="1052" spans="2:11" outlineLevel="1" x14ac:dyDescent="0.35">
      <c r="B1052" s="12">
        <v>1045</v>
      </c>
      <c r="C1052" s="12">
        <f t="shared" si="17"/>
        <v>29</v>
      </c>
      <c r="D1052" s="12">
        <v>3</v>
      </c>
      <c r="E1052" s="12">
        <v>4</v>
      </c>
      <c r="F1052" s="12">
        <v>2</v>
      </c>
      <c r="G1052">
        <v>12</v>
      </c>
      <c r="J1052" cm="1">
        <f t="array" ref="J1052">INDEX('Crew Library'!F1052:G1052,'Readiness Dashboard'!$Z$4)</f>
        <v>33</v>
      </c>
      <c r="K1052">
        <v>29</v>
      </c>
    </row>
    <row r="1053" spans="2:11" outlineLevel="1" x14ac:dyDescent="0.35">
      <c r="B1053" s="12">
        <v>1046</v>
      </c>
      <c r="C1053" s="12">
        <f t="shared" si="17"/>
        <v>32</v>
      </c>
      <c r="D1053" s="12">
        <v>4</v>
      </c>
      <c r="E1053" s="12">
        <v>4</v>
      </c>
      <c r="F1053" s="12">
        <v>2</v>
      </c>
      <c r="G1053">
        <v>11</v>
      </c>
      <c r="J1053" cm="1">
        <f t="array" ref="J1053">INDEX('Crew Library'!F1053:G1053,'Readiness Dashboard'!$Z$4)</f>
        <v>39</v>
      </c>
      <c r="K1053">
        <v>32</v>
      </c>
    </row>
    <row r="1054" spans="2:11" outlineLevel="1" x14ac:dyDescent="0.35">
      <c r="B1054" s="12">
        <v>1047</v>
      </c>
      <c r="C1054" s="12">
        <f t="shared" si="17"/>
        <v>33</v>
      </c>
      <c r="D1054" s="12">
        <v>2</v>
      </c>
      <c r="E1054" s="12">
        <v>3</v>
      </c>
      <c r="F1054" s="12">
        <v>0</v>
      </c>
      <c r="G1054">
        <v>15</v>
      </c>
      <c r="J1054" cm="1">
        <f t="array" ref="J1054">INDEX('Crew Library'!F1054:G1054,'Readiness Dashboard'!$Z$4)</f>
        <v>33</v>
      </c>
      <c r="K1054">
        <v>33</v>
      </c>
    </row>
    <row r="1055" spans="2:11" outlineLevel="1" x14ac:dyDescent="0.35">
      <c r="B1055" s="12">
        <v>1048</v>
      </c>
      <c r="C1055" s="12">
        <f t="shared" si="17"/>
        <v>34</v>
      </c>
      <c r="D1055" s="12">
        <v>5</v>
      </c>
      <c r="E1055" s="12">
        <v>5</v>
      </c>
      <c r="F1055" s="12">
        <v>2</v>
      </c>
      <c r="G1055">
        <v>12</v>
      </c>
      <c r="J1055" cm="1">
        <f t="array" ref="J1055">INDEX('Crew Library'!F1055:G1055,'Readiness Dashboard'!$Z$4)</f>
        <v>34</v>
      </c>
      <c r="K1055">
        <v>34</v>
      </c>
    </row>
    <row r="1056" spans="2:11" outlineLevel="1" x14ac:dyDescent="0.35">
      <c r="B1056" s="12">
        <v>1049</v>
      </c>
      <c r="C1056" s="12">
        <f t="shared" si="17"/>
        <v>31</v>
      </c>
      <c r="D1056" s="12">
        <v>3</v>
      </c>
      <c r="E1056" s="12">
        <v>4</v>
      </c>
      <c r="F1056" s="12">
        <v>1</v>
      </c>
      <c r="G1056">
        <v>17</v>
      </c>
      <c r="J1056" cm="1">
        <f t="array" ref="J1056">INDEX('Crew Library'!F1056:G1056,'Readiness Dashboard'!$Z$4)</f>
        <v>31</v>
      </c>
      <c r="K1056">
        <v>33</v>
      </c>
    </row>
    <row r="1057" spans="2:11" outlineLevel="1" x14ac:dyDescent="0.35">
      <c r="B1057" s="12">
        <v>1050</v>
      </c>
      <c r="C1057" s="12">
        <f t="shared" si="17"/>
        <v>34</v>
      </c>
      <c r="D1057" s="12">
        <v>5</v>
      </c>
      <c r="E1057" s="12">
        <v>5</v>
      </c>
      <c r="F1057" s="12">
        <v>1</v>
      </c>
      <c r="G1057">
        <v>15</v>
      </c>
      <c r="J1057" cm="1">
        <f t="array" ref="J1057">INDEX('Crew Library'!F1057:G1057,'Readiness Dashboard'!$Z$4)</f>
        <v>38</v>
      </c>
      <c r="K1057">
        <v>34</v>
      </c>
    </row>
    <row r="1058" spans="2:11" outlineLevel="1" x14ac:dyDescent="0.35">
      <c r="B1058" s="12">
        <v>1051</v>
      </c>
      <c r="C1058" s="12">
        <f t="shared" si="17"/>
        <v>29</v>
      </c>
      <c r="D1058" s="12">
        <v>3</v>
      </c>
      <c r="E1058" s="12">
        <v>3</v>
      </c>
      <c r="F1058" s="12">
        <v>2</v>
      </c>
      <c r="G1058">
        <v>13</v>
      </c>
      <c r="J1058" cm="1">
        <f t="array" ref="J1058">INDEX('Crew Library'!F1058:G1058,'Readiness Dashboard'!$Z$4)</f>
        <v>29</v>
      </c>
      <c r="K1058">
        <v>29</v>
      </c>
    </row>
    <row r="1059" spans="2:11" outlineLevel="1" x14ac:dyDescent="0.35">
      <c r="B1059" s="12">
        <v>1052</v>
      </c>
      <c r="C1059" s="12">
        <f t="shared" si="17"/>
        <v>32</v>
      </c>
      <c r="D1059" s="12">
        <v>3</v>
      </c>
      <c r="E1059" s="12">
        <v>4</v>
      </c>
      <c r="F1059" s="12">
        <v>1</v>
      </c>
      <c r="G1059">
        <v>15</v>
      </c>
      <c r="J1059" cm="1">
        <f t="array" ref="J1059">INDEX('Crew Library'!F1059:G1059,'Readiness Dashboard'!$Z$4)</f>
        <v>34</v>
      </c>
      <c r="K1059">
        <v>32</v>
      </c>
    </row>
    <row r="1060" spans="2:11" outlineLevel="1" x14ac:dyDescent="0.35">
      <c r="B1060" s="12">
        <v>1053</v>
      </c>
      <c r="C1060" s="12">
        <f t="shared" si="17"/>
        <v>33</v>
      </c>
      <c r="D1060" s="12">
        <v>5</v>
      </c>
      <c r="E1060" s="12">
        <v>4</v>
      </c>
      <c r="F1060" s="12">
        <v>2</v>
      </c>
      <c r="G1060">
        <v>12</v>
      </c>
      <c r="J1060" cm="1">
        <f t="array" ref="J1060">INDEX('Crew Library'!F1060:G1060,'Readiness Dashboard'!$Z$4)</f>
        <v>33</v>
      </c>
      <c r="K1060">
        <v>33</v>
      </c>
    </row>
    <row r="1061" spans="2:11" outlineLevel="1" x14ac:dyDescent="0.35">
      <c r="B1061" s="12">
        <v>1054</v>
      </c>
      <c r="C1061" s="12">
        <f t="shared" si="17"/>
        <v>28</v>
      </c>
      <c r="D1061" s="12">
        <v>5</v>
      </c>
      <c r="E1061" s="12">
        <v>5</v>
      </c>
      <c r="F1061" s="12">
        <v>1</v>
      </c>
      <c r="G1061">
        <v>12</v>
      </c>
      <c r="J1061" cm="1">
        <f t="array" ref="J1061">INDEX('Crew Library'!F1061:G1061,'Readiness Dashboard'!$Z$4)</f>
        <v>28</v>
      </c>
      <c r="K1061">
        <v>30</v>
      </c>
    </row>
    <row r="1062" spans="2:11" outlineLevel="1" x14ac:dyDescent="0.35">
      <c r="B1062" s="12">
        <v>1055</v>
      </c>
      <c r="C1062" s="12">
        <f t="shared" si="17"/>
        <v>33</v>
      </c>
      <c r="D1062" s="12">
        <v>3</v>
      </c>
      <c r="E1062" s="12">
        <v>4</v>
      </c>
      <c r="F1062" s="12">
        <v>2</v>
      </c>
      <c r="G1062">
        <v>15</v>
      </c>
      <c r="J1062" cm="1">
        <f t="array" ref="J1062">INDEX('Crew Library'!F1062:G1062,'Readiness Dashboard'!$Z$4)</f>
        <v>33</v>
      </c>
      <c r="K1062">
        <v>36</v>
      </c>
    </row>
    <row r="1063" spans="2:11" outlineLevel="1" x14ac:dyDescent="0.35">
      <c r="B1063" s="12">
        <v>1056</v>
      </c>
      <c r="C1063" s="12">
        <f t="shared" si="17"/>
        <v>32</v>
      </c>
      <c r="D1063" s="12">
        <v>3</v>
      </c>
      <c r="E1063" s="12">
        <v>4</v>
      </c>
      <c r="F1063" s="12">
        <v>2</v>
      </c>
      <c r="G1063">
        <v>16</v>
      </c>
      <c r="J1063" cm="1">
        <f t="array" ref="J1063">INDEX('Crew Library'!F1063:G1063,'Readiness Dashboard'!$Z$4)</f>
        <v>33</v>
      </c>
      <c r="K1063">
        <v>32</v>
      </c>
    </row>
    <row r="1064" spans="2:11" outlineLevel="1" x14ac:dyDescent="0.35">
      <c r="B1064" s="12">
        <v>1057</v>
      </c>
      <c r="C1064" s="12">
        <f t="shared" si="17"/>
        <v>33</v>
      </c>
      <c r="D1064" s="12">
        <v>4</v>
      </c>
      <c r="E1064" s="12">
        <v>3</v>
      </c>
      <c r="F1064" s="12">
        <v>2</v>
      </c>
      <c r="G1064">
        <v>15</v>
      </c>
      <c r="J1064" cm="1">
        <f t="array" ref="J1064">INDEX('Crew Library'!F1064:G1064,'Readiness Dashboard'!$Z$4)</f>
        <v>35</v>
      </c>
      <c r="K1064">
        <v>33</v>
      </c>
    </row>
    <row r="1065" spans="2:11" outlineLevel="1" x14ac:dyDescent="0.35">
      <c r="B1065" s="12">
        <v>1058</v>
      </c>
      <c r="C1065" s="12">
        <f t="shared" si="17"/>
        <v>32</v>
      </c>
      <c r="D1065" s="12">
        <v>4</v>
      </c>
      <c r="E1065" s="12">
        <v>4</v>
      </c>
      <c r="F1065" s="12">
        <v>2</v>
      </c>
      <c r="G1065">
        <v>14</v>
      </c>
      <c r="J1065" cm="1">
        <f t="array" ref="J1065">INDEX('Crew Library'!F1065:G1065,'Readiness Dashboard'!$Z$4)</f>
        <v>32</v>
      </c>
      <c r="K1065">
        <v>32</v>
      </c>
    </row>
    <row r="1066" spans="2:11" outlineLevel="1" x14ac:dyDescent="0.35">
      <c r="B1066" s="12">
        <v>1059</v>
      </c>
      <c r="C1066" s="12">
        <f t="shared" si="17"/>
        <v>34</v>
      </c>
      <c r="D1066" s="12">
        <v>3</v>
      </c>
      <c r="E1066" s="12">
        <v>5</v>
      </c>
      <c r="F1066" s="12">
        <v>2</v>
      </c>
      <c r="G1066">
        <v>15</v>
      </c>
      <c r="J1066" cm="1">
        <f t="array" ref="J1066">INDEX('Crew Library'!F1066:G1066,'Readiness Dashboard'!$Z$4)</f>
        <v>34</v>
      </c>
      <c r="K1066">
        <v>34</v>
      </c>
    </row>
    <row r="1067" spans="2:11" outlineLevel="1" x14ac:dyDescent="0.35">
      <c r="B1067" s="12">
        <v>1060</v>
      </c>
      <c r="C1067" s="12">
        <f t="shared" si="17"/>
        <v>28</v>
      </c>
      <c r="D1067" s="12">
        <v>4</v>
      </c>
      <c r="E1067" s="12">
        <v>3</v>
      </c>
      <c r="F1067" s="12">
        <v>2</v>
      </c>
      <c r="G1067">
        <v>14</v>
      </c>
      <c r="J1067" cm="1">
        <f t="array" ref="J1067">INDEX('Crew Library'!F1067:G1067,'Readiness Dashboard'!$Z$4)</f>
        <v>35</v>
      </c>
      <c r="K1067">
        <v>28</v>
      </c>
    </row>
    <row r="1068" spans="2:11" outlineLevel="1" x14ac:dyDescent="0.35">
      <c r="B1068" s="12">
        <v>1061</v>
      </c>
      <c r="C1068" s="12">
        <f t="shared" si="17"/>
        <v>28</v>
      </c>
      <c r="D1068" s="12">
        <v>5</v>
      </c>
      <c r="E1068" s="12">
        <v>4</v>
      </c>
      <c r="F1068" s="12">
        <v>2</v>
      </c>
      <c r="G1068">
        <v>13</v>
      </c>
      <c r="J1068" cm="1">
        <f t="array" ref="J1068">INDEX('Crew Library'!F1068:G1068,'Readiness Dashboard'!$Z$4)</f>
        <v>34</v>
      </c>
      <c r="K1068">
        <v>28</v>
      </c>
    </row>
    <row r="1069" spans="2:11" outlineLevel="1" x14ac:dyDescent="0.35">
      <c r="B1069" s="12">
        <v>1062</v>
      </c>
      <c r="C1069" s="12">
        <f t="shared" si="17"/>
        <v>32</v>
      </c>
      <c r="D1069" s="12">
        <v>5</v>
      </c>
      <c r="E1069" s="12">
        <v>3</v>
      </c>
      <c r="F1069" s="12">
        <v>2</v>
      </c>
      <c r="G1069">
        <v>16</v>
      </c>
      <c r="J1069" cm="1">
        <f t="array" ref="J1069">INDEX('Crew Library'!F1069:G1069,'Readiness Dashboard'!$Z$4)</f>
        <v>33</v>
      </c>
      <c r="K1069">
        <v>32</v>
      </c>
    </row>
    <row r="1070" spans="2:11" outlineLevel="1" x14ac:dyDescent="0.35">
      <c r="B1070" s="12">
        <v>1063</v>
      </c>
      <c r="C1070" s="12">
        <f t="shared" si="17"/>
        <v>35</v>
      </c>
      <c r="D1070" s="12">
        <v>5</v>
      </c>
      <c r="E1070" s="12">
        <v>4</v>
      </c>
      <c r="F1070" s="12">
        <v>2</v>
      </c>
      <c r="G1070">
        <v>14</v>
      </c>
      <c r="J1070" cm="1">
        <f t="array" ref="J1070">INDEX('Crew Library'!F1070:G1070,'Readiness Dashboard'!$Z$4)</f>
        <v>38</v>
      </c>
      <c r="K1070">
        <v>35</v>
      </c>
    </row>
    <row r="1071" spans="2:11" outlineLevel="1" x14ac:dyDescent="0.35">
      <c r="B1071" s="12">
        <v>1064</v>
      </c>
      <c r="C1071" s="12">
        <f t="shared" si="17"/>
        <v>36</v>
      </c>
      <c r="D1071" s="12">
        <v>5</v>
      </c>
      <c r="E1071" s="12">
        <v>4</v>
      </c>
      <c r="F1071" s="12">
        <v>1</v>
      </c>
      <c r="G1071">
        <v>13</v>
      </c>
      <c r="J1071" cm="1">
        <f t="array" ref="J1071">INDEX('Crew Library'!F1071:G1071,'Readiness Dashboard'!$Z$4)</f>
        <v>37</v>
      </c>
      <c r="K1071">
        <v>36</v>
      </c>
    </row>
    <row r="1072" spans="2:11" outlineLevel="1" x14ac:dyDescent="0.35">
      <c r="B1072" s="12">
        <v>1065</v>
      </c>
      <c r="C1072" s="12">
        <f t="shared" si="17"/>
        <v>29</v>
      </c>
      <c r="D1072" s="12">
        <v>4</v>
      </c>
      <c r="E1072" s="12">
        <v>5</v>
      </c>
      <c r="F1072" s="12">
        <v>2</v>
      </c>
      <c r="G1072">
        <v>13</v>
      </c>
      <c r="J1072" cm="1">
        <f t="array" ref="J1072">INDEX('Crew Library'!F1072:G1072,'Readiness Dashboard'!$Z$4)</f>
        <v>33</v>
      </c>
      <c r="K1072">
        <v>29</v>
      </c>
    </row>
    <row r="1073" spans="2:11" outlineLevel="1" x14ac:dyDescent="0.35">
      <c r="B1073" s="12">
        <v>1066</v>
      </c>
      <c r="C1073" s="12">
        <f t="shared" si="17"/>
        <v>36</v>
      </c>
      <c r="D1073" s="12">
        <v>3</v>
      </c>
      <c r="E1073" s="12">
        <v>4</v>
      </c>
      <c r="F1073" s="12">
        <v>1</v>
      </c>
      <c r="G1073">
        <v>12</v>
      </c>
      <c r="J1073" cm="1">
        <f t="array" ref="J1073">INDEX('Crew Library'!F1073:G1073,'Readiness Dashboard'!$Z$4)</f>
        <v>36</v>
      </c>
      <c r="K1073">
        <v>36</v>
      </c>
    </row>
    <row r="1074" spans="2:11" outlineLevel="1" x14ac:dyDescent="0.35">
      <c r="B1074" s="12">
        <v>1067</v>
      </c>
      <c r="C1074" s="12">
        <f t="shared" si="17"/>
        <v>29</v>
      </c>
      <c r="D1074" s="12">
        <v>3</v>
      </c>
      <c r="E1074" s="12">
        <v>5</v>
      </c>
      <c r="F1074" s="12">
        <v>2</v>
      </c>
      <c r="G1074">
        <v>13</v>
      </c>
      <c r="J1074" cm="1">
        <f t="array" ref="J1074">INDEX('Crew Library'!F1074:G1074,'Readiness Dashboard'!$Z$4)</f>
        <v>32</v>
      </c>
      <c r="K1074">
        <v>29</v>
      </c>
    </row>
    <row r="1075" spans="2:11" outlineLevel="1" x14ac:dyDescent="0.35">
      <c r="B1075" s="12">
        <v>1068</v>
      </c>
      <c r="C1075" s="12">
        <f t="shared" si="17"/>
        <v>33</v>
      </c>
      <c r="D1075" s="12">
        <v>4</v>
      </c>
      <c r="E1075" s="12">
        <v>5</v>
      </c>
      <c r="F1075" s="12">
        <v>2</v>
      </c>
      <c r="G1075">
        <v>12</v>
      </c>
      <c r="J1075" cm="1">
        <f t="array" ref="J1075">INDEX('Crew Library'!F1075:G1075,'Readiness Dashboard'!$Z$4)</f>
        <v>33</v>
      </c>
      <c r="K1075">
        <v>37</v>
      </c>
    </row>
    <row r="1076" spans="2:11" outlineLevel="1" x14ac:dyDescent="0.35">
      <c r="B1076" s="12">
        <v>1069</v>
      </c>
      <c r="C1076" s="12">
        <f t="shared" si="17"/>
        <v>26</v>
      </c>
      <c r="D1076" s="12">
        <v>4</v>
      </c>
      <c r="E1076" s="12">
        <v>5</v>
      </c>
      <c r="F1076" s="12">
        <v>2</v>
      </c>
      <c r="G1076">
        <v>10</v>
      </c>
      <c r="J1076" cm="1">
        <f t="array" ref="J1076">INDEX('Crew Library'!F1076:G1076,'Readiness Dashboard'!$Z$4)</f>
        <v>30</v>
      </c>
      <c r="K1076">
        <v>26</v>
      </c>
    </row>
    <row r="1077" spans="2:11" outlineLevel="1" x14ac:dyDescent="0.35">
      <c r="B1077" s="12">
        <v>1070</v>
      </c>
      <c r="C1077" s="12">
        <f t="shared" si="17"/>
        <v>29</v>
      </c>
      <c r="D1077" s="12">
        <v>5</v>
      </c>
      <c r="E1077" s="12">
        <v>4</v>
      </c>
      <c r="F1077" s="12">
        <v>2</v>
      </c>
      <c r="G1077">
        <v>10</v>
      </c>
      <c r="J1077" cm="1">
        <f t="array" ref="J1077">INDEX('Crew Library'!F1077:G1077,'Readiness Dashboard'!$Z$4)</f>
        <v>29</v>
      </c>
      <c r="K1077">
        <v>35</v>
      </c>
    </row>
    <row r="1078" spans="2:11" outlineLevel="1" x14ac:dyDescent="0.35">
      <c r="B1078" s="12">
        <v>1071</v>
      </c>
      <c r="C1078" s="12">
        <f t="shared" si="17"/>
        <v>29</v>
      </c>
      <c r="D1078" s="12">
        <v>3</v>
      </c>
      <c r="E1078" s="12">
        <v>5</v>
      </c>
      <c r="F1078" s="12">
        <v>1</v>
      </c>
      <c r="G1078">
        <v>13</v>
      </c>
      <c r="J1078" cm="1">
        <f t="array" ref="J1078">INDEX('Crew Library'!F1078:G1078,'Readiness Dashboard'!$Z$4)</f>
        <v>29</v>
      </c>
      <c r="K1078">
        <v>30</v>
      </c>
    </row>
    <row r="1079" spans="2:11" outlineLevel="1" x14ac:dyDescent="0.35">
      <c r="B1079" s="12">
        <v>1072</v>
      </c>
      <c r="C1079" s="12">
        <f t="shared" si="17"/>
        <v>31</v>
      </c>
      <c r="D1079" s="12">
        <v>4</v>
      </c>
      <c r="E1079" s="12">
        <v>3</v>
      </c>
      <c r="F1079" s="12">
        <v>1</v>
      </c>
      <c r="G1079">
        <v>15</v>
      </c>
      <c r="J1079" cm="1">
        <f t="array" ref="J1079">INDEX('Crew Library'!F1079:G1079,'Readiness Dashboard'!$Z$4)</f>
        <v>36</v>
      </c>
      <c r="K1079">
        <v>31</v>
      </c>
    </row>
    <row r="1080" spans="2:11" outlineLevel="1" x14ac:dyDescent="0.35">
      <c r="B1080" s="12">
        <v>1073</v>
      </c>
      <c r="C1080" s="12">
        <f t="shared" si="17"/>
        <v>36</v>
      </c>
      <c r="D1080" s="12">
        <v>4</v>
      </c>
      <c r="E1080" s="12">
        <v>4</v>
      </c>
      <c r="F1080" s="12">
        <v>2</v>
      </c>
      <c r="G1080">
        <v>13</v>
      </c>
      <c r="J1080" cm="1">
        <f t="array" ref="J1080">INDEX('Crew Library'!F1080:G1080,'Readiness Dashboard'!$Z$4)</f>
        <v>38</v>
      </c>
      <c r="K1080">
        <v>36</v>
      </c>
    </row>
    <row r="1081" spans="2:11" outlineLevel="1" x14ac:dyDescent="0.35">
      <c r="B1081" s="12">
        <v>1074</v>
      </c>
      <c r="C1081" s="12">
        <f t="shared" si="17"/>
        <v>31</v>
      </c>
      <c r="D1081" s="12">
        <v>5</v>
      </c>
      <c r="E1081" s="12">
        <v>4</v>
      </c>
      <c r="F1081" s="12">
        <v>2</v>
      </c>
      <c r="G1081">
        <v>14</v>
      </c>
      <c r="J1081" cm="1">
        <f t="array" ref="J1081">INDEX('Crew Library'!F1081:G1081,'Readiness Dashboard'!$Z$4)</f>
        <v>32</v>
      </c>
      <c r="K1081">
        <v>31</v>
      </c>
    </row>
    <row r="1082" spans="2:11" outlineLevel="1" x14ac:dyDescent="0.35">
      <c r="B1082" s="12">
        <v>1075</v>
      </c>
      <c r="C1082" s="12">
        <f t="shared" si="17"/>
        <v>32</v>
      </c>
      <c r="D1082" s="12">
        <v>5</v>
      </c>
      <c r="E1082" s="12">
        <v>4</v>
      </c>
      <c r="F1082" s="12">
        <v>2</v>
      </c>
      <c r="G1082">
        <v>15</v>
      </c>
      <c r="J1082" cm="1">
        <f t="array" ref="J1082">INDEX('Crew Library'!F1082:G1082,'Readiness Dashboard'!$Z$4)</f>
        <v>32</v>
      </c>
      <c r="K1082">
        <v>35</v>
      </c>
    </row>
    <row r="1083" spans="2:11" outlineLevel="1" x14ac:dyDescent="0.35">
      <c r="B1083" s="12">
        <v>1076</v>
      </c>
      <c r="C1083" s="12">
        <f t="shared" si="17"/>
        <v>29</v>
      </c>
      <c r="D1083" s="12">
        <v>4</v>
      </c>
      <c r="E1083" s="12">
        <v>5</v>
      </c>
      <c r="F1083" s="12">
        <v>2</v>
      </c>
      <c r="G1083">
        <v>16</v>
      </c>
      <c r="J1083" cm="1">
        <f t="array" ref="J1083">INDEX('Crew Library'!F1083:G1083,'Readiness Dashboard'!$Z$4)</f>
        <v>37</v>
      </c>
      <c r="K1083">
        <v>29</v>
      </c>
    </row>
    <row r="1084" spans="2:11" outlineLevel="1" x14ac:dyDescent="0.35">
      <c r="B1084" s="12">
        <v>1077</v>
      </c>
      <c r="C1084" s="12">
        <f t="shared" si="17"/>
        <v>32</v>
      </c>
      <c r="D1084" s="12">
        <v>5</v>
      </c>
      <c r="E1084" s="12">
        <v>3</v>
      </c>
      <c r="F1084" s="12">
        <v>2</v>
      </c>
      <c r="G1084">
        <v>17</v>
      </c>
      <c r="J1084" cm="1">
        <f t="array" ref="J1084">INDEX('Crew Library'!F1084:G1084,'Readiness Dashboard'!$Z$4)</f>
        <v>36</v>
      </c>
      <c r="K1084">
        <v>32</v>
      </c>
    </row>
    <row r="1085" spans="2:11" outlineLevel="1" x14ac:dyDescent="0.35">
      <c r="B1085" s="12">
        <v>1078</v>
      </c>
      <c r="C1085" s="12">
        <f t="shared" si="17"/>
        <v>32</v>
      </c>
      <c r="D1085" s="12">
        <v>5</v>
      </c>
      <c r="E1085" s="12">
        <v>5</v>
      </c>
      <c r="F1085" s="12">
        <v>2</v>
      </c>
      <c r="G1085">
        <v>16</v>
      </c>
      <c r="J1085" cm="1">
        <f t="array" ref="J1085">INDEX('Crew Library'!F1085:G1085,'Readiness Dashboard'!$Z$4)</f>
        <v>37</v>
      </c>
      <c r="K1085">
        <v>32</v>
      </c>
    </row>
    <row r="1086" spans="2:11" outlineLevel="1" x14ac:dyDescent="0.35">
      <c r="B1086" s="12">
        <v>1079</v>
      </c>
      <c r="C1086" s="12">
        <f t="shared" si="17"/>
        <v>34</v>
      </c>
      <c r="D1086" s="12">
        <v>4</v>
      </c>
      <c r="E1086" s="12">
        <v>5</v>
      </c>
      <c r="F1086" s="12">
        <v>2</v>
      </c>
      <c r="G1086">
        <v>16</v>
      </c>
      <c r="J1086" cm="1">
        <f t="array" ref="J1086">INDEX('Crew Library'!F1086:G1086,'Readiness Dashboard'!$Z$4)</f>
        <v>34</v>
      </c>
      <c r="K1086">
        <v>38</v>
      </c>
    </row>
    <row r="1087" spans="2:11" outlineLevel="1" x14ac:dyDescent="0.35">
      <c r="B1087" s="12">
        <v>1080</v>
      </c>
      <c r="C1087" s="12">
        <f t="shared" si="17"/>
        <v>27</v>
      </c>
      <c r="D1087" s="12">
        <v>4</v>
      </c>
      <c r="E1087" s="12">
        <v>4</v>
      </c>
      <c r="F1087" s="12">
        <v>1</v>
      </c>
      <c r="G1087">
        <v>12</v>
      </c>
      <c r="J1087" cm="1">
        <f t="array" ref="J1087">INDEX('Crew Library'!F1087:G1087,'Readiness Dashboard'!$Z$4)</f>
        <v>27</v>
      </c>
      <c r="K1087">
        <v>32</v>
      </c>
    </row>
    <row r="1088" spans="2:11" outlineLevel="1" x14ac:dyDescent="0.35">
      <c r="B1088" s="12">
        <v>1081</v>
      </c>
      <c r="C1088" s="12">
        <f t="shared" si="17"/>
        <v>31</v>
      </c>
      <c r="D1088" s="12">
        <v>5</v>
      </c>
      <c r="E1088" s="12">
        <v>2</v>
      </c>
      <c r="F1088" s="12">
        <v>2</v>
      </c>
      <c r="G1088">
        <v>13</v>
      </c>
      <c r="J1088" cm="1">
        <f t="array" ref="J1088">INDEX('Crew Library'!F1088:G1088,'Readiness Dashboard'!$Z$4)</f>
        <v>33</v>
      </c>
      <c r="K1088">
        <v>31</v>
      </c>
    </row>
    <row r="1089" spans="2:11" outlineLevel="1" x14ac:dyDescent="0.35">
      <c r="B1089" s="12">
        <v>1082</v>
      </c>
      <c r="C1089" s="12">
        <f t="shared" si="17"/>
        <v>30</v>
      </c>
      <c r="D1089" s="12">
        <v>3</v>
      </c>
      <c r="E1089" s="12">
        <v>5</v>
      </c>
      <c r="F1089" s="12">
        <v>2</v>
      </c>
      <c r="G1089">
        <v>10</v>
      </c>
      <c r="J1089" cm="1">
        <f t="array" ref="J1089">INDEX('Crew Library'!F1089:G1089,'Readiness Dashboard'!$Z$4)</f>
        <v>30</v>
      </c>
      <c r="K1089">
        <v>31</v>
      </c>
    </row>
    <row r="1090" spans="2:11" outlineLevel="1" x14ac:dyDescent="0.35">
      <c r="B1090" s="12">
        <v>1083</v>
      </c>
      <c r="C1090" s="12">
        <f t="shared" si="17"/>
        <v>32</v>
      </c>
      <c r="D1090" s="12">
        <v>5</v>
      </c>
      <c r="E1090" s="12">
        <v>4</v>
      </c>
      <c r="F1090" s="12">
        <v>2</v>
      </c>
      <c r="G1090">
        <v>14</v>
      </c>
      <c r="J1090" cm="1">
        <f t="array" ref="J1090">INDEX('Crew Library'!F1090:G1090,'Readiness Dashboard'!$Z$4)</f>
        <v>32</v>
      </c>
      <c r="K1090">
        <v>32</v>
      </c>
    </row>
    <row r="1091" spans="2:11" outlineLevel="1" x14ac:dyDescent="0.35">
      <c r="B1091" s="12">
        <v>1084</v>
      </c>
      <c r="C1091" s="12">
        <f t="shared" si="17"/>
        <v>27</v>
      </c>
      <c r="D1091" s="12">
        <v>4</v>
      </c>
      <c r="E1091" s="12">
        <v>5</v>
      </c>
      <c r="F1091" s="12">
        <v>2</v>
      </c>
      <c r="G1091">
        <v>16</v>
      </c>
      <c r="J1091" cm="1">
        <f t="array" ref="J1091">INDEX('Crew Library'!F1091:G1091,'Readiness Dashboard'!$Z$4)</f>
        <v>31</v>
      </c>
      <c r="K1091">
        <v>27</v>
      </c>
    </row>
    <row r="1092" spans="2:11" outlineLevel="1" x14ac:dyDescent="0.35">
      <c r="B1092" s="12">
        <v>1085</v>
      </c>
      <c r="C1092" s="12">
        <f t="shared" si="17"/>
        <v>33</v>
      </c>
      <c r="D1092" s="12">
        <v>4</v>
      </c>
      <c r="E1092" s="12">
        <v>4</v>
      </c>
      <c r="F1092" s="12">
        <v>2</v>
      </c>
      <c r="G1092">
        <v>12</v>
      </c>
      <c r="J1092" cm="1">
        <f t="array" ref="J1092">INDEX('Crew Library'!F1092:G1092,'Readiness Dashboard'!$Z$4)</f>
        <v>38</v>
      </c>
      <c r="K1092">
        <v>33</v>
      </c>
    </row>
    <row r="1093" spans="2:11" outlineLevel="1" x14ac:dyDescent="0.35">
      <c r="B1093" s="12">
        <v>1086</v>
      </c>
      <c r="C1093" s="12">
        <f t="shared" si="17"/>
        <v>32</v>
      </c>
      <c r="D1093" s="12">
        <v>4</v>
      </c>
      <c r="E1093" s="12">
        <v>5</v>
      </c>
      <c r="F1093" s="12">
        <v>1</v>
      </c>
      <c r="G1093">
        <v>15</v>
      </c>
      <c r="J1093" cm="1">
        <f t="array" ref="J1093">INDEX('Crew Library'!F1093:G1093,'Readiness Dashboard'!$Z$4)</f>
        <v>32</v>
      </c>
      <c r="K1093">
        <v>32</v>
      </c>
    </row>
    <row r="1094" spans="2:11" outlineLevel="1" x14ac:dyDescent="0.35">
      <c r="B1094" s="12">
        <v>1087</v>
      </c>
      <c r="C1094" s="12">
        <f t="shared" si="17"/>
        <v>31</v>
      </c>
      <c r="D1094" s="12">
        <v>4</v>
      </c>
      <c r="E1094" s="12">
        <v>5</v>
      </c>
      <c r="F1094" s="12">
        <v>1</v>
      </c>
      <c r="G1094">
        <v>9</v>
      </c>
      <c r="J1094" cm="1">
        <f t="array" ref="J1094">INDEX('Crew Library'!F1094:G1094,'Readiness Dashboard'!$Z$4)</f>
        <v>34</v>
      </c>
      <c r="K1094">
        <v>31</v>
      </c>
    </row>
    <row r="1095" spans="2:11" outlineLevel="1" x14ac:dyDescent="0.35">
      <c r="B1095" s="12">
        <v>1088</v>
      </c>
      <c r="C1095" s="12">
        <f t="shared" si="17"/>
        <v>30</v>
      </c>
      <c r="D1095" s="12">
        <v>4</v>
      </c>
      <c r="E1095" s="12">
        <v>2</v>
      </c>
      <c r="F1095" s="12">
        <v>2</v>
      </c>
      <c r="G1095">
        <v>13</v>
      </c>
      <c r="J1095" cm="1">
        <f t="array" ref="J1095">INDEX('Crew Library'!F1095:G1095,'Readiness Dashboard'!$Z$4)</f>
        <v>32</v>
      </c>
      <c r="K1095">
        <v>30</v>
      </c>
    </row>
    <row r="1096" spans="2:11" outlineLevel="1" x14ac:dyDescent="0.35">
      <c r="B1096" s="12">
        <v>1089</v>
      </c>
      <c r="C1096" s="12">
        <f t="shared" si="17"/>
        <v>27</v>
      </c>
      <c r="D1096" s="12">
        <v>3</v>
      </c>
      <c r="E1096" s="12">
        <v>4</v>
      </c>
      <c r="F1096" s="12">
        <v>2</v>
      </c>
      <c r="G1096">
        <v>15</v>
      </c>
      <c r="J1096" cm="1">
        <f t="array" ref="J1096">INDEX('Crew Library'!F1096:G1096,'Readiness Dashboard'!$Z$4)</f>
        <v>38</v>
      </c>
      <c r="K1096">
        <v>27</v>
      </c>
    </row>
    <row r="1097" spans="2:11" outlineLevel="1" x14ac:dyDescent="0.35">
      <c r="B1097" s="12">
        <v>1090</v>
      </c>
      <c r="C1097" s="12">
        <f t="shared" ref="C1097:C1160" si="18">MIN(J1097:K1097)</f>
        <v>34</v>
      </c>
      <c r="D1097" s="12">
        <v>5</v>
      </c>
      <c r="E1097" s="12">
        <v>3</v>
      </c>
      <c r="F1097" s="12">
        <v>2</v>
      </c>
      <c r="G1097">
        <v>15</v>
      </c>
      <c r="J1097" cm="1">
        <f t="array" ref="J1097">INDEX('Crew Library'!F1097:G1097,'Readiness Dashboard'!$Z$4)</f>
        <v>34</v>
      </c>
      <c r="K1097">
        <v>34</v>
      </c>
    </row>
    <row r="1098" spans="2:11" outlineLevel="1" x14ac:dyDescent="0.35">
      <c r="B1098" s="12">
        <v>1091</v>
      </c>
      <c r="C1098" s="12">
        <f t="shared" si="18"/>
        <v>31</v>
      </c>
      <c r="D1098" s="12">
        <v>5</v>
      </c>
      <c r="E1098" s="12">
        <v>4</v>
      </c>
      <c r="F1098" s="12">
        <v>1</v>
      </c>
      <c r="G1098">
        <v>9</v>
      </c>
      <c r="J1098" cm="1">
        <f t="array" ref="J1098">INDEX('Crew Library'!F1098:G1098,'Readiness Dashboard'!$Z$4)</f>
        <v>32</v>
      </c>
      <c r="K1098">
        <v>31</v>
      </c>
    </row>
    <row r="1099" spans="2:11" outlineLevel="1" x14ac:dyDescent="0.35">
      <c r="B1099" s="12">
        <v>1092</v>
      </c>
      <c r="C1099" s="12">
        <f t="shared" si="18"/>
        <v>33</v>
      </c>
      <c r="D1099" s="12">
        <v>1</v>
      </c>
      <c r="E1099" s="12">
        <v>5</v>
      </c>
      <c r="F1099" s="12">
        <v>1</v>
      </c>
      <c r="G1099">
        <v>14</v>
      </c>
      <c r="J1099" cm="1">
        <f t="array" ref="J1099">INDEX('Crew Library'!F1099:G1099,'Readiness Dashboard'!$Z$4)</f>
        <v>35</v>
      </c>
      <c r="K1099">
        <v>33</v>
      </c>
    </row>
    <row r="1100" spans="2:11" outlineLevel="1" x14ac:dyDescent="0.35">
      <c r="B1100" s="12">
        <v>1093</v>
      </c>
      <c r="C1100" s="12">
        <f t="shared" si="18"/>
        <v>32</v>
      </c>
      <c r="D1100" s="12">
        <v>5</v>
      </c>
      <c r="E1100" s="12">
        <v>5</v>
      </c>
      <c r="F1100" s="12">
        <v>1</v>
      </c>
      <c r="G1100">
        <v>13</v>
      </c>
      <c r="J1100" cm="1">
        <f t="array" ref="J1100">INDEX('Crew Library'!F1100:G1100,'Readiness Dashboard'!$Z$4)</f>
        <v>35</v>
      </c>
      <c r="K1100">
        <v>32</v>
      </c>
    </row>
    <row r="1101" spans="2:11" outlineLevel="1" x14ac:dyDescent="0.35">
      <c r="B1101" s="12">
        <v>1094</v>
      </c>
      <c r="C1101" s="12">
        <f t="shared" si="18"/>
        <v>29</v>
      </c>
      <c r="D1101" s="12">
        <v>5</v>
      </c>
      <c r="E1101" s="12">
        <v>3</v>
      </c>
      <c r="F1101" s="12">
        <v>2</v>
      </c>
      <c r="G1101">
        <v>11</v>
      </c>
      <c r="J1101" cm="1">
        <f t="array" ref="J1101">INDEX('Crew Library'!F1101:G1101,'Readiness Dashboard'!$Z$4)</f>
        <v>29</v>
      </c>
      <c r="K1101">
        <v>30</v>
      </c>
    </row>
    <row r="1102" spans="2:11" outlineLevel="1" x14ac:dyDescent="0.35">
      <c r="B1102" s="12">
        <v>1095</v>
      </c>
      <c r="C1102" s="12">
        <f t="shared" si="18"/>
        <v>29</v>
      </c>
      <c r="D1102" s="12">
        <v>5</v>
      </c>
      <c r="E1102" s="12">
        <v>4</v>
      </c>
      <c r="F1102" s="12">
        <v>2</v>
      </c>
      <c r="G1102">
        <v>15</v>
      </c>
      <c r="J1102" cm="1">
        <f t="array" ref="J1102">INDEX('Crew Library'!F1102:G1102,'Readiness Dashboard'!$Z$4)</f>
        <v>29</v>
      </c>
      <c r="K1102">
        <v>33</v>
      </c>
    </row>
    <row r="1103" spans="2:11" outlineLevel="1" x14ac:dyDescent="0.35">
      <c r="B1103" s="12">
        <v>1096</v>
      </c>
      <c r="C1103" s="12">
        <f t="shared" si="18"/>
        <v>33</v>
      </c>
      <c r="D1103" s="12">
        <v>5</v>
      </c>
      <c r="E1103" s="12">
        <v>5</v>
      </c>
      <c r="F1103" s="12">
        <v>2</v>
      </c>
      <c r="G1103">
        <v>16</v>
      </c>
      <c r="J1103" cm="1">
        <f t="array" ref="J1103">INDEX('Crew Library'!F1103:G1103,'Readiness Dashboard'!$Z$4)</f>
        <v>37</v>
      </c>
      <c r="K1103">
        <v>33</v>
      </c>
    </row>
    <row r="1104" spans="2:11" outlineLevel="1" x14ac:dyDescent="0.35">
      <c r="B1104" s="12">
        <v>1097</v>
      </c>
      <c r="C1104" s="12">
        <f t="shared" si="18"/>
        <v>34</v>
      </c>
      <c r="D1104" s="12">
        <v>3</v>
      </c>
      <c r="E1104" s="12">
        <v>4</v>
      </c>
      <c r="F1104" s="12">
        <v>2</v>
      </c>
      <c r="G1104">
        <v>13</v>
      </c>
      <c r="J1104" cm="1">
        <f t="array" ref="J1104">INDEX('Crew Library'!F1104:G1104,'Readiness Dashboard'!$Z$4)</f>
        <v>34</v>
      </c>
      <c r="K1104">
        <v>34</v>
      </c>
    </row>
    <row r="1105" spans="2:11" outlineLevel="1" x14ac:dyDescent="0.35">
      <c r="B1105" s="12">
        <v>1098</v>
      </c>
      <c r="C1105" s="12">
        <f t="shared" si="18"/>
        <v>33</v>
      </c>
      <c r="D1105" s="12">
        <v>2</v>
      </c>
      <c r="E1105" s="12">
        <v>4</v>
      </c>
      <c r="F1105" s="12">
        <v>2</v>
      </c>
      <c r="G1105">
        <v>13</v>
      </c>
      <c r="J1105" cm="1">
        <f t="array" ref="J1105">INDEX('Crew Library'!F1105:G1105,'Readiness Dashboard'!$Z$4)</f>
        <v>33</v>
      </c>
      <c r="K1105">
        <v>35</v>
      </c>
    </row>
    <row r="1106" spans="2:11" outlineLevel="1" x14ac:dyDescent="0.35">
      <c r="B1106" s="12">
        <v>1099</v>
      </c>
      <c r="C1106" s="12">
        <f t="shared" si="18"/>
        <v>29</v>
      </c>
      <c r="D1106" s="12">
        <v>5</v>
      </c>
      <c r="E1106" s="12">
        <v>4</v>
      </c>
      <c r="F1106" s="12">
        <v>2</v>
      </c>
      <c r="G1106">
        <v>14</v>
      </c>
      <c r="J1106" cm="1">
        <f t="array" ref="J1106">INDEX('Crew Library'!F1106:G1106,'Readiness Dashboard'!$Z$4)</f>
        <v>29</v>
      </c>
      <c r="K1106">
        <v>32</v>
      </c>
    </row>
    <row r="1107" spans="2:11" outlineLevel="1" x14ac:dyDescent="0.35">
      <c r="B1107" s="12">
        <v>1100</v>
      </c>
      <c r="C1107" s="12">
        <f t="shared" si="18"/>
        <v>30</v>
      </c>
      <c r="D1107" s="12">
        <v>3</v>
      </c>
      <c r="E1107" s="12">
        <v>4</v>
      </c>
      <c r="F1107" s="12">
        <v>2</v>
      </c>
      <c r="G1107">
        <v>12</v>
      </c>
      <c r="J1107" cm="1">
        <f t="array" ref="J1107">INDEX('Crew Library'!F1107:G1107,'Readiness Dashboard'!$Z$4)</f>
        <v>32</v>
      </c>
      <c r="K1107">
        <v>30</v>
      </c>
    </row>
    <row r="1108" spans="2:11" outlineLevel="1" x14ac:dyDescent="0.35">
      <c r="B1108" s="12">
        <v>1101</v>
      </c>
      <c r="C1108" s="12">
        <f t="shared" si="18"/>
        <v>30</v>
      </c>
      <c r="D1108" s="12">
        <v>4</v>
      </c>
      <c r="E1108" s="12">
        <v>5</v>
      </c>
      <c r="F1108" s="12">
        <v>1</v>
      </c>
      <c r="G1108">
        <v>11</v>
      </c>
      <c r="J1108" cm="1">
        <f t="array" ref="J1108">INDEX('Crew Library'!F1108:G1108,'Readiness Dashboard'!$Z$4)</f>
        <v>32</v>
      </c>
      <c r="K1108">
        <v>30</v>
      </c>
    </row>
    <row r="1109" spans="2:11" outlineLevel="1" x14ac:dyDescent="0.35">
      <c r="B1109" s="12">
        <v>1102</v>
      </c>
      <c r="C1109" s="12">
        <f t="shared" si="18"/>
        <v>32</v>
      </c>
      <c r="D1109" s="12">
        <v>5</v>
      </c>
      <c r="E1109" s="12">
        <v>4</v>
      </c>
      <c r="F1109" s="12">
        <v>1</v>
      </c>
      <c r="G1109">
        <v>14</v>
      </c>
      <c r="J1109" cm="1">
        <f t="array" ref="J1109">INDEX('Crew Library'!F1109:G1109,'Readiness Dashboard'!$Z$4)</f>
        <v>34</v>
      </c>
      <c r="K1109">
        <v>32</v>
      </c>
    </row>
    <row r="1110" spans="2:11" outlineLevel="1" x14ac:dyDescent="0.35">
      <c r="B1110" s="12">
        <v>1103</v>
      </c>
      <c r="C1110" s="12">
        <f t="shared" si="18"/>
        <v>29</v>
      </c>
      <c r="D1110" s="12">
        <v>4</v>
      </c>
      <c r="E1110" s="12">
        <v>2</v>
      </c>
      <c r="F1110" s="12">
        <v>1</v>
      </c>
      <c r="G1110">
        <v>12</v>
      </c>
      <c r="J1110" cm="1">
        <f t="array" ref="J1110">INDEX('Crew Library'!F1110:G1110,'Readiness Dashboard'!$Z$4)</f>
        <v>37</v>
      </c>
      <c r="K1110">
        <v>29</v>
      </c>
    </row>
    <row r="1111" spans="2:11" outlineLevel="1" x14ac:dyDescent="0.35">
      <c r="B1111" s="12">
        <v>1104</v>
      </c>
      <c r="C1111" s="12">
        <f t="shared" si="18"/>
        <v>32</v>
      </c>
      <c r="D1111" s="12">
        <v>5</v>
      </c>
      <c r="E1111" s="12">
        <v>4</v>
      </c>
      <c r="F1111" s="12">
        <v>2</v>
      </c>
      <c r="G1111">
        <v>11</v>
      </c>
      <c r="J1111" cm="1">
        <f t="array" ref="J1111">INDEX('Crew Library'!F1111:G1111,'Readiness Dashboard'!$Z$4)</f>
        <v>38</v>
      </c>
      <c r="K1111">
        <v>32</v>
      </c>
    </row>
    <row r="1112" spans="2:11" outlineLevel="1" x14ac:dyDescent="0.35">
      <c r="B1112" s="12">
        <v>1105</v>
      </c>
      <c r="C1112" s="12">
        <f t="shared" si="18"/>
        <v>32</v>
      </c>
      <c r="D1112" s="12">
        <v>3</v>
      </c>
      <c r="E1112" s="12">
        <v>5</v>
      </c>
      <c r="F1112" s="12">
        <v>2</v>
      </c>
      <c r="G1112">
        <v>15</v>
      </c>
      <c r="J1112" cm="1">
        <f t="array" ref="J1112">INDEX('Crew Library'!F1112:G1112,'Readiness Dashboard'!$Z$4)</f>
        <v>37</v>
      </c>
      <c r="K1112">
        <v>32</v>
      </c>
    </row>
    <row r="1113" spans="2:11" outlineLevel="1" x14ac:dyDescent="0.35">
      <c r="B1113" s="12">
        <v>1106</v>
      </c>
      <c r="C1113" s="12">
        <f t="shared" si="18"/>
        <v>33</v>
      </c>
      <c r="D1113" s="12">
        <v>5</v>
      </c>
      <c r="E1113" s="12">
        <v>5</v>
      </c>
      <c r="F1113" s="12">
        <v>2</v>
      </c>
      <c r="G1113">
        <v>13</v>
      </c>
      <c r="J1113" cm="1">
        <f t="array" ref="J1113">INDEX('Crew Library'!F1113:G1113,'Readiness Dashboard'!$Z$4)</f>
        <v>39</v>
      </c>
      <c r="K1113">
        <v>33</v>
      </c>
    </row>
    <row r="1114" spans="2:11" outlineLevel="1" x14ac:dyDescent="0.35">
      <c r="B1114" s="12">
        <v>1107</v>
      </c>
      <c r="C1114" s="12">
        <f t="shared" si="18"/>
        <v>34</v>
      </c>
      <c r="D1114" s="12">
        <v>3</v>
      </c>
      <c r="E1114" s="12">
        <v>5</v>
      </c>
      <c r="F1114" s="12">
        <v>2</v>
      </c>
      <c r="G1114">
        <v>14</v>
      </c>
      <c r="J1114" cm="1">
        <f t="array" ref="J1114">INDEX('Crew Library'!F1114:G1114,'Readiness Dashboard'!$Z$4)</f>
        <v>37</v>
      </c>
      <c r="K1114">
        <v>34</v>
      </c>
    </row>
    <row r="1115" spans="2:11" outlineLevel="1" x14ac:dyDescent="0.35">
      <c r="B1115" s="12">
        <v>1108</v>
      </c>
      <c r="C1115" s="12">
        <f t="shared" si="18"/>
        <v>31</v>
      </c>
      <c r="D1115" s="12">
        <v>2</v>
      </c>
      <c r="E1115" s="12">
        <v>5</v>
      </c>
      <c r="F1115" s="12">
        <v>2</v>
      </c>
      <c r="G1115">
        <v>15</v>
      </c>
      <c r="J1115" cm="1">
        <f t="array" ref="J1115">INDEX('Crew Library'!F1115:G1115,'Readiness Dashboard'!$Z$4)</f>
        <v>31</v>
      </c>
      <c r="K1115">
        <v>34</v>
      </c>
    </row>
    <row r="1116" spans="2:11" outlineLevel="1" x14ac:dyDescent="0.35">
      <c r="B1116" s="12">
        <v>1109</v>
      </c>
      <c r="C1116" s="12">
        <f t="shared" si="18"/>
        <v>34</v>
      </c>
      <c r="D1116" s="12">
        <v>3</v>
      </c>
      <c r="E1116" s="12">
        <v>5</v>
      </c>
      <c r="F1116" s="12">
        <v>1</v>
      </c>
      <c r="G1116">
        <v>10</v>
      </c>
      <c r="J1116" cm="1">
        <f t="array" ref="J1116">INDEX('Crew Library'!F1116:G1116,'Readiness Dashboard'!$Z$4)</f>
        <v>34</v>
      </c>
      <c r="K1116">
        <v>34</v>
      </c>
    </row>
    <row r="1117" spans="2:11" outlineLevel="1" x14ac:dyDescent="0.35">
      <c r="B1117" s="12">
        <v>1110</v>
      </c>
      <c r="C1117" s="12">
        <f t="shared" si="18"/>
        <v>30</v>
      </c>
      <c r="D1117" s="12">
        <v>4</v>
      </c>
      <c r="E1117" s="12">
        <v>4</v>
      </c>
      <c r="F1117" s="12">
        <v>0</v>
      </c>
      <c r="G1117">
        <v>15</v>
      </c>
      <c r="J1117" cm="1">
        <f t="array" ref="J1117">INDEX('Crew Library'!F1117:G1117,'Readiness Dashboard'!$Z$4)</f>
        <v>34</v>
      </c>
      <c r="K1117">
        <v>30</v>
      </c>
    </row>
    <row r="1118" spans="2:11" outlineLevel="1" x14ac:dyDescent="0.35">
      <c r="B1118" s="12">
        <v>1111</v>
      </c>
      <c r="C1118" s="12">
        <f t="shared" si="18"/>
        <v>32</v>
      </c>
      <c r="D1118" s="12">
        <v>3</v>
      </c>
      <c r="E1118" s="12">
        <v>5</v>
      </c>
      <c r="F1118" s="12">
        <v>1</v>
      </c>
      <c r="G1118">
        <v>10</v>
      </c>
      <c r="J1118" cm="1">
        <f t="array" ref="J1118">INDEX('Crew Library'!F1118:G1118,'Readiness Dashboard'!$Z$4)</f>
        <v>34</v>
      </c>
      <c r="K1118">
        <v>32</v>
      </c>
    </row>
    <row r="1119" spans="2:11" outlineLevel="1" x14ac:dyDescent="0.35">
      <c r="B1119" s="12">
        <v>1112</v>
      </c>
      <c r="C1119" s="12">
        <f t="shared" si="18"/>
        <v>33</v>
      </c>
      <c r="D1119" s="12">
        <v>3</v>
      </c>
      <c r="E1119" s="12">
        <v>5</v>
      </c>
      <c r="F1119" s="12">
        <v>2</v>
      </c>
      <c r="G1119">
        <v>13</v>
      </c>
      <c r="J1119" cm="1">
        <f t="array" ref="J1119">INDEX('Crew Library'!F1119:G1119,'Readiness Dashboard'!$Z$4)</f>
        <v>37</v>
      </c>
      <c r="K1119">
        <v>33</v>
      </c>
    </row>
    <row r="1120" spans="2:11" outlineLevel="1" x14ac:dyDescent="0.35">
      <c r="B1120" s="12">
        <v>1113</v>
      </c>
      <c r="C1120" s="12">
        <f t="shared" si="18"/>
        <v>30</v>
      </c>
      <c r="D1120" s="12">
        <v>5</v>
      </c>
      <c r="E1120" s="12">
        <v>5</v>
      </c>
      <c r="F1120" s="12">
        <v>1</v>
      </c>
      <c r="G1120">
        <v>15</v>
      </c>
      <c r="J1120" cm="1">
        <f t="array" ref="J1120">INDEX('Crew Library'!F1120:G1120,'Readiness Dashboard'!$Z$4)</f>
        <v>37</v>
      </c>
      <c r="K1120">
        <v>30</v>
      </c>
    </row>
    <row r="1121" spans="2:11" outlineLevel="1" x14ac:dyDescent="0.35">
      <c r="B1121" s="12">
        <v>1114</v>
      </c>
      <c r="C1121" s="12">
        <f t="shared" si="18"/>
        <v>30</v>
      </c>
      <c r="D1121" s="12">
        <v>5</v>
      </c>
      <c r="E1121" s="12">
        <v>5</v>
      </c>
      <c r="F1121" s="12">
        <v>2</v>
      </c>
      <c r="G1121">
        <v>14</v>
      </c>
      <c r="J1121" cm="1">
        <f t="array" ref="J1121">INDEX('Crew Library'!F1121:G1121,'Readiness Dashboard'!$Z$4)</f>
        <v>38</v>
      </c>
      <c r="K1121">
        <v>30</v>
      </c>
    </row>
    <row r="1122" spans="2:11" outlineLevel="1" x14ac:dyDescent="0.35">
      <c r="B1122" s="12">
        <v>1115</v>
      </c>
      <c r="C1122" s="12">
        <f t="shared" si="18"/>
        <v>29</v>
      </c>
      <c r="D1122" s="12">
        <v>5</v>
      </c>
      <c r="E1122" s="12">
        <v>5</v>
      </c>
      <c r="F1122" s="12">
        <v>2</v>
      </c>
      <c r="G1122">
        <v>13</v>
      </c>
      <c r="J1122" cm="1">
        <f t="array" ref="J1122">INDEX('Crew Library'!F1122:G1122,'Readiness Dashboard'!$Z$4)</f>
        <v>35</v>
      </c>
      <c r="K1122">
        <v>29</v>
      </c>
    </row>
    <row r="1123" spans="2:11" outlineLevel="1" x14ac:dyDescent="0.35">
      <c r="B1123" s="12">
        <v>1116</v>
      </c>
      <c r="C1123" s="12">
        <f t="shared" si="18"/>
        <v>33</v>
      </c>
      <c r="D1123" s="12">
        <v>4</v>
      </c>
      <c r="E1123" s="12">
        <v>4</v>
      </c>
      <c r="F1123" s="12">
        <v>1</v>
      </c>
      <c r="G1123">
        <v>12</v>
      </c>
      <c r="J1123" cm="1">
        <f t="array" ref="J1123">INDEX('Crew Library'!F1123:G1123,'Readiness Dashboard'!$Z$4)</f>
        <v>35</v>
      </c>
      <c r="K1123">
        <v>33</v>
      </c>
    </row>
    <row r="1124" spans="2:11" outlineLevel="1" x14ac:dyDescent="0.35">
      <c r="B1124" s="12">
        <v>1117</v>
      </c>
      <c r="C1124" s="12">
        <f t="shared" si="18"/>
        <v>30</v>
      </c>
      <c r="D1124" s="12">
        <v>4</v>
      </c>
      <c r="E1124" s="12">
        <v>4</v>
      </c>
      <c r="F1124" s="12">
        <v>2</v>
      </c>
      <c r="G1124">
        <v>14</v>
      </c>
      <c r="J1124" cm="1">
        <f t="array" ref="J1124">INDEX('Crew Library'!F1124:G1124,'Readiness Dashboard'!$Z$4)</f>
        <v>30</v>
      </c>
      <c r="K1124">
        <v>31</v>
      </c>
    </row>
    <row r="1125" spans="2:11" outlineLevel="1" x14ac:dyDescent="0.35">
      <c r="B1125" s="12">
        <v>1118</v>
      </c>
      <c r="C1125" s="12">
        <f t="shared" si="18"/>
        <v>32</v>
      </c>
      <c r="D1125" s="12">
        <v>5</v>
      </c>
      <c r="E1125" s="12">
        <v>3</v>
      </c>
      <c r="F1125" s="12">
        <v>1</v>
      </c>
      <c r="G1125">
        <v>13</v>
      </c>
      <c r="J1125" cm="1">
        <f t="array" ref="J1125">INDEX('Crew Library'!F1125:G1125,'Readiness Dashboard'!$Z$4)</f>
        <v>32</v>
      </c>
      <c r="K1125">
        <v>35</v>
      </c>
    </row>
    <row r="1126" spans="2:11" outlineLevel="1" x14ac:dyDescent="0.35">
      <c r="B1126" s="12">
        <v>1119</v>
      </c>
      <c r="C1126" s="12">
        <f t="shared" si="18"/>
        <v>33</v>
      </c>
      <c r="D1126" s="12">
        <v>4</v>
      </c>
      <c r="E1126" s="12">
        <v>4</v>
      </c>
      <c r="F1126" s="12">
        <v>1</v>
      </c>
      <c r="G1126">
        <v>16</v>
      </c>
      <c r="J1126" cm="1">
        <f t="array" ref="J1126">INDEX('Crew Library'!F1126:G1126,'Readiness Dashboard'!$Z$4)</f>
        <v>36</v>
      </c>
      <c r="K1126">
        <v>33</v>
      </c>
    </row>
    <row r="1127" spans="2:11" outlineLevel="1" x14ac:dyDescent="0.35">
      <c r="B1127" s="12">
        <v>1120</v>
      </c>
      <c r="C1127" s="12">
        <f t="shared" si="18"/>
        <v>33</v>
      </c>
      <c r="D1127" s="12">
        <v>3</v>
      </c>
      <c r="E1127" s="12">
        <v>3</v>
      </c>
      <c r="F1127" s="12">
        <v>1</v>
      </c>
      <c r="G1127">
        <v>14</v>
      </c>
      <c r="J1127" cm="1">
        <f t="array" ref="J1127">INDEX('Crew Library'!F1127:G1127,'Readiness Dashboard'!$Z$4)</f>
        <v>33</v>
      </c>
      <c r="K1127">
        <v>33</v>
      </c>
    </row>
    <row r="1128" spans="2:11" outlineLevel="1" x14ac:dyDescent="0.35">
      <c r="B1128" s="12">
        <v>1121</v>
      </c>
      <c r="C1128" s="12">
        <f t="shared" si="18"/>
        <v>33</v>
      </c>
      <c r="D1128" s="12">
        <v>4</v>
      </c>
      <c r="E1128" s="12">
        <v>4</v>
      </c>
      <c r="F1128" s="12">
        <v>2</v>
      </c>
      <c r="G1128">
        <v>13</v>
      </c>
      <c r="J1128" cm="1">
        <f t="array" ref="J1128">INDEX('Crew Library'!F1128:G1128,'Readiness Dashboard'!$Z$4)</f>
        <v>34</v>
      </c>
      <c r="K1128">
        <v>33</v>
      </c>
    </row>
    <row r="1129" spans="2:11" outlineLevel="1" x14ac:dyDescent="0.35">
      <c r="B1129" s="12">
        <v>1122</v>
      </c>
      <c r="C1129" s="12">
        <f t="shared" si="18"/>
        <v>31</v>
      </c>
      <c r="D1129" s="12">
        <v>4</v>
      </c>
      <c r="E1129" s="12">
        <v>4</v>
      </c>
      <c r="F1129" s="12">
        <v>1</v>
      </c>
      <c r="G1129">
        <v>15</v>
      </c>
      <c r="J1129" cm="1">
        <f t="array" ref="J1129">INDEX('Crew Library'!F1129:G1129,'Readiness Dashboard'!$Z$4)</f>
        <v>34</v>
      </c>
      <c r="K1129">
        <v>31</v>
      </c>
    </row>
    <row r="1130" spans="2:11" outlineLevel="1" x14ac:dyDescent="0.35">
      <c r="B1130" s="12">
        <v>1123</v>
      </c>
      <c r="C1130" s="12">
        <f t="shared" si="18"/>
        <v>30</v>
      </c>
      <c r="D1130" s="12">
        <v>5</v>
      </c>
      <c r="E1130" s="12">
        <v>4</v>
      </c>
      <c r="F1130" s="12">
        <v>2</v>
      </c>
      <c r="G1130">
        <v>10</v>
      </c>
      <c r="J1130" cm="1">
        <f t="array" ref="J1130">INDEX('Crew Library'!F1130:G1130,'Readiness Dashboard'!$Z$4)</f>
        <v>33</v>
      </c>
      <c r="K1130">
        <v>30</v>
      </c>
    </row>
    <row r="1131" spans="2:11" outlineLevel="1" x14ac:dyDescent="0.35">
      <c r="B1131" s="12">
        <v>1124</v>
      </c>
      <c r="C1131" s="12">
        <f t="shared" si="18"/>
        <v>28</v>
      </c>
      <c r="D1131" s="12">
        <v>4</v>
      </c>
      <c r="E1131" s="12">
        <v>4</v>
      </c>
      <c r="F1131" s="12">
        <v>2</v>
      </c>
      <c r="G1131">
        <v>15</v>
      </c>
      <c r="J1131" cm="1">
        <f t="array" ref="J1131">INDEX('Crew Library'!F1131:G1131,'Readiness Dashboard'!$Z$4)</f>
        <v>33</v>
      </c>
      <c r="K1131">
        <v>28</v>
      </c>
    </row>
    <row r="1132" spans="2:11" outlineLevel="1" x14ac:dyDescent="0.35">
      <c r="B1132" s="12">
        <v>1125</v>
      </c>
      <c r="C1132" s="12">
        <f t="shared" si="18"/>
        <v>30</v>
      </c>
      <c r="D1132" s="12">
        <v>5</v>
      </c>
      <c r="E1132" s="12">
        <v>5</v>
      </c>
      <c r="F1132" s="12">
        <v>2</v>
      </c>
      <c r="G1132">
        <v>12</v>
      </c>
      <c r="J1132" cm="1">
        <f t="array" ref="J1132">INDEX('Crew Library'!F1132:G1132,'Readiness Dashboard'!$Z$4)</f>
        <v>30</v>
      </c>
      <c r="K1132">
        <v>35</v>
      </c>
    </row>
    <row r="1133" spans="2:11" outlineLevel="1" x14ac:dyDescent="0.35">
      <c r="B1133" s="12">
        <v>1126</v>
      </c>
      <c r="C1133" s="12">
        <f t="shared" si="18"/>
        <v>33</v>
      </c>
      <c r="D1133" s="12">
        <v>4</v>
      </c>
      <c r="E1133" s="12">
        <v>3</v>
      </c>
      <c r="F1133" s="12">
        <v>2</v>
      </c>
      <c r="G1133">
        <v>11</v>
      </c>
      <c r="J1133" cm="1">
        <f t="array" ref="J1133">INDEX('Crew Library'!F1133:G1133,'Readiness Dashboard'!$Z$4)</f>
        <v>36</v>
      </c>
      <c r="K1133">
        <v>33</v>
      </c>
    </row>
    <row r="1134" spans="2:11" outlineLevel="1" x14ac:dyDescent="0.35">
      <c r="B1134" s="12">
        <v>1127</v>
      </c>
      <c r="C1134" s="12">
        <f t="shared" si="18"/>
        <v>33</v>
      </c>
      <c r="D1134" s="12">
        <v>5</v>
      </c>
      <c r="E1134" s="12">
        <v>4</v>
      </c>
      <c r="F1134" s="12">
        <v>1</v>
      </c>
      <c r="G1134">
        <v>12</v>
      </c>
      <c r="J1134" cm="1">
        <f t="array" ref="J1134">INDEX('Crew Library'!F1134:G1134,'Readiness Dashboard'!$Z$4)</f>
        <v>33</v>
      </c>
      <c r="K1134">
        <v>36</v>
      </c>
    </row>
    <row r="1135" spans="2:11" outlineLevel="1" x14ac:dyDescent="0.35">
      <c r="B1135" s="12">
        <v>1128</v>
      </c>
      <c r="C1135" s="12">
        <f t="shared" si="18"/>
        <v>30</v>
      </c>
      <c r="D1135" s="12">
        <v>5</v>
      </c>
      <c r="E1135" s="12">
        <v>5</v>
      </c>
      <c r="F1135" s="12">
        <v>1</v>
      </c>
      <c r="G1135">
        <v>15</v>
      </c>
      <c r="J1135" cm="1">
        <f t="array" ref="J1135">INDEX('Crew Library'!F1135:G1135,'Readiness Dashboard'!$Z$4)</f>
        <v>36</v>
      </c>
      <c r="K1135">
        <v>30</v>
      </c>
    </row>
    <row r="1136" spans="2:11" outlineLevel="1" x14ac:dyDescent="0.35">
      <c r="B1136" s="12">
        <v>1129</v>
      </c>
      <c r="C1136" s="12">
        <f t="shared" si="18"/>
        <v>30</v>
      </c>
      <c r="D1136" s="12">
        <v>5</v>
      </c>
      <c r="E1136" s="12">
        <v>2</v>
      </c>
      <c r="F1136" s="12">
        <v>0</v>
      </c>
      <c r="G1136">
        <v>10</v>
      </c>
      <c r="J1136" cm="1">
        <f t="array" ref="J1136">INDEX('Crew Library'!F1136:G1136,'Readiness Dashboard'!$Z$4)</f>
        <v>33</v>
      </c>
      <c r="K1136">
        <v>30</v>
      </c>
    </row>
    <row r="1137" spans="2:11" outlineLevel="1" x14ac:dyDescent="0.35">
      <c r="B1137" s="12">
        <v>1130</v>
      </c>
      <c r="C1137" s="12">
        <f t="shared" si="18"/>
        <v>31</v>
      </c>
      <c r="D1137" s="12">
        <v>4</v>
      </c>
      <c r="E1137" s="12">
        <v>3</v>
      </c>
      <c r="F1137" s="12">
        <v>2</v>
      </c>
      <c r="G1137">
        <v>10</v>
      </c>
      <c r="J1137" cm="1">
        <f t="array" ref="J1137">INDEX('Crew Library'!F1137:G1137,'Readiness Dashboard'!$Z$4)</f>
        <v>31</v>
      </c>
      <c r="K1137">
        <v>35</v>
      </c>
    </row>
    <row r="1138" spans="2:11" outlineLevel="1" x14ac:dyDescent="0.35">
      <c r="B1138" s="12">
        <v>1131</v>
      </c>
      <c r="C1138" s="12">
        <f t="shared" si="18"/>
        <v>36</v>
      </c>
      <c r="D1138" s="12">
        <v>4</v>
      </c>
      <c r="E1138" s="12">
        <v>5</v>
      </c>
      <c r="F1138" s="12">
        <v>2</v>
      </c>
      <c r="G1138">
        <v>13</v>
      </c>
      <c r="J1138" cm="1">
        <f t="array" ref="J1138">INDEX('Crew Library'!F1138:G1138,'Readiness Dashboard'!$Z$4)</f>
        <v>36</v>
      </c>
      <c r="K1138">
        <v>39</v>
      </c>
    </row>
    <row r="1139" spans="2:11" outlineLevel="1" x14ac:dyDescent="0.35">
      <c r="B1139" s="12">
        <v>1132</v>
      </c>
      <c r="C1139" s="12">
        <f t="shared" si="18"/>
        <v>28</v>
      </c>
      <c r="D1139" s="12">
        <v>5</v>
      </c>
      <c r="E1139" s="12">
        <v>4</v>
      </c>
      <c r="F1139" s="12">
        <v>2</v>
      </c>
      <c r="G1139">
        <v>13</v>
      </c>
      <c r="J1139" cm="1">
        <f t="array" ref="J1139">INDEX('Crew Library'!F1139:G1139,'Readiness Dashboard'!$Z$4)</f>
        <v>38</v>
      </c>
      <c r="K1139">
        <v>28</v>
      </c>
    </row>
    <row r="1140" spans="2:11" outlineLevel="1" x14ac:dyDescent="0.35">
      <c r="B1140" s="12">
        <v>1133</v>
      </c>
      <c r="C1140" s="12">
        <f t="shared" si="18"/>
        <v>31</v>
      </c>
      <c r="D1140" s="12">
        <v>3</v>
      </c>
      <c r="E1140" s="12">
        <v>5</v>
      </c>
      <c r="F1140" s="12">
        <v>2</v>
      </c>
      <c r="G1140">
        <v>17</v>
      </c>
      <c r="J1140" cm="1">
        <f t="array" ref="J1140">INDEX('Crew Library'!F1140:G1140,'Readiness Dashboard'!$Z$4)</f>
        <v>31</v>
      </c>
      <c r="K1140">
        <v>33</v>
      </c>
    </row>
    <row r="1141" spans="2:11" outlineLevel="1" x14ac:dyDescent="0.35">
      <c r="B1141" s="12">
        <v>1134</v>
      </c>
      <c r="C1141" s="12">
        <f t="shared" si="18"/>
        <v>33</v>
      </c>
      <c r="D1141" s="12">
        <v>4</v>
      </c>
      <c r="E1141" s="12">
        <v>4</v>
      </c>
      <c r="F1141" s="12">
        <v>1</v>
      </c>
      <c r="G1141">
        <v>14</v>
      </c>
      <c r="J1141" cm="1">
        <f t="array" ref="J1141">INDEX('Crew Library'!F1141:G1141,'Readiness Dashboard'!$Z$4)</f>
        <v>35</v>
      </c>
      <c r="K1141">
        <v>33</v>
      </c>
    </row>
    <row r="1142" spans="2:11" outlineLevel="1" x14ac:dyDescent="0.35">
      <c r="B1142" s="12">
        <v>1135</v>
      </c>
      <c r="C1142" s="12">
        <f t="shared" si="18"/>
        <v>28</v>
      </c>
      <c r="D1142" s="12">
        <v>5</v>
      </c>
      <c r="E1142" s="12">
        <v>5</v>
      </c>
      <c r="F1142" s="12">
        <v>2</v>
      </c>
      <c r="G1142">
        <v>13</v>
      </c>
      <c r="J1142" cm="1">
        <f t="array" ref="J1142">INDEX('Crew Library'!F1142:G1142,'Readiness Dashboard'!$Z$4)</f>
        <v>36</v>
      </c>
      <c r="K1142">
        <v>28</v>
      </c>
    </row>
    <row r="1143" spans="2:11" outlineLevel="1" x14ac:dyDescent="0.35">
      <c r="B1143" s="12">
        <v>1136</v>
      </c>
      <c r="C1143" s="12">
        <f t="shared" si="18"/>
        <v>32</v>
      </c>
      <c r="D1143" s="12">
        <v>4</v>
      </c>
      <c r="E1143" s="12">
        <v>5</v>
      </c>
      <c r="F1143" s="12">
        <v>2</v>
      </c>
      <c r="G1143">
        <v>12</v>
      </c>
      <c r="J1143" cm="1">
        <f t="array" ref="J1143">INDEX('Crew Library'!F1143:G1143,'Readiness Dashboard'!$Z$4)</f>
        <v>32</v>
      </c>
      <c r="K1143">
        <v>33</v>
      </c>
    </row>
    <row r="1144" spans="2:11" outlineLevel="1" x14ac:dyDescent="0.35">
      <c r="B1144" s="12">
        <v>1137</v>
      </c>
      <c r="C1144" s="12">
        <f t="shared" si="18"/>
        <v>29</v>
      </c>
      <c r="D1144" s="12">
        <v>4</v>
      </c>
      <c r="E1144" s="12">
        <v>5</v>
      </c>
      <c r="F1144" s="12">
        <v>2</v>
      </c>
      <c r="G1144">
        <v>11</v>
      </c>
      <c r="J1144" cm="1">
        <f t="array" ref="J1144">INDEX('Crew Library'!F1144:G1144,'Readiness Dashboard'!$Z$4)</f>
        <v>29</v>
      </c>
      <c r="K1144">
        <v>33</v>
      </c>
    </row>
    <row r="1145" spans="2:11" outlineLevel="1" x14ac:dyDescent="0.35">
      <c r="B1145" s="12">
        <v>1138</v>
      </c>
      <c r="C1145" s="12">
        <f t="shared" si="18"/>
        <v>30</v>
      </c>
      <c r="D1145" s="12">
        <v>5</v>
      </c>
      <c r="E1145" s="12">
        <v>5</v>
      </c>
      <c r="F1145" s="12">
        <v>2</v>
      </c>
      <c r="G1145">
        <v>12</v>
      </c>
      <c r="J1145" cm="1">
        <f t="array" ref="J1145">INDEX('Crew Library'!F1145:G1145,'Readiness Dashboard'!$Z$4)</f>
        <v>32</v>
      </c>
      <c r="K1145">
        <v>30</v>
      </c>
    </row>
    <row r="1146" spans="2:11" outlineLevel="1" x14ac:dyDescent="0.35">
      <c r="B1146" s="12">
        <v>1139</v>
      </c>
      <c r="C1146" s="12">
        <f t="shared" si="18"/>
        <v>31</v>
      </c>
      <c r="D1146" s="12">
        <v>5</v>
      </c>
      <c r="E1146" s="12">
        <v>5</v>
      </c>
      <c r="F1146" s="12">
        <v>2</v>
      </c>
      <c r="G1146">
        <v>12</v>
      </c>
      <c r="J1146" cm="1">
        <f t="array" ref="J1146">INDEX('Crew Library'!F1146:G1146,'Readiness Dashboard'!$Z$4)</f>
        <v>31</v>
      </c>
      <c r="K1146">
        <v>35</v>
      </c>
    </row>
    <row r="1147" spans="2:11" outlineLevel="1" x14ac:dyDescent="0.35">
      <c r="B1147" s="12">
        <v>1140</v>
      </c>
      <c r="C1147" s="12">
        <f t="shared" si="18"/>
        <v>34</v>
      </c>
      <c r="D1147" s="12">
        <v>5</v>
      </c>
      <c r="E1147" s="12">
        <v>4</v>
      </c>
      <c r="F1147" s="12">
        <v>2</v>
      </c>
      <c r="G1147">
        <v>12</v>
      </c>
      <c r="J1147" cm="1">
        <f t="array" ref="J1147">INDEX('Crew Library'!F1147:G1147,'Readiness Dashboard'!$Z$4)</f>
        <v>37</v>
      </c>
      <c r="K1147">
        <v>34</v>
      </c>
    </row>
    <row r="1148" spans="2:11" outlineLevel="1" x14ac:dyDescent="0.35">
      <c r="B1148" s="12">
        <v>1141</v>
      </c>
      <c r="C1148" s="12">
        <f t="shared" si="18"/>
        <v>0</v>
      </c>
      <c r="D1148" s="12">
        <v>0</v>
      </c>
      <c r="E1148" s="12">
        <v>4</v>
      </c>
      <c r="F1148" s="12">
        <v>2</v>
      </c>
      <c r="G1148">
        <v>14</v>
      </c>
      <c r="J1148" cm="1">
        <f t="array" ref="J1148">INDEX('Crew Library'!F1148:G1148,'Readiness Dashboard'!$Z$4)</f>
        <v>34</v>
      </c>
      <c r="K1148">
        <v>0</v>
      </c>
    </row>
    <row r="1149" spans="2:11" outlineLevel="1" x14ac:dyDescent="0.35">
      <c r="B1149" s="12">
        <v>1142</v>
      </c>
      <c r="C1149" s="12">
        <f t="shared" si="18"/>
        <v>33</v>
      </c>
      <c r="D1149" s="12">
        <v>4</v>
      </c>
      <c r="E1149" s="12">
        <v>5</v>
      </c>
      <c r="F1149" s="12">
        <v>1</v>
      </c>
      <c r="G1149">
        <v>11</v>
      </c>
      <c r="J1149" cm="1">
        <f t="array" ref="J1149">INDEX('Crew Library'!F1149:G1149,'Readiness Dashboard'!$Z$4)</f>
        <v>39</v>
      </c>
      <c r="K1149">
        <v>33</v>
      </c>
    </row>
    <row r="1150" spans="2:11" outlineLevel="1" x14ac:dyDescent="0.35">
      <c r="B1150" s="12">
        <v>1143</v>
      </c>
      <c r="C1150" s="12">
        <f t="shared" si="18"/>
        <v>26</v>
      </c>
      <c r="D1150" s="12">
        <v>5</v>
      </c>
      <c r="E1150" s="12">
        <v>4</v>
      </c>
      <c r="F1150" s="12">
        <v>0</v>
      </c>
      <c r="G1150">
        <v>11</v>
      </c>
      <c r="J1150" cm="1">
        <f t="array" ref="J1150">INDEX('Crew Library'!F1150:G1150,'Readiness Dashboard'!$Z$4)</f>
        <v>26</v>
      </c>
      <c r="K1150">
        <v>32</v>
      </c>
    </row>
    <row r="1151" spans="2:11" outlineLevel="1" x14ac:dyDescent="0.35">
      <c r="B1151" s="12">
        <v>1144</v>
      </c>
      <c r="C1151" s="12">
        <f t="shared" si="18"/>
        <v>36</v>
      </c>
      <c r="D1151" s="12">
        <v>5</v>
      </c>
      <c r="E1151" s="12">
        <v>4</v>
      </c>
      <c r="F1151" s="12">
        <v>2</v>
      </c>
      <c r="G1151">
        <v>12</v>
      </c>
      <c r="J1151" cm="1">
        <f t="array" ref="J1151">INDEX('Crew Library'!F1151:G1151,'Readiness Dashboard'!$Z$4)</f>
        <v>37</v>
      </c>
      <c r="K1151">
        <v>36</v>
      </c>
    </row>
    <row r="1152" spans="2:11" outlineLevel="1" x14ac:dyDescent="0.35">
      <c r="B1152" s="12">
        <v>1145</v>
      </c>
      <c r="C1152" s="12">
        <f t="shared" si="18"/>
        <v>31</v>
      </c>
      <c r="D1152" s="12">
        <v>4</v>
      </c>
      <c r="E1152" s="12">
        <v>3</v>
      </c>
      <c r="F1152" s="12">
        <v>2</v>
      </c>
      <c r="G1152">
        <v>16</v>
      </c>
      <c r="J1152" cm="1">
        <f t="array" ref="J1152">INDEX('Crew Library'!F1152:G1152,'Readiness Dashboard'!$Z$4)</f>
        <v>31</v>
      </c>
      <c r="K1152">
        <v>31</v>
      </c>
    </row>
    <row r="1153" spans="2:11" outlineLevel="1" x14ac:dyDescent="0.35">
      <c r="B1153" s="12">
        <v>1146</v>
      </c>
      <c r="C1153" s="12">
        <f t="shared" si="18"/>
        <v>34</v>
      </c>
      <c r="D1153" s="12">
        <v>5</v>
      </c>
      <c r="E1153" s="12">
        <v>3</v>
      </c>
      <c r="F1153" s="12">
        <v>1</v>
      </c>
      <c r="G1153">
        <v>12</v>
      </c>
      <c r="J1153" cm="1">
        <f t="array" ref="J1153">INDEX('Crew Library'!F1153:G1153,'Readiness Dashboard'!$Z$4)</f>
        <v>35</v>
      </c>
      <c r="K1153">
        <v>34</v>
      </c>
    </row>
    <row r="1154" spans="2:11" outlineLevel="1" x14ac:dyDescent="0.35">
      <c r="B1154" s="12">
        <v>1147</v>
      </c>
      <c r="C1154" s="12">
        <f t="shared" si="18"/>
        <v>34</v>
      </c>
      <c r="D1154" s="12">
        <v>3</v>
      </c>
      <c r="E1154" s="12">
        <v>5</v>
      </c>
      <c r="F1154" s="12">
        <v>2</v>
      </c>
      <c r="G1154">
        <v>12</v>
      </c>
      <c r="J1154" cm="1">
        <f t="array" ref="J1154">INDEX('Crew Library'!F1154:G1154,'Readiness Dashboard'!$Z$4)</f>
        <v>37</v>
      </c>
      <c r="K1154">
        <v>34</v>
      </c>
    </row>
    <row r="1155" spans="2:11" outlineLevel="1" x14ac:dyDescent="0.35">
      <c r="B1155" s="12">
        <v>1148</v>
      </c>
      <c r="C1155" s="12">
        <f t="shared" si="18"/>
        <v>31</v>
      </c>
      <c r="D1155" s="12">
        <v>3</v>
      </c>
      <c r="E1155" s="12">
        <v>5</v>
      </c>
      <c r="F1155" s="12">
        <v>1</v>
      </c>
      <c r="G1155">
        <v>17</v>
      </c>
      <c r="J1155" cm="1">
        <f t="array" ref="J1155">INDEX('Crew Library'!F1155:G1155,'Readiness Dashboard'!$Z$4)</f>
        <v>31</v>
      </c>
      <c r="K1155">
        <v>36</v>
      </c>
    </row>
    <row r="1156" spans="2:11" outlineLevel="1" x14ac:dyDescent="0.35">
      <c r="B1156" s="12">
        <v>1149</v>
      </c>
      <c r="C1156" s="12">
        <f t="shared" si="18"/>
        <v>32</v>
      </c>
      <c r="D1156" s="12">
        <v>5</v>
      </c>
      <c r="E1156" s="12">
        <v>5</v>
      </c>
      <c r="F1156" s="12">
        <v>2</v>
      </c>
      <c r="G1156">
        <v>12</v>
      </c>
      <c r="J1156" cm="1">
        <f t="array" ref="J1156">INDEX('Crew Library'!F1156:G1156,'Readiness Dashboard'!$Z$4)</f>
        <v>32</v>
      </c>
      <c r="K1156">
        <v>33</v>
      </c>
    </row>
    <row r="1157" spans="2:11" outlineLevel="1" x14ac:dyDescent="0.35">
      <c r="B1157" s="12">
        <v>1150</v>
      </c>
      <c r="C1157" s="12">
        <f t="shared" si="18"/>
        <v>34</v>
      </c>
      <c r="D1157" s="12">
        <v>5</v>
      </c>
      <c r="E1157" s="12">
        <v>5</v>
      </c>
      <c r="F1157" s="12">
        <v>1</v>
      </c>
      <c r="G1157">
        <v>13</v>
      </c>
      <c r="J1157" cm="1">
        <f t="array" ref="J1157">INDEX('Crew Library'!F1157:G1157,'Readiness Dashboard'!$Z$4)</f>
        <v>34</v>
      </c>
      <c r="K1157">
        <v>34</v>
      </c>
    </row>
    <row r="1158" spans="2:11" outlineLevel="1" x14ac:dyDescent="0.35">
      <c r="B1158" s="12">
        <v>1151</v>
      </c>
      <c r="C1158" s="12">
        <f t="shared" si="18"/>
        <v>30</v>
      </c>
      <c r="D1158" s="12">
        <v>4</v>
      </c>
      <c r="E1158" s="12">
        <v>4</v>
      </c>
      <c r="F1158" s="12">
        <v>2</v>
      </c>
      <c r="G1158">
        <v>15</v>
      </c>
      <c r="J1158" cm="1">
        <f t="array" ref="J1158">INDEX('Crew Library'!F1158:G1158,'Readiness Dashboard'!$Z$4)</f>
        <v>32</v>
      </c>
      <c r="K1158">
        <v>30</v>
      </c>
    </row>
    <row r="1159" spans="2:11" outlineLevel="1" x14ac:dyDescent="0.35">
      <c r="B1159" s="12">
        <v>1152</v>
      </c>
      <c r="C1159" s="12">
        <f t="shared" si="18"/>
        <v>34</v>
      </c>
      <c r="D1159" s="12">
        <v>4</v>
      </c>
      <c r="E1159" s="12">
        <v>4</v>
      </c>
      <c r="F1159" s="12">
        <v>2</v>
      </c>
      <c r="G1159">
        <v>13</v>
      </c>
      <c r="J1159" cm="1">
        <f t="array" ref="J1159">INDEX('Crew Library'!F1159:G1159,'Readiness Dashboard'!$Z$4)</f>
        <v>34</v>
      </c>
      <c r="K1159">
        <v>34</v>
      </c>
    </row>
    <row r="1160" spans="2:11" outlineLevel="1" x14ac:dyDescent="0.35">
      <c r="B1160" s="12">
        <v>1153</v>
      </c>
      <c r="C1160" s="12">
        <f t="shared" si="18"/>
        <v>33</v>
      </c>
      <c r="D1160" s="12">
        <v>3</v>
      </c>
      <c r="E1160" s="12">
        <v>3</v>
      </c>
      <c r="F1160" s="12">
        <v>1</v>
      </c>
      <c r="G1160">
        <v>15</v>
      </c>
      <c r="J1160" cm="1">
        <f t="array" ref="J1160">INDEX('Crew Library'!F1160:G1160,'Readiness Dashboard'!$Z$4)</f>
        <v>33</v>
      </c>
      <c r="K1160">
        <v>34</v>
      </c>
    </row>
    <row r="1161" spans="2:11" outlineLevel="1" x14ac:dyDescent="0.35">
      <c r="B1161" s="12">
        <v>1154</v>
      </c>
      <c r="C1161" s="12">
        <f t="shared" ref="C1161:C1224" si="19">MIN(J1161:K1161)</f>
        <v>32</v>
      </c>
      <c r="D1161" s="12">
        <v>5</v>
      </c>
      <c r="E1161" s="12">
        <v>3</v>
      </c>
      <c r="F1161" s="12">
        <v>2</v>
      </c>
      <c r="G1161">
        <v>12</v>
      </c>
      <c r="J1161" cm="1">
        <f t="array" ref="J1161">INDEX('Crew Library'!F1161:G1161,'Readiness Dashboard'!$Z$4)</f>
        <v>36</v>
      </c>
      <c r="K1161">
        <v>32</v>
      </c>
    </row>
    <row r="1162" spans="2:11" outlineLevel="1" x14ac:dyDescent="0.35">
      <c r="B1162" s="12">
        <v>1155</v>
      </c>
      <c r="C1162" s="12">
        <f t="shared" si="19"/>
        <v>30</v>
      </c>
      <c r="D1162" s="12">
        <v>4</v>
      </c>
      <c r="E1162" s="12">
        <v>5</v>
      </c>
      <c r="F1162" s="12">
        <v>2</v>
      </c>
      <c r="G1162">
        <v>14</v>
      </c>
      <c r="J1162" cm="1">
        <f t="array" ref="J1162">INDEX('Crew Library'!F1162:G1162,'Readiness Dashboard'!$Z$4)</f>
        <v>31</v>
      </c>
      <c r="K1162">
        <v>30</v>
      </c>
    </row>
    <row r="1163" spans="2:11" outlineLevel="1" x14ac:dyDescent="0.35">
      <c r="B1163" s="12">
        <v>1156</v>
      </c>
      <c r="C1163" s="12">
        <f t="shared" si="19"/>
        <v>32</v>
      </c>
      <c r="D1163" s="12">
        <v>5</v>
      </c>
      <c r="E1163" s="12">
        <v>2</v>
      </c>
      <c r="F1163" s="12">
        <v>1</v>
      </c>
      <c r="G1163">
        <v>13</v>
      </c>
      <c r="J1163" cm="1">
        <f t="array" ref="J1163">INDEX('Crew Library'!F1163:G1163,'Readiness Dashboard'!$Z$4)</f>
        <v>32</v>
      </c>
      <c r="K1163">
        <v>33</v>
      </c>
    </row>
    <row r="1164" spans="2:11" outlineLevel="1" x14ac:dyDescent="0.35">
      <c r="B1164" s="12">
        <v>1157</v>
      </c>
      <c r="C1164" s="12">
        <f t="shared" si="19"/>
        <v>31</v>
      </c>
      <c r="D1164" s="12">
        <v>4</v>
      </c>
      <c r="E1164" s="12">
        <v>3</v>
      </c>
      <c r="F1164" s="12">
        <v>2</v>
      </c>
      <c r="G1164">
        <v>11</v>
      </c>
      <c r="J1164" cm="1">
        <f t="array" ref="J1164">INDEX('Crew Library'!F1164:G1164,'Readiness Dashboard'!$Z$4)</f>
        <v>34</v>
      </c>
      <c r="K1164">
        <v>31</v>
      </c>
    </row>
    <row r="1165" spans="2:11" outlineLevel="1" x14ac:dyDescent="0.35">
      <c r="B1165" s="12">
        <v>1158</v>
      </c>
      <c r="C1165" s="12">
        <f t="shared" si="19"/>
        <v>30</v>
      </c>
      <c r="D1165" s="12">
        <v>4</v>
      </c>
      <c r="E1165" s="12">
        <v>4</v>
      </c>
      <c r="F1165" s="12">
        <v>2</v>
      </c>
      <c r="G1165">
        <v>15</v>
      </c>
      <c r="J1165" cm="1">
        <f t="array" ref="J1165">INDEX('Crew Library'!F1165:G1165,'Readiness Dashboard'!$Z$4)</f>
        <v>30</v>
      </c>
      <c r="K1165">
        <v>33</v>
      </c>
    </row>
    <row r="1166" spans="2:11" outlineLevel="1" x14ac:dyDescent="0.35">
      <c r="B1166" s="12">
        <v>1159</v>
      </c>
      <c r="C1166" s="12">
        <f t="shared" si="19"/>
        <v>33</v>
      </c>
      <c r="D1166" s="12">
        <v>4</v>
      </c>
      <c r="E1166" s="12">
        <v>4</v>
      </c>
      <c r="F1166" s="12">
        <v>1</v>
      </c>
      <c r="G1166">
        <v>16</v>
      </c>
      <c r="J1166" cm="1">
        <f t="array" ref="J1166">INDEX('Crew Library'!F1166:G1166,'Readiness Dashboard'!$Z$4)</f>
        <v>33</v>
      </c>
      <c r="K1166">
        <v>35</v>
      </c>
    </row>
    <row r="1167" spans="2:11" outlineLevel="1" x14ac:dyDescent="0.35">
      <c r="B1167" s="12">
        <v>1160</v>
      </c>
      <c r="C1167" s="12">
        <f t="shared" si="19"/>
        <v>32</v>
      </c>
      <c r="D1167" s="12">
        <v>4</v>
      </c>
      <c r="E1167" s="12">
        <v>4</v>
      </c>
      <c r="F1167" s="12">
        <v>2</v>
      </c>
      <c r="G1167">
        <v>13</v>
      </c>
      <c r="J1167" cm="1">
        <f t="array" ref="J1167">INDEX('Crew Library'!F1167:G1167,'Readiness Dashboard'!$Z$4)</f>
        <v>37</v>
      </c>
      <c r="K1167">
        <v>32</v>
      </c>
    </row>
    <row r="1168" spans="2:11" outlineLevel="1" x14ac:dyDescent="0.35">
      <c r="B1168" s="12">
        <v>1161</v>
      </c>
      <c r="C1168" s="12">
        <f t="shared" si="19"/>
        <v>29</v>
      </c>
      <c r="D1168" s="12">
        <v>4</v>
      </c>
      <c r="E1168" s="12">
        <v>3</v>
      </c>
      <c r="F1168" s="12">
        <v>1</v>
      </c>
      <c r="G1168">
        <v>12</v>
      </c>
      <c r="J1168" cm="1">
        <f t="array" ref="J1168">INDEX('Crew Library'!F1168:G1168,'Readiness Dashboard'!$Z$4)</f>
        <v>35</v>
      </c>
      <c r="K1168">
        <v>29</v>
      </c>
    </row>
    <row r="1169" spans="2:11" outlineLevel="1" x14ac:dyDescent="0.35">
      <c r="B1169" s="12">
        <v>1162</v>
      </c>
      <c r="C1169" s="12">
        <f t="shared" si="19"/>
        <v>29</v>
      </c>
      <c r="D1169" s="12">
        <v>5</v>
      </c>
      <c r="E1169" s="12">
        <v>5</v>
      </c>
      <c r="F1169" s="12">
        <v>1</v>
      </c>
      <c r="G1169">
        <v>14</v>
      </c>
      <c r="J1169" cm="1">
        <f t="array" ref="J1169">INDEX('Crew Library'!F1169:G1169,'Readiness Dashboard'!$Z$4)</f>
        <v>32</v>
      </c>
      <c r="K1169">
        <v>29</v>
      </c>
    </row>
    <row r="1170" spans="2:11" outlineLevel="1" x14ac:dyDescent="0.35">
      <c r="B1170" s="12">
        <v>1163</v>
      </c>
      <c r="C1170" s="12">
        <f t="shared" si="19"/>
        <v>28</v>
      </c>
      <c r="D1170" s="12">
        <v>5</v>
      </c>
      <c r="E1170" s="12">
        <v>4</v>
      </c>
      <c r="F1170" s="12">
        <v>2</v>
      </c>
      <c r="G1170">
        <v>12</v>
      </c>
      <c r="J1170" cm="1">
        <f t="array" ref="J1170">INDEX('Crew Library'!F1170:G1170,'Readiness Dashboard'!$Z$4)</f>
        <v>33</v>
      </c>
      <c r="K1170">
        <v>28</v>
      </c>
    </row>
    <row r="1171" spans="2:11" outlineLevel="1" x14ac:dyDescent="0.35">
      <c r="B1171" s="12">
        <v>1164</v>
      </c>
      <c r="C1171" s="12">
        <f t="shared" si="19"/>
        <v>33</v>
      </c>
      <c r="D1171" s="12">
        <v>5</v>
      </c>
      <c r="E1171" s="12">
        <v>5</v>
      </c>
      <c r="F1171" s="12">
        <v>1</v>
      </c>
      <c r="G1171">
        <v>13</v>
      </c>
      <c r="J1171" cm="1">
        <f t="array" ref="J1171">INDEX('Crew Library'!F1171:G1171,'Readiness Dashboard'!$Z$4)</f>
        <v>40</v>
      </c>
      <c r="K1171">
        <v>33</v>
      </c>
    </row>
    <row r="1172" spans="2:11" outlineLevel="1" x14ac:dyDescent="0.35">
      <c r="B1172" s="12">
        <v>1165</v>
      </c>
      <c r="C1172" s="12">
        <f t="shared" si="19"/>
        <v>28</v>
      </c>
      <c r="D1172" s="12">
        <v>3</v>
      </c>
      <c r="E1172" s="12">
        <v>3</v>
      </c>
      <c r="F1172" s="12">
        <v>1</v>
      </c>
      <c r="G1172">
        <v>15</v>
      </c>
      <c r="J1172" cm="1">
        <f t="array" ref="J1172">INDEX('Crew Library'!F1172:G1172,'Readiness Dashboard'!$Z$4)</f>
        <v>28</v>
      </c>
      <c r="K1172">
        <v>32</v>
      </c>
    </row>
    <row r="1173" spans="2:11" outlineLevel="1" x14ac:dyDescent="0.35">
      <c r="B1173" s="12">
        <v>1166</v>
      </c>
      <c r="C1173" s="12">
        <f t="shared" si="19"/>
        <v>26</v>
      </c>
      <c r="D1173" s="12">
        <v>4</v>
      </c>
      <c r="E1173" s="12">
        <v>4</v>
      </c>
      <c r="F1173" s="12">
        <v>2</v>
      </c>
      <c r="G1173">
        <v>17</v>
      </c>
      <c r="J1173" cm="1">
        <f t="array" ref="J1173">INDEX('Crew Library'!F1173:G1173,'Readiness Dashboard'!$Z$4)</f>
        <v>33</v>
      </c>
      <c r="K1173">
        <v>26</v>
      </c>
    </row>
    <row r="1174" spans="2:11" outlineLevel="1" x14ac:dyDescent="0.35">
      <c r="B1174" s="12">
        <v>1167</v>
      </c>
      <c r="C1174" s="12">
        <f t="shared" si="19"/>
        <v>32</v>
      </c>
      <c r="D1174" s="12">
        <v>2</v>
      </c>
      <c r="E1174" s="12">
        <v>5</v>
      </c>
      <c r="F1174" s="12">
        <v>2</v>
      </c>
      <c r="G1174">
        <v>10</v>
      </c>
      <c r="J1174" cm="1">
        <f t="array" ref="J1174">INDEX('Crew Library'!F1174:G1174,'Readiness Dashboard'!$Z$4)</f>
        <v>32</v>
      </c>
      <c r="K1174">
        <v>34</v>
      </c>
    </row>
    <row r="1175" spans="2:11" outlineLevel="1" x14ac:dyDescent="0.35">
      <c r="B1175" s="12">
        <v>1168</v>
      </c>
      <c r="C1175" s="12">
        <f t="shared" si="19"/>
        <v>29</v>
      </c>
      <c r="D1175" s="12">
        <v>5</v>
      </c>
      <c r="E1175" s="12">
        <v>5</v>
      </c>
      <c r="F1175" s="12">
        <v>0</v>
      </c>
      <c r="G1175">
        <v>14</v>
      </c>
      <c r="J1175" cm="1">
        <f t="array" ref="J1175">INDEX('Crew Library'!F1175:G1175,'Readiness Dashboard'!$Z$4)</f>
        <v>32</v>
      </c>
      <c r="K1175">
        <v>29</v>
      </c>
    </row>
    <row r="1176" spans="2:11" outlineLevel="1" x14ac:dyDescent="0.35">
      <c r="B1176" s="12">
        <v>1169</v>
      </c>
      <c r="C1176" s="12">
        <f t="shared" si="19"/>
        <v>33</v>
      </c>
      <c r="D1176" s="12">
        <v>2</v>
      </c>
      <c r="E1176" s="12">
        <v>4</v>
      </c>
      <c r="F1176" s="12">
        <v>1</v>
      </c>
      <c r="G1176">
        <v>11</v>
      </c>
      <c r="J1176" cm="1">
        <f t="array" ref="J1176">INDEX('Crew Library'!F1176:G1176,'Readiness Dashboard'!$Z$4)</f>
        <v>33</v>
      </c>
      <c r="K1176">
        <v>33</v>
      </c>
    </row>
    <row r="1177" spans="2:11" outlineLevel="1" x14ac:dyDescent="0.35">
      <c r="B1177" s="12">
        <v>1170</v>
      </c>
      <c r="C1177" s="12">
        <f t="shared" si="19"/>
        <v>31</v>
      </c>
      <c r="D1177" s="12">
        <v>4</v>
      </c>
      <c r="E1177" s="12">
        <v>5</v>
      </c>
      <c r="F1177" s="12">
        <v>1</v>
      </c>
      <c r="G1177">
        <v>11</v>
      </c>
      <c r="J1177" cm="1">
        <f t="array" ref="J1177">INDEX('Crew Library'!F1177:G1177,'Readiness Dashboard'!$Z$4)</f>
        <v>35</v>
      </c>
      <c r="K1177">
        <v>31</v>
      </c>
    </row>
    <row r="1178" spans="2:11" outlineLevel="1" x14ac:dyDescent="0.35">
      <c r="B1178" s="12">
        <v>1171</v>
      </c>
      <c r="C1178" s="12">
        <f t="shared" si="19"/>
        <v>32</v>
      </c>
      <c r="D1178" s="12">
        <v>4</v>
      </c>
      <c r="E1178" s="12">
        <v>4</v>
      </c>
      <c r="F1178" s="12">
        <v>2</v>
      </c>
      <c r="G1178">
        <v>14</v>
      </c>
      <c r="J1178" cm="1">
        <f t="array" ref="J1178">INDEX('Crew Library'!F1178:G1178,'Readiness Dashboard'!$Z$4)</f>
        <v>34</v>
      </c>
      <c r="K1178">
        <v>32</v>
      </c>
    </row>
    <row r="1179" spans="2:11" outlineLevel="1" x14ac:dyDescent="0.35">
      <c r="B1179" s="12">
        <v>1172</v>
      </c>
      <c r="C1179" s="12">
        <f t="shared" si="19"/>
        <v>33</v>
      </c>
      <c r="D1179" s="12">
        <v>4</v>
      </c>
      <c r="E1179" s="12">
        <v>4</v>
      </c>
      <c r="F1179" s="12">
        <v>2</v>
      </c>
      <c r="G1179">
        <v>14</v>
      </c>
      <c r="J1179" cm="1">
        <f t="array" ref="J1179">INDEX('Crew Library'!F1179:G1179,'Readiness Dashboard'!$Z$4)</f>
        <v>33</v>
      </c>
      <c r="K1179">
        <v>34</v>
      </c>
    </row>
    <row r="1180" spans="2:11" outlineLevel="1" x14ac:dyDescent="0.35">
      <c r="B1180" s="12">
        <v>1173</v>
      </c>
      <c r="C1180" s="12">
        <f t="shared" si="19"/>
        <v>30</v>
      </c>
      <c r="D1180" s="12">
        <v>5</v>
      </c>
      <c r="E1180" s="12">
        <v>4</v>
      </c>
      <c r="F1180" s="12">
        <v>1</v>
      </c>
      <c r="G1180">
        <v>13</v>
      </c>
      <c r="J1180" cm="1">
        <f t="array" ref="J1180">INDEX('Crew Library'!F1180:G1180,'Readiness Dashboard'!$Z$4)</f>
        <v>30</v>
      </c>
      <c r="K1180">
        <v>34</v>
      </c>
    </row>
    <row r="1181" spans="2:11" outlineLevel="1" x14ac:dyDescent="0.35">
      <c r="B1181" s="12">
        <v>1174</v>
      </c>
      <c r="C1181" s="12">
        <f t="shared" si="19"/>
        <v>29</v>
      </c>
      <c r="D1181" s="12">
        <v>4</v>
      </c>
      <c r="E1181" s="12">
        <v>4</v>
      </c>
      <c r="F1181" s="12">
        <v>1</v>
      </c>
      <c r="G1181">
        <v>12</v>
      </c>
      <c r="J1181" cm="1">
        <f t="array" ref="J1181">INDEX('Crew Library'!F1181:G1181,'Readiness Dashboard'!$Z$4)</f>
        <v>33</v>
      </c>
      <c r="K1181">
        <v>29</v>
      </c>
    </row>
    <row r="1182" spans="2:11" outlineLevel="1" x14ac:dyDescent="0.35">
      <c r="B1182" s="12">
        <v>1175</v>
      </c>
      <c r="C1182" s="12">
        <f t="shared" si="19"/>
        <v>34</v>
      </c>
      <c r="D1182" s="12">
        <v>3</v>
      </c>
      <c r="E1182" s="12">
        <v>4</v>
      </c>
      <c r="F1182" s="12">
        <v>2</v>
      </c>
      <c r="G1182">
        <v>13</v>
      </c>
      <c r="J1182" cm="1">
        <f t="array" ref="J1182">INDEX('Crew Library'!F1182:G1182,'Readiness Dashboard'!$Z$4)</f>
        <v>37</v>
      </c>
      <c r="K1182">
        <v>34</v>
      </c>
    </row>
    <row r="1183" spans="2:11" outlineLevel="1" x14ac:dyDescent="0.35">
      <c r="B1183" s="12">
        <v>1176</v>
      </c>
      <c r="C1183" s="12">
        <f t="shared" si="19"/>
        <v>31</v>
      </c>
      <c r="D1183" s="12">
        <v>5</v>
      </c>
      <c r="E1183" s="12">
        <v>4</v>
      </c>
      <c r="F1183" s="12">
        <v>2</v>
      </c>
      <c r="G1183">
        <v>15</v>
      </c>
      <c r="J1183" cm="1">
        <f t="array" ref="J1183">INDEX('Crew Library'!F1183:G1183,'Readiness Dashboard'!$Z$4)</f>
        <v>40</v>
      </c>
      <c r="K1183">
        <v>31</v>
      </c>
    </row>
    <row r="1184" spans="2:11" outlineLevel="1" x14ac:dyDescent="0.35">
      <c r="B1184" s="12">
        <v>1177</v>
      </c>
      <c r="C1184" s="12">
        <f t="shared" si="19"/>
        <v>29</v>
      </c>
      <c r="D1184" s="12">
        <v>3</v>
      </c>
      <c r="E1184" s="12">
        <v>5</v>
      </c>
      <c r="F1184" s="12">
        <v>2</v>
      </c>
      <c r="G1184">
        <v>14</v>
      </c>
      <c r="J1184" cm="1">
        <f t="array" ref="J1184">INDEX('Crew Library'!F1184:G1184,'Readiness Dashboard'!$Z$4)</f>
        <v>33</v>
      </c>
      <c r="K1184">
        <v>29</v>
      </c>
    </row>
    <row r="1185" spans="2:11" outlineLevel="1" x14ac:dyDescent="0.35">
      <c r="B1185" s="12">
        <v>1178</v>
      </c>
      <c r="C1185" s="12">
        <f t="shared" si="19"/>
        <v>32</v>
      </c>
      <c r="D1185" s="12">
        <v>4</v>
      </c>
      <c r="E1185" s="12">
        <v>5</v>
      </c>
      <c r="F1185" s="12">
        <v>2</v>
      </c>
      <c r="G1185">
        <v>16</v>
      </c>
      <c r="J1185" cm="1">
        <f t="array" ref="J1185">INDEX('Crew Library'!F1185:G1185,'Readiness Dashboard'!$Z$4)</f>
        <v>32</v>
      </c>
      <c r="K1185">
        <v>33</v>
      </c>
    </row>
    <row r="1186" spans="2:11" outlineLevel="1" x14ac:dyDescent="0.35">
      <c r="B1186" s="12">
        <v>1179</v>
      </c>
      <c r="C1186" s="12">
        <f t="shared" si="19"/>
        <v>27</v>
      </c>
      <c r="D1186" s="12">
        <v>3</v>
      </c>
      <c r="E1186" s="12">
        <v>5</v>
      </c>
      <c r="F1186" s="12">
        <v>1</v>
      </c>
      <c r="G1186">
        <v>15</v>
      </c>
      <c r="J1186" cm="1">
        <f t="array" ref="J1186">INDEX('Crew Library'!F1186:G1186,'Readiness Dashboard'!$Z$4)</f>
        <v>27</v>
      </c>
      <c r="K1186">
        <v>31</v>
      </c>
    </row>
    <row r="1187" spans="2:11" outlineLevel="1" x14ac:dyDescent="0.35">
      <c r="B1187" s="12">
        <v>1180</v>
      </c>
      <c r="C1187" s="12">
        <f t="shared" si="19"/>
        <v>26</v>
      </c>
      <c r="D1187" s="12">
        <v>3</v>
      </c>
      <c r="E1187" s="12">
        <v>5</v>
      </c>
      <c r="F1187" s="12">
        <v>2</v>
      </c>
      <c r="G1187">
        <v>15</v>
      </c>
      <c r="J1187" cm="1">
        <f t="array" ref="J1187">INDEX('Crew Library'!F1187:G1187,'Readiness Dashboard'!$Z$4)</f>
        <v>26</v>
      </c>
      <c r="K1187">
        <v>30</v>
      </c>
    </row>
    <row r="1188" spans="2:11" outlineLevel="1" x14ac:dyDescent="0.35">
      <c r="B1188" s="12">
        <v>1181</v>
      </c>
      <c r="C1188" s="12">
        <f t="shared" si="19"/>
        <v>34</v>
      </c>
      <c r="D1188" s="12">
        <v>5</v>
      </c>
      <c r="E1188" s="12">
        <v>5</v>
      </c>
      <c r="F1188" s="12">
        <v>1</v>
      </c>
      <c r="G1188">
        <v>12</v>
      </c>
      <c r="J1188" cm="1">
        <f t="array" ref="J1188">INDEX('Crew Library'!F1188:G1188,'Readiness Dashboard'!$Z$4)</f>
        <v>34</v>
      </c>
      <c r="K1188">
        <v>34</v>
      </c>
    </row>
    <row r="1189" spans="2:11" outlineLevel="1" x14ac:dyDescent="0.35">
      <c r="B1189" s="12">
        <v>1182</v>
      </c>
      <c r="C1189" s="12">
        <f t="shared" si="19"/>
        <v>32</v>
      </c>
      <c r="D1189" s="12">
        <v>4</v>
      </c>
      <c r="E1189" s="12">
        <v>4</v>
      </c>
      <c r="F1189" s="12">
        <v>1</v>
      </c>
      <c r="G1189">
        <v>12</v>
      </c>
      <c r="J1189" cm="1">
        <f t="array" ref="J1189">INDEX('Crew Library'!F1189:G1189,'Readiness Dashboard'!$Z$4)</f>
        <v>32</v>
      </c>
      <c r="K1189">
        <v>33</v>
      </c>
    </row>
    <row r="1190" spans="2:11" outlineLevel="1" x14ac:dyDescent="0.35">
      <c r="B1190" s="12">
        <v>1183</v>
      </c>
      <c r="C1190" s="12">
        <f t="shared" si="19"/>
        <v>32</v>
      </c>
      <c r="D1190" s="12">
        <v>2</v>
      </c>
      <c r="E1190" s="12">
        <v>3</v>
      </c>
      <c r="F1190" s="12">
        <v>2</v>
      </c>
      <c r="G1190">
        <v>14</v>
      </c>
      <c r="J1190" cm="1">
        <f t="array" ref="J1190">INDEX('Crew Library'!F1190:G1190,'Readiness Dashboard'!$Z$4)</f>
        <v>33</v>
      </c>
      <c r="K1190">
        <v>32</v>
      </c>
    </row>
    <row r="1191" spans="2:11" outlineLevel="1" x14ac:dyDescent="0.35">
      <c r="B1191" s="12">
        <v>1184</v>
      </c>
      <c r="C1191" s="12">
        <f t="shared" si="19"/>
        <v>37</v>
      </c>
      <c r="D1191" s="12">
        <v>5</v>
      </c>
      <c r="E1191" s="12">
        <v>5</v>
      </c>
      <c r="F1191" s="12">
        <v>2</v>
      </c>
      <c r="G1191">
        <v>13</v>
      </c>
      <c r="J1191" cm="1">
        <f t="array" ref="J1191">INDEX('Crew Library'!F1191:G1191,'Readiness Dashboard'!$Z$4)</f>
        <v>40</v>
      </c>
      <c r="K1191">
        <v>37</v>
      </c>
    </row>
    <row r="1192" spans="2:11" outlineLevel="1" x14ac:dyDescent="0.35">
      <c r="B1192" s="12">
        <v>1185</v>
      </c>
      <c r="C1192" s="12">
        <f t="shared" si="19"/>
        <v>30</v>
      </c>
      <c r="D1192" s="12">
        <v>5</v>
      </c>
      <c r="E1192" s="12">
        <v>4</v>
      </c>
      <c r="F1192" s="12">
        <v>1</v>
      </c>
      <c r="G1192">
        <v>14</v>
      </c>
      <c r="J1192" cm="1">
        <f t="array" ref="J1192">INDEX('Crew Library'!F1192:G1192,'Readiness Dashboard'!$Z$4)</f>
        <v>31</v>
      </c>
      <c r="K1192">
        <v>30</v>
      </c>
    </row>
    <row r="1193" spans="2:11" outlineLevel="1" x14ac:dyDescent="0.35">
      <c r="B1193" s="12">
        <v>1186</v>
      </c>
      <c r="C1193" s="12">
        <f t="shared" si="19"/>
        <v>32</v>
      </c>
      <c r="D1193" s="12">
        <v>3</v>
      </c>
      <c r="E1193" s="12">
        <v>4</v>
      </c>
      <c r="F1193" s="12">
        <v>2</v>
      </c>
      <c r="G1193">
        <v>12</v>
      </c>
      <c r="J1193" cm="1">
        <f t="array" ref="J1193">INDEX('Crew Library'!F1193:G1193,'Readiness Dashboard'!$Z$4)</f>
        <v>40</v>
      </c>
      <c r="K1193">
        <v>32</v>
      </c>
    </row>
    <row r="1194" spans="2:11" outlineLevel="1" x14ac:dyDescent="0.35">
      <c r="B1194" s="12">
        <v>1187</v>
      </c>
      <c r="C1194" s="12">
        <f t="shared" si="19"/>
        <v>34</v>
      </c>
      <c r="D1194" s="12">
        <v>5</v>
      </c>
      <c r="E1194" s="12">
        <v>5</v>
      </c>
      <c r="F1194" s="12">
        <v>2</v>
      </c>
      <c r="G1194">
        <v>12</v>
      </c>
      <c r="J1194" cm="1">
        <f t="array" ref="J1194">INDEX('Crew Library'!F1194:G1194,'Readiness Dashboard'!$Z$4)</f>
        <v>35</v>
      </c>
      <c r="K1194">
        <v>34</v>
      </c>
    </row>
    <row r="1195" spans="2:11" outlineLevel="1" x14ac:dyDescent="0.35">
      <c r="B1195" s="12">
        <v>1188</v>
      </c>
      <c r="C1195" s="12">
        <f t="shared" si="19"/>
        <v>33</v>
      </c>
      <c r="D1195" s="12">
        <v>4</v>
      </c>
      <c r="E1195" s="12">
        <v>3</v>
      </c>
      <c r="F1195" s="12">
        <v>1</v>
      </c>
      <c r="G1195">
        <v>12</v>
      </c>
      <c r="J1195" cm="1">
        <f t="array" ref="J1195">INDEX('Crew Library'!F1195:G1195,'Readiness Dashboard'!$Z$4)</f>
        <v>34</v>
      </c>
      <c r="K1195">
        <v>33</v>
      </c>
    </row>
    <row r="1196" spans="2:11" outlineLevel="1" x14ac:dyDescent="0.35">
      <c r="B1196" s="12">
        <v>1189</v>
      </c>
      <c r="C1196" s="12">
        <f t="shared" si="19"/>
        <v>34</v>
      </c>
      <c r="D1196" s="12">
        <v>4</v>
      </c>
      <c r="E1196" s="12">
        <v>4</v>
      </c>
      <c r="F1196" s="12">
        <v>2</v>
      </c>
      <c r="G1196">
        <v>13</v>
      </c>
      <c r="J1196" cm="1">
        <f t="array" ref="J1196">INDEX('Crew Library'!F1196:G1196,'Readiness Dashboard'!$Z$4)</f>
        <v>34</v>
      </c>
      <c r="K1196">
        <v>34</v>
      </c>
    </row>
    <row r="1197" spans="2:11" outlineLevel="1" x14ac:dyDescent="0.35">
      <c r="B1197" s="12">
        <v>1190</v>
      </c>
      <c r="C1197" s="12">
        <f t="shared" si="19"/>
        <v>32</v>
      </c>
      <c r="D1197" s="12">
        <v>5</v>
      </c>
      <c r="E1197" s="12">
        <v>4</v>
      </c>
      <c r="F1197" s="12">
        <v>2</v>
      </c>
      <c r="G1197">
        <v>14</v>
      </c>
      <c r="J1197" cm="1">
        <f t="array" ref="J1197">INDEX('Crew Library'!F1197:G1197,'Readiness Dashboard'!$Z$4)</f>
        <v>34</v>
      </c>
      <c r="K1197">
        <v>32</v>
      </c>
    </row>
    <row r="1198" spans="2:11" outlineLevel="1" x14ac:dyDescent="0.35">
      <c r="B1198" s="12">
        <v>1191</v>
      </c>
      <c r="C1198" s="12">
        <f t="shared" si="19"/>
        <v>32</v>
      </c>
      <c r="D1198" s="12">
        <v>3</v>
      </c>
      <c r="E1198" s="12">
        <v>2</v>
      </c>
      <c r="F1198" s="12">
        <v>1</v>
      </c>
      <c r="G1198">
        <v>8</v>
      </c>
      <c r="J1198" cm="1">
        <f t="array" ref="J1198">INDEX('Crew Library'!F1198:G1198,'Readiness Dashboard'!$Z$4)</f>
        <v>32</v>
      </c>
      <c r="K1198">
        <v>35</v>
      </c>
    </row>
    <row r="1199" spans="2:11" outlineLevel="1" x14ac:dyDescent="0.35">
      <c r="B1199" s="12">
        <v>1192</v>
      </c>
      <c r="C1199" s="12">
        <f t="shared" si="19"/>
        <v>30</v>
      </c>
      <c r="D1199" s="12">
        <v>4</v>
      </c>
      <c r="E1199" s="12">
        <v>2</v>
      </c>
      <c r="F1199" s="12">
        <v>2</v>
      </c>
      <c r="G1199">
        <v>13</v>
      </c>
      <c r="J1199" cm="1">
        <f t="array" ref="J1199">INDEX('Crew Library'!F1199:G1199,'Readiness Dashboard'!$Z$4)</f>
        <v>34</v>
      </c>
      <c r="K1199">
        <v>30</v>
      </c>
    </row>
    <row r="1200" spans="2:11" outlineLevel="1" x14ac:dyDescent="0.35">
      <c r="B1200" s="12">
        <v>1193</v>
      </c>
      <c r="C1200" s="12">
        <f t="shared" si="19"/>
        <v>36</v>
      </c>
      <c r="D1200" s="12">
        <v>2</v>
      </c>
      <c r="E1200" s="12">
        <v>5</v>
      </c>
      <c r="F1200" s="12">
        <v>1</v>
      </c>
      <c r="G1200">
        <v>12</v>
      </c>
      <c r="J1200" cm="1">
        <f t="array" ref="J1200">INDEX('Crew Library'!F1200:G1200,'Readiness Dashboard'!$Z$4)</f>
        <v>36</v>
      </c>
      <c r="K1200">
        <v>37</v>
      </c>
    </row>
    <row r="1201" spans="2:11" outlineLevel="1" x14ac:dyDescent="0.35">
      <c r="B1201" s="12">
        <v>1194</v>
      </c>
      <c r="C1201" s="12">
        <f t="shared" si="19"/>
        <v>34</v>
      </c>
      <c r="D1201" s="12">
        <v>4</v>
      </c>
      <c r="E1201" s="12">
        <v>1</v>
      </c>
      <c r="F1201" s="12">
        <v>2</v>
      </c>
      <c r="G1201">
        <v>13</v>
      </c>
      <c r="J1201" cm="1">
        <f t="array" ref="J1201">INDEX('Crew Library'!F1201:G1201,'Readiness Dashboard'!$Z$4)</f>
        <v>36</v>
      </c>
      <c r="K1201">
        <v>34</v>
      </c>
    </row>
    <row r="1202" spans="2:11" outlineLevel="1" x14ac:dyDescent="0.35">
      <c r="B1202" s="12">
        <v>1195</v>
      </c>
      <c r="C1202" s="12">
        <f t="shared" si="19"/>
        <v>30</v>
      </c>
      <c r="D1202" s="12">
        <v>4</v>
      </c>
      <c r="E1202" s="12">
        <v>4</v>
      </c>
      <c r="F1202" s="12">
        <v>2</v>
      </c>
      <c r="G1202">
        <v>18</v>
      </c>
      <c r="J1202" cm="1">
        <f t="array" ref="J1202">INDEX('Crew Library'!F1202:G1202,'Readiness Dashboard'!$Z$4)</f>
        <v>32</v>
      </c>
      <c r="K1202">
        <v>30</v>
      </c>
    </row>
    <row r="1203" spans="2:11" outlineLevel="1" x14ac:dyDescent="0.35">
      <c r="B1203" s="12">
        <v>1196</v>
      </c>
      <c r="C1203" s="12">
        <f t="shared" si="19"/>
        <v>28</v>
      </c>
      <c r="D1203" s="12">
        <v>4</v>
      </c>
      <c r="E1203" s="12">
        <v>4</v>
      </c>
      <c r="F1203" s="12">
        <v>1</v>
      </c>
      <c r="G1203">
        <v>15</v>
      </c>
      <c r="J1203" cm="1">
        <f t="array" ref="J1203">INDEX('Crew Library'!F1203:G1203,'Readiness Dashboard'!$Z$4)</f>
        <v>28</v>
      </c>
      <c r="K1203">
        <v>34</v>
      </c>
    </row>
    <row r="1204" spans="2:11" outlineLevel="1" x14ac:dyDescent="0.35">
      <c r="B1204" s="12">
        <v>1197</v>
      </c>
      <c r="C1204" s="12">
        <f t="shared" si="19"/>
        <v>32</v>
      </c>
      <c r="D1204" s="12">
        <v>4</v>
      </c>
      <c r="E1204" s="12">
        <v>5</v>
      </c>
      <c r="F1204" s="12">
        <v>2</v>
      </c>
      <c r="G1204">
        <v>14</v>
      </c>
      <c r="J1204" cm="1">
        <f t="array" ref="J1204">INDEX('Crew Library'!F1204:G1204,'Readiness Dashboard'!$Z$4)</f>
        <v>33</v>
      </c>
      <c r="K1204">
        <v>32</v>
      </c>
    </row>
    <row r="1205" spans="2:11" outlineLevel="1" x14ac:dyDescent="0.35">
      <c r="B1205" s="12">
        <v>1198</v>
      </c>
      <c r="C1205" s="12">
        <f t="shared" si="19"/>
        <v>30</v>
      </c>
      <c r="D1205" s="12">
        <v>5</v>
      </c>
      <c r="E1205" s="12">
        <v>4</v>
      </c>
      <c r="F1205" s="12">
        <v>2</v>
      </c>
      <c r="G1205">
        <v>13</v>
      </c>
      <c r="J1205" cm="1">
        <f t="array" ref="J1205">INDEX('Crew Library'!F1205:G1205,'Readiness Dashboard'!$Z$4)</f>
        <v>30</v>
      </c>
      <c r="K1205">
        <v>37</v>
      </c>
    </row>
    <row r="1206" spans="2:11" outlineLevel="1" x14ac:dyDescent="0.35">
      <c r="B1206" s="12">
        <v>1199</v>
      </c>
      <c r="C1206" s="12">
        <f t="shared" si="19"/>
        <v>34</v>
      </c>
      <c r="D1206" s="12">
        <v>4</v>
      </c>
      <c r="E1206" s="12">
        <v>5</v>
      </c>
      <c r="F1206" s="12">
        <v>2</v>
      </c>
      <c r="G1206">
        <v>11</v>
      </c>
      <c r="J1206" cm="1">
        <f t="array" ref="J1206">INDEX('Crew Library'!F1206:G1206,'Readiness Dashboard'!$Z$4)</f>
        <v>34</v>
      </c>
      <c r="K1206">
        <v>34</v>
      </c>
    </row>
    <row r="1207" spans="2:11" outlineLevel="1" x14ac:dyDescent="0.35">
      <c r="B1207" s="12">
        <v>1200</v>
      </c>
      <c r="C1207" s="12">
        <f t="shared" si="19"/>
        <v>31</v>
      </c>
      <c r="D1207" s="12">
        <v>3</v>
      </c>
      <c r="E1207" s="12">
        <v>4</v>
      </c>
      <c r="F1207" s="12">
        <v>2</v>
      </c>
      <c r="G1207">
        <v>13</v>
      </c>
      <c r="J1207" cm="1">
        <f t="array" ref="J1207">INDEX('Crew Library'!F1207:G1207,'Readiness Dashboard'!$Z$4)</f>
        <v>32</v>
      </c>
      <c r="K1207">
        <v>31</v>
      </c>
    </row>
    <row r="1208" spans="2:11" outlineLevel="1" x14ac:dyDescent="0.35">
      <c r="B1208" s="12">
        <v>1201</v>
      </c>
      <c r="C1208" s="12">
        <f t="shared" si="19"/>
        <v>31</v>
      </c>
      <c r="D1208" s="12">
        <v>4</v>
      </c>
      <c r="E1208" s="12">
        <v>5</v>
      </c>
      <c r="F1208" s="12">
        <v>2</v>
      </c>
      <c r="G1208">
        <v>16</v>
      </c>
      <c r="J1208" cm="1">
        <f t="array" ref="J1208">INDEX('Crew Library'!F1208:G1208,'Readiness Dashboard'!$Z$4)</f>
        <v>36</v>
      </c>
      <c r="K1208">
        <v>31</v>
      </c>
    </row>
    <row r="1209" spans="2:11" outlineLevel="1" x14ac:dyDescent="0.35">
      <c r="B1209" s="12">
        <v>1202</v>
      </c>
      <c r="C1209" s="12">
        <f t="shared" si="19"/>
        <v>30</v>
      </c>
      <c r="D1209" s="12">
        <v>1</v>
      </c>
      <c r="E1209" s="12">
        <v>4</v>
      </c>
      <c r="F1209" s="12">
        <v>0</v>
      </c>
      <c r="G1209">
        <v>12</v>
      </c>
      <c r="J1209" cm="1">
        <f t="array" ref="J1209">INDEX('Crew Library'!F1209:G1209,'Readiness Dashboard'!$Z$4)</f>
        <v>30</v>
      </c>
      <c r="K1209">
        <v>35</v>
      </c>
    </row>
    <row r="1210" spans="2:11" outlineLevel="1" x14ac:dyDescent="0.35">
      <c r="B1210" s="12">
        <v>1203</v>
      </c>
      <c r="C1210" s="12">
        <f t="shared" si="19"/>
        <v>31</v>
      </c>
      <c r="D1210" s="12">
        <v>4</v>
      </c>
      <c r="E1210" s="12">
        <v>3</v>
      </c>
      <c r="F1210" s="12">
        <v>2</v>
      </c>
      <c r="G1210">
        <v>14</v>
      </c>
      <c r="J1210" cm="1">
        <f t="array" ref="J1210">INDEX('Crew Library'!F1210:G1210,'Readiness Dashboard'!$Z$4)</f>
        <v>32</v>
      </c>
      <c r="K1210">
        <v>31</v>
      </c>
    </row>
    <row r="1211" spans="2:11" outlineLevel="1" x14ac:dyDescent="0.35">
      <c r="B1211" s="12">
        <v>1204</v>
      </c>
      <c r="C1211" s="12">
        <f t="shared" si="19"/>
        <v>32</v>
      </c>
      <c r="D1211" s="12">
        <v>2</v>
      </c>
      <c r="E1211" s="12">
        <v>5</v>
      </c>
      <c r="F1211" s="12">
        <v>2</v>
      </c>
      <c r="G1211">
        <v>11</v>
      </c>
      <c r="J1211" cm="1">
        <f t="array" ref="J1211">INDEX('Crew Library'!F1211:G1211,'Readiness Dashboard'!$Z$4)</f>
        <v>34</v>
      </c>
      <c r="K1211">
        <v>32</v>
      </c>
    </row>
    <row r="1212" spans="2:11" outlineLevel="1" x14ac:dyDescent="0.35">
      <c r="B1212" s="12">
        <v>1205</v>
      </c>
      <c r="C1212" s="12">
        <f t="shared" si="19"/>
        <v>28</v>
      </c>
      <c r="D1212" s="12">
        <v>3</v>
      </c>
      <c r="E1212" s="12">
        <v>4</v>
      </c>
      <c r="F1212" s="12">
        <v>0</v>
      </c>
      <c r="G1212">
        <v>13</v>
      </c>
      <c r="J1212" cm="1">
        <f t="array" ref="J1212">INDEX('Crew Library'!F1212:G1212,'Readiness Dashboard'!$Z$4)</f>
        <v>28</v>
      </c>
      <c r="K1212">
        <v>29</v>
      </c>
    </row>
    <row r="1213" spans="2:11" outlineLevel="1" x14ac:dyDescent="0.35">
      <c r="B1213" s="12">
        <v>1206</v>
      </c>
      <c r="C1213" s="12">
        <f t="shared" si="19"/>
        <v>31</v>
      </c>
      <c r="D1213" s="12">
        <v>4</v>
      </c>
      <c r="E1213" s="12">
        <v>4</v>
      </c>
      <c r="F1213" s="12">
        <v>1</v>
      </c>
      <c r="G1213">
        <v>14</v>
      </c>
      <c r="J1213" cm="1">
        <f t="array" ref="J1213">INDEX('Crew Library'!F1213:G1213,'Readiness Dashboard'!$Z$4)</f>
        <v>31</v>
      </c>
      <c r="K1213">
        <v>35</v>
      </c>
    </row>
    <row r="1214" spans="2:11" outlineLevel="1" x14ac:dyDescent="0.35">
      <c r="B1214" s="12">
        <v>1207</v>
      </c>
      <c r="C1214" s="12">
        <f t="shared" si="19"/>
        <v>32</v>
      </c>
      <c r="D1214" s="12">
        <v>5</v>
      </c>
      <c r="E1214" s="12">
        <v>4</v>
      </c>
      <c r="F1214" s="12">
        <v>2</v>
      </c>
      <c r="G1214">
        <v>12</v>
      </c>
      <c r="J1214" cm="1">
        <f t="array" ref="J1214">INDEX('Crew Library'!F1214:G1214,'Readiness Dashboard'!$Z$4)</f>
        <v>35</v>
      </c>
      <c r="K1214">
        <v>32</v>
      </c>
    </row>
    <row r="1215" spans="2:11" outlineLevel="1" x14ac:dyDescent="0.35">
      <c r="B1215" s="12">
        <v>1208</v>
      </c>
      <c r="C1215" s="12">
        <f t="shared" si="19"/>
        <v>33</v>
      </c>
      <c r="D1215" s="12">
        <v>4</v>
      </c>
      <c r="E1215" s="12">
        <v>3</v>
      </c>
      <c r="F1215" s="12">
        <v>2</v>
      </c>
      <c r="G1215">
        <v>13</v>
      </c>
      <c r="J1215" cm="1">
        <f t="array" ref="J1215">INDEX('Crew Library'!F1215:G1215,'Readiness Dashboard'!$Z$4)</f>
        <v>37</v>
      </c>
      <c r="K1215">
        <v>33</v>
      </c>
    </row>
    <row r="1216" spans="2:11" outlineLevel="1" x14ac:dyDescent="0.35">
      <c r="B1216" s="12">
        <v>1209</v>
      </c>
      <c r="C1216" s="12">
        <f t="shared" si="19"/>
        <v>25</v>
      </c>
      <c r="D1216" s="12">
        <v>3</v>
      </c>
      <c r="E1216" s="12">
        <v>2</v>
      </c>
      <c r="F1216" s="12">
        <v>1</v>
      </c>
      <c r="G1216">
        <v>9</v>
      </c>
      <c r="J1216" cm="1">
        <f t="array" ref="J1216">INDEX('Crew Library'!F1216:G1216,'Readiness Dashboard'!$Z$4)</f>
        <v>25</v>
      </c>
      <c r="K1216">
        <v>30</v>
      </c>
    </row>
    <row r="1217" spans="2:11" outlineLevel="1" x14ac:dyDescent="0.35">
      <c r="B1217" s="12">
        <v>1210</v>
      </c>
      <c r="C1217" s="12">
        <f t="shared" si="19"/>
        <v>34</v>
      </c>
      <c r="D1217" s="12">
        <v>3</v>
      </c>
      <c r="E1217" s="12">
        <v>4</v>
      </c>
      <c r="F1217" s="12">
        <v>1</v>
      </c>
      <c r="G1217">
        <v>15</v>
      </c>
      <c r="J1217" cm="1">
        <f t="array" ref="J1217">INDEX('Crew Library'!F1217:G1217,'Readiness Dashboard'!$Z$4)</f>
        <v>36</v>
      </c>
      <c r="K1217">
        <v>34</v>
      </c>
    </row>
    <row r="1218" spans="2:11" outlineLevel="1" x14ac:dyDescent="0.35">
      <c r="B1218" s="12">
        <v>1211</v>
      </c>
      <c r="C1218" s="12">
        <f t="shared" si="19"/>
        <v>33</v>
      </c>
      <c r="D1218" s="12">
        <v>5</v>
      </c>
      <c r="E1218" s="12">
        <v>4</v>
      </c>
      <c r="F1218" s="12">
        <v>2</v>
      </c>
      <c r="G1218">
        <v>14</v>
      </c>
      <c r="J1218" cm="1">
        <f t="array" ref="J1218">INDEX('Crew Library'!F1218:G1218,'Readiness Dashboard'!$Z$4)</f>
        <v>34</v>
      </c>
      <c r="K1218">
        <v>33</v>
      </c>
    </row>
    <row r="1219" spans="2:11" outlineLevel="1" x14ac:dyDescent="0.35">
      <c r="B1219" s="12">
        <v>1212</v>
      </c>
      <c r="C1219" s="12">
        <f t="shared" si="19"/>
        <v>30</v>
      </c>
      <c r="D1219" s="12">
        <v>5</v>
      </c>
      <c r="E1219" s="12">
        <v>4</v>
      </c>
      <c r="F1219" s="12">
        <v>1</v>
      </c>
      <c r="G1219">
        <v>12</v>
      </c>
      <c r="J1219" cm="1">
        <f t="array" ref="J1219">INDEX('Crew Library'!F1219:G1219,'Readiness Dashboard'!$Z$4)</f>
        <v>35</v>
      </c>
      <c r="K1219">
        <v>30</v>
      </c>
    </row>
    <row r="1220" spans="2:11" outlineLevel="1" x14ac:dyDescent="0.35">
      <c r="B1220" s="12">
        <v>1213</v>
      </c>
      <c r="C1220" s="12">
        <f t="shared" si="19"/>
        <v>30</v>
      </c>
      <c r="D1220" s="12">
        <v>4</v>
      </c>
      <c r="E1220" s="12">
        <v>4</v>
      </c>
      <c r="F1220" s="12">
        <v>2</v>
      </c>
      <c r="G1220">
        <v>14</v>
      </c>
      <c r="J1220" cm="1">
        <f t="array" ref="J1220">INDEX('Crew Library'!F1220:G1220,'Readiness Dashboard'!$Z$4)</f>
        <v>34</v>
      </c>
      <c r="K1220">
        <v>30</v>
      </c>
    </row>
    <row r="1221" spans="2:11" outlineLevel="1" x14ac:dyDescent="0.35">
      <c r="B1221" s="12">
        <v>1214</v>
      </c>
      <c r="C1221" s="12">
        <f t="shared" si="19"/>
        <v>32</v>
      </c>
      <c r="D1221" s="12">
        <v>4</v>
      </c>
      <c r="E1221" s="12">
        <v>3</v>
      </c>
      <c r="F1221" s="12">
        <v>2</v>
      </c>
      <c r="G1221">
        <v>12</v>
      </c>
      <c r="J1221" cm="1">
        <f t="array" ref="J1221">INDEX('Crew Library'!F1221:G1221,'Readiness Dashboard'!$Z$4)</f>
        <v>36</v>
      </c>
      <c r="K1221">
        <v>32</v>
      </c>
    </row>
    <row r="1222" spans="2:11" outlineLevel="1" x14ac:dyDescent="0.35">
      <c r="B1222" s="12">
        <v>1215</v>
      </c>
      <c r="C1222" s="12">
        <f t="shared" si="19"/>
        <v>31</v>
      </c>
      <c r="D1222" s="12">
        <v>4</v>
      </c>
      <c r="E1222" s="12">
        <v>4</v>
      </c>
      <c r="F1222" s="12">
        <v>1</v>
      </c>
      <c r="G1222">
        <v>15</v>
      </c>
      <c r="J1222" cm="1">
        <f t="array" ref="J1222">INDEX('Crew Library'!F1222:G1222,'Readiness Dashboard'!$Z$4)</f>
        <v>31</v>
      </c>
      <c r="K1222">
        <v>31</v>
      </c>
    </row>
    <row r="1223" spans="2:11" outlineLevel="1" x14ac:dyDescent="0.35">
      <c r="B1223" s="12">
        <v>1216</v>
      </c>
      <c r="C1223" s="12">
        <f t="shared" si="19"/>
        <v>34</v>
      </c>
      <c r="D1223" s="12">
        <v>4</v>
      </c>
      <c r="E1223" s="12">
        <v>5</v>
      </c>
      <c r="F1223" s="12">
        <v>2</v>
      </c>
      <c r="G1223">
        <v>14</v>
      </c>
      <c r="J1223" cm="1">
        <f t="array" ref="J1223">INDEX('Crew Library'!F1223:G1223,'Readiness Dashboard'!$Z$4)</f>
        <v>34</v>
      </c>
      <c r="K1223">
        <v>34</v>
      </c>
    </row>
    <row r="1224" spans="2:11" outlineLevel="1" x14ac:dyDescent="0.35">
      <c r="B1224" s="12">
        <v>1217</v>
      </c>
      <c r="C1224" s="12">
        <f t="shared" si="19"/>
        <v>31</v>
      </c>
      <c r="D1224" s="12">
        <v>4</v>
      </c>
      <c r="E1224" s="12">
        <v>4</v>
      </c>
      <c r="F1224" s="12">
        <v>2</v>
      </c>
      <c r="G1224">
        <v>12</v>
      </c>
      <c r="J1224" cm="1">
        <f t="array" ref="J1224">INDEX('Crew Library'!F1224:G1224,'Readiness Dashboard'!$Z$4)</f>
        <v>34</v>
      </c>
      <c r="K1224">
        <v>31</v>
      </c>
    </row>
    <row r="1225" spans="2:11" outlineLevel="1" x14ac:dyDescent="0.35">
      <c r="B1225" s="12">
        <v>1218</v>
      </c>
      <c r="C1225" s="12">
        <f t="shared" ref="C1225:C1288" si="20">MIN(J1225:K1225)</f>
        <v>33</v>
      </c>
      <c r="D1225" s="12">
        <v>5</v>
      </c>
      <c r="E1225" s="12">
        <v>5</v>
      </c>
      <c r="F1225" s="12">
        <v>1</v>
      </c>
      <c r="G1225">
        <v>12</v>
      </c>
      <c r="J1225" cm="1">
        <f t="array" ref="J1225">INDEX('Crew Library'!F1225:G1225,'Readiness Dashboard'!$Z$4)</f>
        <v>33</v>
      </c>
      <c r="K1225">
        <v>33</v>
      </c>
    </row>
    <row r="1226" spans="2:11" outlineLevel="1" x14ac:dyDescent="0.35">
      <c r="B1226" s="12">
        <v>1219</v>
      </c>
      <c r="C1226" s="12">
        <f t="shared" si="20"/>
        <v>31</v>
      </c>
      <c r="D1226" s="12">
        <v>3</v>
      </c>
      <c r="E1226" s="12">
        <v>5</v>
      </c>
      <c r="F1226" s="12">
        <v>2</v>
      </c>
      <c r="G1226">
        <v>14</v>
      </c>
      <c r="J1226" cm="1">
        <f t="array" ref="J1226">INDEX('Crew Library'!F1226:G1226,'Readiness Dashboard'!$Z$4)</f>
        <v>31</v>
      </c>
      <c r="K1226">
        <v>33</v>
      </c>
    </row>
    <row r="1227" spans="2:11" outlineLevel="1" x14ac:dyDescent="0.35">
      <c r="B1227" s="12">
        <v>1220</v>
      </c>
      <c r="C1227" s="12">
        <f t="shared" si="20"/>
        <v>31</v>
      </c>
      <c r="D1227" s="12">
        <v>5</v>
      </c>
      <c r="E1227" s="12">
        <v>5</v>
      </c>
      <c r="F1227" s="12">
        <v>1</v>
      </c>
      <c r="G1227">
        <v>16</v>
      </c>
      <c r="J1227" cm="1">
        <f t="array" ref="J1227">INDEX('Crew Library'!F1227:G1227,'Readiness Dashboard'!$Z$4)</f>
        <v>35</v>
      </c>
      <c r="K1227">
        <v>31</v>
      </c>
    </row>
    <row r="1228" spans="2:11" outlineLevel="1" x14ac:dyDescent="0.35">
      <c r="B1228" s="12">
        <v>1221</v>
      </c>
      <c r="C1228" s="12">
        <f t="shared" si="20"/>
        <v>33</v>
      </c>
      <c r="D1228" s="12">
        <v>4</v>
      </c>
      <c r="E1228" s="12">
        <v>4</v>
      </c>
      <c r="F1228" s="12">
        <v>1</v>
      </c>
      <c r="G1228">
        <v>17</v>
      </c>
      <c r="J1228" cm="1">
        <f t="array" ref="J1228">INDEX('Crew Library'!F1228:G1228,'Readiness Dashboard'!$Z$4)</f>
        <v>36</v>
      </c>
      <c r="K1228">
        <v>33</v>
      </c>
    </row>
    <row r="1229" spans="2:11" outlineLevel="1" x14ac:dyDescent="0.35">
      <c r="B1229" s="12">
        <v>1222</v>
      </c>
      <c r="C1229" s="12">
        <f t="shared" si="20"/>
        <v>33</v>
      </c>
      <c r="D1229" s="12">
        <v>5</v>
      </c>
      <c r="E1229" s="12">
        <v>5</v>
      </c>
      <c r="F1229" s="12">
        <v>2</v>
      </c>
      <c r="G1229">
        <v>15</v>
      </c>
      <c r="J1229" cm="1">
        <f t="array" ref="J1229">INDEX('Crew Library'!F1229:G1229,'Readiness Dashboard'!$Z$4)</f>
        <v>36</v>
      </c>
      <c r="K1229">
        <v>33</v>
      </c>
    </row>
    <row r="1230" spans="2:11" outlineLevel="1" x14ac:dyDescent="0.35">
      <c r="B1230" s="12">
        <v>1223</v>
      </c>
      <c r="C1230" s="12">
        <f t="shared" si="20"/>
        <v>34</v>
      </c>
      <c r="D1230" s="12">
        <v>5</v>
      </c>
      <c r="E1230" s="12">
        <v>4</v>
      </c>
      <c r="F1230" s="12">
        <v>1</v>
      </c>
      <c r="G1230">
        <v>14</v>
      </c>
      <c r="J1230" cm="1">
        <f t="array" ref="J1230">INDEX('Crew Library'!F1230:G1230,'Readiness Dashboard'!$Z$4)</f>
        <v>34</v>
      </c>
      <c r="K1230">
        <v>35</v>
      </c>
    </row>
    <row r="1231" spans="2:11" outlineLevel="1" x14ac:dyDescent="0.35">
      <c r="B1231" s="12">
        <v>1224</v>
      </c>
      <c r="C1231" s="12">
        <f t="shared" si="20"/>
        <v>33</v>
      </c>
      <c r="D1231" s="12">
        <v>3</v>
      </c>
      <c r="E1231" s="12">
        <v>3</v>
      </c>
      <c r="F1231" s="12">
        <v>2</v>
      </c>
      <c r="G1231">
        <v>13</v>
      </c>
      <c r="J1231" cm="1">
        <f t="array" ref="J1231">INDEX('Crew Library'!F1231:G1231,'Readiness Dashboard'!$Z$4)</f>
        <v>33</v>
      </c>
      <c r="K1231">
        <v>35</v>
      </c>
    </row>
    <row r="1232" spans="2:11" outlineLevel="1" x14ac:dyDescent="0.35">
      <c r="B1232" s="12">
        <v>1225</v>
      </c>
      <c r="C1232" s="12">
        <f t="shared" si="20"/>
        <v>32</v>
      </c>
      <c r="D1232" s="12">
        <v>5</v>
      </c>
      <c r="E1232" s="12">
        <v>4</v>
      </c>
      <c r="F1232" s="12">
        <v>2</v>
      </c>
      <c r="G1232">
        <v>10</v>
      </c>
      <c r="J1232" cm="1">
        <f t="array" ref="J1232">INDEX('Crew Library'!F1232:G1232,'Readiness Dashboard'!$Z$4)</f>
        <v>34</v>
      </c>
      <c r="K1232">
        <v>32</v>
      </c>
    </row>
    <row r="1233" spans="2:11" outlineLevel="1" x14ac:dyDescent="0.35">
      <c r="B1233" s="12">
        <v>1226</v>
      </c>
      <c r="C1233" s="12">
        <f t="shared" si="20"/>
        <v>32</v>
      </c>
      <c r="D1233" s="12">
        <v>4</v>
      </c>
      <c r="E1233" s="12">
        <v>4</v>
      </c>
      <c r="F1233" s="12">
        <v>2</v>
      </c>
      <c r="G1233">
        <v>14</v>
      </c>
      <c r="J1233" cm="1">
        <f t="array" ref="J1233">INDEX('Crew Library'!F1233:G1233,'Readiness Dashboard'!$Z$4)</f>
        <v>36</v>
      </c>
      <c r="K1233">
        <v>32</v>
      </c>
    </row>
    <row r="1234" spans="2:11" outlineLevel="1" x14ac:dyDescent="0.35">
      <c r="B1234" s="12">
        <v>1227</v>
      </c>
      <c r="C1234" s="12">
        <f t="shared" si="20"/>
        <v>31</v>
      </c>
      <c r="D1234" s="12">
        <v>4</v>
      </c>
      <c r="E1234" s="12">
        <v>5</v>
      </c>
      <c r="F1234" s="12">
        <v>2</v>
      </c>
      <c r="G1234">
        <v>11</v>
      </c>
      <c r="J1234" cm="1">
        <f t="array" ref="J1234">INDEX('Crew Library'!F1234:G1234,'Readiness Dashboard'!$Z$4)</f>
        <v>31</v>
      </c>
      <c r="K1234">
        <v>34</v>
      </c>
    </row>
    <row r="1235" spans="2:11" outlineLevel="1" x14ac:dyDescent="0.35">
      <c r="B1235" s="12">
        <v>1228</v>
      </c>
      <c r="C1235" s="12">
        <f t="shared" si="20"/>
        <v>31</v>
      </c>
      <c r="D1235" s="12">
        <v>4</v>
      </c>
      <c r="E1235" s="12">
        <v>5</v>
      </c>
      <c r="F1235" s="12">
        <v>2</v>
      </c>
      <c r="G1235">
        <v>14</v>
      </c>
      <c r="J1235" cm="1">
        <f t="array" ref="J1235">INDEX('Crew Library'!F1235:G1235,'Readiness Dashboard'!$Z$4)</f>
        <v>31</v>
      </c>
      <c r="K1235">
        <v>31</v>
      </c>
    </row>
    <row r="1236" spans="2:11" outlineLevel="1" x14ac:dyDescent="0.35">
      <c r="B1236" s="12">
        <v>1229</v>
      </c>
      <c r="C1236" s="12">
        <f t="shared" si="20"/>
        <v>29</v>
      </c>
      <c r="D1236" s="12">
        <v>4</v>
      </c>
      <c r="E1236" s="12">
        <v>2</v>
      </c>
      <c r="F1236" s="12">
        <v>2</v>
      </c>
      <c r="G1236">
        <v>12</v>
      </c>
      <c r="J1236" cm="1">
        <f t="array" ref="J1236">INDEX('Crew Library'!F1236:G1236,'Readiness Dashboard'!$Z$4)</f>
        <v>29</v>
      </c>
      <c r="K1236">
        <v>31</v>
      </c>
    </row>
    <row r="1237" spans="2:11" outlineLevel="1" x14ac:dyDescent="0.35">
      <c r="B1237" s="12">
        <v>1230</v>
      </c>
      <c r="C1237" s="12">
        <f t="shared" si="20"/>
        <v>29</v>
      </c>
      <c r="D1237" s="12">
        <v>4</v>
      </c>
      <c r="E1237" s="12">
        <v>5</v>
      </c>
      <c r="F1237" s="12">
        <v>2</v>
      </c>
      <c r="G1237">
        <v>13</v>
      </c>
      <c r="J1237" cm="1">
        <f t="array" ref="J1237">INDEX('Crew Library'!F1237:G1237,'Readiness Dashboard'!$Z$4)</f>
        <v>29</v>
      </c>
      <c r="K1237">
        <v>34</v>
      </c>
    </row>
    <row r="1238" spans="2:11" outlineLevel="1" x14ac:dyDescent="0.35">
      <c r="B1238" s="12">
        <v>1231</v>
      </c>
      <c r="C1238" s="12">
        <f t="shared" si="20"/>
        <v>25</v>
      </c>
      <c r="D1238" s="12">
        <v>5</v>
      </c>
      <c r="E1238" s="12">
        <v>3</v>
      </c>
      <c r="F1238" s="12">
        <v>2</v>
      </c>
      <c r="G1238">
        <v>12</v>
      </c>
      <c r="J1238" cm="1">
        <f t="array" ref="J1238">INDEX('Crew Library'!F1238:G1238,'Readiness Dashboard'!$Z$4)</f>
        <v>25</v>
      </c>
      <c r="K1238">
        <v>32</v>
      </c>
    </row>
    <row r="1239" spans="2:11" outlineLevel="1" x14ac:dyDescent="0.35">
      <c r="B1239" s="12">
        <v>1232</v>
      </c>
      <c r="C1239" s="12">
        <f t="shared" si="20"/>
        <v>32</v>
      </c>
      <c r="D1239" s="12">
        <v>5</v>
      </c>
      <c r="E1239" s="12">
        <v>4</v>
      </c>
      <c r="F1239" s="12">
        <v>2</v>
      </c>
      <c r="G1239">
        <v>13</v>
      </c>
      <c r="J1239" cm="1">
        <f t="array" ref="J1239">INDEX('Crew Library'!F1239:G1239,'Readiness Dashboard'!$Z$4)</f>
        <v>32</v>
      </c>
      <c r="K1239">
        <v>37</v>
      </c>
    </row>
    <row r="1240" spans="2:11" outlineLevel="1" x14ac:dyDescent="0.35">
      <c r="B1240" s="12">
        <v>1233</v>
      </c>
      <c r="C1240" s="12">
        <f t="shared" si="20"/>
        <v>31</v>
      </c>
      <c r="D1240" s="12">
        <v>4</v>
      </c>
      <c r="E1240" s="12">
        <v>5</v>
      </c>
      <c r="F1240" s="12">
        <v>0</v>
      </c>
      <c r="G1240">
        <v>10</v>
      </c>
      <c r="J1240" cm="1">
        <f t="array" ref="J1240">INDEX('Crew Library'!F1240:G1240,'Readiness Dashboard'!$Z$4)</f>
        <v>31</v>
      </c>
      <c r="K1240">
        <v>36</v>
      </c>
    </row>
    <row r="1241" spans="2:11" outlineLevel="1" x14ac:dyDescent="0.35">
      <c r="B1241" s="12">
        <v>1234</v>
      </c>
      <c r="C1241" s="12">
        <f t="shared" si="20"/>
        <v>34</v>
      </c>
      <c r="D1241" s="12">
        <v>3</v>
      </c>
      <c r="E1241" s="12">
        <v>4</v>
      </c>
      <c r="F1241" s="12">
        <v>2</v>
      </c>
      <c r="G1241">
        <v>11</v>
      </c>
      <c r="J1241" cm="1">
        <f t="array" ref="J1241">INDEX('Crew Library'!F1241:G1241,'Readiness Dashboard'!$Z$4)</f>
        <v>36</v>
      </c>
      <c r="K1241">
        <v>34</v>
      </c>
    </row>
    <row r="1242" spans="2:11" outlineLevel="1" x14ac:dyDescent="0.35">
      <c r="B1242" s="12">
        <v>1235</v>
      </c>
      <c r="C1242" s="12">
        <f t="shared" si="20"/>
        <v>27</v>
      </c>
      <c r="D1242" s="12">
        <v>5</v>
      </c>
      <c r="E1242" s="12">
        <v>4</v>
      </c>
      <c r="F1242" s="12">
        <v>1</v>
      </c>
      <c r="G1242">
        <v>14</v>
      </c>
      <c r="J1242" cm="1">
        <f t="array" ref="J1242">INDEX('Crew Library'!F1242:G1242,'Readiness Dashboard'!$Z$4)</f>
        <v>34</v>
      </c>
      <c r="K1242">
        <v>27</v>
      </c>
    </row>
    <row r="1243" spans="2:11" outlineLevel="1" x14ac:dyDescent="0.35">
      <c r="B1243" s="12">
        <v>1236</v>
      </c>
      <c r="C1243" s="12">
        <f t="shared" si="20"/>
        <v>28</v>
      </c>
      <c r="D1243" s="12">
        <v>4</v>
      </c>
      <c r="E1243" s="12">
        <v>4</v>
      </c>
      <c r="F1243" s="12">
        <v>2</v>
      </c>
      <c r="G1243">
        <v>13</v>
      </c>
      <c r="J1243" cm="1">
        <f t="array" ref="J1243">INDEX('Crew Library'!F1243:G1243,'Readiness Dashboard'!$Z$4)</f>
        <v>34</v>
      </c>
      <c r="K1243">
        <v>28</v>
      </c>
    </row>
    <row r="1244" spans="2:11" outlineLevel="1" x14ac:dyDescent="0.35">
      <c r="B1244" s="12">
        <v>1237</v>
      </c>
      <c r="C1244" s="12">
        <f t="shared" si="20"/>
        <v>32</v>
      </c>
      <c r="D1244" s="12">
        <v>5</v>
      </c>
      <c r="E1244" s="12">
        <v>4</v>
      </c>
      <c r="F1244" s="12">
        <v>2</v>
      </c>
      <c r="G1244">
        <v>14</v>
      </c>
      <c r="J1244" cm="1">
        <f t="array" ref="J1244">INDEX('Crew Library'!F1244:G1244,'Readiness Dashboard'!$Z$4)</f>
        <v>40</v>
      </c>
      <c r="K1244">
        <v>32</v>
      </c>
    </row>
    <row r="1245" spans="2:11" outlineLevel="1" x14ac:dyDescent="0.35">
      <c r="B1245" s="12">
        <v>1238</v>
      </c>
      <c r="C1245" s="12">
        <f t="shared" si="20"/>
        <v>29</v>
      </c>
      <c r="D1245" s="12">
        <v>5</v>
      </c>
      <c r="E1245" s="12">
        <v>2</v>
      </c>
      <c r="F1245" s="12">
        <v>1</v>
      </c>
      <c r="G1245">
        <v>13</v>
      </c>
      <c r="J1245" cm="1">
        <f t="array" ref="J1245">INDEX('Crew Library'!F1245:G1245,'Readiness Dashboard'!$Z$4)</f>
        <v>31</v>
      </c>
      <c r="K1245">
        <v>29</v>
      </c>
    </row>
    <row r="1246" spans="2:11" outlineLevel="1" x14ac:dyDescent="0.35">
      <c r="B1246" s="12">
        <v>1239</v>
      </c>
      <c r="C1246" s="12">
        <f t="shared" si="20"/>
        <v>0</v>
      </c>
      <c r="D1246" s="12">
        <v>0</v>
      </c>
      <c r="E1246" s="12">
        <v>4</v>
      </c>
      <c r="F1246" s="12">
        <v>2</v>
      </c>
      <c r="G1246">
        <v>16</v>
      </c>
      <c r="J1246" cm="1">
        <f t="array" ref="J1246">INDEX('Crew Library'!F1246:G1246,'Readiness Dashboard'!$Z$4)</f>
        <v>30</v>
      </c>
      <c r="K1246">
        <v>0</v>
      </c>
    </row>
    <row r="1247" spans="2:11" outlineLevel="1" x14ac:dyDescent="0.35">
      <c r="B1247" s="12">
        <v>1240</v>
      </c>
      <c r="C1247" s="12">
        <f t="shared" si="20"/>
        <v>31</v>
      </c>
      <c r="D1247" s="12">
        <v>5</v>
      </c>
      <c r="E1247" s="12">
        <v>4</v>
      </c>
      <c r="F1247" s="12">
        <v>1</v>
      </c>
      <c r="G1247">
        <v>12</v>
      </c>
      <c r="J1247" cm="1">
        <f t="array" ref="J1247">INDEX('Crew Library'!F1247:G1247,'Readiness Dashboard'!$Z$4)</f>
        <v>31</v>
      </c>
      <c r="K1247">
        <v>37</v>
      </c>
    </row>
    <row r="1248" spans="2:11" outlineLevel="1" x14ac:dyDescent="0.35">
      <c r="B1248" s="12">
        <v>1241</v>
      </c>
      <c r="C1248" s="12">
        <f t="shared" si="20"/>
        <v>32</v>
      </c>
      <c r="D1248" s="12">
        <v>4</v>
      </c>
      <c r="E1248" s="12">
        <v>4</v>
      </c>
      <c r="F1248" s="12">
        <v>0</v>
      </c>
      <c r="G1248">
        <v>13</v>
      </c>
      <c r="J1248" cm="1">
        <f t="array" ref="J1248">INDEX('Crew Library'!F1248:G1248,'Readiness Dashboard'!$Z$4)</f>
        <v>33</v>
      </c>
      <c r="K1248">
        <v>32</v>
      </c>
    </row>
    <row r="1249" spans="2:11" outlineLevel="1" x14ac:dyDescent="0.35">
      <c r="B1249" s="12">
        <v>1242</v>
      </c>
      <c r="C1249" s="12">
        <f t="shared" si="20"/>
        <v>33</v>
      </c>
      <c r="D1249" s="12">
        <v>4</v>
      </c>
      <c r="E1249" s="12">
        <v>5</v>
      </c>
      <c r="F1249" s="12">
        <v>1</v>
      </c>
      <c r="G1249">
        <v>15</v>
      </c>
      <c r="J1249" cm="1">
        <f t="array" ref="J1249">INDEX('Crew Library'!F1249:G1249,'Readiness Dashboard'!$Z$4)</f>
        <v>38</v>
      </c>
      <c r="K1249">
        <v>33</v>
      </c>
    </row>
    <row r="1250" spans="2:11" outlineLevel="1" x14ac:dyDescent="0.35">
      <c r="B1250" s="12">
        <v>1243</v>
      </c>
      <c r="C1250" s="12">
        <f t="shared" si="20"/>
        <v>30</v>
      </c>
      <c r="D1250" s="12">
        <v>5</v>
      </c>
      <c r="E1250" s="12">
        <v>3</v>
      </c>
      <c r="F1250" s="12">
        <v>2</v>
      </c>
      <c r="G1250">
        <v>14</v>
      </c>
      <c r="J1250" cm="1">
        <f t="array" ref="J1250">INDEX('Crew Library'!F1250:G1250,'Readiness Dashboard'!$Z$4)</f>
        <v>34</v>
      </c>
      <c r="K1250">
        <v>30</v>
      </c>
    </row>
    <row r="1251" spans="2:11" outlineLevel="1" x14ac:dyDescent="0.35">
      <c r="B1251" s="12">
        <v>1244</v>
      </c>
      <c r="C1251" s="12">
        <f t="shared" si="20"/>
        <v>34</v>
      </c>
      <c r="D1251" s="12">
        <v>4</v>
      </c>
      <c r="E1251" s="12">
        <v>4</v>
      </c>
      <c r="F1251" s="12">
        <v>1</v>
      </c>
      <c r="G1251">
        <v>14</v>
      </c>
      <c r="J1251" cm="1">
        <f t="array" ref="J1251">INDEX('Crew Library'!F1251:G1251,'Readiness Dashboard'!$Z$4)</f>
        <v>34</v>
      </c>
      <c r="K1251">
        <v>35</v>
      </c>
    </row>
    <row r="1252" spans="2:11" outlineLevel="1" x14ac:dyDescent="0.35">
      <c r="B1252" s="12">
        <v>1245</v>
      </c>
      <c r="C1252" s="12">
        <f t="shared" si="20"/>
        <v>32</v>
      </c>
      <c r="D1252" s="12">
        <v>5</v>
      </c>
      <c r="E1252" s="12">
        <v>4</v>
      </c>
      <c r="F1252" s="12">
        <v>2</v>
      </c>
      <c r="G1252">
        <v>11</v>
      </c>
      <c r="J1252" cm="1">
        <f t="array" ref="J1252">INDEX('Crew Library'!F1252:G1252,'Readiness Dashboard'!$Z$4)</f>
        <v>32</v>
      </c>
      <c r="K1252">
        <v>37</v>
      </c>
    </row>
    <row r="1253" spans="2:11" outlineLevel="1" x14ac:dyDescent="0.35">
      <c r="B1253" s="12">
        <v>1246</v>
      </c>
      <c r="C1253" s="12">
        <f t="shared" si="20"/>
        <v>29</v>
      </c>
      <c r="D1253" s="12">
        <v>5</v>
      </c>
      <c r="E1253" s="12">
        <v>3</v>
      </c>
      <c r="F1253" s="12">
        <v>2</v>
      </c>
      <c r="G1253">
        <v>15</v>
      </c>
      <c r="J1253" cm="1">
        <f t="array" ref="J1253">INDEX('Crew Library'!F1253:G1253,'Readiness Dashboard'!$Z$4)</f>
        <v>29</v>
      </c>
      <c r="K1253">
        <v>36</v>
      </c>
    </row>
    <row r="1254" spans="2:11" outlineLevel="1" x14ac:dyDescent="0.35">
      <c r="B1254" s="12">
        <v>1247</v>
      </c>
      <c r="C1254" s="12">
        <f t="shared" si="20"/>
        <v>25</v>
      </c>
      <c r="D1254" s="12">
        <v>3</v>
      </c>
      <c r="E1254" s="12">
        <v>5</v>
      </c>
      <c r="F1254" s="12">
        <v>2</v>
      </c>
      <c r="G1254">
        <v>13</v>
      </c>
      <c r="J1254" cm="1">
        <f t="array" ref="J1254">INDEX('Crew Library'!F1254:G1254,'Readiness Dashboard'!$Z$4)</f>
        <v>34</v>
      </c>
      <c r="K1254">
        <v>25</v>
      </c>
    </row>
    <row r="1255" spans="2:11" outlineLevel="1" x14ac:dyDescent="0.35">
      <c r="B1255" s="12">
        <v>1248</v>
      </c>
      <c r="C1255" s="12">
        <f t="shared" si="20"/>
        <v>30</v>
      </c>
      <c r="D1255" s="12">
        <v>4</v>
      </c>
      <c r="E1255" s="12">
        <v>4</v>
      </c>
      <c r="F1255" s="12">
        <v>2</v>
      </c>
      <c r="G1255">
        <v>10</v>
      </c>
      <c r="J1255" cm="1">
        <f t="array" ref="J1255">INDEX('Crew Library'!F1255:G1255,'Readiness Dashboard'!$Z$4)</f>
        <v>30</v>
      </c>
      <c r="K1255">
        <v>32</v>
      </c>
    </row>
    <row r="1256" spans="2:11" outlineLevel="1" x14ac:dyDescent="0.35">
      <c r="B1256" s="12">
        <v>1249</v>
      </c>
      <c r="C1256" s="12">
        <f t="shared" si="20"/>
        <v>29</v>
      </c>
      <c r="D1256" s="12">
        <v>4</v>
      </c>
      <c r="E1256" s="12">
        <v>4</v>
      </c>
      <c r="F1256" s="12">
        <v>2</v>
      </c>
      <c r="G1256">
        <v>14</v>
      </c>
      <c r="J1256" cm="1">
        <f t="array" ref="J1256">INDEX('Crew Library'!F1256:G1256,'Readiness Dashboard'!$Z$4)</f>
        <v>29</v>
      </c>
      <c r="K1256">
        <v>34</v>
      </c>
    </row>
    <row r="1257" spans="2:11" outlineLevel="1" x14ac:dyDescent="0.35">
      <c r="B1257" s="12">
        <v>1250</v>
      </c>
      <c r="C1257" s="12">
        <f t="shared" si="20"/>
        <v>37</v>
      </c>
      <c r="D1257" s="12">
        <v>5</v>
      </c>
      <c r="E1257" s="12">
        <v>2</v>
      </c>
      <c r="F1257" s="12">
        <v>2</v>
      </c>
      <c r="G1257">
        <v>12</v>
      </c>
      <c r="J1257" cm="1">
        <f t="array" ref="J1257">INDEX('Crew Library'!F1257:G1257,'Readiness Dashboard'!$Z$4)</f>
        <v>37</v>
      </c>
      <c r="K1257">
        <v>37</v>
      </c>
    </row>
    <row r="1258" spans="2:11" outlineLevel="1" x14ac:dyDescent="0.35">
      <c r="B1258" s="12">
        <v>1251</v>
      </c>
      <c r="C1258" s="12">
        <f t="shared" si="20"/>
        <v>28</v>
      </c>
      <c r="D1258" s="12">
        <v>3</v>
      </c>
      <c r="E1258" s="12">
        <v>4</v>
      </c>
      <c r="F1258" s="12">
        <v>2</v>
      </c>
      <c r="G1258">
        <v>15</v>
      </c>
      <c r="J1258" cm="1">
        <f t="array" ref="J1258">INDEX('Crew Library'!F1258:G1258,'Readiness Dashboard'!$Z$4)</f>
        <v>28</v>
      </c>
      <c r="K1258">
        <v>31</v>
      </c>
    </row>
    <row r="1259" spans="2:11" outlineLevel="1" x14ac:dyDescent="0.35">
      <c r="B1259" s="12">
        <v>1252</v>
      </c>
      <c r="C1259" s="12">
        <f t="shared" si="20"/>
        <v>32</v>
      </c>
      <c r="D1259" s="12">
        <v>5</v>
      </c>
      <c r="E1259" s="12">
        <v>4</v>
      </c>
      <c r="F1259" s="12">
        <v>2</v>
      </c>
      <c r="G1259">
        <v>12</v>
      </c>
      <c r="J1259" cm="1">
        <f t="array" ref="J1259">INDEX('Crew Library'!F1259:G1259,'Readiness Dashboard'!$Z$4)</f>
        <v>34</v>
      </c>
      <c r="K1259">
        <v>32</v>
      </c>
    </row>
    <row r="1260" spans="2:11" outlineLevel="1" x14ac:dyDescent="0.35">
      <c r="B1260" s="12">
        <v>1253</v>
      </c>
      <c r="C1260" s="12">
        <f t="shared" si="20"/>
        <v>33</v>
      </c>
      <c r="D1260" s="12">
        <v>5</v>
      </c>
      <c r="E1260" s="12">
        <v>4</v>
      </c>
      <c r="F1260" s="12">
        <v>2</v>
      </c>
      <c r="G1260">
        <v>12</v>
      </c>
      <c r="J1260" cm="1">
        <f t="array" ref="J1260">INDEX('Crew Library'!F1260:G1260,'Readiness Dashboard'!$Z$4)</f>
        <v>35</v>
      </c>
      <c r="K1260">
        <v>33</v>
      </c>
    </row>
    <row r="1261" spans="2:11" outlineLevel="1" x14ac:dyDescent="0.35">
      <c r="B1261" s="12">
        <v>1254</v>
      </c>
      <c r="C1261" s="12">
        <f t="shared" si="20"/>
        <v>30</v>
      </c>
      <c r="D1261" s="12">
        <v>3</v>
      </c>
      <c r="E1261" s="12">
        <v>5</v>
      </c>
      <c r="F1261" s="12">
        <v>2</v>
      </c>
      <c r="G1261">
        <v>12</v>
      </c>
      <c r="J1261" cm="1">
        <f t="array" ref="J1261">INDEX('Crew Library'!F1261:G1261,'Readiness Dashboard'!$Z$4)</f>
        <v>32</v>
      </c>
      <c r="K1261">
        <v>30</v>
      </c>
    </row>
    <row r="1262" spans="2:11" outlineLevel="1" x14ac:dyDescent="0.35">
      <c r="B1262" s="12">
        <v>1255</v>
      </c>
      <c r="C1262" s="12">
        <f t="shared" si="20"/>
        <v>27</v>
      </c>
      <c r="D1262" s="12">
        <v>5</v>
      </c>
      <c r="E1262" s="12">
        <v>5</v>
      </c>
      <c r="F1262" s="12">
        <v>2</v>
      </c>
      <c r="G1262">
        <v>13</v>
      </c>
      <c r="J1262" cm="1">
        <f t="array" ref="J1262">INDEX('Crew Library'!F1262:G1262,'Readiness Dashboard'!$Z$4)</f>
        <v>27</v>
      </c>
      <c r="K1262">
        <v>32</v>
      </c>
    </row>
    <row r="1263" spans="2:11" outlineLevel="1" x14ac:dyDescent="0.35">
      <c r="B1263" s="12">
        <v>1256</v>
      </c>
      <c r="C1263" s="12">
        <f t="shared" si="20"/>
        <v>31</v>
      </c>
      <c r="D1263" s="12">
        <v>4</v>
      </c>
      <c r="E1263" s="12">
        <v>5</v>
      </c>
      <c r="F1263" s="12">
        <v>2</v>
      </c>
      <c r="G1263">
        <v>12</v>
      </c>
      <c r="J1263" cm="1">
        <f t="array" ref="J1263">INDEX('Crew Library'!F1263:G1263,'Readiness Dashboard'!$Z$4)</f>
        <v>32</v>
      </c>
      <c r="K1263">
        <v>31</v>
      </c>
    </row>
    <row r="1264" spans="2:11" outlineLevel="1" x14ac:dyDescent="0.35">
      <c r="B1264" s="12">
        <v>1257</v>
      </c>
      <c r="C1264" s="12">
        <f t="shared" si="20"/>
        <v>33</v>
      </c>
      <c r="D1264" s="12">
        <v>5</v>
      </c>
      <c r="E1264" s="12">
        <v>4</v>
      </c>
      <c r="F1264" s="12">
        <v>0</v>
      </c>
      <c r="G1264">
        <v>13</v>
      </c>
      <c r="J1264" cm="1">
        <f t="array" ref="J1264">INDEX('Crew Library'!F1264:G1264,'Readiness Dashboard'!$Z$4)</f>
        <v>33</v>
      </c>
      <c r="K1264">
        <v>33</v>
      </c>
    </row>
    <row r="1265" spans="2:11" outlineLevel="1" x14ac:dyDescent="0.35">
      <c r="B1265" s="12">
        <v>1258</v>
      </c>
      <c r="C1265" s="12">
        <f t="shared" si="20"/>
        <v>34</v>
      </c>
      <c r="D1265" s="12">
        <v>4</v>
      </c>
      <c r="E1265" s="12">
        <v>3</v>
      </c>
      <c r="F1265" s="12">
        <v>2</v>
      </c>
      <c r="G1265">
        <v>15</v>
      </c>
      <c r="J1265" cm="1">
        <f t="array" ref="J1265">INDEX('Crew Library'!F1265:G1265,'Readiness Dashboard'!$Z$4)</f>
        <v>34</v>
      </c>
      <c r="K1265">
        <v>35</v>
      </c>
    </row>
    <row r="1266" spans="2:11" outlineLevel="1" x14ac:dyDescent="0.35">
      <c r="B1266" s="12">
        <v>1259</v>
      </c>
      <c r="C1266" s="12">
        <f t="shared" si="20"/>
        <v>28</v>
      </c>
      <c r="D1266" s="12">
        <v>5</v>
      </c>
      <c r="E1266" s="12">
        <v>5</v>
      </c>
      <c r="F1266" s="12">
        <v>1</v>
      </c>
      <c r="G1266">
        <v>13</v>
      </c>
      <c r="J1266" cm="1">
        <f t="array" ref="J1266">INDEX('Crew Library'!F1266:G1266,'Readiness Dashboard'!$Z$4)</f>
        <v>28</v>
      </c>
      <c r="K1266">
        <v>34</v>
      </c>
    </row>
    <row r="1267" spans="2:11" outlineLevel="1" x14ac:dyDescent="0.35">
      <c r="B1267" s="12">
        <v>1260</v>
      </c>
      <c r="C1267" s="12">
        <f t="shared" si="20"/>
        <v>30</v>
      </c>
      <c r="D1267" s="12">
        <v>3</v>
      </c>
      <c r="E1267" s="12">
        <v>3</v>
      </c>
      <c r="F1267" s="12">
        <v>1</v>
      </c>
      <c r="G1267">
        <v>12</v>
      </c>
      <c r="J1267" cm="1">
        <f t="array" ref="J1267">INDEX('Crew Library'!F1267:G1267,'Readiness Dashboard'!$Z$4)</f>
        <v>35</v>
      </c>
      <c r="K1267">
        <v>30</v>
      </c>
    </row>
    <row r="1268" spans="2:11" outlineLevel="1" x14ac:dyDescent="0.35">
      <c r="B1268" s="12">
        <v>1261</v>
      </c>
      <c r="C1268" s="12">
        <f t="shared" si="20"/>
        <v>34</v>
      </c>
      <c r="D1268" s="12">
        <v>2</v>
      </c>
      <c r="E1268" s="12">
        <v>5</v>
      </c>
      <c r="F1268" s="12">
        <v>1</v>
      </c>
      <c r="G1268">
        <v>14</v>
      </c>
      <c r="J1268" cm="1">
        <f t="array" ref="J1268">INDEX('Crew Library'!F1268:G1268,'Readiness Dashboard'!$Z$4)</f>
        <v>35</v>
      </c>
      <c r="K1268">
        <v>34</v>
      </c>
    </row>
    <row r="1269" spans="2:11" outlineLevel="1" x14ac:dyDescent="0.35">
      <c r="B1269" s="12">
        <v>1262</v>
      </c>
      <c r="C1269" s="12">
        <f t="shared" si="20"/>
        <v>33</v>
      </c>
      <c r="D1269" s="12">
        <v>3</v>
      </c>
      <c r="E1269" s="12">
        <v>5</v>
      </c>
      <c r="F1269" s="12">
        <v>1</v>
      </c>
      <c r="G1269">
        <v>14</v>
      </c>
      <c r="J1269" cm="1">
        <f t="array" ref="J1269">INDEX('Crew Library'!F1269:G1269,'Readiness Dashboard'!$Z$4)</f>
        <v>33</v>
      </c>
      <c r="K1269">
        <v>34</v>
      </c>
    </row>
    <row r="1270" spans="2:11" outlineLevel="1" x14ac:dyDescent="0.35">
      <c r="B1270" s="12">
        <v>1263</v>
      </c>
      <c r="C1270" s="12">
        <f t="shared" si="20"/>
        <v>29</v>
      </c>
      <c r="D1270" s="12">
        <v>5</v>
      </c>
      <c r="E1270" s="12">
        <v>5</v>
      </c>
      <c r="F1270" s="12">
        <v>2</v>
      </c>
      <c r="G1270">
        <v>11</v>
      </c>
      <c r="J1270" cm="1">
        <f t="array" ref="J1270">INDEX('Crew Library'!F1270:G1270,'Readiness Dashboard'!$Z$4)</f>
        <v>29</v>
      </c>
      <c r="K1270">
        <v>34</v>
      </c>
    </row>
    <row r="1271" spans="2:11" outlineLevel="1" x14ac:dyDescent="0.35">
      <c r="B1271" s="12">
        <v>1264</v>
      </c>
      <c r="C1271" s="12">
        <f t="shared" si="20"/>
        <v>31</v>
      </c>
      <c r="D1271" s="12">
        <v>4</v>
      </c>
      <c r="E1271" s="12">
        <v>5</v>
      </c>
      <c r="F1271" s="12">
        <v>2</v>
      </c>
      <c r="G1271">
        <v>16</v>
      </c>
      <c r="J1271" cm="1">
        <f t="array" ref="J1271">INDEX('Crew Library'!F1271:G1271,'Readiness Dashboard'!$Z$4)</f>
        <v>37</v>
      </c>
      <c r="K1271">
        <v>31</v>
      </c>
    </row>
    <row r="1272" spans="2:11" outlineLevel="1" x14ac:dyDescent="0.35">
      <c r="B1272" s="12">
        <v>1265</v>
      </c>
      <c r="C1272" s="12">
        <f t="shared" si="20"/>
        <v>31</v>
      </c>
      <c r="D1272" s="12">
        <v>3</v>
      </c>
      <c r="E1272" s="12">
        <v>3</v>
      </c>
      <c r="F1272" s="12">
        <v>2</v>
      </c>
      <c r="G1272">
        <v>14</v>
      </c>
      <c r="J1272" cm="1">
        <f t="array" ref="J1272">INDEX('Crew Library'!F1272:G1272,'Readiness Dashboard'!$Z$4)</f>
        <v>38</v>
      </c>
      <c r="K1272">
        <v>31</v>
      </c>
    </row>
    <row r="1273" spans="2:11" outlineLevel="1" x14ac:dyDescent="0.35">
      <c r="B1273" s="12">
        <v>1266</v>
      </c>
      <c r="C1273" s="12">
        <f t="shared" si="20"/>
        <v>34</v>
      </c>
      <c r="D1273" s="12">
        <v>5</v>
      </c>
      <c r="E1273" s="12">
        <v>5</v>
      </c>
      <c r="F1273" s="12">
        <v>2</v>
      </c>
      <c r="G1273">
        <v>15</v>
      </c>
      <c r="J1273" cm="1">
        <f t="array" ref="J1273">INDEX('Crew Library'!F1273:G1273,'Readiness Dashboard'!$Z$4)</f>
        <v>37</v>
      </c>
      <c r="K1273">
        <v>34</v>
      </c>
    </row>
    <row r="1274" spans="2:11" outlineLevel="1" x14ac:dyDescent="0.35">
      <c r="B1274" s="12">
        <v>1267</v>
      </c>
      <c r="C1274" s="12">
        <f t="shared" si="20"/>
        <v>29</v>
      </c>
      <c r="D1274" s="12">
        <v>5</v>
      </c>
      <c r="E1274" s="12">
        <v>4</v>
      </c>
      <c r="F1274" s="12">
        <v>2</v>
      </c>
      <c r="G1274">
        <v>10</v>
      </c>
      <c r="J1274" cm="1">
        <f t="array" ref="J1274">INDEX('Crew Library'!F1274:G1274,'Readiness Dashboard'!$Z$4)</f>
        <v>34</v>
      </c>
      <c r="K1274">
        <v>29</v>
      </c>
    </row>
    <row r="1275" spans="2:11" outlineLevel="1" x14ac:dyDescent="0.35">
      <c r="B1275" s="12">
        <v>1268</v>
      </c>
      <c r="C1275" s="12">
        <f t="shared" si="20"/>
        <v>33</v>
      </c>
      <c r="D1275" s="12">
        <v>2</v>
      </c>
      <c r="E1275" s="12">
        <v>4</v>
      </c>
      <c r="F1275" s="12">
        <v>2</v>
      </c>
      <c r="G1275">
        <v>14</v>
      </c>
      <c r="J1275" cm="1">
        <f t="array" ref="J1275">INDEX('Crew Library'!F1275:G1275,'Readiness Dashboard'!$Z$4)</f>
        <v>35</v>
      </c>
      <c r="K1275">
        <v>33</v>
      </c>
    </row>
    <row r="1276" spans="2:11" outlineLevel="1" x14ac:dyDescent="0.35">
      <c r="B1276" s="12">
        <v>1269</v>
      </c>
      <c r="C1276" s="12">
        <f t="shared" si="20"/>
        <v>30</v>
      </c>
      <c r="D1276" s="12">
        <v>4</v>
      </c>
      <c r="E1276" s="12">
        <v>4</v>
      </c>
      <c r="F1276" s="12">
        <v>2</v>
      </c>
      <c r="G1276">
        <v>16</v>
      </c>
      <c r="J1276" cm="1">
        <f t="array" ref="J1276">INDEX('Crew Library'!F1276:G1276,'Readiness Dashboard'!$Z$4)</f>
        <v>37</v>
      </c>
      <c r="K1276">
        <v>30</v>
      </c>
    </row>
    <row r="1277" spans="2:11" outlineLevel="1" x14ac:dyDescent="0.35">
      <c r="B1277" s="12">
        <v>1270</v>
      </c>
      <c r="C1277" s="12">
        <f t="shared" si="20"/>
        <v>31</v>
      </c>
      <c r="D1277" s="12">
        <v>4</v>
      </c>
      <c r="E1277" s="12">
        <v>4</v>
      </c>
      <c r="F1277" s="12">
        <v>2</v>
      </c>
      <c r="G1277">
        <v>14</v>
      </c>
      <c r="J1277" cm="1">
        <f t="array" ref="J1277">INDEX('Crew Library'!F1277:G1277,'Readiness Dashboard'!$Z$4)</f>
        <v>31</v>
      </c>
      <c r="K1277">
        <v>33</v>
      </c>
    </row>
    <row r="1278" spans="2:11" outlineLevel="1" x14ac:dyDescent="0.35">
      <c r="B1278" s="12">
        <v>1271</v>
      </c>
      <c r="C1278" s="12">
        <f t="shared" si="20"/>
        <v>28</v>
      </c>
      <c r="D1278" s="12">
        <v>5</v>
      </c>
      <c r="E1278" s="12">
        <v>4</v>
      </c>
      <c r="F1278" s="12">
        <v>2</v>
      </c>
      <c r="G1278">
        <v>13</v>
      </c>
      <c r="J1278" cm="1">
        <f t="array" ref="J1278">INDEX('Crew Library'!F1278:G1278,'Readiness Dashboard'!$Z$4)</f>
        <v>35</v>
      </c>
      <c r="K1278">
        <v>28</v>
      </c>
    </row>
    <row r="1279" spans="2:11" outlineLevel="1" x14ac:dyDescent="0.35">
      <c r="B1279" s="12">
        <v>1272</v>
      </c>
      <c r="C1279" s="12">
        <f t="shared" si="20"/>
        <v>33</v>
      </c>
      <c r="D1279" s="12">
        <v>4</v>
      </c>
      <c r="E1279" s="12">
        <v>3</v>
      </c>
      <c r="F1279" s="12">
        <v>2</v>
      </c>
      <c r="G1279">
        <v>13</v>
      </c>
      <c r="J1279" cm="1">
        <f t="array" ref="J1279">INDEX('Crew Library'!F1279:G1279,'Readiness Dashboard'!$Z$4)</f>
        <v>40</v>
      </c>
      <c r="K1279">
        <v>33</v>
      </c>
    </row>
    <row r="1280" spans="2:11" outlineLevel="1" x14ac:dyDescent="0.35">
      <c r="B1280" s="12">
        <v>1273</v>
      </c>
      <c r="C1280" s="12">
        <f t="shared" si="20"/>
        <v>31</v>
      </c>
      <c r="D1280" s="12">
        <v>4</v>
      </c>
      <c r="E1280" s="12">
        <v>2</v>
      </c>
      <c r="F1280" s="12">
        <v>2</v>
      </c>
      <c r="G1280">
        <v>15</v>
      </c>
      <c r="J1280" cm="1">
        <f t="array" ref="J1280">INDEX('Crew Library'!F1280:G1280,'Readiness Dashboard'!$Z$4)</f>
        <v>31</v>
      </c>
      <c r="K1280">
        <v>33</v>
      </c>
    </row>
    <row r="1281" spans="2:11" outlineLevel="1" x14ac:dyDescent="0.35">
      <c r="B1281" s="12">
        <v>1274</v>
      </c>
      <c r="C1281" s="12">
        <f t="shared" si="20"/>
        <v>30</v>
      </c>
      <c r="D1281" s="12">
        <v>5</v>
      </c>
      <c r="E1281" s="12">
        <v>5</v>
      </c>
      <c r="F1281" s="12">
        <v>2</v>
      </c>
      <c r="G1281">
        <v>15</v>
      </c>
      <c r="J1281" cm="1">
        <f t="array" ref="J1281">INDEX('Crew Library'!F1281:G1281,'Readiness Dashboard'!$Z$4)</f>
        <v>30</v>
      </c>
      <c r="K1281">
        <v>34</v>
      </c>
    </row>
    <row r="1282" spans="2:11" outlineLevel="1" x14ac:dyDescent="0.35">
      <c r="B1282" s="12">
        <v>1275</v>
      </c>
      <c r="C1282" s="12">
        <f t="shared" si="20"/>
        <v>28</v>
      </c>
      <c r="D1282" s="12">
        <v>2</v>
      </c>
      <c r="E1282" s="12">
        <v>4</v>
      </c>
      <c r="F1282" s="12">
        <v>2</v>
      </c>
      <c r="G1282">
        <v>12</v>
      </c>
      <c r="J1282" cm="1">
        <f t="array" ref="J1282">INDEX('Crew Library'!F1282:G1282,'Readiness Dashboard'!$Z$4)</f>
        <v>35</v>
      </c>
      <c r="K1282">
        <v>28</v>
      </c>
    </row>
    <row r="1283" spans="2:11" outlineLevel="1" x14ac:dyDescent="0.35">
      <c r="B1283" s="12">
        <v>1276</v>
      </c>
      <c r="C1283" s="12">
        <f t="shared" si="20"/>
        <v>27</v>
      </c>
      <c r="D1283" s="12">
        <v>2</v>
      </c>
      <c r="E1283" s="12">
        <v>5</v>
      </c>
      <c r="F1283" s="12">
        <v>2</v>
      </c>
      <c r="G1283">
        <v>13</v>
      </c>
      <c r="J1283" cm="1">
        <f t="array" ref="J1283">INDEX('Crew Library'!F1283:G1283,'Readiness Dashboard'!$Z$4)</f>
        <v>35</v>
      </c>
      <c r="K1283">
        <v>27</v>
      </c>
    </row>
    <row r="1284" spans="2:11" outlineLevel="1" x14ac:dyDescent="0.35">
      <c r="B1284" s="12">
        <v>1277</v>
      </c>
      <c r="C1284" s="12">
        <f t="shared" si="20"/>
        <v>33</v>
      </c>
      <c r="D1284" s="12">
        <v>5</v>
      </c>
      <c r="E1284" s="12">
        <v>4</v>
      </c>
      <c r="F1284" s="12">
        <v>1</v>
      </c>
      <c r="G1284">
        <v>15</v>
      </c>
      <c r="J1284" cm="1">
        <f t="array" ref="J1284">INDEX('Crew Library'!F1284:G1284,'Readiness Dashboard'!$Z$4)</f>
        <v>35</v>
      </c>
      <c r="K1284">
        <v>33</v>
      </c>
    </row>
    <row r="1285" spans="2:11" outlineLevel="1" x14ac:dyDescent="0.35">
      <c r="B1285" s="12">
        <v>1278</v>
      </c>
      <c r="C1285" s="12">
        <f t="shared" si="20"/>
        <v>31</v>
      </c>
      <c r="D1285" s="12">
        <v>4</v>
      </c>
      <c r="E1285" s="12">
        <v>3</v>
      </c>
      <c r="F1285" s="12">
        <v>2</v>
      </c>
      <c r="G1285">
        <v>13</v>
      </c>
      <c r="J1285" cm="1">
        <f t="array" ref="J1285">INDEX('Crew Library'!F1285:G1285,'Readiness Dashboard'!$Z$4)</f>
        <v>37</v>
      </c>
      <c r="K1285">
        <v>31</v>
      </c>
    </row>
    <row r="1286" spans="2:11" outlineLevel="1" x14ac:dyDescent="0.35">
      <c r="B1286" s="12">
        <v>1279</v>
      </c>
      <c r="C1286" s="12">
        <f t="shared" si="20"/>
        <v>33</v>
      </c>
      <c r="D1286" s="12">
        <v>5</v>
      </c>
      <c r="E1286" s="12">
        <v>4</v>
      </c>
      <c r="F1286" s="12">
        <v>2</v>
      </c>
      <c r="G1286">
        <v>15</v>
      </c>
      <c r="J1286" cm="1">
        <f t="array" ref="J1286">INDEX('Crew Library'!F1286:G1286,'Readiness Dashboard'!$Z$4)</f>
        <v>35</v>
      </c>
      <c r="K1286">
        <v>33</v>
      </c>
    </row>
    <row r="1287" spans="2:11" outlineLevel="1" x14ac:dyDescent="0.35">
      <c r="B1287" s="12">
        <v>1280</v>
      </c>
      <c r="C1287" s="12">
        <f t="shared" si="20"/>
        <v>35</v>
      </c>
      <c r="D1287" s="12">
        <v>2</v>
      </c>
      <c r="E1287" s="12">
        <v>3</v>
      </c>
      <c r="F1287" s="12">
        <v>2</v>
      </c>
      <c r="G1287">
        <v>10</v>
      </c>
      <c r="J1287" cm="1">
        <f t="array" ref="J1287">INDEX('Crew Library'!F1287:G1287,'Readiness Dashboard'!$Z$4)</f>
        <v>36</v>
      </c>
      <c r="K1287">
        <v>35</v>
      </c>
    </row>
    <row r="1288" spans="2:11" outlineLevel="1" x14ac:dyDescent="0.35">
      <c r="B1288" s="12">
        <v>1281</v>
      </c>
      <c r="C1288" s="12">
        <f t="shared" si="20"/>
        <v>33</v>
      </c>
      <c r="D1288" s="12">
        <v>3</v>
      </c>
      <c r="E1288" s="12">
        <v>2</v>
      </c>
      <c r="F1288" s="12">
        <v>2</v>
      </c>
      <c r="G1288">
        <v>16</v>
      </c>
      <c r="J1288" cm="1">
        <f t="array" ref="J1288">INDEX('Crew Library'!F1288:G1288,'Readiness Dashboard'!$Z$4)</f>
        <v>33</v>
      </c>
      <c r="K1288">
        <v>34</v>
      </c>
    </row>
    <row r="1289" spans="2:11" outlineLevel="1" x14ac:dyDescent="0.35">
      <c r="B1289" s="12">
        <v>1282</v>
      </c>
      <c r="C1289" s="12">
        <f t="shared" ref="C1289:C1352" si="21">MIN(J1289:K1289)</f>
        <v>33</v>
      </c>
      <c r="D1289" s="12">
        <v>2</v>
      </c>
      <c r="E1289" s="12">
        <v>4</v>
      </c>
      <c r="F1289" s="12">
        <v>2</v>
      </c>
      <c r="G1289">
        <v>13</v>
      </c>
      <c r="J1289" cm="1">
        <f t="array" ref="J1289">INDEX('Crew Library'!F1289:G1289,'Readiness Dashboard'!$Z$4)</f>
        <v>33</v>
      </c>
      <c r="K1289">
        <v>35</v>
      </c>
    </row>
    <row r="1290" spans="2:11" outlineLevel="1" x14ac:dyDescent="0.35">
      <c r="B1290" s="12">
        <v>1283</v>
      </c>
      <c r="C1290" s="12">
        <f t="shared" si="21"/>
        <v>28</v>
      </c>
      <c r="D1290" s="12">
        <v>5</v>
      </c>
      <c r="E1290" s="12">
        <v>4</v>
      </c>
      <c r="F1290" s="12">
        <v>2</v>
      </c>
      <c r="G1290">
        <v>13</v>
      </c>
      <c r="J1290" cm="1">
        <f t="array" ref="J1290">INDEX('Crew Library'!F1290:G1290,'Readiness Dashboard'!$Z$4)</f>
        <v>29</v>
      </c>
      <c r="K1290">
        <v>28</v>
      </c>
    </row>
    <row r="1291" spans="2:11" outlineLevel="1" x14ac:dyDescent="0.35">
      <c r="B1291" s="12">
        <v>1284</v>
      </c>
      <c r="C1291" s="12">
        <f t="shared" si="21"/>
        <v>34</v>
      </c>
      <c r="D1291" s="12">
        <v>3</v>
      </c>
      <c r="E1291" s="12">
        <v>3</v>
      </c>
      <c r="F1291" s="12">
        <v>1</v>
      </c>
      <c r="G1291">
        <v>11</v>
      </c>
      <c r="J1291" cm="1">
        <f t="array" ref="J1291">INDEX('Crew Library'!F1291:G1291,'Readiness Dashboard'!$Z$4)</f>
        <v>34</v>
      </c>
      <c r="K1291">
        <v>35</v>
      </c>
    </row>
    <row r="1292" spans="2:11" outlineLevel="1" x14ac:dyDescent="0.35">
      <c r="B1292" s="12">
        <v>1285</v>
      </c>
      <c r="C1292" s="12">
        <f t="shared" si="21"/>
        <v>28</v>
      </c>
      <c r="D1292" s="12">
        <v>5</v>
      </c>
      <c r="E1292" s="12">
        <v>1</v>
      </c>
      <c r="F1292" s="12">
        <v>1</v>
      </c>
      <c r="G1292">
        <v>15</v>
      </c>
      <c r="J1292" cm="1">
        <f t="array" ref="J1292">INDEX('Crew Library'!F1292:G1292,'Readiness Dashboard'!$Z$4)</f>
        <v>28</v>
      </c>
      <c r="K1292">
        <v>36</v>
      </c>
    </row>
    <row r="1293" spans="2:11" outlineLevel="1" x14ac:dyDescent="0.35">
      <c r="B1293" s="12">
        <v>1286</v>
      </c>
      <c r="C1293" s="12">
        <f t="shared" si="21"/>
        <v>35</v>
      </c>
      <c r="D1293" s="12">
        <v>5</v>
      </c>
      <c r="E1293" s="12">
        <v>4</v>
      </c>
      <c r="F1293" s="12">
        <v>1</v>
      </c>
      <c r="G1293">
        <v>12</v>
      </c>
      <c r="J1293" cm="1">
        <f t="array" ref="J1293">INDEX('Crew Library'!F1293:G1293,'Readiness Dashboard'!$Z$4)</f>
        <v>35</v>
      </c>
      <c r="K1293">
        <v>37</v>
      </c>
    </row>
    <row r="1294" spans="2:11" outlineLevel="1" x14ac:dyDescent="0.35">
      <c r="B1294" s="12">
        <v>1287</v>
      </c>
      <c r="C1294" s="12">
        <f t="shared" si="21"/>
        <v>26</v>
      </c>
      <c r="D1294" s="12">
        <v>2</v>
      </c>
      <c r="E1294" s="12">
        <v>4</v>
      </c>
      <c r="F1294" s="12">
        <v>2</v>
      </c>
      <c r="G1294">
        <v>12</v>
      </c>
      <c r="J1294" cm="1">
        <f t="array" ref="J1294">INDEX('Crew Library'!F1294:G1294,'Readiness Dashboard'!$Z$4)</f>
        <v>36</v>
      </c>
      <c r="K1294">
        <v>26</v>
      </c>
    </row>
    <row r="1295" spans="2:11" outlineLevel="1" x14ac:dyDescent="0.35">
      <c r="B1295" s="12">
        <v>1288</v>
      </c>
      <c r="C1295" s="12">
        <f t="shared" si="21"/>
        <v>29</v>
      </c>
      <c r="D1295" s="12">
        <v>5</v>
      </c>
      <c r="E1295" s="12">
        <v>4</v>
      </c>
      <c r="F1295" s="12">
        <v>2</v>
      </c>
      <c r="G1295">
        <v>11</v>
      </c>
      <c r="J1295" cm="1">
        <f t="array" ref="J1295">INDEX('Crew Library'!F1295:G1295,'Readiness Dashboard'!$Z$4)</f>
        <v>33</v>
      </c>
      <c r="K1295">
        <v>29</v>
      </c>
    </row>
    <row r="1296" spans="2:11" outlineLevel="1" x14ac:dyDescent="0.35">
      <c r="B1296" s="12">
        <v>1289</v>
      </c>
      <c r="C1296" s="12">
        <f t="shared" si="21"/>
        <v>32</v>
      </c>
      <c r="D1296" s="12">
        <v>3</v>
      </c>
      <c r="E1296" s="12">
        <v>4</v>
      </c>
      <c r="F1296" s="12">
        <v>2</v>
      </c>
      <c r="G1296">
        <v>15</v>
      </c>
      <c r="J1296" cm="1">
        <f t="array" ref="J1296">INDEX('Crew Library'!F1296:G1296,'Readiness Dashboard'!$Z$4)</f>
        <v>32</v>
      </c>
      <c r="K1296">
        <v>36</v>
      </c>
    </row>
    <row r="1297" spans="2:11" outlineLevel="1" x14ac:dyDescent="0.35">
      <c r="B1297" s="12">
        <v>1290</v>
      </c>
      <c r="C1297" s="12">
        <f t="shared" si="21"/>
        <v>27</v>
      </c>
      <c r="D1297" s="12">
        <v>4</v>
      </c>
      <c r="E1297" s="12">
        <v>4</v>
      </c>
      <c r="F1297" s="12">
        <v>1</v>
      </c>
      <c r="G1297">
        <v>13</v>
      </c>
      <c r="J1297" cm="1">
        <f t="array" ref="J1297">INDEX('Crew Library'!F1297:G1297,'Readiness Dashboard'!$Z$4)</f>
        <v>32</v>
      </c>
      <c r="K1297">
        <v>27</v>
      </c>
    </row>
    <row r="1298" spans="2:11" outlineLevel="1" x14ac:dyDescent="0.35">
      <c r="B1298" s="12">
        <v>1291</v>
      </c>
      <c r="C1298" s="12">
        <f t="shared" si="21"/>
        <v>32</v>
      </c>
      <c r="D1298" s="12">
        <v>4</v>
      </c>
      <c r="E1298" s="12">
        <v>2</v>
      </c>
      <c r="F1298" s="12">
        <v>2</v>
      </c>
      <c r="G1298">
        <v>16</v>
      </c>
      <c r="J1298" cm="1">
        <f t="array" ref="J1298">INDEX('Crew Library'!F1298:G1298,'Readiness Dashboard'!$Z$4)</f>
        <v>33</v>
      </c>
      <c r="K1298">
        <v>32</v>
      </c>
    </row>
    <row r="1299" spans="2:11" outlineLevel="1" x14ac:dyDescent="0.35">
      <c r="B1299" s="12">
        <v>1292</v>
      </c>
      <c r="C1299" s="12">
        <f t="shared" si="21"/>
        <v>29</v>
      </c>
      <c r="D1299" s="12">
        <v>3</v>
      </c>
      <c r="E1299" s="12">
        <v>4</v>
      </c>
      <c r="F1299" s="12">
        <v>1</v>
      </c>
      <c r="G1299">
        <v>13</v>
      </c>
      <c r="J1299" cm="1">
        <f t="array" ref="J1299">INDEX('Crew Library'!F1299:G1299,'Readiness Dashboard'!$Z$4)</f>
        <v>31</v>
      </c>
      <c r="K1299">
        <v>29</v>
      </c>
    </row>
    <row r="1300" spans="2:11" outlineLevel="1" x14ac:dyDescent="0.35">
      <c r="B1300" s="12">
        <v>1293</v>
      </c>
      <c r="C1300" s="12">
        <f t="shared" si="21"/>
        <v>32</v>
      </c>
      <c r="D1300" s="12">
        <v>3</v>
      </c>
      <c r="E1300" s="12">
        <v>5</v>
      </c>
      <c r="F1300" s="12">
        <v>2</v>
      </c>
      <c r="G1300">
        <v>13</v>
      </c>
      <c r="J1300" cm="1">
        <f t="array" ref="J1300">INDEX('Crew Library'!F1300:G1300,'Readiness Dashboard'!$Z$4)</f>
        <v>33</v>
      </c>
      <c r="K1300">
        <v>32</v>
      </c>
    </row>
    <row r="1301" spans="2:11" outlineLevel="1" x14ac:dyDescent="0.35">
      <c r="B1301" s="12">
        <v>1294</v>
      </c>
      <c r="C1301" s="12">
        <f t="shared" si="21"/>
        <v>30</v>
      </c>
      <c r="D1301" s="12">
        <v>4</v>
      </c>
      <c r="E1301" s="12">
        <v>3</v>
      </c>
      <c r="F1301" s="12">
        <v>2</v>
      </c>
      <c r="G1301">
        <v>13</v>
      </c>
      <c r="J1301" cm="1">
        <f t="array" ref="J1301">INDEX('Crew Library'!F1301:G1301,'Readiness Dashboard'!$Z$4)</f>
        <v>30</v>
      </c>
      <c r="K1301">
        <v>32</v>
      </c>
    </row>
    <row r="1302" spans="2:11" outlineLevel="1" x14ac:dyDescent="0.35">
      <c r="B1302" s="12">
        <v>1295</v>
      </c>
      <c r="C1302" s="12">
        <f t="shared" si="21"/>
        <v>28</v>
      </c>
      <c r="D1302" s="12">
        <v>3</v>
      </c>
      <c r="E1302" s="12">
        <v>3</v>
      </c>
      <c r="F1302" s="12">
        <v>1</v>
      </c>
      <c r="G1302">
        <v>13</v>
      </c>
      <c r="J1302" cm="1">
        <f t="array" ref="J1302">INDEX('Crew Library'!F1302:G1302,'Readiness Dashboard'!$Z$4)</f>
        <v>28</v>
      </c>
      <c r="K1302">
        <v>33</v>
      </c>
    </row>
    <row r="1303" spans="2:11" outlineLevel="1" x14ac:dyDescent="0.35">
      <c r="B1303" s="12">
        <v>1296</v>
      </c>
      <c r="C1303" s="12">
        <f t="shared" si="21"/>
        <v>32</v>
      </c>
      <c r="D1303" s="12">
        <v>4</v>
      </c>
      <c r="E1303" s="12">
        <v>4</v>
      </c>
      <c r="F1303" s="12">
        <v>2</v>
      </c>
      <c r="G1303">
        <v>14</v>
      </c>
      <c r="J1303" cm="1">
        <f t="array" ref="J1303">INDEX('Crew Library'!F1303:G1303,'Readiness Dashboard'!$Z$4)</f>
        <v>36</v>
      </c>
      <c r="K1303">
        <v>32</v>
      </c>
    </row>
    <row r="1304" spans="2:11" outlineLevel="1" x14ac:dyDescent="0.35">
      <c r="B1304" s="12">
        <v>1297</v>
      </c>
      <c r="C1304" s="12">
        <f t="shared" si="21"/>
        <v>31</v>
      </c>
      <c r="D1304" s="12">
        <v>3</v>
      </c>
      <c r="E1304" s="12">
        <v>3</v>
      </c>
      <c r="F1304" s="12">
        <v>2</v>
      </c>
      <c r="G1304">
        <v>13</v>
      </c>
      <c r="J1304" cm="1">
        <f t="array" ref="J1304">INDEX('Crew Library'!F1304:G1304,'Readiness Dashboard'!$Z$4)</f>
        <v>33</v>
      </c>
      <c r="K1304">
        <v>31</v>
      </c>
    </row>
    <row r="1305" spans="2:11" outlineLevel="1" x14ac:dyDescent="0.35">
      <c r="B1305" s="12">
        <v>1298</v>
      </c>
      <c r="C1305" s="12">
        <f t="shared" si="21"/>
        <v>26</v>
      </c>
      <c r="D1305" s="12">
        <v>4</v>
      </c>
      <c r="E1305" s="12">
        <v>4</v>
      </c>
      <c r="F1305" s="12">
        <v>2</v>
      </c>
      <c r="G1305">
        <v>12</v>
      </c>
      <c r="J1305" cm="1">
        <f t="array" ref="J1305">INDEX('Crew Library'!F1305:G1305,'Readiness Dashboard'!$Z$4)</f>
        <v>26</v>
      </c>
      <c r="K1305">
        <v>34</v>
      </c>
    </row>
    <row r="1306" spans="2:11" outlineLevel="1" x14ac:dyDescent="0.35">
      <c r="B1306" s="12">
        <v>1299</v>
      </c>
      <c r="C1306" s="12">
        <f t="shared" si="21"/>
        <v>33</v>
      </c>
      <c r="D1306" s="12">
        <v>4</v>
      </c>
      <c r="E1306" s="12">
        <v>5</v>
      </c>
      <c r="F1306" s="12">
        <v>2</v>
      </c>
      <c r="G1306">
        <v>13</v>
      </c>
      <c r="J1306" cm="1">
        <f t="array" ref="J1306">INDEX('Crew Library'!F1306:G1306,'Readiness Dashboard'!$Z$4)</f>
        <v>33</v>
      </c>
      <c r="K1306">
        <v>35</v>
      </c>
    </row>
    <row r="1307" spans="2:11" outlineLevel="1" x14ac:dyDescent="0.35">
      <c r="B1307" s="12">
        <v>1300</v>
      </c>
      <c r="C1307" s="12">
        <f t="shared" si="21"/>
        <v>33</v>
      </c>
      <c r="D1307" s="12">
        <v>2</v>
      </c>
      <c r="E1307" s="12">
        <v>4</v>
      </c>
      <c r="F1307" s="12">
        <v>2</v>
      </c>
      <c r="G1307">
        <v>10</v>
      </c>
      <c r="J1307" cm="1">
        <f t="array" ref="J1307">INDEX('Crew Library'!F1307:G1307,'Readiness Dashboard'!$Z$4)</f>
        <v>34</v>
      </c>
      <c r="K1307">
        <v>33</v>
      </c>
    </row>
    <row r="1308" spans="2:11" outlineLevel="1" x14ac:dyDescent="0.35">
      <c r="B1308" s="12">
        <v>1301</v>
      </c>
      <c r="C1308" s="12">
        <f t="shared" si="21"/>
        <v>29</v>
      </c>
      <c r="D1308" s="12">
        <v>3</v>
      </c>
      <c r="E1308" s="12">
        <v>3</v>
      </c>
      <c r="F1308" s="12">
        <v>2</v>
      </c>
      <c r="G1308">
        <v>13</v>
      </c>
      <c r="J1308" cm="1">
        <f t="array" ref="J1308">INDEX('Crew Library'!F1308:G1308,'Readiness Dashboard'!$Z$4)</f>
        <v>32</v>
      </c>
      <c r="K1308">
        <v>29</v>
      </c>
    </row>
    <row r="1309" spans="2:11" outlineLevel="1" x14ac:dyDescent="0.35">
      <c r="B1309" s="12">
        <v>1302</v>
      </c>
      <c r="C1309" s="12">
        <f t="shared" si="21"/>
        <v>27</v>
      </c>
      <c r="D1309" s="12">
        <v>3</v>
      </c>
      <c r="E1309" s="12">
        <v>4</v>
      </c>
      <c r="F1309" s="12">
        <v>1</v>
      </c>
      <c r="G1309">
        <v>15</v>
      </c>
      <c r="J1309" cm="1">
        <f t="array" ref="J1309">INDEX('Crew Library'!F1309:G1309,'Readiness Dashboard'!$Z$4)</f>
        <v>39</v>
      </c>
      <c r="K1309">
        <v>27</v>
      </c>
    </row>
    <row r="1310" spans="2:11" outlineLevel="1" x14ac:dyDescent="0.35">
      <c r="B1310" s="12">
        <v>1303</v>
      </c>
      <c r="C1310" s="12">
        <f t="shared" si="21"/>
        <v>33</v>
      </c>
      <c r="D1310" s="12">
        <v>4</v>
      </c>
      <c r="E1310" s="12">
        <v>5</v>
      </c>
      <c r="F1310" s="12">
        <v>1</v>
      </c>
      <c r="G1310">
        <v>13</v>
      </c>
      <c r="J1310" cm="1">
        <f t="array" ref="J1310">INDEX('Crew Library'!F1310:G1310,'Readiness Dashboard'!$Z$4)</f>
        <v>33</v>
      </c>
      <c r="K1310">
        <v>36</v>
      </c>
    </row>
    <row r="1311" spans="2:11" outlineLevel="1" x14ac:dyDescent="0.35">
      <c r="B1311" s="12">
        <v>1304</v>
      </c>
      <c r="C1311" s="12">
        <f t="shared" si="21"/>
        <v>33</v>
      </c>
      <c r="D1311" s="12">
        <v>4</v>
      </c>
      <c r="E1311" s="12">
        <v>3</v>
      </c>
      <c r="F1311" s="12">
        <v>2</v>
      </c>
      <c r="G1311">
        <v>16</v>
      </c>
      <c r="J1311" cm="1">
        <f t="array" ref="J1311">INDEX('Crew Library'!F1311:G1311,'Readiness Dashboard'!$Z$4)</f>
        <v>33</v>
      </c>
      <c r="K1311">
        <v>35</v>
      </c>
    </row>
    <row r="1312" spans="2:11" outlineLevel="1" x14ac:dyDescent="0.35">
      <c r="B1312" s="12">
        <v>1305</v>
      </c>
      <c r="C1312" s="12">
        <f t="shared" si="21"/>
        <v>34</v>
      </c>
      <c r="D1312" s="12">
        <v>3</v>
      </c>
      <c r="E1312" s="12">
        <v>3</v>
      </c>
      <c r="F1312" s="12">
        <v>2</v>
      </c>
      <c r="G1312">
        <v>15</v>
      </c>
      <c r="J1312" cm="1">
        <f t="array" ref="J1312">INDEX('Crew Library'!F1312:G1312,'Readiness Dashboard'!$Z$4)</f>
        <v>37</v>
      </c>
      <c r="K1312">
        <v>34</v>
      </c>
    </row>
    <row r="1313" spans="2:11" outlineLevel="1" x14ac:dyDescent="0.35">
      <c r="B1313" s="12">
        <v>1306</v>
      </c>
      <c r="C1313" s="12">
        <f t="shared" si="21"/>
        <v>29</v>
      </c>
      <c r="D1313" s="12">
        <v>5</v>
      </c>
      <c r="E1313" s="12">
        <v>4</v>
      </c>
      <c r="F1313" s="12">
        <v>2</v>
      </c>
      <c r="G1313">
        <v>12</v>
      </c>
      <c r="J1313" cm="1">
        <f t="array" ref="J1313">INDEX('Crew Library'!F1313:G1313,'Readiness Dashboard'!$Z$4)</f>
        <v>33</v>
      </c>
      <c r="K1313">
        <v>29</v>
      </c>
    </row>
    <row r="1314" spans="2:11" outlineLevel="1" x14ac:dyDescent="0.35">
      <c r="B1314" s="12">
        <v>1307</v>
      </c>
      <c r="C1314" s="12">
        <f t="shared" si="21"/>
        <v>32</v>
      </c>
      <c r="D1314" s="12">
        <v>5</v>
      </c>
      <c r="E1314" s="12">
        <v>4</v>
      </c>
      <c r="F1314" s="12">
        <v>1</v>
      </c>
      <c r="G1314">
        <v>14</v>
      </c>
      <c r="J1314" cm="1">
        <f t="array" ref="J1314">INDEX('Crew Library'!F1314:G1314,'Readiness Dashboard'!$Z$4)</f>
        <v>32</v>
      </c>
      <c r="K1314">
        <v>34</v>
      </c>
    </row>
    <row r="1315" spans="2:11" outlineLevel="1" x14ac:dyDescent="0.35">
      <c r="B1315" s="12">
        <v>1308</v>
      </c>
      <c r="C1315" s="12">
        <f t="shared" si="21"/>
        <v>31</v>
      </c>
      <c r="D1315" s="12">
        <v>5</v>
      </c>
      <c r="E1315" s="12">
        <v>4</v>
      </c>
      <c r="F1315" s="12">
        <v>1</v>
      </c>
      <c r="G1315">
        <v>9</v>
      </c>
      <c r="J1315" cm="1">
        <f t="array" ref="J1315">INDEX('Crew Library'!F1315:G1315,'Readiness Dashboard'!$Z$4)</f>
        <v>31</v>
      </c>
      <c r="K1315">
        <v>35</v>
      </c>
    </row>
    <row r="1316" spans="2:11" outlineLevel="1" x14ac:dyDescent="0.35">
      <c r="B1316" s="12">
        <v>1309</v>
      </c>
      <c r="C1316" s="12">
        <f t="shared" si="21"/>
        <v>28</v>
      </c>
      <c r="D1316" s="12">
        <v>5</v>
      </c>
      <c r="E1316" s="12">
        <v>5</v>
      </c>
      <c r="F1316" s="12">
        <v>1</v>
      </c>
      <c r="G1316">
        <v>12</v>
      </c>
      <c r="J1316" cm="1">
        <f t="array" ref="J1316">INDEX('Crew Library'!F1316:G1316,'Readiness Dashboard'!$Z$4)</f>
        <v>36</v>
      </c>
      <c r="K1316">
        <v>28</v>
      </c>
    </row>
    <row r="1317" spans="2:11" outlineLevel="1" x14ac:dyDescent="0.35">
      <c r="B1317" s="12">
        <v>1310</v>
      </c>
      <c r="C1317" s="12">
        <f t="shared" si="21"/>
        <v>29</v>
      </c>
      <c r="D1317" s="12">
        <v>4</v>
      </c>
      <c r="E1317" s="12">
        <v>3</v>
      </c>
      <c r="F1317" s="12">
        <v>2</v>
      </c>
      <c r="G1317">
        <v>13</v>
      </c>
      <c r="J1317" cm="1">
        <f t="array" ref="J1317">INDEX('Crew Library'!F1317:G1317,'Readiness Dashboard'!$Z$4)</f>
        <v>34</v>
      </c>
      <c r="K1317">
        <v>29</v>
      </c>
    </row>
    <row r="1318" spans="2:11" outlineLevel="1" x14ac:dyDescent="0.35">
      <c r="B1318" s="12">
        <v>1311</v>
      </c>
      <c r="C1318" s="12">
        <f t="shared" si="21"/>
        <v>35</v>
      </c>
      <c r="D1318" s="12">
        <v>3</v>
      </c>
      <c r="E1318" s="12">
        <v>4</v>
      </c>
      <c r="F1318" s="12">
        <v>1</v>
      </c>
      <c r="G1318">
        <v>11</v>
      </c>
      <c r="J1318" cm="1">
        <f t="array" ref="J1318">INDEX('Crew Library'!F1318:G1318,'Readiness Dashboard'!$Z$4)</f>
        <v>40</v>
      </c>
      <c r="K1318">
        <v>35</v>
      </c>
    </row>
    <row r="1319" spans="2:11" outlineLevel="1" x14ac:dyDescent="0.35">
      <c r="B1319" s="12">
        <v>1312</v>
      </c>
      <c r="C1319" s="12">
        <f t="shared" si="21"/>
        <v>34</v>
      </c>
      <c r="D1319" s="12">
        <v>3</v>
      </c>
      <c r="E1319" s="12">
        <v>5</v>
      </c>
      <c r="F1319" s="12">
        <v>2</v>
      </c>
      <c r="G1319">
        <v>12</v>
      </c>
      <c r="J1319" cm="1">
        <f t="array" ref="J1319">INDEX('Crew Library'!F1319:G1319,'Readiness Dashboard'!$Z$4)</f>
        <v>37</v>
      </c>
      <c r="K1319">
        <v>34</v>
      </c>
    </row>
    <row r="1320" spans="2:11" outlineLevel="1" x14ac:dyDescent="0.35">
      <c r="B1320" s="12">
        <v>1313</v>
      </c>
      <c r="C1320" s="12">
        <f t="shared" si="21"/>
        <v>32</v>
      </c>
      <c r="D1320" s="12">
        <v>4</v>
      </c>
      <c r="E1320" s="12">
        <v>5</v>
      </c>
      <c r="F1320" s="12">
        <v>2</v>
      </c>
      <c r="G1320">
        <v>13</v>
      </c>
      <c r="J1320" cm="1">
        <f t="array" ref="J1320">INDEX('Crew Library'!F1320:G1320,'Readiness Dashboard'!$Z$4)</f>
        <v>32</v>
      </c>
      <c r="K1320">
        <v>32</v>
      </c>
    </row>
    <row r="1321" spans="2:11" outlineLevel="1" x14ac:dyDescent="0.35">
      <c r="B1321" s="12">
        <v>1314</v>
      </c>
      <c r="C1321" s="12">
        <f t="shared" si="21"/>
        <v>30</v>
      </c>
      <c r="D1321" s="12">
        <v>4</v>
      </c>
      <c r="E1321" s="12">
        <v>3</v>
      </c>
      <c r="F1321" s="12">
        <v>2</v>
      </c>
      <c r="G1321">
        <v>17</v>
      </c>
      <c r="J1321" cm="1">
        <f t="array" ref="J1321">INDEX('Crew Library'!F1321:G1321,'Readiness Dashboard'!$Z$4)</f>
        <v>34</v>
      </c>
      <c r="K1321">
        <v>30</v>
      </c>
    </row>
    <row r="1322" spans="2:11" outlineLevel="1" x14ac:dyDescent="0.35">
      <c r="B1322" s="12">
        <v>1315</v>
      </c>
      <c r="C1322" s="12">
        <f t="shared" si="21"/>
        <v>27</v>
      </c>
      <c r="D1322" s="12">
        <v>5</v>
      </c>
      <c r="E1322" s="12">
        <v>3</v>
      </c>
      <c r="F1322" s="12">
        <v>2</v>
      </c>
      <c r="G1322">
        <v>16</v>
      </c>
      <c r="J1322" cm="1">
        <f t="array" ref="J1322">INDEX('Crew Library'!F1322:G1322,'Readiness Dashboard'!$Z$4)</f>
        <v>33</v>
      </c>
      <c r="K1322">
        <v>27</v>
      </c>
    </row>
    <row r="1323" spans="2:11" outlineLevel="1" x14ac:dyDescent="0.35">
      <c r="B1323" s="12">
        <v>1316</v>
      </c>
      <c r="C1323" s="12">
        <f t="shared" si="21"/>
        <v>32</v>
      </c>
      <c r="D1323" s="12">
        <v>5</v>
      </c>
      <c r="E1323" s="12">
        <v>5</v>
      </c>
      <c r="F1323" s="12">
        <v>2</v>
      </c>
      <c r="G1323">
        <v>12</v>
      </c>
      <c r="J1323" cm="1">
        <f t="array" ref="J1323">INDEX('Crew Library'!F1323:G1323,'Readiness Dashboard'!$Z$4)</f>
        <v>32</v>
      </c>
      <c r="K1323">
        <v>33</v>
      </c>
    </row>
    <row r="1324" spans="2:11" outlineLevel="1" x14ac:dyDescent="0.35">
      <c r="B1324" s="12">
        <v>1317</v>
      </c>
      <c r="C1324" s="12">
        <f t="shared" si="21"/>
        <v>30</v>
      </c>
      <c r="D1324" s="12">
        <v>4</v>
      </c>
      <c r="E1324" s="12">
        <v>2</v>
      </c>
      <c r="F1324" s="12">
        <v>1</v>
      </c>
      <c r="G1324">
        <v>16</v>
      </c>
      <c r="J1324" cm="1">
        <f t="array" ref="J1324">INDEX('Crew Library'!F1324:G1324,'Readiness Dashboard'!$Z$4)</f>
        <v>30</v>
      </c>
      <c r="K1324">
        <v>30</v>
      </c>
    </row>
    <row r="1325" spans="2:11" outlineLevel="1" x14ac:dyDescent="0.35">
      <c r="B1325" s="12">
        <v>1318</v>
      </c>
      <c r="C1325" s="12">
        <f t="shared" si="21"/>
        <v>29</v>
      </c>
      <c r="D1325" s="12">
        <v>4</v>
      </c>
      <c r="E1325" s="12">
        <v>4</v>
      </c>
      <c r="F1325" s="12">
        <v>1</v>
      </c>
      <c r="G1325">
        <v>11</v>
      </c>
      <c r="J1325" cm="1">
        <f t="array" ref="J1325">INDEX('Crew Library'!F1325:G1325,'Readiness Dashboard'!$Z$4)</f>
        <v>29</v>
      </c>
      <c r="K1325">
        <v>37</v>
      </c>
    </row>
    <row r="1326" spans="2:11" outlineLevel="1" x14ac:dyDescent="0.35">
      <c r="B1326" s="12">
        <v>1319</v>
      </c>
      <c r="C1326" s="12">
        <f t="shared" si="21"/>
        <v>35</v>
      </c>
      <c r="D1326" s="12">
        <v>5</v>
      </c>
      <c r="E1326" s="12">
        <v>3</v>
      </c>
      <c r="F1326" s="12">
        <v>2</v>
      </c>
      <c r="G1326">
        <v>14</v>
      </c>
      <c r="J1326" cm="1">
        <f t="array" ref="J1326">INDEX('Crew Library'!F1326:G1326,'Readiness Dashboard'!$Z$4)</f>
        <v>35</v>
      </c>
      <c r="K1326">
        <v>38</v>
      </c>
    </row>
    <row r="1327" spans="2:11" outlineLevel="1" x14ac:dyDescent="0.35">
      <c r="B1327" s="12">
        <v>1320</v>
      </c>
      <c r="C1327" s="12">
        <f t="shared" si="21"/>
        <v>28</v>
      </c>
      <c r="D1327" s="12">
        <v>5</v>
      </c>
      <c r="E1327" s="12">
        <v>4</v>
      </c>
      <c r="F1327" s="12">
        <v>2</v>
      </c>
      <c r="G1327">
        <v>11</v>
      </c>
      <c r="J1327" cm="1">
        <f t="array" ref="J1327">INDEX('Crew Library'!F1327:G1327,'Readiness Dashboard'!$Z$4)</f>
        <v>33</v>
      </c>
      <c r="K1327">
        <v>28</v>
      </c>
    </row>
    <row r="1328" spans="2:11" outlineLevel="1" x14ac:dyDescent="0.35">
      <c r="B1328" s="12">
        <v>1321</v>
      </c>
      <c r="C1328" s="12">
        <f t="shared" si="21"/>
        <v>30</v>
      </c>
      <c r="D1328" s="12">
        <v>3</v>
      </c>
      <c r="E1328" s="12">
        <v>4</v>
      </c>
      <c r="F1328" s="12">
        <v>2</v>
      </c>
      <c r="G1328">
        <v>12</v>
      </c>
      <c r="J1328" cm="1">
        <f t="array" ref="J1328">INDEX('Crew Library'!F1328:G1328,'Readiness Dashboard'!$Z$4)</f>
        <v>33</v>
      </c>
      <c r="K1328">
        <v>30</v>
      </c>
    </row>
    <row r="1329" spans="2:11" outlineLevel="1" x14ac:dyDescent="0.35">
      <c r="B1329" s="12">
        <v>1322</v>
      </c>
      <c r="C1329" s="12">
        <f t="shared" si="21"/>
        <v>34</v>
      </c>
      <c r="D1329" s="12">
        <v>5</v>
      </c>
      <c r="E1329" s="12">
        <v>1</v>
      </c>
      <c r="F1329" s="12">
        <v>1</v>
      </c>
      <c r="G1329">
        <v>12</v>
      </c>
      <c r="J1329" cm="1">
        <f t="array" ref="J1329">INDEX('Crew Library'!F1329:G1329,'Readiness Dashboard'!$Z$4)</f>
        <v>36</v>
      </c>
      <c r="K1329">
        <v>34</v>
      </c>
    </row>
    <row r="1330" spans="2:11" outlineLevel="1" x14ac:dyDescent="0.35">
      <c r="B1330" s="12">
        <v>1323</v>
      </c>
      <c r="C1330" s="12">
        <f t="shared" si="21"/>
        <v>31</v>
      </c>
      <c r="D1330" s="12">
        <v>4</v>
      </c>
      <c r="E1330" s="12">
        <v>4</v>
      </c>
      <c r="F1330" s="12">
        <v>2</v>
      </c>
      <c r="G1330">
        <v>14</v>
      </c>
      <c r="J1330" cm="1">
        <f t="array" ref="J1330">INDEX('Crew Library'!F1330:G1330,'Readiness Dashboard'!$Z$4)</f>
        <v>34</v>
      </c>
      <c r="K1330">
        <v>31</v>
      </c>
    </row>
    <row r="1331" spans="2:11" outlineLevel="1" x14ac:dyDescent="0.35">
      <c r="B1331" s="12">
        <v>1324</v>
      </c>
      <c r="C1331" s="12">
        <f t="shared" si="21"/>
        <v>34</v>
      </c>
      <c r="D1331" s="12">
        <v>3</v>
      </c>
      <c r="E1331" s="12">
        <v>4</v>
      </c>
      <c r="F1331" s="12">
        <v>1</v>
      </c>
      <c r="G1331">
        <v>15</v>
      </c>
      <c r="J1331" cm="1">
        <f t="array" ref="J1331">INDEX('Crew Library'!F1331:G1331,'Readiness Dashboard'!$Z$4)</f>
        <v>34</v>
      </c>
      <c r="K1331">
        <v>34</v>
      </c>
    </row>
    <row r="1332" spans="2:11" outlineLevel="1" x14ac:dyDescent="0.35">
      <c r="B1332" s="12">
        <v>1325</v>
      </c>
      <c r="C1332" s="12">
        <f t="shared" si="21"/>
        <v>32</v>
      </c>
      <c r="D1332" s="12">
        <v>3</v>
      </c>
      <c r="E1332" s="12">
        <v>5</v>
      </c>
      <c r="F1332" s="12">
        <v>2</v>
      </c>
      <c r="G1332">
        <v>13</v>
      </c>
      <c r="J1332" cm="1">
        <f t="array" ref="J1332">INDEX('Crew Library'!F1332:G1332,'Readiness Dashboard'!$Z$4)</f>
        <v>32</v>
      </c>
      <c r="K1332">
        <v>34</v>
      </c>
    </row>
    <row r="1333" spans="2:11" outlineLevel="1" x14ac:dyDescent="0.35">
      <c r="B1333" s="12">
        <v>1326</v>
      </c>
      <c r="C1333" s="12">
        <f t="shared" si="21"/>
        <v>35</v>
      </c>
      <c r="D1333" s="12">
        <v>4</v>
      </c>
      <c r="E1333" s="12">
        <v>2</v>
      </c>
      <c r="F1333" s="12">
        <v>1</v>
      </c>
      <c r="G1333">
        <v>16</v>
      </c>
      <c r="J1333" cm="1">
        <f t="array" ref="J1333">INDEX('Crew Library'!F1333:G1333,'Readiness Dashboard'!$Z$4)</f>
        <v>36</v>
      </c>
      <c r="K1333">
        <v>35</v>
      </c>
    </row>
    <row r="1334" spans="2:11" outlineLevel="1" x14ac:dyDescent="0.35">
      <c r="B1334" s="12">
        <v>1327</v>
      </c>
      <c r="C1334" s="12">
        <f t="shared" si="21"/>
        <v>31</v>
      </c>
      <c r="D1334" s="12">
        <v>4</v>
      </c>
      <c r="E1334" s="12">
        <v>5</v>
      </c>
      <c r="F1334" s="12">
        <v>2</v>
      </c>
      <c r="G1334">
        <v>15</v>
      </c>
      <c r="J1334" cm="1">
        <f t="array" ref="J1334">INDEX('Crew Library'!F1334:G1334,'Readiness Dashboard'!$Z$4)</f>
        <v>31</v>
      </c>
      <c r="K1334">
        <v>35</v>
      </c>
    </row>
    <row r="1335" spans="2:11" outlineLevel="1" x14ac:dyDescent="0.35">
      <c r="B1335" s="12">
        <v>1328</v>
      </c>
      <c r="C1335" s="12">
        <f t="shared" si="21"/>
        <v>31</v>
      </c>
      <c r="D1335" s="12">
        <v>4</v>
      </c>
      <c r="E1335" s="12">
        <v>4</v>
      </c>
      <c r="F1335" s="12">
        <v>2</v>
      </c>
      <c r="G1335">
        <v>11</v>
      </c>
      <c r="J1335" cm="1">
        <f t="array" ref="J1335">INDEX('Crew Library'!F1335:G1335,'Readiness Dashboard'!$Z$4)</f>
        <v>31</v>
      </c>
      <c r="K1335">
        <v>34</v>
      </c>
    </row>
    <row r="1336" spans="2:11" outlineLevel="1" x14ac:dyDescent="0.35">
      <c r="B1336" s="12">
        <v>1329</v>
      </c>
      <c r="C1336" s="12">
        <f t="shared" si="21"/>
        <v>33</v>
      </c>
      <c r="D1336" s="12">
        <v>5</v>
      </c>
      <c r="E1336" s="12">
        <v>4</v>
      </c>
      <c r="F1336" s="12">
        <v>1</v>
      </c>
      <c r="G1336">
        <v>14</v>
      </c>
      <c r="J1336" cm="1">
        <f t="array" ref="J1336">INDEX('Crew Library'!F1336:G1336,'Readiness Dashboard'!$Z$4)</f>
        <v>33</v>
      </c>
      <c r="K1336">
        <v>34</v>
      </c>
    </row>
    <row r="1337" spans="2:11" outlineLevel="1" x14ac:dyDescent="0.35">
      <c r="B1337" s="12">
        <v>1330</v>
      </c>
      <c r="C1337" s="12">
        <f t="shared" si="21"/>
        <v>31</v>
      </c>
      <c r="D1337" s="12">
        <v>4</v>
      </c>
      <c r="E1337" s="12">
        <v>4</v>
      </c>
      <c r="F1337" s="12">
        <v>1</v>
      </c>
      <c r="G1337">
        <v>15</v>
      </c>
      <c r="J1337" cm="1">
        <f t="array" ref="J1337">INDEX('Crew Library'!F1337:G1337,'Readiness Dashboard'!$Z$4)</f>
        <v>31</v>
      </c>
      <c r="K1337">
        <v>32</v>
      </c>
    </row>
    <row r="1338" spans="2:11" outlineLevel="1" x14ac:dyDescent="0.35">
      <c r="B1338" s="12">
        <v>1331</v>
      </c>
      <c r="C1338" s="12">
        <f t="shared" si="21"/>
        <v>29</v>
      </c>
      <c r="D1338" s="12">
        <v>4</v>
      </c>
      <c r="E1338" s="12">
        <v>3</v>
      </c>
      <c r="F1338" s="12">
        <v>2</v>
      </c>
      <c r="G1338">
        <v>11</v>
      </c>
      <c r="J1338" cm="1">
        <f t="array" ref="J1338">INDEX('Crew Library'!F1338:G1338,'Readiness Dashboard'!$Z$4)</f>
        <v>36</v>
      </c>
      <c r="K1338">
        <v>29</v>
      </c>
    </row>
    <row r="1339" spans="2:11" outlineLevel="1" x14ac:dyDescent="0.35">
      <c r="B1339" s="12">
        <v>1332</v>
      </c>
      <c r="C1339" s="12">
        <f t="shared" si="21"/>
        <v>31</v>
      </c>
      <c r="D1339" s="12">
        <v>4</v>
      </c>
      <c r="E1339" s="12">
        <v>4</v>
      </c>
      <c r="F1339" s="12">
        <v>2</v>
      </c>
      <c r="G1339">
        <v>15</v>
      </c>
      <c r="J1339" cm="1">
        <f t="array" ref="J1339">INDEX('Crew Library'!F1339:G1339,'Readiness Dashboard'!$Z$4)</f>
        <v>31</v>
      </c>
      <c r="K1339">
        <v>32</v>
      </c>
    </row>
    <row r="1340" spans="2:11" outlineLevel="1" x14ac:dyDescent="0.35">
      <c r="B1340" s="12">
        <v>1333</v>
      </c>
      <c r="C1340" s="12">
        <f t="shared" si="21"/>
        <v>31</v>
      </c>
      <c r="D1340" s="12">
        <v>5</v>
      </c>
      <c r="E1340" s="12">
        <v>4</v>
      </c>
      <c r="F1340" s="12">
        <v>2</v>
      </c>
      <c r="G1340">
        <v>11</v>
      </c>
      <c r="J1340" cm="1">
        <f t="array" ref="J1340">INDEX('Crew Library'!F1340:G1340,'Readiness Dashboard'!$Z$4)</f>
        <v>31</v>
      </c>
      <c r="K1340">
        <v>31</v>
      </c>
    </row>
    <row r="1341" spans="2:11" outlineLevel="1" x14ac:dyDescent="0.35">
      <c r="B1341" s="12">
        <v>1334</v>
      </c>
      <c r="C1341" s="12">
        <f t="shared" si="21"/>
        <v>30</v>
      </c>
      <c r="D1341" s="12">
        <v>2</v>
      </c>
      <c r="E1341" s="12">
        <v>2</v>
      </c>
      <c r="F1341" s="12">
        <v>1</v>
      </c>
      <c r="G1341">
        <v>13</v>
      </c>
      <c r="J1341" cm="1">
        <f t="array" ref="J1341">INDEX('Crew Library'!F1341:G1341,'Readiness Dashboard'!$Z$4)</f>
        <v>35</v>
      </c>
      <c r="K1341">
        <v>30</v>
      </c>
    </row>
    <row r="1342" spans="2:11" outlineLevel="1" x14ac:dyDescent="0.35">
      <c r="B1342" s="12">
        <v>1335</v>
      </c>
      <c r="C1342" s="12">
        <f t="shared" si="21"/>
        <v>36</v>
      </c>
      <c r="D1342" s="12">
        <v>5</v>
      </c>
      <c r="E1342" s="12">
        <v>5</v>
      </c>
      <c r="F1342" s="12">
        <v>2</v>
      </c>
      <c r="G1342">
        <v>11</v>
      </c>
      <c r="J1342" cm="1">
        <f t="array" ref="J1342">INDEX('Crew Library'!F1342:G1342,'Readiness Dashboard'!$Z$4)</f>
        <v>36</v>
      </c>
      <c r="K1342">
        <v>36</v>
      </c>
    </row>
    <row r="1343" spans="2:11" outlineLevel="1" x14ac:dyDescent="0.35">
      <c r="B1343" s="12">
        <v>1336</v>
      </c>
      <c r="C1343" s="12">
        <f t="shared" si="21"/>
        <v>35</v>
      </c>
      <c r="D1343" s="12">
        <v>5</v>
      </c>
      <c r="E1343" s="12">
        <v>4</v>
      </c>
      <c r="F1343" s="12">
        <v>1</v>
      </c>
      <c r="G1343">
        <v>12</v>
      </c>
      <c r="J1343" cm="1">
        <f t="array" ref="J1343">INDEX('Crew Library'!F1343:G1343,'Readiness Dashboard'!$Z$4)</f>
        <v>38</v>
      </c>
      <c r="K1343">
        <v>35</v>
      </c>
    </row>
    <row r="1344" spans="2:11" outlineLevel="1" x14ac:dyDescent="0.35">
      <c r="B1344" s="12">
        <v>1337</v>
      </c>
      <c r="C1344" s="12">
        <f t="shared" si="21"/>
        <v>31</v>
      </c>
      <c r="D1344" s="12">
        <v>4</v>
      </c>
      <c r="E1344" s="12">
        <v>5</v>
      </c>
      <c r="F1344" s="12">
        <v>2</v>
      </c>
      <c r="G1344">
        <v>12</v>
      </c>
      <c r="J1344" cm="1">
        <f t="array" ref="J1344">INDEX('Crew Library'!F1344:G1344,'Readiness Dashboard'!$Z$4)</f>
        <v>36</v>
      </c>
      <c r="K1344">
        <v>31</v>
      </c>
    </row>
    <row r="1345" spans="2:11" outlineLevel="1" x14ac:dyDescent="0.35">
      <c r="B1345" s="12">
        <v>1338</v>
      </c>
      <c r="C1345" s="12">
        <f t="shared" si="21"/>
        <v>29</v>
      </c>
      <c r="D1345" s="12">
        <v>4</v>
      </c>
      <c r="E1345" s="12">
        <v>3</v>
      </c>
      <c r="F1345" s="12">
        <v>2</v>
      </c>
      <c r="G1345">
        <v>13</v>
      </c>
      <c r="J1345" cm="1">
        <f t="array" ref="J1345">INDEX('Crew Library'!F1345:G1345,'Readiness Dashboard'!$Z$4)</f>
        <v>36</v>
      </c>
      <c r="K1345">
        <v>29</v>
      </c>
    </row>
    <row r="1346" spans="2:11" outlineLevel="1" x14ac:dyDescent="0.35">
      <c r="B1346" s="12">
        <v>1339</v>
      </c>
      <c r="C1346" s="12">
        <f t="shared" si="21"/>
        <v>30</v>
      </c>
      <c r="D1346" s="12">
        <v>5</v>
      </c>
      <c r="E1346" s="12">
        <v>4</v>
      </c>
      <c r="F1346" s="12">
        <v>1</v>
      </c>
      <c r="G1346">
        <v>12</v>
      </c>
      <c r="J1346" cm="1">
        <f t="array" ref="J1346">INDEX('Crew Library'!F1346:G1346,'Readiness Dashboard'!$Z$4)</f>
        <v>38</v>
      </c>
      <c r="K1346">
        <v>30</v>
      </c>
    </row>
    <row r="1347" spans="2:11" outlineLevel="1" x14ac:dyDescent="0.35">
      <c r="B1347" s="12">
        <v>1340</v>
      </c>
      <c r="C1347" s="12">
        <f t="shared" si="21"/>
        <v>0</v>
      </c>
      <c r="D1347" s="12">
        <v>0</v>
      </c>
      <c r="E1347" s="12">
        <v>3</v>
      </c>
      <c r="F1347" s="12">
        <v>2</v>
      </c>
      <c r="G1347">
        <v>14</v>
      </c>
      <c r="J1347" cm="1">
        <f t="array" ref="J1347">INDEX('Crew Library'!F1347:G1347,'Readiness Dashboard'!$Z$4)</f>
        <v>32</v>
      </c>
      <c r="K1347">
        <v>0</v>
      </c>
    </row>
    <row r="1348" spans="2:11" outlineLevel="1" x14ac:dyDescent="0.35">
      <c r="B1348" s="12">
        <v>1341</v>
      </c>
      <c r="C1348" s="12">
        <f t="shared" si="21"/>
        <v>29</v>
      </c>
      <c r="D1348" s="12">
        <v>4</v>
      </c>
      <c r="E1348" s="12">
        <v>4</v>
      </c>
      <c r="F1348" s="12">
        <v>2</v>
      </c>
      <c r="G1348">
        <v>14</v>
      </c>
      <c r="J1348" cm="1">
        <f t="array" ref="J1348">INDEX('Crew Library'!F1348:G1348,'Readiness Dashboard'!$Z$4)</f>
        <v>32</v>
      </c>
      <c r="K1348">
        <v>29</v>
      </c>
    </row>
    <row r="1349" spans="2:11" outlineLevel="1" x14ac:dyDescent="0.35">
      <c r="B1349" s="12">
        <v>1342</v>
      </c>
      <c r="C1349" s="12">
        <f t="shared" si="21"/>
        <v>29</v>
      </c>
      <c r="D1349" s="12">
        <v>3</v>
      </c>
      <c r="E1349" s="12">
        <v>4</v>
      </c>
      <c r="F1349" s="12">
        <v>2</v>
      </c>
      <c r="G1349">
        <v>13</v>
      </c>
      <c r="J1349" cm="1">
        <f t="array" ref="J1349">INDEX('Crew Library'!F1349:G1349,'Readiness Dashboard'!$Z$4)</f>
        <v>29</v>
      </c>
      <c r="K1349">
        <v>31</v>
      </c>
    </row>
    <row r="1350" spans="2:11" outlineLevel="1" x14ac:dyDescent="0.35">
      <c r="B1350" s="12">
        <v>1343</v>
      </c>
      <c r="C1350" s="12">
        <f t="shared" si="21"/>
        <v>32</v>
      </c>
      <c r="D1350" s="12">
        <v>4</v>
      </c>
      <c r="E1350" s="12">
        <v>4</v>
      </c>
      <c r="F1350" s="12">
        <v>2</v>
      </c>
      <c r="G1350">
        <v>17</v>
      </c>
      <c r="J1350" cm="1">
        <f t="array" ref="J1350">INDEX('Crew Library'!F1350:G1350,'Readiness Dashboard'!$Z$4)</f>
        <v>32</v>
      </c>
      <c r="K1350">
        <v>33</v>
      </c>
    </row>
    <row r="1351" spans="2:11" outlineLevel="1" x14ac:dyDescent="0.35">
      <c r="B1351" s="12">
        <v>1344</v>
      </c>
      <c r="C1351" s="12">
        <f t="shared" si="21"/>
        <v>36</v>
      </c>
      <c r="D1351" s="12">
        <v>5</v>
      </c>
      <c r="E1351" s="12">
        <v>1</v>
      </c>
      <c r="F1351" s="12">
        <v>2</v>
      </c>
      <c r="G1351">
        <v>12</v>
      </c>
      <c r="J1351" cm="1">
        <f t="array" ref="J1351">INDEX('Crew Library'!F1351:G1351,'Readiness Dashboard'!$Z$4)</f>
        <v>36</v>
      </c>
      <c r="K1351">
        <v>36</v>
      </c>
    </row>
    <row r="1352" spans="2:11" outlineLevel="1" x14ac:dyDescent="0.35">
      <c r="B1352" s="12">
        <v>1345</v>
      </c>
      <c r="C1352" s="12">
        <f t="shared" si="21"/>
        <v>28</v>
      </c>
      <c r="D1352" s="12">
        <v>4</v>
      </c>
      <c r="E1352" s="12">
        <v>4</v>
      </c>
      <c r="F1352" s="12">
        <v>1</v>
      </c>
      <c r="G1352">
        <v>12</v>
      </c>
      <c r="J1352" cm="1">
        <f t="array" ref="J1352">INDEX('Crew Library'!F1352:G1352,'Readiness Dashboard'!$Z$4)</f>
        <v>28</v>
      </c>
      <c r="K1352">
        <v>34</v>
      </c>
    </row>
    <row r="1353" spans="2:11" outlineLevel="1" x14ac:dyDescent="0.35">
      <c r="B1353" s="12">
        <v>1346</v>
      </c>
      <c r="C1353" s="12">
        <f t="shared" ref="C1353:C1416" si="22">MIN(J1353:K1353)</f>
        <v>32</v>
      </c>
      <c r="D1353" s="12">
        <v>4</v>
      </c>
      <c r="E1353" s="12">
        <v>4</v>
      </c>
      <c r="F1353" s="12">
        <v>1</v>
      </c>
      <c r="G1353">
        <v>13</v>
      </c>
      <c r="J1353" cm="1">
        <f t="array" ref="J1353">INDEX('Crew Library'!F1353:G1353,'Readiness Dashboard'!$Z$4)</f>
        <v>33</v>
      </c>
      <c r="K1353">
        <v>32</v>
      </c>
    </row>
    <row r="1354" spans="2:11" outlineLevel="1" x14ac:dyDescent="0.35">
      <c r="B1354" s="12">
        <v>1347</v>
      </c>
      <c r="C1354" s="12">
        <f t="shared" si="22"/>
        <v>33</v>
      </c>
      <c r="D1354" s="12">
        <v>4</v>
      </c>
      <c r="E1354" s="12">
        <v>2</v>
      </c>
      <c r="F1354" s="12">
        <v>2</v>
      </c>
      <c r="G1354">
        <v>15</v>
      </c>
      <c r="J1354" cm="1">
        <f t="array" ref="J1354">INDEX('Crew Library'!F1354:G1354,'Readiness Dashboard'!$Z$4)</f>
        <v>34</v>
      </c>
      <c r="K1354">
        <v>33</v>
      </c>
    </row>
    <row r="1355" spans="2:11" outlineLevel="1" x14ac:dyDescent="0.35">
      <c r="B1355" s="12">
        <v>1348</v>
      </c>
      <c r="C1355" s="12">
        <f t="shared" si="22"/>
        <v>30</v>
      </c>
      <c r="D1355" s="12">
        <v>4</v>
      </c>
      <c r="E1355" s="12">
        <v>4</v>
      </c>
      <c r="F1355" s="12">
        <v>1</v>
      </c>
      <c r="G1355">
        <v>13</v>
      </c>
      <c r="J1355" cm="1">
        <f t="array" ref="J1355">INDEX('Crew Library'!F1355:G1355,'Readiness Dashboard'!$Z$4)</f>
        <v>30</v>
      </c>
      <c r="K1355">
        <v>34</v>
      </c>
    </row>
    <row r="1356" spans="2:11" outlineLevel="1" x14ac:dyDescent="0.35">
      <c r="B1356" s="12">
        <v>1349</v>
      </c>
      <c r="C1356" s="12">
        <f t="shared" si="22"/>
        <v>29</v>
      </c>
      <c r="D1356" s="12">
        <v>4</v>
      </c>
      <c r="E1356" s="12">
        <v>4</v>
      </c>
      <c r="F1356" s="12">
        <v>2</v>
      </c>
      <c r="G1356">
        <v>10</v>
      </c>
      <c r="J1356" cm="1">
        <f t="array" ref="J1356">INDEX('Crew Library'!F1356:G1356,'Readiness Dashboard'!$Z$4)</f>
        <v>29</v>
      </c>
      <c r="K1356">
        <v>33</v>
      </c>
    </row>
    <row r="1357" spans="2:11" outlineLevel="1" x14ac:dyDescent="0.35">
      <c r="B1357" s="12">
        <v>1350</v>
      </c>
      <c r="C1357" s="12">
        <f t="shared" si="22"/>
        <v>29</v>
      </c>
      <c r="D1357" s="12">
        <v>4</v>
      </c>
      <c r="E1357" s="12">
        <v>5</v>
      </c>
      <c r="F1357" s="12">
        <v>1</v>
      </c>
      <c r="G1357">
        <v>15</v>
      </c>
      <c r="J1357" cm="1">
        <f t="array" ref="J1357">INDEX('Crew Library'!F1357:G1357,'Readiness Dashboard'!$Z$4)</f>
        <v>35</v>
      </c>
      <c r="K1357">
        <v>29</v>
      </c>
    </row>
    <row r="1358" spans="2:11" outlineLevel="1" x14ac:dyDescent="0.35">
      <c r="B1358" s="12">
        <v>1351</v>
      </c>
      <c r="C1358" s="12">
        <f t="shared" si="22"/>
        <v>33</v>
      </c>
      <c r="D1358" s="12">
        <v>5</v>
      </c>
      <c r="E1358" s="12">
        <v>3</v>
      </c>
      <c r="F1358" s="12">
        <v>1</v>
      </c>
      <c r="G1358">
        <v>16</v>
      </c>
      <c r="J1358" cm="1">
        <f t="array" ref="J1358">INDEX('Crew Library'!F1358:G1358,'Readiness Dashboard'!$Z$4)</f>
        <v>35</v>
      </c>
      <c r="K1358">
        <v>33</v>
      </c>
    </row>
    <row r="1359" spans="2:11" outlineLevel="1" x14ac:dyDescent="0.35">
      <c r="B1359" s="12">
        <v>1352</v>
      </c>
      <c r="C1359" s="12">
        <f t="shared" si="22"/>
        <v>34</v>
      </c>
      <c r="D1359" s="12">
        <v>5</v>
      </c>
      <c r="E1359" s="12">
        <v>5</v>
      </c>
      <c r="F1359" s="12">
        <v>2</v>
      </c>
      <c r="G1359">
        <v>16</v>
      </c>
      <c r="J1359" cm="1">
        <f t="array" ref="J1359">INDEX('Crew Library'!F1359:G1359,'Readiness Dashboard'!$Z$4)</f>
        <v>34</v>
      </c>
      <c r="K1359">
        <v>38</v>
      </c>
    </row>
    <row r="1360" spans="2:11" outlineLevel="1" x14ac:dyDescent="0.35">
      <c r="B1360" s="12">
        <v>1353</v>
      </c>
      <c r="C1360" s="12">
        <f t="shared" si="22"/>
        <v>34</v>
      </c>
      <c r="D1360" s="12">
        <v>4</v>
      </c>
      <c r="E1360" s="12">
        <v>5</v>
      </c>
      <c r="F1360" s="12">
        <v>2</v>
      </c>
      <c r="G1360">
        <v>17</v>
      </c>
      <c r="J1360" cm="1">
        <f t="array" ref="J1360">INDEX('Crew Library'!F1360:G1360,'Readiness Dashboard'!$Z$4)</f>
        <v>37</v>
      </c>
      <c r="K1360">
        <v>34</v>
      </c>
    </row>
    <row r="1361" spans="2:11" outlineLevel="1" x14ac:dyDescent="0.35">
      <c r="B1361" s="12">
        <v>1354</v>
      </c>
      <c r="C1361" s="12">
        <f t="shared" si="22"/>
        <v>33</v>
      </c>
      <c r="D1361" s="12">
        <v>3</v>
      </c>
      <c r="E1361" s="12">
        <v>5</v>
      </c>
      <c r="F1361" s="12">
        <v>2</v>
      </c>
      <c r="G1361">
        <v>16</v>
      </c>
      <c r="J1361" cm="1">
        <f t="array" ref="J1361">INDEX('Crew Library'!F1361:G1361,'Readiness Dashboard'!$Z$4)</f>
        <v>33</v>
      </c>
      <c r="K1361">
        <v>37</v>
      </c>
    </row>
    <row r="1362" spans="2:11" outlineLevel="1" x14ac:dyDescent="0.35">
      <c r="B1362" s="12">
        <v>1355</v>
      </c>
      <c r="C1362" s="12">
        <f t="shared" si="22"/>
        <v>28</v>
      </c>
      <c r="D1362" s="12">
        <v>2</v>
      </c>
      <c r="E1362" s="12">
        <v>4</v>
      </c>
      <c r="F1362" s="12">
        <v>1</v>
      </c>
      <c r="G1362">
        <v>12</v>
      </c>
      <c r="J1362" cm="1">
        <f t="array" ref="J1362">INDEX('Crew Library'!F1362:G1362,'Readiness Dashboard'!$Z$4)</f>
        <v>37</v>
      </c>
      <c r="K1362">
        <v>28</v>
      </c>
    </row>
    <row r="1363" spans="2:11" outlineLevel="1" x14ac:dyDescent="0.35">
      <c r="B1363" s="12">
        <v>1356</v>
      </c>
      <c r="C1363" s="12">
        <f t="shared" si="22"/>
        <v>32</v>
      </c>
      <c r="D1363" s="12">
        <v>5</v>
      </c>
      <c r="E1363" s="12">
        <v>3</v>
      </c>
      <c r="F1363" s="12">
        <v>2</v>
      </c>
      <c r="G1363">
        <v>14</v>
      </c>
      <c r="J1363" cm="1">
        <f t="array" ref="J1363">INDEX('Crew Library'!F1363:G1363,'Readiness Dashboard'!$Z$4)</f>
        <v>35</v>
      </c>
      <c r="K1363">
        <v>32</v>
      </c>
    </row>
    <row r="1364" spans="2:11" outlineLevel="1" x14ac:dyDescent="0.35">
      <c r="B1364" s="12">
        <v>1357</v>
      </c>
      <c r="C1364" s="12">
        <f t="shared" si="22"/>
        <v>32</v>
      </c>
      <c r="D1364" s="12">
        <v>4</v>
      </c>
      <c r="E1364" s="12">
        <v>5</v>
      </c>
      <c r="F1364" s="12">
        <v>1</v>
      </c>
      <c r="G1364">
        <v>11</v>
      </c>
      <c r="J1364" cm="1">
        <f t="array" ref="J1364">INDEX('Crew Library'!F1364:G1364,'Readiness Dashboard'!$Z$4)</f>
        <v>32</v>
      </c>
      <c r="K1364">
        <v>35</v>
      </c>
    </row>
    <row r="1365" spans="2:11" outlineLevel="1" x14ac:dyDescent="0.35">
      <c r="B1365" s="12">
        <v>1358</v>
      </c>
      <c r="C1365" s="12">
        <f t="shared" si="22"/>
        <v>31</v>
      </c>
      <c r="D1365" s="12">
        <v>5</v>
      </c>
      <c r="E1365" s="12">
        <v>3</v>
      </c>
      <c r="F1365" s="12">
        <v>2</v>
      </c>
      <c r="G1365">
        <v>12</v>
      </c>
      <c r="J1365" cm="1">
        <f t="array" ref="J1365">INDEX('Crew Library'!F1365:G1365,'Readiness Dashboard'!$Z$4)</f>
        <v>31</v>
      </c>
      <c r="K1365">
        <v>33</v>
      </c>
    </row>
    <row r="1366" spans="2:11" outlineLevel="1" x14ac:dyDescent="0.35">
      <c r="B1366" s="12">
        <v>1359</v>
      </c>
      <c r="C1366" s="12">
        <f t="shared" si="22"/>
        <v>36</v>
      </c>
      <c r="D1366" s="12">
        <v>4</v>
      </c>
      <c r="E1366" s="12">
        <v>5</v>
      </c>
      <c r="F1366" s="12">
        <v>1</v>
      </c>
      <c r="G1366">
        <v>11</v>
      </c>
      <c r="J1366" cm="1">
        <f t="array" ref="J1366">INDEX('Crew Library'!F1366:G1366,'Readiness Dashboard'!$Z$4)</f>
        <v>39</v>
      </c>
      <c r="K1366">
        <v>36</v>
      </c>
    </row>
    <row r="1367" spans="2:11" outlineLevel="1" x14ac:dyDescent="0.35">
      <c r="B1367" s="12">
        <v>1360</v>
      </c>
      <c r="C1367" s="12">
        <f t="shared" si="22"/>
        <v>32</v>
      </c>
      <c r="D1367" s="12">
        <v>4</v>
      </c>
      <c r="E1367" s="12">
        <v>5</v>
      </c>
      <c r="F1367" s="12">
        <v>1</v>
      </c>
      <c r="G1367">
        <v>13</v>
      </c>
      <c r="J1367" cm="1">
        <f t="array" ref="J1367">INDEX('Crew Library'!F1367:G1367,'Readiness Dashboard'!$Z$4)</f>
        <v>33</v>
      </c>
      <c r="K1367">
        <v>32</v>
      </c>
    </row>
    <row r="1368" spans="2:11" outlineLevel="1" x14ac:dyDescent="0.35">
      <c r="B1368" s="12">
        <v>1361</v>
      </c>
      <c r="C1368" s="12">
        <f t="shared" si="22"/>
        <v>30</v>
      </c>
      <c r="D1368" s="12">
        <v>4</v>
      </c>
      <c r="E1368" s="12">
        <v>4</v>
      </c>
      <c r="F1368" s="12">
        <v>1</v>
      </c>
      <c r="G1368">
        <v>10</v>
      </c>
      <c r="J1368" cm="1">
        <f t="array" ref="J1368">INDEX('Crew Library'!F1368:G1368,'Readiness Dashboard'!$Z$4)</f>
        <v>38</v>
      </c>
      <c r="K1368">
        <v>30</v>
      </c>
    </row>
    <row r="1369" spans="2:11" outlineLevel="1" x14ac:dyDescent="0.35">
      <c r="B1369" s="12">
        <v>1362</v>
      </c>
      <c r="C1369" s="12">
        <f t="shared" si="22"/>
        <v>33</v>
      </c>
      <c r="D1369" s="12">
        <v>4</v>
      </c>
      <c r="E1369" s="12">
        <v>4</v>
      </c>
      <c r="F1369" s="12">
        <v>2</v>
      </c>
      <c r="G1369">
        <v>14</v>
      </c>
      <c r="J1369" cm="1">
        <f t="array" ref="J1369">INDEX('Crew Library'!F1369:G1369,'Readiness Dashboard'!$Z$4)</f>
        <v>34</v>
      </c>
      <c r="K1369">
        <v>33</v>
      </c>
    </row>
    <row r="1370" spans="2:11" outlineLevel="1" x14ac:dyDescent="0.35">
      <c r="B1370" s="12">
        <v>1363</v>
      </c>
      <c r="C1370" s="12">
        <f t="shared" si="22"/>
        <v>31</v>
      </c>
      <c r="D1370" s="12">
        <v>4</v>
      </c>
      <c r="E1370" s="12">
        <v>4</v>
      </c>
      <c r="F1370" s="12">
        <v>1</v>
      </c>
      <c r="G1370">
        <v>12</v>
      </c>
      <c r="J1370" cm="1">
        <f t="array" ref="J1370">INDEX('Crew Library'!F1370:G1370,'Readiness Dashboard'!$Z$4)</f>
        <v>38</v>
      </c>
      <c r="K1370">
        <v>31</v>
      </c>
    </row>
    <row r="1371" spans="2:11" outlineLevel="1" x14ac:dyDescent="0.35">
      <c r="B1371" s="12">
        <v>1364</v>
      </c>
      <c r="C1371" s="12">
        <f t="shared" si="22"/>
        <v>27</v>
      </c>
      <c r="D1371" s="12">
        <v>3</v>
      </c>
      <c r="E1371" s="12">
        <v>4</v>
      </c>
      <c r="F1371" s="12">
        <v>2</v>
      </c>
      <c r="G1371">
        <v>12</v>
      </c>
      <c r="J1371" cm="1">
        <f t="array" ref="J1371">INDEX('Crew Library'!F1371:G1371,'Readiness Dashboard'!$Z$4)</f>
        <v>36</v>
      </c>
      <c r="K1371">
        <v>27</v>
      </c>
    </row>
    <row r="1372" spans="2:11" outlineLevel="1" x14ac:dyDescent="0.35">
      <c r="B1372" s="12">
        <v>1365</v>
      </c>
      <c r="C1372" s="12">
        <f t="shared" si="22"/>
        <v>33</v>
      </c>
      <c r="D1372" s="12">
        <v>5</v>
      </c>
      <c r="E1372" s="12">
        <v>5</v>
      </c>
      <c r="F1372" s="12">
        <v>0</v>
      </c>
      <c r="G1372">
        <v>11</v>
      </c>
      <c r="J1372" cm="1">
        <f t="array" ref="J1372">INDEX('Crew Library'!F1372:G1372,'Readiness Dashboard'!$Z$4)</f>
        <v>33</v>
      </c>
      <c r="K1372">
        <v>35</v>
      </c>
    </row>
    <row r="1373" spans="2:11" outlineLevel="1" x14ac:dyDescent="0.35">
      <c r="B1373" s="12">
        <v>1366</v>
      </c>
      <c r="C1373" s="12">
        <f t="shared" si="22"/>
        <v>33</v>
      </c>
      <c r="D1373" s="12">
        <v>5</v>
      </c>
      <c r="E1373" s="12">
        <v>5</v>
      </c>
      <c r="F1373" s="12">
        <v>1</v>
      </c>
      <c r="G1373">
        <v>13</v>
      </c>
      <c r="J1373" cm="1">
        <f t="array" ref="J1373">INDEX('Crew Library'!F1373:G1373,'Readiness Dashboard'!$Z$4)</f>
        <v>33</v>
      </c>
      <c r="K1373">
        <v>37</v>
      </c>
    </row>
    <row r="1374" spans="2:11" outlineLevel="1" x14ac:dyDescent="0.35">
      <c r="B1374" s="12">
        <v>1367</v>
      </c>
      <c r="C1374" s="12">
        <f t="shared" si="22"/>
        <v>36</v>
      </c>
      <c r="D1374" s="12">
        <v>3</v>
      </c>
      <c r="E1374" s="12">
        <v>4</v>
      </c>
      <c r="F1374" s="12">
        <v>2</v>
      </c>
      <c r="G1374">
        <v>14</v>
      </c>
      <c r="J1374" cm="1">
        <f t="array" ref="J1374">INDEX('Crew Library'!F1374:G1374,'Readiness Dashboard'!$Z$4)</f>
        <v>38</v>
      </c>
      <c r="K1374">
        <v>36</v>
      </c>
    </row>
    <row r="1375" spans="2:11" outlineLevel="1" x14ac:dyDescent="0.35">
      <c r="B1375" s="12">
        <v>1368</v>
      </c>
      <c r="C1375" s="12">
        <f t="shared" si="22"/>
        <v>29</v>
      </c>
      <c r="D1375" s="12">
        <v>3</v>
      </c>
      <c r="E1375" s="12">
        <v>3</v>
      </c>
      <c r="F1375" s="12">
        <v>2</v>
      </c>
      <c r="G1375">
        <v>12</v>
      </c>
      <c r="J1375" cm="1">
        <f t="array" ref="J1375">INDEX('Crew Library'!F1375:G1375,'Readiness Dashboard'!$Z$4)</f>
        <v>35</v>
      </c>
      <c r="K1375">
        <v>29</v>
      </c>
    </row>
    <row r="1376" spans="2:11" outlineLevel="1" x14ac:dyDescent="0.35">
      <c r="B1376" s="12">
        <v>1369</v>
      </c>
      <c r="C1376" s="12">
        <f t="shared" si="22"/>
        <v>30</v>
      </c>
      <c r="D1376" s="12">
        <v>3</v>
      </c>
      <c r="E1376" s="12">
        <v>2</v>
      </c>
      <c r="F1376" s="12">
        <v>1</v>
      </c>
      <c r="G1376">
        <v>15</v>
      </c>
      <c r="J1376" cm="1">
        <f t="array" ref="J1376">INDEX('Crew Library'!F1376:G1376,'Readiness Dashboard'!$Z$4)</f>
        <v>30</v>
      </c>
      <c r="K1376">
        <v>34</v>
      </c>
    </row>
    <row r="1377" spans="2:11" outlineLevel="1" x14ac:dyDescent="0.35">
      <c r="B1377" s="12">
        <v>1370</v>
      </c>
      <c r="C1377" s="12">
        <f t="shared" si="22"/>
        <v>33</v>
      </c>
      <c r="D1377" s="12">
        <v>5</v>
      </c>
      <c r="E1377" s="12">
        <v>5</v>
      </c>
      <c r="F1377" s="12">
        <v>2</v>
      </c>
      <c r="G1377">
        <v>13</v>
      </c>
      <c r="J1377" cm="1">
        <f t="array" ref="J1377">INDEX('Crew Library'!F1377:G1377,'Readiness Dashboard'!$Z$4)</f>
        <v>37</v>
      </c>
      <c r="K1377">
        <v>33</v>
      </c>
    </row>
    <row r="1378" spans="2:11" outlineLevel="1" x14ac:dyDescent="0.35">
      <c r="B1378" s="12">
        <v>1371</v>
      </c>
      <c r="C1378" s="12">
        <f t="shared" si="22"/>
        <v>33</v>
      </c>
      <c r="D1378" s="12">
        <v>5</v>
      </c>
      <c r="E1378" s="12">
        <v>4</v>
      </c>
      <c r="F1378" s="12">
        <v>2</v>
      </c>
      <c r="G1378">
        <v>14</v>
      </c>
      <c r="J1378" cm="1">
        <f t="array" ref="J1378">INDEX('Crew Library'!F1378:G1378,'Readiness Dashboard'!$Z$4)</f>
        <v>36</v>
      </c>
      <c r="K1378">
        <v>33</v>
      </c>
    </row>
    <row r="1379" spans="2:11" outlineLevel="1" x14ac:dyDescent="0.35">
      <c r="B1379" s="12">
        <v>1372</v>
      </c>
      <c r="C1379" s="12">
        <f t="shared" si="22"/>
        <v>27</v>
      </c>
      <c r="D1379" s="12">
        <v>2</v>
      </c>
      <c r="E1379" s="12">
        <v>4</v>
      </c>
      <c r="F1379" s="12">
        <v>2</v>
      </c>
      <c r="G1379">
        <v>14</v>
      </c>
      <c r="J1379" cm="1">
        <f t="array" ref="J1379">INDEX('Crew Library'!F1379:G1379,'Readiness Dashboard'!$Z$4)</f>
        <v>33</v>
      </c>
      <c r="K1379">
        <v>27</v>
      </c>
    </row>
    <row r="1380" spans="2:11" outlineLevel="1" x14ac:dyDescent="0.35">
      <c r="B1380" s="12">
        <v>1373</v>
      </c>
      <c r="C1380" s="12">
        <f t="shared" si="22"/>
        <v>32</v>
      </c>
      <c r="D1380" s="12">
        <v>4</v>
      </c>
      <c r="E1380" s="12">
        <v>4</v>
      </c>
      <c r="F1380" s="12">
        <v>1</v>
      </c>
      <c r="G1380">
        <v>15</v>
      </c>
      <c r="J1380" cm="1">
        <f t="array" ref="J1380">INDEX('Crew Library'!F1380:G1380,'Readiness Dashboard'!$Z$4)</f>
        <v>32</v>
      </c>
      <c r="K1380">
        <v>34</v>
      </c>
    </row>
    <row r="1381" spans="2:11" outlineLevel="1" x14ac:dyDescent="0.35">
      <c r="B1381" s="12">
        <v>1374</v>
      </c>
      <c r="C1381" s="12">
        <f t="shared" si="22"/>
        <v>30</v>
      </c>
      <c r="D1381" s="12">
        <v>5</v>
      </c>
      <c r="E1381" s="12">
        <v>4</v>
      </c>
      <c r="F1381" s="12">
        <v>1</v>
      </c>
      <c r="G1381">
        <v>12</v>
      </c>
      <c r="J1381" cm="1">
        <f t="array" ref="J1381">INDEX('Crew Library'!F1381:G1381,'Readiness Dashboard'!$Z$4)</f>
        <v>32</v>
      </c>
      <c r="K1381">
        <v>30</v>
      </c>
    </row>
    <row r="1382" spans="2:11" outlineLevel="1" x14ac:dyDescent="0.35">
      <c r="B1382" s="12">
        <v>1375</v>
      </c>
      <c r="C1382" s="12">
        <f t="shared" si="22"/>
        <v>33</v>
      </c>
      <c r="D1382" s="12">
        <v>5</v>
      </c>
      <c r="E1382" s="12">
        <v>5</v>
      </c>
      <c r="F1382" s="12">
        <v>1</v>
      </c>
      <c r="G1382">
        <v>11</v>
      </c>
      <c r="J1382" cm="1">
        <f t="array" ref="J1382">INDEX('Crew Library'!F1382:G1382,'Readiness Dashboard'!$Z$4)</f>
        <v>33</v>
      </c>
      <c r="K1382">
        <v>33</v>
      </c>
    </row>
    <row r="1383" spans="2:11" outlineLevel="1" x14ac:dyDescent="0.35">
      <c r="B1383" s="12">
        <v>1376</v>
      </c>
      <c r="C1383" s="12">
        <f t="shared" si="22"/>
        <v>34</v>
      </c>
      <c r="D1383" s="12">
        <v>4</v>
      </c>
      <c r="E1383" s="12">
        <v>1</v>
      </c>
      <c r="F1383" s="12">
        <v>1</v>
      </c>
      <c r="G1383">
        <v>14</v>
      </c>
      <c r="J1383" cm="1">
        <f t="array" ref="J1383">INDEX('Crew Library'!F1383:G1383,'Readiness Dashboard'!$Z$4)</f>
        <v>36</v>
      </c>
      <c r="K1383">
        <v>34</v>
      </c>
    </row>
    <row r="1384" spans="2:11" outlineLevel="1" x14ac:dyDescent="0.35">
      <c r="B1384" s="12">
        <v>1377</v>
      </c>
      <c r="C1384" s="12">
        <f t="shared" si="22"/>
        <v>28</v>
      </c>
      <c r="D1384" s="12">
        <v>3</v>
      </c>
      <c r="E1384" s="12">
        <v>4</v>
      </c>
      <c r="F1384" s="12">
        <v>1</v>
      </c>
      <c r="G1384">
        <v>13</v>
      </c>
      <c r="J1384" cm="1">
        <f t="array" ref="J1384">INDEX('Crew Library'!F1384:G1384,'Readiness Dashboard'!$Z$4)</f>
        <v>28</v>
      </c>
      <c r="K1384">
        <v>30</v>
      </c>
    </row>
    <row r="1385" spans="2:11" outlineLevel="1" x14ac:dyDescent="0.35">
      <c r="B1385" s="12">
        <v>1378</v>
      </c>
      <c r="C1385" s="12">
        <f t="shared" si="22"/>
        <v>33</v>
      </c>
      <c r="D1385" s="12">
        <v>4</v>
      </c>
      <c r="E1385" s="12">
        <v>5</v>
      </c>
      <c r="F1385" s="12">
        <v>2</v>
      </c>
      <c r="G1385">
        <v>12</v>
      </c>
      <c r="J1385" cm="1">
        <f t="array" ref="J1385">INDEX('Crew Library'!F1385:G1385,'Readiness Dashboard'!$Z$4)</f>
        <v>36</v>
      </c>
      <c r="K1385">
        <v>33</v>
      </c>
    </row>
    <row r="1386" spans="2:11" outlineLevel="1" x14ac:dyDescent="0.35">
      <c r="B1386" s="12">
        <v>1379</v>
      </c>
      <c r="C1386" s="12">
        <f t="shared" si="22"/>
        <v>33</v>
      </c>
      <c r="D1386" s="12">
        <v>5</v>
      </c>
      <c r="E1386" s="12">
        <v>4</v>
      </c>
      <c r="F1386" s="12">
        <v>0</v>
      </c>
      <c r="G1386">
        <v>14</v>
      </c>
      <c r="J1386" cm="1">
        <f t="array" ref="J1386">INDEX('Crew Library'!F1386:G1386,'Readiness Dashboard'!$Z$4)</f>
        <v>35</v>
      </c>
      <c r="K1386">
        <v>33</v>
      </c>
    </row>
    <row r="1387" spans="2:11" outlineLevel="1" x14ac:dyDescent="0.35">
      <c r="B1387" s="12">
        <v>1380</v>
      </c>
      <c r="C1387" s="12">
        <f t="shared" si="22"/>
        <v>34</v>
      </c>
      <c r="D1387" s="12">
        <v>4</v>
      </c>
      <c r="E1387" s="12">
        <v>5</v>
      </c>
      <c r="F1387" s="12">
        <v>2</v>
      </c>
      <c r="G1387">
        <v>15</v>
      </c>
      <c r="J1387" cm="1">
        <f t="array" ref="J1387">INDEX('Crew Library'!F1387:G1387,'Readiness Dashboard'!$Z$4)</f>
        <v>38</v>
      </c>
      <c r="K1387">
        <v>34</v>
      </c>
    </row>
    <row r="1388" spans="2:11" outlineLevel="1" x14ac:dyDescent="0.35">
      <c r="B1388" s="12">
        <v>1381</v>
      </c>
      <c r="C1388" s="12">
        <f t="shared" si="22"/>
        <v>32</v>
      </c>
      <c r="D1388" s="12">
        <v>4</v>
      </c>
      <c r="E1388" s="12">
        <v>4</v>
      </c>
      <c r="F1388" s="12">
        <v>2</v>
      </c>
      <c r="G1388">
        <v>9</v>
      </c>
      <c r="J1388" cm="1">
        <f t="array" ref="J1388">INDEX('Crew Library'!F1388:G1388,'Readiness Dashboard'!$Z$4)</f>
        <v>38</v>
      </c>
      <c r="K1388">
        <v>32</v>
      </c>
    </row>
    <row r="1389" spans="2:11" outlineLevel="1" x14ac:dyDescent="0.35">
      <c r="B1389" s="12">
        <v>1382</v>
      </c>
      <c r="C1389" s="12">
        <f t="shared" si="22"/>
        <v>28</v>
      </c>
      <c r="D1389" s="12">
        <v>4</v>
      </c>
      <c r="E1389" s="12">
        <v>3</v>
      </c>
      <c r="F1389" s="12">
        <v>1</v>
      </c>
      <c r="G1389">
        <v>11</v>
      </c>
      <c r="J1389" cm="1">
        <f t="array" ref="J1389">INDEX('Crew Library'!F1389:G1389,'Readiness Dashboard'!$Z$4)</f>
        <v>28</v>
      </c>
      <c r="K1389">
        <v>29</v>
      </c>
    </row>
    <row r="1390" spans="2:11" outlineLevel="1" x14ac:dyDescent="0.35">
      <c r="B1390" s="12">
        <v>1383</v>
      </c>
      <c r="C1390" s="12">
        <f t="shared" si="22"/>
        <v>33</v>
      </c>
      <c r="D1390" s="12">
        <v>4</v>
      </c>
      <c r="E1390" s="12">
        <v>4</v>
      </c>
      <c r="F1390" s="12">
        <v>1</v>
      </c>
      <c r="G1390">
        <v>13</v>
      </c>
      <c r="J1390" cm="1">
        <f t="array" ref="J1390">INDEX('Crew Library'!F1390:G1390,'Readiness Dashboard'!$Z$4)</f>
        <v>34</v>
      </c>
      <c r="K1390">
        <v>33</v>
      </c>
    </row>
    <row r="1391" spans="2:11" outlineLevel="1" x14ac:dyDescent="0.35">
      <c r="B1391" s="12">
        <v>1384</v>
      </c>
      <c r="C1391" s="12">
        <f t="shared" si="22"/>
        <v>34</v>
      </c>
      <c r="D1391" s="12">
        <v>3</v>
      </c>
      <c r="E1391" s="12">
        <v>3</v>
      </c>
      <c r="F1391" s="12">
        <v>2</v>
      </c>
      <c r="G1391">
        <v>15</v>
      </c>
      <c r="J1391" cm="1">
        <f t="array" ref="J1391">INDEX('Crew Library'!F1391:G1391,'Readiness Dashboard'!$Z$4)</f>
        <v>34</v>
      </c>
      <c r="K1391">
        <v>34</v>
      </c>
    </row>
    <row r="1392" spans="2:11" outlineLevel="1" x14ac:dyDescent="0.35">
      <c r="B1392" s="12">
        <v>1385</v>
      </c>
      <c r="C1392" s="12">
        <f t="shared" si="22"/>
        <v>30</v>
      </c>
      <c r="D1392" s="12">
        <v>5</v>
      </c>
      <c r="E1392" s="12">
        <v>4</v>
      </c>
      <c r="F1392" s="12">
        <v>2</v>
      </c>
      <c r="G1392">
        <v>14</v>
      </c>
      <c r="J1392" cm="1">
        <f t="array" ref="J1392">INDEX('Crew Library'!F1392:G1392,'Readiness Dashboard'!$Z$4)</f>
        <v>34</v>
      </c>
      <c r="K1392">
        <v>30</v>
      </c>
    </row>
    <row r="1393" spans="2:11" outlineLevel="1" x14ac:dyDescent="0.35">
      <c r="B1393" s="12">
        <v>1386</v>
      </c>
      <c r="C1393" s="12">
        <f t="shared" si="22"/>
        <v>32</v>
      </c>
      <c r="D1393" s="12">
        <v>5</v>
      </c>
      <c r="E1393" s="12">
        <v>5</v>
      </c>
      <c r="F1393" s="12">
        <v>2</v>
      </c>
      <c r="G1393">
        <v>14</v>
      </c>
      <c r="J1393" cm="1">
        <f t="array" ref="J1393">INDEX('Crew Library'!F1393:G1393,'Readiness Dashboard'!$Z$4)</f>
        <v>32</v>
      </c>
      <c r="K1393">
        <v>32</v>
      </c>
    </row>
    <row r="1394" spans="2:11" outlineLevel="1" x14ac:dyDescent="0.35">
      <c r="B1394" s="12">
        <v>1387</v>
      </c>
      <c r="C1394" s="12">
        <f t="shared" si="22"/>
        <v>31</v>
      </c>
      <c r="D1394" s="12">
        <v>5</v>
      </c>
      <c r="E1394" s="12">
        <v>5</v>
      </c>
      <c r="F1394" s="12">
        <v>1</v>
      </c>
      <c r="G1394">
        <v>13</v>
      </c>
      <c r="J1394" cm="1">
        <f t="array" ref="J1394">INDEX('Crew Library'!F1394:G1394,'Readiness Dashboard'!$Z$4)</f>
        <v>32</v>
      </c>
      <c r="K1394">
        <v>31</v>
      </c>
    </row>
    <row r="1395" spans="2:11" outlineLevel="1" x14ac:dyDescent="0.35">
      <c r="B1395" s="12">
        <v>1388</v>
      </c>
      <c r="C1395" s="12">
        <f t="shared" si="22"/>
        <v>32</v>
      </c>
      <c r="D1395" s="12">
        <v>5</v>
      </c>
      <c r="E1395" s="12">
        <v>3</v>
      </c>
      <c r="F1395" s="12">
        <v>2</v>
      </c>
      <c r="G1395">
        <v>16</v>
      </c>
      <c r="J1395" cm="1">
        <f t="array" ref="J1395">INDEX('Crew Library'!F1395:G1395,'Readiness Dashboard'!$Z$4)</f>
        <v>32</v>
      </c>
      <c r="K1395">
        <v>33</v>
      </c>
    </row>
    <row r="1396" spans="2:11" outlineLevel="1" x14ac:dyDescent="0.35">
      <c r="B1396" s="12">
        <v>1389</v>
      </c>
      <c r="C1396" s="12">
        <f t="shared" si="22"/>
        <v>27</v>
      </c>
      <c r="D1396" s="12">
        <v>5</v>
      </c>
      <c r="E1396" s="12">
        <v>4</v>
      </c>
      <c r="F1396" s="12">
        <v>1</v>
      </c>
      <c r="G1396">
        <v>15</v>
      </c>
      <c r="J1396" cm="1">
        <f t="array" ref="J1396">INDEX('Crew Library'!F1396:G1396,'Readiness Dashboard'!$Z$4)</f>
        <v>36</v>
      </c>
      <c r="K1396">
        <v>27</v>
      </c>
    </row>
    <row r="1397" spans="2:11" outlineLevel="1" x14ac:dyDescent="0.35">
      <c r="B1397" s="12">
        <v>1390</v>
      </c>
      <c r="C1397" s="12">
        <f t="shared" si="22"/>
        <v>34</v>
      </c>
      <c r="D1397" s="12">
        <v>4</v>
      </c>
      <c r="E1397" s="12">
        <v>4</v>
      </c>
      <c r="F1397" s="12">
        <v>2</v>
      </c>
      <c r="G1397">
        <v>12</v>
      </c>
      <c r="J1397" cm="1">
        <f t="array" ref="J1397">INDEX('Crew Library'!F1397:G1397,'Readiness Dashboard'!$Z$4)</f>
        <v>34</v>
      </c>
      <c r="K1397">
        <v>34</v>
      </c>
    </row>
    <row r="1398" spans="2:11" outlineLevel="1" x14ac:dyDescent="0.35">
      <c r="B1398" s="12">
        <v>1391</v>
      </c>
      <c r="C1398" s="12">
        <f t="shared" si="22"/>
        <v>32</v>
      </c>
      <c r="D1398" s="12">
        <v>4</v>
      </c>
      <c r="E1398" s="12">
        <v>5</v>
      </c>
      <c r="F1398" s="12">
        <v>2</v>
      </c>
      <c r="G1398">
        <v>11</v>
      </c>
      <c r="J1398" cm="1">
        <f t="array" ref="J1398">INDEX('Crew Library'!F1398:G1398,'Readiness Dashboard'!$Z$4)</f>
        <v>32</v>
      </c>
      <c r="K1398">
        <v>33</v>
      </c>
    </row>
    <row r="1399" spans="2:11" outlineLevel="1" x14ac:dyDescent="0.35">
      <c r="B1399" s="12">
        <v>1392</v>
      </c>
      <c r="C1399" s="12">
        <f t="shared" si="22"/>
        <v>34</v>
      </c>
      <c r="D1399" s="12">
        <v>4</v>
      </c>
      <c r="E1399" s="12">
        <v>5</v>
      </c>
      <c r="F1399" s="12">
        <v>2</v>
      </c>
      <c r="G1399">
        <v>14</v>
      </c>
      <c r="J1399" cm="1">
        <f t="array" ref="J1399">INDEX('Crew Library'!F1399:G1399,'Readiness Dashboard'!$Z$4)</f>
        <v>36</v>
      </c>
      <c r="K1399">
        <v>34</v>
      </c>
    </row>
    <row r="1400" spans="2:11" outlineLevel="1" x14ac:dyDescent="0.35">
      <c r="B1400" s="12">
        <v>1393</v>
      </c>
      <c r="C1400" s="12">
        <f t="shared" si="22"/>
        <v>34</v>
      </c>
      <c r="D1400" s="12">
        <v>4</v>
      </c>
      <c r="E1400" s="12">
        <v>3</v>
      </c>
      <c r="F1400" s="12">
        <v>2</v>
      </c>
      <c r="G1400">
        <v>12</v>
      </c>
      <c r="J1400" cm="1">
        <f t="array" ref="J1400">INDEX('Crew Library'!F1400:G1400,'Readiness Dashboard'!$Z$4)</f>
        <v>37</v>
      </c>
      <c r="K1400">
        <v>34</v>
      </c>
    </row>
    <row r="1401" spans="2:11" outlineLevel="1" x14ac:dyDescent="0.35">
      <c r="B1401" s="12">
        <v>1394</v>
      </c>
      <c r="C1401" s="12">
        <f t="shared" si="22"/>
        <v>25</v>
      </c>
      <c r="D1401" s="12">
        <v>5</v>
      </c>
      <c r="E1401" s="12">
        <v>5</v>
      </c>
      <c r="F1401" s="12">
        <v>2</v>
      </c>
      <c r="G1401">
        <v>13</v>
      </c>
      <c r="J1401" cm="1">
        <f t="array" ref="J1401">INDEX('Crew Library'!F1401:G1401,'Readiness Dashboard'!$Z$4)</f>
        <v>38</v>
      </c>
      <c r="K1401">
        <v>25</v>
      </c>
    </row>
    <row r="1402" spans="2:11" outlineLevel="1" x14ac:dyDescent="0.35">
      <c r="B1402" s="12">
        <v>1395</v>
      </c>
      <c r="C1402" s="12">
        <f t="shared" si="22"/>
        <v>32</v>
      </c>
      <c r="D1402" s="12">
        <v>4</v>
      </c>
      <c r="E1402" s="12">
        <v>5</v>
      </c>
      <c r="F1402" s="12">
        <v>1</v>
      </c>
      <c r="G1402">
        <v>13</v>
      </c>
      <c r="J1402" cm="1">
        <f t="array" ref="J1402">INDEX('Crew Library'!F1402:G1402,'Readiness Dashboard'!$Z$4)</f>
        <v>33</v>
      </c>
      <c r="K1402">
        <v>32</v>
      </c>
    </row>
    <row r="1403" spans="2:11" outlineLevel="1" x14ac:dyDescent="0.35">
      <c r="B1403" s="12">
        <v>1396</v>
      </c>
      <c r="C1403" s="12">
        <f t="shared" si="22"/>
        <v>33</v>
      </c>
      <c r="D1403" s="12">
        <v>5</v>
      </c>
      <c r="E1403" s="12">
        <v>4</v>
      </c>
      <c r="F1403" s="12">
        <v>2</v>
      </c>
      <c r="G1403">
        <v>14</v>
      </c>
      <c r="J1403" cm="1">
        <f t="array" ref="J1403">INDEX('Crew Library'!F1403:G1403,'Readiness Dashboard'!$Z$4)</f>
        <v>33</v>
      </c>
      <c r="K1403">
        <v>34</v>
      </c>
    </row>
    <row r="1404" spans="2:11" outlineLevel="1" x14ac:dyDescent="0.35">
      <c r="B1404" s="12">
        <v>1397</v>
      </c>
      <c r="C1404" s="12">
        <f t="shared" si="22"/>
        <v>31</v>
      </c>
      <c r="D1404" s="12">
        <v>3</v>
      </c>
      <c r="E1404" s="12">
        <v>3</v>
      </c>
      <c r="F1404" s="12">
        <v>2</v>
      </c>
      <c r="G1404">
        <v>15</v>
      </c>
      <c r="J1404" cm="1">
        <f t="array" ref="J1404">INDEX('Crew Library'!F1404:G1404,'Readiness Dashboard'!$Z$4)</f>
        <v>33</v>
      </c>
      <c r="K1404">
        <v>31</v>
      </c>
    </row>
    <row r="1405" spans="2:11" outlineLevel="1" x14ac:dyDescent="0.35">
      <c r="B1405" s="12">
        <v>1398</v>
      </c>
      <c r="C1405" s="12">
        <f t="shared" si="22"/>
        <v>0</v>
      </c>
      <c r="D1405" s="12">
        <v>0</v>
      </c>
      <c r="E1405" s="12">
        <v>5</v>
      </c>
      <c r="F1405" s="12">
        <v>2</v>
      </c>
      <c r="G1405">
        <v>11</v>
      </c>
      <c r="J1405" cm="1">
        <f t="array" ref="J1405">INDEX('Crew Library'!F1405:G1405,'Readiness Dashboard'!$Z$4)</f>
        <v>37</v>
      </c>
      <c r="K1405">
        <v>0</v>
      </c>
    </row>
    <row r="1406" spans="2:11" outlineLevel="1" x14ac:dyDescent="0.35">
      <c r="B1406" s="12">
        <v>1399</v>
      </c>
      <c r="C1406" s="12">
        <f t="shared" si="22"/>
        <v>32</v>
      </c>
      <c r="D1406" s="12">
        <v>5</v>
      </c>
      <c r="E1406" s="12">
        <v>2</v>
      </c>
      <c r="F1406" s="12">
        <v>2</v>
      </c>
      <c r="G1406">
        <v>16</v>
      </c>
      <c r="J1406" cm="1">
        <f t="array" ref="J1406">INDEX('Crew Library'!F1406:G1406,'Readiness Dashboard'!$Z$4)</f>
        <v>32</v>
      </c>
      <c r="K1406">
        <v>34</v>
      </c>
    </row>
    <row r="1407" spans="2:11" outlineLevel="1" x14ac:dyDescent="0.35">
      <c r="B1407" s="12">
        <v>1400</v>
      </c>
      <c r="C1407" s="12">
        <f t="shared" si="22"/>
        <v>32</v>
      </c>
      <c r="D1407" s="12">
        <v>4</v>
      </c>
      <c r="E1407" s="12">
        <v>4</v>
      </c>
      <c r="F1407" s="12">
        <v>0</v>
      </c>
      <c r="G1407">
        <v>7</v>
      </c>
      <c r="J1407" cm="1">
        <f t="array" ref="J1407">INDEX('Crew Library'!F1407:G1407,'Readiness Dashboard'!$Z$4)</f>
        <v>39</v>
      </c>
      <c r="K1407">
        <v>32</v>
      </c>
    </row>
    <row r="1408" spans="2:11" outlineLevel="1" x14ac:dyDescent="0.35">
      <c r="B1408" s="12">
        <v>1401</v>
      </c>
      <c r="C1408" s="12">
        <f t="shared" si="22"/>
        <v>34</v>
      </c>
      <c r="D1408" s="12">
        <v>3</v>
      </c>
      <c r="E1408" s="12">
        <v>5</v>
      </c>
      <c r="F1408" s="12">
        <v>2</v>
      </c>
      <c r="G1408">
        <v>11</v>
      </c>
      <c r="J1408" cm="1">
        <f t="array" ref="J1408">INDEX('Crew Library'!F1408:G1408,'Readiness Dashboard'!$Z$4)</f>
        <v>36</v>
      </c>
      <c r="K1408">
        <v>34</v>
      </c>
    </row>
    <row r="1409" spans="2:11" outlineLevel="1" x14ac:dyDescent="0.35">
      <c r="B1409" s="12">
        <v>1402</v>
      </c>
      <c r="C1409" s="12">
        <f t="shared" si="22"/>
        <v>32</v>
      </c>
      <c r="D1409" s="12">
        <v>4</v>
      </c>
      <c r="E1409" s="12">
        <v>2</v>
      </c>
      <c r="F1409" s="12">
        <v>2</v>
      </c>
      <c r="G1409">
        <v>15</v>
      </c>
      <c r="J1409" cm="1">
        <f t="array" ref="J1409">INDEX('Crew Library'!F1409:G1409,'Readiness Dashboard'!$Z$4)</f>
        <v>32</v>
      </c>
      <c r="K1409">
        <v>32</v>
      </c>
    </row>
    <row r="1410" spans="2:11" outlineLevel="1" x14ac:dyDescent="0.35">
      <c r="B1410" s="12">
        <v>1403</v>
      </c>
      <c r="C1410" s="12">
        <f t="shared" si="22"/>
        <v>34</v>
      </c>
      <c r="D1410" s="12">
        <v>4</v>
      </c>
      <c r="E1410" s="12">
        <v>4</v>
      </c>
      <c r="F1410" s="12">
        <v>2</v>
      </c>
      <c r="G1410">
        <v>11</v>
      </c>
      <c r="J1410" cm="1">
        <f t="array" ref="J1410">INDEX('Crew Library'!F1410:G1410,'Readiness Dashboard'!$Z$4)</f>
        <v>34</v>
      </c>
      <c r="K1410">
        <v>37</v>
      </c>
    </row>
    <row r="1411" spans="2:11" outlineLevel="1" x14ac:dyDescent="0.35">
      <c r="B1411" s="12">
        <v>1404</v>
      </c>
      <c r="C1411" s="12">
        <f t="shared" si="22"/>
        <v>29</v>
      </c>
      <c r="D1411" s="12">
        <v>4</v>
      </c>
      <c r="E1411" s="12">
        <v>5</v>
      </c>
      <c r="F1411" s="12">
        <v>2</v>
      </c>
      <c r="G1411">
        <v>15</v>
      </c>
      <c r="J1411" cm="1">
        <f t="array" ref="J1411">INDEX('Crew Library'!F1411:G1411,'Readiness Dashboard'!$Z$4)</f>
        <v>39</v>
      </c>
      <c r="K1411">
        <v>29</v>
      </c>
    </row>
    <row r="1412" spans="2:11" outlineLevel="1" x14ac:dyDescent="0.35">
      <c r="B1412" s="12">
        <v>1405</v>
      </c>
      <c r="C1412" s="12">
        <f t="shared" si="22"/>
        <v>35</v>
      </c>
      <c r="D1412" s="12">
        <v>2</v>
      </c>
      <c r="E1412" s="12">
        <v>4</v>
      </c>
      <c r="F1412" s="12">
        <v>1</v>
      </c>
      <c r="G1412">
        <v>10</v>
      </c>
      <c r="J1412" cm="1">
        <f t="array" ref="J1412">INDEX('Crew Library'!F1412:G1412,'Readiness Dashboard'!$Z$4)</f>
        <v>38</v>
      </c>
      <c r="K1412">
        <v>35</v>
      </c>
    </row>
    <row r="1413" spans="2:11" outlineLevel="1" x14ac:dyDescent="0.35">
      <c r="B1413" s="12">
        <v>1406</v>
      </c>
      <c r="C1413" s="12">
        <f t="shared" si="22"/>
        <v>27</v>
      </c>
      <c r="D1413" s="12">
        <v>5</v>
      </c>
      <c r="E1413" s="12">
        <v>4</v>
      </c>
      <c r="F1413" s="12">
        <v>1</v>
      </c>
      <c r="G1413">
        <v>13</v>
      </c>
      <c r="J1413" cm="1">
        <f t="array" ref="J1413">INDEX('Crew Library'!F1413:G1413,'Readiness Dashboard'!$Z$4)</f>
        <v>27</v>
      </c>
      <c r="K1413">
        <v>33</v>
      </c>
    </row>
    <row r="1414" spans="2:11" outlineLevel="1" x14ac:dyDescent="0.35">
      <c r="B1414" s="12">
        <v>1407</v>
      </c>
      <c r="C1414" s="12">
        <f t="shared" si="22"/>
        <v>33</v>
      </c>
      <c r="D1414" s="12">
        <v>4</v>
      </c>
      <c r="E1414" s="12">
        <v>5</v>
      </c>
      <c r="F1414" s="12">
        <v>2</v>
      </c>
      <c r="G1414">
        <v>13</v>
      </c>
      <c r="J1414" cm="1">
        <f t="array" ref="J1414">INDEX('Crew Library'!F1414:G1414,'Readiness Dashboard'!$Z$4)</f>
        <v>33</v>
      </c>
      <c r="K1414">
        <v>34</v>
      </c>
    </row>
    <row r="1415" spans="2:11" outlineLevel="1" x14ac:dyDescent="0.35">
      <c r="B1415" s="12">
        <v>1408</v>
      </c>
      <c r="C1415" s="12">
        <f t="shared" si="22"/>
        <v>29</v>
      </c>
      <c r="D1415" s="12">
        <v>2</v>
      </c>
      <c r="E1415" s="12">
        <v>4</v>
      </c>
      <c r="F1415" s="12">
        <v>2</v>
      </c>
      <c r="G1415">
        <v>15</v>
      </c>
      <c r="J1415" cm="1">
        <f t="array" ref="J1415">INDEX('Crew Library'!F1415:G1415,'Readiness Dashboard'!$Z$4)</f>
        <v>36</v>
      </c>
      <c r="K1415">
        <v>29</v>
      </c>
    </row>
    <row r="1416" spans="2:11" outlineLevel="1" x14ac:dyDescent="0.35">
      <c r="B1416" s="12">
        <v>1409</v>
      </c>
      <c r="C1416" s="12">
        <f t="shared" si="22"/>
        <v>33</v>
      </c>
      <c r="D1416" s="12">
        <v>5</v>
      </c>
      <c r="E1416" s="12">
        <v>3</v>
      </c>
      <c r="F1416" s="12">
        <v>2</v>
      </c>
      <c r="G1416">
        <v>12</v>
      </c>
      <c r="J1416" cm="1">
        <f t="array" ref="J1416">INDEX('Crew Library'!F1416:G1416,'Readiness Dashboard'!$Z$4)</f>
        <v>40</v>
      </c>
      <c r="K1416">
        <v>33</v>
      </c>
    </row>
    <row r="1417" spans="2:11" outlineLevel="1" x14ac:dyDescent="0.35">
      <c r="B1417" s="12">
        <v>1410</v>
      </c>
      <c r="C1417" s="12">
        <f t="shared" ref="C1417:C1480" si="23">MIN(J1417:K1417)</f>
        <v>31</v>
      </c>
      <c r="D1417" s="12">
        <v>5</v>
      </c>
      <c r="E1417" s="12">
        <v>5</v>
      </c>
      <c r="F1417" s="12">
        <v>2</v>
      </c>
      <c r="G1417">
        <v>8</v>
      </c>
      <c r="J1417" cm="1">
        <f t="array" ref="J1417">INDEX('Crew Library'!F1417:G1417,'Readiness Dashboard'!$Z$4)</f>
        <v>31</v>
      </c>
      <c r="K1417">
        <v>36</v>
      </c>
    </row>
    <row r="1418" spans="2:11" outlineLevel="1" x14ac:dyDescent="0.35">
      <c r="B1418" s="12">
        <v>1411</v>
      </c>
      <c r="C1418" s="12">
        <f t="shared" si="23"/>
        <v>33</v>
      </c>
      <c r="D1418" s="12">
        <v>4</v>
      </c>
      <c r="E1418" s="12">
        <v>4</v>
      </c>
      <c r="F1418" s="12">
        <v>2</v>
      </c>
      <c r="G1418">
        <v>14</v>
      </c>
      <c r="J1418" cm="1">
        <f t="array" ref="J1418">INDEX('Crew Library'!F1418:G1418,'Readiness Dashboard'!$Z$4)</f>
        <v>34</v>
      </c>
      <c r="K1418">
        <v>33</v>
      </c>
    </row>
    <row r="1419" spans="2:11" outlineLevel="1" x14ac:dyDescent="0.35">
      <c r="B1419" s="12">
        <v>1412</v>
      </c>
      <c r="C1419" s="12">
        <f t="shared" si="23"/>
        <v>30</v>
      </c>
      <c r="D1419" s="12">
        <v>4</v>
      </c>
      <c r="E1419" s="12">
        <v>3</v>
      </c>
      <c r="F1419" s="12">
        <v>2</v>
      </c>
      <c r="G1419">
        <v>15</v>
      </c>
      <c r="J1419" cm="1">
        <f t="array" ref="J1419">INDEX('Crew Library'!F1419:G1419,'Readiness Dashboard'!$Z$4)</f>
        <v>30</v>
      </c>
      <c r="K1419">
        <v>32</v>
      </c>
    </row>
    <row r="1420" spans="2:11" outlineLevel="1" x14ac:dyDescent="0.35">
      <c r="B1420" s="12">
        <v>1413</v>
      </c>
      <c r="C1420" s="12">
        <f t="shared" si="23"/>
        <v>34</v>
      </c>
      <c r="D1420" s="12">
        <v>2</v>
      </c>
      <c r="E1420" s="12">
        <v>2</v>
      </c>
      <c r="F1420" s="12">
        <v>2</v>
      </c>
      <c r="G1420">
        <v>17</v>
      </c>
      <c r="J1420" cm="1">
        <f t="array" ref="J1420">INDEX('Crew Library'!F1420:G1420,'Readiness Dashboard'!$Z$4)</f>
        <v>34</v>
      </c>
      <c r="K1420">
        <v>36</v>
      </c>
    </row>
    <row r="1421" spans="2:11" outlineLevel="1" x14ac:dyDescent="0.35">
      <c r="B1421" s="12">
        <v>1414</v>
      </c>
      <c r="C1421" s="12">
        <f t="shared" si="23"/>
        <v>0</v>
      </c>
      <c r="D1421" s="12">
        <v>0</v>
      </c>
      <c r="E1421" s="12">
        <v>5</v>
      </c>
      <c r="F1421" s="12">
        <v>1</v>
      </c>
      <c r="G1421">
        <v>14</v>
      </c>
      <c r="J1421" cm="1">
        <f t="array" ref="J1421">INDEX('Crew Library'!F1421:G1421,'Readiness Dashboard'!$Z$4)</f>
        <v>39</v>
      </c>
      <c r="K1421">
        <v>0</v>
      </c>
    </row>
    <row r="1422" spans="2:11" outlineLevel="1" x14ac:dyDescent="0.35">
      <c r="B1422" s="12">
        <v>1415</v>
      </c>
      <c r="C1422" s="12">
        <f t="shared" si="23"/>
        <v>33</v>
      </c>
      <c r="D1422" s="12">
        <v>4</v>
      </c>
      <c r="E1422" s="12">
        <v>2</v>
      </c>
      <c r="F1422" s="12">
        <v>2</v>
      </c>
      <c r="G1422">
        <v>12</v>
      </c>
      <c r="J1422" cm="1">
        <f t="array" ref="J1422">INDEX('Crew Library'!F1422:G1422,'Readiness Dashboard'!$Z$4)</f>
        <v>33</v>
      </c>
      <c r="K1422">
        <v>35</v>
      </c>
    </row>
    <row r="1423" spans="2:11" outlineLevel="1" x14ac:dyDescent="0.35">
      <c r="B1423" s="12">
        <v>1416</v>
      </c>
      <c r="C1423" s="12">
        <f t="shared" si="23"/>
        <v>29</v>
      </c>
      <c r="D1423" s="12">
        <v>3</v>
      </c>
      <c r="E1423" s="12">
        <v>5</v>
      </c>
      <c r="F1423" s="12">
        <v>1</v>
      </c>
      <c r="G1423">
        <v>16</v>
      </c>
      <c r="J1423" cm="1">
        <f t="array" ref="J1423">INDEX('Crew Library'!F1423:G1423,'Readiness Dashboard'!$Z$4)</f>
        <v>29</v>
      </c>
      <c r="K1423">
        <v>31</v>
      </c>
    </row>
    <row r="1424" spans="2:11" outlineLevel="1" x14ac:dyDescent="0.35">
      <c r="B1424" s="12">
        <v>1417</v>
      </c>
      <c r="C1424" s="12">
        <f t="shared" si="23"/>
        <v>32</v>
      </c>
      <c r="D1424" s="12">
        <v>3</v>
      </c>
      <c r="E1424" s="12">
        <v>3</v>
      </c>
      <c r="F1424" s="12">
        <v>1</v>
      </c>
      <c r="G1424">
        <v>16</v>
      </c>
      <c r="J1424" cm="1">
        <f t="array" ref="J1424">INDEX('Crew Library'!F1424:G1424,'Readiness Dashboard'!$Z$4)</f>
        <v>32</v>
      </c>
      <c r="K1424">
        <v>34</v>
      </c>
    </row>
    <row r="1425" spans="2:11" outlineLevel="1" x14ac:dyDescent="0.35">
      <c r="B1425" s="12">
        <v>1418</v>
      </c>
      <c r="C1425" s="12">
        <f t="shared" si="23"/>
        <v>31</v>
      </c>
      <c r="D1425" s="12">
        <v>4</v>
      </c>
      <c r="E1425" s="12">
        <v>5</v>
      </c>
      <c r="F1425" s="12">
        <v>2</v>
      </c>
      <c r="G1425">
        <v>13</v>
      </c>
      <c r="J1425" cm="1">
        <f t="array" ref="J1425">INDEX('Crew Library'!F1425:G1425,'Readiness Dashboard'!$Z$4)</f>
        <v>31</v>
      </c>
      <c r="K1425">
        <v>35</v>
      </c>
    </row>
    <row r="1426" spans="2:11" outlineLevel="1" x14ac:dyDescent="0.35">
      <c r="B1426" s="12">
        <v>1419</v>
      </c>
      <c r="C1426" s="12">
        <f t="shared" si="23"/>
        <v>31</v>
      </c>
      <c r="D1426" s="12">
        <v>3</v>
      </c>
      <c r="E1426" s="12">
        <v>3</v>
      </c>
      <c r="F1426" s="12">
        <v>2</v>
      </c>
      <c r="G1426">
        <v>11</v>
      </c>
      <c r="J1426" cm="1">
        <f t="array" ref="J1426">INDEX('Crew Library'!F1426:G1426,'Readiness Dashboard'!$Z$4)</f>
        <v>31</v>
      </c>
      <c r="K1426">
        <v>37</v>
      </c>
    </row>
    <row r="1427" spans="2:11" outlineLevel="1" x14ac:dyDescent="0.35">
      <c r="B1427" s="12">
        <v>1420</v>
      </c>
      <c r="C1427" s="12">
        <f t="shared" si="23"/>
        <v>34</v>
      </c>
      <c r="D1427" s="12">
        <v>3</v>
      </c>
      <c r="E1427" s="12">
        <v>5</v>
      </c>
      <c r="F1427" s="12">
        <v>2</v>
      </c>
      <c r="G1427">
        <v>13</v>
      </c>
      <c r="J1427" cm="1">
        <f t="array" ref="J1427">INDEX('Crew Library'!F1427:G1427,'Readiness Dashboard'!$Z$4)</f>
        <v>34</v>
      </c>
      <c r="K1427">
        <v>34</v>
      </c>
    </row>
    <row r="1428" spans="2:11" outlineLevel="1" x14ac:dyDescent="0.35">
      <c r="B1428" s="12">
        <v>1421</v>
      </c>
      <c r="C1428" s="12">
        <f t="shared" si="23"/>
        <v>31</v>
      </c>
      <c r="D1428" s="12">
        <v>4</v>
      </c>
      <c r="E1428" s="12">
        <v>4</v>
      </c>
      <c r="F1428" s="12">
        <v>1</v>
      </c>
      <c r="G1428">
        <v>14</v>
      </c>
      <c r="J1428" cm="1">
        <f t="array" ref="J1428">INDEX('Crew Library'!F1428:G1428,'Readiness Dashboard'!$Z$4)</f>
        <v>31</v>
      </c>
      <c r="K1428">
        <v>35</v>
      </c>
    </row>
    <row r="1429" spans="2:11" outlineLevel="1" x14ac:dyDescent="0.35">
      <c r="B1429" s="12">
        <v>1422</v>
      </c>
      <c r="C1429" s="12">
        <f t="shared" si="23"/>
        <v>31</v>
      </c>
      <c r="D1429" s="12">
        <v>3</v>
      </c>
      <c r="E1429" s="12">
        <v>4</v>
      </c>
      <c r="F1429" s="12">
        <v>2</v>
      </c>
      <c r="G1429">
        <v>10</v>
      </c>
      <c r="J1429" cm="1">
        <f t="array" ref="J1429">INDEX('Crew Library'!F1429:G1429,'Readiness Dashboard'!$Z$4)</f>
        <v>40</v>
      </c>
      <c r="K1429">
        <v>31</v>
      </c>
    </row>
    <row r="1430" spans="2:11" outlineLevel="1" x14ac:dyDescent="0.35">
      <c r="B1430" s="12">
        <v>1423</v>
      </c>
      <c r="C1430" s="12">
        <f t="shared" si="23"/>
        <v>31</v>
      </c>
      <c r="D1430" s="12">
        <v>3</v>
      </c>
      <c r="E1430" s="12">
        <v>4</v>
      </c>
      <c r="F1430" s="12">
        <v>2</v>
      </c>
      <c r="G1430">
        <v>15</v>
      </c>
      <c r="J1430" cm="1">
        <f t="array" ref="J1430">INDEX('Crew Library'!F1430:G1430,'Readiness Dashboard'!$Z$4)</f>
        <v>31</v>
      </c>
      <c r="K1430">
        <v>31</v>
      </c>
    </row>
    <row r="1431" spans="2:11" outlineLevel="1" x14ac:dyDescent="0.35">
      <c r="B1431" s="12">
        <v>1424</v>
      </c>
      <c r="C1431" s="12">
        <f t="shared" si="23"/>
        <v>33</v>
      </c>
      <c r="D1431" s="12">
        <v>5</v>
      </c>
      <c r="E1431" s="12">
        <v>4</v>
      </c>
      <c r="F1431" s="12">
        <v>2</v>
      </c>
      <c r="G1431">
        <v>11</v>
      </c>
      <c r="J1431" cm="1">
        <f t="array" ref="J1431">INDEX('Crew Library'!F1431:G1431,'Readiness Dashboard'!$Z$4)</f>
        <v>33</v>
      </c>
      <c r="K1431">
        <v>33</v>
      </c>
    </row>
    <row r="1432" spans="2:11" outlineLevel="1" x14ac:dyDescent="0.35">
      <c r="B1432" s="12">
        <v>1425</v>
      </c>
      <c r="C1432" s="12">
        <f t="shared" si="23"/>
        <v>34</v>
      </c>
      <c r="D1432" s="12">
        <v>3</v>
      </c>
      <c r="E1432" s="12">
        <v>4</v>
      </c>
      <c r="F1432" s="12">
        <v>2</v>
      </c>
      <c r="G1432">
        <v>16</v>
      </c>
      <c r="J1432" cm="1">
        <f t="array" ref="J1432">INDEX('Crew Library'!F1432:G1432,'Readiness Dashboard'!$Z$4)</f>
        <v>37</v>
      </c>
      <c r="K1432">
        <v>34</v>
      </c>
    </row>
    <row r="1433" spans="2:11" outlineLevel="1" x14ac:dyDescent="0.35">
      <c r="B1433" s="12">
        <v>1426</v>
      </c>
      <c r="C1433" s="12">
        <f t="shared" si="23"/>
        <v>33</v>
      </c>
      <c r="D1433" s="12">
        <v>4</v>
      </c>
      <c r="E1433" s="12">
        <v>5</v>
      </c>
      <c r="F1433" s="12">
        <v>2</v>
      </c>
      <c r="G1433">
        <v>17</v>
      </c>
      <c r="J1433" cm="1">
        <f t="array" ref="J1433">INDEX('Crew Library'!F1433:G1433,'Readiness Dashboard'!$Z$4)</f>
        <v>36</v>
      </c>
      <c r="K1433">
        <v>33</v>
      </c>
    </row>
    <row r="1434" spans="2:11" outlineLevel="1" x14ac:dyDescent="0.35">
      <c r="B1434" s="12">
        <v>1427</v>
      </c>
      <c r="C1434" s="12">
        <f t="shared" si="23"/>
        <v>31</v>
      </c>
      <c r="D1434" s="12">
        <v>4</v>
      </c>
      <c r="E1434" s="12">
        <v>4</v>
      </c>
      <c r="F1434" s="12">
        <v>2</v>
      </c>
      <c r="G1434">
        <v>12</v>
      </c>
      <c r="J1434" cm="1">
        <f t="array" ref="J1434">INDEX('Crew Library'!F1434:G1434,'Readiness Dashboard'!$Z$4)</f>
        <v>37</v>
      </c>
      <c r="K1434">
        <v>31</v>
      </c>
    </row>
    <row r="1435" spans="2:11" outlineLevel="1" x14ac:dyDescent="0.35">
      <c r="B1435" s="12">
        <v>1428</v>
      </c>
      <c r="C1435" s="12">
        <f t="shared" si="23"/>
        <v>26</v>
      </c>
      <c r="D1435" s="12">
        <v>4</v>
      </c>
      <c r="E1435" s="12">
        <v>4</v>
      </c>
      <c r="F1435" s="12">
        <v>1</v>
      </c>
      <c r="G1435">
        <v>10</v>
      </c>
      <c r="J1435" cm="1">
        <f t="array" ref="J1435">INDEX('Crew Library'!F1435:G1435,'Readiness Dashboard'!$Z$4)</f>
        <v>26</v>
      </c>
      <c r="K1435">
        <v>32</v>
      </c>
    </row>
    <row r="1436" spans="2:11" outlineLevel="1" x14ac:dyDescent="0.35">
      <c r="B1436" s="12">
        <v>1429</v>
      </c>
      <c r="C1436" s="12">
        <f t="shared" si="23"/>
        <v>32</v>
      </c>
      <c r="D1436" s="12">
        <v>4</v>
      </c>
      <c r="E1436" s="12">
        <v>2</v>
      </c>
      <c r="F1436" s="12">
        <v>2</v>
      </c>
      <c r="G1436">
        <v>16</v>
      </c>
      <c r="J1436" cm="1">
        <f t="array" ref="J1436">INDEX('Crew Library'!F1436:G1436,'Readiness Dashboard'!$Z$4)</f>
        <v>32</v>
      </c>
      <c r="K1436">
        <v>33</v>
      </c>
    </row>
    <row r="1437" spans="2:11" outlineLevel="1" x14ac:dyDescent="0.35">
      <c r="B1437" s="12">
        <v>1430</v>
      </c>
      <c r="C1437" s="12">
        <f t="shared" si="23"/>
        <v>33</v>
      </c>
      <c r="D1437" s="12">
        <v>5</v>
      </c>
      <c r="E1437" s="12">
        <v>5</v>
      </c>
      <c r="F1437" s="12">
        <v>2</v>
      </c>
      <c r="G1437">
        <v>13</v>
      </c>
      <c r="J1437" cm="1">
        <f t="array" ref="J1437">INDEX('Crew Library'!F1437:G1437,'Readiness Dashboard'!$Z$4)</f>
        <v>37</v>
      </c>
      <c r="K1437">
        <v>33</v>
      </c>
    </row>
    <row r="1438" spans="2:11" outlineLevel="1" x14ac:dyDescent="0.35">
      <c r="B1438" s="12">
        <v>1431</v>
      </c>
      <c r="C1438" s="12">
        <f t="shared" si="23"/>
        <v>36</v>
      </c>
      <c r="D1438" s="12">
        <v>2</v>
      </c>
      <c r="E1438" s="12">
        <v>5</v>
      </c>
      <c r="F1438" s="12">
        <v>2</v>
      </c>
      <c r="G1438">
        <v>15</v>
      </c>
      <c r="J1438" cm="1">
        <f t="array" ref="J1438">INDEX('Crew Library'!F1438:G1438,'Readiness Dashboard'!$Z$4)</f>
        <v>36</v>
      </c>
      <c r="K1438">
        <v>38</v>
      </c>
    </row>
    <row r="1439" spans="2:11" outlineLevel="1" x14ac:dyDescent="0.35">
      <c r="B1439" s="12">
        <v>1432</v>
      </c>
      <c r="C1439" s="12">
        <f t="shared" si="23"/>
        <v>27</v>
      </c>
      <c r="D1439" s="12">
        <v>4</v>
      </c>
      <c r="E1439" s="12">
        <v>3</v>
      </c>
      <c r="F1439" s="12">
        <v>2</v>
      </c>
      <c r="G1439">
        <v>12</v>
      </c>
      <c r="J1439" cm="1">
        <f t="array" ref="J1439">INDEX('Crew Library'!F1439:G1439,'Readiness Dashboard'!$Z$4)</f>
        <v>27</v>
      </c>
      <c r="K1439">
        <v>35</v>
      </c>
    </row>
    <row r="1440" spans="2:11" outlineLevel="1" x14ac:dyDescent="0.35">
      <c r="B1440" s="12">
        <v>1433</v>
      </c>
      <c r="C1440" s="12">
        <f t="shared" si="23"/>
        <v>34</v>
      </c>
      <c r="D1440" s="12">
        <v>4</v>
      </c>
      <c r="E1440" s="12">
        <v>3</v>
      </c>
      <c r="F1440" s="12">
        <v>1</v>
      </c>
      <c r="G1440">
        <v>13</v>
      </c>
      <c r="J1440" cm="1">
        <f t="array" ref="J1440">INDEX('Crew Library'!F1440:G1440,'Readiness Dashboard'!$Z$4)</f>
        <v>34</v>
      </c>
      <c r="K1440">
        <v>37</v>
      </c>
    </row>
    <row r="1441" spans="2:11" outlineLevel="1" x14ac:dyDescent="0.35">
      <c r="B1441" s="12">
        <v>1434</v>
      </c>
      <c r="C1441" s="12">
        <f t="shared" si="23"/>
        <v>29</v>
      </c>
      <c r="D1441" s="12">
        <v>5</v>
      </c>
      <c r="E1441" s="12">
        <v>4</v>
      </c>
      <c r="F1441" s="12">
        <v>2</v>
      </c>
      <c r="G1441">
        <v>14</v>
      </c>
      <c r="J1441" cm="1">
        <f t="array" ref="J1441">INDEX('Crew Library'!F1441:G1441,'Readiness Dashboard'!$Z$4)</f>
        <v>33</v>
      </c>
      <c r="K1441">
        <v>29</v>
      </c>
    </row>
    <row r="1442" spans="2:11" outlineLevel="1" x14ac:dyDescent="0.35">
      <c r="B1442" s="12">
        <v>1435</v>
      </c>
      <c r="C1442" s="12">
        <f t="shared" si="23"/>
        <v>27</v>
      </c>
      <c r="D1442" s="12">
        <v>5</v>
      </c>
      <c r="E1442" s="12">
        <v>5</v>
      </c>
      <c r="F1442" s="12">
        <v>2</v>
      </c>
      <c r="G1442">
        <v>15</v>
      </c>
      <c r="J1442" cm="1">
        <f t="array" ref="J1442">INDEX('Crew Library'!F1442:G1442,'Readiness Dashboard'!$Z$4)</f>
        <v>33</v>
      </c>
      <c r="K1442">
        <v>27</v>
      </c>
    </row>
    <row r="1443" spans="2:11" outlineLevel="1" x14ac:dyDescent="0.35">
      <c r="B1443" s="12">
        <v>1436</v>
      </c>
      <c r="C1443" s="12">
        <f t="shared" si="23"/>
        <v>31</v>
      </c>
      <c r="D1443" s="12">
        <v>3</v>
      </c>
      <c r="E1443" s="12">
        <v>5</v>
      </c>
      <c r="F1443" s="12">
        <v>2</v>
      </c>
      <c r="G1443">
        <v>17</v>
      </c>
      <c r="J1443" cm="1">
        <f t="array" ref="J1443">INDEX('Crew Library'!F1443:G1443,'Readiness Dashboard'!$Z$4)</f>
        <v>36</v>
      </c>
      <c r="K1443">
        <v>31</v>
      </c>
    </row>
    <row r="1444" spans="2:11" outlineLevel="1" x14ac:dyDescent="0.35">
      <c r="B1444" s="12">
        <v>1437</v>
      </c>
      <c r="C1444" s="12">
        <f t="shared" si="23"/>
        <v>33</v>
      </c>
      <c r="D1444" s="12">
        <v>4</v>
      </c>
      <c r="E1444" s="12">
        <v>3</v>
      </c>
      <c r="F1444" s="12">
        <v>2</v>
      </c>
      <c r="G1444">
        <v>14</v>
      </c>
      <c r="J1444" cm="1">
        <f t="array" ref="J1444">INDEX('Crew Library'!F1444:G1444,'Readiness Dashboard'!$Z$4)</f>
        <v>33</v>
      </c>
      <c r="K1444">
        <v>33</v>
      </c>
    </row>
    <row r="1445" spans="2:11" outlineLevel="1" x14ac:dyDescent="0.35">
      <c r="B1445" s="12">
        <v>1438</v>
      </c>
      <c r="C1445" s="12">
        <f t="shared" si="23"/>
        <v>33</v>
      </c>
      <c r="D1445" s="12">
        <v>5</v>
      </c>
      <c r="E1445" s="12">
        <v>2</v>
      </c>
      <c r="F1445" s="12">
        <v>2</v>
      </c>
      <c r="G1445">
        <v>13</v>
      </c>
      <c r="J1445" cm="1">
        <f t="array" ref="J1445">INDEX('Crew Library'!F1445:G1445,'Readiness Dashboard'!$Z$4)</f>
        <v>33</v>
      </c>
      <c r="K1445">
        <v>33</v>
      </c>
    </row>
    <row r="1446" spans="2:11" outlineLevel="1" x14ac:dyDescent="0.35">
      <c r="B1446" s="12">
        <v>1439</v>
      </c>
      <c r="C1446" s="12">
        <f t="shared" si="23"/>
        <v>27</v>
      </c>
      <c r="D1446" s="12">
        <v>4</v>
      </c>
      <c r="E1446" s="12">
        <v>5</v>
      </c>
      <c r="F1446" s="12">
        <v>1</v>
      </c>
      <c r="G1446">
        <v>9</v>
      </c>
      <c r="J1446" cm="1">
        <f t="array" ref="J1446">INDEX('Crew Library'!F1446:G1446,'Readiness Dashboard'!$Z$4)</f>
        <v>35</v>
      </c>
      <c r="K1446">
        <v>27</v>
      </c>
    </row>
    <row r="1447" spans="2:11" outlineLevel="1" x14ac:dyDescent="0.35">
      <c r="B1447" s="12">
        <v>1440</v>
      </c>
      <c r="C1447" s="12">
        <f t="shared" si="23"/>
        <v>28</v>
      </c>
      <c r="D1447" s="12">
        <v>4</v>
      </c>
      <c r="E1447" s="12">
        <v>5</v>
      </c>
      <c r="F1447" s="12">
        <v>2</v>
      </c>
      <c r="G1447">
        <v>14</v>
      </c>
      <c r="J1447" cm="1">
        <f t="array" ref="J1447">INDEX('Crew Library'!F1447:G1447,'Readiness Dashboard'!$Z$4)</f>
        <v>33</v>
      </c>
      <c r="K1447">
        <v>28</v>
      </c>
    </row>
    <row r="1448" spans="2:11" outlineLevel="1" x14ac:dyDescent="0.35">
      <c r="B1448" s="12">
        <v>1441</v>
      </c>
      <c r="C1448" s="12">
        <f t="shared" si="23"/>
        <v>32</v>
      </c>
      <c r="D1448" s="12">
        <v>4</v>
      </c>
      <c r="E1448" s="12">
        <v>5</v>
      </c>
      <c r="F1448" s="12">
        <v>2</v>
      </c>
      <c r="G1448">
        <v>15</v>
      </c>
      <c r="J1448" cm="1">
        <f t="array" ref="J1448">INDEX('Crew Library'!F1448:G1448,'Readiness Dashboard'!$Z$4)</f>
        <v>33</v>
      </c>
      <c r="K1448">
        <v>32</v>
      </c>
    </row>
    <row r="1449" spans="2:11" outlineLevel="1" x14ac:dyDescent="0.35">
      <c r="B1449" s="12">
        <v>1442</v>
      </c>
      <c r="C1449" s="12">
        <f t="shared" si="23"/>
        <v>30</v>
      </c>
      <c r="D1449" s="12">
        <v>4</v>
      </c>
      <c r="E1449" s="12">
        <v>5</v>
      </c>
      <c r="F1449" s="12">
        <v>2</v>
      </c>
      <c r="G1449">
        <v>12</v>
      </c>
      <c r="J1449" cm="1">
        <f t="array" ref="J1449">INDEX('Crew Library'!F1449:G1449,'Readiness Dashboard'!$Z$4)</f>
        <v>30</v>
      </c>
      <c r="K1449">
        <v>32</v>
      </c>
    </row>
    <row r="1450" spans="2:11" outlineLevel="1" x14ac:dyDescent="0.35">
      <c r="B1450" s="12">
        <v>1443</v>
      </c>
      <c r="C1450" s="12">
        <f t="shared" si="23"/>
        <v>36</v>
      </c>
      <c r="D1450" s="12">
        <v>2</v>
      </c>
      <c r="E1450" s="12">
        <v>4</v>
      </c>
      <c r="F1450" s="12">
        <v>1</v>
      </c>
      <c r="G1450">
        <v>13</v>
      </c>
      <c r="J1450" cm="1">
        <f t="array" ref="J1450">INDEX('Crew Library'!F1450:G1450,'Readiness Dashboard'!$Z$4)</f>
        <v>36</v>
      </c>
      <c r="K1450">
        <v>37</v>
      </c>
    </row>
    <row r="1451" spans="2:11" outlineLevel="1" x14ac:dyDescent="0.35">
      <c r="B1451" s="12">
        <v>1444</v>
      </c>
      <c r="C1451" s="12">
        <f t="shared" si="23"/>
        <v>31</v>
      </c>
      <c r="D1451" s="12">
        <v>4</v>
      </c>
      <c r="E1451" s="12">
        <v>5</v>
      </c>
      <c r="F1451" s="12">
        <v>1</v>
      </c>
      <c r="G1451">
        <v>14</v>
      </c>
      <c r="J1451" cm="1">
        <f t="array" ref="J1451">INDEX('Crew Library'!F1451:G1451,'Readiness Dashboard'!$Z$4)</f>
        <v>33</v>
      </c>
      <c r="K1451">
        <v>31</v>
      </c>
    </row>
    <row r="1452" spans="2:11" outlineLevel="1" x14ac:dyDescent="0.35">
      <c r="B1452" s="12">
        <v>1445</v>
      </c>
      <c r="C1452" s="12">
        <f t="shared" si="23"/>
        <v>30</v>
      </c>
      <c r="D1452" s="12">
        <v>3</v>
      </c>
      <c r="E1452" s="12">
        <v>5</v>
      </c>
      <c r="F1452" s="12">
        <v>2</v>
      </c>
      <c r="G1452">
        <v>12</v>
      </c>
      <c r="J1452" cm="1">
        <f t="array" ref="J1452">INDEX('Crew Library'!F1452:G1452,'Readiness Dashboard'!$Z$4)</f>
        <v>34</v>
      </c>
      <c r="K1452">
        <v>30</v>
      </c>
    </row>
    <row r="1453" spans="2:11" outlineLevel="1" x14ac:dyDescent="0.35">
      <c r="B1453" s="12">
        <v>1446</v>
      </c>
      <c r="C1453" s="12">
        <f t="shared" si="23"/>
        <v>30</v>
      </c>
      <c r="D1453" s="12">
        <v>4</v>
      </c>
      <c r="E1453" s="12">
        <v>4</v>
      </c>
      <c r="F1453" s="12">
        <v>2</v>
      </c>
      <c r="G1453">
        <v>12</v>
      </c>
      <c r="J1453" cm="1">
        <f t="array" ref="J1453">INDEX('Crew Library'!F1453:G1453,'Readiness Dashboard'!$Z$4)</f>
        <v>30</v>
      </c>
      <c r="K1453">
        <v>30</v>
      </c>
    </row>
    <row r="1454" spans="2:11" outlineLevel="1" x14ac:dyDescent="0.35">
      <c r="B1454" s="12">
        <v>1447</v>
      </c>
      <c r="C1454" s="12">
        <f t="shared" si="23"/>
        <v>28</v>
      </c>
      <c r="D1454" s="12">
        <v>2</v>
      </c>
      <c r="E1454" s="12">
        <v>4</v>
      </c>
      <c r="F1454" s="12">
        <v>2</v>
      </c>
      <c r="G1454">
        <v>12</v>
      </c>
      <c r="J1454" cm="1">
        <f t="array" ref="J1454">INDEX('Crew Library'!F1454:G1454,'Readiness Dashboard'!$Z$4)</f>
        <v>39</v>
      </c>
      <c r="K1454">
        <v>28</v>
      </c>
    </row>
    <row r="1455" spans="2:11" outlineLevel="1" x14ac:dyDescent="0.35">
      <c r="B1455" s="12">
        <v>1448</v>
      </c>
      <c r="C1455" s="12">
        <f t="shared" si="23"/>
        <v>30</v>
      </c>
      <c r="D1455" s="12">
        <v>5</v>
      </c>
      <c r="E1455" s="12">
        <v>4</v>
      </c>
      <c r="F1455" s="12">
        <v>2</v>
      </c>
      <c r="G1455">
        <v>13</v>
      </c>
      <c r="J1455" cm="1">
        <f t="array" ref="J1455">INDEX('Crew Library'!F1455:G1455,'Readiness Dashboard'!$Z$4)</f>
        <v>35</v>
      </c>
      <c r="K1455">
        <v>30</v>
      </c>
    </row>
    <row r="1456" spans="2:11" outlineLevel="1" x14ac:dyDescent="0.35">
      <c r="B1456" s="12">
        <v>1449</v>
      </c>
      <c r="C1456" s="12">
        <f t="shared" si="23"/>
        <v>28</v>
      </c>
      <c r="D1456" s="12">
        <v>5</v>
      </c>
      <c r="E1456" s="12">
        <v>3</v>
      </c>
      <c r="F1456" s="12">
        <v>2</v>
      </c>
      <c r="G1456">
        <v>14</v>
      </c>
      <c r="J1456" cm="1">
        <f t="array" ref="J1456">INDEX('Crew Library'!F1456:G1456,'Readiness Dashboard'!$Z$4)</f>
        <v>33</v>
      </c>
      <c r="K1456">
        <v>28</v>
      </c>
    </row>
    <row r="1457" spans="2:11" outlineLevel="1" x14ac:dyDescent="0.35">
      <c r="B1457" s="12">
        <v>1450</v>
      </c>
      <c r="C1457" s="12">
        <f t="shared" si="23"/>
        <v>29</v>
      </c>
      <c r="D1457" s="12">
        <v>4</v>
      </c>
      <c r="E1457" s="12">
        <v>4</v>
      </c>
      <c r="F1457" s="12">
        <v>1</v>
      </c>
      <c r="G1457">
        <v>14</v>
      </c>
      <c r="J1457" cm="1">
        <f t="array" ref="J1457">INDEX('Crew Library'!F1457:G1457,'Readiness Dashboard'!$Z$4)</f>
        <v>29</v>
      </c>
      <c r="K1457">
        <v>30</v>
      </c>
    </row>
    <row r="1458" spans="2:11" outlineLevel="1" x14ac:dyDescent="0.35">
      <c r="B1458" s="12">
        <v>1451</v>
      </c>
      <c r="C1458" s="12">
        <f t="shared" si="23"/>
        <v>31</v>
      </c>
      <c r="D1458" s="12">
        <v>5</v>
      </c>
      <c r="E1458" s="12">
        <v>3</v>
      </c>
      <c r="F1458" s="12">
        <v>2</v>
      </c>
      <c r="G1458">
        <v>11</v>
      </c>
      <c r="J1458" cm="1">
        <f t="array" ref="J1458">INDEX('Crew Library'!F1458:G1458,'Readiness Dashboard'!$Z$4)</f>
        <v>38</v>
      </c>
      <c r="K1458">
        <v>31</v>
      </c>
    </row>
    <row r="1459" spans="2:11" outlineLevel="1" x14ac:dyDescent="0.35">
      <c r="B1459" s="12">
        <v>1452</v>
      </c>
      <c r="C1459" s="12">
        <f t="shared" si="23"/>
        <v>30</v>
      </c>
      <c r="D1459" s="12">
        <v>4</v>
      </c>
      <c r="E1459" s="12">
        <v>5</v>
      </c>
      <c r="F1459" s="12">
        <v>2</v>
      </c>
      <c r="G1459">
        <v>13</v>
      </c>
      <c r="J1459" cm="1">
        <f t="array" ref="J1459">INDEX('Crew Library'!F1459:G1459,'Readiness Dashboard'!$Z$4)</f>
        <v>30</v>
      </c>
      <c r="K1459">
        <v>31</v>
      </c>
    </row>
    <row r="1460" spans="2:11" outlineLevel="1" x14ac:dyDescent="0.35">
      <c r="B1460" s="12">
        <v>1453</v>
      </c>
      <c r="C1460" s="12">
        <f t="shared" si="23"/>
        <v>33</v>
      </c>
      <c r="D1460" s="12">
        <v>4</v>
      </c>
      <c r="E1460" s="12">
        <v>5</v>
      </c>
      <c r="F1460" s="12">
        <v>2</v>
      </c>
      <c r="G1460">
        <v>15</v>
      </c>
      <c r="J1460" cm="1">
        <f t="array" ref="J1460">INDEX('Crew Library'!F1460:G1460,'Readiness Dashboard'!$Z$4)</f>
        <v>34</v>
      </c>
      <c r="K1460">
        <v>33</v>
      </c>
    </row>
    <row r="1461" spans="2:11" outlineLevel="1" x14ac:dyDescent="0.35">
      <c r="B1461" s="12">
        <v>1454</v>
      </c>
      <c r="C1461" s="12">
        <f t="shared" si="23"/>
        <v>30</v>
      </c>
      <c r="D1461" s="12">
        <v>5</v>
      </c>
      <c r="E1461" s="12">
        <v>4</v>
      </c>
      <c r="F1461" s="12">
        <v>1</v>
      </c>
      <c r="G1461">
        <v>16</v>
      </c>
      <c r="J1461" cm="1">
        <f t="array" ref="J1461">INDEX('Crew Library'!F1461:G1461,'Readiness Dashboard'!$Z$4)</f>
        <v>33</v>
      </c>
      <c r="K1461">
        <v>30</v>
      </c>
    </row>
    <row r="1462" spans="2:11" outlineLevel="1" x14ac:dyDescent="0.35">
      <c r="B1462" s="12">
        <v>1455</v>
      </c>
      <c r="C1462" s="12">
        <f t="shared" si="23"/>
        <v>32</v>
      </c>
      <c r="D1462" s="12">
        <v>4</v>
      </c>
      <c r="E1462" s="12">
        <v>3</v>
      </c>
      <c r="F1462" s="12">
        <v>1</v>
      </c>
      <c r="G1462">
        <v>12</v>
      </c>
      <c r="J1462" cm="1">
        <f t="array" ref="J1462">INDEX('Crew Library'!F1462:G1462,'Readiness Dashboard'!$Z$4)</f>
        <v>37</v>
      </c>
      <c r="K1462">
        <v>32</v>
      </c>
    </row>
    <row r="1463" spans="2:11" outlineLevel="1" x14ac:dyDescent="0.35">
      <c r="B1463" s="12">
        <v>1456</v>
      </c>
      <c r="C1463" s="12">
        <f t="shared" si="23"/>
        <v>28</v>
      </c>
      <c r="D1463" s="12">
        <v>4</v>
      </c>
      <c r="E1463" s="12">
        <v>4</v>
      </c>
      <c r="F1463" s="12">
        <v>2</v>
      </c>
      <c r="G1463">
        <v>12</v>
      </c>
      <c r="J1463" cm="1">
        <f t="array" ref="J1463">INDEX('Crew Library'!F1463:G1463,'Readiness Dashboard'!$Z$4)</f>
        <v>33</v>
      </c>
      <c r="K1463">
        <v>28</v>
      </c>
    </row>
    <row r="1464" spans="2:11" outlineLevel="1" x14ac:dyDescent="0.35">
      <c r="B1464" s="12">
        <v>1457</v>
      </c>
      <c r="C1464" s="12">
        <f t="shared" si="23"/>
        <v>29</v>
      </c>
      <c r="D1464" s="12">
        <v>4</v>
      </c>
      <c r="E1464" s="12">
        <v>3</v>
      </c>
      <c r="F1464" s="12">
        <v>2</v>
      </c>
      <c r="G1464">
        <v>14</v>
      </c>
      <c r="J1464" cm="1">
        <f t="array" ref="J1464">INDEX('Crew Library'!F1464:G1464,'Readiness Dashboard'!$Z$4)</f>
        <v>29</v>
      </c>
      <c r="K1464">
        <v>32</v>
      </c>
    </row>
    <row r="1465" spans="2:11" outlineLevel="1" x14ac:dyDescent="0.35">
      <c r="B1465" s="12">
        <v>1458</v>
      </c>
      <c r="C1465" s="12">
        <f t="shared" si="23"/>
        <v>30</v>
      </c>
      <c r="D1465" s="12">
        <v>3</v>
      </c>
      <c r="E1465" s="12">
        <v>5</v>
      </c>
      <c r="F1465" s="12">
        <v>2</v>
      </c>
      <c r="G1465">
        <v>15</v>
      </c>
      <c r="J1465" cm="1">
        <f t="array" ref="J1465">INDEX('Crew Library'!F1465:G1465,'Readiness Dashboard'!$Z$4)</f>
        <v>31</v>
      </c>
      <c r="K1465">
        <v>30</v>
      </c>
    </row>
    <row r="1466" spans="2:11" outlineLevel="1" x14ac:dyDescent="0.35">
      <c r="B1466" s="12">
        <v>1459</v>
      </c>
      <c r="C1466" s="12">
        <f t="shared" si="23"/>
        <v>29</v>
      </c>
      <c r="D1466" s="12">
        <v>4</v>
      </c>
      <c r="E1466" s="12">
        <v>4</v>
      </c>
      <c r="F1466" s="12">
        <v>1</v>
      </c>
      <c r="G1466">
        <v>13</v>
      </c>
      <c r="J1466" cm="1">
        <f t="array" ref="J1466">INDEX('Crew Library'!F1466:G1466,'Readiness Dashboard'!$Z$4)</f>
        <v>29</v>
      </c>
      <c r="K1466">
        <v>31</v>
      </c>
    </row>
    <row r="1467" spans="2:11" outlineLevel="1" x14ac:dyDescent="0.35">
      <c r="B1467" s="12">
        <v>1460</v>
      </c>
      <c r="C1467" s="12">
        <f t="shared" si="23"/>
        <v>34</v>
      </c>
      <c r="D1467" s="12">
        <v>4</v>
      </c>
      <c r="E1467" s="12">
        <v>5</v>
      </c>
      <c r="F1467" s="12">
        <v>2</v>
      </c>
      <c r="G1467">
        <v>15</v>
      </c>
      <c r="J1467" cm="1">
        <f t="array" ref="J1467">INDEX('Crew Library'!F1467:G1467,'Readiness Dashboard'!$Z$4)</f>
        <v>39</v>
      </c>
      <c r="K1467">
        <v>34</v>
      </c>
    </row>
    <row r="1468" spans="2:11" outlineLevel="1" x14ac:dyDescent="0.35">
      <c r="B1468" s="12">
        <v>1461</v>
      </c>
      <c r="C1468" s="12">
        <f t="shared" si="23"/>
        <v>29</v>
      </c>
      <c r="D1468" s="12">
        <v>3</v>
      </c>
      <c r="E1468" s="12">
        <v>5</v>
      </c>
      <c r="F1468" s="12">
        <v>1</v>
      </c>
      <c r="G1468">
        <v>13</v>
      </c>
      <c r="J1468" cm="1">
        <f t="array" ref="J1468">INDEX('Crew Library'!F1468:G1468,'Readiness Dashboard'!$Z$4)</f>
        <v>35</v>
      </c>
      <c r="K1468">
        <v>29</v>
      </c>
    </row>
    <row r="1469" spans="2:11" outlineLevel="1" x14ac:dyDescent="0.35">
      <c r="B1469" s="12">
        <v>1462</v>
      </c>
      <c r="C1469" s="12">
        <f t="shared" si="23"/>
        <v>27</v>
      </c>
      <c r="D1469" s="12">
        <v>5</v>
      </c>
      <c r="E1469" s="12">
        <v>3</v>
      </c>
      <c r="F1469" s="12">
        <v>2</v>
      </c>
      <c r="G1469">
        <v>16</v>
      </c>
      <c r="J1469" cm="1">
        <f t="array" ref="J1469">INDEX('Crew Library'!F1469:G1469,'Readiness Dashboard'!$Z$4)</f>
        <v>40</v>
      </c>
      <c r="K1469">
        <v>27</v>
      </c>
    </row>
    <row r="1470" spans="2:11" outlineLevel="1" x14ac:dyDescent="0.35">
      <c r="B1470" s="12">
        <v>1463</v>
      </c>
      <c r="C1470" s="12">
        <f t="shared" si="23"/>
        <v>29</v>
      </c>
      <c r="D1470" s="12">
        <v>3</v>
      </c>
      <c r="E1470" s="12">
        <v>4</v>
      </c>
      <c r="F1470" s="12">
        <v>2</v>
      </c>
      <c r="G1470">
        <v>13</v>
      </c>
      <c r="J1470" cm="1">
        <f t="array" ref="J1470">INDEX('Crew Library'!F1470:G1470,'Readiness Dashboard'!$Z$4)</f>
        <v>38</v>
      </c>
      <c r="K1470">
        <v>29</v>
      </c>
    </row>
    <row r="1471" spans="2:11" outlineLevel="1" x14ac:dyDescent="0.35">
      <c r="B1471" s="12">
        <v>1464</v>
      </c>
      <c r="C1471" s="12">
        <f t="shared" si="23"/>
        <v>28</v>
      </c>
      <c r="D1471" s="12">
        <v>4</v>
      </c>
      <c r="E1471" s="12">
        <v>3</v>
      </c>
      <c r="F1471" s="12">
        <v>1</v>
      </c>
      <c r="G1471">
        <v>16</v>
      </c>
      <c r="J1471" cm="1">
        <f t="array" ref="J1471">INDEX('Crew Library'!F1471:G1471,'Readiness Dashboard'!$Z$4)</f>
        <v>35</v>
      </c>
      <c r="K1471">
        <v>28</v>
      </c>
    </row>
    <row r="1472" spans="2:11" outlineLevel="1" x14ac:dyDescent="0.35">
      <c r="B1472" s="12">
        <v>1465</v>
      </c>
      <c r="C1472" s="12">
        <f t="shared" si="23"/>
        <v>32</v>
      </c>
      <c r="D1472" s="12">
        <v>5</v>
      </c>
      <c r="E1472" s="12">
        <v>4</v>
      </c>
      <c r="F1472" s="12">
        <v>2</v>
      </c>
      <c r="G1472">
        <v>15</v>
      </c>
      <c r="J1472" cm="1">
        <f t="array" ref="J1472">INDEX('Crew Library'!F1472:G1472,'Readiness Dashboard'!$Z$4)</f>
        <v>38</v>
      </c>
      <c r="K1472">
        <v>32</v>
      </c>
    </row>
    <row r="1473" spans="2:11" outlineLevel="1" x14ac:dyDescent="0.35">
      <c r="B1473" s="12">
        <v>1466</v>
      </c>
      <c r="C1473" s="12">
        <f t="shared" si="23"/>
        <v>30</v>
      </c>
      <c r="D1473" s="12">
        <v>4</v>
      </c>
      <c r="E1473" s="12">
        <v>5</v>
      </c>
      <c r="F1473" s="12">
        <v>2</v>
      </c>
      <c r="G1473">
        <v>13</v>
      </c>
      <c r="J1473" cm="1">
        <f t="array" ref="J1473">INDEX('Crew Library'!F1473:G1473,'Readiness Dashboard'!$Z$4)</f>
        <v>30</v>
      </c>
      <c r="K1473">
        <v>32</v>
      </c>
    </row>
    <row r="1474" spans="2:11" outlineLevel="1" x14ac:dyDescent="0.35">
      <c r="B1474" s="12">
        <v>1467</v>
      </c>
      <c r="C1474" s="12">
        <f t="shared" si="23"/>
        <v>35</v>
      </c>
      <c r="D1474" s="12">
        <v>5</v>
      </c>
      <c r="E1474" s="12">
        <v>4</v>
      </c>
      <c r="F1474" s="12">
        <v>1</v>
      </c>
      <c r="G1474">
        <v>13</v>
      </c>
      <c r="J1474" cm="1">
        <f t="array" ref="J1474">INDEX('Crew Library'!F1474:G1474,'Readiness Dashboard'!$Z$4)</f>
        <v>39</v>
      </c>
      <c r="K1474">
        <v>35</v>
      </c>
    </row>
    <row r="1475" spans="2:11" outlineLevel="1" x14ac:dyDescent="0.35">
      <c r="B1475" s="12">
        <v>1468</v>
      </c>
      <c r="C1475" s="12">
        <f t="shared" si="23"/>
        <v>31</v>
      </c>
      <c r="D1475" s="12">
        <v>4</v>
      </c>
      <c r="E1475" s="12">
        <v>5</v>
      </c>
      <c r="F1475" s="12">
        <v>2</v>
      </c>
      <c r="G1475">
        <v>17</v>
      </c>
      <c r="J1475" cm="1">
        <f t="array" ref="J1475">INDEX('Crew Library'!F1475:G1475,'Readiness Dashboard'!$Z$4)</f>
        <v>33</v>
      </c>
      <c r="K1475">
        <v>31</v>
      </c>
    </row>
    <row r="1476" spans="2:11" outlineLevel="1" x14ac:dyDescent="0.35">
      <c r="B1476" s="12">
        <v>1469</v>
      </c>
      <c r="C1476" s="12">
        <f t="shared" si="23"/>
        <v>34</v>
      </c>
      <c r="D1476" s="12">
        <v>4</v>
      </c>
      <c r="E1476" s="12">
        <v>3</v>
      </c>
      <c r="F1476" s="12">
        <v>2</v>
      </c>
      <c r="G1476">
        <v>12</v>
      </c>
      <c r="J1476" cm="1">
        <f t="array" ref="J1476">INDEX('Crew Library'!F1476:G1476,'Readiness Dashboard'!$Z$4)</f>
        <v>38</v>
      </c>
      <c r="K1476">
        <v>34</v>
      </c>
    </row>
    <row r="1477" spans="2:11" outlineLevel="1" x14ac:dyDescent="0.35">
      <c r="B1477" s="12">
        <v>1470</v>
      </c>
      <c r="C1477" s="12">
        <f t="shared" si="23"/>
        <v>27</v>
      </c>
      <c r="D1477" s="12">
        <v>3</v>
      </c>
      <c r="E1477" s="12">
        <v>4</v>
      </c>
      <c r="F1477" s="12">
        <v>1</v>
      </c>
      <c r="G1477">
        <v>14</v>
      </c>
      <c r="J1477" cm="1">
        <f t="array" ref="J1477">INDEX('Crew Library'!F1477:G1477,'Readiness Dashboard'!$Z$4)</f>
        <v>27</v>
      </c>
      <c r="K1477">
        <v>32</v>
      </c>
    </row>
    <row r="1478" spans="2:11" outlineLevel="1" x14ac:dyDescent="0.35">
      <c r="B1478" s="12">
        <v>1471</v>
      </c>
      <c r="C1478" s="12">
        <f t="shared" si="23"/>
        <v>29</v>
      </c>
      <c r="D1478" s="12">
        <v>3</v>
      </c>
      <c r="E1478" s="12">
        <v>5</v>
      </c>
      <c r="F1478" s="12">
        <v>2</v>
      </c>
      <c r="G1478">
        <v>15</v>
      </c>
      <c r="J1478" cm="1">
        <f t="array" ref="J1478">INDEX('Crew Library'!F1478:G1478,'Readiness Dashboard'!$Z$4)</f>
        <v>29</v>
      </c>
      <c r="K1478">
        <v>32</v>
      </c>
    </row>
    <row r="1479" spans="2:11" outlineLevel="1" x14ac:dyDescent="0.35">
      <c r="B1479" s="12">
        <v>1472</v>
      </c>
      <c r="C1479" s="12">
        <f t="shared" si="23"/>
        <v>30</v>
      </c>
      <c r="D1479" s="12">
        <v>5</v>
      </c>
      <c r="E1479" s="12">
        <v>4</v>
      </c>
      <c r="F1479" s="12">
        <v>2</v>
      </c>
      <c r="G1479">
        <v>15</v>
      </c>
      <c r="J1479" cm="1">
        <f t="array" ref="J1479">INDEX('Crew Library'!F1479:G1479,'Readiness Dashboard'!$Z$4)</f>
        <v>32</v>
      </c>
      <c r="K1479">
        <v>30</v>
      </c>
    </row>
    <row r="1480" spans="2:11" outlineLevel="1" x14ac:dyDescent="0.35">
      <c r="B1480" s="12">
        <v>1473</v>
      </c>
      <c r="C1480" s="12">
        <f t="shared" si="23"/>
        <v>31</v>
      </c>
      <c r="D1480" s="12">
        <v>4</v>
      </c>
      <c r="E1480" s="12">
        <v>5</v>
      </c>
      <c r="F1480" s="12">
        <v>2</v>
      </c>
      <c r="G1480">
        <v>14</v>
      </c>
      <c r="J1480" cm="1">
        <f t="array" ref="J1480">INDEX('Crew Library'!F1480:G1480,'Readiness Dashboard'!$Z$4)</f>
        <v>31</v>
      </c>
      <c r="K1480">
        <v>32</v>
      </c>
    </row>
    <row r="1481" spans="2:11" outlineLevel="1" x14ac:dyDescent="0.35">
      <c r="B1481" s="12">
        <v>1474</v>
      </c>
      <c r="C1481" s="12">
        <f t="shared" ref="C1481:C1544" si="24">MIN(J1481:K1481)</f>
        <v>32</v>
      </c>
      <c r="D1481" s="12">
        <v>4</v>
      </c>
      <c r="E1481" s="12">
        <v>5</v>
      </c>
      <c r="F1481" s="12">
        <v>2</v>
      </c>
      <c r="G1481">
        <v>11</v>
      </c>
      <c r="J1481" cm="1">
        <f t="array" ref="J1481">INDEX('Crew Library'!F1481:G1481,'Readiness Dashboard'!$Z$4)</f>
        <v>38</v>
      </c>
      <c r="K1481">
        <v>32</v>
      </c>
    </row>
    <row r="1482" spans="2:11" outlineLevel="1" x14ac:dyDescent="0.35">
      <c r="B1482" s="12">
        <v>1475</v>
      </c>
      <c r="C1482" s="12">
        <f t="shared" si="24"/>
        <v>30</v>
      </c>
      <c r="D1482" s="12">
        <v>4</v>
      </c>
      <c r="E1482" s="12">
        <v>4</v>
      </c>
      <c r="F1482" s="12">
        <v>2</v>
      </c>
      <c r="G1482">
        <v>13</v>
      </c>
      <c r="J1482" cm="1">
        <f t="array" ref="J1482">INDEX('Crew Library'!F1482:G1482,'Readiness Dashboard'!$Z$4)</f>
        <v>30</v>
      </c>
      <c r="K1482">
        <v>36</v>
      </c>
    </row>
    <row r="1483" spans="2:11" outlineLevel="1" x14ac:dyDescent="0.35">
      <c r="B1483" s="12">
        <v>1476</v>
      </c>
      <c r="C1483" s="12">
        <f t="shared" si="24"/>
        <v>31</v>
      </c>
      <c r="D1483" s="12">
        <v>4</v>
      </c>
      <c r="E1483" s="12">
        <v>5</v>
      </c>
      <c r="F1483" s="12">
        <v>1</v>
      </c>
      <c r="G1483">
        <v>10</v>
      </c>
      <c r="J1483" cm="1">
        <f t="array" ref="J1483">INDEX('Crew Library'!F1483:G1483,'Readiness Dashboard'!$Z$4)</f>
        <v>33</v>
      </c>
      <c r="K1483">
        <v>31</v>
      </c>
    </row>
    <row r="1484" spans="2:11" outlineLevel="1" x14ac:dyDescent="0.35">
      <c r="B1484" s="12">
        <v>1477</v>
      </c>
      <c r="C1484" s="12">
        <f t="shared" si="24"/>
        <v>27</v>
      </c>
      <c r="D1484" s="12">
        <v>3</v>
      </c>
      <c r="E1484" s="12">
        <v>5</v>
      </c>
      <c r="F1484" s="12">
        <v>2</v>
      </c>
      <c r="G1484">
        <v>15</v>
      </c>
      <c r="J1484" cm="1">
        <f t="array" ref="J1484">INDEX('Crew Library'!F1484:G1484,'Readiness Dashboard'!$Z$4)</f>
        <v>27</v>
      </c>
      <c r="K1484">
        <v>28</v>
      </c>
    </row>
    <row r="1485" spans="2:11" outlineLevel="1" x14ac:dyDescent="0.35">
      <c r="B1485" s="12">
        <v>1478</v>
      </c>
      <c r="C1485" s="12">
        <f t="shared" si="24"/>
        <v>33</v>
      </c>
      <c r="D1485" s="12">
        <v>4</v>
      </c>
      <c r="E1485" s="12">
        <v>4</v>
      </c>
      <c r="F1485" s="12">
        <v>2</v>
      </c>
      <c r="G1485">
        <v>14</v>
      </c>
      <c r="J1485" cm="1">
        <f t="array" ref="J1485">INDEX('Crew Library'!F1485:G1485,'Readiness Dashboard'!$Z$4)</f>
        <v>34</v>
      </c>
      <c r="K1485">
        <v>33</v>
      </c>
    </row>
    <row r="1486" spans="2:11" outlineLevel="1" x14ac:dyDescent="0.35">
      <c r="B1486" s="12">
        <v>1479</v>
      </c>
      <c r="C1486" s="12">
        <f t="shared" si="24"/>
        <v>35</v>
      </c>
      <c r="D1486" s="12">
        <v>5</v>
      </c>
      <c r="E1486" s="12">
        <v>4</v>
      </c>
      <c r="F1486" s="12">
        <v>2</v>
      </c>
      <c r="G1486">
        <v>13</v>
      </c>
      <c r="J1486" cm="1">
        <f t="array" ref="J1486">INDEX('Crew Library'!F1486:G1486,'Readiness Dashboard'!$Z$4)</f>
        <v>35</v>
      </c>
      <c r="K1486">
        <v>35</v>
      </c>
    </row>
    <row r="1487" spans="2:11" outlineLevel="1" x14ac:dyDescent="0.35">
      <c r="B1487" s="12">
        <v>1480</v>
      </c>
      <c r="C1487" s="12">
        <f t="shared" si="24"/>
        <v>31</v>
      </c>
      <c r="D1487" s="12">
        <v>5</v>
      </c>
      <c r="E1487" s="12">
        <v>4</v>
      </c>
      <c r="F1487" s="12">
        <v>2</v>
      </c>
      <c r="G1487">
        <v>16</v>
      </c>
      <c r="J1487" cm="1">
        <f t="array" ref="J1487">INDEX('Crew Library'!F1487:G1487,'Readiness Dashboard'!$Z$4)</f>
        <v>31</v>
      </c>
      <c r="K1487">
        <v>31</v>
      </c>
    </row>
    <row r="1488" spans="2:11" outlineLevel="1" x14ac:dyDescent="0.35">
      <c r="B1488" s="12">
        <v>1481</v>
      </c>
      <c r="C1488" s="12">
        <f t="shared" si="24"/>
        <v>34</v>
      </c>
      <c r="D1488" s="12">
        <v>5</v>
      </c>
      <c r="E1488" s="12">
        <v>5</v>
      </c>
      <c r="F1488" s="12">
        <v>2</v>
      </c>
      <c r="G1488">
        <v>14</v>
      </c>
      <c r="J1488" cm="1">
        <f t="array" ref="J1488">INDEX('Crew Library'!F1488:G1488,'Readiness Dashboard'!$Z$4)</f>
        <v>36</v>
      </c>
      <c r="K1488">
        <v>34</v>
      </c>
    </row>
    <row r="1489" spans="2:11" outlineLevel="1" x14ac:dyDescent="0.35">
      <c r="B1489" s="12">
        <v>1482</v>
      </c>
      <c r="C1489" s="12">
        <f t="shared" si="24"/>
        <v>0</v>
      </c>
      <c r="D1489" s="12">
        <v>0</v>
      </c>
      <c r="E1489" s="12">
        <v>5</v>
      </c>
      <c r="F1489" s="12">
        <v>2</v>
      </c>
      <c r="G1489">
        <v>15</v>
      </c>
      <c r="J1489" cm="1">
        <f t="array" ref="J1489">INDEX('Crew Library'!F1489:G1489,'Readiness Dashboard'!$Z$4)</f>
        <v>31</v>
      </c>
      <c r="K1489">
        <v>0</v>
      </c>
    </row>
    <row r="1490" spans="2:11" outlineLevel="1" x14ac:dyDescent="0.35">
      <c r="B1490" s="12">
        <v>1483</v>
      </c>
      <c r="C1490" s="12">
        <f t="shared" si="24"/>
        <v>30</v>
      </c>
      <c r="D1490" s="12">
        <v>5</v>
      </c>
      <c r="E1490" s="12">
        <v>4</v>
      </c>
      <c r="F1490" s="12">
        <v>2</v>
      </c>
      <c r="G1490">
        <v>14</v>
      </c>
      <c r="J1490" cm="1">
        <f t="array" ref="J1490">INDEX('Crew Library'!F1490:G1490,'Readiness Dashboard'!$Z$4)</f>
        <v>35</v>
      </c>
      <c r="K1490">
        <v>30</v>
      </c>
    </row>
    <row r="1491" spans="2:11" outlineLevel="1" x14ac:dyDescent="0.35">
      <c r="B1491" s="12">
        <v>1484</v>
      </c>
      <c r="C1491" s="12">
        <f t="shared" si="24"/>
        <v>29</v>
      </c>
      <c r="D1491" s="12">
        <v>4</v>
      </c>
      <c r="E1491" s="12">
        <v>3</v>
      </c>
      <c r="F1491" s="12">
        <v>1</v>
      </c>
      <c r="G1491">
        <v>15</v>
      </c>
      <c r="J1491" cm="1">
        <f t="array" ref="J1491">INDEX('Crew Library'!F1491:G1491,'Readiness Dashboard'!$Z$4)</f>
        <v>31</v>
      </c>
      <c r="K1491">
        <v>29</v>
      </c>
    </row>
    <row r="1492" spans="2:11" outlineLevel="1" x14ac:dyDescent="0.35">
      <c r="B1492" s="12">
        <v>1485</v>
      </c>
      <c r="C1492" s="12">
        <f t="shared" si="24"/>
        <v>31</v>
      </c>
      <c r="D1492" s="12">
        <v>2</v>
      </c>
      <c r="E1492" s="12">
        <v>3</v>
      </c>
      <c r="F1492" s="12">
        <v>2</v>
      </c>
      <c r="G1492">
        <v>8</v>
      </c>
      <c r="J1492" cm="1">
        <f t="array" ref="J1492">INDEX('Crew Library'!F1492:G1492,'Readiness Dashboard'!$Z$4)</f>
        <v>34</v>
      </c>
      <c r="K1492">
        <v>31</v>
      </c>
    </row>
    <row r="1493" spans="2:11" outlineLevel="1" x14ac:dyDescent="0.35">
      <c r="B1493" s="12">
        <v>1486</v>
      </c>
      <c r="C1493" s="12">
        <f t="shared" si="24"/>
        <v>30</v>
      </c>
      <c r="D1493" s="12">
        <v>2</v>
      </c>
      <c r="E1493" s="12">
        <v>4</v>
      </c>
      <c r="F1493" s="12">
        <v>1</v>
      </c>
      <c r="G1493">
        <v>14</v>
      </c>
      <c r="J1493" cm="1">
        <f t="array" ref="J1493">INDEX('Crew Library'!F1493:G1493,'Readiness Dashboard'!$Z$4)</f>
        <v>35</v>
      </c>
      <c r="K1493">
        <v>30</v>
      </c>
    </row>
    <row r="1494" spans="2:11" outlineLevel="1" x14ac:dyDescent="0.35">
      <c r="B1494" s="12">
        <v>1487</v>
      </c>
      <c r="C1494" s="12">
        <f t="shared" si="24"/>
        <v>32</v>
      </c>
      <c r="D1494" s="12">
        <v>3</v>
      </c>
      <c r="E1494" s="12">
        <v>3</v>
      </c>
      <c r="F1494" s="12">
        <v>1</v>
      </c>
      <c r="G1494">
        <v>13</v>
      </c>
      <c r="J1494" cm="1">
        <f t="array" ref="J1494">INDEX('Crew Library'!F1494:G1494,'Readiness Dashboard'!$Z$4)</f>
        <v>34</v>
      </c>
      <c r="K1494">
        <v>32</v>
      </c>
    </row>
    <row r="1495" spans="2:11" outlineLevel="1" x14ac:dyDescent="0.35">
      <c r="B1495" s="12">
        <v>1488</v>
      </c>
      <c r="C1495" s="12">
        <f t="shared" si="24"/>
        <v>30</v>
      </c>
      <c r="D1495" s="12">
        <v>2</v>
      </c>
      <c r="E1495" s="12">
        <v>5</v>
      </c>
      <c r="F1495" s="12">
        <v>1</v>
      </c>
      <c r="G1495">
        <v>16</v>
      </c>
      <c r="J1495" cm="1">
        <f t="array" ref="J1495">INDEX('Crew Library'!F1495:G1495,'Readiness Dashboard'!$Z$4)</f>
        <v>30</v>
      </c>
      <c r="K1495">
        <v>34</v>
      </c>
    </row>
    <row r="1496" spans="2:11" outlineLevel="1" x14ac:dyDescent="0.35">
      <c r="B1496" s="12">
        <v>1489</v>
      </c>
      <c r="C1496" s="12">
        <f t="shared" si="24"/>
        <v>29</v>
      </c>
      <c r="D1496" s="12">
        <v>4</v>
      </c>
      <c r="E1496" s="12">
        <v>5</v>
      </c>
      <c r="F1496" s="12">
        <v>0</v>
      </c>
      <c r="G1496">
        <v>17</v>
      </c>
      <c r="J1496" cm="1">
        <f t="array" ref="J1496">INDEX('Crew Library'!F1496:G1496,'Readiness Dashboard'!$Z$4)</f>
        <v>30</v>
      </c>
      <c r="K1496">
        <v>29</v>
      </c>
    </row>
    <row r="1497" spans="2:11" outlineLevel="1" x14ac:dyDescent="0.35">
      <c r="B1497" s="12">
        <v>1490</v>
      </c>
      <c r="C1497" s="12">
        <f t="shared" si="24"/>
        <v>30</v>
      </c>
      <c r="D1497" s="12">
        <v>4</v>
      </c>
      <c r="E1497" s="12">
        <v>5</v>
      </c>
      <c r="F1497" s="12">
        <v>2</v>
      </c>
      <c r="G1497">
        <v>11</v>
      </c>
      <c r="J1497" cm="1">
        <f t="array" ref="J1497">INDEX('Crew Library'!F1497:G1497,'Readiness Dashboard'!$Z$4)</f>
        <v>34</v>
      </c>
      <c r="K1497">
        <v>30</v>
      </c>
    </row>
    <row r="1498" spans="2:11" outlineLevel="1" x14ac:dyDescent="0.35">
      <c r="B1498" s="12">
        <v>1491</v>
      </c>
      <c r="C1498" s="12">
        <f t="shared" si="24"/>
        <v>30</v>
      </c>
      <c r="D1498" s="12">
        <v>4</v>
      </c>
      <c r="E1498" s="12">
        <v>4</v>
      </c>
      <c r="F1498" s="12">
        <v>2</v>
      </c>
      <c r="G1498">
        <v>13</v>
      </c>
      <c r="J1498" cm="1">
        <f t="array" ref="J1498">INDEX('Crew Library'!F1498:G1498,'Readiness Dashboard'!$Z$4)</f>
        <v>32</v>
      </c>
      <c r="K1498">
        <v>30</v>
      </c>
    </row>
    <row r="1499" spans="2:11" outlineLevel="1" x14ac:dyDescent="0.35">
      <c r="B1499" s="12">
        <v>1492</v>
      </c>
      <c r="C1499" s="12">
        <f t="shared" si="24"/>
        <v>33</v>
      </c>
      <c r="D1499" s="12">
        <v>5</v>
      </c>
      <c r="E1499" s="12">
        <v>4</v>
      </c>
      <c r="F1499" s="12">
        <v>0</v>
      </c>
      <c r="G1499">
        <v>17</v>
      </c>
      <c r="J1499" cm="1">
        <f t="array" ref="J1499">INDEX('Crew Library'!F1499:G1499,'Readiness Dashboard'!$Z$4)</f>
        <v>34</v>
      </c>
      <c r="K1499">
        <v>33</v>
      </c>
    </row>
    <row r="1500" spans="2:11" outlineLevel="1" x14ac:dyDescent="0.35">
      <c r="B1500" s="12">
        <v>1493</v>
      </c>
      <c r="C1500" s="12">
        <f t="shared" si="24"/>
        <v>32</v>
      </c>
      <c r="D1500" s="12">
        <v>4</v>
      </c>
      <c r="E1500" s="12">
        <v>3</v>
      </c>
      <c r="F1500" s="12">
        <v>2</v>
      </c>
      <c r="G1500">
        <v>15</v>
      </c>
      <c r="J1500" cm="1">
        <f t="array" ref="J1500">INDEX('Crew Library'!F1500:G1500,'Readiness Dashboard'!$Z$4)</f>
        <v>32</v>
      </c>
      <c r="K1500">
        <v>33</v>
      </c>
    </row>
    <row r="1501" spans="2:11" outlineLevel="1" x14ac:dyDescent="0.35">
      <c r="B1501" s="12">
        <v>1494</v>
      </c>
      <c r="C1501" s="12">
        <f t="shared" si="24"/>
        <v>33</v>
      </c>
      <c r="D1501" s="12">
        <v>4</v>
      </c>
      <c r="E1501" s="12">
        <v>3</v>
      </c>
      <c r="F1501" s="12">
        <v>2</v>
      </c>
      <c r="G1501">
        <v>16</v>
      </c>
      <c r="J1501" cm="1">
        <f t="array" ref="J1501">INDEX('Crew Library'!F1501:G1501,'Readiness Dashboard'!$Z$4)</f>
        <v>33</v>
      </c>
      <c r="K1501">
        <v>34</v>
      </c>
    </row>
    <row r="1502" spans="2:11" outlineLevel="1" x14ac:dyDescent="0.35">
      <c r="B1502" s="12">
        <v>1495</v>
      </c>
      <c r="C1502" s="12">
        <f t="shared" si="24"/>
        <v>27</v>
      </c>
      <c r="D1502" s="12">
        <v>5</v>
      </c>
      <c r="E1502" s="12">
        <v>5</v>
      </c>
      <c r="F1502" s="12">
        <v>0</v>
      </c>
      <c r="G1502">
        <v>17</v>
      </c>
      <c r="J1502" cm="1">
        <f t="array" ref="J1502">INDEX('Crew Library'!F1502:G1502,'Readiness Dashboard'!$Z$4)</f>
        <v>37</v>
      </c>
      <c r="K1502">
        <v>27</v>
      </c>
    </row>
    <row r="1503" spans="2:11" outlineLevel="1" x14ac:dyDescent="0.35">
      <c r="B1503" s="12">
        <v>1496</v>
      </c>
      <c r="C1503" s="12">
        <f t="shared" si="24"/>
        <v>32</v>
      </c>
      <c r="D1503" s="12">
        <v>5</v>
      </c>
      <c r="E1503" s="12">
        <v>2</v>
      </c>
      <c r="F1503" s="12">
        <v>1</v>
      </c>
      <c r="G1503">
        <v>13</v>
      </c>
      <c r="J1503" cm="1">
        <f t="array" ref="J1503">INDEX('Crew Library'!F1503:G1503,'Readiness Dashboard'!$Z$4)</f>
        <v>32</v>
      </c>
      <c r="K1503">
        <v>35</v>
      </c>
    </row>
    <row r="1504" spans="2:11" outlineLevel="1" x14ac:dyDescent="0.35">
      <c r="B1504" s="12">
        <v>1497</v>
      </c>
      <c r="C1504" s="12">
        <f t="shared" si="24"/>
        <v>26</v>
      </c>
      <c r="D1504" s="12">
        <v>4</v>
      </c>
      <c r="E1504" s="12">
        <v>4</v>
      </c>
      <c r="F1504" s="12">
        <v>2</v>
      </c>
      <c r="G1504">
        <v>16</v>
      </c>
      <c r="J1504" cm="1">
        <f t="array" ref="J1504">INDEX('Crew Library'!F1504:G1504,'Readiness Dashboard'!$Z$4)</f>
        <v>40</v>
      </c>
      <c r="K1504">
        <v>26</v>
      </c>
    </row>
    <row r="1505" spans="2:11" outlineLevel="1" x14ac:dyDescent="0.35">
      <c r="B1505" s="12">
        <v>1498</v>
      </c>
      <c r="C1505" s="12">
        <f t="shared" si="24"/>
        <v>29</v>
      </c>
      <c r="D1505" s="12">
        <v>4</v>
      </c>
      <c r="E1505" s="12">
        <v>4</v>
      </c>
      <c r="F1505" s="12">
        <v>2</v>
      </c>
      <c r="G1505">
        <v>11</v>
      </c>
      <c r="J1505" cm="1">
        <f t="array" ref="J1505">INDEX('Crew Library'!F1505:G1505,'Readiness Dashboard'!$Z$4)</f>
        <v>35</v>
      </c>
      <c r="K1505">
        <v>29</v>
      </c>
    </row>
    <row r="1506" spans="2:11" outlineLevel="1" x14ac:dyDescent="0.35">
      <c r="B1506" s="12">
        <v>1499</v>
      </c>
      <c r="C1506" s="12">
        <f t="shared" si="24"/>
        <v>35</v>
      </c>
      <c r="D1506" s="12">
        <v>4</v>
      </c>
      <c r="E1506" s="12">
        <v>5</v>
      </c>
      <c r="F1506" s="12">
        <v>1</v>
      </c>
      <c r="G1506">
        <v>12</v>
      </c>
      <c r="J1506" cm="1">
        <f t="array" ref="J1506">INDEX('Crew Library'!F1506:G1506,'Readiness Dashboard'!$Z$4)</f>
        <v>36</v>
      </c>
      <c r="K1506">
        <v>35</v>
      </c>
    </row>
    <row r="1507" spans="2:11" outlineLevel="1" x14ac:dyDescent="0.35">
      <c r="B1507" s="12">
        <v>1500</v>
      </c>
      <c r="C1507" s="12">
        <f t="shared" si="24"/>
        <v>29</v>
      </c>
      <c r="D1507" s="12">
        <v>4</v>
      </c>
      <c r="E1507" s="12">
        <v>3</v>
      </c>
      <c r="F1507" s="12">
        <v>2</v>
      </c>
      <c r="G1507">
        <v>13</v>
      </c>
      <c r="J1507" cm="1">
        <f t="array" ref="J1507">INDEX('Crew Library'!F1507:G1507,'Readiness Dashboard'!$Z$4)</f>
        <v>32</v>
      </c>
      <c r="K1507">
        <v>29</v>
      </c>
    </row>
    <row r="1508" spans="2:11" outlineLevel="1" x14ac:dyDescent="0.35">
      <c r="B1508" s="12">
        <v>1501</v>
      </c>
      <c r="C1508" s="12">
        <f t="shared" si="24"/>
        <v>26</v>
      </c>
      <c r="D1508" s="12">
        <v>4</v>
      </c>
      <c r="E1508" s="12">
        <v>3</v>
      </c>
      <c r="F1508" s="12">
        <v>1</v>
      </c>
      <c r="G1508">
        <v>15</v>
      </c>
      <c r="J1508" cm="1">
        <f t="array" ref="J1508">INDEX('Crew Library'!F1508:G1508,'Readiness Dashboard'!$Z$4)</f>
        <v>32</v>
      </c>
      <c r="K1508">
        <v>26</v>
      </c>
    </row>
    <row r="1509" spans="2:11" outlineLevel="1" x14ac:dyDescent="0.35">
      <c r="B1509" s="12">
        <v>1502</v>
      </c>
      <c r="C1509" s="12">
        <f t="shared" si="24"/>
        <v>30</v>
      </c>
      <c r="D1509" s="12">
        <v>4</v>
      </c>
      <c r="E1509" s="12">
        <v>2</v>
      </c>
      <c r="F1509" s="12">
        <v>2</v>
      </c>
      <c r="G1509">
        <v>10</v>
      </c>
      <c r="J1509" cm="1">
        <f t="array" ref="J1509">INDEX('Crew Library'!F1509:G1509,'Readiness Dashboard'!$Z$4)</f>
        <v>32</v>
      </c>
      <c r="K1509">
        <v>30</v>
      </c>
    </row>
    <row r="1510" spans="2:11" outlineLevel="1" x14ac:dyDescent="0.35">
      <c r="B1510" s="12">
        <v>1503</v>
      </c>
      <c r="C1510" s="12">
        <f t="shared" si="24"/>
        <v>32</v>
      </c>
      <c r="D1510" s="12">
        <v>4</v>
      </c>
      <c r="E1510" s="12">
        <v>3</v>
      </c>
      <c r="F1510" s="12">
        <v>1</v>
      </c>
      <c r="G1510">
        <v>13</v>
      </c>
      <c r="J1510" cm="1">
        <f t="array" ref="J1510">INDEX('Crew Library'!F1510:G1510,'Readiness Dashboard'!$Z$4)</f>
        <v>32</v>
      </c>
      <c r="K1510">
        <v>36</v>
      </c>
    </row>
    <row r="1511" spans="2:11" outlineLevel="1" x14ac:dyDescent="0.35">
      <c r="B1511" s="12">
        <v>1504</v>
      </c>
      <c r="C1511" s="12">
        <f t="shared" si="24"/>
        <v>30</v>
      </c>
      <c r="D1511" s="12">
        <v>5</v>
      </c>
      <c r="E1511" s="12">
        <v>4</v>
      </c>
      <c r="F1511" s="12">
        <v>2</v>
      </c>
      <c r="G1511">
        <v>13</v>
      </c>
      <c r="J1511" cm="1">
        <f t="array" ref="J1511">INDEX('Crew Library'!F1511:G1511,'Readiness Dashboard'!$Z$4)</f>
        <v>36</v>
      </c>
      <c r="K1511">
        <v>30</v>
      </c>
    </row>
    <row r="1512" spans="2:11" outlineLevel="1" x14ac:dyDescent="0.35">
      <c r="B1512" s="12">
        <v>1505</v>
      </c>
      <c r="C1512" s="12">
        <f t="shared" si="24"/>
        <v>29</v>
      </c>
      <c r="D1512" s="12">
        <v>4</v>
      </c>
      <c r="E1512" s="12">
        <v>5</v>
      </c>
      <c r="F1512" s="12">
        <v>2</v>
      </c>
      <c r="G1512">
        <v>16</v>
      </c>
      <c r="J1512" cm="1">
        <f t="array" ref="J1512">INDEX('Crew Library'!F1512:G1512,'Readiness Dashboard'!$Z$4)</f>
        <v>29</v>
      </c>
      <c r="K1512">
        <v>33</v>
      </c>
    </row>
    <row r="1513" spans="2:11" outlineLevel="1" x14ac:dyDescent="0.35">
      <c r="B1513" s="12">
        <v>1506</v>
      </c>
      <c r="C1513" s="12">
        <f t="shared" si="24"/>
        <v>28</v>
      </c>
      <c r="D1513" s="12">
        <v>4</v>
      </c>
      <c r="E1513" s="12">
        <v>5</v>
      </c>
      <c r="F1513" s="12">
        <v>2</v>
      </c>
      <c r="G1513">
        <v>14</v>
      </c>
      <c r="J1513" cm="1">
        <f t="array" ref="J1513">INDEX('Crew Library'!F1513:G1513,'Readiness Dashboard'!$Z$4)</f>
        <v>28</v>
      </c>
      <c r="K1513">
        <v>28</v>
      </c>
    </row>
    <row r="1514" spans="2:11" outlineLevel="1" x14ac:dyDescent="0.35">
      <c r="B1514" s="12">
        <v>1507</v>
      </c>
      <c r="C1514" s="12">
        <f t="shared" si="24"/>
        <v>31</v>
      </c>
      <c r="D1514" s="12">
        <v>4</v>
      </c>
      <c r="E1514" s="12">
        <v>4</v>
      </c>
      <c r="F1514" s="12">
        <v>2</v>
      </c>
      <c r="G1514">
        <v>9</v>
      </c>
      <c r="J1514" cm="1">
        <f t="array" ref="J1514">INDEX('Crew Library'!F1514:G1514,'Readiness Dashboard'!$Z$4)</f>
        <v>37</v>
      </c>
      <c r="K1514">
        <v>31</v>
      </c>
    </row>
    <row r="1515" spans="2:11" outlineLevel="1" x14ac:dyDescent="0.35">
      <c r="B1515" s="12">
        <v>1508</v>
      </c>
      <c r="C1515" s="12">
        <f t="shared" si="24"/>
        <v>33</v>
      </c>
      <c r="D1515" s="12">
        <v>3</v>
      </c>
      <c r="E1515" s="12">
        <v>4</v>
      </c>
      <c r="F1515" s="12">
        <v>1</v>
      </c>
      <c r="G1515">
        <v>14</v>
      </c>
      <c r="J1515" cm="1">
        <f t="array" ref="J1515">INDEX('Crew Library'!F1515:G1515,'Readiness Dashboard'!$Z$4)</f>
        <v>33</v>
      </c>
      <c r="K1515">
        <v>35</v>
      </c>
    </row>
    <row r="1516" spans="2:11" outlineLevel="1" x14ac:dyDescent="0.35">
      <c r="B1516" s="12">
        <v>1509</v>
      </c>
      <c r="C1516" s="12">
        <f t="shared" si="24"/>
        <v>30</v>
      </c>
      <c r="D1516" s="12">
        <v>5</v>
      </c>
      <c r="E1516" s="12">
        <v>3</v>
      </c>
      <c r="F1516" s="12">
        <v>2</v>
      </c>
      <c r="G1516">
        <v>18</v>
      </c>
      <c r="J1516" cm="1">
        <f t="array" ref="J1516">INDEX('Crew Library'!F1516:G1516,'Readiness Dashboard'!$Z$4)</f>
        <v>32</v>
      </c>
      <c r="K1516">
        <v>30</v>
      </c>
    </row>
    <row r="1517" spans="2:11" outlineLevel="1" x14ac:dyDescent="0.35">
      <c r="B1517" s="12">
        <v>1510</v>
      </c>
      <c r="C1517" s="12">
        <f t="shared" si="24"/>
        <v>34</v>
      </c>
      <c r="D1517" s="12">
        <v>5</v>
      </c>
      <c r="E1517" s="12">
        <v>4</v>
      </c>
      <c r="F1517" s="12">
        <v>1</v>
      </c>
      <c r="G1517">
        <v>15</v>
      </c>
      <c r="J1517" cm="1">
        <f t="array" ref="J1517">INDEX('Crew Library'!F1517:G1517,'Readiness Dashboard'!$Z$4)</f>
        <v>34</v>
      </c>
      <c r="K1517">
        <v>35</v>
      </c>
    </row>
    <row r="1518" spans="2:11" outlineLevel="1" x14ac:dyDescent="0.35">
      <c r="B1518" s="12">
        <v>1511</v>
      </c>
      <c r="C1518" s="12">
        <f t="shared" si="24"/>
        <v>33</v>
      </c>
      <c r="D1518" s="12">
        <v>4</v>
      </c>
      <c r="E1518" s="12">
        <v>5</v>
      </c>
      <c r="F1518" s="12">
        <v>1</v>
      </c>
      <c r="G1518">
        <v>13</v>
      </c>
      <c r="J1518" cm="1">
        <f t="array" ref="J1518">INDEX('Crew Library'!F1518:G1518,'Readiness Dashboard'!$Z$4)</f>
        <v>40</v>
      </c>
      <c r="K1518">
        <v>33</v>
      </c>
    </row>
    <row r="1519" spans="2:11" outlineLevel="1" x14ac:dyDescent="0.35">
      <c r="B1519" s="12">
        <v>1512</v>
      </c>
      <c r="C1519" s="12">
        <f t="shared" si="24"/>
        <v>32</v>
      </c>
      <c r="D1519" s="12">
        <v>5</v>
      </c>
      <c r="E1519" s="12">
        <v>5</v>
      </c>
      <c r="F1519" s="12">
        <v>2</v>
      </c>
      <c r="G1519">
        <v>13</v>
      </c>
      <c r="J1519" cm="1">
        <f t="array" ref="J1519">INDEX('Crew Library'!F1519:G1519,'Readiness Dashboard'!$Z$4)</f>
        <v>35</v>
      </c>
      <c r="K1519">
        <v>32</v>
      </c>
    </row>
    <row r="1520" spans="2:11" outlineLevel="1" x14ac:dyDescent="0.35">
      <c r="B1520" s="12">
        <v>1513</v>
      </c>
      <c r="C1520" s="12">
        <f t="shared" si="24"/>
        <v>34</v>
      </c>
      <c r="D1520" s="12">
        <v>5</v>
      </c>
      <c r="E1520" s="12">
        <v>5</v>
      </c>
      <c r="F1520" s="12">
        <v>2</v>
      </c>
      <c r="G1520">
        <v>14</v>
      </c>
      <c r="J1520" cm="1">
        <f t="array" ref="J1520">INDEX('Crew Library'!F1520:G1520,'Readiness Dashboard'!$Z$4)</f>
        <v>34</v>
      </c>
      <c r="K1520">
        <v>35</v>
      </c>
    </row>
    <row r="1521" spans="2:11" outlineLevel="1" x14ac:dyDescent="0.35">
      <c r="B1521" s="12">
        <v>1514</v>
      </c>
      <c r="C1521" s="12">
        <f t="shared" si="24"/>
        <v>27</v>
      </c>
      <c r="D1521" s="12">
        <v>4</v>
      </c>
      <c r="E1521" s="12">
        <v>4</v>
      </c>
      <c r="F1521" s="12">
        <v>2</v>
      </c>
      <c r="G1521">
        <v>13</v>
      </c>
      <c r="J1521" cm="1">
        <f t="array" ref="J1521">INDEX('Crew Library'!F1521:G1521,'Readiness Dashboard'!$Z$4)</f>
        <v>27</v>
      </c>
      <c r="K1521">
        <v>34</v>
      </c>
    </row>
    <row r="1522" spans="2:11" outlineLevel="1" x14ac:dyDescent="0.35">
      <c r="B1522" s="12">
        <v>1515</v>
      </c>
      <c r="C1522" s="12">
        <f t="shared" si="24"/>
        <v>30</v>
      </c>
      <c r="D1522" s="12">
        <v>2</v>
      </c>
      <c r="E1522" s="12">
        <v>3</v>
      </c>
      <c r="F1522" s="12">
        <v>1</v>
      </c>
      <c r="G1522">
        <v>15</v>
      </c>
      <c r="J1522" cm="1">
        <f t="array" ref="J1522">INDEX('Crew Library'!F1522:G1522,'Readiness Dashboard'!$Z$4)</f>
        <v>33</v>
      </c>
      <c r="K1522">
        <v>30</v>
      </c>
    </row>
    <row r="1523" spans="2:11" outlineLevel="1" x14ac:dyDescent="0.35">
      <c r="B1523" s="12">
        <v>1516</v>
      </c>
      <c r="C1523" s="12">
        <f t="shared" si="24"/>
        <v>26</v>
      </c>
      <c r="D1523" s="12">
        <v>3</v>
      </c>
      <c r="E1523" s="12">
        <v>3</v>
      </c>
      <c r="F1523" s="12">
        <v>2</v>
      </c>
      <c r="G1523">
        <v>13</v>
      </c>
      <c r="J1523" cm="1">
        <f t="array" ref="J1523">INDEX('Crew Library'!F1523:G1523,'Readiness Dashboard'!$Z$4)</f>
        <v>39</v>
      </c>
      <c r="K1523">
        <v>26</v>
      </c>
    </row>
    <row r="1524" spans="2:11" outlineLevel="1" x14ac:dyDescent="0.35">
      <c r="B1524" s="12">
        <v>1517</v>
      </c>
      <c r="C1524" s="12">
        <f t="shared" si="24"/>
        <v>32</v>
      </c>
      <c r="D1524" s="12">
        <v>4</v>
      </c>
      <c r="E1524" s="12">
        <v>4</v>
      </c>
      <c r="F1524" s="12">
        <v>1</v>
      </c>
      <c r="G1524">
        <v>14</v>
      </c>
      <c r="J1524" cm="1">
        <f t="array" ref="J1524">INDEX('Crew Library'!F1524:G1524,'Readiness Dashboard'!$Z$4)</f>
        <v>36</v>
      </c>
      <c r="K1524">
        <v>32</v>
      </c>
    </row>
    <row r="1525" spans="2:11" outlineLevel="1" x14ac:dyDescent="0.35">
      <c r="B1525" s="12">
        <v>1518</v>
      </c>
      <c r="C1525" s="12">
        <f t="shared" si="24"/>
        <v>27</v>
      </c>
      <c r="D1525" s="12">
        <v>5</v>
      </c>
      <c r="E1525" s="12">
        <v>5</v>
      </c>
      <c r="F1525" s="12">
        <v>2</v>
      </c>
      <c r="G1525">
        <v>12</v>
      </c>
      <c r="J1525" cm="1">
        <f t="array" ref="J1525">INDEX('Crew Library'!F1525:G1525,'Readiness Dashboard'!$Z$4)</f>
        <v>27</v>
      </c>
      <c r="K1525">
        <v>35</v>
      </c>
    </row>
    <row r="1526" spans="2:11" outlineLevel="1" x14ac:dyDescent="0.35">
      <c r="B1526" s="12">
        <v>1519</v>
      </c>
      <c r="C1526" s="12">
        <f t="shared" si="24"/>
        <v>34</v>
      </c>
      <c r="D1526" s="12">
        <v>4</v>
      </c>
      <c r="E1526" s="12">
        <v>5</v>
      </c>
      <c r="F1526" s="12">
        <v>1</v>
      </c>
      <c r="G1526">
        <v>14</v>
      </c>
      <c r="J1526" cm="1">
        <f t="array" ref="J1526">INDEX('Crew Library'!F1526:G1526,'Readiness Dashboard'!$Z$4)</f>
        <v>34</v>
      </c>
      <c r="K1526">
        <v>36</v>
      </c>
    </row>
    <row r="1527" spans="2:11" outlineLevel="1" x14ac:dyDescent="0.35">
      <c r="B1527" s="12">
        <v>1520</v>
      </c>
      <c r="C1527" s="12">
        <f t="shared" si="24"/>
        <v>31</v>
      </c>
      <c r="D1527" s="12">
        <v>3</v>
      </c>
      <c r="E1527" s="12">
        <v>4</v>
      </c>
      <c r="F1527" s="12">
        <v>1</v>
      </c>
      <c r="G1527">
        <v>13</v>
      </c>
      <c r="J1527" cm="1">
        <f t="array" ref="J1527">INDEX('Crew Library'!F1527:G1527,'Readiness Dashboard'!$Z$4)</f>
        <v>31</v>
      </c>
      <c r="K1527">
        <v>35</v>
      </c>
    </row>
    <row r="1528" spans="2:11" outlineLevel="1" x14ac:dyDescent="0.35">
      <c r="B1528" s="12">
        <v>1521</v>
      </c>
      <c r="C1528" s="12">
        <f t="shared" si="24"/>
        <v>32</v>
      </c>
      <c r="D1528" s="12">
        <v>5</v>
      </c>
      <c r="E1528" s="12">
        <v>4</v>
      </c>
      <c r="F1528" s="12">
        <v>2</v>
      </c>
      <c r="G1528">
        <v>14</v>
      </c>
      <c r="J1528" cm="1">
        <f t="array" ref="J1528">INDEX('Crew Library'!F1528:G1528,'Readiness Dashboard'!$Z$4)</f>
        <v>34</v>
      </c>
      <c r="K1528">
        <v>32</v>
      </c>
    </row>
    <row r="1529" spans="2:11" outlineLevel="1" x14ac:dyDescent="0.35">
      <c r="B1529" s="12">
        <v>1522</v>
      </c>
      <c r="C1529" s="12">
        <f t="shared" si="24"/>
        <v>29</v>
      </c>
      <c r="D1529" s="12">
        <v>3</v>
      </c>
      <c r="E1529" s="12">
        <v>4</v>
      </c>
      <c r="F1529" s="12">
        <v>2</v>
      </c>
      <c r="G1529">
        <v>13</v>
      </c>
      <c r="J1529" cm="1">
        <f t="array" ref="J1529">INDEX('Crew Library'!F1529:G1529,'Readiness Dashboard'!$Z$4)</f>
        <v>29</v>
      </c>
      <c r="K1529">
        <v>31</v>
      </c>
    </row>
    <row r="1530" spans="2:11" outlineLevel="1" x14ac:dyDescent="0.35">
      <c r="B1530" s="12">
        <v>1523</v>
      </c>
      <c r="C1530" s="12">
        <f t="shared" si="24"/>
        <v>29</v>
      </c>
      <c r="D1530" s="12">
        <v>3</v>
      </c>
      <c r="E1530" s="12">
        <v>5</v>
      </c>
      <c r="F1530" s="12">
        <v>2</v>
      </c>
      <c r="G1530">
        <v>14</v>
      </c>
      <c r="J1530" cm="1">
        <f t="array" ref="J1530">INDEX('Crew Library'!F1530:G1530,'Readiness Dashboard'!$Z$4)</f>
        <v>39</v>
      </c>
      <c r="K1530">
        <v>29</v>
      </c>
    </row>
    <row r="1531" spans="2:11" outlineLevel="1" x14ac:dyDescent="0.35">
      <c r="B1531" s="12">
        <v>1524</v>
      </c>
      <c r="C1531" s="12">
        <f t="shared" si="24"/>
        <v>33</v>
      </c>
      <c r="D1531" s="12">
        <v>4</v>
      </c>
      <c r="E1531" s="12">
        <v>4</v>
      </c>
      <c r="F1531" s="12">
        <v>2</v>
      </c>
      <c r="G1531">
        <v>14</v>
      </c>
      <c r="J1531" cm="1">
        <f t="array" ref="J1531">INDEX('Crew Library'!F1531:G1531,'Readiness Dashboard'!$Z$4)</f>
        <v>37</v>
      </c>
      <c r="K1531">
        <v>33</v>
      </c>
    </row>
    <row r="1532" spans="2:11" outlineLevel="1" x14ac:dyDescent="0.35">
      <c r="B1532" s="12">
        <v>1525</v>
      </c>
      <c r="C1532" s="12">
        <f t="shared" si="24"/>
        <v>34</v>
      </c>
      <c r="D1532" s="12">
        <v>5</v>
      </c>
      <c r="E1532" s="12">
        <v>4</v>
      </c>
      <c r="F1532" s="12">
        <v>2</v>
      </c>
      <c r="G1532">
        <v>13</v>
      </c>
      <c r="J1532" cm="1">
        <f t="array" ref="J1532">INDEX('Crew Library'!F1532:G1532,'Readiness Dashboard'!$Z$4)</f>
        <v>34</v>
      </c>
      <c r="K1532">
        <v>36</v>
      </c>
    </row>
    <row r="1533" spans="2:11" outlineLevel="1" x14ac:dyDescent="0.35">
      <c r="B1533" s="12">
        <v>1526</v>
      </c>
      <c r="C1533" s="12">
        <f t="shared" si="24"/>
        <v>34</v>
      </c>
      <c r="D1533" s="12">
        <v>3</v>
      </c>
      <c r="E1533" s="12">
        <v>4</v>
      </c>
      <c r="F1533" s="12">
        <v>2</v>
      </c>
      <c r="G1533">
        <v>15</v>
      </c>
      <c r="J1533" cm="1">
        <f t="array" ref="J1533">INDEX('Crew Library'!F1533:G1533,'Readiness Dashboard'!$Z$4)</f>
        <v>34</v>
      </c>
      <c r="K1533">
        <v>35</v>
      </c>
    </row>
    <row r="1534" spans="2:11" outlineLevel="1" x14ac:dyDescent="0.35">
      <c r="B1534" s="12">
        <v>1527</v>
      </c>
      <c r="C1534" s="12">
        <f t="shared" si="24"/>
        <v>30</v>
      </c>
      <c r="D1534" s="12">
        <v>4</v>
      </c>
      <c r="E1534" s="12">
        <v>5</v>
      </c>
      <c r="F1534" s="12">
        <v>2</v>
      </c>
      <c r="G1534">
        <v>14</v>
      </c>
      <c r="J1534" cm="1">
        <f t="array" ref="J1534">INDEX('Crew Library'!F1534:G1534,'Readiness Dashboard'!$Z$4)</f>
        <v>30</v>
      </c>
      <c r="K1534">
        <v>32</v>
      </c>
    </row>
    <row r="1535" spans="2:11" outlineLevel="1" x14ac:dyDescent="0.35">
      <c r="B1535" s="12">
        <v>1528</v>
      </c>
      <c r="C1535" s="12">
        <f t="shared" si="24"/>
        <v>31</v>
      </c>
      <c r="D1535" s="12">
        <v>4</v>
      </c>
      <c r="E1535" s="12">
        <v>3</v>
      </c>
      <c r="F1535" s="12">
        <v>2</v>
      </c>
      <c r="G1535">
        <v>16</v>
      </c>
      <c r="J1535" cm="1">
        <f t="array" ref="J1535">INDEX('Crew Library'!F1535:G1535,'Readiness Dashboard'!$Z$4)</f>
        <v>35</v>
      </c>
      <c r="K1535">
        <v>31</v>
      </c>
    </row>
    <row r="1536" spans="2:11" outlineLevel="1" x14ac:dyDescent="0.35">
      <c r="B1536" s="12">
        <v>1529</v>
      </c>
      <c r="C1536" s="12">
        <f t="shared" si="24"/>
        <v>31</v>
      </c>
      <c r="D1536" s="12">
        <v>4</v>
      </c>
      <c r="E1536" s="12">
        <v>3</v>
      </c>
      <c r="F1536" s="12">
        <v>2</v>
      </c>
      <c r="G1536">
        <v>12</v>
      </c>
      <c r="J1536" cm="1">
        <f t="array" ref="J1536">INDEX('Crew Library'!F1536:G1536,'Readiness Dashboard'!$Z$4)</f>
        <v>40</v>
      </c>
      <c r="K1536">
        <v>31</v>
      </c>
    </row>
    <row r="1537" spans="2:11" outlineLevel="1" x14ac:dyDescent="0.35">
      <c r="B1537" s="12">
        <v>1530</v>
      </c>
      <c r="C1537" s="12">
        <f t="shared" si="24"/>
        <v>28</v>
      </c>
      <c r="D1537" s="12">
        <v>5</v>
      </c>
      <c r="E1537" s="12">
        <v>5</v>
      </c>
      <c r="F1537" s="12">
        <v>2</v>
      </c>
      <c r="G1537">
        <v>15</v>
      </c>
      <c r="J1537" cm="1">
        <f t="array" ref="J1537">INDEX('Crew Library'!F1537:G1537,'Readiness Dashboard'!$Z$4)</f>
        <v>40</v>
      </c>
      <c r="K1537">
        <v>28</v>
      </c>
    </row>
    <row r="1538" spans="2:11" outlineLevel="1" x14ac:dyDescent="0.35">
      <c r="B1538" s="12">
        <v>1531</v>
      </c>
      <c r="C1538" s="12">
        <f t="shared" si="24"/>
        <v>30</v>
      </c>
      <c r="D1538" s="12">
        <v>4</v>
      </c>
      <c r="E1538" s="12">
        <v>3</v>
      </c>
      <c r="F1538" s="12">
        <v>1</v>
      </c>
      <c r="G1538">
        <v>15</v>
      </c>
      <c r="J1538" cm="1">
        <f t="array" ref="J1538">INDEX('Crew Library'!F1538:G1538,'Readiness Dashboard'!$Z$4)</f>
        <v>35</v>
      </c>
      <c r="K1538">
        <v>30</v>
      </c>
    </row>
    <row r="1539" spans="2:11" outlineLevel="1" x14ac:dyDescent="0.35">
      <c r="B1539" s="12">
        <v>1532</v>
      </c>
      <c r="C1539" s="12">
        <f t="shared" si="24"/>
        <v>31</v>
      </c>
      <c r="D1539" s="12">
        <v>3</v>
      </c>
      <c r="E1539" s="12">
        <v>5</v>
      </c>
      <c r="F1539" s="12">
        <v>1</v>
      </c>
      <c r="G1539">
        <v>14</v>
      </c>
      <c r="J1539" cm="1">
        <f t="array" ref="J1539">INDEX('Crew Library'!F1539:G1539,'Readiness Dashboard'!$Z$4)</f>
        <v>32</v>
      </c>
      <c r="K1539">
        <v>31</v>
      </c>
    </row>
    <row r="1540" spans="2:11" outlineLevel="1" x14ac:dyDescent="0.35">
      <c r="B1540" s="12">
        <v>1533</v>
      </c>
      <c r="C1540" s="12">
        <f t="shared" si="24"/>
        <v>30</v>
      </c>
      <c r="D1540" s="12">
        <v>5</v>
      </c>
      <c r="E1540" s="12">
        <v>4</v>
      </c>
      <c r="F1540" s="12">
        <v>2</v>
      </c>
      <c r="G1540">
        <v>16</v>
      </c>
      <c r="J1540" cm="1">
        <f t="array" ref="J1540">INDEX('Crew Library'!F1540:G1540,'Readiness Dashboard'!$Z$4)</f>
        <v>36</v>
      </c>
      <c r="K1540">
        <v>30</v>
      </c>
    </row>
    <row r="1541" spans="2:11" outlineLevel="1" x14ac:dyDescent="0.35">
      <c r="B1541" s="12">
        <v>1534</v>
      </c>
      <c r="C1541" s="12">
        <f t="shared" si="24"/>
        <v>34</v>
      </c>
      <c r="D1541" s="12">
        <v>3</v>
      </c>
      <c r="E1541" s="12">
        <v>5</v>
      </c>
      <c r="F1541" s="12">
        <v>1</v>
      </c>
      <c r="G1541">
        <v>12</v>
      </c>
      <c r="J1541" cm="1">
        <f t="array" ref="J1541">INDEX('Crew Library'!F1541:G1541,'Readiness Dashboard'!$Z$4)</f>
        <v>35</v>
      </c>
      <c r="K1541">
        <v>34</v>
      </c>
    </row>
    <row r="1542" spans="2:11" outlineLevel="1" x14ac:dyDescent="0.35">
      <c r="B1542" s="12">
        <v>1535</v>
      </c>
      <c r="C1542" s="12">
        <f t="shared" si="24"/>
        <v>35</v>
      </c>
      <c r="D1542" s="12">
        <v>4</v>
      </c>
      <c r="E1542" s="12">
        <v>3</v>
      </c>
      <c r="F1542" s="12">
        <v>2</v>
      </c>
      <c r="G1542">
        <v>16</v>
      </c>
      <c r="J1542" cm="1">
        <f t="array" ref="J1542">INDEX('Crew Library'!F1542:G1542,'Readiness Dashboard'!$Z$4)</f>
        <v>35</v>
      </c>
      <c r="K1542">
        <v>38</v>
      </c>
    </row>
    <row r="1543" spans="2:11" outlineLevel="1" x14ac:dyDescent="0.35">
      <c r="B1543" s="12">
        <v>1536</v>
      </c>
      <c r="C1543" s="12">
        <f t="shared" si="24"/>
        <v>33</v>
      </c>
      <c r="D1543" s="12">
        <v>4</v>
      </c>
      <c r="E1543" s="12">
        <v>5</v>
      </c>
      <c r="F1543" s="12">
        <v>1</v>
      </c>
      <c r="G1543">
        <v>17</v>
      </c>
      <c r="J1543" cm="1">
        <f t="array" ref="J1543">INDEX('Crew Library'!F1543:G1543,'Readiness Dashboard'!$Z$4)</f>
        <v>38</v>
      </c>
      <c r="K1543">
        <v>33</v>
      </c>
    </row>
    <row r="1544" spans="2:11" outlineLevel="1" x14ac:dyDescent="0.35">
      <c r="B1544" s="12">
        <v>1537</v>
      </c>
      <c r="C1544" s="12">
        <f t="shared" si="24"/>
        <v>35</v>
      </c>
      <c r="D1544" s="12">
        <v>5</v>
      </c>
      <c r="E1544" s="12">
        <v>4</v>
      </c>
      <c r="F1544" s="12">
        <v>2</v>
      </c>
      <c r="G1544">
        <v>15</v>
      </c>
      <c r="J1544" cm="1">
        <f t="array" ref="J1544">INDEX('Crew Library'!F1544:G1544,'Readiness Dashboard'!$Z$4)</f>
        <v>38</v>
      </c>
      <c r="K1544">
        <v>35</v>
      </c>
    </row>
    <row r="1545" spans="2:11" outlineLevel="1" x14ac:dyDescent="0.35">
      <c r="B1545" s="12">
        <v>1538</v>
      </c>
      <c r="C1545" s="12">
        <f t="shared" ref="C1545:C1608" si="25">MIN(J1545:K1545)</f>
        <v>34</v>
      </c>
      <c r="D1545" s="12">
        <v>4</v>
      </c>
      <c r="E1545" s="12">
        <v>4</v>
      </c>
      <c r="F1545" s="12">
        <v>2</v>
      </c>
      <c r="G1545">
        <v>12</v>
      </c>
      <c r="J1545" cm="1">
        <f t="array" ref="J1545">INDEX('Crew Library'!F1545:G1545,'Readiness Dashboard'!$Z$4)</f>
        <v>38</v>
      </c>
      <c r="K1545">
        <v>34</v>
      </c>
    </row>
    <row r="1546" spans="2:11" outlineLevel="1" x14ac:dyDescent="0.35">
      <c r="B1546" s="12">
        <v>1539</v>
      </c>
      <c r="C1546" s="12">
        <f t="shared" si="25"/>
        <v>27</v>
      </c>
      <c r="D1546" s="12">
        <v>3</v>
      </c>
      <c r="E1546" s="12">
        <v>5</v>
      </c>
      <c r="F1546" s="12">
        <v>2</v>
      </c>
      <c r="G1546">
        <v>11</v>
      </c>
      <c r="J1546" cm="1">
        <f t="array" ref="J1546">INDEX('Crew Library'!F1546:G1546,'Readiness Dashboard'!$Z$4)</f>
        <v>32</v>
      </c>
      <c r="K1546">
        <v>27</v>
      </c>
    </row>
    <row r="1547" spans="2:11" outlineLevel="1" x14ac:dyDescent="0.35">
      <c r="B1547" s="12">
        <v>1540</v>
      </c>
      <c r="C1547" s="12">
        <f t="shared" si="25"/>
        <v>31</v>
      </c>
      <c r="D1547" s="12">
        <v>4</v>
      </c>
      <c r="E1547" s="12">
        <v>5</v>
      </c>
      <c r="F1547" s="12">
        <v>1</v>
      </c>
      <c r="G1547">
        <v>15</v>
      </c>
      <c r="J1547" cm="1">
        <f t="array" ref="J1547">INDEX('Crew Library'!F1547:G1547,'Readiness Dashboard'!$Z$4)</f>
        <v>32</v>
      </c>
      <c r="K1547">
        <v>31</v>
      </c>
    </row>
    <row r="1548" spans="2:11" outlineLevel="1" x14ac:dyDescent="0.35">
      <c r="B1548" s="12">
        <v>1541</v>
      </c>
      <c r="C1548" s="12">
        <f t="shared" si="25"/>
        <v>32</v>
      </c>
      <c r="D1548" s="12">
        <v>5</v>
      </c>
      <c r="E1548" s="12">
        <v>4</v>
      </c>
      <c r="F1548" s="12">
        <v>1</v>
      </c>
      <c r="G1548">
        <v>16</v>
      </c>
      <c r="J1548" cm="1">
        <f t="array" ref="J1548">INDEX('Crew Library'!F1548:G1548,'Readiness Dashboard'!$Z$4)</f>
        <v>35</v>
      </c>
      <c r="K1548">
        <v>32</v>
      </c>
    </row>
    <row r="1549" spans="2:11" outlineLevel="1" x14ac:dyDescent="0.35">
      <c r="B1549" s="12">
        <v>1542</v>
      </c>
      <c r="C1549" s="12">
        <f t="shared" si="25"/>
        <v>28</v>
      </c>
      <c r="D1549" s="12">
        <v>4</v>
      </c>
      <c r="E1549" s="12">
        <v>4</v>
      </c>
      <c r="F1549" s="12">
        <v>2</v>
      </c>
      <c r="G1549">
        <v>13</v>
      </c>
      <c r="J1549" cm="1">
        <f t="array" ref="J1549">INDEX('Crew Library'!F1549:G1549,'Readiness Dashboard'!$Z$4)</f>
        <v>36</v>
      </c>
      <c r="K1549">
        <v>28</v>
      </c>
    </row>
    <row r="1550" spans="2:11" outlineLevel="1" x14ac:dyDescent="0.35">
      <c r="B1550" s="12">
        <v>1543</v>
      </c>
      <c r="C1550" s="12">
        <f t="shared" si="25"/>
        <v>31</v>
      </c>
      <c r="D1550" s="12">
        <v>4</v>
      </c>
      <c r="E1550" s="12">
        <v>3</v>
      </c>
      <c r="F1550" s="12">
        <v>2</v>
      </c>
      <c r="G1550">
        <v>12</v>
      </c>
      <c r="J1550" cm="1">
        <f t="array" ref="J1550">INDEX('Crew Library'!F1550:G1550,'Readiness Dashboard'!$Z$4)</f>
        <v>31</v>
      </c>
      <c r="K1550">
        <v>33</v>
      </c>
    </row>
    <row r="1551" spans="2:11" outlineLevel="1" x14ac:dyDescent="0.35">
      <c r="B1551" s="12">
        <v>1544</v>
      </c>
      <c r="C1551" s="12">
        <f t="shared" si="25"/>
        <v>31</v>
      </c>
      <c r="D1551" s="12">
        <v>5</v>
      </c>
      <c r="E1551" s="12">
        <v>4</v>
      </c>
      <c r="F1551" s="12">
        <v>2</v>
      </c>
      <c r="G1551">
        <v>15</v>
      </c>
      <c r="J1551" cm="1">
        <f t="array" ref="J1551">INDEX('Crew Library'!F1551:G1551,'Readiness Dashboard'!$Z$4)</f>
        <v>38</v>
      </c>
      <c r="K1551">
        <v>31</v>
      </c>
    </row>
    <row r="1552" spans="2:11" outlineLevel="1" x14ac:dyDescent="0.35">
      <c r="B1552" s="12">
        <v>1545</v>
      </c>
      <c r="C1552" s="12">
        <f t="shared" si="25"/>
        <v>30</v>
      </c>
      <c r="D1552" s="12">
        <v>3</v>
      </c>
      <c r="E1552" s="12">
        <v>4</v>
      </c>
      <c r="F1552" s="12">
        <v>1</v>
      </c>
      <c r="G1552">
        <v>15</v>
      </c>
      <c r="J1552" cm="1">
        <f t="array" ref="J1552">INDEX('Crew Library'!F1552:G1552,'Readiness Dashboard'!$Z$4)</f>
        <v>38</v>
      </c>
      <c r="K1552">
        <v>30</v>
      </c>
    </row>
    <row r="1553" spans="2:11" outlineLevel="1" x14ac:dyDescent="0.35">
      <c r="B1553" s="12">
        <v>1546</v>
      </c>
      <c r="C1553" s="12">
        <f t="shared" si="25"/>
        <v>31</v>
      </c>
      <c r="D1553" s="12">
        <v>3</v>
      </c>
      <c r="E1553" s="12">
        <v>5</v>
      </c>
      <c r="F1553" s="12">
        <v>1</v>
      </c>
      <c r="G1553">
        <v>13</v>
      </c>
      <c r="J1553" cm="1">
        <f t="array" ref="J1553">INDEX('Crew Library'!F1553:G1553,'Readiness Dashboard'!$Z$4)</f>
        <v>40</v>
      </c>
      <c r="K1553">
        <v>31</v>
      </c>
    </row>
    <row r="1554" spans="2:11" outlineLevel="1" x14ac:dyDescent="0.35">
      <c r="B1554" s="12">
        <v>1547</v>
      </c>
      <c r="C1554" s="12">
        <f t="shared" si="25"/>
        <v>30</v>
      </c>
      <c r="D1554" s="12">
        <v>4</v>
      </c>
      <c r="E1554" s="12">
        <v>3</v>
      </c>
      <c r="F1554" s="12">
        <v>2</v>
      </c>
      <c r="G1554">
        <v>15</v>
      </c>
      <c r="J1554" cm="1">
        <f t="array" ref="J1554">INDEX('Crew Library'!F1554:G1554,'Readiness Dashboard'!$Z$4)</f>
        <v>30</v>
      </c>
      <c r="K1554">
        <v>31</v>
      </c>
    </row>
    <row r="1555" spans="2:11" outlineLevel="1" x14ac:dyDescent="0.35">
      <c r="B1555" s="12">
        <v>1548</v>
      </c>
      <c r="C1555" s="12">
        <f t="shared" si="25"/>
        <v>33</v>
      </c>
      <c r="D1555" s="12">
        <v>4</v>
      </c>
      <c r="E1555" s="12">
        <v>4</v>
      </c>
      <c r="F1555" s="12">
        <v>0</v>
      </c>
      <c r="G1555">
        <v>12</v>
      </c>
      <c r="J1555" cm="1">
        <f t="array" ref="J1555">INDEX('Crew Library'!F1555:G1555,'Readiness Dashboard'!$Z$4)</f>
        <v>36</v>
      </c>
      <c r="K1555">
        <v>33</v>
      </c>
    </row>
    <row r="1556" spans="2:11" outlineLevel="1" x14ac:dyDescent="0.35">
      <c r="B1556" s="12">
        <v>1549</v>
      </c>
      <c r="C1556" s="12">
        <f t="shared" si="25"/>
        <v>35</v>
      </c>
      <c r="D1556" s="12">
        <v>5</v>
      </c>
      <c r="E1556" s="12">
        <v>5</v>
      </c>
      <c r="F1556" s="12">
        <v>1</v>
      </c>
      <c r="G1556">
        <v>16</v>
      </c>
      <c r="J1556" cm="1">
        <f t="array" ref="J1556">INDEX('Crew Library'!F1556:G1556,'Readiness Dashboard'!$Z$4)</f>
        <v>39</v>
      </c>
      <c r="K1556">
        <v>35</v>
      </c>
    </row>
    <row r="1557" spans="2:11" outlineLevel="1" x14ac:dyDescent="0.35">
      <c r="B1557" s="12">
        <v>1550</v>
      </c>
      <c r="C1557" s="12">
        <f t="shared" si="25"/>
        <v>32</v>
      </c>
      <c r="D1557" s="12">
        <v>5</v>
      </c>
      <c r="E1557" s="12">
        <v>4</v>
      </c>
      <c r="F1557" s="12">
        <v>0</v>
      </c>
      <c r="G1557">
        <v>12</v>
      </c>
      <c r="J1557" cm="1">
        <f t="array" ref="J1557">INDEX('Crew Library'!F1557:G1557,'Readiness Dashboard'!$Z$4)</f>
        <v>36</v>
      </c>
      <c r="K1557">
        <v>32</v>
      </c>
    </row>
    <row r="1558" spans="2:11" outlineLevel="1" x14ac:dyDescent="0.35">
      <c r="B1558" s="12">
        <v>1551</v>
      </c>
      <c r="C1558" s="12">
        <f t="shared" si="25"/>
        <v>28</v>
      </c>
      <c r="D1558" s="12">
        <v>4</v>
      </c>
      <c r="E1558" s="12">
        <v>5</v>
      </c>
      <c r="F1558" s="12">
        <v>2</v>
      </c>
      <c r="G1558">
        <v>18</v>
      </c>
      <c r="J1558" cm="1">
        <f t="array" ref="J1558">INDEX('Crew Library'!F1558:G1558,'Readiness Dashboard'!$Z$4)</f>
        <v>28</v>
      </c>
      <c r="K1558">
        <v>34</v>
      </c>
    </row>
    <row r="1559" spans="2:11" outlineLevel="1" x14ac:dyDescent="0.35">
      <c r="B1559" s="12">
        <v>1552</v>
      </c>
      <c r="C1559" s="12">
        <f t="shared" si="25"/>
        <v>29</v>
      </c>
      <c r="D1559" s="12">
        <v>5</v>
      </c>
      <c r="E1559" s="12">
        <v>5</v>
      </c>
      <c r="F1559" s="12">
        <v>2</v>
      </c>
      <c r="G1559">
        <v>13</v>
      </c>
      <c r="J1559" cm="1">
        <f t="array" ref="J1559">INDEX('Crew Library'!F1559:G1559,'Readiness Dashboard'!$Z$4)</f>
        <v>34</v>
      </c>
      <c r="K1559">
        <v>29</v>
      </c>
    </row>
    <row r="1560" spans="2:11" outlineLevel="1" x14ac:dyDescent="0.35">
      <c r="B1560" s="12">
        <v>1553</v>
      </c>
      <c r="C1560" s="12">
        <f t="shared" si="25"/>
        <v>30</v>
      </c>
      <c r="D1560" s="12">
        <v>5</v>
      </c>
      <c r="E1560" s="12">
        <v>3</v>
      </c>
      <c r="F1560" s="12">
        <v>2</v>
      </c>
      <c r="G1560">
        <v>13</v>
      </c>
      <c r="J1560" cm="1">
        <f t="array" ref="J1560">INDEX('Crew Library'!F1560:G1560,'Readiness Dashboard'!$Z$4)</f>
        <v>32</v>
      </c>
      <c r="K1560">
        <v>30</v>
      </c>
    </row>
    <row r="1561" spans="2:11" outlineLevel="1" x14ac:dyDescent="0.35">
      <c r="B1561" s="12">
        <v>1554</v>
      </c>
      <c r="C1561" s="12">
        <f t="shared" si="25"/>
        <v>31</v>
      </c>
      <c r="D1561" s="12">
        <v>5</v>
      </c>
      <c r="E1561" s="12">
        <v>4</v>
      </c>
      <c r="F1561" s="12">
        <v>1</v>
      </c>
      <c r="G1561">
        <v>14</v>
      </c>
      <c r="J1561" cm="1">
        <f t="array" ref="J1561">INDEX('Crew Library'!F1561:G1561,'Readiness Dashboard'!$Z$4)</f>
        <v>33</v>
      </c>
      <c r="K1561">
        <v>31</v>
      </c>
    </row>
    <row r="1562" spans="2:11" outlineLevel="1" x14ac:dyDescent="0.35">
      <c r="B1562" s="12">
        <v>1555</v>
      </c>
      <c r="C1562" s="12">
        <f t="shared" si="25"/>
        <v>26</v>
      </c>
      <c r="D1562" s="12">
        <v>3</v>
      </c>
      <c r="E1562" s="12">
        <v>3</v>
      </c>
      <c r="F1562" s="12">
        <v>2</v>
      </c>
      <c r="G1562">
        <v>15</v>
      </c>
      <c r="J1562" cm="1">
        <f t="array" ref="J1562">INDEX('Crew Library'!F1562:G1562,'Readiness Dashboard'!$Z$4)</f>
        <v>26</v>
      </c>
      <c r="K1562">
        <v>29</v>
      </c>
    </row>
    <row r="1563" spans="2:11" outlineLevel="1" x14ac:dyDescent="0.35">
      <c r="B1563" s="12">
        <v>1556</v>
      </c>
      <c r="C1563" s="12">
        <f t="shared" si="25"/>
        <v>31</v>
      </c>
      <c r="D1563" s="12">
        <v>4</v>
      </c>
      <c r="E1563" s="12">
        <v>5</v>
      </c>
      <c r="F1563" s="12">
        <v>2</v>
      </c>
      <c r="G1563">
        <v>14</v>
      </c>
      <c r="J1563" cm="1">
        <f t="array" ref="J1563">INDEX('Crew Library'!F1563:G1563,'Readiness Dashboard'!$Z$4)</f>
        <v>39</v>
      </c>
      <c r="K1563">
        <v>31</v>
      </c>
    </row>
    <row r="1564" spans="2:11" outlineLevel="1" x14ac:dyDescent="0.35">
      <c r="B1564" s="12">
        <v>1557</v>
      </c>
      <c r="C1564" s="12">
        <f t="shared" si="25"/>
        <v>31</v>
      </c>
      <c r="D1564" s="12">
        <v>3</v>
      </c>
      <c r="E1564" s="12">
        <v>5</v>
      </c>
      <c r="F1564" s="12">
        <v>1</v>
      </c>
      <c r="G1564">
        <v>15</v>
      </c>
      <c r="J1564" cm="1">
        <f t="array" ref="J1564">INDEX('Crew Library'!F1564:G1564,'Readiness Dashboard'!$Z$4)</f>
        <v>31</v>
      </c>
      <c r="K1564">
        <v>33</v>
      </c>
    </row>
    <row r="1565" spans="2:11" outlineLevel="1" x14ac:dyDescent="0.35">
      <c r="B1565" s="12">
        <v>1558</v>
      </c>
      <c r="C1565" s="12">
        <f t="shared" si="25"/>
        <v>32</v>
      </c>
      <c r="D1565" s="12">
        <v>5</v>
      </c>
      <c r="E1565" s="12">
        <v>3</v>
      </c>
      <c r="F1565" s="12">
        <v>1</v>
      </c>
      <c r="G1565">
        <v>12</v>
      </c>
      <c r="J1565" cm="1">
        <f t="array" ref="J1565">INDEX('Crew Library'!F1565:G1565,'Readiness Dashboard'!$Z$4)</f>
        <v>34</v>
      </c>
      <c r="K1565">
        <v>32</v>
      </c>
    </row>
    <row r="1566" spans="2:11" outlineLevel="1" x14ac:dyDescent="0.35">
      <c r="B1566" s="12">
        <v>1559</v>
      </c>
      <c r="C1566" s="12">
        <f t="shared" si="25"/>
        <v>33</v>
      </c>
      <c r="D1566" s="12">
        <v>5</v>
      </c>
      <c r="E1566" s="12">
        <v>5</v>
      </c>
      <c r="F1566" s="12">
        <v>2</v>
      </c>
      <c r="G1566">
        <v>8</v>
      </c>
      <c r="J1566" cm="1">
        <f t="array" ref="J1566">INDEX('Crew Library'!F1566:G1566,'Readiness Dashboard'!$Z$4)</f>
        <v>35</v>
      </c>
      <c r="K1566">
        <v>33</v>
      </c>
    </row>
    <row r="1567" spans="2:11" outlineLevel="1" x14ac:dyDescent="0.35">
      <c r="B1567" s="12">
        <v>1560</v>
      </c>
      <c r="C1567" s="12">
        <f t="shared" si="25"/>
        <v>30</v>
      </c>
      <c r="D1567" s="12">
        <v>5</v>
      </c>
      <c r="E1567" s="12">
        <v>5</v>
      </c>
      <c r="F1567" s="12">
        <v>0</v>
      </c>
      <c r="G1567">
        <v>14</v>
      </c>
      <c r="J1567" cm="1">
        <f t="array" ref="J1567">INDEX('Crew Library'!F1567:G1567,'Readiness Dashboard'!$Z$4)</f>
        <v>34</v>
      </c>
      <c r="K1567">
        <v>30</v>
      </c>
    </row>
    <row r="1568" spans="2:11" outlineLevel="1" x14ac:dyDescent="0.35">
      <c r="B1568" s="12">
        <v>1561</v>
      </c>
      <c r="C1568" s="12">
        <f t="shared" si="25"/>
        <v>31</v>
      </c>
      <c r="D1568" s="12">
        <v>5</v>
      </c>
      <c r="E1568" s="12">
        <v>4</v>
      </c>
      <c r="F1568" s="12">
        <v>0</v>
      </c>
      <c r="G1568">
        <v>13</v>
      </c>
      <c r="J1568" cm="1">
        <f t="array" ref="J1568">INDEX('Crew Library'!F1568:G1568,'Readiness Dashboard'!$Z$4)</f>
        <v>34</v>
      </c>
      <c r="K1568">
        <v>31</v>
      </c>
    </row>
    <row r="1569" spans="2:11" outlineLevel="1" x14ac:dyDescent="0.35">
      <c r="B1569" s="12">
        <v>1562</v>
      </c>
      <c r="C1569" s="12">
        <f t="shared" si="25"/>
        <v>28</v>
      </c>
      <c r="D1569" s="12">
        <v>3</v>
      </c>
      <c r="E1569" s="12">
        <v>3</v>
      </c>
      <c r="F1569" s="12">
        <v>2</v>
      </c>
      <c r="G1569">
        <v>12</v>
      </c>
      <c r="J1569" cm="1">
        <f t="array" ref="J1569">INDEX('Crew Library'!F1569:G1569,'Readiness Dashboard'!$Z$4)</f>
        <v>30</v>
      </c>
      <c r="K1569">
        <v>28</v>
      </c>
    </row>
    <row r="1570" spans="2:11" outlineLevel="1" x14ac:dyDescent="0.35">
      <c r="B1570" s="12">
        <v>1563</v>
      </c>
      <c r="C1570" s="12">
        <f t="shared" si="25"/>
        <v>25</v>
      </c>
      <c r="D1570" s="12">
        <v>4</v>
      </c>
      <c r="E1570" s="12">
        <v>3</v>
      </c>
      <c r="F1570" s="12">
        <v>2</v>
      </c>
      <c r="G1570">
        <v>14</v>
      </c>
      <c r="J1570" cm="1">
        <f t="array" ref="J1570">INDEX('Crew Library'!F1570:G1570,'Readiness Dashboard'!$Z$4)</f>
        <v>25</v>
      </c>
      <c r="K1570">
        <v>27</v>
      </c>
    </row>
    <row r="1571" spans="2:11" outlineLevel="1" x14ac:dyDescent="0.35">
      <c r="B1571" s="12">
        <v>1564</v>
      </c>
      <c r="C1571" s="12">
        <f t="shared" si="25"/>
        <v>34</v>
      </c>
      <c r="D1571" s="12">
        <v>5</v>
      </c>
      <c r="E1571" s="12">
        <v>5</v>
      </c>
      <c r="F1571" s="12">
        <v>2</v>
      </c>
      <c r="G1571">
        <v>13</v>
      </c>
      <c r="J1571" cm="1">
        <f t="array" ref="J1571">INDEX('Crew Library'!F1571:G1571,'Readiness Dashboard'!$Z$4)</f>
        <v>39</v>
      </c>
      <c r="K1571">
        <v>34</v>
      </c>
    </row>
    <row r="1572" spans="2:11" outlineLevel="1" x14ac:dyDescent="0.35">
      <c r="B1572" s="12">
        <v>1565</v>
      </c>
      <c r="C1572" s="12">
        <f t="shared" si="25"/>
        <v>28</v>
      </c>
      <c r="D1572" s="12">
        <v>4</v>
      </c>
      <c r="E1572" s="12">
        <v>4</v>
      </c>
      <c r="F1572" s="12">
        <v>2</v>
      </c>
      <c r="G1572">
        <v>17</v>
      </c>
      <c r="J1572" cm="1">
        <f t="array" ref="J1572">INDEX('Crew Library'!F1572:G1572,'Readiness Dashboard'!$Z$4)</f>
        <v>34</v>
      </c>
      <c r="K1572">
        <v>28</v>
      </c>
    </row>
    <row r="1573" spans="2:11" outlineLevel="1" x14ac:dyDescent="0.35">
      <c r="B1573" s="12">
        <v>1566</v>
      </c>
      <c r="C1573" s="12">
        <f t="shared" si="25"/>
        <v>32</v>
      </c>
      <c r="D1573" s="12">
        <v>3</v>
      </c>
      <c r="E1573" s="12">
        <v>3</v>
      </c>
      <c r="F1573" s="12">
        <v>1</v>
      </c>
      <c r="G1573">
        <v>15</v>
      </c>
      <c r="J1573" cm="1">
        <f t="array" ref="J1573">INDEX('Crew Library'!F1573:G1573,'Readiness Dashboard'!$Z$4)</f>
        <v>40</v>
      </c>
      <c r="K1573">
        <v>32</v>
      </c>
    </row>
    <row r="1574" spans="2:11" outlineLevel="1" x14ac:dyDescent="0.35">
      <c r="B1574" s="12">
        <v>1567</v>
      </c>
      <c r="C1574" s="12">
        <f t="shared" si="25"/>
        <v>33</v>
      </c>
      <c r="D1574" s="12">
        <v>4</v>
      </c>
      <c r="E1574" s="12">
        <v>4</v>
      </c>
      <c r="F1574" s="12">
        <v>1</v>
      </c>
      <c r="G1574">
        <v>10</v>
      </c>
      <c r="J1574" cm="1">
        <f t="array" ref="J1574">INDEX('Crew Library'!F1574:G1574,'Readiness Dashboard'!$Z$4)</f>
        <v>35</v>
      </c>
      <c r="K1574">
        <v>33</v>
      </c>
    </row>
    <row r="1575" spans="2:11" outlineLevel="1" x14ac:dyDescent="0.35">
      <c r="B1575" s="12">
        <v>1568</v>
      </c>
      <c r="C1575" s="12">
        <f t="shared" si="25"/>
        <v>33</v>
      </c>
      <c r="D1575" s="12">
        <v>4</v>
      </c>
      <c r="E1575" s="12">
        <v>5</v>
      </c>
      <c r="F1575" s="12">
        <v>2</v>
      </c>
      <c r="G1575">
        <v>16</v>
      </c>
      <c r="J1575" cm="1">
        <f t="array" ref="J1575">INDEX('Crew Library'!F1575:G1575,'Readiness Dashboard'!$Z$4)</f>
        <v>34</v>
      </c>
      <c r="K1575">
        <v>33</v>
      </c>
    </row>
    <row r="1576" spans="2:11" outlineLevel="1" x14ac:dyDescent="0.35">
      <c r="B1576" s="12">
        <v>1569</v>
      </c>
      <c r="C1576" s="12">
        <f t="shared" si="25"/>
        <v>32</v>
      </c>
      <c r="D1576" s="12">
        <v>4</v>
      </c>
      <c r="E1576" s="12">
        <v>5</v>
      </c>
      <c r="F1576" s="12">
        <v>2</v>
      </c>
      <c r="G1576">
        <v>13</v>
      </c>
      <c r="J1576" cm="1">
        <f t="array" ref="J1576">INDEX('Crew Library'!F1576:G1576,'Readiness Dashboard'!$Z$4)</f>
        <v>38</v>
      </c>
      <c r="K1576">
        <v>32</v>
      </c>
    </row>
    <row r="1577" spans="2:11" outlineLevel="1" x14ac:dyDescent="0.35">
      <c r="B1577" s="12">
        <v>1570</v>
      </c>
      <c r="C1577" s="12">
        <f t="shared" si="25"/>
        <v>30</v>
      </c>
      <c r="D1577" s="12">
        <v>4</v>
      </c>
      <c r="E1577" s="12">
        <v>4</v>
      </c>
      <c r="F1577" s="12">
        <v>2</v>
      </c>
      <c r="G1577">
        <v>16</v>
      </c>
      <c r="J1577" cm="1">
        <f t="array" ref="J1577">INDEX('Crew Library'!F1577:G1577,'Readiness Dashboard'!$Z$4)</f>
        <v>30</v>
      </c>
      <c r="K1577">
        <v>34</v>
      </c>
    </row>
    <row r="1578" spans="2:11" outlineLevel="1" x14ac:dyDescent="0.35">
      <c r="B1578" s="12">
        <v>1571</v>
      </c>
      <c r="C1578" s="12">
        <f t="shared" si="25"/>
        <v>31</v>
      </c>
      <c r="D1578" s="12">
        <v>5</v>
      </c>
      <c r="E1578" s="12">
        <v>3</v>
      </c>
      <c r="F1578" s="12">
        <v>2</v>
      </c>
      <c r="G1578">
        <v>14</v>
      </c>
      <c r="J1578" cm="1">
        <f t="array" ref="J1578">INDEX('Crew Library'!F1578:G1578,'Readiness Dashboard'!$Z$4)</f>
        <v>31</v>
      </c>
      <c r="K1578">
        <v>34</v>
      </c>
    </row>
    <row r="1579" spans="2:11" outlineLevel="1" x14ac:dyDescent="0.35">
      <c r="B1579" s="12">
        <v>1572</v>
      </c>
      <c r="C1579" s="12">
        <f t="shared" si="25"/>
        <v>32</v>
      </c>
      <c r="D1579" s="12">
        <v>5</v>
      </c>
      <c r="E1579" s="12">
        <v>5</v>
      </c>
      <c r="F1579" s="12">
        <v>2</v>
      </c>
      <c r="G1579">
        <v>14</v>
      </c>
      <c r="J1579" cm="1">
        <f t="array" ref="J1579">INDEX('Crew Library'!F1579:G1579,'Readiness Dashboard'!$Z$4)</f>
        <v>35</v>
      </c>
      <c r="K1579">
        <v>32</v>
      </c>
    </row>
    <row r="1580" spans="2:11" outlineLevel="1" x14ac:dyDescent="0.35">
      <c r="B1580" s="12">
        <v>1573</v>
      </c>
      <c r="C1580" s="12">
        <f t="shared" si="25"/>
        <v>30</v>
      </c>
      <c r="D1580" s="12">
        <v>4</v>
      </c>
      <c r="E1580" s="12">
        <v>3</v>
      </c>
      <c r="F1580" s="12">
        <v>1</v>
      </c>
      <c r="G1580">
        <v>15</v>
      </c>
      <c r="J1580" cm="1">
        <f t="array" ref="J1580">INDEX('Crew Library'!F1580:G1580,'Readiness Dashboard'!$Z$4)</f>
        <v>30</v>
      </c>
      <c r="K1580">
        <v>33</v>
      </c>
    </row>
    <row r="1581" spans="2:11" outlineLevel="1" x14ac:dyDescent="0.35">
      <c r="B1581" s="12">
        <v>1574</v>
      </c>
      <c r="C1581" s="12">
        <f t="shared" si="25"/>
        <v>35</v>
      </c>
      <c r="D1581" s="12">
        <v>4</v>
      </c>
      <c r="E1581" s="12">
        <v>5</v>
      </c>
      <c r="F1581" s="12">
        <v>2</v>
      </c>
      <c r="G1581">
        <v>15</v>
      </c>
      <c r="J1581" cm="1">
        <f t="array" ref="J1581">INDEX('Crew Library'!F1581:G1581,'Readiness Dashboard'!$Z$4)</f>
        <v>35</v>
      </c>
      <c r="K1581">
        <v>36</v>
      </c>
    </row>
    <row r="1582" spans="2:11" outlineLevel="1" x14ac:dyDescent="0.35">
      <c r="B1582" s="12">
        <v>1575</v>
      </c>
      <c r="C1582" s="12">
        <f t="shared" si="25"/>
        <v>32</v>
      </c>
      <c r="D1582" s="12">
        <v>4</v>
      </c>
      <c r="E1582" s="12">
        <v>3</v>
      </c>
      <c r="F1582" s="12">
        <v>1</v>
      </c>
      <c r="G1582">
        <v>15</v>
      </c>
      <c r="J1582" cm="1">
        <f t="array" ref="J1582">INDEX('Crew Library'!F1582:G1582,'Readiness Dashboard'!$Z$4)</f>
        <v>33</v>
      </c>
      <c r="K1582">
        <v>32</v>
      </c>
    </row>
    <row r="1583" spans="2:11" outlineLevel="1" x14ac:dyDescent="0.35">
      <c r="B1583" s="12">
        <v>1576</v>
      </c>
      <c r="C1583" s="12">
        <f t="shared" si="25"/>
        <v>30</v>
      </c>
      <c r="D1583" s="12">
        <v>5</v>
      </c>
      <c r="E1583" s="12">
        <v>4</v>
      </c>
      <c r="F1583" s="12">
        <v>2</v>
      </c>
      <c r="G1583">
        <v>15</v>
      </c>
      <c r="J1583" cm="1">
        <f t="array" ref="J1583">INDEX('Crew Library'!F1583:G1583,'Readiness Dashboard'!$Z$4)</f>
        <v>39</v>
      </c>
      <c r="K1583">
        <v>30</v>
      </c>
    </row>
    <row r="1584" spans="2:11" outlineLevel="1" x14ac:dyDescent="0.35">
      <c r="B1584" s="12">
        <v>1577</v>
      </c>
      <c r="C1584" s="12">
        <f t="shared" si="25"/>
        <v>28</v>
      </c>
      <c r="D1584" s="12">
        <v>4</v>
      </c>
      <c r="E1584" s="12">
        <v>5</v>
      </c>
      <c r="F1584" s="12">
        <v>2</v>
      </c>
      <c r="G1584">
        <v>14</v>
      </c>
      <c r="J1584" cm="1">
        <f t="array" ref="J1584">INDEX('Crew Library'!F1584:G1584,'Readiness Dashboard'!$Z$4)</f>
        <v>31</v>
      </c>
      <c r="K1584">
        <v>28</v>
      </c>
    </row>
    <row r="1585" spans="2:11" outlineLevel="1" x14ac:dyDescent="0.35">
      <c r="B1585" s="12">
        <v>1578</v>
      </c>
      <c r="C1585" s="12">
        <f t="shared" si="25"/>
        <v>31</v>
      </c>
      <c r="D1585" s="12">
        <v>4</v>
      </c>
      <c r="E1585" s="12">
        <v>3</v>
      </c>
      <c r="F1585" s="12">
        <v>1</v>
      </c>
      <c r="G1585">
        <v>16</v>
      </c>
      <c r="J1585" cm="1">
        <f t="array" ref="J1585">INDEX('Crew Library'!F1585:G1585,'Readiness Dashboard'!$Z$4)</f>
        <v>31</v>
      </c>
      <c r="K1585">
        <v>32</v>
      </c>
    </row>
    <row r="1586" spans="2:11" outlineLevel="1" x14ac:dyDescent="0.35">
      <c r="B1586" s="12">
        <v>1579</v>
      </c>
      <c r="C1586" s="12">
        <f t="shared" si="25"/>
        <v>24</v>
      </c>
      <c r="D1586" s="12">
        <v>4</v>
      </c>
      <c r="E1586" s="12">
        <v>4</v>
      </c>
      <c r="F1586" s="12">
        <v>2</v>
      </c>
      <c r="G1586">
        <v>14</v>
      </c>
      <c r="J1586" cm="1">
        <f t="array" ref="J1586">INDEX('Crew Library'!F1586:G1586,'Readiness Dashboard'!$Z$4)</f>
        <v>34</v>
      </c>
      <c r="K1586">
        <v>24</v>
      </c>
    </row>
    <row r="1587" spans="2:11" outlineLevel="1" x14ac:dyDescent="0.35">
      <c r="B1587" s="12">
        <v>1580</v>
      </c>
      <c r="C1587" s="12">
        <f t="shared" si="25"/>
        <v>34</v>
      </c>
      <c r="D1587" s="12">
        <v>4</v>
      </c>
      <c r="E1587" s="12">
        <v>5</v>
      </c>
      <c r="F1587" s="12">
        <v>1</v>
      </c>
      <c r="G1587">
        <v>15</v>
      </c>
      <c r="J1587" cm="1">
        <f t="array" ref="J1587">INDEX('Crew Library'!F1587:G1587,'Readiness Dashboard'!$Z$4)</f>
        <v>35</v>
      </c>
      <c r="K1587">
        <v>34</v>
      </c>
    </row>
    <row r="1588" spans="2:11" outlineLevel="1" x14ac:dyDescent="0.35">
      <c r="B1588" s="12">
        <v>1581</v>
      </c>
      <c r="C1588" s="12">
        <f t="shared" si="25"/>
        <v>31</v>
      </c>
      <c r="D1588" s="12">
        <v>5</v>
      </c>
      <c r="E1588" s="12">
        <v>4</v>
      </c>
      <c r="F1588" s="12">
        <v>2</v>
      </c>
      <c r="G1588">
        <v>14</v>
      </c>
      <c r="J1588" cm="1">
        <f t="array" ref="J1588">INDEX('Crew Library'!F1588:G1588,'Readiness Dashboard'!$Z$4)</f>
        <v>36</v>
      </c>
      <c r="K1588">
        <v>31</v>
      </c>
    </row>
    <row r="1589" spans="2:11" outlineLevel="1" x14ac:dyDescent="0.35">
      <c r="B1589" s="12">
        <v>1582</v>
      </c>
      <c r="C1589" s="12">
        <f t="shared" si="25"/>
        <v>32</v>
      </c>
      <c r="D1589" s="12">
        <v>4</v>
      </c>
      <c r="E1589" s="12">
        <v>5</v>
      </c>
      <c r="F1589" s="12">
        <v>1</v>
      </c>
      <c r="G1589">
        <v>9</v>
      </c>
      <c r="J1589" cm="1">
        <f t="array" ref="J1589">INDEX('Crew Library'!F1589:G1589,'Readiness Dashboard'!$Z$4)</f>
        <v>34</v>
      </c>
      <c r="K1589">
        <v>32</v>
      </c>
    </row>
    <row r="1590" spans="2:11" outlineLevel="1" x14ac:dyDescent="0.35">
      <c r="B1590" s="12">
        <v>1583</v>
      </c>
      <c r="C1590" s="12">
        <f t="shared" si="25"/>
        <v>32</v>
      </c>
      <c r="D1590" s="12">
        <v>5</v>
      </c>
      <c r="E1590" s="12">
        <v>4</v>
      </c>
      <c r="F1590" s="12">
        <v>2</v>
      </c>
      <c r="G1590">
        <v>12</v>
      </c>
      <c r="J1590" cm="1">
        <f t="array" ref="J1590">INDEX('Crew Library'!F1590:G1590,'Readiness Dashboard'!$Z$4)</f>
        <v>32</v>
      </c>
      <c r="K1590">
        <v>34</v>
      </c>
    </row>
    <row r="1591" spans="2:11" outlineLevel="1" x14ac:dyDescent="0.35">
      <c r="B1591" s="12">
        <v>1584</v>
      </c>
      <c r="C1591" s="12">
        <f t="shared" si="25"/>
        <v>27</v>
      </c>
      <c r="D1591" s="12">
        <v>4</v>
      </c>
      <c r="E1591" s="12">
        <v>4</v>
      </c>
      <c r="F1591" s="12">
        <v>2</v>
      </c>
      <c r="G1591">
        <v>15</v>
      </c>
      <c r="J1591" cm="1">
        <f t="array" ref="J1591">INDEX('Crew Library'!F1591:G1591,'Readiness Dashboard'!$Z$4)</f>
        <v>32</v>
      </c>
      <c r="K1591">
        <v>27</v>
      </c>
    </row>
    <row r="1592" spans="2:11" outlineLevel="1" x14ac:dyDescent="0.35">
      <c r="B1592" s="12">
        <v>1585</v>
      </c>
      <c r="C1592" s="12">
        <f t="shared" si="25"/>
        <v>28</v>
      </c>
      <c r="D1592" s="12">
        <v>4</v>
      </c>
      <c r="E1592" s="12">
        <v>4</v>
      </c>
      <c r="F1592" s="12">
        <v>2</v>
      </c>
      <c r="G1592">
        <v>14</v>
      </c>
      <c r="J1592" cm="1">
        <f t="array" ref="J1592">INDEX('Crew Library'!F1592:G1592,'Readiness Dashboard'!$Z$4)</f>
        <v>33</v>
      </c>
      <c r="K1592">
        <v>28</v>
      </c>
    </row>
    <row r="1593" spans="2:11" outlineLevel="1" x14ac:dyDescent="0.35">
      <c r="B1593" s="12">
        <v>1586</v>
      </c>
      <c r="C1593" s="12">
        <f t="shared" si="25"/>
        <v>30</v>
      </c>
      <c r="D1593" s="12">
        <v>4</v>
      </c>
      <c r="E1593" s="12">
        <v>5</v>
      </c>
      <c r="F1593" s="12">
        <v>2</v>
      </c>
      <c r="G1593">
        <v>14</v>
      </c>
      <c r="J1593" cm="1">
        <f t="array" ref="J1593">INDEX('Crew Library'!F1593:G1593,'Readiness Dashboard'!$Z$4)</f>
        <v>30</v>
      </c>
      <c r="K1593">
        <v>36</v>
      </c>
    </row>
    <row r="1594" spans="2:11" outlineLevel="1" x14ac:dyDescent="0.35">
      <c r="B1594" s="12">
        <v>1587</v>
      </c>
      <c r="C1594" s="12">
        <f t="shared" si="25"/>
        <v>31</v>
      </c>
      <c r="D1594" s="12">
        <v>4</v>
      </c>
      <c r="E1594" s="12">
        <v>3</v>
      </c>
      <c r="F1594" s="12">
        <v>1</v>
      </c>
      <c r="G1594">
        <v>14</v>
      </c>
      <c r="J1594" cm="1">
        <f t="array" ref="J1594">INDEX('Crew Library'!F1594:G1594,'Readiness Dashboard'!$Z$4)</f>
        <v>35</v>
      </c>
      <c r="K1594">
        <v>31</v>
      </c>
    </row>
    <row r="1595" spans="2:11" outlineLevel="1" x14ac:dyDescent="0.35">
      <c r="B1595" s="12">
        <v>1588</v>
      </c>
      <c r="C1595" s="12">
        <f t="shared" si="25"/>
        <v>32</v>
      </c>
      <c r="D1595" s="12">
        <v>4</v>
      </c>
      <c r="E1595" s="12">
        <v>5</v>
      </c>
      <c r="F1595" s="12">
        <v>2</v>
      </c>
      <c r="G1595">
        <v>14</v>
      </c>
      <c r="J1595" cm="1">
        <f t="array" ref="J1595">INDEX('Crew Library'!F1595:G1595,'Readiness Dashboard'!$Z$4)</f>
        <v>34</v>
      </c>
      <c r="K1595">
        <v>32</v>
      </c>
    </row>
    <row r="1596" spans="2:11" outlineLevel="1" x14ac:dyDescent="0.35">
      <c r="B1596" s="12">
        <v>1589</v>
      </c>
      <c r="C1596" s="12">
        <f t="shared" si="25"/>
        <v>32</v>
      </c>
      <c r="D1596" s="12">
        <v>5</v>
      </c>
      <c r="E1596" s="12">
        <v>4</v>
      </c>
      <c r="F1596" s="12">
        <v>1</v>
      </c>
      <c r="G1596">
        <v>15</v>
      </c>
      <c r="J1596" cm="1">
        <f t="array" ref="J1596">INDEX('Crew Library'!F1596:G1596,'Readiness Dashboard'!$Z$4)</f>
        <v>37</v>
      </c>
      <c r="K1596">
        <v>32</v>
      </c>
    </row>
    <row r="1597" spans="2:11" outlineLevel="1" x14ac:dyDescent="0.35">
      <c r="B1597" s="12">
        <v>1590</v>
      </c>
      <c r="C1597" s="12">
        <f t="shared" si="25"/>
        <v>35</v>
      </c>
      <c r="D1597" s="12">
        <v>4</v>
      </c>
      <c r="E1597" s="12">
        <v>3</v>
      </c>
      <c r="F1597" s="12">
        <v>1</v>
      </c>
      <c r="G1597">
        <v>14</v>
      </c>
      <c r="J1597" cm="1">
        <f t="array" ref="J1597">INDEX('Crew Library'!F1597:G1597,'Readiness Dashboard'!$Z$4)</f>
        <v>38</v>
      </c>
      <c r="K1597">
        <v>35</v>
      </c>
    </row>
    <row r="1598" spans="2:11" outlineLevel="1" x14ac:dyDescent="0.35">
      <c r="B1598" s="12">
        <v>1591</v>
      </c>
      <c r="C1598" s="12">
        <f t="shared" si="25"/>
        <v>33</v>
      </c>
      <c r="D1598" s="12">
        <v>5</v>
      </c>
      <c r="E1598" s="12">
        <v>4</v>
      </c>
      <c r="F1598" s="12">
        <v>1</v>
      </c>
      <c r="G1598">
        <v>13</v>
      </c>
      <c r="J1598" cm="1">
        <f t="array" ref="J1598">INDEX('Crew Library'!F1598:G1598,'Readiness Dashboard'!$Z$4)</f>
        <v>34</v>
      </c>
      <c r="K1598">
        <v>33</v>
      </c>
    </row>
    <row r="1599" spans="2:11" outlineLevel="1" x14ac:dyDescent="0.35">
      <c r="B1599" s="12">
        <v>1592</v>
      </c>
      <c r="C1599" s="12">
        <f t="shared" si="25"/>
        <v>31</v>
      </c>
      <c r="D1599" s="12">
        <v>4</v>
      </c>
      <c r="E1599" s="12">
        <v>4</v>
      </c>
      <c r="F1599" s="12">
        <v>2</v>
      </c>
      <c r="G1599">
        <v>13</v>
      </c>
      <c r="J1599" cm="1">
        <f t="array" ref="J1599">INDEX('Crew Library'!F1599:G1599,'Readiness Dashboard'!$Z$4)</f>
        <v>35</v>
      </c>
      <c r="K1599">
        <v>31</v>
      </c>
    </row>
    <row r="1600" spans="2:11" outlineLevel="1" x14ac:dyDescent="0.35">
      <c r="B1600" s="12">
        <v>1593</v>
      </c>
      <c r="C1600" s="12">
        <f t="shared" si="25"/>
        <v>31</v>
      </c>
      <c r="D1600" s="12">
        <v>5</v>
      </c>
      <c r="E1600" s="12">
        <v>4</v>
      </c>
      <c r="F1600" s="12">
        <v>2</v>
      </c>
      <c r="G1600">
        <v>13</v>
      </c>
      <c r="J1600" cm="1">
        <f t="array" ref="J1600">INDEX('Crew Library'!F1600:G1600,'Readiness Dashboard'!$Z$4)</f>
        <v>31</v>
      </c>
      <c r="K1600">
        <v>32</v>
      </c>
    </row>
    <row r="1601" spans="2:11" outlineLevel="1" x14ac:dyDescent="0.35">
      <c r="B1601" s="12">
        <v>1594</v>
      </c>
      <c r="C1601" s="12">
        <f t="shared" si="25"/>
        <v>35</v>
      </c>
      <c r="D1601" s="12">
        <v>5</v>
      </c>
      <c r="E1601" s="12">
        <v>4</v>
      </c>
      <c r="F1601" s="12">
        <v>2</v>
      </c>
      <c r="G1601">
        <v>13</v>
      </c>
      <c r="J1601" cm="1">
        <f t="array" ref="J1601">INDEX('Crew Library'!F1601:G1601,'Readiness Dashboard'!$Z$4)</f>
        <v>38</v>
      </c>
      <c r="K1601">
        <v>35</v>
      </c>
    </row>
    <row r="1602" spans="2:11" outlineLevel="1" x14ac:dyDescent="0.35">
      <c r="B1602" s="12">
        <v>1595</v>
      </c>
      <c r="C1602" s="12">
        <f t="shared" si="25"/>
        <v>34</v>
      </c>
      <c r="D1602" s="12">
        <v>4</v>
      </c>
      <c r="E1602" s="12">
        <v>4</v>
      </c>
      <c r="F1602" s="12">
        <v>1</v>
      </c>
      <c r="G1602">
        <v>13</v>
      </c>
      <c r="J1602" cm="1">
        <f t="array" ref="J1602">INDEX('Crew Library'!F1602:G1602,'Readiness Dashboard'!$Z$4)</f>
        <v>34</v>
      </c>
      <c r="K1602">
        <v>36</v>
      </c>
    </row>
    <row r="1603" spans="2:11" outlineLevel="1" x14ac:dyDescent="0.35">
      <c r="B1603" s="12">
        <v>1596</v>
      </c>
      <c r="C1603" s="12">
        <f t="shared" si="25"/>
        <v>31</v>
      </c>
      <c r="D1603" s="12">
        <v>4</v>
      </c>
      <c r="E1603" s="12">
        <v>2</v>
      </c>
      <c r="F1603" s="12">
        <v>2</v>
      </c>
      <c r="G1603">
        <v>14</v>
      </c>
      <c r="J1603" cm="1">
        <f t="array" ref="J1603">INDEX('Crew Library'!F1603:G1603,'Readiness Dashboard'!$Z$4)</f>
        <v>31</v>
      </c>
      <c r="K1603">
        <v>32</v>
      </c>
    </row>
    <row r="1604" spans="2:11" outlineLevel="1" x14ac:dyDescent="0.35">
      <c r="B1604" s="12">
        <v>1597</v>
      </c>
      <c r="C1604" s="12">
        <f t="shared" si="25"/>
        <v>31</v>
      </c>
      <c r="D1604" s="12">
        <v>4</v>
      </c>
      <c r="E1604" s="12">
        <v>4</v>
      </c>
      <c r="F1604" s="12">
        <v>1</v>
      </c>
      <c r="G1604">
        <v>14</v>
      </c>
      <c r="J1604" cm="1">
        <f t="array" ref="J1604">INDEX('Crew Library'!F1604:G1604,'Readiness Dashboard'!$Z$4)</f>
        <v>34</v>
      </c>
      <c r="K1604">
        <v>31</v>
      </c>
    </row>
    <row r="1605" spans="2:11" outlineLevel="1" x14ac:dyDescent="0.35">
      <c r="B1605" s="12">
        <v>1598</v>
      </c>
      <c r="C1605" s="12">
        <f t="shared" si="25"/>
        <v>27</v>
      </c>
      <c r="D1605" s="12">
        <v>5</v>
      </c>
      <c r="E1605" s="12">
        <v>5</v>
      </c>
      <c r="F1605" s="12">
        <v>2</v>
      </c>
      <c r="G1605">
        <v>14</v>
      </c>
      <c r="J1605" cm="1">
        <f t="array" ref="J1605">INDEX('Crew Library'!F1605:G1605,'Readiness Dashboard'!$Z$4)</f>
        <v>36</v>
      </c>
      <c r="K1605">
        <v>27</v>
      </c>
    </row>
    <row r="1606" spans="2:11" outlineLevel="1" x14ac:dyDescent="0.35">
      <c r="B1606" s="12">
        <v>1599</v>
      </c>
      <c r="C1606" s="12">
        <f t="shared" si="25"/>
        <v>31</v>
      </c>
      <c r="D1606" s="12">
        <v>4</v>
      </c>
      <c r="E1606" s="12">
        <v>3</v>
      </c>
      <c r="F1606" s="12">
        <v>1</v>
      </c>
      <c r="G1606">
        <v>13</v>
      </c>
      <c r="J1606" cm="1">
        <f t="array" ref="J1606">INDEX('Crew Library'!F1606:G1606,'Readiness Dashboard'!$Z$4)</f>
        <v>33</v>
      </c>
      <c r="K1606">
        <v>31</v>
      </c>
    </row>
    <row r="1607" spans="2:11" outlineLevel="1" x14ac:dyDescent="0.35">
      <c r="B1607" s="12">
        <v>1600</v>
      </c>
      <c r="C1607" s="12">
        <f t="shared" si="25"/>
        <v>34</v>
      </c>
      <c r="D1607" s="12">
        <v>4</v>
      </c>
      <c r="E1607" s="12">
        <v>2</v>
      </c>
      <c r="F1607" s="12">
        <v>1</v>
      </c>
      <c r="G1607">
        <v>14</v>
      </c>
      <c r="J1607" cm="1">
        <f t="array" ref="J1607">INDEX('Crew Library'!F1607:G1607,'Readiness Dashboard'!$Z$4)</f>
        <v>34</v>
      </c>
      <c r="K1607">
        <v>35</v>
      </c>
    </row>
    <row r="1608" spans="2:11" outlineLevel="1" x14ac:dyDescent="0.35">
      <c r="B1608" s="12">
        <v>1601</v>
      </c>
      <c r="C1608" s="12">
        <f t="shared" si="25"/>
        <v>32</v>
      </c>
      <c r="D1608" s="12">
        <v>3</v>
      </c>
      <c r="E1608" s="12">
        <v>4</v>
      </c>
      <c r="F1608" s="12">
        <v>1</v>
      </c>
      <c r="G1608">
        <v>12</v>
      </c>
      <c r="J1608" cm="1">
        <f t="array" ref="J1608">INDEX('Crew Library'!F1608:G1608,'Readiness Dashboard'!$Z$4)</f>
        <v>35</v>
      </c>
      <c r="K1608">
        <v>32</v>
      </c>
    </row>
    <row r="1609" spans="2:11" outlineLevel="1" x14ac:dyDescent="0.35">
      <c r="B1609" s="12">
        <v>1602</v>
      </c>
      <c r="C1609" s="12">
        <f t="shared" ref="C1609:C1672" si="26">MIN(J1609:K1609)</f>
        <v>34</v>
      </c>
      <c r="D1609" s="12">
        <v>4</v>
      </c>
      <c r="E1609" s="12">
        <v>3</v>
      </c>
      <c r="F1609" s="12">
        <v>1</v>
      </c>
      <c r="G1609">
        <v>9</v>
      </c>
      <c r="J1609" cm="1">
        <f t="array" ref="J1609">INDEX('Crew Library'!F1609:G1609,'Readiness Dashboard'!$Z$4)</f>
        <v>36</v>
      </c>
      <c r="K1609">
        <v>34</v>
      </c>
    </row>
    <row r="1610" spans="2:11" outlineLevel="1" x14ac:dyDescent="0.35">
      <c r="B1610" s="12">
        <v>1603</v>
      </c>
      <c r="C1610" s="12">
        <f t="shared" si="26"/>
        <v>27</v>
      </c>
      <c r="D1610" s="12">
        <v>5</v>
      </c>
      <c r="E1610" s="12">
        <v>4</v>
      </c>
      <c r="F1610" s="12">
        <v>1</v>
      </c>
      <c r="G1610">
        <v>14</v>
      </c>
      <c r="J1610" cm="1">
        <f t="array" ref="J1610">INDEX('Crew Library'!F1610:G1610,'Readiness Dashboard'!$Z$4)</f>
        <v>34</v>
      </c>
      <c r="K1610">
        <v>27</v>
      </c>
    </row>
    <row r="1611" spans="2:11" outlineLevel="1" x14ac:dyDescent="0.35">
      <c r="B1611" s="12">
        <v>1604</v>
      </c>
      <c r="C1611" s="12">
        <f t="shared" si="26"/>
        <v>28</v>
      </c>
      <c r="D1611" s="12">
        <v>4</v>
      </c>
      <c r="E1611" s="12">
        <v>3</v>
      </c>
      <c r="F1611" s="12">
        <v>1</v>
      </c>
      <c r="G1611">
        <v>13</v>
      </c>
      <c r="J1611" cm="1">
        <f t="array" ref="J1611">INDEX('Crew Library'!F1611:G1611,'Readiness Dashboard'!$Z$4)</f>
        <v>28</v>
      </c>
      <c r="K1611">
        <v>34</v>
      </c>
    </row>
    <row r="1612" spans="2:11" outlineLevel="1" x14ac:dyDescent="0.35">
      <c r="B1612" s="12">
        <v>1605</v>
      </c>
      <c r="C1612" s="12">
        <f t="shared" si="26"/>
        <v>32</v>
      </c>
      <c r="D1612" s="12">
        <v>5</v>
      </c>
      <c r="E1612" s="12">
        <v>3</v>
      </c>
      <c r="F1612" s="12">
        <v>2</v>
      </c>
      <c r="G1612">
        <v>14</v>
      </c>
      <c r="J1612" cm="1">
        <f t="array" ref="J1612">INDEX('Crew Library'!F1612:G1612,'Readiness Dashboard'!$Z$4)</f>
        <v>36</v>
      </c>
      <c r="K1612">
        <v>32</v>
      </c>
    </row>
    <row r="1613" spans="2:11" outlineLevel="1" x14ac:dyDescent="0.35">
      <c r="B1613" s="12">
        <v>1606</v>
      </c>
      <c r="C1613" s="12">
        <f t="shared" si="26"/>
        <v>26</v>
      </c>
      <c r="D1613" s="12">
        <v>4</v>
      </c>
      <c r="E1613" s="12">
        <v>4</v>
      </c>
      <c r="F1613" s="12">
        <v>2</v>
      </c>
      <c r="G1613">
        <v>15</v>
      </c>
      <c r="J1613" cm="1">
        <f t="array" ref="J1613">INDEX('Crew Library'!F1613:G1613,'Readiness Dashboard'!$Z$4)</f>
        <v>26</v>
      </c>
      <c r="K1613">
        <v>37</v>
      </c>
    </row>
    <row r="1614" spans="2:11" outlineLevel="1" x14ac:dyDescent="0.35">
      <c r="B1614" s="12">
        <v>1607</v>
      </c>
      <c r="C1614" s="12">
        <f t="shared" si="26"/>
        <v>23</v>
      </c>
      <c r="D1614" s="12">
        <v>5</v>
      </c>
      <c r="E1614" s="12">
        <v>5</v>
      </c>
      <c r="F1614" s="12">
        <v>2</v>
      </c>
      <c r="G1614">
        <v>15</v>
      </c>
      <c r="J1614" cm="1">
        <f t="array" ref="J1614">INDEX('Crew Library'!F1614:G1614,'Readiness Dashboard'!$Z$4)</f>
        <v>33</v>
      </c>
      <c r="K1614">
        <v>23</v>
      </c>
    </row>
    <row r="1615" spans="2:11" outlineLevel="1" x14ac:dyDescent="0.35">
      <c r="B1615" s="12">
        <v>1608</v>
      </c>
      <c r="C1615" s="12">
        <f t="shared" si="26"/>
        <v>31</v>
      </c>
      <c r="D1615" s="12">
        <v>5</v>
      </c>
      <c r="E1615" s="12">
        <v>4</v>
      </c>
      <c r="F1615" s="12">
        <v>1</v>
      </c>
      <c r="G1615">
        <v>14</v>
      </c>
      <c r="J1615" cm="1">
        <f t="array" ref="J1615">INDEX('Crew Library'!F1615:G1615,'Readiness Dashboard'!$Z$4)</f>
        <v>37</v>
      </c>
      <c r="K1615">
        <v>31</v>
      </c>
    </row>
    <row r="1616" spans="2:11" outlineLevel="1" x14ac:dyDescent="0.35">
      <c r="B1616" s="12">
        <v>1609</v>
      </c>
      <c r="C1616" s="12">
        <f t="shared" si="26"/>
        <v>34</v>
      </c>
      <c r="D1616" s="12">
        <v>5</v>
      </c>
      <c r="E1616" s="12">
        <v>3</v>
      </c>
      <c r="F1616" s="12">
        <v>1</v>
      </c>
      <c r="G1616">
        <v>15</v>
      </c>
      <c r="J1616" cm="1">
        <f t="array" ref="J1616">INDEX('Crew Library'!F1616:G1616,'Readiness Dashboard'!$Z$4)</f>
        <v>35</v>
      </c>
      <c r="K1616">
        <v>34</v>
      </c>
    </row>
    <row r="1617" spans="2:11" outlineLevel="1" x14ac:dyDescent="0.35">
      <c r="B1617" s="12">
        <v>1610</v>
      </c>
      <c r="C1617" s="12">
        <f t="shared" si="26"/>
        <v>31</v>
      </c>
      <c r="D1617" s="12">
        <v>4</v>
      </c>
      <c r="E1617" s="12">
        <v>5</v>
      </c>
      <c r="F1617" s="12">
        <v>2</v>
      </c>
      <c r="G1617">
        <v>13</v>
      </c>
      <c r="J1617" cm="1">
        <f t="array" ref="J1617">INDEX('Crew Library'!F1617:G1617,'Readiness Dashboard'!$Z$4)</f>
        <v>31</v>
      </c>
      <c r="K1617">
        <v>33</v>
      </c>
    </row>
    <row r="1618" spans="2:11" outlineLevel="1" x14ac:dyDescent="0.35">
      <c r="B1618" s="12">
        <v>1611</v>
      </c>
      <c r="C1618" s="12">
        <f t="shared" si="26"/>
        <v>34</v>
      </c>
      <c r="D1618" s="12">
        <v>3</v>
      </c>
      <c r="E1618" s="12">
        <v>5</v>
      </c>
      <c r="F1618" s="12">
        <v>1</v>
      </c>
      <c r="G1618">
        <v>15</v>
      </c>
      <c r="J1618" cm="1">
        <f t="array" ref="J1618">INDEX('Crew Library'!F1618:G1618,'Readiness Dashboard'!$Z$4)</f>
        <v>40</v>
      </c>
      <c r="K1618">
        <v>34</v>
      </c>
    </row>
    <row r="1619" spans="2:11" outlineLevel="1" x14ac:dyDescent="0.35">
      <c r="B1619" s="12">
        <v>1612</v>
      </c>
      <c r="C1619" s="12">
        <f t="shared" si="26"/>
        <v>31</v>
      </c>
      <c r="D1619" s="12">
        <v>5</v>
      </c>
      <c r="E1619" s="12">
        <v>3</v>
      </c>
      <c r="F1619" s="12">
        <v>2</v>
      </c>
      <c r="G1619">
        <v>12</v>
      </c>
      <c r="J1619" cm="1">
        <f t="array" ref="J1619">INDEX('Crew Library'!F1619:G1619,'Readiness Dashboard'!$Z$4)</f>
        <v>31</v>
      </c>
      <c r="K1619">
        <v>36</v>
      </c>
    </row>
    <row r="1620" spans="2:11" outlineLevel="1" x14ac:dyDescent="0.35">
      <c r="B1620" s="12">
        <v>1613</v>
      </c>
      <c r="C1620" s="12">
        <f t="shared" si="26"/>
        <v>33</v>
      </c>
      <c r="D1620" s="12">
        <v>4</v>
      </c>
      <c r="E1620" s="12">
        <v>4</v>
      </c>
      <c r="F1620" s="12">
        <v>2</v>
      </c>
      <c r="G1620">
        <v>13</v>
      </c>
      <c r="J1620" cm="1">
        <f t="array" ref="J1620">INDEX('Crew Library'!F1620:G1620,'Readiness Dashboard'!$Z$4)</f>
        <v>38</v>
      </c>
      <c r="K1620">
        <v>33</v>
      </c>
    </row>
    <row r="1621" spans="2:11" outlineLevel="1" x14ac:dyDescent="0.35">
      <c r="B1621" s="12">
        <v>1614</v>
      </c>
      <c r="C1621" s="12">
        <f t="shared" si="26"/>
        <v>30</v>
      </c>
      <c r="D1621" s="12">
        <v>4</v>
      </c>
      <c r="E1621" s="12">
        <v>5</v>
      </c>
      <c r="F1621" s="12">
        <v>2</v>
      </c>
      <c r="G1621">
        <v>12</v>
      </c>
      <c r="J1621" cm="1">
        <f t="array" ref="J1621">INDEX('Crew Library'!F1621:G1621,'Readiness Dashboard'!$Z$4)</f>
        <v>30</v>
      </c>
      <c r="K1621">
        <v>34</v>
      </c>
    </row>
    <row r="1622" spans="2:11" outlineLevel="1" x14ac:dyDescent="0.35">
      <c r="B1622" s="12">
        <v>1615</v>
      </c>
      <c r="C1622" s="12">
        <f t="shared" si="26"/>
        <v>36</v>
      </c>
      <c r="D1622" s="12">
        <v>3</v>
      </c>
      <c r="E1622" s="12">
        <v>3</v>
      </c>
      <c r="F1622" s="12">
        <v>2</v>
      </c>
      <c r="G1622">
        <v>13</v>
      </c>
      <c r="J1622" cm="1">
        <f t="array" ref="J1622">INDEX('Crew Library'!F1622:G1622,'Readiness Dashboard'!$Z$4)</f>
        <v>36</v>
      </c>
      <c r="K1622">
        <v>36</v>
      </c>
    </row>
    <row r="1623" spans="2:11" outlineLevel="1" x14ac:dyDescent="0.35">
      <c r="B1623" s="12">
        <v>1616</v>
      </c>
      <c r="C1623" s="12">
        <f t="shared" si="26"/>
        <v>34</v>
      </c>
      <c r="D1623" s="12">
        <v>3</v>
      </c>
      <c r="E1623" s="12">
        <v>4</v>
      </c>
      <c r="F1623" s="12">
        <v>2</v>
      </c>
      <c r="G1623">
        <v>15</v>
      </c>
      <c r="J1623" cm="1">
        <f t="array" ref="J1623">INDEX('Crew Library'!F1623:G1623,'Readiness Dashboard'!$Z$4)</f>
        <v>35</v>
      </c>
      <c r="K1623">
        <v>34</v>
      </c>
    </row>
    <row r="1624" spans="2:11" outlineLevel="1" x14ac:dyDescent="0.35">
      <c r="B1624" s="12">
        <v>1617</v>
      </c>
      <c r="C1624" s="12">
        <f t="shared" si="26"/>
        <v>31</v>
      </c>
      <c r="D1624" s="12">
        <v>3</v>
      </c>
      <c r="E1624" s="12">
        <v>4</v>
      </c>
      <c r="F1624" s="12">
        <v>2</v>
      </c>
      <c r="G1624">
        <v>14</v>
      </c>
      <c r="J1624" cm="1">
        <f t="array" ref="J1624">INDEX('Crew Library'!F1624:G1624,'Readiness Dashboard'!$Z$4)</f>
        <v>31</v>
      </c>
      <c r="K1624">
        <v>33</v>
      </c>
    </row>
    <row r="1625" spans="2:11" outlineLevel="1" x14ac:dyDescent="0.35">
      <c r="B1625" s="12">
        <v>1618</v>
      </c>
      <c r="C1625" s="12">
        <f t="shared" si="26"/>
        <v>31</v>
      </c>
      <c r="D1625" s="12">
        <v>3</v>
      </c>
      <c r="E1625" s="12">
        <v>4</v>
      </c>
      <c r="F1625" s="12">
        <v>2</v>
      </c>
      <c r="G1625">
        <v>14</v>
      </c>
      <c r="J1625" cm="1">
        <f t="array" ref="J1625">INDEX('Crew Library'!F1625:G1625,'Readiness Dashboard'!$Z$4)</f>
        <v>31</v>
      </c>
      <c r="K1625">
        <v>36</v>
      </c>
    </row>
    <row r="1626" spans="2:11" outlineLevel="1" x14ac:dyDescent="0.35">
      <c r="B1626" s="12">
        <v>1619</v>
      </c>
      <c r="C1626" s="12">
        <f t="shared" si="26"/>
        <v>29</v>
      </c>
      <c r="D1626" s="12">
        <v>3</v>
      </c>
      <c r="E1626" s="12">
        <v>4</v>
      </c>
      <c r="F1626" s="12">
        <v>1</v>
      </c>
      <c r="G1626">
        <v>15</v>
      </c>
      <c r="J1626" cm="1">
        <f t="array" ref="J1626">INDEX('Crew Library'!F1626:G1626,'Readiness Dashboard'!$Z$4)</f>
        <v>29</v>
      </c>
      <c r="K1626">
        <v>35</v>
      </c>
    </row>
    <row r="1627" spans="2:11" outlineLevel="1" x14ac:dyDescent="0.35">
      <c r="B1627" s="12">
        <v>1620</v>
      </c>
      <c r="C1627" s="12">
        <f t="shared" si="26"/>
        <v>35</v>
      </c>
      <c r="D1627" s="12">
        <v>5</v>
      </c>
      <c r="E1627" s="12">
        <v>4</v>
      </c>
      <c r="F1627" s="12">
        <v>2</v>
      </c>
      <c r="G1627">
        <v>13</v>
      </c>
      <c r="J1627" cm="1">
        <f t="array" ref="J1627">INDEX('Crew Library'!F1627:G1627,'Readiness Dashboard'!$Z$4)</f>
        <v>39</v>
      </c>
      <c r="K1627">
        <v>35</v>
      </c>
    </row>
    <row r="1628" spans="2:11" outlineLevel="1" x14ac:dyDescent="0.35">
      <c r="B1628" s="12">
        <v>1621</v>
      </c>
      <c r="C1628" s="12">
        <f t="shared" si="26"/>
        <v>0</v>
      </c>
      <c r="D1628" s="12">
        <v>0</v>
      </c>
      <c r="E1628" s="12">
        <v>4</v>
      </c>
      <c r="F1628" s="12">
        <v>2</v>
      </c>
      <c r="G1628">
        <v>16</v>
      </c>
      <c r="J1628" cm="1">
        <f t="array" ref="J1628">INDEX('Crew Library'!F1628:G1628,'Readiness Dashboard'!$Z$4)</f>
        <v>35</v>
      </c>
      <c r="K1628">
        <v>0</v>
      </c>
    </row>
    <row r="1629" spans="2:11" outlineLevel="1" x14ac:dyDescent="0.35">
      <c r="B1629" s="12">
        <v>1622</v>
      </c>
      <c r="C1629" s="12">
        <f t="shared" si="26"/>
        <v>29</v>
      </c>
      <c r="D1629" s="12">
        <v>4</v>
      </c>
      <c r="E1629" s="12">
        <v>5</v>
      </c>
      <c r="F1629" s="12">
        <v>2</v>
      </c>
      <c r="G1629">
        <v>10</v>
      </c>
      <c r="J1629" cm="1">
        <f t="array" ref="J1629">INDEX('Crew Library'!F1629:G1629,'Readiness Dashboard'!$Z$4)</f>
        <v>29</v>
      </c>
      <c r="K1629">
        <v>34</v>
      </c>
    </row>
    <row r="1630" spans="2:11" outlineLevel="1" x14ac:dyDescent="0.35">
      <c r="B1630" s="12">
        <v>1623</v>
      </c>
      <c r="C1630" s="12">
        <f t="shared" si="26"/>
        <v>29</v>
      </c>
      <c r="D1630" s="12">
        <v>5</v>
      </c>
      <c r="E1630" s="12">
        <v>5</v>
      </c>
      <c r="F1630" s="12">
        <v>2</v>
      </c>
      <c r="G1630">
        <v>15</v>
      </c>
      <c r="J1630" cm="1">
        <f t="array" ref="J1630">INDEX('Crew Library'!F1630:G1630,'Readiness Dashboard'!$Z$4)</f>
        <v>31</v>
      </c>
      <c r="K1630">
        <v>29</v>
      </c>
    </row>
    <row r="1631" spans="2:11" outlineLevel="1" x14ac:dyDescent="0.35">
      <c r="B1631" s="12">
        <v>1624</v>
      </c>
      <c r="C1631" s="12">
        <f t="shared" si="26"/>
        <v>32</v>
      </c>
      <c r="D1631" s="12">
        <v>4</v>
      </c>
      <c r="E1631" s="12">
        <v>3</v>
      </c>
      <c r="F1631" s="12">
        <v>2</v>
      </c>
      <c r="G1631">
        <v>14</v>
      </c>
      <c r="J1631" cm="1">
        <f t="array" ref="J1631">INDEX('Crew Library'!F1631:G1631,'Readiness Dashboard'!$Z$4)</f>
        <v>32</v>
      </c>
      <c r="K1631">
        <v>37</v>
      </c>
    </row>
    <row r="1632" spans="2:11" outlineLevel="1" x14ac:dyDescent="0.35">
      <c r="B1632" s="12">
        <v>1625</v>
      </c>
      <c r="C1632" s="12">
        <f t="shared" si="26"/>
        <v>31</v>
      </c>
      <c r="D1632" s="12">
        <v>5</v>
      </c>
      <c r="E1632" s="12">
        <v>2</v>
      </c>
      <c r="F1632" s="12">
        <v>1</v>
      </c>
      <c r="G1632">
        <v>12</v>
      </c>
      <c r="J1632" cm="1">
        <f t="array" ref="J1632">INDEX('Crew Library'!F1632:G1632,'Readiness Dashboard'!$Z$4)</f>
        <v>33</v>
      </c>
      <c r="K1632">
        <v>31</v>
      </c>
    </row>
    <row r="1633" spans="2:11" outlineLevel="1" x14ac:dyDescent="0.35">
      <c r="B1633" s="12">
        <v>1626</v>
      </c>
      <c r="C1633" s="12">
        <f t="shared" si="26"/>
        <v>33</v>
      </c>
      <c r="D1633" s="12">
        <v>4</v>
      </c>
      <c r="E1633" s="12">
        <v>5</v>
      </c>
      <c r="F1633" s="12">
        <v>1</v>
      </c>
      <c r="G1633">
        <v>13</v>
      </c>
      <c r="J1633" cm="1">
        <f t="array" ref="J1633">INDEX('Crew Library'!F1633:G1633,'Readiness Dashboard'!$Z$4)</f>
        <v>34</v>
      </c>
      <c r="K1633">
        <v>33</v>
      </c>
    </row>
    <row r="1634" spans="2:11" outlineLevel="1" x14ac:dyDescent="0.35">
      <c r="B1634" s="12">
        <v>1627</v>
      </c>
      <c r="C1634" s="12">
        <f t="shared" si="26"/>
        <v>32</v>
      </c>
      <c r="D1634" s="12">
        <v>4</v>
      </c>
      <c r="E1634" s="12">
        <v>5</v>
      </c>
      <c r="F1634" s="12">
        <v>2</v>
      </c>
      <c r="G1634">
        <v>12</v>
      </c>
      <c r="J1634" cm="1">
        <f t="array" ref="J1634">INDEX('Crew Library'!F1634:G1634,'Readiness Dashboard'!$Z$4)</f>
        <v>37</v>
      </c>
      <c r="K1634">
        <v>32</v>
      </c>
    </row>
    <row r="1635" spans="2:11" outlineLevel="1" x14ac:dyDescent="0.35">
      <c r="B1635" s="12">
        <v>1628</v>
      </c>
      <c r="C1635" s="12">
        <f t="shared" si="26"/>
        <v>33</v>
      </c>
      <c r="D1635" s="12">
        <v>4</v>
      </c>
      <c r="E1635" s="12">
        <v>3</v>
      </c>
      <c r="F1635" s="12">
        <v>1</v>
      </c>
      <c r="G1635">
        <v>15</v>
      </c>
      <c r="J1635" cm="1">
        <f t="array" ref="J1635">INDEX('Crew Library'!F1635:G1635,'Readiness Dashboard'!$Z$4)</f>
        <v>34</v>
      </c>
      <c r="K1635">
        <v>33</v>
      </c>
    </row>
    <row r="1636" spans="2:11" outlineLevel="1" x14ac:dyDescent="0.35">
      <c r="B1636" s="12">
        <v>1629</v>
      </c>
      <c r="C1636" s="12">
        <f t="shared" si="26"/>
        <v>28</v>
      </c>
      <c r="D1636" s="12">
        <v>3</v>
      </c>
      <c r="E1636" s="12">
        <v>5</v>
      </c>
      <c r="F1636" s="12">
        <v>2</v>
      </c>
      <c r="G1636">
        <v>14</v>
      </c>
      <c r="J1636" cm="1">
        <f t="array" ref="J1636">INDEX('Crew Library'!F1636:G1636,'Readiness Dashboard'!$Z$4)</f>
        <v>33</v>
      </c>
      <c r="K1636">
        <v>28</v>
      </c>
    </row>
    <row r="1637" spans="2:11" outlineLevel="1" x14ac:dyDescent="0.35">
      <c r="B1637" s="12">
        <v>1630</v>
      </c>
      <c r="C1637" s="12">
        <f t="shared" si="26"/>
        <v>29</v>
      </c>
      <c r="D1637" s="12">
        <v>4</v>
      </c>
      <c r="E1637" s="12">
        <v>5</v>
      </c>
      <c r="F1637" s="12">
        <v>2</v>
      </c>
      <c r="G1637">
        <v>13</v>
      </c>
      <c r="J1637" cm="1">
        <f t="array" ref="J1637">INDEX('Crew Library'!F1637:G1637,'Readiness Dashboard'!$Z$4)</f>
        <v>29</v>
      </c>
      <c r="K1637">
        <v>31</v>
      </c>
    </row>
    <row r="1638" spans="2:11" outlineLevel="1" x14ac:dyDescent="0.35">
      <c r="B1638" s="12">
        <v>1631</v>
      </c>
      <c r="C1638" s="12">
        <f t="shared" si="26"/>
        <v>30</v>
      </c>
      <c r="D1638" s="12">
        <v>4</v>
      </c>
      <c r="E1638" s="12">
        <v>5</v>
      </c>
      <c r="F1638" s="12">
        <v>1</v>
      </c>
      <c r="G1638">
        <v>13</v>
      </c>
      <c r="J1638" cm="1">
        <f t="array" ref="J1638">INDEX('Crew Library'!F1638:G1638,'Readiness Dashboard'!$Z$4)</f>
        <v>32</v>
      </c>
      <c r="K1638">
        <v>30</v>
      </c>
    </row>
    <row r="1639" spans="2:11" outlineLevel="1" x14ac:dyDescent="0.35">
      <c r="B1639" s="12">
        <v>1632</v>
      </c>
      <c r="C1639" s="12">
        <f t="shared" si="26"/>
        <v>28</v>
      </c>
      <c r="D1639" s="12">
        <v>2</v>
      </c>
      <c r="E1639" s="12">
        <v>4</v>
      </c>
      <c r="F1639" s="12">
        <v>1</v>
      </c>
      <c r="G1639">
        <v>16</v>
      </c>
      <c r="J1639" cm="1">
        <f t="array" ref="J1639">INDEX('Crew Library'!F1639:G1639,'Readiness Dashboard'!$Z$4)</f>
        <v>29</v>
      </c>
      <c r="K1639">
        <v>28</v>
      </c>
    </row>
    <row r="1640" spans="2:11" outlineLevel="1" x14ac:dyDescent="0.35">
      <c r="B1640" s="12">
        <v>1633</v>
      </c>
      <c r="C1640" s="12">
        <f t="shared" si="26"/>
        <v>32</v>
      </c>
      <c r="D1640" s="12">
        <v>3</v>
      </c>
      <c r="E1640" s="12">
        <v>3</v>
      </c>
      <c r="F1640" s="12">
        <v>2</v>
      </c>
      <c r="G1640">
        <v>15</v>
      </c>
      <c r="J1640" cm="1">
        <f t="array" ref="J1640">INDEX('Crew Library'!F1640:G1640,'Readiness Dashboard'!$Z$4)</f>
        <v>32</v>
      </c>
      <c r="K1640">
        <v>33</v>
      </c>
    </row>
    <row r="1641" spans="2:11" outlineLevel="1" x14ac:dyDescent="0.35">
      <c r="B1641" s="12">
        <v>1634</v>
      </c>
      <c r="C1641" s="12">
        <f t="shared" si="26"/>
        <v>29</v>
      </c>
      <c r="D1641" s="12">
        <v>4</v>
      </c>
      <c r="E1641" s="12">
        <v>4</v>
      </c>
      <c r="F1641" s="12">
        <v>2</v>
      </c>
      <c r="G1641">
        <v>15</v>
      </c>
      <c r="J1641" cm="1">
        <f t="array" ref="J1641">INDEX('Crew Library'!F1641:G1641,'Readiness Dashboard'!$Z$4)</f>
        <v>29</v>
      </c>
      <c r="K1641">
        <v>31</v>
      </c>
    </row>
    <row r="1642" spans="2:11" outlineLevel="1" x14ac:dyDescent="0.35">
      <c r="B1642" s="12">
        <v>1635</v>
      </c>
      <c r="C1642" s="12">
        <f t="shared" si="26"/>
        <v>32</v>
      </c>
      <c r="D1642" s="12">
        <v>5</v>
      </c>
      <c r="E1642" s="12">
        <v>5</v>
      </c>
      <c r="F1642" s="12">
        <v>2</v>
      </c>
      <c r="G1642">
        <v>13</v>
      </c>
      <c r="J1642" cm="1">
        <f t="array" ref="J1642">INDEX('Crew Library'!F1642:G1642,'Readiness Dashboard'!$Z$4)</f>
        <v>32</v>
      </c>
      <c r="K1642">
        <v>33</v>
      </c>
    </row>
    <row r="1643" spans="2:11" outlineLevel="1" x14ac:dyDescent="0.35">
      <c r="B1643" s="12">
        <v>1636</v>
      </c>
      <c r="C1643" s="12">
        <f t="shared" si="26"/>
        <v>31</v>
      </c>
      <c r="D1643" s="12">
        <v>4</v>
      </c>
      <c r="E1643" s="12">
        <v>4</v>
      </c>
      <c r="F1643" s="12">
        <v>2</v>
      </c>
      <c r="G1643">
        <v>15</v>
      </c>
      <c r="J1643" cm="1">
        <f t="array" ref="J1643">INDEX('Crew Library'!F1643:G1643,'Readiness Dashboard'!$Z$4)</f>
        <v>31</v>
      </c>
      <c r="K1643">
        <v>32</v>
      </c>
    </row>
    <row r="1644" spans="2:11" outlineLevel="1" x14ac:dyDescent="0.35">
      <c r="B1644" s="12">
        <v>1637</v>
      </c>
      <c r="C1644" s="12">
        <f t="shared" si="26"/>
        <v>30</v>
      </c>
      <c r="D1644" s="12">
        <v>4</v>
      </c>
      <c r="E1644" s="12">
        <v>3</v>
      </c>
      <c r="F1644" s="12">
        <v>2</v>
      </c>
      <c r="G1644">
        <v>16</v>
      </c>
      <c r="J1644" cm="1">
        <f t="array" ref="J1644">INDEX('Crew Library'!F1644:G1644,'Readiness Dashboard'!$Z$4)</f>
        <v>30</v>
      </c>
      <c r="K1644">
        <v>31</v>
      </c>
    </row>
    <row r="1645" spans="2:11" outlineLevel="1" x14ac:dyDescent="0.35">
      <c r="B1645" s="12">
        <v>1638</v>
      </c>
      <c r="C1645" s="12">
        <f t="shared" si="26"/>
        <v>35</v>
      </c>
      <c r="D1645" s="12">
        <v>4</v>
      </c>
      <c r="E1645" s="12">
        <v>2</v>
      </c>
      <c r="F1645" s="12">
        <v>2</v>
      </c>
      <c r="G1645">
        <v>14</v>
      </c>
      <c r="J1645" cm="1">
        <f t="array" ref="J1645">INDEX('Crew Library'!F1645:G1645,'Readiness Dashboard'!$Z$4)</f>
        <v>36</v>
      </c>
      <c r="K1645">
        <v>35</v>
      </c>
    </row>
    <row r="1646" spans="2:11" outlineLevel="1" x14ac:dyDescent="0.35">
      <c r="B1646" s="12">
        <v>1639</v>
      </c>
      <c r="C1646" s="12">
        <f t="shared" si="26"/>
        <v>31</v>
      </c>
      <c r="D1646" s="12">
        <v>4</v>
      </c>
      <c r="E1646" s="12">
        <v>4</v>
      </c>
      <c r="F1646" s="12">
        <v>2</v>
      </c>
      <c r="G1646">
        <v>15</v>
      </c>
      <c r="J1646" cm="1">
        <f t="array" ref="J1646">INDEX('Crew Library'!F1646:G1646,'Readiness Dashboard'!$Z$4)</f>
        <v>33</v>
      </c>
      <c r="K1646">
        <v>31</v>
      </c>
    </row>
    <row r="1647" spans="2:11" outlineLevel="1" x14ac:dyDescent="0.35">
      <c r="B1647" s="12">
        <v>1640</v>
      </c>
      <c r="C1647" s="12">
        <f t="shared" si="26"/>
        <v>32</v>
      </c>
      <c r="D1647" s="12">
        <v>4</v>
      </c>
      <c r="E1647" s="12">
        <v>3</v>
      </c>
      <c r="F1647" s="12">
        <v>2</v>
      </c>
      <c r="G1647">
        <v>16</v>
      </c>
      <c r="J1647" cm="1">
        <f t="array" ref="J1647">INDEX('Crew Library'!F1647:G1647,'Readiness Dashboard'!$Z$4)</f>
        <v>32</v>
      </c>
      <c r="K1647">
        <v>35</v>
      </c>
    </row>
    <row r="1648" spans="2:11" outlineLevel="1" x14ac:dyDescent="0.35">
      <c r="B1648" s="12">
        <v>1641</v>
      </c>
      <c r="C1648" s="12">
        <f t="shared" si="26"/>
        <v>34</v>
      </c>
      <c r="D1648" s="12">
        <v>5</v>
      </c>
      <c r="E1648" s="12">
        <v>4</v>
      </c>
      <c r="F1648" s="12">
        <v>0</v>
      </c>
      <c r="G1648">
        <v>13</v>
      </c>
      <c r="J1648" cm="1">
        <f t="array" ref="J1648">INDEX('Crew Library'!F1648:G1648,'Readiness Dashboard'!$Z$4)</f>
        <v>34</v>
      </c>
      <c r="K1648">
        <v>35</v>
      </c>
    </row>
    <row r="1649" spans="2:11" outlineLevel="1" x14ac:dyDescent="0.35">
      <c r="B1649" s="12">
        <v>1642</v>
      </c>
      <c r="C1649" s="12">
        <f t="shared" si="26"/>
        <v>32</v>
      </c>
      <c r="D1649" s="12">
        <v>3</v>
      </c>
      <c r="E1649" s="12">
        <v>4</v>
      </c>
      <c r="F1649" s="12">
        <v>1</v>
      </c>
      <c r="G1649">
        <v>14</v>
      </c>
      <c r="J1649" cm="1">
        <f t="array" ref="J1649">INDEX('Crew Library'!F1649:G1649,'Readiness Dashboard'!$Z$4)</f>
        <v>36</v>
      </c>
      <c r="K1649">
        <v>32</v>
      </c>
    </row>
    <row r="1650" spans="2:11" outlineLevel="1" x14ac:dyDescent="0.35">
      <c r="B1650" s="12">
        <v>1643</v>
      </c>
      <c r="C1650" s="12">
        <f t="shared" si="26"/>
        <v>28</v>
      </c>
      <c r="D1650" s="12">
        <v>3</v>
      </c>
      <c r="E1650" s="12">
        <v>5</v>
      </c>
      <c r="F1650" s="12">
        <v>2</v>
      </c>
      <c r="G1650">
        <v>17</v>
      </c>
      <c r="J1650" cm="1">
        <f t="array" ref="J1650">INDEX('Crew Library'!F1650:G1650,'Readiness Dashboard'!$Z$4)</f>
        <v>34</v>
      </c>
      <c r="K1650">
        <v>28</v>
      </c>
    </row>
    <row r="1651" spans="2:11" outlineLevel="1" x14ac:dyDescent="0.35">
      <c r="B1651" s="12">
        <v>1644</v>
      </c>
      <c r="C1651" s="12">
        <f t="shared" si="26"/>
        <v>30</v>
      </c>
      <c r="D1651" s="12">
        <v>4</v>
      </c>
      <c r="E1651" s="12">
        <v>4</v>
      </c>
      <c r="F1651" s="12">
        <v>2</v>
      </c>
      <c r="G1651">
        <v>13</v>
      </c>
      <c r="J1651" cm="1">
        <f t="array" ref="J1651">INDEX('Crew Library'!F1651:G1651,'Readiness Dashboard'!$Z$4)</f>
        <v>34</v>
      </c>
      <c r="K1651">
        <v>30</v>
      </c>
    </row>
    <row r="1652" spans="2:11" outlineLevel="1" x14ac:dyDescent="0.35">
      <c r="B1652" s="12">
        <v>1645</v>
      </c>
      <c r="C1652" s="12">
        <f t="shared" si="26"/>
        <v>34</v>
      </c>
      <c r="D1652" s="12">
        <v>5</v>
      </c>
      <c r="E1652" s="12">
        <v>4</v>
      </c>
      <c r="F1652" s="12">
        <v>2</v>
      </c>
      <c r="G1652">
        <v>13</v>
      </c>
      <c r="J1652" cm="1">
        <f t="array" ref="J1652">INDEX('Crew Library'!F1652:G1652,'Readiness Dashboard'!$Z$4)</f>
        <v>34</v>
      </c>
      <c r="K1652">
        <v>34</v>
      </c>
    </row>
    <row r="1653" spans="2:11" outlineLevel="1" x14ac:dyDescent="0.35">
      <c r="B1653" s="12">
        <v>1646</v>
      </c>
      <c r="C1653" s="12">
        <f t="shared" si="26"/>
        <v>32</v>
      </c>
      <c r="D1653" s="12">
        <v>4</v>
      </c>
      <c r="E1653" s="12">
        <v>4</v>
      </c>
      <c r="F1653" s="12">
        <v>1</v>
      </c>
      <c r="G1653">
        <v>14</v>
      </c>
      <c r="J1653" cm="1">
        <f t="array" ref="J1653">INDEX('Crew Library'!F1653:G1653,'Readiness Dashboard'!$Z$4)</f>
        <v>33</v>
      </c>
      <c r="K1653">
        <v>32</v>
      </c>
    </row>
    <row r="1654" spans="2:11" outlineLevel="1" x14ac:dyDescent="0.35">
      <c r="B1654" s="12">
        <v>1647</v>
      </c>
      <c r="C1654" s="12">
        <f t="shared" si="26"/>
        <v>30</v>
      </c>
      <c r="D1654" s="12">
        <v>4</v>
      </c>
      <c r="E1654" s="12">
        <v>3</v>
      </c>
      <c r="F1654" s="12">
        <v>1</v>
      </c>
      <c r="G1654">
        <v>14</v>
      </c>
      <c r="J1654" cm="1">
        <f t="array" ref="J1654">INDEX('Crew Library'!F1654:G1654,'Readiness Dashboard'!$Z$4)</f>
        <v>30</v>
      </c>
      <c r="K1654">
        <v>33</v>
      </c>
    </row>
    <row r="1655" spans="2:11" outlineLevel="1" x14ac:dyDescent="0.35">
      <c r="B1655" s="12">
        <v>1648</v>
      </c>
      <c r="C1655" s="12">
        <f t="shared" si="26"/>
        <v>32</v>
      </c>
      <c r="D1655" s="12">
        <v>4</v>
      </c>
      <c r="E1655" s="12">
        <v>3</v>
      </c>
      <c r="F1655" s="12">
        <v>1</v>
      </c>
      <c r="G1655">
        <v>13</v>
      </c>
      <c r="J1655" cm="1">
        <f t="array" ref="J1655">INDEX('Crew Library'!F1655:G1655,'Readiness Dashboard'!$Z$4)</f>
        <v>40</v>
      </c>
      <c r="K1655">
        <v>32</v>
      </c>
    </row>
    <row r="1656" spans="2:11" outlineLevel="1" x14ac:dyDescent="0.35">
      <c r="B1656" s="12">
        <v>1649</v>
      </c>
      <c r="C1656" s="12">
        <f t="shared" si="26"/>
        <v>32</v>
      </c>
      <c r="D1656" s="12">
        <v>3</v>
      </c>
      <c r="E1656" s="12">
        <v>3</v>
      </c>
      <c r="F1656" s="12">
        <v>2</v>
      </c>
      <c r="G1656">
        <v>11</v>
      </c>
      <c r="J1656" cm="1">
        <f t="array" ref="J1656">INDEX('Crew Library'!F1656:G1656,'Readiness Dashboard'!$Z$4)</f>
        <v>35</v>
      </c>
      <c r="K1656">
        <v>32</v>
      </c>
    </row>
    <row r="1657" spans="2:11" outlineLevel="1" x14ac:dyDescent="0.35">
      <c r="B1657" s="12">
        <v>1650</v>
      </c>
      <c r="C1657" s="12">
        <f t="shared" si="26"/>
        <v>29</v>
      </c>
      <c r="D1657" s="12">
        <v>5</v>
      </c>
      <c r="E1657" s="12">
        <v>3</v>
      </c>
      <c r="F1657" s="12">
        <v>1</v>
      </c>
      <c r="G1657">
        <v>18</v>
      </c>
      <c r="J1657" cm="1">
        <f t="array" ref="J1657">INDEX('Crew Library'!F1657:G1657,'Readiness Dashboard'!$Z$4)</f>
        <v>31</v>
      </c>
      <c r="K1657">
        <v>29</v>
      </c>
    </row>
    <row r="1658" spans="2:11" outlineLevel="1" x14ac:dyDescent="0.35">
      <c r="B1658" s="12">
        <v>1651</v>
      </c>
      <c r="C1658" s="12">
        <f t="shared" si="26"/>
        <v>29</v>
      </c>
      <c r="D1658" s="12">
        <v>4</v>
      </c>
      <c r="E1658" s="12">
        <v>4</v>
      </c>
      <c r="F1658" s="12">
        <v>2</v>
      </c>
      <c r="G1658">
        <v>11</v>
      </c>
      <c r="J1658" cm="1">
        <f t="array" ref="J1658">INDEX('Crew Library'!F1658:G1658,'Readiness Dashboard'!$Z$4)</f>
        <v>34</v>
      </c>
      <c r="K1658">
        <v>29</v>
      </c>
    </row>
    <row r="1659" spans="2:11" outlineLevel="1" x14ac:dyDescent="0.35">
      <c r="B1659" s="12">
        <v>1652</v>
      </c>
      <c r="C1659" s="12">
        <f t="shared" si="26"/>
        <v>0</v>
      </c>
      <c r="D1659" s="12">
        <v>0</v>
      </c>
      <c r="E1659" s="12">
        <v>3</v>
      </c>
      <c r="F1659" s="12">
        <v>2</v>
      </c>
      <c r="G1659">
        <v>14</v>
      </c>
      <c r="J1659" cm="1">
        <f t="array" ref="J1659">INDEX('Crew Library'!F1659:G1659,'Readiness Dashboard'!$Z$4)</f>
        <v>32</v>
      </c>
      <c r="K1659">
        <v>0</v>
      </c>
    </row>
    <row r="1660" spans="2:11" outlineLevel="1" x14ac:dyDescent="0.35">
      <c r="B1660" s="12">
        <v>1653</v>
      </c>
      <c r="C1660" s="12">
        <f t="shared" si="26"/>
        <v>32</v>
      </c>
      <c r="D1660" s="12">
        <v>3</v>
      </c>
      <c r="E1660" s="12">
        <v>1</v>
      </c>
      <c r="F1660" s="12">
        <v>1</v>
      </c>
      <c r="G1660">
        <v>13</v>
      </c>
      <c r="J1660" cm="1">
        <f t="array" ref="J1660">INDEX('Crew Library'!F1660:G1660,'Readiness Dashboard'!$Z$4)</f>
        <v>34</v>
      </c>
      <c r="K1660">
        <v>32</v>
      </c>
    </row>
    <row r="1661" spans="2:11" outlineLevel="1" x14ac:dyDescent="0.35">
      <c r="B1661" s="12">
        <v>1654</v>
      </c>
      <c r="C1661" s="12">
        <f t="shared" si="26"/>
        <v>33</v>
      </c>
      <c r="D1661" s="12">
        <v>4</v>
      </c>
      <c r="E1661" s="12">
        <v>4</v>
      </c>
      <c r="F1661" s="12">
        <v>2</v>
      </c>
      <c r="G1661">
        <v>12</v>
      </c>
      <c r="J1661" cm="1">
        <f t="array" ref="J1661">INDEX('Crew Library'!F1661:G1661,'Readiness Dashboard'!$Z$4)</f>
        <v>34</v>
      </c>
      <c r="K1661">
        <v>33</v>
      </c>
    </row>
    <row r="1662" spans="2:11" outlineLevel="1" x14ac:dyDescent="0.35">
      <c r="B1662" s="12">
        <v>1655</v>
      </c>
      <c r="C1662" s="12">
        <f t="shared" si="26"/>
        <v>32</v>
      </c>
      <c r="D1662" s="12">
        <v>1</v>
      </c>
      <c r="E1662" s="12">
        <v>4</v>
      </c>
      <c r="F1662" s="12">
        <v>1</v>
      </c>
      <c r="G1662">
        <v>12</v>
      </c>
      <c r="J1662" cm="1">
        <f t="array" ref="J1662">INDEX('Crew Library'!F1662:G1662,'Readiness Dashboard'!$Z$4)</f>
        <v>35</v>
      </c>
      <c r="K1662">
        <v>32</v>
      </c>
    </row>
    <row r="1663" spans="2:11" outlineLevel="1" x14ac:dyDescent="0.35">
      <c r="B1663" s="12">
        <v>1656</v>
      </c>
      <c r="C1663" s="12">
        <f t="shared" si="26"/>
        <v>31</v>
      </c>
      <c r="D1663" s="12">
        <v>3</v>
      </c>
      <c r="E1663" s="12">
        <v>5</v>
      </c>
      <c r="F1663" s="12">
        <v>2</v>
      </c>
      <c r="G1663">
        <v>12</v>
      </c>
      <c r="J1663" cm="1">
        <f t="array" ref="J1663">INDEX('Crew Library'!F1663:G1663,'Readiness Dashboard'!$Z$4)</f>
        <v>35</v>
      </c>
      <c r="K1663">
        <v>31</v>
      </c>
    </row>
    <row r="1664" spans="2:11" outlineLevel="1" x14ac:dyDescent="0.35">
      <c r="B1664" s="12">
        <v>1657</v>
      </c>
      <c r="C1664" s="12">
        <f t="shared" si="26"/>
        <v>30</v>
      </c>
      <c r="D1664" s="12">
        <v>5</v>
      </c>
      <c r="E1664" s="12">
        <v>4</v>
      </c>
      <c r="F1664" s="12">
        <v>2</v>
      </c>
      <c r="G1664">
        <v>14</v>
      </c>
      <c r="J1664" cm="1">
        <f t="array" ref="J1664">INDEX('Crew Library'!F1664:G1664,'Readiness Dashboard'!$Z$4)</f>
        <v>37</v>
      </c>
      <c r="K1664">
        <v>30</v>
      </c>
    </row>
    <row r="1665" spans="2:11" outlineLevel="1" x14ac:dyDescent="0.35">
      <c r="B1665" s="12">
        <v>1658</v>
      </c>
      <c r="C1665" s="12">
        <f t="shared" si="26"/>
        <v>33</v>
      </c>
      <c r="D1665" s="12">
        <v>4</v>
      </c>
      <c r="E1665" s="12">
        <v>5</v>
      </c>
      <c r="F1665" s="12">
        <v>2</v>
      </c>
      <c r="G1665">
        <v>17</v>
      </c>
      <c r="J1665" cm="1">
        <f t="array" ref="J1665">INDEX('Crew Library'!F1665:G1665,'Readiness Dashboard'!$Z$4)</f>
        <v>33</v>
      </c>
      <c r="K1665">
        <v>34</v>
      </c>
    </row>
    <row r="1666" spans="2:11" outlineLevel="1" x14ac:dyDescent="0.35">
      <c r="B1666" s="12">
        <v>1659</v>
      </c>
      <c r="C1666" s="12">
        <f t="shared" si="26"/>
        <v>33</v>
      </c>
      <c r="D1666" s="12">
        <v>4</v>
      </c>
      <c r="E1666" s="12">
        <v>4</v>
      </c>
      <c r="F1666" s="12">
        <v>1</v>
      </c>
      <c r="G1666">
        <v>11</v>
      </c>
      <c r="J1666" cm="1">
        <f t="array" ref="J1666">INDEX('Crew Library'!F1666:G1666,'Readiness Dashboard'!$Z$4)</f>
        <v>35</v>
      </c>
      <c r="K1666">
        <v>33</v>
      </c>
    </row>
    <row r="1667" spans="2:11" outlineLevel="1" x14ac:dyDescent="0.35">
      <c r="B1667" s="12">
        <v>1660</v>
      </c>
      <c r="C1667" s="12">
        <f t="shared" si="26"/>
        <v>0</v>
      </c>
      <c r="D1667" s="12">
        <v>0</v>
      </c>
      <c r="E1667" s="12">
        <v>5</v>
      </c>
      <c r="F1667" s="12">
        <v>1</v>
      </c>
      <c r="G1667">
        <v>13</v>
      </c>
      <c r="J1667" cm="1">
        <f t="array" ref="J1667">INDEX('Crew Library'!F1667:G1667,'Readiness Dashboard'!$Z$4)</f>
        <v>32</v>
      </c>
      <c r="K1667">
        <v>0</v>
      </c>
    </row>
    <row r="1668" spans="2:11" outlineLevel="1" x14ac:dyDescent="0.35">
      <c r="B1668" s="12">
        <v>1661</v>
      </c>
      <c r="C1668" s="12">
        <f t="shared" si="26"/>
        <v>34</v>
      </c>
      <c r="D1668" s="12">
        <v>5</v>
      </c>
      <c r="E1668" s="12">
        <v>5</v>
      </c>
      <c r="F1668" s="12">
        <v>2</v>
      </c>
      <c r="G1668">
        <v>13</v>
      </c>
      <c r="J1668" cm="1">
        <f t="array" ref="J1668">INDEX('Crew Library'!F1668:G1668,'Readiness Dashboard'!$Z$4)</f>
        <v>37</v>
      </c>
      <c r="K1668">
        <v>34</v>
      </c>
    </row>
    <row r="1669" spans="2:11" outlineLevel="1" x14ac:dyDescent="0.35">
      <c r="B1669" s="12">
        <v>1662</v>
      </c>
      <c r="C1669" s="12">
        <f t="shared" si="26"/>
        <v>28</v>
      </c>
      <c r="D1669" s="12">
        <v>5</v>
      </c>
      <c r="E1669" s="12">
        <v>4</v>
      </c>
      <c r="F1669" s="12">
        <v>2</v>
      </c>
      <c r="G1669">
        <v>14</v>
      </c>
      <c r="J1669" cm="1">
        <f t="array" ref="J1669">INDEX('Crew Library'!F1669:G1669,'Readiness Dashboard'!$Z$4)</f>
        <v>34</v>
      </c>
      <c r="K1669">
        <v>28</v>
      </c>
    </row>
    <row r="1670" spans="2:11" outlineLevel="1" x14ac:dyDescent="0.35">
      <c r="B1670" s="12">
        <v>1663</v>
      </c>
      <c r="C1670" s="12">
        <f t="shared" si="26"/>
        <v>32</v>
      </c>
      <c r="D1670" s="12">
        <v>3</v>
      </c>
      <c r="E1670" s="12">
        <v>5</v>
      </c>
      <c r="F1670" s="12">
        <v>2</v>
      </c>
      <c r="G1670">
        <v>17</v>
      </c>
      <c r="J1670" cm="1">
        <f t="array" ref="J1670">INDEX('Crew Library'!F1670:G1670,'Readiness Dashboard'!$Z$4)</f>
        <v>35</v>
      </c>
      <c r="K1670">
        <v>32</v>
      </c>
    </row>
    <row r="1671" spans="2:11" outlineLevel="1" x14ac:dyDescent="0.35">
      <c r="B1671" s="12">
        <v>1664</v>
      </c>
      <c r="C1671" s="12">
        <f t="shared" si="26"/>
        <v>0</v>
      </c>
      <c r="D1671" s="12">
        <v>0</v>
      </c>
      <c r="E1671" s="12">
        <v>4</v>
      </c>
      <c r="F1671" s="12">
        <v>2</v>
      </c>
      <c r="G1671">
        <v>12</v>
      </c>
      <c r="J1671" cm="1">
        <f t="array" ref="J1671">INDEX('Crew Library'!F1671:G1671,'Readiness Dashboard'!$Z$4)</f>
        <v>37</v>
      </c>
      <c r="K1671">
        <v>0</v>
      </c>
    </row>
    <row r="1672" spans="2:11" outlineLevel="1" x14ac:dyDescent="0.35">
      <c r="B1672" s="12">
        <v>1665</v>
      </c>
      <c r="C1672" s="12">
        <f t="shared" si="26"/>
        <v>35</v>
      </c>
      <c r="D1672" s="12">
        <v>5</v>
      </c>
      <c r="E1672" s="12">
        <v>5</v>
      </c>
      <c r="F1672" s="12">
        <v>2</v>
      </c>
      <c r="G1672">
        <v>14</v>
      </c>
      <c r="J1672" cm="1">
        <f t="array" ref="J1672">INDEX('Crew Library'!F1672:G1672,'Readiness Dashboard'!$Z$4)</f>
        <v>36</v>
      </c>
      <c r="K1672">
        <v>35</v>
      </c>
    </row>
    <row r="1673" spans="2:11" outlineLevel="1" x14ac:dyDescent="0.35">
      <c r="B1673" s="12">
        <v>1666</v>
      </c>
      <c r="C1673" s="12">
        <f t="shared" ref="C1673:C1736" si="27">MIN(J1673:K1673)</f>
        <v>29</v>
      </c>
      <c r="D1673" s="12">
        <v>3</v>
      </c>
      <c r="E1673" s="12">
        <v>5</v>
      </c>
      <c r="F1673" s="12">
        <v>2</v>
      </c>
      <c r="G1673">
        <v>12</v>
      </c>
      <c r="J1673" cm="1">
        <f t="array" ref="J1673">INDEX('Crew Library'!F1673:G1673,'Readiness Dashboard'!$Z$4)</f>
        <v>34</v>
      </c>
      <c r="K1673">
        <v>29</v>
      </c>
    </row>
    <row r="1674" spans="2:11" outlineLevel="1" x14ac:dyDescent="0.35">
      <c r="B1674" s="12">
        <v>1667</v>
      </c>
      <c r="C1674" s="12">
        <f t="shared" si="27"/>
        <v>29</v>
      </c>
      <c r="D1674" s="12">
        <v>5</v>
      </c>
      <c r="E1674" s="12">
        <v>4</v>
      </c>
      <c r="F1674" s="12">
        <v>2</v>
      </c>
      <c r="G1674">
        <v>14</v>
      </c>
      <c r="J1674" cm="1">
        <f t="array" ref="J1674">INDEX('Crew Library'!F1674:G1674,'Readiness Dashboard'!$Z$4)</f>
        <v>32</v>
      </c>
      <c r="K1674">
        <v>29</v>
      </c>
    </row>
    <row r="1675" spans="2:11" outlineLevel="1" x14ac:dyDescent="0.35">
      <c r="B1675" s="12">
        <v>1668</v>
      </c>
      <c r="C1675" s="12">
        <f t="shared" si="27"/>
        <v>32</v>
      </c>
      <c r="D1675" s="12">
        <v>4</v>
      </c>
      <c r="E1675" s="12">
        <v>3</v>
      </c>
      <c r="F1675" s="12">
        <v>1</v>
      </c>
      <c r="G1675">
        <v>13</v>
      </c>
      <c r="J1675" cm="1">
        <f t="array" ref="J1675">INDEX('Crew Library'!F1675:G1675,'Readiness Dashboard'!$Z$4)</f>
        <v>33</v>
      </c>
      <c r="K1675">
        <v>32</v>
      </c>
    </row>
    <row r="1676" spans="2:11" outlineLevel="1" x14ac:dyDescent="0.35">
      <c r="B1676" s="12">
        <v>1669</v>
      </c>
      <c r="C1676" s="12">
        <f t="shared" si="27"/>
        <v>29</v>
      </c>
      <c r="D1676" s="12">
        <v>4</v>
      </c>
      <c r="E1676" s="12">
        <v>4</v>
      </c>
      <c r="F1676" s="12">
        <v>2</v>
      </c>
      <c r="G1676">
        <v>11</v>
      </c>
      <c r="J1676" cm="1">
        <f t="array" ref="J1676">INDEX('Crew Library'!F1676:G1676,'Readiness Dashboard'!$Z$4)</f>
        <v>37</v>
      </c>
      <c r="K1676">
        <v>29</v>
      </c>
    </row>
    <row r="1677" spans="2:11" outlineLevel="1" x14ac:dyDescent="0.35">
      <c r="B1677" s="12">
        <v>1670</v>
      </c>
      <c r="C1677" s="12">
        <f t="shared" si="27"/>
        <v>33</v>
      </c>
      <c r="D1677" s="12">
        <v>5</v>
      </c>
      <c r="E1677" s="12">
        <v>5</v>
      </c>
      <c r="F1677" s="12">
        <v>2</v>
      </c>
      <c r="G1677">
        <v>12</v>
      </c>
      <c r="J1677" cm="1">
        <f t="array" ref="J1677">INDEX('Crew Library'!F1677:G1677,'Readiness Dashboard'!$Z$4)</f>
        <v>33</v>
      </c>
      <c r="K1677">
        <v>35</v>
      </c>
    </row>
    <row r="1678" spans="2:11" outlineLevel="1" x14ac:dyDescent="0.35">
      <c r="B1678" s="12">
        <v>1671</v>
      </c>
      <c r="C1678" s="12">
        <f t="shared" si="27"/>
        <v>33</v>
      </c>
      <c r="D1678" s="12">
        <v>5</v>
      </c>
      <c r="E1678" s="12">
        <v>3</v>
      </c>
      <c r="F1678" s="12">
        <v>2</v>
      </c>
      <c r="G1678">
        <v>12</v>
      </c>
      <c r="J1678" cm="1">
        <f t="array" ref="J1678">INDEX('Crew Library'!F1678:G1678,'Readiness Dashboard'!$Z$4)</f>
        <v>33</v>
      </c>
      <c r="K1678">
        <v>35</v>
      </c>
    </row>
    <row r="1679" spans="2:11" outlineLevel="1" x14ac:dyDescent="0.35">
      <c r="B1679" s="12">
        <v>1672</v>
      </c>
      <c r="C1679" s="12">
        <f t="shared" si="27"/>
        <v>29</v>
      </c>
      <c r="D1679" s="12">
        <v>4</v>
      </c>
      <c r="E1679" s="12">
        <v>4</v>
      </c>
      <c r="F1679" s="12">
        <v>0</v>
      </c>
      <c r="G1679">
        <v>15</v>
      </c>
      <c r="J1679" cm="1">
        <f t="array" ref="J1679">INDEX('Crew Library'!F1679:G1679,'Readiness Dashboard'!$Z$4)</f>
        <v>31</v>
      </c>
      <c r="K1679">
        <v>29</v>
      </c>
    </row>
    <row r="1680" spans="2:11" outlineLevel="1" x14ac:dyDescent="0.35">
      <c r="B1680" s="12">
        <v>1673</v>
      </c>
      <c r="C1680" s="12">
        <f t="shared" si="27"/>
        <v>33</v>
      </c>
      <c r="D1680" s="12">
        <v>5</v>
      </c>
      <c r="E1680" s="12">
        <v>4</v>
      </c>
      <c r="F1680" s="12">
        <v>2</v>
      </c>
      <c r="G1680">
        <v>12</v>
      </c>
      <c r="J1680" cm="1">
        <f t="array" ref="J1680">INDEX('Crew Library'!F1680:G1680,'Readiness Dashboard'!$Z$4)</f>
        <v>38</v>
      </c>
      <c r="K1680">
        <v>33</v>
      </c>
    </row>
    <row r="1681" spans="2:11" outlineLevel="1" x14ac:dyDescent="0.35">
      <c r="B1681" s="12">
        <v>1674</v>
      </c>
      <c r="C1681" s="12">
        <f t="shared" si="27"/>
        <v>31</v>
      </c>
      <c r="D1681" s="12">
        <v>5</v>
      </c>
      <c r="E1681" s="12">
        <v>2</v>
      </c>
      <c r="F1681" s="12">
        <v>2</v>
      </c>
      <c r="G1681">
        <v>11</v>
      </c>
      <c r="J1681" cm="1">
        <f t="array" ref="J1681">INDEX('Crew Library'!F1681:G1681,'Readiness Dashboard'!$Z$4)</f>
        <v>33</v>
      </c>
      <c r="K1681">
        <v>31</v>
      </c>
    </row>
    <row r="1682" spans="2:11" outlineLevel="1" x14ac:dyDescent="0.35">
      <c r="B1682" s="12">
        <v>1675</v>
      </c>
      <c r="C1682" s="12">
        <f t="shared" si="27"/>
        <v>29</v>
      </c>
      <c r="D1682" s="12">
        <v>5</v>
      </c>
      <c r="E1682" s="12">
        <v>4</v>
      </c>
      <c r="F1682" s="12">
        <v>1</v>
      </c>
      <c r="G1682">
        <v>11</v>
      </c>
      <c r="J1682" cm="1">
        <f t="array" ref="J1682">INDEX('Crew Library'!F1682:G1682,'Readiness Dashboard'!$Z$4)</f>
        <v>29</v>
      </c>
      <c r="K1682">
        <v>33</v>
      </c>
    </row>
    <row r="1683" spans="2:11" outlineLevel="1" x14ac:dyDescent="0.35">
      <c r="B1683" s="12">
        <v>1676</v>
      </c>
      <c r="C1683" s="12">
        <f t="shared" si="27"/>
        <v>30</v>
      </c>
      <c r="D1683" s="12">
        <v>5</v>
      </c>
      <c r="E1683" s="12">
        <v>4</v>
      </c>
      <c r="F1683" s="12">
        <v>2</v>
      </c>
      <c r="G1683">
        <v>11</v>
      </c>
      <c r="J1683" cm="1">
        <f t="array" ref="J1683">INDEX('Crew Library'!F1683:G1683,'Readiness Dashboard'!$Z$4)</f>
        <v>33</v>
      </c>
      <c r="K1683">
        <v>30</v>
      </c>
    </row>
    <row r="1684" spans="2:11" outlineLevel="1" x14ac:dyDescent="0.35">
      <c r="B1684" s="12">
        <v>1677</v>
      </c>
      <c r="C1684" s="12">
        <f t="shared" si="27"/>
        <v>34</v>
      </c>
      <c r="D1684" s="12">
        <v>5</v>
      </c>
      <c r="E1684" s="12">
        <v>4</v>
      </c>
      <c r="F1684" s="12">
        <v>1</v>
      </c>
      <c r="G1684">
        <v>13</v>
      </c>
      <c r="J1684" cm="1">
        <f t="array" ref="J1684">INDEX('Crew Library'!F1684:G1684,'Readiness Dashboard'!$Z$4)</f>
        <v>34</v>
      </c>
      <c r="K1684">
        <v>36</v>
      </c>
    </row>
    <row r="1685" spans="2:11" outlineLevel="1" x14ac:dyDescent="0.35">
      <c r="B1685" s="12">
        <v>1678</v>
      </c>
      <c r="C1685" s="12">
        <f t="shared" si="27"/>
        <v>30</v>
      </c>
      <c r="D1685" s="12">
        <v>3</v>
      </c>
      <c r="E1685" s="12">
        <v>4</v>
      </c>
      <c r="F1685" s="12">
        <v>2</v>
      </c>
      <c r="G1685">
        <v>12</v>
      </c>
      <c r="J1685" cm="1">
        <f t="array" ref="J1685">INDEX('Crew Library'!F1685:G1685,'Readiness Dashboard'!$Z$4)</f>
        <v>38</v>
      </c>
      <c r="K1685">
        <v>30</v>
      </c>
    </row>
    <row r="1686" spans="2:11" outlineLevel="1" x14ac:dyDescent="0.35">
      <c r="B1686" s="12">
        <v>1679</v>
      </c>
      <c r="C1686" s="12">
        <f t="shared" si="27"/>
        <v>31</v>
      </c>
      <c r="D1686" s="12">
        <v>4</v>
      </c>
      <c r="E1686" s="12">
        <v>4</v>
      </c>
      <c r="F1686" s="12">
        <v>2</v>
      </c>
      <c r="G1686">
        <v>15</v>
      </c>
      <c r="J1686" cm="1">
        <f t="array" ref="J1686">INDEX('Crew Library'!F1686:G1686,'Readiness Dashboard'!$Z$4)</f>
        <v>34</v>
      </c>
      <c r="K1686">
        <v>31</v>
      </c>
    </row>
    <row r="1687" spans="2:11" outlineLevel="1" x14ac:dyDescent="0.35">
      <c r="B1687" s="12">
        <v>1680</v>
      </c>
      <c r="C1687" s="12">
        <f t="shared" si="27"/>
        <v>30</v>
      </c>
      <c r="D1687" s="12">
        <v>4</v>
      </c>
      <c r="E1687" s="12">
        <v>4</v>
      </c>
      <c r="F1687" s="12">
        <v>2</v>
      </c>
      <c r="G1687">
        <v>15</v>
      </c>
      <c r="J1687" cm="1">
        <f t="array" ref="J1687">INDEX('Crew Library'!F1687:G1687,'Readiness Dashboard'!$Z$4)</f>
        <v>30</v>
      </c>
      <c r="K1687">
        <v>35</v>
      </c>
    </row>
    <row r="1688" spans="2:11" outlineLevel="1" x14ac:dyDescent="0.35">
      <c r="B1688" s="12">
        <v>1681</v>
      </c>
      <c r="C1688" s="12">
        <f t="shared" si="27"/>
        <v>30</v>
      </c>
      <c r="D1688" s="12">
        <v>4</v>
      </c>
      <c r="E1688" s="12">
        <v>5</v>
      </c>
      <c r="F1688" s="12">
        <v>0</v>
      </c>
      <c r="G1688">
        <v>16</v>
      </c>
      <c r="J1688" cm="1">
        <f t="array" ref="J1688">INDEX('Crew Library'!F1688:G1688,'Readiness Dashboard'!$Z$4)</f>
        <v>30</v>
      </c>
      <c r="K1688">
        <v>31</v>
      </c>
    </row>
    <row r="1689" spans="2:11" outlineLevel="1" x14ac:dyDescent="0.35">
      <c r="B1689" s="12">
        <v>1682</v>
      </c>
      <c r="C1689" s="12">
        <f t="shared" si="27"/>
        <v>29</v>
      </c>
      <c r="D1689" s="12">
        <v>4</v>
      </c>
      <c r="E1689" s="12">
        <v>3</v>
      </c>
      <c r="F1689" s="12">
        <v>2</v>
      </c>
      <c r="G1689">
        <v>14</v>
      </c>
      <c r="J1689" cm="1">
        <f t="array" ref="J1689">INDEX('Crew Library'!F1689:G1689,'Readiness Dashboard'!$Z$4)</f>
        <v>36</v>
      </c>
      <c r="K1689">
        <v>29</v>
      </c>
    </row>
    <row r="1690" spans="2:11" outlineLevel="1" x14ac:dyDescent="0.35">
      <c r="B1690" s="12">
        <v>1683</v>
      </c>
      <c r="C1690" s="12">
        <f t="shared" si="27"/>
        <v>33</v>
      </c>
      <c r="D1690" s="12">
        <v>4</v>
      </c>
      <c r="E1690" s="12">
        <v>4</v>
      </c>
      <c r="F1690" s="12">
        <v>2</v>
      </c>
      <c r="G1690">
        <v>14</v>
      </c>
      <c r="J1690" cm="1">
        <f t="array" ref="J1690">INDEX('Crew Library'!F1690:G1690,'Readiness Dashboard'!$Z$4)</f>
        <v>33</v>
      </c>
      <c r="K1690">
        <v>34</v>
      </c>
    </row>
    <row r="1691" spans="2:11" outlineLevel="1" x14ac:dyDescent="0.35">
      <c r="B1691" s="12">
        <v>1684</v>
      </c>
      <c r="C1691" s="12">
        <f t="shared" si="27"/>
        <v>34</v>
      </c>
      <c r="D1691" s="12">
        <v>4</v>
      </c>
      <c r="E1691" s="12">
        <v>3</v>
      </c>
      <c r="F1691" s="12">
        <v>2</v>
      </c>
      <c r="G1691">
        <v>15</v>
      </c>
      <c r="J1691" cm="1">
        <f t="array" ref="J1691">INDEX('Crew Library'!F1691:G1691,'Readiness Dashboard'!$Z$4)</f>
        <v>37</v>
      </c>
      <c r="K1691">
        <v>34</v>
      </c>
    </row>
    <row r="1692" spans="2:11" outlineLevel="1" x14ac:dyDescent="0.35">
      <c r="B1692" s="12">
        <v>1685</v>
      </c>
      <c r="C1692" s="12">
        <f t="shared" si="27"/>
        <v>35</v>
      </c>
      <c r="D1692" s="12">
        <v>4</v>
      </c>
      <c r="E1692" s="12">
        <v>4</v>
      </c>
      <c r="F1692" s="12">
        <v>2</v>
      </c>
      <c r="G1692">
        <v>12</v>
      </c>
      <c r="J1692" cm="1">
        <f t="array" ref="J1692">INDEX('Crew Library'!F1692:G1692,'Readiness Dashboard'!$Z$4)</f>
        <v>36</v>
      </c>
      <c r="K1692">
        <v>35</v>
      </c>
    </row>
    <row r="1693" spans="2:11" outlineLevel="1" x14ac:dyDescent="0.35">
      <c r="B1693" s="12">
        <v>1686</v>
      </c>
      <c r="C1693" s="12">
        <f t="shared" si="27"/>
        <v>30</v>
      </c>
      <c r="D1693" s="12">
        <v>5</v>
      </c>
      <c r="E1693" s="12">
        <v>3</v>
      </c>
      <c r="F1693" s="12">
        <v>1</v>
      </c>
      <c r="G1693">
        <v>14</v>
      </c>
      <c r="J1693" cm="1">
        <f t="array" ref="J1693">INDEX('Crew Library'!F1693:G1693,'Readiness Dashboard'!$Z$4)</f>
        <v>31</v>
      </c>
      <c r="K1693">
        <v>30</v>
      </c>
    </row>
    <row r="1694" spans="2:11" outlineLevel="1" x14ac:dyDescent="0.35">
      <c r="B1694" s="12">
        <v>1687</v>
      </c>
      <c r="C1694" s="12">
        <f t="shared" si="27"/>
        <v>33</v>
      </c>
      <c r="D1694" s="12">
        <v>4</v>
      </c>
      <c r="E1694" s="12">
        <v>3</v>
      </c>
      <c r="F1694" s="12">
        <v>1</v>
      </c>
      <c r="G1694">
        <v>16</v>
      </c>
      <c r="J1694" cm="1">
        <f t="array" ref="J1694">INDEX('Crew Library'!F1694:G1694,'Readiness Dashboard'!$Z$4)</f>
        <v>33</v>
      </c>
      <c r="K1694">
        <v>34</v>
      </c>
    </row>
    <row r="1695" spans="2:11" outlineLevel="1" x14ac:dyDescent="0.35">
      <c r="B1695" s="12">
        <v>1688</v>
      </c>
      <c r="C1695" s="12">
        <f t="shared" si="27"/>
        <v>33</v>
      </c>
      <c r="D1695" s="12">
        <v>5</v>
      </c>
      <c r="E1695" s="12">
        <v>3</v>
      </c>
      <c r="F1695" s="12">
        <v>1</v>
      </c>
      <c r="G1695">
        <v>16</v>
      </c>
      <c r="J1695" cm="1">
        <f t="array" ref="J1695">INDEX('Crew Library'!F1695:G1695,'Readiness Dashboard'!$Z$4)</f>
        <v>34</v>
      </c>
      <c r="K1695">
        <v>33</v>
      </c>
    </row>
    <row r="1696" spans="2:11" outlineLevel="1" x14ac:dyDescent="0.35">
      <c r="B1696" s="12">
        <v>1689</v>
      </c>
      <c r="C1696" s="12">
        <f t="shared" si="27"/>
        <v>35</v>
      </c>
      <c r="D1696" s="12">
        <v>2</v>
      </c>
      <c r="E1696" s="12">
        <v>5</v>
      </c>
      <c r="F1696" s="12">
        <v>1</v>
      </c>
      <c r="G1696">
        <v>14</v>
      </c>
      <c r="J1696" cm="1">
        <f t="array" ref="J1696">INDEX('Crew Library'!F1696:G1696,'Readiness Dashboard'!$Z$4)</f>
        <v>36</v>
      </c>
      <c r="K1696">
        <v>35</v>
      </c>
    </row>
    <row r="1697" spans="2:11" outlineLevel="1" x14ac:dyDescent="0.35">
      <c r="B1697" s="12">
        <v>1690</v>
      </c>
      <c r="C1697" s="12">
        <f t="shared" si="27"/>
        <v>32</v>
      </c>
      <c r="D1697" s="12">
        <v>4</v>
      </c>
      <c r="E1697" s="12">
        <v>4</v>
      </c>
      <c r="F1697" s="12">
        <v>2</v>
      </c>
      <c r="G1697">
        <v>13</v>
      </c>
      <c r="J1697" cm="1">
        <f t="array" ref="J1697">INDEX('Crew Library'!F1697:G1697,'Readiness Dashboard'!$Z$4)</f>
        <v>35</v>
      </c>
      <c r="K1697">
        <v>32</v>
      </c>
    </row>
    <row r="1698" spans="2:11" outlineLevel="1" x14ac:dyDescent="0.35">
      <c r="B1698" s="12">
        <v>1691</v>
      </c>
      <c r="C1698" s="12">
        <f t="shared" si="27"/>
        <v>28</v>
      </c>
      <c r="D1698" s="12">
        <v>3</v>
      </c>
      <c r="E1698" s="12">
        <v>4</v>
      </c>
      <c r="F1698" s="12">
        <v>2</v>
      </c>
      <c r="G1698">
        <v>15</v>
      </c>
      <c r="J1698" cm="1">
        <f t="array" ref="J1698">INDEX('Crew Library'!F1698:G1698,'Readiness Dashboard'!$Z$4)</f>
        <v>35</v>
      </c>
      <c r="K1698">
        <v>28</v>
      </c>
    </row>
    <row r="1699" spans="2:11" outlineLevel="1" x14ac:dyDescent="0.35">
      <c r="B1699" s="12">
        <v>1692</v>
      </c>
      <c r="C1699" s="12">
        <f t="shared" si="27"/>
        <v>32</v>
      </c>
      <c r="D1699" s="12">
        <v>2</v>
      </c>
      <c r="E1699" s="12">
        <v>5</v>
      </c>
      <c r="F1699" s="12">
        <v>2</v>
      </c>
      <c r="G1699">
        <v>15</v>
      </c>
      <c r="J1699" cm="1">
        <f t="array" ref="J1699">INDEX('Crew Library'!F1699:G1699,'Readiness Dashboard'!$Z$4)</f>
        <v>36</v>
      </c>
      <c r="K1699">
        <v>32</v>
      </c>
    </row>
    <row r="1700" spans="2:11" outlineLevel="1" x14ac:dyDescent="0.35">
      <c r="B1700" s="12">
        <v>1693</v>
      </c>
      <c r="C1700" s="12">
        <f t="shared" si="27"/>
        <v>30</v>
      </c>
      <c r="D1700" s="12">
        <v>3</v>
      </c>
      <c r="E1700" s="12">
        <v>4</v>
      </c>
      <c r="F1700" s="12">
        <v>1</v>
      </c>
      <c r="G1700">
        <v>15</v>
      </c>
      <c r="J1700" cm="1">
        <f t="array" ref="J1700">INDEX('Crew Library'!F1700:G1700,'Readiness Dashboard'!$Z$4)</f>
        <v>36</v>
      </c>
      <c r="K1700">
        <v>30</v>
      </c>
    </row>
    <row r="1701" spans="2:11" outlineLevel="1" x14ac:dyDescent="0.35">
      <c r="B1701" s="12">
        <v>1694</v>
      </c>
      <c r="C1701" s="12">
        <f t="shared" si="27"/>
        <v>28</v>
      </c>
      <c r="D1701" s="12">
        <v>2</v>
      </c>
      <c r="E1701" s="12">
        <v>4</v>
      </c>
      <c r="F1701" s="12">
        <v>2</v>
      </c>
      <c r="G1701">
        <v>14</v>
      </c>
      <c r="J1701" cm="1">
        <f t="array" ref="J1701">INDEX('Crew Library'!F1701:G1701,'Readiness Dashboard'!$Z$4)</f>
        <v>31</v>
      </c>
      <c r="K1701">
        <v>28</v>
      </c>
    </row>
    <row r="1702" spans="2:11" outlineLevel="1" x14ac:dyDescent="0.35">
      <c r="B1702" s="12">
        <v>1695</v>
      </c>
      <c r="C1702" s="12">
        <f t="shared" si="27"/>
        <v>33</v>
      </c>
      <c r="D1702" s="12">
        <v>3</v>
      </c>
      <c r="E1702" s="12">
        <v>4</v>
      </c>
      <c r="F1702" s="12">
        <v>1</v>
      </c>
      <c r="G1702">
        <v>11</v>
      </c>
      <c r="J1702" cm="1">
        <f t="array" ref="J1702">INDEX('Crew Library'!F1702:G1702,'Readiness Dashboard'!$Z$4)</f>
        <v>33</v>
      </c>
      <c r="K1702">
        <v>33</v>
      </c>
    </row>
    <row r="1703" spans="2:11" outlineLevel="1" x14ac:dyDescent="0.35">
      <c r="B1703" s="12">
        <v>1696</v>
      </c>
      <c r="C1703" s="12">
        <f t="shared" si="27"/>
        <v>35</v>
      </c>
      <c r="D1703" s="12">
        <v>4</v>
      </c>
      <c r="E1703" s="12">
        <v>4</v>
      </c>
      <c r="F1703" s="12">
        <v>2</v>
      </c>
      <c r="G1703">
        <v>13</v>
      </c>
      <c r="J1703" cm="1">
        <f t="array" ref="J1703">INDEX('Crew Library'!F1703:G1703,'Readiness Dashboard'!$Z$4)</f>
        <v>36</v>
      </c>
      <c r="K1703">
        <v>35</v>
      </c>
    </row>
    <row r="1704" spans="2:11" outlineLevel="1" x14ac:dyDescent="0.35">
      <c r="B1704" s="12">
        <v>1697</v>
      </c>
      <c r="C1704" s="12">
        <f t="shared" si="27"/>
        <v>31</v>
      </c>
      <c r="D1704" s="12">
        <v>3</v>
      </c>
      <c r="E1704" s="12">
        <v>5</v>
      </c>
      <c r="F1704" s="12">
        <v>2</v>
      </c>
      <c r="G1704">
        <v>11</v>
      </c>
      <c r="J1704" cm="1">
        <f t="array" ref="J1704">INDEX('Crew Library'!F1704:G1704,'Readiness Dashboard'!$Z$4)</f>
        <v>35</v>
      </c>
      <c r="K1704">
        <v>31</v>
      </c>
    </row>
    <row r="1705" spans="2:11" outlineLevel="1" x14ac:dyDescent="0.35">
      <c r="B1705" s="12">
        <v>1698</v>
      </c>
      <c r="C1705" s="12">
        <f t="shared" si="27"/>
        <v>29</v>
      </c>
      <c r="D1705" s="12">
        <v>5</v>
      </c>
      <c r="E1705" s="12">
        <v>3</v>
      </c>
      <c r="F1705" s="12">
        <v>2</v>
      </c>
      <c r="G1705">
        <v>14</v>
      </c>
      <c r="J1705" cm="1">
        <f t="array" ref="J1705">INDEX('Crew Library'!F1705:G1705,'Readiness Dashboard'!$Z$4)</f>
        <v>31</v>
      </c>
      <c r="K1705">
        <v>29</v>
      </c>
    </row>
    <row r="1706" spans="2:11" outlineLevel="1" x14ac:dyDescent="0.35">
      <c r="B1706" s="12">
        <v>1699</v>
      </c>
      <c r="C1706" s="12">
        <f t="shared" si="27"/>
        <v>32</v>
      </c>
      <c r="D1706" s="12">
        <v>5</v>
      </c>
      <c r="E1706" s="12">
        <v>5</v>
      </c>
      <c r="F1706" s="12">
        <v>2</v>
      </c>
      <c r="G1706">
        <v>13</v>
      </c>
      <c r="J1706" cm="1">
        <f t="array" ref="J1706">INDEX('Crew Library'!F1706:G1706,'Readiness Dashboard'!$Z$4)</f>
        <v>34</v>
      </c>
      <c r="K1706">
        <v>32</v>
      </c>
    </row>
    <row r="1707" spans="2:11" outlineLevel="1" x14ac:dyDescent="0.35">
      <c r="B1707" s="12">
        <v>1700</v>
      </c>
      <c r="C1707" s="12">
        <f t="shared" si="27"/>
        <v>31</v>
      </c>
      <c r="D1707" s="12">
        <v>5</v>
      </c>
      <c r="E1707" s="12">
        <v>4</v>
      </c>
      <c r="F1707" s="12">
        <v>2</v>
      </c>
      <c r="G1707">
        <v>13</v>
      </c>
      <c r="J1707" cm="1">
        <f t="array" ref="J1707">INDEX('Crew Library'!F1707:G1707,'Readiness Dashboard'!$Z$4)</f>
        <v>31</v>
      </c>
      <c r="K1707">
        <v>36</v>
      </c>
    </row>
    <row r="1708" spans="2:11" outlineLevel="1" x14ac:dyDescent="0.35">
      <c r="B1708" s="12">
        <v>1701</v>
      </c>
      <c r="C1708" s="12">
        <f t="shared" si="27"/>
        <v>31</v>
      </c>
      <c r="D1708" s="12">
        <v>4</v>
      </c>
      <c r="E1708" s="12">
        <v>4</v>
      </c>
      <c r="F1708" s="12">
        <v>2</v>
      </c>
      <c r="G1708">
        <v>10</v>
      </c>
      <c r="J1708" cm="1">
        <f t="array" ref="J1708">INDEX('Crew Library'!F1708:G1708,'Readiness Dashboard'!$Z$4)</f>
        <v>33</v>
      </c>
      <c r="K1708">
        <v>31</v>
      </c>
    </row>
    <row r="1709" spans="2:11" outlineLevel="1" x14ac:dyDescent="0.35">
      <c r="B1709" s="12">
        <v>1702</v>
      </c>
      <c r="C1709" s="12">
        <f t="shared" si="27"/>
        <v>30</v>
      </c>
      <c r="D1709" s="12">
        <v>4</v>
      </c>
      <c r="E1709" s="12">
        <v>4</v>
      </c>
      <c r="F1709" s="12">
        <v>1</v>
      </c>
      <c r="G1709">
        <v>15</v>
      </c>
      <c r="J1709" cm="1">
        <f t="array" ref="J1709">INDEX('Crew Library'!F1709:G1709,'Readiness Dashboard'!$Z$4)</f>
        <v>38</v>
      </c>
      <c r="K1709">
        <v>30</v>
      </c>
    </row>
    <row r="1710" spans="2:11" outlineLevel="1" x14ac:dyDescent="0.35">
      <c r="B1710" s="12">
        <v>1703</v>
      </c>
      <c r="C1710" s="12">
        <f t="shared" si="27"/>
        <v>32</v>
      </c>
      <c r="D1710" s="12">
        <v>4</v>
      </c>
      <c r="E1710" s="12">
        <v>5</v>
      </c>
      <c r="F1710" s="12">
        <v>2</v>
      </c>
      <c r="G1710">
        <v>15</v>
      </c>
      <c r="J1710" cm="1">
        <f t="array" ref="J1710">INDEX('Crew Library'!F1710:G1710,'Readiness Dashboard'!$Z$4)</f>
        <v>36</v>
      </c>
      <c r="K1710">
        <v>32</v>
      </c>
    </row>
    <row r="1711" spans="2:11" outlineLevel="1" x14ac:dyDescent="0.35">
      <c r="B1711" s="12">
        <v>1704</v>
      </c>
      <c r="C1711" s="12">
        <f t="shared" si="27"/>
        <v>34</v>
      </c>
      <c r="D1711" s="12">
        <v>3</v>
      </c>
      <c r="E1711" s="12">
        <v>3</v>
      </c>
      <c r="F1711" s="12">
        <v>2</v>
      </c>
      <c r="G1711">
        <v>12</v>
      </c>
      <c r="J1711" cm="1">
        <f t="array" ref="J1711">INDEX('Crew Library'!F1711:G1711,'Readiness Dashboard'!$Z$4)</f>
        <v>38</v>
      </c>
      <c r="K1711">
        <v>34</v>
      </c>
    </row>
    <row r="1712" spans="2:11" outlineLevel="1" x14ac:dyDescent="0.35">
      <c r="B1712" s="12">
        <v>1705</v>
      </c>
      <c r="C1712" s="12">
        <f t="shared" si="27"/>
        <v>29</v>
      </c>
      <c r="D1712" s="12">
        <v>5</v>
      </c>
      <c r="E1712" s="12">
        <v>5</v>
      </c>
      <c r="F1712" s="12">
        <v>1</v>
      </c>
      <c r="G1712">
        <v>12</v>
      </c>
      <c r="J1712" cm="1">
        <f t="array" ref="J1712">INDEX('Crew Library'!F1712:G1712,'Readiness Dashboard'!$Z$4)</f>
        <v>29</v>
      </c>
      <c r="K1712">
        <v>31</v>
      </c>
    </row>
    <row r="1713" spans="2:11" outlineLevel="1" x14ac:dyDescent="0.35">
      <c r="B1713" s="12">
        <v>1706</v>
      </c>
      <c r="C1713" s="12">
        <f t="shared" si="27"/>
        <v>33</v>
      </c>
      <c r="D1713" s="12">
        <v>5</v>
      </c>
      <c r="E1713" s="12">
        <v>5</v>
      </c>
      <c r="F1713" s="12">
        <v>1</v>
      </c>
      <c r="G1713">
        <v>11</v>
      </c>
      <c r="J1713" cm="1">
        <f t="array" ref="J1713">INDEX('Crew Library'!F1713:G1713,'Readiness Dashboard'!$Z$4)</f>
        <v>34</v>
      </c>
      <c r="K1713">
        <v>33</v>
      </c>
    </row>
    <row r="1714" spans="2:11" outlineLevel="1" x14ac:dyDescent="0.35">
      <c r="B1714" s="12">
        <v>1707</v>
      </c>
      <c r="C1714" s="12">
        <f t="shared" si="27"/>
        <v>0</v>
      </c>
      <c r="D1714" s="12">
        <v>0</v>
      </c>
      <c r="E1714" s="12">
        <v>5</v>
      </c>
      <c r="F1714" s="12">
        <v>1</v>
      </c>
      <c r="G1714">
        <v>14</v>
      </c>
      <c r="J1714" cm="1">
        <f t="array" ref="J1714">INDEX('Crew Library'!F1714:G1714,'Readiness Dashboard'!$Z$4)</f>
        <v>39</v>
      </c>
      <c r="K1714">
        <v>0</v>
      </c>
    </row>
    <row r="1715" spans="2:11" outlineLevel="1" x14ac:dyDescent="0.35">
      <c r="B1715" s="12">
        <v>1708</v>
      </c>
      <c r="C1715" s="12">
        <f t="shared" si="27"/>
        <v>33</v>
      </c>
      <c r="D1715" s="12">
        <v>2</v>
      </c>
      <c r="E1715" s="12">
        <v>5</v>
      </c>
      <c r="F1715" s="12">
        <v>2</v>
      </c>
      <c r="G1715">
        <v>15</v>
      </c>
      <c r="J1715" cm="1">
        <f t="array" ref="J1715">INDEX('Crew Library'!F1715:G1715,'Readiness Dashboard'!$Z$4)</f>
        <v>33</v>
      </c>
      <c r="K1715">
        <v>34</v>
      </c>
    </row>
    <row r="1716" spans="2:11" outlineLevel="1" x14ac:dyDescent="0.35">
      <c r="B1716" s="12">
        <v>1709</v>
      </c>
      <c r="C1716" s="12">
        <f t="shared" si="27"/>
        <v>29</v>
      </c>
      <c r="D1716" s="12">
        <v>5</v>
      </c>
      <c r="E1716" s="12">
        <v>5</v>
      </c>
      <c r="F1716" s="12">
        <v>1</v>
      </c>
      <c r="G1716">
        <v>15</v>
      </c>
      <c r="J1716" cm="1">
        <f t="array" ref="J1716">INDEX('Crew Library'!F1716:G1716,'Readiness Dashboard'!$Z$4)</f>
        <v>29</v>
      </c>
      <c r="K1716">
        <v>30</v>
      </c>
    </row>
    <row r="1717" spans="2:11" outlineLevel="1" x14ac:dyDescent="0.35">
      <c r="B1717" s="12">
        <v>1710</v>
      </c>
      <c r="C1717" s="12">
        <f t="shared" si="27"/>
        <v>29</v>
      </c>
      <c r="D1717" s="12">
        <v>5</v>
      </c>
      <c r="E1717" s="12">
        <v>5</v>
      </c>
      <c r="F1717" s="12">
        <v>1</v>
      </c>
      <c r="G1717">
        <v>13</v>
      </c>
      <c r="J1717" cm="1">
        <f t="array" ref="J1717">INDEX('Crew Library'!F1717:G1717,'Readiness Dashboard'!$Z$4)</f>
        <v>34</v>
      </c>
      <c r="K1717">
        <v>29</v>
      </c>
    </row>
    <row r="1718" spans="2:11" outlineLevel="1" x14ac:dyDescent="0.35">
      <c r="B1718" s="12">
        <v>1711</v>
      </c>
      <c r="C1718" s="12">
        <f t="shared" si="27"/>
        <v>29</v>
      </c>
      <c r="D1718" s="12">
        <v>4</v>
      </c>
      <c r="E1718" s="12">
        <v>4</v>
      </c>
      <c r="F1718" s="12">
        <v>0</v>
      </c>
      <c r="G1718">
        <v>8</v>
      </c>
      <c r="J1718" cm="1">
        <f t="array" ref="J1718">INDEX('Crew Library'!F1718:G1718,'Readiness Dashboard'!$Z$4)</f>
        <v>34</v>
      </c>
      <c r="K1718">
        <v>29</v>
      </c>
    </row>
    <row r="1719" spans="2:11" outlineLevel="1" x14ac:dyDescent="0.35">
      <c r="B1719" s="12">
        <v>1712</v>
      </c>
      <c r="C1719" s="12">
        <f t="shared" si="27"/>
        <v>31</v>
      </c>
      <c r="D1719" s="12">
        <v>3</v>
      </c>
      <c r="E1719" s="12">
        <v>5</v>
      </c>
      <c r="F1719" s="12">
        <v>1</v>
      </c>
      <c r="G1719">
        <v>12</v>
      </c>
      <c r="J1719" cm="1">
        <f t="array" ref="J1719">INDEX('Crew Library'!F1719:G1719,'Readiness Dashboard'!$Z$4)</f>
        <v>31</v>
      </c>
      <c r="K1719">
        <v>35</v>
      </c>
    </row>
    <row r="1720" spans="2:11" outlineLevel="1" x14ac:dyDescent="0.35">
      <c r="B1720" s="12">
        <v>1713</v>
      </c>
      <c r="C1720" s="12">
        <f t="shared" si="27"/>
        <v>31</v>
      </c>
      <c r="D1720" s="12">
        <v>4</v>
      </c>
      <c r="E1720" s="12">
        <v>3</v>
      </c>
      <c r="F1720" s="12">
        <v>2</v>
      </c>
      <c r="G1720">
        <v>13</v>
      </c>
      <c r="J1720" cm="1">
        <f t="array" ref="J1720">INDEX('Crew Library'!F1720:G1720,'Readiness Dashboard'!$Z$4)</f>
        <v>31</v>
      </c>
      <c r="K1720">
        <v>32</v>
      </c>
    </row>
    <row r="1721" spans="2:11" outlineLevel="1" x14ac:dyDescent="0.35">
      <c r="B1721" s="12">
        <v>1714</v>
      </c>
      <c r="C1721" s="12">
        <f t="shared" si="27"/>
        <v>33</v>
      </c>
      <c r="D1721" s="12">
        <v>4</v>
      </c>
      <c r="E1721" s="12">
        <v>4</v>
      </c>
      <c r="F1721" s="12">
        <v>2</v>
      </c>
      <c r="G1721">
        <v>12</v>
      </c>
      <c r="J1721" cm="1">
        <f t="array" ref="J1721">INDEX('Crew Library'!F1721:G1721,'Readiness Dashboard'!$Z$4)</f>
        <v>40</v>
      </c>
      <c r="K1721">
        <v>33</v>
      </c>
    </row>
    <row r="1722" spans="2:11" outlineLevel="1" x14ac:dyDescent="0.35">
      <c r="B1722" s="12">
        <v>1715</v>
      </c>
      <c r="C1722" s="12">
        <f t="shared" si="27"/>
        <v>30</v>
      </c>
      <c r="D1722" s="12">
        <v>5</v>
      </c>
      <c r="E1722" s="12">
        <v>5</v>
      </c>
      <c r="F1722" s="12">
        <v>2</v>
      </c>
      <c r="G1722">
        <v>12</v>
      </c>
      <c r="J1722" cm="1">
        <f t="array" ref="J1722">INDEX('Crew Library'!F1722:G1722,'Readiness Dashboard'!$Z$4)</f>
        <v>32</v>
      </c>
      <c r="K1722">
        <v>30</v>
      </c>
    </row>
    <row r="1723" spans="2:11" outlineLevel="1" x14ac:dyDescent="0.35">
      <c r="B1723" s="12">
        <v>1716</v>
      </c>
      <c r="C1723" s="12">
        <f t="shared" si="27"/>
        <v>28</v>
      </c>
      <c r="D1723" s="12">
        <v>5</v>
      </c>
      <c r="E1723" s="12">
        <v>4</v>
      </c>
      <c r="F1723" s="12">
        <v>1</v>
      </c>
      <c r="G1723">
        <v>18</v>
      </c>
      <c r="J1723" cm="1">
        <f t="array" ref="J1723">INDEX('Crew Library'!F1723:G1723,'Readiness Dashboard'!$Z$4)</f>
        <v>28</v>
      </c>
      <c r="K1723">
        <v>34</v>
      </c>
    </row>
    <row r="1724" spans="2:11" outlineLevel="1" x14ac:dyDescent="0.35">
      <c r="B1724" s="12">
        <v>1717</v>
      </c>
      <c r="C1724" s="12">
        <f t="shared" si="27"/>
        <v>29</v>
      </c>
      <c r="D1724" s="12">
        <v>4</v>
      </c>
      <c r="E1724" s="12">
        <v>5</v>
      </c>
      <c r="F1724" s="12">
        <v>2</v>
      </c>
      <c r="G1724">
        <v>14</v>
      </c>
      <c r="J1724" cm="1">
        <f t="array" ref="J1724">INDEX('Crew Library'!F1724:G1724,'Readiness Dashboard'!$Z$4)</f>
        <v>36</v>
      </c>
      <c r="K1724">
        <v>29</v>
      </c>
    </row>
    <row r="1725" spans="2:11" outlineLevel="1" x14ac:dyDescent="0.35">
      <c r="B1725" s="12">
        <v>1718</v>
      </c>
      <c r="C1725" s="12">
        <f t="shared" si="27"/>
        <v>29</v>
      </c>
      <c r="D1725" s="12">
        <v>4</v>
      </c>
      <c r="E1725" s="12">
        <v>4</v>
      </c>
      <c r="F1725" s="12">
        <v>2</v>
      </c>
      <c r="G1725">
        <v>13</v>
      </c>
      <c r="J1725" cm="1">
        <f t="array" ref="J1725">INDEX('Crew Library'!F1725:G1725,'Readiness Dashboard'!$Z$4)</f>
        <v>32</v>
      </c>
      <c r="K1725">
        <v>29</v>
      </c>
    </row>
    <row r="1726" spans="2:11" outlineLevel="1" x14ac:dyDescent="0.35">
      <c r="B1726" s="12">
        <v>1719</v>
      </c>
      <c r="C1726" s="12">
        <f t="shared" si="27"/>
        <v>31</v>
      </c>
      <c r="D1726" s="12">
        <v>5</v>
      </c>
      <c r="E1726" s="12">
        <v>5</v>
      </c>
      <c r="F1726" s="12">
        <v>2</v>
      </c>
      <c r="G1726">
        <v>13</v>
      </c>
      <c r="J1726" cm="1">
        <f t="array" ref="J1726">INDEX('Crew Library'!F1726:G1726,'Readiness Dashboard'!$Z$4)</f>
        <v>33</v>
      </c>
      <c r="K1726">
        <v>31</v>
      </c>
    </row>
    <row r="1727" spans="2:11" outlineLevel="1" x14ac:dyDescent="0.35">
      <c r="B1727" s="12">
        <v>1720</v>
      </c>
      <c r="C1727" s="12">
        <f t="shared" si="27"/>
        <v>30</v>
      </c>
      <c r="D1727" s="12">
        <v>3</v>
      </c>
      <c r="E1727" s="12">
        <v>3</v>
      </c>
      <c r="F1727" s="12">
        <v>2</v>
      </c>
      <c r="G1727">
        <v>11</v>
      </c>
      <c r="J1727" cm="1">
        <f t="array" ref="J1727">INDEX('Crew Library'!F1727:G1727,'Readiness Dashboard'!$Z$4)</f>
        <v>30</v>
      </c>
      <c r="K1727">
        <v>34</v>
      </c>
    </row>
    <row r="1728" spans="2:11" outlineLevel="1" x14ac:dyDescent="0.35">
      <c r="B1728" s="12">
        <v>1721</v>
      </c>
      <c r="C1728" s="12">
        <f t="shared" si="27"/>
        <v>32</v>
      </c>
      <c r="D1728" s="12">
        <v>4</v>
      </c>
      <c r="E1728" s="12">
        <v>5</v>
      </c>
      <c r="F1728" s="12">
        <v>1</v>
      </c>
      <c r="G1728">
        <v>14</v>
      </c>
      <c r="J1728" cm="1">
        <f t="array" ref="J1728">INDEX('Crew Library'!F1728:G1728,'Readiness Dashboard'!$Z$4)</f>
        <v>32</v>
      </c>
      <c r="K1728">
        <v>34</v>
      </c>
    </row>
    <row r="1729" spans="2:11" outlineLevel="1" x14ac:dyDescent="0.35">
      <c r="B1729" s="12">
        <v>1722</v>
      </c>
      <c r="C1729" s="12">
        <f t="shared" si="27"/>
        <v>36</v>
      </c>
      <c r="D1729" s="12">
        <v>4</v>
      </c>
      <c r="E1729" s="12">
        <v>5</v>
      </c>
      <c r="F1729" s="12">
        <v>1</v>
      </c>
      <c r="G1729">
        <v>14</v>
      </c>
      <c r="J1729" cm="1">
        <f t="array" ref="J1729">INDEX('Crew Library'!F1729:G1729,'Readiness Dashboard'!$Z$4)</f>
        <v>40</v>
      </c>
      <c r="K1729">
        <v>36</v>
      </c>
    </row>
    <row r="1730" spans="2:11" outlineLevel="1" x14ac:dyDescent="0.35">
      <c r="B1730" s="12">
        <v>1723</v>
      </c>
      <c r="C1730" s="12">
        <f t="shared" si="27"/>
        <v>32</v>
      </c>
      <c r="D1730" s="12">
        <v>5</v>
      </c>
      <c r="E1730" s="12">
        <v>5</v>
      </c>
      <c r="F1730" s="12">
        <v>2</v>
      </c>
      <c r="G1730">
        <v>15</v>
      </c>
      <c r="J1730" cm="1">
        <f t="array" ref="J1730">INDEX('Crew Library'!F1730:G1730,'Readiness Dashboard'!$Z$4)</f>
        <v>33</v>
      </c>
      <c r="K1730">
        <v>32</v>
      </c>
    </row>
    <row r="1731" spans="2:11" outlineLevel="1" x14ac:dyDescent="0.35">
      <c r="B1731" s="12">
        <v>1724</v>
      </c>
      <c r="C1731" s="12">
        <f t="shared" si="27"/>
        <v>30</v>
      </c>
      <c r="D1731" s="12">
        <v>3</v>
      </c>
      <c r="E1731" s="12">
        <v>4</v>
      </c>
      <c r="F1731" s="12">
        <v>2</v>
      </c>
      <c r="G1731">
        <v>13</v>
      </c>
      <c r="J1731" cm="1">
        <f t="array" ref="J1731">INDEX('Crew Library'!F1731:G1731,'Readiness Dashboard'!$Z$4)</f>
        <v>30</v>
      </c>
      <c r="K1731">
        <v>33</v>
      </c>
    </row>
    <row r="1732" spans="2:11" outlineLevel="1" x14ac:dyDescent="0.35">
      <c r="B1732" s="12">
        <v>1725</v>
      </c>
      <c r="C1732" s="12">
        <f t="shared" si="27"/>
        <v>30</v>
      </c>
      <c r="D1732" s="12">
        <v>3</v>
      </c>
      <c r="E1732" s="12">
        <v>3</v>
      </c>
      <c r="F1732" s="12">
        <v>1</v>
      </c>
      <c r="G1732">
        <v>13</v>
      </c>
      <c r="J1732" cm="1">
        <f t="array" ref="J1732">INDEX('Crew Library'!F1732:G1732,'Readiness Dashboard'!$Z$4)</f>
        <v>37</v>
      </c>
      <c r="K1732">
        <v>30</v>
      </c>
    </row>
    <row r="1733" spans="2:11" outlineLevel="1" x14ac:dyDescent="0.35">
      <c r="B1733" s="12">
        <v>1726</v>
      </c>
      <c r="C1733" s="12">
        <f t="shared" si="27"/>
        <v>31</v>
      </c>
      <c r="D1733" s="12">
        <v>4</v>
      </c>
      <c r="E1733" s="12">
        <v>5</v>
      </c>
      <c r="F1733" s="12">
        <v>1</v>
      </c>
      <c r="G1733">
        <v>12</v>
      </c>
      <c r="J1733" cm="1">
        <f t="array" ref="J1733">INDEX('Crew Library'!F1733:G1733,'Readiness Dashboard'!$Z$4)</f>
        <v>31</v>
      </c>
      <c r="K1733">
        <v>38</v>
      </c>
    </row>
    <row r="1734" spans="2:11" outlineLevel="1" x14ac:dyDescent="0.35">
      <c r="B1734" s="12">
        <v>1727</v>
      </c>
      <c r="C1734" s="12">
        <f t="shared" si="27"/>
        <v>30</v>
      </c>
      <c r="D1734" s="12">
        <v>4</v>
      </c>
      <c r="E1734" s="12">
        <v>5</v>
      </c>
      <c r="F1734" s="12">
        <v>1</v>
      </c>
      <c r="G1734">
        <v>12</v>
      </c>
      <c r="J1734" cm="1">
        <f t="array" ref="J1734">INDEX('Crew Library'!F1734:G1734,'Readiness Dashboard'!$Z$4)</f>
        <v>30</v>
      </c>
      <c r="K1734">
        <v>33</v>
      </c>
    </row>
    <row r="1735" spans="2:11" outlineLevel="1" x14ac:dyDescent="0.35">
      <c r="B1735" s="12">
        <v>1728</v>
      </c>
      <c r="C1735" s="12">
        <f t="shared" si="27"/>
        <v>32</v>
      </c>
      <c r="D1735" s="12">
        <v>4</v>
      </c>
      <c r="E1735" s="12">
        <v>3</v>
      </c>
      <c r="F1735" s="12">
        <v>2</v>
      </c>
      <c r="G1735">
        <v>16</v>
      </c>
      <c r="J1735" cm="1">
        <f t="array" ref="J1735">INDEX('Crew Library'!F1735:G1735,'Readiness Dashboard'!$Z$4)</f>
        <v>35</v>
      </c>
      <c r="K1735">
        <v>32</v>
      </c>
    </row>
    <row r="1736" spans="2:11" outlineLevel="1" x14ac:dyDescent="0.35">
      <c r="B1736" s="12">
        <v>1729</v>
      </c>
      <c r="C1736" s="12">
        <f t="shared" si="27"/>
        <v>29</v>
      </c>
      <c r="D1736" s="12">
        <v>5</v>
      </c>
      <c r="E1736" s="12">
        <v>4</v>
      </c>
      <c r="F1736" s="12">
        <v>2</v>
      </c>
      <c r="G1736">
        <v>12</v>
      </c>
      <c r="J1736" cm="1">
        <f t="array" ref="J1736">INDEX('Crew Library'!F1736:G1736,'Readiness Dashboard'!$Z$4)</f>
        <v>30</v>
      </c>
      <c r="K1736">
        <v>29</v>
      </c>
    </row>
    <row r="1737" spans="2:11" outlineLevel="1" x14ac:dyDescent="0.35">
      <c r="B1737" s="12">
        <v>1730</v>
      </c>
      <c r="C1737" s="12">
        <f t="shared" ref="C1737:C1800" si="28">MIN(J1737:K1737)</f>
        <v>29</v>
      </c>
      <c r="D1737" s="12">
        <v>3</v>
      </c>
      <c r="E1737" s="12">
        <v>4</v>
      </c>
      <c r="F1737" s="12">
        <v>1</v>
      </c>
      <c r="G1737">
        <v>14</v>
      </c>
      <c r="J1737" cm="1">
        <f t="array" ref="J1737">INDEX('Crew Library'!F1737:G1737,'Readiness Dashboard'!$Z$4)</f>
        <v>29</v>
      </c>
      <c r="K1737">
        <v>32</v>
      </c>
    </row>
    <row r="1738" spans="2:11" outlineLevel="1" x14ac:dyDescent="0.35">
      <c r="B1738" s="12">
        <v>1731</v>
      </c>
      <c r="C1738" s="12">
        <f t="shared" si="28"/>
        <v>28</v>
      </c>
      <c r="D1738" s="12">
        <v>4</v>
      </c>
      <c r="E1738" s="12">
        <v>2</v>
      </c>
      <c r="F1738" s="12">
        <v>0</v>
      </c>
      <c r="G1738">
        <v>13</v>
      </c>
      <c r="J1738" cm="1">
        <f t="array" ref="J1738">INDEX('Crew Library'!F1738:G1738,'Readiness Dashboard'!$Z$4)</f>
        <v>31</v>
      </c>
      <c r="K1738">
        <v>28</v>
      </c>
    </row>
    <row r="1739" spans="2:11" outlineLevel="1" x14ac:dyDescent="0.35">
      <c r="B1739" s="12">
        <v>1732</v>
      </c>
      <c r="C1739" s="12">
        <f t="shared" si="28"/>
        <v>31</v>
      </c>
      <c r="D1739" s="12">
        <v>5</v>
      </c>
      <c r="E1739" s="12">
        <v>5</v>
      </c>
      <c r="F1739" s="12">
        <v>2</v>
      </c>
      <c r="G1739">
        <v>13</v>
      </c>
      <c r="J1739" cm="1">
        <f t="array" ref="J1739">INDEX('Crew Library'!F1739:G1739,'Readiness Dashboard'!$Z$4)</f>
        <v>39</v>
      </c>
      <c r="K1739">
        <v>31</v>
      </c>
    </row>
    <row r="1740" spans="2:11" outlineLevel="1" x14ac:dyDescent="0.35">
      <c r="B1740" s="12">
        <v>1733</v>
      </c>
      <c r="C1740" s="12">
        <f t="shared" si="28"/>
        <v>28</v>
      </c>
      <c r="D1740" s="12">
        <v>5</v>
      </c>
      <c r="E1740" s="12">
        <v>5</v>
      </c>
      <c r="F1740" s="12">
        <v>1</v>
      </c>
      <c r="G1740">
        <v>14</v>
      </c>
      <c r="J1740" cm="1">
        <f t="array" ref="J1740">INDEX('Crew Library'!F1740:G1740,'Readiness Dashboard'!$Z$4)</f>
        <v>33</v>
      </c>
      <c r="K1740">
        <v>28</v>
      </c>
    </row>
    <row r="1741" spans="2:11" outlineLevel="1" x14ac:dyDescent="0.35">
      <c r="B1741" s="12">
        <v>1734</v>
      </c>
      <c r="C1741" s="12">
        <f t="shared" si="28"/>
        <v>28</v>
      </c>
      <c r="D1741" s="12">
        <v>5</v>
      </c>
      <c r="E1741" s="12">
        <v>5</v>
      </c>
      <c r="F1741" s="12">
        <v>2</v>
      </c>
      <c r="G1741">
        <v>14</v>
      </c>
      <c r="J1741" cm="1">
        <f t="array" ref="J1741">INDEX('Crew Library'!F1741:G1741,'Readiness Dashboard'!$Z$4)</f>
        <v>34</v>
      </c>
      <c r="K1741">
        <v>28</v>
      </c>
    </row>
    <row r="1742" spans="2:11" outlineLevel="1" x14ac:dyDescent="0.35">
      <c r="B1742" s="12">
        <v>1735</v>
      </c>
      <c r="C1742" s="12">
        <f t="shared" si="28"/>
        <v>37</v>
      </c>
      <c r="D1742" s="12">
        <v>4</v>
      </c>
      <c r="E1742" s="12">
        <v>3</v>
      </c>
      <c r="F1742" s="12">
        <v>2</v>
      </c>
      <c r="G1742">
        <v>16</v>
      </c>
      <c r="J1742" cm="1">
        <f t="array" ref="J1742">INDEX('Crew Library'!F1742:G1742,'Readiness Dashboard'!$Z$4)</f>
        <v>39</v>
      </c>
      <c r="K1742">
        <v>37</v>
      </c>
    </row>
    <row r="1743" spans="2:11" outlineLevel="1" x14ac:dyDescent="0.35">
      <c r="B1743" s="12">
        <v>1736</v>
      </c>
      <c r="C1743" s="12">
        <f t="shared" si="28"/>
        <v>31</v>
      </c>
      <c r="D1743" s="12">
        <v>4</v>
      </c>
      <c r="E1743" s="12">
        <v>4</v>
      </c>
      <c r="F1743" s="12">
        <v>2</v>
      </c>
      <c r="G1743">
        <v>12</v>
      </c>
      <c r="J1743" cm="1">
        <f t="array" ref="J1743">INDEX('Crew Library'!F1743:G1743,'Readiness Dashboard'!$Z$4)</f>
        <v>31</v>
      </c>
      <c r="K1743">
        <v>32</v>
      </c>
    </row>
    <row r="1744" spans="2:11" outlineLevel="1" x14ac:dyDescent="0.35">
      <c r="B1744" s="12">
        <v>1737</v>
      </c>
      <c r="C1744" s="12">
        <f t="shared" si="28"/>
        <v>30</v>
      </c>
      <c r="D1744" s="12">
        <v>4</v>
      </c>
      <c r="E1744" s="12">
        <v>3</v>
      </c>
      <c r="F1744" s="12">
        <v>2</v>
      </c>
      <c r="G1744">
        <v>13</v>
      </c>
      <c r="J1744" cm="1">
        <f t="array" ref="J1744">INDEX('Crew Library'!F1744:G1744,'Readiness Dashboard'!$Z$4)</f>
        <v>30</v>
      </c>
      <c r="K1744">
        <v>31</v>
      </c>
    </row>
    <row r="1745" spans="2:11" outlineLevel="1" x14ac:dyDescent="0.35">
      <c r="B1745" s="12">
        <v>1738</v>
      </c>
      <c r="C1745" s="12">
        <f t="shared" si="28"/>
        <v>32</v>
      </c>
      <c r="D1745" s="12">
        <v>4</v>
      </c>
      <c r="E1745" s="12">
        <v>5</v>
      </c>
      <c r="F1745" s="12">
        <v>2</v>
      </c>
      <c r="G1745">
        <v>13</v>
      </c>
      <c r="J1745" cm="1">
        <f t="array" ref="J1745">INDEX('Crew Library'!F1745:G1745,'Readiness Dashboard'!$Z$4)</f>
        <v>32</v>
      </c>
      <c r="K1745">
        <v>33</v>
      </c>
    </row>
    <row r="1746" spans="2:11" outlineLevel="1" x14ac:dyDescent="0.35">
      <c r="B1746" s="12">
        <v>1739</v>
      </c>
      <c r="C1746" s="12">
        <f t="shared" si="28"/>
        <v>31</v>
      </c>
      <c r="D1746" s="12">
        <v>3</v>
      </c>
      <c r="E1746" s="12">
        <v>5</v>
      </c>
      <c r="F1746" s="12">
        <v>1</v>
      </c>
      <c r="G1746">
        <v>10</v>
      </c>
      <c r="J1746" cm="1">
        <f t="array" ref="J1746">INDEX('Crew Library'!F1746:G1746,'Readiness Dashboard'!$Z$4)</f>
        <v>37</v>
      </c>
      <c r="K1746">
        <v>31</v>
      </c>
    </row>
    <row r="1747" spans="2:11" outlineLevel="1" x14ac:dyDescent="0.35">
      <c r="B1747" s="12">
        <v>1740</v>
      </c>
      <c r="C1747" s="12">
        <f t="shared" si="28"/>
        <v>32</v>
      </c>
      <c r="D1747" s="12">
        <v>4</v>
      </c>
      <c r="E1747" s="12">
        <v>5</v>
      </c>
      <c r="F1747" s="12">
        <v>1</v>
      </c>
      <c r="G1747">
        <v>14</v>
      </c>
      <c r="J1747" cm="1">
        <f t="array" ref="J1747">INDEX('Crew Library'!F1747:G1747,'Readiness Dashboard'!$Z$4)</f>
        <v>33</v>
      </c>
      <c r="K1747">
        <v>32</v>
      </c>
    </row>
    <row r="1748" spans="2:11" outlineLevel="1" x14ac:dyDescent="0.35">
      <c r="B1748" s="12">
        <v>1741</v>
      </c>
      <c r="C1748" s="12">
        <f t="shared" si="28"/>
        <v>30</v>
      </c>
      <c r="D1748" s="12">
        <v>3</v>
      </c>
      <c r="E1748" s="12">
        <v>4</v>
      </c>
      <c r="F1748" s="12">
        <v>2</v>
      </c>
      <c r="G1748">
        <v>15</v>
      </c>
      <c r="J1748" cm="1">
        <f t="array" ref="J1748">INDEX('Crew Library'!F1748:G1748,'Readiness Dashboard'!$Z$4)</f>
        <v>36</v>
      </c>
      <c r="K1748">
        <v>30</v>
      </c>
    </row>
    <row r="1749" spans="2:11" outlineLevel="1" x14ac:dyDescent="0.35">
      <c r="B1749" s="12">
        <v>1742</v>
      </c>
      <c r="C1749" s="12">
        <f t="shared" si="28"/>
        <v>29</v>
      </c>
      <c r="D1749" s="12">
        <v>5</v>
      </c>
      <c r="E1749" s="12">
        <v>3</v>
      </c>
      <c r="F1749" s="12">
        <v>2</v>
      </c>
      <c r="G1749">
        <v>16</v>
      </c>
      <c r="J1749" cm="1">
        <f t="array" ref="J1749">INDEX('Crew Library'!F1749:G1749,'Readiness Dashboard'!$Z$4)</f>
        <v>39</v>
      </c>
      <c r="K1749">
        <v>29</v>
      </c>
    </row>
    <row r="1750" spans="2:11" outlineLevel="1" x14ac:dyDescent="0.35">
      <c r="B1750" s="12">
        <v>1743</v>
      </c>
      <c r="C1750" s="12">
        <f t="shared" si="28"/>
        <v>35</v>
      </c>
      <c r="D1750" s="12">
        <v>4</v>
      </c>
      <c r="E1750" s="12">
        <v>3</v>
      </c>
      <c r="F1750" s="12">
        <v>2</v>
      </c>
      <c r="G1750">
        <v>15</v>
      </c>
      <c r="J1750" cm="1">
        <f t="array" ref="J1750">INDEX('Crew Library'!F1750:G1750,'Readiness Dashboard'!$Z$4)</f>
        <v>35</v>
      </c>
      <c r="K1750">
        <v>35</v>
      </c>
    </row>
    <row r="1751" spans="2:11" outlineLevel="1" x14ac:dyDescent="0.35">
      <c r="B1751" s="12">
        <v>1744</v>
      </c>
      <c r="C1751" s="12">
        <f t="shared" si="28"/>
        <v>30</v>
      </c>
      <c r="D1751" s="12">
        <v>5</v>
      </c>
      <c r="E1751" s="12">
        <v>4</v>
      </c>
      <c r="F1751" s="12">
        <v>1</v>
      </c>
      <c r="G1751">
        <v>13</v>
      </c>
      <c r="J1751" cm="1">
        <f t="array" ref="J1751">INDEX('Crew Library'!F1751:G1751,'Readiness Dashboard'!$Z$4)</f>
        <v>30</v>
      </c>
      <c r="K1751">
        <v>30</v>
      </c>
    </row>
    <row r="1752" spans="2:11" outlineLevel="1" x14ac:dyDescent="0.35">
      <c r="B1752" s="12">
        <v>1745</v>
      </c>
      <c r="C1752" s="12">
        <f t="shared" si="28"/>
        <v>34</v>
      </c>
      <c r="D1752" s="12">
        <v>1</v>
      </c>
      <c r="E1752" s="12">
        <v>4</v>
      </c>
      <c r="F1752" s="12">
        <v>1</v>
      </c>
      <c r="G1752">
        <v>14</v>
      </c>
      <c r="J1752" cm="1">
        <f t="array" ref="J1752">INDEX('Crew Library'!F1752:G1752,'Readiness Dashboard'!$Z$4)</f>
        <v>34</v>
      </c>
      <c r="K1752">
        <v>34</v>
      </c>
    </row>
    <row r="1753" spans="2:11" outlineLevel="1" x14ac:dyDescent="0.35">
      <c r="B1753" s="12">
        <v>1746</v>
      </c>
      <c r="C1753" s="12">
        <f t="shared" si="28"/>
        <v>30</v>
      </c>
      <c r="D1753" s="12">
        <v>4</v>
      </c>
      <c r="E1753" s="12">
        <v>4</v>
      </c>
      <c r="F1753" s="12">
        <v>2</v>
      </c>
      <c r="G1753">
        <v>16</v>
      </c>
      <c r="J1753" cm="1">
        <f t="array" ref="J1753">INDEX('Crew Library'!F1753:G1753,'Readiness Dashboard'!$Z$4)</f>
        <v>38</v>
      </c>
      <c r="K1753">
        <v>30</v>
      </c>
    </row>
    <row r="1754" spans="2:11" outlineLevel="1" x14ac:dyDescent="0.35">
      <c r="B1754" s="12">
        <v>1747</v>
      </c>
      <c r="C1754" s="12">
        <f t="shared" si="28"/>
        <v>32</v>
      </c>
      <c r="D1754" s="12">
        <v>4</v>
      </c>
      <c r="E1754" s="12">
        <v>4</v>
      </c>
      <c r="F1754" s="12">
        <v>1</v>
      </c>
      <c r="G1754">
        <v>16</v>
      </c>
      <c r="J1754" cm="1">
        <f t="array" ref="J1754">INDEX('Crew Library'!F1754:G1754,'Readiness Dashboard'!$Z$4)</f>
        <v>34</v>
      </c>
      <c r="K1754">
        <v>32</v>
      </c>
    </row>
    <row r="1755" spans="2:11" outlineLevel="1" x14ac:dyDescent="0.35">
      <c r="B1755" s="12">
        <v>1748</v>
      </c>
      <c r="C1755" s="12">
        <f t="shared" si="28"/>
        <v>33</v>
      </c>
      <c r="D1755" s="12">
        <v>4</v>
      </c>
      <c r="E1755" s="12">
        <v>5</v>
      </c>
      <c r="F1755" s="12">
        <v>2</v>
      </c>
      <c r="G1755">
        <v>10</v>
      </c>
      <c r="J1755" cm="1">
        <f t="array" ref="J1755">INDEX('Crew Library'!F1755:G1755,'Readiness Dashboard'!$Z$4)</f>
        <v>33</v>
      </c>
      <c r="K1755">
        <v>33</v>
      </c>
    </row>
    <row r="1756" spans="2:11" outlineLevel="1" x14ac:dyDescent="0.35">
      <c r="B1756" s="12">
        <v>1749</v>
      </c>
      <c r="C1756" s="12">
        <f t="shared" si="28"/>
        <v>29</v>
      </c>
      <c r="D1756" s="12">
        <v>4</v>
      </c>
      <c r="E1756" s="12">
        <v>4</v>
      </c>
      <c r="F1756" s="12">
        <v>2</v>
      </c>
      <c r="G1756">
        <v>13</v>
      </c>
      <c r="J1756" cm="1">
        <f t="array" ref="J1756">INDEX('Crew Library'!F1756:G1756,'Readiness Dashboard'!$Z$4)</f>
        <v>29</v>
      </c>
      <c r="K1756">
        <v>30</v>
      </c>
    </row>
    <row r="1757" spans="2:11" outlineLevel="1" x14ac:dyDescent="0.35">
      <c r="B1757" s="12">
        <v>1750</v>
      </c>
      <c r="C1757" s="12">
        <f t="shared" si="28"/>
        <v>31</v>
      </c>
      <c r="D1757" s="12">
        <v>4</v>
      </c>
      <c r="E1757" s="12">
        <v>4</v>
      </c>
      <c r="F1757" s="12">
        <v>2</v>
      </c>
      <c r="G1757">
        <v>16</v>
      </c>
      <c r="J1757" cm="1">
        <f t="array" ref="J1757">INDEX('Crew Library'!F1757:G1757,'Readiness Dashboard'!$Z$4)</f>
        <v>31</v>
      </c>
      <c r="K1757">
        <v>32</v>
      </c>
    </row>
    <row r="1758" spans="2:11" outlineLevel="1" x14ac:dyDescent="0.35">
      <c r="B1758" s="12">
        <v>1751</v>
      </c>
      <c r="C1758" s="12">
        <f t="shared" si="28"/>
        <v>35</v>
      </c>
      <c r="D1758" s="12">
        <v>4</v>
      </c>
      <c r="E1758" s="12">
        <v>4</v>
      </c>
      <c r="F1758" s="12">
        <v>2</v>
      </c>
      <c r="G1758">
        <v>12</v>
      </c>
      <c r="J1758" cm="1">
        <f t="array" ref="J1758">INDEX('Crew Library'!F1758:G1758,'Readiness Dashboard'!$Z$4)</f>
        <v>35</v>
      </c>
      <c r="K1758">
        <v>35</v>
      </c>
    </row>
    <row r="1759" spans="2:11" outlineLevel="1" x14ac:dyDescent="0.35">
      <c r="B1759" s="12">
        <v>1752</v>
      </c>
      <c r="C1759" s="12">
        <f t="shared" si="28"/>
        <v>32</v>
      </c>
      <c r="D1759" s="12">
        <v>4</v>
      </c>
      <c r="E1759" s="12">
        <v>5</v>
      </c>
      <c r="F1759" s="12">
        <v>1</v>
      </c>
      <c r="G1759">
        <v>13</v>
      </c>
      <c r="J1759" cm="1">
        <f t="array" ref="J1759">INDEX('Crew Library'!F1759:G1759,'Readiness Dashboard'!$Z$4)</f>
        <v>36</v>
      </c>
      <c r="K1759">
        <v>32</v>
      </c>
    </row>
    <row r="1760" spans="2:11" outlineLevel="1" x14ac:dyDescent="0.35">
      <c r="B1760" s="12">
        <v>1753</v>
      </c>
      <c r="C1760" s="12">
        <f t="shared" si="28"/>
        <v>30</v>
      </c>
      <c r="D1760" s="12">
        <v>4</v>
      </c>
      <c r="E1760" s="12">
        <v>4</v>
      </c>
      <c r="F1760" s="12">
        <v>2</v>
      </c>
      <c r="G1760">
        <v>16</v>
      </c>
      <c r="J1760" cm="1">
        <f t="array" ref="J1760">INDEX('Crew Library'!F1760:G1760,'Readiness Dashboard'!$Z$4)</f>
        <v>30</v>
      </c>
      <c r="K1760">
        <v>33</v>
      </c>
    </row>
    <row r="1761" spans="2:11" outlineLevel="1" x14ac:dyDescent="0.35">
      <c r="B1761" s="12">
        <v>1754</v>
      </c>
      <c r="C1761" s="12">
        <f t="shared" si="28"/>
        <v>31</v>
      </c>
      <c r="D1761" s="12">
        <v>4</v>
      </c>
      <c r="E1761" s="12">
        <v>4</v>
      </c>
      <c r="F1761" s="12">
        <v>1</v>
      </c>
      <c r="G1761">
        <v>15</v>
      </c>
      <c r="J1761" cm="1">
        <f t="array" ref="J1761">INDEX('Crew Library'!F1761:G1761,'Readiness Dashboard'!$Z$4)</f>
        <v>34</v>
      </c>
      <c r="K1761">
        <v>31</v>
      </c>
    </row>
    <row r="1762" spans="2:11" outlineLevel="1" x14ac:dyDescent="0.35">
      <c r="B1762" s="12">
        <v>1755</v>
      </c>
      <c r="C1762" s="12">
        <f t="shared" si="28"/>
        <v>30</v>
      </c>
      <c r="D1762" s="12">
        <v>5</v>
      </c>
      <c r="E1762" s="12">
        <v>5</v>
      </c>
      <c r="F1762" s="12">
        <v>2</v>
      </c>
      <c r="G1762">
        <v>12</v>
      </c>
      <c r="J1762" cm="1">
        <f t="array" ref="J1762">INDEX('Crew Library'!F1762:G1762,'Readiness Dashboard'!$Z$4)</f>
        <v>37</v>
      </c>
      <c r="K1762">
        <v>30</v>
      </c>
    </row>
    <row r="1763" spans="2:11" outlineLevel="1" x14ac:dyDescent="0.35">
      <c r="B1763" s="12">
        <v>1756</v>
      </c>
      <c r="C1763" s="12">
        <f t="shared" si="28"/>
        <v>32</v>
      </c>
      <c r="D1763" s="12">
        <v>4</v>
      </c>
      <c r="E1763" s="12">
        <v>2</v>
      </c>
      <c r="F1763" s="12">
        <v>2</v>
      </c>
      <c r="G1763">
        <v>17</v>
      </c>
      <c r="J1763" cm="1">
        <f t="array" ref="J1763">INDEX('Crew Library'!F1763:G1763,'Readiness Dashboard'!$Z$4)</f>
        <v>33</v>
      </c>
      <c r="K1763">
        <v>32</v>
      </c>
    </row>
    <row r="1764" spans="2:11" outlineLevel="1" x14ac:dyDescent="0.35">
      <c r="B1764" s="12">
        <v>1757</v>
      </c>
      <c r="C1764" s="12">
        <f t="shared" si="28"/>
        <v>30</v>
      </c>
      <c r="D1764" s="12">
        <v>2</v>
      </c>
      <c r="E1764" s="12">
        <v>5</v>
      </c>
      <c r="F1764" s="12">
        <v>1</v>
      </c>
      <c r="G1764">
        <v>16</v>
      </c>
      <c r="J1764" cm="1">
        <f t="array" ref="J1764">INDEX('Crew Library'!F1764:G1764,'Readiness Dashboard'!$Z$4)</f>
        <v>30</v>
      </c>
      <c r="K1764">
        <v>33</v>
      </c>
    </row>
    <row r="1765" spans="2:11" outlineLevel="1" x14ac:dyDescent="0.35">
      <c r="B1765" s="12">
        <v>1758</v>
      </c>
      <c r="C1765" s="12">
        <f t="shared" si="28"/>
        <v>29</v>
      </c>
      <c r="D1765" s="12">
        <v>3</v>
      </c>
      <c r="E1765" s="12">
        <v>4</v>
      </c>
      <c r="F1765" s="12">
        <v>1</v>
      </c>
      <c r="G1765">
        <v>11</v>
      </c>
      <c r="J1765" cm="1">
        <f t="array" ref="J1765">INDEX('Crew Library'!F1765:G1765,'Readiness Dashboard'!$Z$4)</f>
        <v>38</v>
      </c>
      <c r="K1765">
        <v>29</v>
      </c>
    </row>
    <row r="1766" spans="2:11" outlineLevel="1" x14ac:dyDescent="0.35">
      <c r="B1766" s="12">
        <v>1759</v>
      </c>
      <c r="C1766" s="12">
        <f t="shared" si="28"/>
        <v>33</v>
      </c>
      <c r="D1766" s="12">
        <v>5</v>
      </c>
      <c r="E1766" s="12">
        <v>5</v>
      </c>
      <c r="F1766" s="12">
        <v>2</v>
      </c>
      <c r="G1766">
        <v>13</v>
      </c>
      <c r="J1766" cm="1">
        <f t="array" ref="J1766">INDEX('Crew Library'!F1766:G1766,'Readiness Dashboard'!$Z$4)</f>
        <v>33</v>
      </c>
      <c r="K1766">
        <v>38</v>
      </c>
    </row>
    <row r="1767" spans="2:11" outlineLevel="1" x14ac:dyDescent="0.35">
      <c r="B1767" s="12">
        <v>1760</v>
      </c>
      <c r="C1767" s="12">
        <f t="shared" si="28"/>
        <v>34</v>
      </c>
      <c r="D1767" s="12">
        <v>5</v>
      </c>
      <c r="E1767" s="12">
        <v>5</v>
      </c>
      <c r="F1767" s="12">
        <v>2</v>
      </c>
      <c r="G1767">
        <v>13</v>
      </c>
      <c r="J1767" cm="1">
        <f t="array" ref="J1767">INDEX('Crew Library'!F1767:G1767,'Readiness Dashboard'!$Z$4)</f>
        <v>36</v>
      </c>
      <c r="K1767">
        <v>34</v>
      </c>
    </row>
    <row r="1768" spans="2:11" outlineLevel="1" x14ac:dyDescent="0.35">
      <c r="B1768" s="12">
        <v>1761</v>
      </c>
      <c r="C1768" s="12">
        <f t="shared" si="28"/>
        <v>29</v>
      </c>
      <c r="D1768" s="12">
        <v>4</v>
      </c>
      <c r="E1768" s="12">
        <v>5</v>
      </c>
      <c r="F1768" s="12">
        <v>2</v>
      </c>
      <c r="G1768">
        <v>15</v>
      </c>
      <c r="J1768" cm="1">
        <f t="array" ref="J1768">INDEX('Crew Library'!F1768:G1768,'Readiness Dashboard'!$Z$4)</f>
        <v>35</v>
      </c>
      <c r="K1768">
        <v>29</v>
      </c>
    </row>
    <row r="1769" spans="2:11" outlineLevel="1" x14ac:dyDescent="0.35">
      <c r="B1769" s="12">
        <v>1762</v>
      </c>
      <c r="C1769" s="12">
        <f t="shared" si="28"/>
        <v>34</v>
      </c>
      <c r="D1769" s="12">
        <v>4</v>
      </c>
      <c r="E1769" s="12">
        <v>3</v>
      </c>
      <c r="F1769" s="12">
        <v>2</v>
      </c>
      <c r="G1769">
        <v>13</v>
      </c>
      <c r="J1769" cm="1">
        <f t="array" ref="J1769">INDEX('Crew Library'!F1769:G1769,'Readiness Dashboard'!$Z$4)</f>
        <v>37</v>
      </c>
      <c r="K1769">
        <v>34</v>
      </c>
    </row>
    <row r="1770" spans="2:11" outlineLevel="1" x14ac:dyDescent="0.35">
      <c r="B1770" s="12">
        <v>1763</v>
      </c>
      <c r="C1770" s="12">
        <f t="shared" si="28"/>
        <v>31</v>
      </c>
      <c r="D1770" s="12">
        <v>1</v>
      </c>
      <c r="E1770" s="12">
        <v>5</v>
      </c>
      <c r="F1770" s="12">
        <v>2</v>
      </c>
      <c r="G1770">
        <v>12</v>
      </c>
      <c r="J1770" cm="1">
        <f t="array" ref="J1770">INDEX('Crew Library'!F1770:G1770,'Readiness Dashboard'!$Z$4)</f>
        <v>34</v>
      </c>
      <c r="K1770">
        <v>31</v>
      </c>
    </row>
    <row r="1771" spans="2:11" outlineLevel="1" x14ac:dyDescent="0.35">
      <c r="B1771" s="12">
        <v>1764</v>
      </c>
      <c r="C1771" s="12">
        <f t="shared" si="28"/>
        <v>34</v>
      </c>
      <c r="D1771" s="12">
        <v>4</v>
      </c>
      <c r="E1771" s="12">
        <v>4</v>
      </c>
      <c r="F1771" s="12">
        <v>2</v>
      </c>
      <c r="G1771">
        <v>12</v>
      </c>
      <c r="J1771" cm="1">
        <f t="array" ref="J1771">INDEX('Crew Library'!F1771:G1771,'Readiness Dashboard'!$Z$4)</f>
        <v>38</v>
      </c>
      <c r="K1771">
        <v>34</v>
      </c>
    </row>
    <row r="1772" spans="2:11" outlineLevel="1" x14ac:dyDescent="0.35">
      <c r="B1772" s="12">
        <v>1765</v>
      </c>
      <c r="C1772" s="12">
        <f t="shared" si="28"/>
        <v>28</v>
      </c>
      <c r="D1772" s="12">
        <v>3</v>
      </c>
      <c r="E1772" s="12">
        <v>5</v>
      </c>
      <c r="F1772" s="12">
        <v>2</v>
      </c>
      <c r="G1772">
        <v>12</v>
      </c>
      <c r="J1772" cm="1">
        <f t="array" ref="J1772">INDEX('Crew Library'!F1772:G1772,'Readiness Dashboard'!$Z$4)</f>
        <v>34</v>
      </c>
      <c r="K1772">
        <v>28</v>
      </c>
    </row>
    <row r="1773" spans="2:11" outlineLevel="1" x14ac:dyDescent="0.35">
      <c r="B1773" s="12">
        <v>1766</v>
      </c>
      <c r="C1773" s="12">
        <f t="shared" si="28"/>
        <v>31</v>
      </c>
      <c r="D1773" s="12">
        <v>4</v>
      </c>
      <c r="E1773" s="12">
        <v>5</v>
      </c>
      <c r="F1773" s="12">
        <v>2</v>
      </c>
      <c r="G1773">
        <v>14</v>
      </c>
      <c r="J1773" cm="1">
        <f t="array" ref="J1773">INDEX('Crew Library'!F1773:G1773,'Readiness Dashboard'!$Z$4)</f>
        <v>31</v>
      </c>
      <c r="K1773">
        <v>35</v>
      </c>
    </row>
    <row r="1774" spans="2:11" outlineLevel="1" x14ac:dyDescent="0.35">
      <c r="B1774" s="12">
        <v>1767</v>
      </c>
      <c r="C1774" s="12">
        <f t="shared" si="28"/>
        <v>32</v>
      </c>
      <c r="D1774" s="12">
        <v>3</v>
      </c>
      <c r="E1774" s="12">
        <v>5</v>
      </c>
      <c r="F1774" s="12">
        <v>2</v>
      </c>
      <c r="G1774">
        <v>15</v>
      </c>
      <c r="J1774" cm="1">
        <f t="array" ref="J1774">INDEX('Crew Library'!F1774:G1774,'Readiness Dashboard'!$Z$4)</f>
        <v>32</v>
      </c>
      <c r="K1774">
        <v>34</v>
      </c>
    </row>
    <row r="1775" spans="2:11" outlineLevel="1" x14ac:dyDescent="0.35">
      <c r="B1775" s="12">
        <v>1768</v>
      </c>
      <c r="C1775" s="12">
        <f t="shared" si="28"/>
        <v>29</v>
      </c>
      <c r="D1775" s="12">
        <v>5</v>
      </c>
      <c r="E1775" s="12">
        <v>4</v>
      </c>
      <c r="F1775" s="12">
        <v>1</v>
      </c>
      <c r="G1775">
        <v>14</v>
      </c>
      <c r="J1775" cm="1">
        <f t="array" ref="J1775">INDEX('Crew Library'!F1775:G1775,'Readiness Dashboard'!$Z$4)</f>
        <v>30</v>
      </c>
      <c r="K1775">
        <v>29</v>
      </c>
    </row>
    <row r="1776" spans="2:11" outlineLevel="1" x14ac:dyDescent="0.35">
      <c r="B1776" s="12">
        <v>1769</v>
      </c>
      <c r="C1776" s="12">
        <f t="shared" si="28"/>
        <v>32</v>
      </c>
      <c r="D1776" s="12">
        <v>3</v>
      </c>
      <c r="E1776" s="12">
        <v>4</v>
      </c>
      <c r="F1776" s="12">
        <v>1</v>
      </c>
      <c r="G1776">
        <v>10</v>
      </c>
      <c r="J1776" cm="1">
        <f t="array" ref="J1776">INDEX('Crew Library'!F1776:G1776,'Readiness Dashboard'!$Z$4)</f>
        <v>33</v>
      </c>
      <c r="K1776">
        <v>32</v>
      </c>
    </row>
    <row r="1777" spans="2:11" outlineLevel="1" x14ac:dyDescent="0.35">
      <c r="B1777" s="12">
        <v>1770</v>
      </c>
      <c r="C1777" s="12">
        <f t="shared" si="28"/>
        <v>32</v>
      </c>
      <c r="D1777" s="12">
        <v>3</v>
      </c>
      <c r="E1777" s="12">
        <v>4</v>
      </c>
      <c r="F1777" s="12">
        <v>1</v>
      </c>
      <c r="G1777">
        <v>13</v>
      </c>
      <c r="J1777" cm="1">
        <f t="array" ref="J1777">INDEX('Crew Library'!F1777:G1777,'Readiness Dashboard'!$Z$4)</f>
        <v>32</v>
      </c>
      <c r="K1777">
        <v>33</v>
      </c>
    </row>
    <row r="1778" spans="2:11" outlineLevel="1" x14ac:dyDescent="0.35">
      <c r="B1778" s="12">
        <v>1771</v>
      </c>
      <c r="C1778" s="12">
        <f t="shared" si="28"/>
        <v>32</v>
      </c>
      <c r="D1778" s="12">
        <v>5</v>
      </c>
      <c r="E1778" s="12">
        <v>5</v>
      </c>
      <c r="F1778" s="12">
        <v>0</v>
      </c>
      <c r="G1778">
        <v>14</v>
      </c>
      <c r="J1778" cm="1">
        <f t="array" ref="J1778">INDEX('Crew Library'!F1778:G1778,'Readiness Dashboard'!$Z$4)</f>
        <v>38</v>
      </c>
      <c r="K1778">
        <v>32</v>
      </c>
    </row>
    <row r="1779" spans="2:11" outlineLevel="1" x14ac:dyDescent="0.35">
      <c r="B1779" s="12">
        <v>1772</v>
      </c>
      <c r="C1779" s="12">
        <f t="shared" si="28"/>
        <v>30</v>
      </c>
      <c r="D1779" s="12">
        <v>5</v>
      </c>
      <c r="E1779" s="12">
        <v>5</v>
      </c>
      <c r="F1779" s="12">
        <v>2</v>
      </c>
      <c r="G1779">
        <v>12</v>
      </c>
      <c r="J1779" cm="1">
        <f t="array" ref="J1779">INDEX('Crew Library'!F1779:G1779,'Readiness Dashboard'!$Z$4)</f>
        <v>31</v>
      </c>
      <c r="K1779">
        <v>30</v>
      </c>
    </row>
    <row r="1780" spans="2:11" outlineLevel="1" x14ac:dyDescent="0.35">
      <c r="B1780" s="12">
        <v>1773</v>
      </c>
      <c r="C1780" s="12">
        <f t="shared" si="28"/>
        <v>33</v>
      </c>
      <c r="D1780" s="12">
        <v>3</v>
      </c>
      <c r="E1780" s="12">
        <v>4</v>
      </c>
      <c r="F1780" s="12">
        <v>1</v>
      </c>
      <c r="G1780">
        <v>13</v>
      </c>
      <c r="J1780" cm="1">
        <f t="array" ref="J1780">INDEX('Crew Library'!F1780:G1780,'Readiness Dashboard'!$Z$4)</f>
        <v>40</v>
      </c>
      <c r="K1780">
        <v>33</v>
      </c>
    </row>
    <row r="1781" spans="2:11" outlineLevel="1" x14ac:dyDescent="0.35">
      <c r="B1781" s="12">
        <v>1774</v>
      </c>
      <c r="C1781" s="12">
        <f t="shared" si="28"/>
        <v>33</v>
      </c>
      <c r="D1781" s="12">
        <v>5</v>
      </c>
      <c r="E1781" s="12">
        <v>4</v>
      </c>
      <c r="F1781" s="12">
        <v>1</v>
      </c>
      <c r="G1781">
        <v>13</v>
      </c>
      <c r="J1781" cm="1">
        <f t="array" ref="J1781">INDEX('Crew Library'!F1781:G1781,'Readiness Dashboard'!$Z$4)</f>
        <v>33</v>
      </c>
      <c r="K1781">
        <v>34</v>
      </c>
    </row>
    <row r="1782" spans="2:11" outlineLevel="1" x14ac:dyDescent="0.35">
      <c r="B1782" s="12">
        <v>1775</v>
      </c>
      <c r="C1782" s="12">
        <f t="shared" si="28"/>
        <v>32</v>
      </c>
      <c r="D1782" s="12">
        <v>4</v>
      </c>
      <c r="E1782" s="12">
        <v>5</v>
      </c>
      <c r="F1782" s="12">
        <v>2</v>
      </c>
      <c r="G1782">
        <v>11</v>
      </c>
      <c r="J1782" cm="1">
        <f t="array" ref="J1782">INDEX('Crew Library'!F1782:G1782,'Readiness Dashboard'!$Z$4)</f>
        <v>32</v>
      </c>
      <c r="K1782">
        <v>33</v>
      </c>
    </row>
    <row r="1783" spans="2:11" outlineLevel="1" x14ac:dyDescent="0.35">
      <c r="B1783" s="12">
        <v>1776</v>
      </c>
      <c r="C1783" s="12">
        <f t="shared" si="28"/>
        <v>32</v>
      </c>
      <c r="D1783" s="12">
        <v>4</v>
      </c>
      <c r="E1783" s="12">
        <v>4</v>
      </c>
      <c r="F1783" s="12">
        <v>2</v>
      </c>
      <c r="G1783">
        <v>15</v>
      </c>
      <c r="J1783" cm="1">
        <f t="array" ref="J1783">INDEX('Crew Library'!F1783:G1783,'Readiness Dashboard'!$Z$4)</f>
        <v>32</v>
      </c>
      <c r="K1783">
        <v>33</v>
      </c>
    </row>
    <row r="1784" spans="2:11" outlineLevel="1" x14ac:dyDescent="0.35">
      <c r="B1784" s="12">
        <v>1777</v>
      </c>
      <c r="C1784" s="12">
        <f t="shared" si="28"/>
        <v>31</v>
      </c>
      <c r="D1784" s="12">
        <v>3</v>
      </c>
      <c r="E1784" s="12">
        <v>4</v>
      </c>
      <c r="F1784" s="12">
        <v>2</v>
      </c>
      <c r="G1784">
        <v>13</v>
      </c>
      <c r="J1784" cm="1">
        <f t="array" ref="J1784">INDEX('Crew Library'!F1784:G1784,'Readiness Dashboard'!$Z$4)</f>
        <v>31</v>
      </c>
      <c r="K1784">
        <v>33</v>
      </c>
    </row>
    <row r="1785" spans="2:11" outlineLevel="1" x14ac:dyDescent="0.35">
      <c r="B1785" s="12">
        <v>1778</v>
      </c>
      <c r="C1785" s="12">
        <f t="shared" si="28"/>
        <v>31</v>
      </c>
      <c r="D1785" s="12">
        <v>5</v>
      </c>
      <c r="E1785" s="12">
        <v>4</v>
      </c>
      <c r="F1785" s="12">
        <v>1</v>
      </c>
      <c r="G1785">
        <v>12</v>
      </c>
      <c r="J1785" cm="1">
        <f t="array" ref="J1785">INDEX('Crew Library'!F1785:G1785,'Readiness Dashboard'!$Z$4)</f>
        <v>38</v>
      </c>
      <c r="K1785">
        <v>31</v>
      </c>
    </row>
    <row r="1786" spans="2:11" outlineLevel="1" x14ac:dyDescent="0.35">
      <c r="B1786" s="12">
        <v>1779</v>
      </c>
      <c r="C1786" s="12">
        <f t="shared" si="28"/>
        <v>29</v>
      </c>
      <c r="D1786" s="12">
        <v>5</v>
      </c>
      <c r="E1786" s="12">
        <v>5</v>
      </c>
      <c r="F1786" s="12">
        <v>2</v>
      </c>
      <c r="G1786">
        <v>12</v>
      </c>
      <c r="J1786" cm="1">
        <f t="array" ref="J1786">INDEX('Crew Library'!F1786:G1786,'Readiness Dashboard'!$Z$4)</f>
        <v>29</v>
      </c>
      <c r="K1786">
        <v>31</v>
      </c>
    </row>
    <row r="1787" spans="2:11" outlineLevel="1" x14ac:dyDescent="0.35">
      <c r="B1787" s="12">
        <v>1780</v>
      </c>
      <c r="C1787" s="12">
        <f t="shared" si="28"/>
        <v>31</v>
      </c>
      <c r="D1787" s="12">
        <v>4</v>
      </c>
      <c r="E1787" s="12">
        <v>5</v>
      </c>
      <c r="F1787" s="12">
        <v>2</v>
      </c>
      <c r="G1787">
        <v>14</v>
      </c>
      <c r="J1787" cm="1">
        <f t="array" ref="J1787">INDEX('Crew Library'!F1787:G1787,'Readiness Dashboard'!$Z$4)</f>
        <v>33</v>
      </c>
      <c r="K1787">
        <v>31</v>
      </c>
    </row>
    <row r="1788" spans="2:11" outlineLevel="1" x14ac:dyDescent="0.35">
      <c r="B1788" s="12">
        <v>1781</v>
      </c>
      <c r="C1788" s="12">
        <f t="shared" si="28"/>
        <v>30</v>
      </c>
      <c r="D1788" s="12">
        <v>4</v>
      </c>
      <c r="E1788" s="12">
        <v>4</v>
      </c>
      <c r="F1788" s="12">
        <v>2</v>
      </c>
      <c r="G1788">
        <v>13</v>
      </c>
      <c r="J1788" cm="1">
        <f t="array" ref="J1788">INDEX('Crew Library'!F1788:G1788,'Readiness Dashboard'!$Z$4)</f>
        <v>34</v>
      </c>
      <c r="K1788">
        <v>30</v>
      </c>
    </row>
    <row r="1789" spans="2:11" outlineLevel="1" x14ac:dyDescent="0.35">
      <c r="B1789" s="12">
        <v>1782</v>
      </c>
      <c r="C1789" s="12">
        <f t="shared" si="28"/>
        <v>28</v>
      </c>
      <c r="D1789" s="12">
        <v>3</v>
      </c>
      <c r="E1789" s="12">
        <v>4</v>
      </c>
      <c r="F1789" s="12">
        <v>2</v>
      </c>
      <c r="G1789">
        <v>13</v>
      </c>
      <c r="J1789" cm="1">
        <f t="array" ref="J1789">INDEX('Crew Library'!F1789:G1789,'Readiness Dashboard'!$Z$4)</f>
        <v>31</v>
      </c>
      <c r="K1789">
        <v>28</v>
      </c>
    </row>
    <row r="1790" spans="2:11" outlineLevel="1" x14ac:dyDescent="0.35">
      <c r="B1790" s="12">
        <v>1783</v>
      </c>
      <c r="C1790" s="12">
        <f t="shared" si="28"/>
        <v>28</v>
      </c>
      <c r="D1790" s="12">
        <v>5</v>
      </c>
      <c r="E1790" s="12">
        <v>4</v>
      </c>
      <c r="F1790" s="12">
        <v>0</v>
      </c>
      <c r="G1790">
        <v>14</v>
      </c>
      <c r="J1790" cm="1">
        <f t="array" ref="J1790">INDEX('Crew Library'!F1790:G1790,'Readiness Dashboard'!$Z$4)</f>
        <v>38</v>
      </c>
      <c r="K1790">
        <v>28</v>
      </c>
    </row>
    <row r="1791" spans="2:11" outlineLevel="1" x14ac:dyDescent="0.35">
      <c r="B1791" s="12">
        <v>1784</v>
      </c>
      <c r="C1791" s="12">
        <f t="shared" si="28"/>
        <v>28</v>
      </c>
      <c r="D1791" s="12">
        <v>4</v>
      </c>
      <c r="E1791" s="12">
        <v>4</v>
      </c>
      <c r="F1791" s="12">
        <v>1</v>
      </c>
      <c r="G1791">
        <v>14</v>
      </c>
      <c r="J1791" cm="1">
        <f t="array" ref="J1791">INDEX('Crew Library'!F1791:G1791,'Readiness Dashboard'!$Z$4)</f>
        <v>28</v>
      </c>
      <c r="K1791">
        <v>31</v>
      </c>
    </row>
    <row r="1792" spans="2:11" outlineLevel="1" x14ac:dyDescent="0.35">
      <c r="B1792" s="12">
        <v>1785</v>
      </c>
      <c r="C1792" s="12">
        <f t="shared" si="28"/>
        <v>34</v>
      </c>
      <c r="D1792" s="12">
        <v>4</v>
      </c>
      <c r="E1792" s="12">
        <v>5</v>
      </c>
      <c r="F1792" s="12">
        <v>2</v>
      </c>
      <c r="G1792">
        <v>13</v>
      </c>
      <c r="J1792" cm="1">
        <f t="array" ref="J1792">INDEX('Crew Library'!F1792:G1792,'Readiness Dashboard'!$Z$4)</f>
        <v>35</v>
      </c>
      <c r="K1792">
        <v>34</v>
      </c>
    </row>
    <row r="1793" spans="2:11" outlineLevel="1" x14ac:dyDescent="0.35">
      <c r="B1793" s="12">
        <v>1786</v>
      </c>
      <c r="C1793" s="12">
        <f t="shared" si="28"/>
        <v>31</v>
      </c>
      <c r="D1793" s="12">
        <v>4</v>
      </c>
      <c r="E1793" s="12">
        <v>5</v>
      </c>
      <c r="F1793" s="12">
        <v>2</v>
      </c>
      <c r="G1793">
        <v>12</v>
      </c>
      <c r="J1793" cm="1">
        <f t="array" ref="J1793">INDEX('Crew Library'!F1793:G1793,'Readiness Dashboard'!$Z$4)</f>
        <v>31</v>
      </c>
      <c r="K1793">
        <v>31</v>
      </c>
    </row>
    <row r="1794" spans="2:11" outlineLevel="1" x14ac:dyDescent="0.35">
      <c r="B1794" s="12">
        <v>1787</v>
      </c>
      <c r="C1794" s="12">
        <f t="shared" si="28"/>
        <v>30</v>
      </c>
      <c r="D1794" s="12">
        <v>5</v>
      </c>
      <c r="E1794" s="12">
        <v>5</v>
      </c>
      <c r="F1794" s="12">
        <v>2</v>
      </c>
      <c r="G1794">
        <v>13</v>
      </c>
      <c r="J1794" cm="1">
        <f t="array" ref="J1794">INDEX('Crew Library'!F1794:G1794,'Readiness Dashboard'!$Z$4)</f>
        <v>30</v>
      </c>
      <c r="K1794">
        <v>33</v>
      </c>
    </row>
    <row r="1795" spans="2:11" outlineLevel="1" x14ac:dyDescent="0.35">
      <c r="B1795" s="12">
        <v>1788</v>
      </c>
      <c r="C1795" s="12">
        <f t="shared" si="28"/>
        <v>31</v>
      </c>
      <c r="D1795" s="12">
        <v>3</v>
      </c>
      <c r="E1795" s="12">
        <v>5</v>
      </c>
      <c r="F1795" s="12">
        <v>2</v>
      </c>
      <c r="G1795">
        <v>14</v>
      </c>
      <c r="J1795" cm="1">
        <f t="array" ref="J1795">INDEX('Crew Library'!F1795:G1795,'Readiness Dashboard'!$Z$4)</f>
        <v>31</v>
      </c>
      <c r="K1795">
        <v>34</v>
      </c>
    </row>
    <row r="1796" spans="2:11" outlineLevel="1" x14ac:dyDescent="0.35">
      <c r="B1796" s="12">
        <v>1789</v>
      </c>
      <c r="C1796" s="12">
        <f t="shared" si="28"/>
        <v>33</v>
      </c>
      <c r="D1796" s="12">
        <v>5</v>
      </c>
      <c r="E1796" s="12">
        <v>5</v>
      </c>
      <c r="F1796" s="12">
        <v>2</v>
      </c>
      <c r="G1796">
        <v>13</v>
      </c>
      <c r="J1796" cm="1">
        <f t="array" ref="J1796">INDEX('Crew Library'!F1796:G1796,'Readiness Dashboard'!$Z$4)</f>
        <v>33</v>
      </c>
      <c r="K1796">
        <v>35</v>
      </c>
    </row>
    <row r="1797" spans="2:11" outlineLevel="1" x14ac:dyDescent="0.35">
      <c r="B1797" s="12">
        <v>1790</v>
      </c>
      <c r="C1797" s="12">
        <f t="shared" si="28"/>
        <v>28</v>
      </c>
      <c r="D1797" s="12">
        <v>4</v>
      </c>
      <c r="E1797" s="12">
        <v>4</v>
      </c>
      <c r="F1797" s="12">
        <v>2</v>
      </c>
      <c r="G1797">
        <v>10</v>
      </c>
      <c r="J1797" cm="1">
        <f t="array" ref="J1797">INDEX('Crew Library'!F1797:G1797,'Readiness Dashboard'!$Z$4)</f>
        <v>28</v>
      </c>
      <c r="K1797">
        <v>33</v>
      </c>
    </row>
    <row r="1798" spans="2:11" outlineLevel="1" x14ac:dyDescent="0.35">
      <c r="B1798" s="12">
        <v>1791</v>
      </c>
      <c r="C1798" s="12">
        <f t="shared" si="28"/>
        <v>27</v>
      </c>
      <c r="D1798" s="12">
        <v>5</v>
      </c>
      <c r="E1798" s="12">
        <v>4</v>
      </c>
      <c r="F1798" s="12">
        <v>2</v>
      </c>
      <c r="G1798">
        <v>12</v>
      </c>
      <c r="J1798" cm="1">
        <f t="array" ref="J1798">INDEX('Crew Library'!F1798:G1798,'Readiness Dashboard'!$Z$4)</f>
        <v>27</v>
      </c>
      <c r="K1798">
        <v>30</v>
      </c>
    </row>
    <row r="1799" spans="2:11" outlineLevel="1" x14ac:dyDescent="0.35">
      <c r="B1799" s="12">
        <v>1792</v>
      </c>
      <c r="C1799" s="12">
        <f t="shared" si="28"/>
        <v>32</v>
      </c>
      <c r="D1799" s="12">
        <v>4</v>
      </c>
      <c r="E1799" s="12">
        <v>4</v>
      </c>
      <c r="F1799" s="12">
        <v>2</v>
      </c>
      <c r="G1799">
        <v>16</v>
      </c>
      <c r="J1799" cm="1">
        <f t="array" ref="J1799">INDEX('Crew Library'!F1799:G1799,'Readiness Dashboard'!$Z$4)</f>
        <v>34</v>
      </c>
      <c r="K1799">
        <v>32</v>
      </c>
    </row>
    <row r="1800" spans="2:11" outlineLevel="1" x14ac:dyDescent="0.35">
      <c r="B1800" s="12">
        <v>1793</v>
      </c>
      <c r="C1800" s="12">
        <f t="shared" si="28"/>
        <v>28</v>
      </c>
      <c r="D1800" s="12">
        <v>5</v>
      </c>
      <c r="E1800" s="12">
        <v>5</v>
      </c>
      <c r="F1800" s="12">
        <v>2</v>
      </c>
      <c r="G1800">
        <v>15</v>
      </c>
      <c r="J1800" cm="1">
        <f t="array" ref="J1800">INDEX('Crew Library'!F1800:G1800,'Readiness Dashboard'!$Z$4)</f>
        <v>34</v>
      </c>
      <c r="K1800">
        <v>28</v>
      </c>
    </row>
    <row r="1801" spans="2:11" outlineLevel="1" x14ac:dyDescent="0.35">
      <c r="B1801" s="12">
        <v>1794</v>
      </c>
      <c r="C1801" s="12">
        <f t="shared" ref="C1801:C1864" si="29">MIN(J1801:K1801)</f>
        <v>31</v>
      </c>
      <c r="D1801" s="12">
        <v>3</v>
      </c>
      <c r="E1801" s="12">
        <v>4</v>
      </c>
      <c r="F1801" s="12">
        <v>2</v>
      </c>
      <c r="G1801">
        <v>14</v>
      </c>
      <c r="J1801" cm="1">
        <f t="array" ref="J1801">INDEX('Crew Library'!F1801:G1801,'Readiness Dashboard'!$Z$4)</f>
        <v>31</v>
      </c>
      <c r="K1801">
        <v>33</v>
      </c>
    </row>
    <row r="1802" spans="2:11" outlineLevel="1" x14ac:dyDescent="0.35">
      <c r="B1802" s="12">
        <v>1795</v>
      </c>
      <c r="C1802" s="12">
        <f t="shared" si="29"/>
        <v>28</v>
      </c>
      <c r="D1802" s="12">
        <v>2</v>
      </c>
      <c r="E1802" s="12">
        <v>3</v>
      </c>
      <c r="F1802" s="12">
        <v>2</v>
      </c>
      <c r="G1802">
        <v>16</v>
      </c>
      <c r="J1802" cm="1">
        <f t="array" ref="J1802">INDEX('Crew Library'!F1802:G1802,'Readiness Dashboard'!$Z$4)</f>
        <v>28</v>
      </c>
      <c r="K1802">
        <v>37</v>
      </c>
    </row>
    <row r="1803" spans="2:11" outlineLevel="1" x14ac:dyDescent="0.35">
      <c r="B1803" s="12">
        <v>1796</v>
      </c>
      <c r="C1803" s="12">
        <f t="shared" si="29"/>
        <v>33</v>
      </c>
      <c r="D1803" s="12">
        <v>5</v>
      </c>
      <c r="E1803" s="12">
        <v>4</v>
      </c>
      <c r="F1803" s="12">
        <v>1</v>
      </c>
      <c r="G1803">
        <v>13</v>
      </c>
      <c r="J1803" cm="1">
        <f t="array" ref="J1803">INDEX('Crew Library'!F1803:G1803,'Readiness Dashboard'!$Z$4)</f>
        <v>40</v>
      </c>
      <c r="K1803">
        <v>33</v>
      </c>
    </row>
    <row r="1804" spans="2:11" outlineLevel="1" x14ac:dyDescent="0.35">
      <c r="B1804" s="12">
        <v>1797</v>
      </c>
      <c r="C1804" s="12">
        <f t="shared" si="29"/>
        <v>30</v>
      </c>
      <c r="D1804" s="12">
        <v>3</v>
      </c>
      <c r="E1804" s="12">
        <v>3</v>
      </c>
      <c r="F1804" s="12">
        <v>2</v>
      </c>
      <c r="G1804">
        <v>12</v>
      </c>
      <c r="J1804" cm="1">
        <f t="array" ref="J1804">INDEX('Crew Library'!F1804:G1804,'Readiness Dashboard'!$Z$4)</f>
        <v>30</v>
      </c>
      <c r="K1804">
        <v>31</v>
      </c>
    </row>
    <row r="1805" spans="2:11" outlineLevel="1" x14ac:dyDescent="0.35">
      <c r="B1805" s="12">
        <v>1798</v>
      </c>
      <c r="C1805" s="12">
        <f t="shared" si="29"/>
        <v>25</v>
      </c>
      <c r="D1805" s="12">
        <v>3</v>
      </c>
      <c r="E1805" s="12">
        <v>3</v>
      </c>
      <c r="F1805" s="12">
        <v>2</v>
      </c>
      <c r="G1805">
        <v>14</v>
      </c>
      <c r="J1805" cm="1">
        <f t="array" ref="J1805">INDEX('Crew Library'!F1805:G1805,'Readiness Dashboard'!$Z$4)</f>
        <v>30</v>
      </c>
      <c r="K1805">
        <v>25</v>
      </c>
    </row>
    <row r="1806" spans="2:11" outlineLevel="1" x14ac:dyDescent="0.35">
      <c r="B1806" s="12">
        <v>1799</v>
      </c>
      <c r="C1806" s="12">
        <f t="shared" si="29"/>
        <v>33</v>
      </c>
      <c r="D1806" s="12">
        <v>3</v>
      </c>
      <c r="E1806" s="12">
        <v>3</v>
      </c>
      <c r="F1806" s="12">
        <v>1</v>
      </c>
      <c r="G1806">
        <v>14</v>
      </c>
      <c r="J1806" cm="1">
        <f t="array" ref="J1806">INDEX('Crew Library'!F1806:G1806,'Readiness Dashboard'!$Z$4)</f>
        <v>33</v>
      </c>
      <c r="K1806">
        <v>33</v>
      </c>
    </row>
    <row r="1807" spans="2:11" outlineLevel="1" x14ac:dyDescent="0.35">
      <c r="B1807" s="12">
        <v>1800</v>
      </c>
      <c r="C1807" s="12">
        <f t="shared" si="29"/>
        <v>31</v>
      </c>
      <c r="D1807" s="12">
        <v>5</v>
      </c>
      <c r="E1807" s="12">
        <v>4</v>
      </c>
      <c r="F1807" s="12">
        <v>2</v>
      </c>
      <c r="G1807">
        <v>11</v>
      </c>
      <c r="J1807" cm="1">
        <f t="array" ref="J1807">INDEX('Crew Library'!F1807:G1807,'Readiness Dashboard'!$Z$4)</f>
        <v>34</v>
      </c>
      <c r="K1807">
        <v>31</v>
      </c>
    </row>
    <row r="1808" spans="2:11" outlineLevel="1" x14ac:dyDescent="0.35">
      <c r="B1808" s="12">
        <v>1801</v>
      </c>
      <c r="C1808" s="12">
        <f t="shared" si="29"/>
        <v>32</v>
      </c>
      <c r="D1808" s="12">
        <v>3</v>
      </c>
      <c r="E1808" s="12">
        <v>4</v>
      </c>
      <c r="F1808" s="12">
        <v>2</v>
      </c>
      <c r="G1808">
        <v>13</v>
      </c>
      <c r="J1808" cm="1">
        <f t="array" ref="J1808">INDEX('Crew Library'!F1808:G1808,'Readiness Dashboard'!$Z$4)</f>
        <v>32</v>
      </c>
      <c r="K1808">
        <v>35</v>
      </c>
    </row>
    <row r="1809" spans="2:11" outlineLevel="1" x14ac:dyDescent="0.35">
      <c r="B1809" s="12">
        <v>1802</v>
      </c>
      <c r="C1809" s="12">
        <f t="shared" si="29"/>
        <v>34</v>
      </c>
      <c r="D1809" s="12">
        <v>5</v>
      </c>
      <c r="E1809" s="12">
        <v>5</v>
      </c>
      <c r="F1809" s="12">
        <v>0</v>
      </c>
      <c r="G1809">
        <v>10</v>
      </c>
      <c r="J1809" cm="1">
        <f t="array" ref="J1809">INDEX('Crew Library'!F1809:G1809,'Readiness Dashboard'!$Z$4)</f>
        <v>39</v>
      </c>
      <c r="K1809">
        <v>34</v>
      </c>
    </row>
    <row r="1810" spans="2:11" outlineLevel="1" x14ac:dyDescent="0.35">
      <c r="B1810" s="12">
        <v>1803</v>
      </c>
      <c r="C1810" s="12">
        <f t="shared" si="29"/>
        <v>32</v>
      </c>
      <c r="D1810" s="12">
        <v>4</v>
      </c>
      <c r="E1810" s="12">
        <v>3</v>
      </c>
      <c r="F1810" s="12">
        <v>2</v>
      </c>
      <c r="G1810">
        <v>16</v>
      </c>
      <c r="J1810" cm="1">
        <f t="array" ref="J1810">INDEX('Crew Library'!F1810:G1810,'Readiness Dashboard'!$Z$4)</f>
        <v>32</v>
      </c>
      <c r="K1810">
        <v>34</v>
      </c>
    </row>
    <row r="1811" spans="2:11" outlineLevel="1" x14ac:dyDescent="0.35">
      <c r="B1811" s="12">
        <v>1804</v>
      </c>
      <c r="C1811" s="12">
        <f t="shared" si="29"/>
        <v>32</v>
      </c>
      <c r="D1811" s="12">
        <v>5</v>
      </c>
      <c r="E1811" s="12">
        <v>4</v>
      </c>
      <c r="F1811" s="12">
        <v>1</v>
      </c>
      <c r="G1811">
        <v>15</v>
      </c>
      <c r="J1811" cm="1">
        <f t="array" ref="J1811">INDEX('Crew Library'!F1811:G1811,'Readiness Dashboard'!$Z$4)</f>
        <v>32</v>
      </c>
      <c r="K1811">
        <v>33</v>
      </c>
    </row>
    <row r="1812" spans="2:11" outlineLevel="1" x14ac:dyDescent="0.35">
      <c r="B1812" s="12">
        <v>1805</v>
      </c>
      <c r="C1812" s="12">
        <f t="shared" si="29"/>
        <v>31</v>
      </c>
      <c r="D1812" s="12">
        <v>2</v>
      </c>
      <c r="E1812" s="12">
        <v>5</v>
      </c>
      <c r="F1812" s="12">
        <v>2</v>
      </c>
      <c r="G1812">
        <v>12</v>
      </c>
      <c r="J1812" cm="1">
        <f t="array" ref="J1812">INDEX('Crew Library'!F1812:G1812,'Readiness Dashboard'!$Z$4)</f>
        <v>34</v>
      </c>
      <c r="K1812">
        <v>31</v>
      </c>
    </row>
    <row r="1813" spans="2:11" outlineLevel="1" x14ac:dyDescent="0.35">
      <c r="B1813" s="12">
        <v>1806</v>
      </c>
      <c r="C1813" s="12">
        <f t="shared" si="29"/>
        <v>26</v>
      </c>
      <c r="D1813" s="12">
        <v>5</v>
      </c>
      <c r="E1813" s="12">
        <v>4</v>
      </c>
      <c r="F1813" s="12">
        <v>2</v>
      </c>
      <c r="G1813">
        <v>15</v>
      </c>
      <c r="J1813" cm="1">
        <f t="array" ref="J1813">INDEX('Crew Library'!F1813:G1813,'Readiness Dashboard'!$Z$4)</f>
        <v>26</v>
      </c>
      <c r="K1813">
        <v>28</v>
      </c>
    </row>
    <row r="1814" spans="2:11" outlineLevel="1" x14ac:dyDescent="0.35">
      <c r="B1814" s="12">
        <v>1807</v>
      </c>
      <c r="C1814" s="12">
        <f t="shared" si="29"/>
        <v>32</v>
      </c>
      <c r="D1814" s="12">
        <v>5</v>
      </c>
      <c r="E1814" s="12">
        <v>3</v>
      </c>
      <c r="F1814" s="12">
        <v>2</v>
      </c>
      <c r="G1814">
        <v>13</v>
      </c>
      <c r="J1814" cm="1">
        <f t="array" ref="J1814">INDEX('Crew Library'!F1814:G1814,'Readiness Dashboard'!$Z$4)</f>
        <v>32</v>
      </c>
      <c r="K1814">
        <v>33</v>
      </c>
    </row>
    <row r="1815" spans="2:11" outlineLevel="1" x14ac:dyDescent="0.35">
      <c r="B1815" s="12">
        <v>1808</v>
      </c>
      <c r="C1815" s="12">
        <f t="shared" si="29"/>
        <v>27</v>
      </c>
      <c r="D1815" s="12">
        <v>4</v>
      </c>
      <c r="E1815" s="12">
        <v>5</v>
      </c>
      <c r="F1815" s="12">
        <v>1</v>
      </c>
      <c r="G1815">
        <v>12</v>
      </c>
      <c r="J1815" cm="1">
        <f t="array" ref="J1815">INDEX('Crew Library'!F1815:G1815,'Readiness Dashboard'!$Z$4)</f>
        <v>27</v>
      </c>
      <c r="K1815">
        <v>35</v>
      </c>
    </row>
    <row r="1816" spans="2:11" outlineLevel="1" x14ac:dyDescent="0.35">
      <c r="B1816" s="12">
        <v>1809</v>
      </c>
      <c r="C1816" s="12">
        <f t="shared" si="29"/>
        <v>30</v>
      </c>
      <c r="D1816" s="12">
        <v>5</v>
      </c>
      <c r="E1816" s="12">
        <v>5</v>
      </c>
      <c r="F1816" s="12">
        <v>2</v>
      </c>
      <c r="G1816">
        <v>15</v>
      </c>
      <c r="J1816" cm="1">
        <f t="array" ref="J1816">INDEX('Crew Library'!F1816:G1816,'Readiness Dashboard'!$Z$4)</f>
        <v>30</v>
      </c>
      <c r="K1816">
        <v>35</v>
      </c>
    </row>
    <row r="1817" spans="2:11" outlineLevel="1" x14ac:dyDescent="0.35">
      <c r="B1817" s="12">
        <v>1810</v>
      </c>
      <c r="C1817" s="12">
        <f t="shared" si="29"/>
        <v>31</v>
      </c>
      <c r="D1817" s="12">
        <v>5</v>
      </c>
      <c r="E1817" s="12">
        <v>5</v>
      </c>
      <c r="F1817" s="12">
        <v>1</v>
      </c>
      <c r="G1817">
        <v>14</v>
      </c>
      <c r="J1817" cm="1">
        <f t="array" ref="J1817">INDEX('Crew Library'!F1817:G1817,'Readiness Dashboard'!$Z$4)</f>
        <v>34</v>
      </c>
      <c r="K1817">
        <v>31</v>
      </c>
    </row>
    <row r="1818" spans="2:11" outlineLevel="1" x14ac:dyDescent="0.35">
      <c r="B1818" s="12">
        <v>1811</v>
      </c>
      <c r="C1818" s="12">
        <f t="shared" si="29"/>
        <v>34</v>
      </c>
      <c r="D1818" s="12">
        <v>4</v>
      </c>
      <c r="E1818" s="12">
        <v>5</v>
      </c>
      <c r="F1818" s="12">
        <v>1</v>
      </c>
      <c r="G1818">
        <v>12</v>
      </c>
      <c r="J1818" cm="1">
        <f t="array" ref="J1818">INDEX('Crew Library'!F1818:G1818,'Readiness Dashboard'!$Z$4)</f>
        <v>34</v>
      </c>
      <c r="K1818">
        <v>34</v>
      </c>
    </row>
    <row r="1819" spans="2:11" outlineLevel="1" x14ac:dyDescent="0.35">
      <c r="B1819" s="12">
        <v>1812</v>
      </c>
      <c r="C1819" s="12">
        <f t="shared" si="29"/>
        <v>25</v>
      </c>
      <c r="D1819" s="12">
        <v>4</v>
      </c>
      <c r="E1819" s="12">
        <v>4</v>
      </c>
      <c r="F1819" s="12">
        <v>1</v>
      </c>
      <c r="G1819">
        <v>12</v>
      </c>
      <c r="J1819" cm="1">
        <f t="array" ref="J1819">INDEX('Crew Library'!F1819:G1819,'Readiness Dashboard'!$Z$4)</f>
        <v>35</v>
      </c>
      <c r="K1819">
        <v>25</v>
      </c>
    </row>
    <row r="1820" spans="2:11" outlineLevel="1" x14ac:dyDescent="0.35">
      <c r="B1820" s="12">
        <v>1813</v>
      </c>
      <c r="C1820" s="12">
        <f t="shared" si="29"/>
        <v>33</v>
      </c>
      <c r="D1820" s="12">
        <v>4</v>
      </c>
      <c r="E1820" s="12">
        <v>5</v>
      </c>
      <c r="F1820" s="12">
        <v>2</v>
      </c>
      <c r="G1820">
        <v>13</v>
      </c>
      <c r="J1820" cm="1">
        <f t="array" ref="J1820">INDEX('Crew Library'!F1820:G1820,'Readiness Dashboard'!$Z$4)</f>
        <v>35</v>
      </c>
      <c r="K1820">
        <v>33</v>
      </c>
    </row>
    <row r="1821" spans="2:11" outlineLevel="1" x14ac:dyDescent="0.35">
      <c r="B1821" s="12">
        <v>1814</v>
      </c>
      <c r="C1821" s="12">
        <f t="shared" si="29"/>
        <v>31</v>
      </c>
      <c r="D1821" s="12">
        <v>5</v>
      </c>
      <c r="E1821" s="12">
        <v>5</v>
      </c>
      <c r="F1821" s="12">
        <v>1</v>
      </c>
      <c r="G1821">
        <v>14</v>
      </c>
      <c r="J1821" cm="1">
        <f t="array" ref="J1821">INDEX('Crew Library'!F1821:G1821,'Readiness Dashboard'!$Z$4)</f>
        <v>36</v>
      </c>
      <c r="K1821">
        <v>31</v>
      </c>
    </row>
    <row r="1822" spans="2:11" outlineLevel="1" x14ac:dyDescent="0.35">
      <c r="B1822" s="12">
        <v>1815</v>
      </c>
      <c r="C1822" s="12">
        <f t="shared" si="29"/>
        <v>29</v>
      </c>
      <c r="D1822" s="12">
        <v>4</v>
      </c>
      <c r="E1822" s="12">
        <v>3</v>
      </c>
      <c r="F1822" s="12">
        <v>2</v>
      </c>
      <c r="G1822">
        <v>13</v>
      </c>
      <c r="J1822" cm="1">
        <f t="array" ref="J1822">INDEX('Crew Library'!F1822:G1822,'Readiness Dashboard'!$Z$4)</f>
        <v>29</v>
      </c>
      <c r="K1822">
        <v>29</v>
      </c>
    </row>
    <row r="1823" spans="2:11" outlineLevel="1" x14ac:dyDescent="0.35">
      <c r="B1823" s="12">
        <v>1816</v>
      </c>
      <c r="C1823" s="12">
        <f t="shared" si="29"/>
        <v>35</v>
      </c>
      <c r="D1823" s="12">
        <v>5</v>
      </c>
      <c r="E1823" s="12">
        <v>3</v>
      </c>
      <c r="F1823" s="12">
        <v>1</v>
      </c>
      <c r="G1823">
        <v>15</v>
      </c>
      <c r="J1823" cm="1">
        <f t="array" ref="J1823">INDEX('Crew Library'!F1823:G1823,'Readiness Dashboard'!$Z$4)</f>
        <v>36</v>
      </c>
      <c r="K1823">
        <v>35</v>
      </c>
    </row>
    <row r="1824" spans="2:11" outlineLevel="1" x14ac:dyDescent="0.35">
      <c r="B1824" s="12">
        <v>1817</v>
      </c>
      <c r="C1824" s="12">
        <f t="shared" si="29"/>
        <v>32</v>
      </c>
      <c r="D1824" s="12">
        <v>3</v>
      </c>
      <c r="E1824" s="12">
        <v>5</v>
      </c>
      <c r="F1824" s="12">
        <v>2</v>
      </c>
      <c r="G1824">
        <v>14</v>
      </c>
      <c r="J1824" cm="1">
        <f t="array" ref="J1824">INDEX('Crew Library'!F1824:G1824,'Readiness Dashboard'!$Z$4)</f>
        <v>34</v>
      </c>
      <c r="K1824">
        <v>32</v>
      </c>
    </row>
    <row r="1825" spans="2:11" outlineLevel="1" x14ac:dyDescent="0.35">
      <c r="B1825" s="12">
        <v>1818</v>
      </c>
      <c r="C1825" s="12">
        <f t="shared" si="29"/>
        <v>29</v>
      </c>
      <c r="D1825" s="12">
        <v>4</v>
      </c>
      <c r="E1825" s="12">
        <v>3</v>
      </c>
      <c r="F1825" s="12">
        <v>2</v>
      </c>
      <c r="G1825">
        <v>15</v>
      </c>
      <c r="J1825" cm="1">
        <f t="array" ref="J1825">INDEX('Crew Library'!F1825:G1825,'Readiness Dashboard'!$Z$4)</f>
        <v>29</v>
      </c>
      <c r="K1825">
        <v>33</v>
      </c>
    </row>
    <row r="1826" spans="2:11" outlineLevel="1" x14ac:dyDescent="0.35">
      <c r="B1826" s="12">
        <v>1819</v>
      </c>
      <c r="C1826" s="12">
        <f t="shared" si="29"/>
        <v>30</v>
      </c>
      <c r="D1826" s="12">
        <v>5</v>
      </c>
      <c r="E1826" s="12">
        <v>5</v>
      </c>
      <c r="F1826" s="12">
        <v>2</v>
      </c>
      <c r="G1826">
        <v>13</v>
      </c>
      <c r="J1826" cm="1">
        <f t="array" ref="J1826">INDEX('Crew Library'!F1826:G1826,'Readiness Dashboard'!$Z$4)</f>
        <v>34</v>
      </c>
      <c r="K1826">
        <v>30</v>
      </c>
    </row>
    <row r="1827" spans="2:11" outlineLevel="1" x14ac:dyDescent="0.35">
      <c r="B1827" s="12">
        <v>1820</v>
      </c>
      <c r="C1827" s="12">
        <f t="shared" si="29"/>
        <v>28</v>
      </c>
      <c r="D1827" s="12">
        <v>4</v>
      </c>
      <c r="E1827" s="12">
        <v>4</v>
      </c>
      <c r="F1827" s="12">
        <v>2</v>
      </c>
      <c r="G1827">
        <v>13</v>
      </c>
      <c r="J1827" cm="1">
        <f t="array" ref="J1827">INDEX('Crew Library'!F1827:G1827,'Readiness Dashboard'!$Z$4)</f>
        <v>32</v>
      </c>
      <c r="K1827">
        <v>28</v>
      </c>
    </row>
    <row r="1828" spans="2:11" outlineLevel="1" x14ac:dyDescent="0.35">
      <c r="B1828" s="12">
        <v>1821</v>
      </c>
      <c r="C1828" s="12">
        <f t="shared" si="29"/>
        <v>33</v>
      </c>
      <c r="D1828" s="12">
        <v>4</v>
      </c>
      <c r="E1828" s="12">
        <v>5</v>
      </c>
      <c r="F1828" s="12">
        <v>2</v>
      </c>
      <c r="G1828">
        <v>13</v>
      </c>
      <c r="J1828" cm="1">
        <f t="array" ref="J1828">INDEX('Crew Library'!F1828:G1828,'Readiness Dashboard'!$Z$4)</f>
        <v>33</v>
      </c>
      <c r="K1828">
        <v>33</v>
      </c>
    </row>
    <row r="1829" spans="2:11" outlineLevel="1" x14ac:dyDescent="0.35">
      <c r="B1829" s="12">
        <v>1822</v>
      </c>
      <c r="C1829" s="12">
        <f t="shared" si="29"/>
        <v>31</v>
      </c>
      <c r="D1829" s="12">
        <v>3</v>
      </c>
      <c r="E1829" s="12">
        <v>3</v>
      </c>
      <c r="F1829" s="12">
        <v>2</v>
      </c>
      <c r="G1829">
        <v>15</v>
      </c>
      <c r="J1829" cm="1">
        <f t="array" ref="J1829">INDEX('Crew Library'!F1829:G1829,'Readiness Dashboard'!$Z$4)</f>
        <v>33</v>
      </c>
      <c r="K1829">
        <v>31</v>
      </c>
    </row>
    <row r="1830" spans="2:11" outlineLevel="1" x14ac:dyDescent="0.35">
      <c r="B1830" s="12">
        <v>1823</v>
      </c>
      <c r="C1830" s="12">
        <f t="shared" si="29"/>
        <v>36</v>
      </c>
      <c r="D1830" s="12">
        <v>5</v>
      </c>
      <c r="E1830" s="12">
        <v>4</v>
      </c>
      <c r="F1830" s="12">
        <v>2</v>
      </c>
      <c r="G1830">
        <v>13</v>
      </c>
      <c r="J1830" cm="1">
        <f t="array" ref="J1830">INDEX('Crew Library'!F1830:G1830,'Readiness Dashboard'!$Z$4)</f>
        <v>36</v>
      </c>
      <c r="K1830">
        <v>36</v>
      </c>
    </row>
    <row r="1831" spans="2:11" outlineLevel="1" x14ac:dyDescent="0.35">
      <c r="B1831" s="12">
        <v>1824</v>
      </c>
      <c r="C1831" s="12">
        <f t="shared" si="29"/>
        <v>32</v>
      </c>
      <c r="D1831" s="12">
        <v>4</v>
      </c>
      <c r="E1831" s="12">
        <v>4</v>
      </c>
      <c r="F1831" s="12">
        <v>2</v>
      </c>
      <c r="G1831">
        <v>17</v>
      </c>
      <c r="J1831" cm="1">
        <f t="array" ref="J1831">INDEX('Crew Library'!F1831:G1831,'Readiness Dashboard'!$Z$4)</f>
        <v>35</v>
      </c>
      <c r="K1831">
        <v>32</v>
      </c>
    </row>
    <row r="1832" spans="2:11" outlineLevel="1" x14ac:dyDescent="0.35">
      <c r="B1832" s="12">
        <v>1825</v>
      </c>
      <c r="C1832" s="12">
        <f t="shared" si="29"/>
        <v>31</v>
      </c>
      <c r="D1832" s="12">
        <v>4</v>
      </c>
      <c r="E1832" s="12">
        <v>4</v>
      </c>
      <c r="F1832" s="12">
        <v>2</v>
      </c>
      <c r="G1832">
        <v>11</v>
      </c>
      <c r="J1832" cm="1">
        <f t="array" ref="J1832">INDEX('Crew Library'!F1832:G1832,'Readiness Dashboard'!$Z$4)</f>
        <v>31</v>
      </c>
      <c r="K1832">
        <v>34</v>
      </c>
    </row>
    <row r="1833" spans="2:11" outlineLevel="1" x14ac:dyDescent="0.35">
      <c r="B1833" s="12">
        <v>1826</v>
      </c>
      <c r="C1833" s="12">
        <f t="shared" si="29"/>
        <v>31</v>
      </c>
      <c r="D1833" s="12">
        <v>5</v>
      </c>
      <c r="E1833" s="12">
        <v>4</v>
      </c>
      <c r="F1833" s="12">
        <v>1</v>
      </c>
      <c r="G1833">
        <v>13</v>
      </c>
      <c r="J1833" cm="1">
        <f t="array" ref="J1833">INDEX('Crew Library'!F1833:G1833,'Readiness Dashboard'!$Z$4)</f>
        <v>31</v>
      </c>
      <c r="K1833">
        <v>35</v>
      </c>
    </row>
    <row r="1834" spans="2:11" outlineLevel="1" x14ac:dyDescent="0.35">
      <c r="B1834" s="12">
        <v>1827</v>
      </c>
      <c r="C1834" s="12">
        <f t="shared" si="29"/>
        <v>31</v>
      </c>
      <c r="D1834" s="12">
        <v>4</v>
      </c>
      <c r="E1834" s="12">
        <v>5</v>
      </c>
      <c r="F1834" s="12">
        <v>2</v>
      </c>
      <c r="G1834">
        <v>14</v>
      </c>
      <c r="J1834" cm="1">
        <f t="array" ref="J1834">INDEX('Crew Library'!F1834:G1834,'Readiness Dashboard'!$Z$4)</f>
        <v>39</v>
      </c>
      <c r="K1834">
        <v>31</v>
      </c>
    </row>
    <row r="1835" spans="2:11" outlineLevel="1" x14ac:dyDescent="0.35">
      <c r="B1835" s="12">
        <v>1828</v>
      </c>
      <c r="C1835" s="12">
        <f t="shared" si="29"/>
        <v>27</v>
      </c>
      <c r="D1835" s="12">
        <v>5</v>
      </c>
      <c r="E1835" s="12">
        <v>4</v>
      </c>
      <c r="F1835" s="12">
        <v>1</v>
      </c>
      <c r="G1835">
        <v>15</v>
      </c>
      <c r="J1835" cm="1">
        <f t="array" ref="J1835">INDEX('Crew Library'!F1835:G1835,'Readiness Dashboard'!$Z$4)</f>
        <v>33</v>
      </c>
      <c r="K1835">
        <v>27</v>
      </c>
    </row>
    <row r="1836" spans="2:11" outlineLevel="1" x14ac:dyDescent="0.35">
      <c r="B1836" s="12">
        <v>1829</v>
      </c>
      <c r="C1836" s="12">
        <f t="shared" si="29"/>
        <v>32</v>
      </c>
      <c r="D1836" s="12">
        <v>4</v>
      </c>
      <c r="E1836" s="12">
        <v>2</v>
      </c>
      <c r="F1836" s="12">
        <v>1</v>
      </c>
      <c r="G1836">
        <v>13</v>
      </c>
      <c r="J1836" cm="1">
        <f t="array" ref="J1836">INDEX('Crew Library'!F1836:G1836,'Readiness Dashboard'!$Z$4)</f>
        <v>33</v>
      </c>
      <c r="K1836">
        <v>32</v>
      </c>
    </row>
    <row r="1837" spans="2:11" outlineLevel="1" x14ac:dyDescent="0.35">
      <c r="B1837" s="12">
        <v>1830</v>
      </c>
      <c r="C1837" s="12">
        <f t="shared" si="29"/>
        <v>31</v>
      </c>
      <c r="D1837" s="12">
        <v>3</v>
      </c>
      <c r="E1837" s="12">
        <v>5</v>
      </c>
      <c r="F1837" s="12">
        <v>1</v>
      </c>
      <c r="G1837">
        <v>16</v>
      </c>
      <c r="J1837" cm="1">
        <f t="array" ref="J1837">INDEX('Crew Library'!F1837:G1837,'Readiness Dashboard'!$Z$4)</f>
        <v>35</v>
      </c>
      <c r="K1837">
        <v>31</v>
      </c>
    </row>
    <row r="1838" spans="2:11" outlineLevel="1" x14ac:dyDescent="0.35">
      <c r="B1838" s="12">
        <v>1831</v>
      </c>
      <c r="C1838" s="12">
        <f t="shared" si="29"/>
        <v>31</v>
      </c>
      <c r="D1838" s="12">
        <v>5</v>
      </c>
      <c r="E1838" s="12">
        <v>5</v>
      </c>
      <c r="F1838" s="12">
        <v>2</v>
      </c>
      <c r="G1838">
        <v>13</v>
      </c>
      <c r="J1838" cm="1">
        <f t="array" ref="J1838">INDEX('Crew Library'!F1838:G1838,'Readiness Dashboard'!$Z$4)</f>
        <v>33</v>
      </c>
      <c r="K1838">
        <v>31</v>
      </c>
    </row>
    <row r="1839" spans="2:11" outlineLevel="1" x14ac:dyDescent="0.35">
      <c r="B1839" s="12">
        <v>1832</v>
      </c>
      <c r="C1839" s="12">
        <f t="shared" si="29"/>
        <v>32</v>
      </c>
      <c r="D1839" s="12">
        <v>4</v>
      </c>
      <c r="E1839" s="12">
        <v>4</v>
      </c>
      <c r="F1839" s="12">
        <v>2</v>
      </c>
      <c r="G1839">
        <v>17</v>
      </c>
      <c r="J1839" cm="1">
        <f t="array" ref="J1839">INDEX('Crew Library'!F1839:G1839,'Readiness Dashboard'!$Z$4)</f>
        <v>35</v>
      </c>
      <c r="K1839">
        <v>32</v>
      </c>
    </row>
    <row r="1840" spans="2:11" outlineLevel="1" x14ac:dyDescent="0.35">
      <c r="B1840" s="12">
        <v>1833</v>
      </c>
      <c r="C1840" s="12">
        <f t="shared" si="29"/>
        <v>27</v>
      </c>
      <c r="D1840" s="12">
        <v>4</v>
      </c>
      <c r="E1840" s="12">
        <v>4</v>
      </c>
      <c r="F1840" s="12">
        <v>2</v>
      </c>
      <c r="G1840">
        <v>11</v>
      </c>
      <c r="J1840" cm="1">
        <f t="array" ref="J1840">INDEX('Crew Library'!F1840:G1840,'Readiness Dashboard'!$Z$4)</f>
        <v>36</v>
      </c>
      <c r="K1840">
        <v>27</v>
      </c>
    </row>
    <row r="1841" spans="2:11" outlineLevel="1" x14ac:dyDescent="0.35">
      <c r="B1841" s="12">
        <v>1834</v>
      </c>
      <c r="C1841" s="12">
        <f t="shared" si="29"/>
        <v>30</v>
      </c>
      <c r="D1841" s="12">
        <v>3</v>
      </c>
      <c r="E1841" s="12">
        <v>5</v>
      </c>
      <c r="F1841" s="12">
        <v>1</v>
      </c>
      <c r="G1841">
        <v>14</v>
      </c>
      <c r="J1841" cm="1">
        <f t="array" ref="J1841">INDEX('Crew Library'!F1841:G1841,'Readiness Dashboard'!$Z$4)</f>
        <v>30</v>
      </c>
      <c r="K1841">
        <v>31</v>
      </c>
    </row>
    <row r="1842" spans="2:11" outlineLevel="1" x14ac:dyDescent="0.35">
      <c r="B1842" s="12">
        <v>1835</v>
      </c>
      <c r="C1842" s="12">
        <f t="shared" si="29"/>
        <v>32</v>
      </c>
      <c r="D1842" s="12">
        <v>3</v>
      </c>
      <c r="E1842" s="12">
        <v>3</v>
      </c>
      <c r="F1842" s="12">
        <v>0</v>
      </c>
      <c r="G1842">
        <v>12</v>
      </c>
      <c r="J1842" cm="1">
        <f t="array" ref="J1842">INDEX('Crew Library'!F1842:G1842,'Readiness Dashboard'!$Z$4)</f>
        <v>32</v>
      </c>
      <c r="K1842">
        <v>32</v>
      </c>
    </row>
    <row r="1843" spans="2:11" outlineLevel="1" x14ac:dyDescent="0.35">
      <c r="B1843" s="12">
        <v>1836</v>
      </c>
      <c r="C1843" s="12">
        <f t="shared" si="29"/>
        <v>29</v>
      </c>
      <c r="D1843" s="12">
        <v>3</v>
      </c>
      <c r="E1843" s="12">
        <v>5</v>
      </c>
      <c r="F1843" s="12">
        <v>1</v>
      </c>
      <c r="G1843">
        <v>16</v>
      </c>
      <c r="J1843" cm="1">
        <f t="array" ref="J1843">INDEX('Crew Library'!F1843:G1843,'Readiness Dashboard'!$Z$4)</f>
        <v>40</v>
      </c>
      <c r="K1843">
        <v>29</v>
      </c>
    </row>
    <row r="1844" spans="2:11" outlineLevel="1" x14ac:dyDescent="0.35">
      <c r="B1844" s="12">
        <v>1837</v>
      </c>
      <c r="C1844" s="12">
        <f t="shared" si="29"/>
        <v>26</v>
      </c>
      <c r="D1844" s="12">
        <v>5</v>
      </c>
      <c r="E1844" s="12">
        <v>5</v>
      </c>
      <c r="F1844" s="12">
        <v>1</v>
      </c>
      <c r="G1844">
        <v>14</v>
      </c>
      <c r="J1844" cm="1">
        <f t="array" ref="J1844">INDEX('Crew Library'!F1844:G1844,'Readiness Dashboard'!$Z$4)</f>
        <v>35</v>
      </c>
      <c r="K1844">
        <v>26</v>
      </c>
    </row>
    <row r="1845" spans="2:11" outlineLevel="1" x14ac:dyDescent="0.35">
      <c r="B1845" s="12">
        <v>1838</v>
      </c>
      <c r="C1845" s="12">
        <f t="shared" si="29"/>
        <v>34</v>
      </c>
      <c r="D1845" s="12">
        <v>5</v>
      </c>
      <c r="E1845" s="12">
        <v>3</v>
      </c>
      <c r="F1845" s="12">
        <v>1</v>
      </c>
      <c r="G1845">
        <v>9</v>
      </c>
      <c r="J1845" cm="1">
        <f t="array" ref="J1845">INDEX('Crew Library'!F1845:G1845,'Readiness Dashboard'!$Z$4)</f>
        <v>38</v>
      </c>
      <c r="K1845">
        <v>34</v>
      </c>
    </row>
    <row r="1846" spans="2:11" outlineLevel="1" x14ac:dyDescent="0.35">
      <c r="B1846" s="12">
        <v>1839</v>
      </c>
      <c r="C1846" s="12">
        <f t="shared" si="29"/>
        <v>29</v>
      </c>
      <c r="D1846" s="12">
        <v>4</v>
      </c>
      <c r="E1846" s="12">
        <v>4</v>
      </c>
      <c r="F1846" s="12">
        <v>2</v>
      </c>
      <c r="G1846">
        <v>11</v>
      </c>
      <c r="J1846" cm="1">
        <f t="array" ref="J1846">INDEX('Crew Library'!F1846:G1846,'Readiness Dashboard'!$Z$4)</f>
        <v>34</v>
      </c>
      <c r="K1846">
        <v>29</v>
      </c>
    </row>
    <row r="1847" spans="2:11" outlineLevel="1" x14ac:dyDescent="0.35">
      <c r="B1847" s="12">
        <v>1840</v>
      </c>
      <c r="C1847" s="12">
        <f t="shared" si="29"/>
        <v>32</v>
      </c>
      <c r="D1847" s="12">
        <v>5</v>
      </c>
      <c r="E1847" s="12">
        <v>3</v>
      </c>
      <c r="F1847" s="12">
        <v>2</v>
      </c>
      <c r="G1847">
        <v>16</v>
      </c>
      <c r="J1847" cm="1">
        <f t="array" ref="J1847">INDEX('Crew Library'!F1847:G1847,'Readiness Dashboard'!$Z$4)</f>
        <v>34</v>
      </c>
      <c r="K1847">
        <v>32</v>
      </c>
    </row>
    <row r="1848" spans="2:11" outlineLevel="1" x14ac:dyDescent="0.35">
      <c r="B1848" s="12">
        <v>1841</v>
      </c>
      <c r="C1848" s="12">
        <f t="shared" si="29"/>
        <v>30</v>
      </c>
      <c r="D1848" s="12">
        <v>5</v>
      </c>
      <c r="E1848" s="12">
        <v>4</v>
      </c>
      <c r="F1848" s="12">
        <v>1</v>
      </c>
      <c r="G1848">
        <v>13</v>
      </c>
      <c r="J1848" cm="1">
        <f t="array" ref="J1848">INDEX('Crew Library'!F1848:G1848,'Readiness Dashboard'!$Z$4)</f>
        <v>32</v>
      </c>
      <c r="K1848">
        <v>30</v>
      </c>
    </row>
    <row r="1849" spans="2:11" outlineLevel="1" x14ac:dyDescent="0.35">
      <c r="B1849" s="12">
        <v>1842</v>
      </c>
      <c r="C1849" s="12">
        <f t="shared" si="29"/>
        <v>35</v>
      </c>
      <c r="D1849" s="12">
        <v>4</v>
      </c>
      <c r="E1849" s="12">
        <v>5</v>
      </c>
      <c r="F1849" s="12">
        <v>2</v>
      </c>
      <c r="G1849">
        <v>15</v>
      </c>
      <c r="J1849" cm="1">
        <f t="array" ref="J1849">INDEX('Crew Library'!F1849:G1849,'Readiness Dashboard'!$Z$4)</f>
        <v>37</v>
      </c>
      <c r="K1849">
        <v>35</v>
      </c>
    </row>
    <row r="1850" spans="2:11" outlineLevel="1" x14ac:dyDescent="0.35">
      <c r="B1850" s="12">
        <v>1843</v>
      </c>
      <c r="C1850" s="12">
        <f t="shared" si="29"/>
        <v>31</v>
      </c>
      <c r="D1850" s="12">
        <v>4</v>
      </c>
      <c r="E1850" s="12">
        <v>4</v>
      </c>
      <c r="F1850" s="12">
        <v>2</v>
      </c>
      <c r="G1850">
        <v>14</v>
      </c>
      <c r="J1850" cm="1">
        <f t="array" ref="J1850">INDEX('Crew Library'!F1850:G1850,'Readiness Dashboard'!$Z$4)</f>
        <v>33</v>
      </c>
      <c r="K1850">
        <v>31</v>
      </c>
    </row>
    <row r="1851" spans="2:11" outlineLevel="1" x14ac:dyDescent="0.35">
      <c r="B1851" s="12">
        <v>1844</v>
      </c>
      <c r="C1851" s="12">
        <f t="shared" si="29"/>
        <v>31</v>
      </c>
      <c r="D1851" s="12">
        <v>3</v>
      </c>
      <c r="E1851" s="12">
        <v>4</v>
      </c>
      <c r="F1851" s="12">
        <v>2</v>
      </c>
      <c r="G1851">
        <v>13</v>
      </c>
      <c r="J1851" cm="1">
        <f t="array" ref="J1851">INDEX('Crew Library'!F1851:G1851,'Readiness Dashboard'!$Z$4)</f>
        <v>37</v>
      </c>
      <c r="K1851">
        <v>31</v>
      </c>
    </row>
    <row r="1852" spans="2:11" outlineLevel="1" x14ac:dyDescent="0.35">
      <c r="B1852" s="12">
        <v>1845</v>
      </c>
      <c r="C1852" s="12">
        <f t="shared" si="29"/>
        <v>30</v>
      </c>
      <c r="D1852" s="12">
        <v>4</v>
      </c>
      <c r="E1852" s="12">
        <v>3</v>
      </c>
      <c r="F1852" s="12">
        <v>1</v>
      </c>
      <c r="G1852">
        <v>16</v>
      </c>
      <c r="J1852" cm="1">
        <f t="array" ref="J1852">INDEX('Crew Library'!F1852:G1852,'Readiness Dashboard'!$Z$4)</f>
        <v>31</v>
      </c>
      <c r="K1852">
        <v>30</v>
      </c>
    </row>
    <row r="1853" spans="2:11" outlineLevel="1" x14ac:dyDescent="0.35">
      <c r="B1853" s="12">
        <v>1846</v>
      </c>
      <c r="C1853" s="12">
        <f t="shared" si="29"/>
        <v>31</v>
      </c>
      <c r="D1853" s="12">
        <v>4</v>
      </c>
      <c r="E1853" s="12">
        <v>4</v>
      </c>
      <c r="F1853" s="12">
        <v>0</v>
      </c>
      <c r="G1853">
        <v>11</v>
      </c>
      <c r="J1853" cm="1">
        <f t="array" ref="J1853">INDEX('Crew Library'!F1853:G1853,'Readiness Dashboard'!$Z$4)</f>
        <v>35</v>
      </c>
      <c r="K1853">
        <v>31</v>
      </c>
    </row>
    <row r="1854" spans="2:11" outlineLevel="1" x14ac:dyDescent="0.35">
      <c r="B1854" s="12">
        <v>1847</v>
      </c>
      <c r="C1854" s="12">
        <f t="shared" si="29"/>
        <v>34</v>
      </c>
      <c r="D1854" s="12">
        <v>3</v>
      </c>
      <c r="E1854" s="12">
        <v>4</v>
      </c>
      <c r="F1854" s="12">
        <v>1</v>
      </c>
      <c r="G1854">
        <v>14</v>
      </c>
      <c r="J1854" cm="1">
        <f t="array" ref="J1854">INDEX('Crew Library'!F1854:G1854,'Readiness Dashboard'!$Z$4)</f>
        <v>40</v>
      </c>
      <c r="K1854">
        <v>34</v>
      </c>
    </row>
    <row r="1855" spans="2:11" outlineLevel="1" x14ac:dyDescent="0.35">
      <c r="B1855" s="12">
        <v>1848</v>
      </c>
      <c r="C1855" s="12">
        <f t="shared" si="29"/>
        <v>30</v>
      </c>
      <c r="D1855" s="12">
        <v>5</v>
      </c>
      <c r="E1855" s="12">
        <v>4</v>
      </c>
      <c r="F1855" s="12">
        <v>1</v>
      </c>
      <c r="G1855">
        <v>11</v>
      </c>
      <c r="J1855" cm="1">
        <f t="array" ref="J1855">INDEX('Crew Library'!F1855:G1855,'Readiness Dashboard'!$Z$4)</f>
        <v>30</v>
      </c>
      <c r="K1855">
        <v>32</v>
      </c>
    </row>
    <row r="1856" spans="2:11" outlineLevel="1" x14ac:dyDescent="0.35">
      <c r="B1856" s="12">
        <v>1849</v>
      </c>
      <c r="C1856" s="12">
        <f t="shared" si="29"/>
        <v>31</v>
      </c>
      <c r="D1856" s="12">
        <v>5</v>
      </c>
      <c r="E1856" s="12">
        <v>4</v>
      </c>
      <c r="F1856" s="12">
        <v>2</v>
      </c>
      <c r="G1856">
        <v>11</v>
      </c>
      <c r="J1856" cm="1">
        <f t="array" ref="J1856">INDEX('Crew Library'!F1856:G1856,'Readiness Dashboard'!$Z$4)</f>
        <v>38</v>
      </c>
      <c r="K1856">
        <v>31</v>
      </c>
    </row>
    <row r="1857" spans="2:11" outlineLevel="1" x14ac:dyDescent="0.35">
      <c r="B1857" s="12">
        <v>1850</v>
      </c>
      <c r="C1857" s="12">
        <f t="shared" si="29"/>
        <v>32</v>
      </c>
      <c r="D1857" s="12">
        <v>5</v>
      </c>
      <c r="E1857" s="12">
        <v>3</v>
      </c>
      <c r="F1857" s="12">
        <v>2</v>
      </c>
      <c r="G1857">
        <v>17</v>
      </c>
      <c r="J1857" cm="1">
        <f t="array" ref="J1857">INDEX('Crew Library'!F1857:G1857,'Readiness Dashboard'!$Z$4)</f>
        <v>33</v>
      </c>
      <c r="K1857">
        <v>32</v>
      </c>
    </row>
    <row r="1858" spans="2:11" outlineLevel="1" x14ac:dyDescent="0.35">
      <c r="B1858" s="12">
        <v>1851</v>
      </c>
      <c r="C1858" s="12">
        <f t="shared" si="29"/>
        <v>28</v>
      </c>
      <c r="D1858" s="12">
        <v>5</v>
      </c>
      <c r="E1858" s="12">
        <v>4</v>
      </c>
      <c r="F1858" s="12">
        <v>1</v>
      </c>
      <c r="G1858">
        <v>14</v>
      </c>
      <c r="J1858" cm="1">
        <f t="array" ref="J1858">INDEX('Crew Library'!F1858:G1858,'Readiness Dashboard'!$Z$4)</f>
        <v>32</v>
      </c>
      <c r="K1858">
        <v>28</v>
      </c>
    </row>
    <row r="1859" spans="2:11" outlineLevel="1" x14ac:dyDescent="0.35">
      <c r="B1859" s="12">
        <v>1852</v>
      </c>
      <c r="C1859" s="12">
        <f t="shared" si="29"/>
        <v>32</v>
      </c>
      <c r="D1859" s="12">
        <v>4</v>
      </c>
      <c r="E1859" s="12">
        <v>3</v>
      </c>
      <c r="F1859" s="12">
        <v>1</v>
      </c>
      <c r="G1859">
        <v>13</v>
      </c>
      <c r="J1859" cm="1">
        <f t="array" ref="J1859">INDEX('Crew Library'!F1859:G1859,'Readiness Dashboard'!$Z$4)</f>
        <v>36</v>
      </c>
      <c r="K1859">
        <v>32</v>
      </c>
    </row>
    <row r="1860" spans="2:11" outlineLevel="1" x14ac:dyDescent="0.35">
      <c r="B1860" s="12">
        <v>1853</v>
      </c>
      <c r="C1860" s="12">
        <f t="shared" si="29"/>
        <v>32</v>
      </c>
      <c r="D1860" s="12">
        <v>4</v>
      </c>
      <c r="E1860" s="12">
        <v>3</v>
      </c>
      <c r="F1860" s="12">
        <v>2</v>
      </c>
      <c r="G1860">
        <v>14</v>
      </c>
      <c r="J1860" cm="1">
        <f t="array" ref="J1860">INDEX('Crew Library'!F1860:G1860,'Readiness Dashboard'!$Z$4)</f>
        <v>33</v>
      </c>
      <c r="K1860">
        <v>32</v>
      </c>
    </row>
    <row r="1861" spans="2:11" outlineLevel="1" x14ac:dyDescent="0.35">
      <c r="B1861" s="12">
        <v>1854</v>
      </c>
      <c r="C1861" s="12">
        <f t="shared" si="29"/>
        <v>30</v>
      </c>
      <c r="D1861" s="12">
        <v>4</v>
      </c>
      <c r="E1861" s="12">
        <v>4</v>
      </c>
      <c r="F1861" s="12">
        <v>2</v>
      </c>
      <c r="G1861">
        <v>14</v>
      </c>
      <c r="J1861" cm="1">
        <f t="array" ref="J1861">INDEX('Crew Library'!F1861:G1861,'Readiness Dashboard'!$Z$4)</f>
        <v>30</v>
      </c>
      <c r="K1861">
        <v>34</v>
      </c>
    </row>
    <row r="1862" spans="2:11" outlineLevel="1" x14ac:dyDescent="0.35">
      <c r="B1862" s="12">
        <v>1855</v>
      </c>
      <c r="C1862" s="12">
        <f t="shared" si="29"/>
        <v>37</v>
      </c>
      <c r="D1862" s="12">
        <v>5</v>
      </c>
      <c r="E1862" s="12">
        <v>3</v>
      </c>
      <c r="F1862" s="12">
        <v>1</v>
      </c>
      <c r="G1862">
        <v>12</v>
      </c>
      <c r="J1862" cm="1">
        <f t="array" ref="J1862">INDEX('Crew Library'!F1862:G1862,'Readiness Dashboard'!$Z$4)</f>
        <v>39</v>
      </c>
      <c r="K1862">
        <v>37</v>
      </c>
    </row>
    <row r="1863" spans="2:11" outlineLevel="1" x14ac:dyDescent="0.35">
      <c r="B1863" s="12">
        <v>1856</v>
      </c>
      <c r="C1863" s="12">
        <f t="shared" si="29"/>
        <v>34</v>
      </c>
      <c r="D1863" s="12">
        <v>5</v>
      </c>
      <c r="E1863" s="12">
        <v>4</v>
      </c>
      <c r="F1863" s="12">
        <v>2</v>
      </c>
      <c r="G1863">
        <v>13</v>
      </c>
      <c r="J1863" cm="1">
        <f t="array" ref="J1863">INDEX('Crew Library'!F1863:G1863,'Readiness Dashboard'!$Z$4)</f>
        <v>36</v>
      </c>
      <c r="K1863">
        <v>34</v>
      </c>
    </row>
    <row r="1864" spans="2:11" outlineLevel="1" x14ac:dyDescent="0.35">
      <c r="B1864" s="12">
        <v>1857</v>
      </c>
      <c r="C1864" s="12">
        <f t="shared" si="29"/>
        <v>34</v>
      </c>
      <c r="D1864" s="12">
        <v>4</v>
      </c>
      <c r="E1864" s="12">
        <v>5</v>
      </c>
      <c r="F1864" s="12">
        <v>1</v>
      </c>
      <c r="G1864">
        <v>9</v>
      </c>
      <c r="J1864" cm="1">
        <f t="array" ref="J1864">INDEX('Crew Library'!F1864:G1864,'Readiness Dashboard'!$Z$4)</f>
        <v>34</v>
      </c>
      <c r="K1864">
        <v>35</v>
      </c>
    </row>
    <row r="1865" spans="2:11" outlineLevel="1" x14ac:dyDescent="0.35">
      <c r="B1865" s="12">
        <v>1858</v>
      </c>
      <c r="C1865" s="12">
        <f t="shared" ref="C1865:C1928" si="30">MIN(J1865:K1865)</f>
        <v>32</v>
      </c>
      <c r="D1865" s="12">
        <v>3</v>
      </c>
      <c r="E1865" s="12">
        <v>4</v>
      </c>
      <c r="F1865" s="12">
        <v>2</v>
      </c>
      <c r="G1865">
        <v>15</v>
      </c>
      <c r="J1865" cm="1">
        <f t="array" ref="J1865">INDEX('Crew Library'!F1865:G1865,'Readiness Dashboard'!$Z$4)</f>
        <v>32</v>
      </c>
      <c r="K1865">
        <v>36</v>
      </c>
    </row>
    <row r="1866" spans="2:11" outlineLevel="1" x14ac:dyDescent="0.35">
      <c r="B1866" s="12">
        <v>1859</v>
      </c>
      <c r="C1866" s="12">
        <f t="shared" si="30"/>
        <v>29</v>
      </c>
      <c r="D1866" s="12">
        <v>5</v>
      </c>
      <c r="E1866" s="12">
        <v>3</v>
      </c>
      <c r="F1866" s="12">
        <v>2</v>
      </c>
      <c r="G1866">
        <v>15</v>
      </c>
      <c r="J1866" cm="1">
        <f t="array" ref="J1866">INDEX('Crew Library'!F1866:G1866,'Readiness Dashboard'!$Z$4)</f>
        <v>29</v>
      </c>
      <c r="K1866">
        <v>35</v>
      </c>
    </row>
    <row r="1867" spans="2:11" outlineLevel="1" x14ac:dyDescent="0.35">
      <c r="B1867" s="12">
        <v>1860</v>
      </c>
      <c r="C1867" s="12">
        <f t="shared" si="30"/>
        <v>34</v>
      </c>
      <c r="D1867" s="12">
        <v>3</v>
      </c>
      <c r="E1867" s="12">
        <v>2</v>
      </c>
      <c r="F1867" s="12">
        <v>0</v>
      </c>
      <c r="G1867">
        <v>15</v>
      </c>
      <c r="J1867" cm="1">
        <f t="array" ref="J1867">INDEX('Crew Library'!F1867:G1867,'Readiness Dashboard'!$Z$4)</f>
        <v>39</v>
      </c>
      <c r="K1867">
        <v>34</v>
      </c>
    </row>
    <row r="1868" spans="2:11" outlineLevel="1" x14ac:dyDescent="0.35">
      <c r="B1868" s="12">
        <v>1861</v>
      </c>
      <c r="C1868" s="12">
        <f t="shared" si="30"/>
        <v>29</v>
      </c>
      <c r="D1868" s="12">
        <v>4</v>
      </c>
      <c r="E1868" s="12">
        <v>4</v>
      </c>
      <c r="F1868" s="12">
        <v>1</v>
      </c>
      <c r="G1868">
        <v>10</v>
      </c>
      <c r="J1868" cm="1">
        <f t="array" ref="J1868">INDEX('Crew Library'!F1868:G1868,'Readiness Dashboard'!$Z$4)</f>
        <v>39</v>
      </c>
      <c r="K1868">
        <v>29</v>
      </c>
    </row>
    <row r="1869" spans="2:11" outlineLevel="1" x14ac:dyDescent="0.35">
      <c r="B1869" s="12">
        <v>1862</v>
      </c>
      <c r="C1869" s="12">
        <f t="shared" si="30"/>
        <v>33</v>
      </c>
      <c r="D1869" s="12">
        <v>3</v>
      </c>
      <c r="E1869" s="12">
        <v>4</v>
      </c>
      <c r="F1869" s="12">
        <v>2</v>
      </c>
      <c r="G1869">
        <v>15</v>
      </c>
      <c r="J1869" cm="1">
        <f t="array" ref="J1869">INDEX('Crew Library'!F1869:G1869,'Readiness Dashboard'!$Z$4)</f>
        <v>33</v>
      </c>
      <c r="K1869">
        <v>34</v>
      </c>
    </row>
    <row r="1870" spans="2:11" outlineLevel="1" x14ac:dyDescent="0.35">
      <c r="B1870" s="12">
        <v>1863</v>
      </c>
      <c r="C1870" s="12">
        <f t="shared" si="30"/>
        <v>30</v>
      </c>
      <c r="D1870" s="12">
        <v>4</v>
      </c>
      <c r="E1870" s="12">
        <v>5</v>
      </c>
      <c r="F1870" s="12">
        <v>2</v>
      </c>
      <c r="G1870">
        <v>14</v>
      </c>
      <c r="J1870" cm="1">
        <f t="array" ref="J1870">INDEX('Crew Library'!F1870:G1870,'Readiness Dashboard'!$Z$4)</f>
        <v>35</v>
      </c>
      <c r="K1870">
        <v>30</v>
      </c>
    </row>
    <row r="1871" spans="2:11" outlineLevel="1" x14ac:dyDescent="0.35">
      <c r="B1871" s="12">
        <v>1864</v>
      </c>
      <c r="C1871" s="12">
        <f t="shared" si="30"/>
        <v>28</v>
      </c>
      <c r="D1871" s="12">
        <v>4</v>
      </c>
      <c r="E1871" s="12">
        <v>4</v>
      </c>
      <c r="F1871" s="12">
        <v>2</v>
      </c>
      <c r="G1871">
        <v>11</v>
      </c>
      <c r="J1871" cm="1">
        <f t="array" ref="J1871">INDEX('Crew Library'!F1871:G1871,'Readiness Dashboard'!$Z$4)</f>
        <v>28</v>
      </c>
      <c r="K1871">
        <v>30</v>
      </c>
    </row>
    <row r="1872" spans="2:11" outlineLevel="1" x14ac:dyDescent="0.35">
      <c r="B1872" s="12">
        <v>1865</v>
      </c>
      <c r="C1872" s="12">
        <f t="shared" si="30"/>
        <v>33</v>
      </c>
      <c r="D1872" s="12">
        <v>4</v>
      </c>
      <c r="E1872" s="12">
        <v>5</v>
      </c>
      <c r="F1872" s="12">
        <v>1</v>
      </c>
      <c r="G1872">
        <v>12</v>
      </c>
      <c r="J1872" cm="1">
        <f t="array" ref="J1872">INDEX('Crew Library'!F1872:G1872,'Readiness Dashboard'!$Z$4)</f>
        <v>33</v>
      </c>
      <c r="K1872">
        <v>33</v>
      </c>
    </row>
    <row r="1873" spans="2:11" outlineLevel="1" x14ac:dyDescent="0.35">
      <c r="B1873" s="12">
        <v>1866</v>
      </c>
      <c r="C1873" s="12">
        <f t="shared" si="30"/>
        <v>30</v>
      </c>
      <c r="D1873" s="12">
        <v>4</v>
      </c>
      <c r="E1873" s="12">
        <v>5</v>
      </c>
      <c r="F1873" s="12">
        <v>1</v>
      </c>
      <c r="G1873">
        <v>15</v>
      </c>
      <c r="J1873" cm="1">
        <f t="array" ref="J1873">INDEX('Crew Library'!F1873:G1873,'Readiness Dashboard'!$Z$4)</f>
        <v>30</v>
      </c>
      <c r="K1873">
        <v>36</v>
      </c>
    </row>
    <row r="1874" spans="2:11" outlineLevel="1" x14ac:dyDescent="0.35">
      <c r="B1874" s="12">
        <v>1867</v>
      </c>
      <c r="C1874" s="12">
        <f t="shared" si="30"/>
        <v>31</v>
      </c>
      <c r="D1874" s="12">
        <v>4</v>
      </c>
      <c r="E1874" s="12">
        <v>3</v>
      </c>
      <c r="F1874" s="12">
        <v>2</v>
      </c>
      <c r="G1874">
        <v>14</v>
      </c>
      <c r="J1874" cm="1">
        <f t="array" ref="J1874">INDEX('Crew Library'!F1874:G1874,'Readiness Dashboard'!$Z$4)</f>
        <v>31</v>
      </c>
      <c r="K1874">
        <v>33</v>
      </c>
    </row>
    <row r="1875" spans="2:11" outlineLevel="1" x14ac:dyDescent="0.35">
      <c r="B1875" s="12">
        <v>1868</v>
      </c>
      <c r="C1875" s="12">
        <f t="shared" si="30"/>
        <v>33</v>
      </c>
      <c r="D1875" s="12">
        <v>4</v>
      </c>
      <c r="E1875" s="12">
        <v>4</v>
      </c>
      <c r="F1875" s="12">
        <v>0</v>
      </c>
      <c r="G1875">
        <v>15</v>
      </c>
      <c r="J1875" cm="1">
        <f t="array" ref="J1875">INDEX('Crew Library'!F1875:G1875,'Readiness Dashboard'!$Z$4)</f>
        <v>33</v>
      </c>
      <c r="K1875">
        <v>34</v>
      </c>
    </row>
    <row r="1876" spans="2:11" outlineLevel="1" x14ac:dyDescent="0.35">
      <c r="B1876" s="12">
        <v>1869</v>
      </c>
      <c r="C1876" s="12">
        <f t="shared" si="30"/>
        <v>32</v>
      </c>
      <c r="D1876" s="12">
        <v>4</v>
      </c>
      <c r="E1876" s="12">
        <v>4</v>
      </c>
      <c r="F1876" s="12">
        <v>2</v>
      </c>
      <c r="G1876">
        <v>12</v>
      </c>
      <c r="J1876" cm="1">
        <f t="array" ref="J1876">INDEX('Crew Library'!F1876:G1876,'Readiness Dashboard'!$Z$4)</f>
        <v>37</v>
      </c>
      <c r="K1876">
        <v>32</v>
      </c>
    </row>
    <row r="1877" spans="2:11" outlineLevel="1" x14ac:dyDescent="0.35">
      <c r="B1877" s="12">
        <v>1870</v>
      </c>
      <c r="C1877" s="12">
        <f t="shared" si="30"/>
        <v>27</v>
      </c>
      <c r="D1877" s="12">
        <v>5</v>
      </c>
      <c r="E1877" s="12">
        <v>4</v>
      </c>
      <c r="F1877" s="12">
        <v>2</v>
      </c>
      <c r="G1877">
        <v>15</v>
      </c>
      <c r="J1877" cm="1">
        <f t="array" ref="J1877">INDEX('Crew Library'!F1877:G1877,'Readiness Dashboard'!$Z$4)</f>
        <v>27</v>
      </c>
      <c r="K1877">
        <v>34</v>
      </c>
    </row>
    <row r="1878" spans="2:11" outlineLevel="1" x14ac:dyDescent="0.35">
      <c r="B1878" s="12">
        <v>1871</v>
      </c>
      <c r="C1878" s="12">
        <f t="shared" si="30"/>
        <v>30</v>
      </c>
      <c r="D1878" s="12">
        <v>4</v>
      </c>
      <c r="E1878" s="12">
        <v>4</v>
      </c>
      <c r="F1878" s="12">
        <v>2</v>
      </c>
      <c r="G1878">
        <v>14</v>
      </c>
      <c r="J1878" cm="1">
        <f t="array" ref="J1878">INDEX('Crew Library'!F1878:G1878,'Readiness Dashboard'!$Z$4)</f>
        <v>30</v>
      </c>
      <c r="K1878">
        <v>32</v>
      </c>
    </row>
    <row r="1879" spans="2:11" outlineLevel="1" x14ac:dyDescent="0.35">
      <c r="B1879" s="12">
        <v>1872</v>
      </c>
      <c r="C1879" s="12">
        <f t="shared" si="30"/>
        <v>28</v>
      </c>
      <c r="D1879" s="12">
        <v>4</v>
      </c>
      <c r="E1879" s="12">
        <v>4</v>
      </c>
      <c r="F1879" s="12">
        <v>1</v>
      </c>
      <c r="G1879">
        <v>11</v>
      </c>
      <c r="J1879" cm="1">
        <f t="array" ref="J1879">INDEX('Crew Library'!F1879:G1879,'Readiness Dashboard'!$Z$4)</f>
        <v>34</v>
      </c>
      <c r="K1879">
        <v>28</v>
      </c>
    </row>
    <row r="1880" spans="2:11" outlineLevel="1" x14ac:dyDescent="0.35">
      <c r="B1880" s="12">
        <v>1873</v>
      </c>
      <c r="C1880" s="12">
        <f t="shared" si="30"/>
        <v>34</v>
      </c>
      <c r="D1880" s="12">
        <v>4</v>
      </c>
      <c r="E1880" s="12">
        <v>3</v>
      </c>
      <c r="F1880" s="12">
        <v>2</v>
      </c>
      <c r="G1880">
        <v>15</v>
      </c>
      <c r="J1880" cm="1">
        <f t="array" ref="J1880">INDEX('Crew Library'!F1880:G1880,'Readiness Dashboard'!$Z$4)</f>
        <v>36</v>
      </c>
      <c r="K1880">
        <v>34</v>
      </c>
    </row>
    <row r="1881" spans="2:11" outlineLevel="1" x14ac:dyDescent="0.35">
      <c r="B1881" s="12">
        <v>1874</v>
      </c>
      <c r="C1881" s="12">
        <f t="shared" si="30"/>
        <v>34</v>
      </c>
      <c r="D1881" s="12">
        <v>3</v>
      </c>
      <c r="E1881" s="12">
        <v>5</v>
      </c>
      <c r="F1881" s="12">
        <v>1</v>
      </c>
      <c r="G1881">
        <v>15</v>
      </c>
      <c r="J1881" cm="1">
        <f t="array" ref="J1881">INDEX('Crew Library'!F1881:G1881,'Readiness Dashboard'!$Z$4)</f>
        <v>36</v>
      </c>
      <c r="K1881">
        <v>34</v>
      </c>
    </row>
    <row r="1882" spans="2:11" outlineLevel="1" x14ac:dyDescent="0.35">
      <c r="B1882" s="12">
        <v>1875</v>
      </c>
      <c r="C1882" s="12">
        <f t="shared" si="30"/>
        <v>33</v>
      </c>
      <c r="D1882" s="12">
        <v>4</v>
      </c>
      <c r="E1882" s="12">
        <v>3</v>
      </c>
      <c r="F1882" s="12">
        <v>1</v>
      </c>
      <c r="G1882">
        <v>15</v>
      </c>
      <c r="J1882" cm="1">
        <f t="array" ref="J1882">INDEX('Crew Library'!F1882:G1882,'Readiness Dashboard'!$Z$4)</f>
        <v>34</v>
      </c>
      <c r="K1882">
        <v>33</v>
      </c>
    </row>
    <row r="1883" spans="2:11" outlineLevel="1" x14ac:dyDescent="0.35">
      <c r="B1883" s="12">
        <v>1876</v>
      </c>
      <c r="C1883" s="12">
        <f t="shared" si="30"/>
        <v>31</v>
      </c>
      <c r="D1883" s="12">
        <v>5</v>
      </c>
      <c r="E1883" s="12">
        <v>5</v>
      </c>
      <c r="F1883" s="12">
        <v>2</v>
      </c>
      <c r="G1883">
        <v>12</v>
      </c>
      <c r="J1883" cm="1">
        <f t="array" ref="J1883">INDEX('Crew Library'!F1883:G1883,'Readiness Dashboard'!$Z$4)</f>
        <v>31</v>
      </c>
      <c r="K1883">
        <v>32</v>
      </c>
    </row>
    <row r="1884" spans="2:11" outlineLevel="1" x14ac:dyDescent="0.35">
      <c r="B1884" s="12">
        <v>1877</v>
      </c>
      <c r="C1884" s="12">
        <f t="shared" si="30"/>
        <v>31</v>
      </c>
      <c r="D1884" s="12">
        <v>3</v>
      </c>
      <c r="E1884" s="12">
        <v>4</v>
      </c>
      <c r="F1884" s="12">
        <v>2</v>
      </c>
      <c r="G1884">
        <v>14</v>
      </c>
      <c r="J1884" cm="1">
        <f t="array" ref="J1884">INDEX('Crew Library'!F1884:G1884,'Readiness Dashboard'!$Z$4)</f>
        <v>34</v>
      </c>
      <c r="K1884">
        <v>31</v>
      </c>
    </row>
    <row r="1885" spans="2:11" outlineLevel="1" x14ac:dyDescent="0.35">
      <c r="B1885" s="12">
        <v>1878</v>
      </c>
      <c r="C1885" s="12">
        <f t="shared" si="30"/>
        <v>33</v>
      </c>
      <c r="D1885" s="12">
        <v>5</v>
      </c>
      <c r="E1885" s="12">
        <v>5</v>
      </c>
      <c r="F1885" s="12">
        <v>2</v>
      </c>
      <c r="G1885">
        <v>14</v>
      </c>
      <c r="J1885" cm="1">
        <f t="array" ref="J1885">INDEX('Crew Library'!F1885:G1885,'Readiness Dashboard'!$Z$4)</f>
        <v>33</v>
      </c>
      <c r="K1885">
        <v>34</v>
      </c>
    </row>
    <row r="1886" spans="2:11" outlineLevel="1" x14ac:dyDescent="0.35">
      <c r="B1886" s="12">
        <v>1879</v>
      </c>
      <c r="C1886" s="12">
        <f t="shared" si="30"/>
        <v>32</v>
      </c>
      <c r="D1886" s="12">
        <v>4</v>
      </c>
      <c r="E1886" s="12">
        <v>3</v>
      </c>
      <c r="F1886" s="12">
        <v>0</v>
      </c>
      <c r="G1886">
        <v>13</v>
      </c>
      <c r="J1886" cm="1">
        <f t="array" ref="J1886">INDEX('Crew Library'!F1886:G1886,'Readiness Dashboard'!$Z$4)</f>
        <v>36</v>
      </c>
      <c r="K1886">
        <v>32</v>
      </c>
    </row>
    <row r="1887" spans="2:11" outlineLevel="1" x14ac:dyDescent="0.35">
      <c r="B1887" s="12">
        <v>1880</v>
      </c>
      <c r="C1887" s="12">
        <f t="shared" si="30"/>
        <v>28</v>
      </c>
      <c r="D1887" s="12">
        <v>5</v>
      </c>
      <c r="E1887" s="12">
        <v>5</v>
      </c>
      <c r="F1887" s="12">
        <v>2</v>
      </c>
      <c r="G1887">
        <v>13</v>
      </c>
      <c r="J1887" cm="1">
        <f t="array" ref="J1887">INDEX('Crew Library'!F1887:G1887,'Readiness Dashboard'!$Z$4)</f>
        <v>31</v>
      </c>
      <c r="K1887">
        <v>28</v>
      </c>
    </row>
    <row r="1888" spans="2:11" outlineLevel="1" x14ac:dyDescent="0.35">
      <c r="B1888" s="12">
        <v>1881</v>
      </c>
      <c r="C1888" s="12">
        <f t="shared" si="30"/>
        <v>30</v>
      </c>
      <c r="D1888" s="12">
        <v>4</v>
      </c>
      <c r="E1888" s="12">
        <v>4</v>
      </c>
      <c r="F1888" s="12">
        <v>1</v>
      </c>
      <c r="G1888">
        <v>16</v>
      </c>
      <c r="J1888" cm="1">
        <f t="array" ref="J1888">INDEX('Crew Library'!F1888:G1888,'Readiness Dashboard'!$Z$4)</f>
        <v>34</v>
      </c>
      <c r="K1888">
        <v>30</v>
      </c>
    </row>
    <row r="1889" spans="2:11" outlineLevel="1" x14ac:dyDescent="0.35">
      <c r="B1889" s="12">
        <v>1882</v>
      </c>
      <c r="C1889" s="12">
        <f t="shared" si="30"/>
        <v>29</v>
      </c>
      <c r="D1889" s="12">
        <v>4</v>
      </c>
      <c r="E1889" s="12">
        <v>4</v>
      </c>
      <c r="F1889" s="12">
        <v>1</v>
      </c>
      <c r="G1889">
        <v>16</v>
      </c>
      <c r="J1889" cm="1">
        <f t="array" ref="J1889">INDEX('Crew Library'!F1889:G1889,'Readiness Dashboard'!$Z$4)</f>
        <v>29</v>
      </c>
      <c r="K1889">
        <v>33</v>
      </c>
    </row>
    <row r="1890" spans="2:11" outlineLevel="1" x14ac:dyDescent="0.35">
      <c r="B1890" s="12">
        <v>1883</v>
      </c>
      <c r="C1890" s="12">
        <f t="shared" si="30"/>
        <v>32</v>
      </c>
      <c r="D1890" s="12">
        <v>4</v>
      </c>
      <c r="E1890" s="12">
        <v>5</v>
      </c>
      <c r="F1890" s="12">
        <v>2</v>
      </c>
      <c r="G1890">
        <v>14</v>
      </c>
      <c r="J1890" cm="1">
        <f t="array" ref="J1890">INDEX('Crew Library'!F1890:G1890,'Readiness Dashboard'!$Z$4)</f>
        <v>35</v>
      </c>
      <c r="K1890">
        <v>32</v>
      </c>
    </row>
    <row r="1891" spans="2:11" outlineLevel="1" x14ac:dyDescent="0.35">
      <c r="B1891" s="12">
        <v>1884</v>
      </c>
      <c r="C1891" s="12">
        <f t="shared" si="30"/>
        <v>30</v>
      </c>
      <c r="D1891" s="12">
        <v>5</v>
      </c>
      <c r="E1891" s="12">
        <v>5</v>
      </c>
      <c r="F1891" s="12">
        <v>1</v>
      </c>
      <c r="G1891">
        <v>10</v>
      </c>
      <c r="J1891" cm="1">
        <f t="array" ref="J1891">INDEX('Crew Library'!F1891:G1891,'Readiness Dashboard'!$Z$4)</f>
        <v>30</v>
      </c>
      <c r="K1891">
        <v>34</v>
      </c>
    </row>
    <row r="1892" spans="2:11" outlineLevel="1" x14ac:dyDescent="0.35">
      <c r="B1892" s="12">
        <v>1885</v>
      </c>
      <c r="C1892" s="12">
        <f t="shared" si="30"/>
        <v>31</v>
      </c>
      <c r="D1892" s="12">
        <v>5</v>
      </c>
      <c r="E1892" s="12">
        <v>4</v>
      </c>
      <c r="F1892" s="12">
        <v>1</v>
      </c>
      <c r="G1892">
        <v>11</v>
      </c>
      <c r="J1892" cm="1">
        <f t="array" ref="J1892">INDEX('Crew Library'!F1892:G1892,'Readiness Dashboard'!$Z$4)</f>
        <v>33</v>
      </c>
      <c r="K1892">
        <v>31</v>
      </c>
    </row>
    <row r="1893" spans="2:11" outlineLevel="1" x14ac:dyDescent="0.35">
      <c r="B1893" s="12">
        <v>1886</v>
      </c>
      <c r="C1893" s="12">
        <f t="shared" si="30"/>
        <v>35</v>
      </c>
      <c r="D1893" s="12">
        <v>2</v>
      </c>
      <c r="E1893" s="12">
        <v>5</v>
      </c>
      <c r="F1893" s="12">
        <v>2</v>
      </c>
      <c r="G1893">
        <v>11</v>
      </c>
      <c r="J1893" cm="1">
        <f t="array" ref="J1893">INDEX('Crew Library'!F1893:G1893,'Readiness Dashboard'!$Z$4)</f>
        <v>35</v>
      </c>
      <c r="K1893">
        <v>35</v>
      </c>
    </row>
    <row r="1894" spans="2:11" outlineLevel="1" x14ac:dyDescent="0.35">
      <c r="B1894" s="12">
        <v>1887</v>
      </c>
      <c r="C1894" s="12">
        <f t="shared" si="30"/>
        <v>29</v>
      </c>
      <c r="D1894" s="12">
        <v>2</v>
      </c>
      <c r="E1894" s="12">
        <v>5</v>
      </c>
      <c r="F1894" s="12">
        <v>2</v>
      </c>
      <c r="G1894">
        <v>16</v>
      </c>
      <c r="J1894" cm="1">
        <f t="array" ref="J1894">INDEX('Crew Library'!F1894:G1894,'Readiness Dashboard'!$Z$4)</f>
        <v>32</v>
      </c>
      <c r="K1894">
        <v>29</v>
      </c>
    </row>
    <row r="1895" spans="2:11" outlineLevel="1" x14ac:dyDescent="0.35">
      <c r="B1895" s="12">
        <v>1888</v>
      </c>
      <c r="C1895" s="12">
        <f t="shared" si="30"/>
        <v>33</v>
      </c>
      <c r="D1895" s="12">
        <v>5</v>
      </c>
      <c r="E1895" s="12">
        <v>4</v>
      </c>
      <c r="F1895" s="12">
        <v>2</v>
      </c>
      <c r="G1895">
        <v>15</v>
      </c>
      <c r="J1895" cm="1">
        <f t="array" ref="J1895">INDEX('Crew Library'!F1895:G1895,'Readiness Dashboard'!$Z$4)</f>
        <v>33</v>
      </c>
      <c r="K1895">
        <v>34</v>
      </c>
    </row>
    <row r="1896" spans="2:11" outlineLevel="1" x14ac:dyDescent="0.35">
      <c r="B1896" s="12">
        <v>1889</v>
      </c>
      <c r="C1896" s="12">
        <f t="shared" si="30"/>
        <v>32</v>
      </c>
      <c r="D1896" s="12">
        <v>5</v>
      </c>
      <c r="E1896" s="12">
        <v>4</v>
      </c>
      <c r="F1896" s="12">
        <v>2</v>
      </c>
      <c r="G1896">
        <v>12</v>
      </c>
      <c r="J1896" cm="1">
        <f t="array" ref="J1896">INDEX('Crew Library'!F1896:G1896,'Readiness Dashboard'!$Z$4)</f>
        <v>34</v>
      </c>
      <c r="K1896">
        <v>32</v>
      </c>
    </row>
    <row r="1897" spans="2:11" outlineLevel="1" x14ac:dyDescent="0.35">
      <c r="B1897" s="12">
        <v>1890</v>
      </c>
      <c r="C1897" s="12">
        <f t="shared" si="30"/>
        <v>34</v>
      </c>
      <c r="D1897" s="12">
        <v>5</v>
      </c>
      <c r="E1897" s="12">
        <v>2</v>
      </c>
      <c r="F1897" s="12">
        <v>1</v>
      </c>
      <c r="G1897">
        <v>11</v>
      </c>
      <c r="J1897" cm="1">
        <f t="array" ref="J1897">INDEX('Crew Library'!F1897:G1897,'Readiness Dashboard'!$Z$4)</f>
        <v>36</v>
      </c>
      <c r="K1897">
        <v>34</v>
      </c>
    </row>
    <row r="1898" spans="2:11" outlineLevel="1" x14ac:dyDescent="0.35">
      <c r="B1898" s="12">
        <v>1891</v>
      </c>
      <c r="C1898" s="12">
        <f t="shared" si="30"/>
        <v>32</v>
      </c>
      <c r="D1898" s="12">
        <v>4</v>
      </c>
      <c r="E1898" s="12">
        <v>3</v>
      </c>
      <c r="F1898" s="12">
        <v>2</v>
      </c>
      <c r="G1898">
        <v>16</v>
      </c>
      <c r="J1898" cm="1">
        <f t="array" ref="J1898">INDEX('Crew Library'!F1898:G1898,'Readiness Dashboard'!$Z$4)</f>
        <v>33</v>
      </c>
      <c r="K1898">
        <v>32</v>
      </c>
    </row>
    <row r="1899" spans="2:11" outlineLevel="1" x14ac:dyDescent="0.35">
      <c r="B1899" s="12">
        <v>1892</v>
      </c>
      <c r="C1899" s="12">
        <f t="shared" si="30"/>
        <v>31</v>
      </c>
      <c r="D1899" s="12">
        <v>3</v>
      </c>
      <c r="E1899" s="12">
        <v>4</v>
      </c>
      <c r="F1899" s="12">
        <v>0</v>
      </c>
      <c r="G1899">
        <v>14</v>
      </c>
      <c r="J1899" cm="1">
        <f t="array" ref="J1899">INDEX('Crew Library'!F1899:G1899,'Readiness Dashboard'!$Z$4)</f>
        <v>33</v>
      </c>
      <c r="K1899">
        <v>31</v>
      </c>
    </row>
    <row r="1900" spans="2:11" outlineLevel="1" x14ac:dyDescent="0.35">
      <c r="B1900" s="12">
        <v>1893</v>
      </c>
      <c r="C1900" s="12">
        <f t="shared" si="30"/>
        <v>29</v>
      </c>
      <c r="D1900" s="12">
        <v>4</v>
      </c>
      <c r="E1900" s="12">
        <v>5</v>
      </c>
      <c r="F1900" s="12">
        <v>2</v>
      </c>
      <c r="G1900">
        <v>14</v>
      </c>
      <c r="J1900" cm="1">
        <f t="array" ref="J1900">INDEX('Crew Library'!F1900:G1900,'Readiness Dashboard'!$Z$4)</f>
        <v>35</v>
      </c>
      <c r="K1900">
        <v>29</v>
      </c>
    </row>
    <row r="1901" spans="2:11" outlineLevel="1" x14ac:dyDescent="0.35">
      <c r="B1901" s="12">
        <v>1894</v>
      </c>
      <c r="C1901" s="12">
        <f t="shared" si="30"/>
        <v>36</v>
      </c>
      <c r="D1901" s="12">
        <v>5</v>
      </c>
      <c r="E1901" s="12">
        <v>4</v>
      </c>
      <c r="F1901" s="12">
        <v>1</v>
      </c>
      <c r="G1901">
        <v>13</v>
      </c>
      <c r="J1901" cm="1">
        <f t="array" ref="J1901">INDEX('Crew Library'!F1901:G1901,'Readiness Dashboard'!$Z$4)</f>
        <v>36</v>
      </c>
      <c r="K1901">
        <v>36</v>
      </c>
    </row>
    <row r="1902" spans="2:11" outlineLevel="1" x14ac:dyDescent="0.35">
      <c r="B1902" s="12">
        <v>1895</v>
      </c>
      <c r="C1902" s="12">
        <f t="shared" si="30"/>
        <v>29</v>
      </c>
      <c r="D1902" s="12">
        <v>5</v>
      </c>
      <c r="E1902" s="12">
        <v>4</v>
      </c>
      <c r="F1902" s="12">
        <v>2</v>
      </c>
      <c r="G1902">
        <v>16</v>
      </c>
      <c r="J1902" cm="1">
        <f t="array" ref="J1902">INDEX('Crew Library'!F1902:G1902,'Readiness Dashboard'!$Z$4)</f>
        <v>29</v>
      </c>
      <c r="K1902">
        <v>31</v>
      </c>
    </row>
    <row r="1903" spans="2:11" outlineLevel="1" x14ac:dyDescent="0.35">
      <c r="B1903" s="12">
        <v>1896</v>
      </c>
      <c r="C1903" s="12">
        <f t="shared" si="30"/>
        <v>29</v>
      </c>
      <c r="D1903" s="12">
        <v>4</v>
      </c>
      <c r="E1903" s="12">
        <v>5</v>
      </c>
      <c r="F1903" s="12">
        <v>2</v>
      </c>
      <c r="G1903">
        <v>15</v>
      </c>
      <c r="J1903" cm="1">
        <f t="array" ref="J1903">INDEX('Crew Library'!F1903:G1903,'Readiness Dashboard'!$Z$4)</f>
        <v>36</v>
      </c>
      <c r="K1903">
        <v>29</v>
      </c>
    </row>
    <row r="1904" spans="2:11" outlineLevel="1" x14ac:dyDescent="0.35">
      <c r="B1904" s="12">
        <v>1897</v>
      </c>
      <c r="C1904" s="12">
        <f t="shared" si="30"/>
        <v>30</v>
      </c>
      <c r="D1904" s="12">
        <v>5</v>
      </c>
      <c r="E1904" s="12">
        <v>4</v>
      </c>
      <c r="F1904" s="12">
        <v>1</v>
      </c>
      <c r="G1904">
        <v>16</v>
      </c>
      <c r="J1904" cm="1">
        <f t="array" ref="J1904">INDEX('Crew Library'!F1904:G1904,'Readiness Dashboard'!$Z$4)</f>
        <v>30</v>
      </c>
      <c r="K1904">
        <v>34</v>
      </c>
    </row>
    <row r="1905" spans="2:11" outlineLevel="1" x14ac:dyDescent="0.35">
      <c r="B1905" s="12">
        <v>1898</v>
      </c>
      <c r="C1905" s="12">
        <f t="shared" si="30"/>
        <v>30</v>
      </c>
      <c r="D1905" s="12">
        <v>4</v>
      </c>
      <c r="E1905" s="12">
        <v>3</v>
      </c>
      <c r="F1905" s="12">
        <v>2</v>
      </c>
      <c r="G1905">
        <v>15</v>
      </c>
      <c r="J1905" cm="1">
        <f t="array" ref="J1905">INDEX('Crew Library'!F1905:G1905,'Readiness Dashboard'!$Z$4)</f>
        <v>40</v>
      </c>
      <c r="K1905">
        <v>30</v>
      </c>
    </row>
    <row r="1906" spans="2:11" outlineLevel="1" x14ac:dyDescent="0.35">
      <c r="B1906" s="12">
        <v>1899</v>
      </c>
      <c r="C1906" s="12">
        <f t="shared" si="30"/>
        <v>27</v>
      </c>
      <c r="D1906" s="12">
        <v>4</v>
      </c>
      <c r="E1906" s="12">
        <v>3</v>
      </c>
      <c r="F1906" s="12">
        <v>2</v>
      </c>
      <c r="G1906">
        <v>11</v>
      </c>
      <c r="J1906" cm="1">
        <f t="array" ref="J1906">INDEX('Crew Library'!F1906:G1906,'Readiness Dashboard'!$Z$4)</f>
        <v>37</v>
      </c>
      <c r="K1906">
        <v>27</v>
      </c>
    </row>
    <row r="1907" spans="2:11" outlineLevel="1" x14ac:dyDescent="0.35">
      <c r="B1907" s="12">
        <v>1900</v>
      </c>
      <c r="C1907" s="12">
        <f t="shared" si="30"/>
        <v>31</v>
      </c>
      <c r="D1907" s="12">
        <v>4</v>
      </c>
      <c r="E1907" s="12">
        <v>3</v>
      </c>
      <c r="F1907" s="12">
        <v>1</v>
      </c>
      <c r="G1907">
        <v>12</v>
      </c>
      <c r="J1907" cm="1">
        <f t="array" ref="J1907">INDEX('Crew Library'!F1907:G1907,'Readiness Dashboard'!$Z$4)</f>
        <v>31</v>
      </c>
      <c r="K1907">
        <v>35</v>
      </c>
    </row>
    <row r="1908" spans="2:11" outlineLevel="1" x14ac:dyDescent="0.35">
      <c r="B1908" s="12">
        <v>1901</v>
      </c>
      <c r="C1908" s="12">
        <f t="shared" si="30"/>
        <v>30</v>
      </c>
      <c r="D1908" s="12">
        <v>4</v>
      </c>
      <c r="E1908" s="12">
        <v>4</v>
      </c>
      <c r="F1908" s="12">
        <v>2</v>
      </c>
      <c r="G1908">
        <v>11</v>
      </c>
      <c r="J1908" cm="1">
        <f t="array" ref="J1908">INDEX('Crew Library'!F1908:G1908,'Readiness Dashboard'!$Z$4)</f>
        <v>30</v>
      </c>
      <c r="K1908">
        <v>31</v>
      </c>
    </row>
    <row r="1909" spans="2:11" outlineLevel="1" x14ac:dyDescent="0.35">
      <c r="B1909" s="12">
        <v>1902</v>
      </c>
      <c r="C1909" s="12">
        <f t="shared" si="30"/>
        <v>32</v>
      </c>
      <c r="D1909" s="12">
        <v>3</v>
      </c>
      <c r="E1909" s="12">
        <v>4</v>
      </c>
      <c r="F1909" s="12">
        <v>2</v>
      </c>
      <c r="G1909">
        <v>15</v>
      </c>
      <c r="J1909" cm="1">
        <f t="array" ref="J1909">INDEX('Crew Library'!F1909:G1909,'Readiness Dashboard'!$Z$4)</f>
        <v>32</v>
      </c>
      <c r="K1909">
        <v>34</v>
      </c>
    </row>
    <row r="1910" spans="2:11" outlineLevel="1" x14ac:dyDescent="0.35">
      <c r="B1910" s="12">
        <v>1903</v>
      </c>
      <c r="C1910" s="12">
        <f t="shared" si="30"/>
        <v>30</v>
      </c>
      <c r="D1910" s="12">
        <v>4</v>
      </c>
      <c r="E1910" s="12">
        <v>3</v>
      </c>
      <c r="F1910" s="12">
        <v>1</v>
      </c>
      <c r="G1910">
        <v>16</v>
      </c>
      <c r="J1910" cm="1">
        <f t="array" ref="J1910">INDEX('Crew Library'!F1910:G1910,'Readiness Dashboard'!$Z$4)</f>
        <v>36</v>
      </c>
      <c r="K1910">
        <v>30</v>
      </c>
    </row>
    <row r="1911" spans="2:11" outlineLevel="1" x14ac:dyDescent="0.35">
      <c r="B1911" s="12">
        <v>1904</v>
      </c>
      <c r="C1911" s="12">
        <f t="shared" si="30"/>
        <v>27</v>
      </c>
      <c r="D1911" s="12">
        <v>2</v>
      </c>
      <c r="E1911" s="12">
        <v>4</v>
      </c>
      <c r="F1911" s="12">
        <v>2</v>
      </c>
      <c r="G1911">
        <v>9</v>
      </c>
      <c r="J1911" cm="1">
        <f t="array" ref="J1911">INDEX('Crew Library'!F1911:G1911,'Readiness Dashboard'!$Z$4)</f>
        <v>27</v>
      </c>
      <c r="K1911">
        <v>32</v>
      </c>
    </row>
    <row r="1912" spans="2:11" outlineLevel="1" x14ac:dyDescent="0.35">
      <c r="B1912" s="12">
        <v>1905</v>
      </c>
      <c r="C1912" s="12">
        <f t="shared" si="30"/>
        <v>27</v>
      </c>
      <c r="D1912" s="12">
        <v>4</v>
      </c>
      <c r="E1912" s="12">
        <v>4</v>
      </c>
      <c r="F1912" s="12">
        <v>2</v>
      </c>
      <c r="G1912">
        <v>14</v>
      </c>
      <c r="J1912" cm="1">
        <f t="array" ref="J1912">INDEX('Crew Library'!F1912:G1912,'Readiness Dashboard'!$Z$4)</f>
        <v>29</v>
      </c>
      <c r="K1912">
        <v>27</v>
      </c>
    </row>
    <row r="1913" spans="2:11" outlineLevel="1" x14ac:dyDescent="0.35">
      <c r="B1913" s="12">
        <v>1906</v>
      </c>
      <c r="C1913" s="12">
        <f t="shared" si="30"/>
        <v>34</v>
      </c>
      <c r="D1913" s="12">
        <v>3</v>
      </c>
      <c r="E1913" s="12">
        <v>3</v>
      </c>
      <c r="F1913" s="12">
        <v>1</v>
      </c>
      <c r="G1913">
        <v>16</v>
      </c>
      <c r="J1913" cm="1">
        <f t="array" ref="J1913">INDEX('Crew Library'!F1913:G1913,'Readiness Dashboard'!$Z$4)</f>
        <v>35</v>
      </c>
      <c r="K1913">
        <v>34</v>
      </c>
    </row>
    <row r="1914" spans="2:11" outlineLevel="1" x14ac:dyDescent="0.35">
      <c r="B1914" s="12">
        <v>1907</v>
      </c>
      <c r="C1914" s="12">
        <f t="shared" si="30"/>
        <v>29</v>
      </c>
      <c r="D1914" s="12">
        <v>4</v>
      </c>
      <c r="E1914" s="12">
        <v>3</v>
      </c>
      <c r="F1914" s="12">
        <v>2</v>
      </c>
      <c r="G1914">
        <v>14</v>
      </c>
      <c r="J1914" cm="1">
        <f t="array" ref="J1914">INDEX('Crew Library'!F1914:G1914,'Readiness Dashboard'!$Z$4)</f>
        <v>32</v>
      </c>
      <c r="K1914">
        <v>29</v>
      </c>
    </row>
    <row r="1915" spans="2:11" outlineLevel="1" x14ac:dyDescent="0.35">
      <c r="B1915" s="12">
        <v>1908</v>
      </c>
      <c r="C1915" s="12">
        <f t="shared" si="30"/>
        <v>31</v>
      </c>
      <c r="D1915" s="12">
        <v>3</v>
      </c>
      <c r="E1915" s="12">
        <v>3</v>
      </c>
      <c r="F1915" s="12">
        <v>2</v>
      </c>
      <c r="G1915">
        <v>12</v>
      </c>
      <c r="J1915" cm="1">
        <f t="array" ref="J1915">INDEX('Crew Library'!F1915:G1915,'Readiness Dashboard'!$Z$4)</f>
        <v>31</v>
      </c>
      <c r="K1915">
        <v>34</v>
      </c>
    </row>
    <row r="1916" spans="2:11" outlineLevel="1" x14ac:dyDescent="0.35">
      <c r="B1916" s="12">
        <v>1909</v>
      </c>
      <c r="C1916" s="12">
        <f t="shared" si="30"/>
        <v>27</v>
      </c>
      <c r="D1916" s="12">
        <v>2</v>
      </c>
      <c r="E1916" s="12">
        <v>5</v>
      </c>
      <c r="F1916" s="12">
        <v>1</v>
      </c>
      <c r="G1916">
        <v>10</v>
      </c>
      <c r="J1916" cm="1">
        <f t="array" ref="J1916">INDEX('Crew Library'!F1916:G1916,'Readiness Dashboard'!$Z$4)</f>
        <v>33</v>
      </c>
      <c r="K1916">
        <v>27</v>
      </c>
    </row>
    <row r="1917" spans="2:11" outlineLevel="1" x14ac:dyDescent="0.35">
      <c r="B1917" s="12">
        <v>1910</v>
      </c>
      <c r="C1917" s="12">
        <f t="shared" si="30"/>
        <v>31</v>
      </c>
      <c r="D1917" s="12">
        <v>5</v>
      </c>
      <c r="E1917" s="12">
        <v>3</v>
      </c>
      <c r="F1917" s="12">
        <v>2</v>
      </c>
      <c r="G1917">
        <v>15</v>
      </c>
      <c r="J1917" cm="1">
        <f t="array" ref="J1917">INDEX('Crew Library'!F1917:G1917,'Readiness Dashboard'!$Z$4)</f>
        <v>31</v>
      </c>
      <c r="K1917">
        <v>32</v>
      </c>
    </row>
    <row r="1918" spans="2:11" outlineLevel="1" x14ac:dyDescent="0.35">
      <c r="B1918" s="12">
        <v>1911</v>
      </c>
      <c r="C1918" s="12">
        <f t="shared" si="30"/>
        <v>28</v>
      </c>
      <c r="D1918" s="12">
        <v>3</v>
      </c>
      <c r="E1918" s="12">
        <v>2</v>
      </c>
      <c r="F1918" s="12">
        <v>2</v>
      </c>
      <c r="G1918">
        <v>15</v>
      </c>
      <c r="J1918" cm="1">
        <f t="array" ref="J1918">INDEX('Crew Library'!F1918:G1918,'Readiness Dashboard'!$Z$4)</f>
        <v>32</v>
      </c>
      <c r="K1918">
        <v>28</v>
      </c>
    </row>
    <row r="1919" spans="2:11" outlineLevel="1" x14ac:dyDescent="0.35">
      <c r="B1919" s="12">
        <v>1912</v>
      </c>
      <c r="C1919" s="12">
        <f t="shared" si="30"/>
        <v>31</v>
      </c>
      <c r="D1919" s="12">
        <v>5</v>
      </c>
      <c r="E1919" s="12">
        <v>5</v>
      </c>
      <c r="F1919" s="12">
        <v>1</v>
      </c>
      <c r="G1919">
        <v>14</v>
      </c>
      <c r="J1919" cm="1">
        <f t="array" ref="J1919">INDEX('Crew Library'!F1919:G1919,'Readiness Dashboard'!$Z$4)</f>
        <v>31</v>
      </c>
      <c r="K1919">
        <v>35</v>
      </c>
    </row>
    <row r="1920" spans="2:11" outlineLevel="1" x14ac:dyDescent="0.35">
      <c r="B1920" s="12">
        <v>1913</v>
      </c>
      <c r="C1920" s="12">
        <f t="shared" si="30"/>
        <v>36</v>
      </c>
      <c r="D1920" s="12">
        <v>3</v>
      </c>
      <c r="E1920" s="12">
        <v>4</v>
      </c>
      <c r="F1920" s="12">
        <v>2</v>
      </c>
      <c r="G1920">
        <v>13</v>
      </c>
      <c r="J1920" cm="1">
        <f t="array" ref="J1920">INDEX('Crew Library'!F1920:G1920,'Readiness Dashboard'!$Z$4)</f>
        <v>38</v>
      </c>
      <c r="K1920">
        <v>36</v>
      </c>
    </row>
    <row r="1921" spans="2:11" outlineLevel="1" x14ac:dyDescent="0.35">
      <c r="B1921" s="12">
        <v>1914</v>
      </c>
      <c r="C1921" s="12">
        <f t="shared" si="30"/>
        <v>29</v>
      </c>
      <c r="D1921" s="12">
        <v>4</v>
      </c>
      <c r="E1921" s="12">
        <v>5</v>
      </c>
      <c r="F1921" s="12">
        <v>2</v>
      </c>
      <c r="G1921">
        <v>15</v>
      </c>
      <c r="J1921" cm="1">
        <f t="array" ref="J1921">INDEX('Crew Library'!F1921:G1921,'Readiness Dashboard'!$Z$4)</f>
        <v>38</v>
      </c>
      <c r="K1921">
        <v>29</v>
      </c>
    </row>
    <row r="1922" spans="2:11" outlineLevel="1" x14ac:dyDescent="0.35">
      <c r="B1922" s="12">
        <v>1915</v>
      </c>
      <c r="C1922" s="12">
        <f t="shared" si="30"/>
        <v>34</v>
      </c>
      <c r="D1922" s="12">
        <v>3</v>
      </c>
      <c r="E1922" s="12">
        <v>4</v>
      </c>
      <c r="F1922" s="12">
        <v>1</v>
      </c>
      <c r="G1922">
        <v>17</v>
      </c>
      <c r="J1922" cm="1">
        <f t="array" ref="J1922">INDEX('Crew Library'!F1922:G1922,'Readiness Dashboard'!$Z$4)</f>
        <v>34</v>
      </c>
      <c r="K1922">
        <v>35</v>
      </c>
    </row>
    <row r="1923" spans="2:11" outlineLevel="1" x14ac:dyDescent="0.35">
      <c r="B1923" s="12">
        <v>1916</v>
      </c>
      <c r="C1923" s="12">
        <f t="shared" si="30"/>
        <v>31</v>
      </c>
      <c r="D1923" s="12">
        <v>4</v>
      </c>
      <c r="E1923" s="12">
        <v>2</v>
      </c>
      <c r="F1923" s="12">
        <v>2</v>
      </c>
      <c r="G1923">
        <v>11</v>
      </c>
      <c r="J1923" cm="1">
        <f t="array" ref="J1923">INDEX('Crew Library'!F1923:G1923,'Readiness Dashboard'!$Z$4)</f>
        <v>33</v>
      </c>
      <c r="K1923">
        <v>31</v>
      </c>
    </row>
    <row r="1924" spans="2:11" outlineLevel="1" x14ac:dyDescent="0.35">
      <c r="B1924" s="12">
        <v>1917</v>
      </c>
      <c r="C1924" s="12">
        <f t="shared" si="30"/>
        <v>34</v>
      </c>
      <c r="D1924" s="12">
        <v>4</v>
      </c>
      <c r="E1924" s="12">
        <v>5</v>
      </c>
      <c r="F1924" s="12">
        <v>1</v>
      </c>
      <c r="G1924">
        <v>15</v>
      </c>
      <c r="J1924" cm="1">
        <f t="array" ref="J1924">INDEX('Crew Library'!F1924:G1924,'Readiness Dashboard'!$Z$4)</f>
        <v>37</v>
      </c>
      <c r="K1924">
        <v>34</v>
      </c>
    </row>
    <row r="1925" spans="2:11" outlineLevel="1" x14ac:dyDescent="0.35">
      <c r="B1925" s="12">
        <v>1918</v>
      </c>
      <c r="C1925" s="12">
        <f t="shared" si="30"/>
        <v>34</v>
      </c>
      <c r="D1925" s="12">
        <v>5</v>
      </c>
      <c r="E1925" s="12">
        <v>5</v>
      </c>
      <c r="F1925" s="12">
        <v>2</v>
      </c>
      <c r="G1925">
        <v>14</v>
      </c>
      <c r="J1925" cm="1">
        <f t="array" ref="J1925">INDEX('Crew Library'!F1925:G1925,'Readiness Dashboard'!$Z$4)</f>
        <v>34</v>
      </c>
      <c r="K1925">
        <v>34</v>
      </c>
    </row>
    <row r="1926" spans="2:11" outlineLevel="1" x14ac:dyDescent="0.35">
      <c r="B1926" s="12">
        <v>1919</v>
      </c>
      <c r="C1926" s="12">
        <f t="shared" si="30"/>
        <v>29</v>
      </c>
      <c r="D1926" s="12">
        <v>4</v>
      </c>
      <c r="E1926" s="12">
        <v>4</v>
      </c>
      <c r="F1926" s="12">
        <v>2</v>
      </c>
      <c r="G1926">
        <v>15</v>
      </c>
      <c r="J1926" cm="1">
        <f t="array" ref="J1926">INDEX('Crew Library'!F1926:G1926,'Readiness Dashboard'!$Z$4)</f>
        <v>35</v>
      </c>
      <c r="K1926">
        <v>29</v>
      </c>
    </row>
    <row r="1927" spans="2:11" outlineLevel="1" x14ac:dyDescent="0.35">
      <c r="B1927" s="12">
        <v>1920</v>
      </c>
      <c r="C1927" s="12">
        <f t="shared" si="30"/>
        <v>34</v>
      </c>
      <c r="D1927" s="12">
        <v>4</v>
      </c>
      <c r="E1927" s="12">
        <v>2</v>
      </c>
      <c r="F1927" s="12">
        <v>2</v>
      </c>
      <c r="G1927">
        <v>13</v>
      </c>
      <c r="J1927" cm="1">
        <f t="array" ref="J1927">INDEX('Crew Library'!F1927:G1927,'Readiness Dashboard'!$Z$4)</f>
        <v>34</v>
      </c>
      <c r="K1927">
        <v>34</v>
      </c>
    </row>
    <row r="1928" spans="2:11" outlineLevel="1" x14ac:dyDescent="0.35">
      <c r="B1928" s="12">
        <v>1921</v>
      </c>
      <c r="C1928" s="12">
        <f t="shared" si="30"/>
        <v>30</v>
      </c>
      <c r="D1928" s="12">
        <v>4</v>
      </c>
      <c r="E1928" s="12">
        <v>3</v>
      </c>
      <c r="F1928" s="12">
        <v>1</v>
      </c>
      <c r="G1928">
        <v>12</v>
      </c>
      <c r="J1928" cm="1">
        <f t="array" ref="J1928">INDEX('Crew Library'!F1928:G1928,'Readiness Dashboard'!$Z$4)</f>
        <v>32</v>
      </c>
      <c r="K1928">
        <v>30</v>
      </c>
    </row>
    <row r="1929" spans="2:11" outlineLevel="1" x14ac:dyDescent="0.35">
      <c r="B1929" s="12">
        <v>1922</v>
      </c>
      <c r="C1929" s="12">
        <f t="shared" ref="C1929:C1992" si="31">MIN(J1929:K1929)</f>
        <v>29</v>
      </c>
      <c r="D1929" s="12">
        <v>4</v>
      </c>
      <c r="E1929" s="12">
        <v>4</v>
      </c>
      <c r="F1929" s="12">
        <v>2</v>
      </c>
      <c r="G1929">
        <v>13</v>
      </c>
      <c r="J1929" cm="1">
        <f t="array" ref="J1929">INDEX('Crew Library'!F1929:G1929,'Readiness Dashboard'!$Z$4)</f>
        <v>31</v>
      </c>
      <c r="K1929">
        <v>29</v>
      </c>
    </row>
    <row r="1930" spans="2:11" outlineLevel="1" x14ac:dyDescent="0.35">
      <c r="B1930" s="12">
        <v>1923</v>
      </c>
      <c r="C1930" s="12">
        <f t="shared" si="31"/>
        <v>29</v>
      </c>
      <c r="D1930" s="12">
        <v>3</v>
      </c>
      <c r="E1930" s="12">
        <v>5</v>
      </c>
      <c r="F1930" s="12">
        <v>2</v>
      </c>
      <c r="G1930">
        <v>11</v>
      </c>
      <c r="J1930" cm="1">
        <f t="array" ref="J1930">INDEX('Crew Library'!F1930:G1930,'Readiness Dashboard'!$Z$4)</f>
        <v>34</v>
      </c>
      <c r="K1930">
        <v>29</v>
      </c>
    </row>
    <row r="1931" spans="2:11" outlineLevel="1" x14ac:dyDescent="0.35">
      <c r="B1931" s="12">
        <v>1924</v>
      </c>
      <c r="C1931" s="12">
        <f t="shared" si="31"/>
        <v>30</v>
      </c>
      <c r="D1931" s="12">
        <v>5</v>
      </c>
      <c r="E1931" s="12">
        <v>4</v>
      </c>
      <c r="F1931" s="12">
        <v>2</v>
      </c>
      <c r="G1931">
        <v>16</v>
      </c>
      <c r="J1931" cm="1">
        <f t="array" ref="J1931">INDEX('Crew Library'!F1931:G1931,'Readiness Dashboard'!$Z$4)</f>
        <v>30</v>
      </c>
      <c r="K1931">
        <v>35</v>
      </c>
    </row>
    <row r="1932" spans="2:11" outlineLevel="1" x14ac:dyDescent="0.35">
      <c r="B1932" s="12">
        <v>1925</v>
      </c>
      <c r="C1932" s="12">
        <f t="shared" si="31"/>
        <v>27</v>
      </c>
      <c r="D1932" s="12">
        <v>4</v>
      </c>
      <c r="E1932" s="12">
        <v>5</v>
      </c>
      <c r="F1932" s="12">
        <v>1</v>
      </c>
      <c r="G1932">
        <v>13</v>
      </c>
      <c r="J1932" cm="1">
        <f t="array" ref="J1932">INDEX('Crew Library'!F1932:G1932,'Readiness Dashboard'!$Z$4)</f>
        <v>29</v>
      </c>
      <c r="K1932">
        <v>27</v>
      </c>
    </row>
    <row r="1933" spans="2:11" outlineLevel="1" x14ac:dyDescent="0.35">
      <c r="B1933" s="12">
        <v>1926</v>
      </c>
      <c r="C1933" s="12">
        <f t="shared" si="31"/>
        <v>33</v>
      </c>
      <c r="D1933" s="12">
        <v>4</v>
      </c>
      <c r="E1933" s="12">
        <v>4</v>
      </c>
      <c r="F1933" s="12">
        <v>2</v>
      </c>
      <c r="G1933">
        <v>13</v>
      </c>
      <c r="J1933" cm="1">
        <f t="array" ref="J1933">INDEX('Crew Library'!F1933:G1933,'Readiness Dashboard'!$Z$4)</f>
        <v>35</v>
      </c>
      <c r="K1933">
        <v>33</v>
      </c>
    </row>
    <row r="1934" spans="2:11" outlineLevel="1" x14ac:dyDescent="0.35">
      <c r="B1934" s="12">
        <v>1927</v>
      </c>
      <c r="C1934" s="12">
        <f t="shared" si="31"/>
        <v>33</v>
      </c>
      <c r="D1934" s="12">
        <v>5</v>
      </c>
      <c r="E1934" s="12">
        <v>3</v>
      </c>
      <c r="F1934" s="12">
        <v>2</v>
      </c>
      <c r="G1934">
        <v>16</v>
      </c>
      <c r="J1934" cm="1">
        <f t="array" ref="J1934">INDEX('Crew Library'!F1934:G1934,'Readiness Dashboard'!$Z$4)</f>
        <v>34</v>
      </c>
      <c r="K1934">
        <v>33</v>
      </c>
    </row>
    <row r="1935" spans="2:11" outlineLevel="1" x14ac:dyDescent="0.35">
      <c r="B1935" s="12">
        <v>1928</v>
      </c>
      <c r="C1935" s="12">
        <f t="shared" si="31"/>
        <v>33</v>
      </c>
      <c r="D1935" s="12">
        <v>5</v>
      </c>
      <c r="E1935" s="12">
        <v>4</v>
      </c>
      <c r="F1935" s="12">
        <v>2</v>
      </c>
      <c r="G1935">
        <v>12</v>
      </c>
      <c r="J1935" cm="1">
        <f t="array" ref="J1935">INDEX('Crew Library'!F1935:G1935,'Readiness Dashboard'!$Z$4)</f>
        <v>36</v>
      </c>
      <c r="K1935">
        <v>33</v>
      </c>
    </row>
    <row r="1936" spans="2:11" outlineLevel="1" x14ac:dyDescent="0.35">
      <c r="B1936" s="12">
        <v>1929</v>
      </c>
      <c r="C1936" s="12">
        <f t="shared" si="31"/>
        <v>30</v>
      </c>
      <c r="D1936" s="12">
        <v>4</v>
      </c>
      <c r="E1936" s="12">
        <v>4</v>
      </c>
      <c r="F1936" s="12">
        <v>2</v>
      </c>
      <c r="G1936">
        <v>15</v>
      </c>
      <c r="J1936" cm="1">
        <f t="array" ref="J1936">INDEX('Crew Library'!F1936:G1936,'Readiness Dashboard'!$Z$4)</f>
        <v>38</v>
      </c>
      <c r="K1936">
        <v>30</v>
      </c>
    </row>
    <row r="1937" spans="2:11" outlineLevel="1" x14ac:dyDescent="0.35">
      <c r="B1937" s="12">
        <v>1930</v>
      </c>
      <c r="C1937" s="12">
        <f t="shared" si="31"/>
        <v>27</v>
      </c>
      <c r="D1937" s="12">
        <v>4</v>
      </c>
      <c r="E1937" s="12">
        <v>4</v>
      </c>
      <c r="F1937" s="12">
        <v>2</v>
      </c>
      <c r="G1937">
        <v>17</v>
      </c>
      <c r="J1937" cm="1">
        <f t="array" ref="J1937">INDEX('Crew Library'!F1937:G1937,'Readiness Dashboard'!$Z$4)</f>
        <v>34</v>
      </c>
      <c r="K1937">
        <v>27</v>
      </c>
    </row>
    <row r="1938" spans="2:11" outlineLevel="1" x14ac:dyDescent="0.35">
      <c r="B1938" s="12">
        <v>1931</v>
      </c>
      <c r="C1938" s="12">
        <f t="shared" si="31"/>
        <v>35</v>
      </c>
      <c r="D1938" s="12">
        <v>4</v>
      </c>
      <c r="E1938" s="12">
        <v>5</v>
      </c>
      <c r="F1938" s="12">
        <v>2</v>
      </c>
      <c r="G1938">
        <v>14</v>
      </c>
      <c r="J1938" cm="1">
        <f t="array" ref="J1938">INDEX('Crew Library'!F1938:G1938,'Readiness Dashboard'!$Z$4)</f>
        <v>36</v>
      </c>
      <c r="K1938">
        <v>35</v>
      </c>
    </row>
    <row r="1939" spans="2:11" outlineLevel="1" x14ac:dyDescent="0.35">
      <c r="B1939" s="12">
        <v>1932</v>
      </c>
      <c r="C1939" s="12">
        <f t="shared" si="31"/>
        <v>32</v>
      </c>
      <c r="D1939" s="12">
        <v>4</v>
      </c>
      <c r="E1939" s="12">
        <v>5</v>
      </c>
      <c r="F1939" s="12">
        <v>1</v>
      </c>
      <c r="G1939">
        <v>12</v>
      </c>
      <c r="J1939" cm="1">
        <f t="array" ref="J1939">INDEX('Crew Library'!F1939:G1939,'Readiness Dashboard'!$Z$4)</f>
        <v>32</v>
      </c>
      <c r="K1939">
        <v>32</v>
      </c>
    </row>
    <row r="1940" spans="2:11" outlineLevel="1" x14ac:dyDescent="0.35">
      <c r="B1940" s="12">
        <v>1933</v>
      </c>
      <c r="C1940" s="12">
        <f t="shared" si="31"/>
        <v>27</v>
      </c>
      <c r="D1940" s="12">
        <v>4</v>
      </c>
      <c r="E1940" s="12">
        <v>5</v>
      </c>
      <c r="F1940" s="12">
        <v>1</v>
      </c>
      <c r="G1940">
        <v>15</v>
      </c>
      <c r="J1940" cm="1">
        <f t="array" ref="J1940">INDEX('Crew Library'!F1940:G1940,'Readiness Dashboard'!$Z$4)</f>
        <v>27</v>
      </c>
      <c r="K1940">
        <v>33</v>
      </c>
    </row>
    <row r="1941" spans="2:11" outlineLevel="1" x14ac:dyDescent="0.35">
      <c r="B1941" s="12">
        <v>1934</v>
      </c>
      <c r="C1941" s="12">
        <f t="shared" si="31"/>
        <v>35</v>
      </c>
      <c r="D1941" s="12">
        <v>3</v>
      </c>
      <c r="E1941" s="12">
        <v>3</v>
      </c>
      <c r="F1941" s="12">
        <v>2</v>
      </c>
      <c r="G1941">
        <v>11</v>
      </c>
      <c r="J1941" cm="1">
        <f t="array" ref="J1941">INDEX('Crew Library'!F1941:G1941,'Readiness Dashboard'!$Z$4)</f>
        <v>35</v>
      </c>
      <c r="K1941">
        <v>37</v>
      </c>
    </row>
    <row r="1942" spans="2:11" outlineLevel="1" x14ac:dyDescent="0.35">
      <c r="B1942" s="12">
        <v>1935</v>
      </c>
      <c r="C1942" s="12">
        <f t="shared" si="31"/>
        <v>35</v>
      </c>
      <c r="D1942" s="12">
        <v>4</v>
      </c>
      <c r="E1942" s="12">
        <v>3</v>
      </c>
      <c r="F1942" s="12">
        <v>2</v>
      </c>
      <c r="G1942">
        <v>15</v>
      </c>
      <c r="J1942" cm="1">
        <f t="array" ref="J1942">INDEX('Crew Library'!F1942:G1942,'Readiness Dashboard'!$Z$4)</f>
        <v>35</v>
      </c>
      <c r="K1942">
        <v>35</v>
      </c>
    </row>
    <row r="1943" spans="2:11" outlineLevel="1" x14ac:dyDescent="0.35">
      <c r="B1943" s="12">
        <v>1936</v>
      </c>
      <c r="C1943" s="12">
        <f t="shared" si="31"/>
        <v>32</v>
      </c>
      <c r="D1943" s="12">
        <v>4</v>
      </c>
      <c r="E1943" s="12">
        <v>5</v>
      </c>
      <c r="F1943" s="12">
        <v>2</v>
      </c>
      <c r="G1943">
        <v>12</v>
      </c>
      <c r="J1943" cm="1">
        <f t="array" ref="J1943">INDEX('Crew Library'!F1943:G1943,'Readiness Dashboard'!$Z$4)</f>
        <v>38</v>
      </c>
      <c r="K1943">
        <v>32</v>
      </c>
    </row>
    <row r="1944" spans="2:11" outlineLevel="1" x14ac:dyDescent="0.35">
      <c r="B1944" s="12">
        <v>1937</v>
      </c>
      <c r="C1944" s="12">
        <f t="shared" si="31"/>
        <v>25</v>
      </c>
      <c r="D1944" s="12">
        <v>3</v>
      </c>
      <c r="E1944" s="12">
        <v>4</v>
      </c>
      <c r="F1944" s="12">
        <v>2</v>
      </c>
      <c r="G1944">
        <v>12</v>
      </c>
      <c r="J1944" cm="1">
        <f t="array" ref="J1944">INDEX('Crew Library'!F1944:G1944,'Readiness Dashboard'!$Z$4)</f>
        <v>25</v>
      </c>
      <c r="K1944">
        <v>33</v>
      </c>
    </row>
    <row r="1945" spans="2:11" outlineLevel="1" x14ac:dyDescent="0.35">
      <c r="B1945" s="12">
        <v>1938</v>
      </c>
      <c r="C1945" s="12">
        <f t="shared" si="31"/>
        <v>32</v>
      </c>
      <c r="D1945" s="12">
        <v>5</v>
      </c>
      <c r="E1945" s="12">
        <v>3</v>
      </c>
      <c r="F1945" s="12">
        <v>2</v>
      </c>
      <c r="G1945">
        <v>14</v>
      </c>
      <c r="J1945" cm="1">
        <f t="array" ref="J1945">INDEX('Crew Library'!F1945:G1945,'Readiness Dashboard'!$Z$4)</f>
        <v>37</v>
      </c>
      <c r="K1945">
        <v>32</v>
      </c>
    </row>
    <row r="1946" spans="2:11" outlineLevel="1" x14ac:dyDescent="0.35">
      <c r="B1946" s="12">
        <v>1939</v>
      </c>
      <c r="C1946" s="12">
        <f t="shared" si="31"/>
        <v>26</v>
      </c>
      <c r="D1946" s="12">
        <v>3</v>
      </c>
      <c r="E1946" s="12">
        <v>4</v>
      </c>
      <c r="F1946" s="12">
        <v>2</v>
      </c>
      <c r="G1946">
        <v>10</v>
      </c>
      <c r="J1946" cm="1">
        <f t="array" ref="J1946">INDEX('Crew Library'!F1946:G1946,'Readiness Dashboard'!$Z$4)</f>
        <v>27</v>
      </c>
      <c r="K1946">
        <v>26</v>
      </c>
    </row>
    <row r="1947" spans="2:11" outlineLevel="1" x14ac:dyDescent="0.35">
      <c r="B1947" s="12">
        <v>1940</v>
      </c>
      <c r="C1947" s="12">
        <f t="shared" si="31"/>
        <v>33</v>
      </c>
      <c r="D1947" s="12">
        <v>5</v>
      </c>
      <c r="E1947" s="12">
        <v>5</v>
      </c>
      <c r="F1947" s="12">
        <v>2</v>
      </c>
      <c r="G1947">
        <v>16</v>
      </c>
      <c r="J1947" cm="1">
        <f t="array" ref="J1947">INDEX('Crew Library'!F1947:G1947,'Readiness Dashboard'!$Z$4)</f>
        <v>34</v>
      </c>
      <c r="K1947">
        <v>33</v>
      </c>
    </row>
    <row r="1948" spans="2:11" outlineLevel="1" x14ac:dyDescent="0.35">
      <c r="B1948" s="12">
        <v>1941</v>
      </c>
      <c r="C1948" s="12">
        <f t="shared" si="31"/>
        <v>33</v>
      </c>
      <c r="D1948" s="12">
        <v>5</v>
      </c>
      <c r="E1948" s="12">
        <v>4</v>
      </c>
      <c r="F1948" s="12">
        <v>2</v>
      </c>
      <c r="G1948">
        <v>12</v>
      </c>
      <c r="J1948" cm="1">
        <f t="array" ref="J1948">INDEX('Crew Library'!F1948:G1948,'Readiness Dashboard'!$Z$4)</f>
        <v>35</v>
      </c>
      <c r="K1948">
        <v>33</v>
      </c>
    </row>
    <row r="1949" spans="2:11" outlineLevel="1" x14ac:dyDescent="0.35">
      <c r="B1949" s="12">
        <v>1942</v>
      </c>
      <c r="C1949" s="12">
        <f t="shared" si="31"/>
        <v>33</v>
      </c>
      <c r="D1949" s="12">
        <v>4</v>
      </c>
      <c r="E1949" s="12">
        <v>4</v>
      </c>
      <c r="F1949" s="12">
        <v>1</v>
      </c>
      <c r="G1949">
        <v>16</v>
      </c>
      <c r="J1949" cm="1">
        <f t="array" ref="J1949">INDEX('Crew Library'!F1949:G1949,'Readiness Dashboard'!$Z$4)</f>
        <v>33</v>
      </c>
      <c r="K1949">
        <v>37</v>
      </c>
    </row>
    <row r="1950" spans="2:11" outlineLevel="1" x14ac:dyDescent="0.35">
      <c r="B1950" s="12">
        <v>1943</v>
      </c>
      <c r="C1950" s="12">
        <f t="shared" si="31"/>
        <v>25</v>
      </c>
      <c r="D1950" s="12">
        <v>3</v>
      </c>
      <c r="E1950" s="12">
        <v>3</v>
      </c>
      <c r="F1950" s="12">
        <v>2</v>
      </c>
      <c r="G1950">
        <v>13</v>
      </c>
      <c r="J1950" cm="1">
        <f t="array" ref="J1950">INDEX('Crew Library'!F1950:G1950,'Readiness Dashboard'!$Z$4)</f>
        <v>25</v>
      </c>
      <c r="K1950">
        <v>32</v>
      </c>
    </row>
    <row r="1951" spans="2:11" outlineLevel="1" x14ac:dyDescent="0.35">
      <c r="B1951" s="12">
        <v>1944</v>
      </c>
      <c r="C1951" s="12">
        <f t="shared" si="31"/>
        <v>30</v>
      </c>
      <c r="D1951" s="12">
        <v>4</v>
      </c>
      <c r="E1951" s="12">
        <v>5</v>
      </c>
      <c r="F1951" s="12">
        <v>2</v>
      </c>
      <c r="G1951">
        <v>17</v>
      </c>
      <c r="J1951" cm="1">
        <f t="array" ref="J1951">INDEX('Crew Library'!F1951:G1951,'Readiness Dashboard'!$Z$4)</f>
        <v>35</v>
      </c>
      <c r="K1951">
        <v>30</v>
      </c>
    </row>
    <row r="1952" spans="2:11" outlineLevel="1" x14ac:dyDescent="0.35">
      <c r="B1952" s="12">
        <v>1945</v>
      </c>
      <c r="C1952" s="12">
        <f t="shared" si="31"/>
        <v>27</v>
      </c>
      <c r="D1952" s="12">
        <v>2</v>
      </c>
      <c r="E1952" s="12">
        <v>3</v>
      </c>
      <c r="F1952" s="12">
        <v>2</v>
      </c>
      <c r="G1952">
        <v>11</v>
      </c>
      <c r="J1952" cm="1">
        <f t="array" ref="J1952">INDEX('Crew Library'!F1952:G1952,'Readiness Dashboard'!$Z$4)</f>
        <v>37</v>
      </c>
      <c r="K1952">
        <v>27</v>
      </c>
    </row>
    <row r="1953" spans="2:11" outlineLevel="1" x14ac:dyDescent="0.35">
      <c r="B1953" s="12">
        <v>1946</v>
      </c>
      <c r="C1953" s="12">
        <f t="shared" si="31"/>
        <v>33</v>
      </c>
      <c r="D1953" s="12">
        <v>4</v>
      </c>
      <c r="E1953" s="12">
        <v>5</v>
      </c>
      <c r="F1953" s="12">
        <v>2</v>
      </c>
      <c r="G1953">
        <v>13</v>
      </c>
      <c r="J1953" cm="1">
        <f t="array" ref="J1953">INDEX('Crew Library'!F1953:G1953,'Readiness Dashboard'!$Z$4)</f>
        <v>34</v>
      </c>
      <c r="K1953">
        <v>33</v>
      </c>
    </row>
    <row r="1954" spans="2:11" outlineLevel="1" x14ac:dyDescent="0.35">
      <c r="B1954" s="12">
        <v>1947</v>
      </c>
      <c r="C1954" s="12">
        <f t="shared" si="31"/>
        <v>28</v>
      </c>
      <c r="D1954" s="12">
        <v>4</v>
      </c>
      <c r="E1954" s="12">
        <v>5</v>
      </c>
      <c r="F1954" s="12">
        <v>2</v>
      </c>
      <c r="G1954">
        <v>15</v>
      </c>
      <c r="J1954" cm="1">
        <f t="array" ref="J1954">INDEX('Crew Library'!F1954:G1954,'Readiness Dashboard'!$Z$4)</f>
        <v>28</v>
      </c>
      <c r="K1954">
        <v>31</v>
      </c>
    </row>
    <row r="1955" spans="2:11" outlineLevel="1" x14ac:dyDescent="0.35">
      <c r="B1955" s="12">
        <v>1948</v>
      </c>
      <c r="C1955" s="12">
        <f t="shared" si="31"/>
        <v>35</v>
      </c>
      <c r="D1955" s="12">
        <v>3</v>
      </c>
      <c r="E1955" s="12">
        <v>5</v>
      </c>
      <c r="F1955" s="12">
        <v>1</v>
      </c>
      <c r="G1955">
        <v>11</v>
      </c>
      <c r="J1955" cm="1">
        <f t="array" ref="J1955">INDEX('Crew Library'!F1955:G1955,'Readiness Dashboard'!$Z$4)</f>
        <v>37</v>
      </c>
      <c r="K1955">
        <v>35</v>
      </c>
    </row>
    <row r="1956" spans="2:11" outlineLevel="1" x14ac:dyDescent="0.35">
      <c r="B1956" s="12">
        <v>1949</v>
      </c>
      <c r="C1956" s="12">
        <f t="shared" si="31"/>
        <v>35</v>
      </c>
      <c r="D1956" s="12">
        <v>5</v>
      </c>
      <c r="E1956" s="12">
        <v>4</v>
      </c>
      <c r="F1956" s="12">
        <v>1</v>
      </c>
      <c r="G1956">
        <v>14</v>
      </c>
      <c r="J1956" cm="1">
        <f t="array" ref="J1956">INDEX('Crew Library'!F1956:G1956,'Readiness Dashboard'!$Z$4)</f>
        <v>36</v>
      </c>
      <c r="K1956">
        <v>35</v>
      </c>
    </row>
    <row r="1957" spans="2:11" outlineLevel="1" x14ac:dyDescent="0.35">
      <c r="B1957" s="12">
        <v>1950</v>
      </c>
      <c r="C1957" s="12">
        <f t="shared" si="31"/>
        <v>29</v>
      </c>
      <c r="D1957" s="12">
        <v>3</v>
      </c>
      <c r="E1957" s="12">
        <v>5</v>
      </c>
      <c r="F1957" s="12">
        <v>2</v>
      </c>
      <c r="G1957">
        <v>11</v>
      </c>
      <c r="J1957" cm="1">
        <f t="array" ref="J1957">INDEX('Crew Library'!F1957:G1957,'Readiness Dashboard'!$Z$4)</f>
        <v>29</v>
      </c>
      <c r="K1957">
        <v>30</v>
      </c>
    </row>
    <row r="1958" spans="2:11" outlineLevel="1" x14ac:dyDescent="0.35">
      <c r="B1958" s="12">
        <v>1951</v>
      </c>
      <c r="C1958" s="12">
        <f t="shared" si="31"/>
        <v>33</v>
      </c>
      <c r="D1958" s="12">
        <v>4</v>
      </c>
      <c r="E1958" s="12">
        <v>2</v>
      </c>
      <c r="F1958" s="12">
        <v>1</v>
      </c>
      <c r="G1958">
        <v>13</v>
      </c>
      <c r="J1958" cm="1">
        <f t="array" ref="J1958">INDEX('Crew Library'!F1958:G1958,'Readiness Dashboard'!$Z$4)</f>
        <v>33</v>
      </c>
      <c r="K1958">
        <v>33</v>
      </c>
    </row>
    <row r="1959" spans="2:11" outlineLevel="1" x14ac:dyDescent="0.35">
      <c r="B1959" s="12">
        <v>1952</v>
      </c>
      <c r="C1959" s="12">
        <f t="shared" si="31"/>
        <v>29</v>
      </c>
      <c r="D1959" s="12">
        <v>5</v>
      </c>
      <c r="E1959" s="12">
        <v>4</v>
      </c>
      <c r="F1959" s="12">
        <v>1</v>
      </c>
      <c r="G1959">
        <v>12</v>
      </c>
      <c r="J1959" cm="1">
        <f t="array" ref="J1959">INDEX('Crew Library'!F1959:G1959,'Readiness Dashboard'!$Z$4)</f>
        <v>29</v>
      </c>
      <c r="K1959">
        <v>34</v>
      </c>
    </row>
    <row r="1960" spans="2:11" outlineLevel="1" x14ac:dyDescent="0.35">
      <c r="B1960" s="12">
        <v>1953</v>
      </c>
      <c r="C1960" s="12">
        <f t="shared" si="31"/>
        <v>32</v>
      </c>
      <c r="D1960" s="12">
        <v>4</v>
      </c>
      <c r="E1960" s="12">
        <v>4</v>
      </c>
      <c r="F1960" s="12">
        <v>2</v>
      </c>
      <c r="G1960">
        <v>16</v>
      </c>
      <c r="J1960" cm="1">
        <f t="array" ref="J1960">INDEX('Crew Library'!F1960:G1960,'Readiness Dashboard'!$Z$4)</f>
        <v>32</v>
      </c>
      <c r="K1960">
        <v>34</v>
      </c>
    </row>
    <row r="1961" spans="2:11" outlineLevel="1" x14ac:dyDescent="0.35">
      <c r="B1961" s="12">
        <v>1954</v>
      </c>
      <c r="C1961" s="12">
        <f t="shared" si="31"/>
        <v>33</v>
      </c>
      <c r="D1961" s="12">
        <v>4</v>
      </c>
      <c r="E1961" s="12">
        <v>1</v>
      </c>
      <c r="F1961" s="12">
        <v>2</v>
      </c>
      <c r="G1961">
        <v>15</v>
      </c>
      <c r="J1961" cm="1">
        <f t="array" ref="J1961">INDEX('Crew Library'!F1961:G1961,'Readiness Dashboard'!$Z$4)</f>
        <v>38</v>
      </c>
      <c r="K1961">
        <v>33</v>
      </c>
    </row>
    <row r="1962" spans="2:11" outlineLevel="1" x14ac:dyDescent="0.35">
      <c r="B1962" s="12">
        <v>1955</v>
      </c>
      <c r="C1962" s="12">
        <f t="shared" si="31"/>
        <v>32</v>
      </c>
      <c r="D1962" s="12">
        <v>4</v>
      </c>
      <c r="E1962" s="12">
        <v>5</v>
      </c>
      <c r="F1962" s="12">
        <v>2</v>
      </c>
      <c r="G1962">
        <v>16</v>
      </c>
      <c r="J1962" cm="1">
        <f t="array" ref="J1962">INDEX('Crew Library'!F1962:G1962,'Readiness Dashboard'!$Z$4)</f>
        <v>37</v>
      </c>
      <c r="K1962">
        <v>32</v>
      </c>
    </row>
    <row r="1963" spans="2:11" outlineLevel="1" x14ac:dyDescent="0.35">
      <c r="B1963" s="12">
        <v>1956</v>
      </c>
      <c r="C1963" s="12">
        <f t="shared" si="31"/>
        <v>34</v>
      </c>
      <c r="D1963" s="12">
        <v>5</v>
      </c>
      <c r="E1963" s="12">
        <v>4</v>
      </c>
      <c r="F1963" s="12">
        <v>1</v>
      </c>
      <c r="G1963">
        <v>12</v>
      </c>
      <c r="J1963" cm="1">
        <f t="array" ref="J1963">INDEX('Crew Library'!F1963:G1963,'Readiness Dashboard'!$Z$4)</f>
        <v>35</v>
      </c>
      <c r="K1963">
        <v>34</v>
      </c>
    </row>
    <row r="1964" spans="2:11" outlineLevel="1" x14ac:dyDescent="0.35">
      <c r="B1964" s="12">
        <v>1957</v>
      </c>
      <c r="C1964" s="12">
        <f t="shared" si="31"/>
        <v>31</v>
      </c>
      <c r="D1964" s="12">
        <v>2</v>
      </c>
      <c r="E1964" s="12">
        <v>4</v>
      </c>
      <c r="F1964" s="12">
        <v>2</v>
      </c>
      <c r="G1964">
        <v>14</v>
      </c>
      <c r="J1964" cm="1">
        <f t="array" ref="J1964">INDEX('Crew Library'!F1964:G1964,'Readiness Dashboard'!$Z$4)</f>
        <v>35</v>
      </c>
      <c r="K1964">
        <v>31</v>
      </c>
    </row>
    <row r="1965" spans="2:11" outlineLevel="1" x14ac:dyDescent="0.35">
      <c r="B1965" s="12">
        <v>1958</v>
      </c>
      <c r="C1965" s="12">
        <f t="shared" si="31"/>
        <v>31</v>
      </c>
      <c r="D1965" s="12">
        <v>3</v>
      </c>
      <c r="E1965" s="12">
        <v>4</v>
      </c>
      <c r="F1965" s="12">
        <v>0</v>
      </c>
      <c r="G1965">
        <v>13</v>
      </c>
      <c r="J1965" cm="1">
        <f t="array" ref="J1965">INDEX('Crew Library'!F1965:G1965,'Readiness Dashboard'!$Z$4)</f>
        <v>36</v>
      </c>
      <c r="K1965">
        <v>31</v>
      </c>
    </row>
    <row r="1966" spans="2:11" outlineLevel="1" x14ac:dyDescent="0.35">
      <c r="B1966" s="12">
        <v>1959</v>
      </c>
      <c r="C1966" s="12">
        <f t="shared" si="31"/>
        <v>33</v>
      </c>
      <c r="D1966" s="12">
        <v>4</v>
      </c>
      <c r="E1966" s="12">
        <v>4</v>
      </c>
      <c r="F1966" s="12">
        <v>2</v>
      </c>
      <c r="G1966">
        <v>13</v>
      </c>
      <c r="J1966" cm="1">
        <f t="array" ref="J1966">INDEX('Crew Library'!F1966:G1966,'Readiness Dashboard'!$Z$4)</f>
        <v>34</v>
      </c>
      <c r="K1966">
        <v>33</v>
      </c>
    </row>
    <row r="1967" spans="2:11" outlineLevel="1" x14ac:dyDescent="0.35">
      <c r="B1967" s="12">
        <v>1960</v>
      </c>
      <c r="C1967" s="12">
        <f t="shared" si="31"/>
        <v>30</v>
      </c>
      <c r="D1967" s="12">
        <v>4</v>
      </c>
      <c r="E1967" s="12">
        <v>3</v>
      </c>
      <c r="F1967" s="12">
        <v>2</v>
      </c>
      <c r="G1967">
        <v>14</v>
      </c>
      <c r="J1967" cm="1">
        <f t="array" ref="J1967">INDEX('Crew Library'!F1967:G1967,'Readiness Dashboard'!$Z$4)</f>
        <v>35</v>
      </c>
      <c r="K1967">
        <v>30</v>
      </c>
    </row>
    <row r="1968" spans="2:11" outlineLevel="1" x14ac:dyDescent="0.35">
      <c r="B1968" s="12">
        <v>1961</v>
      </c>
      <c r="C1968" s="12">
        <f t="shared" si="31"/>
        <v>29</v>
      </c>
      <c r="D1968" s="12">
        <v>4</v>
      </c>
      <c r="E1968" s="12">
        <v>3</v>
      </c>
      <c r="F1968" s="12">
        <v>2</v>
      </c>
      <c r="G1968">
        <v>14</v>
      </c>
      <c r="J1968" cm="1">
        <f t="array" ref="J1968">INDEX('Crew Library'!F1968:G1968,'Readiness Dashboard'!$Z$4)</f>
        <v>36</v>
      </c>
      <c r="K1968">
        <v>29</v>
      </c>
    </row>
    <row r="1969" spans="2:11" outlineLevel="1" x14ac:dyDescent="0.35">
      <c r="B1969" s="12">
        <v>1962</v>
      </c>
      <c r="C1969" s="12">
        <f t="shared" si="31"/>
        <v>29</v>
      </c>
      <c r="D1969" s="12">
        <v>3</v>
      </c>
      <c r="E1969" s="12">
        <v>2</v>
      </c>
      <c r="F1969" s="12">
        <v>1</v>
      </c>
      <c r="G1969">
        <v>12</v>
      </c>
      <c r="J1969" cm="1">
        <f t="array" ref="J1969">INDEX('Crew Library'!F1969:G1969,'Readiness Dashboard'!$Z$4)</f>
        <v>30</v>
      </c>
      <c r="K1969">
        <v>29</v>
      </c>
    </row>
    <row r="1970" spans="2:11" outlineLevel="1" x14ac:dyDescent="0.35">
      <c r="B1970" s="12">
        <v>1963</v>
      </c>
      <c r="C1970" s="12">
        <f t="shared" si="31"/>
        <v>29</v>
      </c>
      <c r="D1970" s="12">
        <v>3</v>
      </c>
      <c r="E1970" s="12">
        <v>4</v>
      </c>
      <c r="F1970" s="12">
        <v>2</v>
      </c>
      <c r="G1970">
        <v>15</v>
      </c>
      <c r="J1970" cm="1">
        <f t="array" ref="J1970">INDEX('Crew Library'!F1970:G1970,'Readiness Dashboard'!$Z$4)</f>
        <v>29</v>
      </c>
      <c r="K1970">
        <v>37</v>
      </c>
    </row>
    <row r="1971" spans="2:11" outlineLevel="1" x14ac:dyDescent="0.35">
      <c r="B1971" s="12">
        <v>1964</v>
      </c>
      <c r="C1971" s="12">
        <f t="shared" si="31"/>
        <v>32</v>
      </c>
      <c r="D1971" s="12">
        <v>4</v>
      </c>
      <c r="E1971" s="12">
        <v>4</v>
      </c>
      <c r="F1971" s="12">
        <v>2</v>
      </c>
      <c r="G1971">
        <v>13</v>
      </c>
      <c r="J1971" cm="1">
        <f t="array" ref="J1971">INDEX('Crew Library'!F1971:G1971,'Readiness Dashboard'!$Z$4)</f>
        <v>32</v>
      </c>
      <c r="K1971">
        <v>35</v>
      </c>
    </row>
    <row r="1972" spans="2:11" outlineLevel="1" x14ac:dyDescent="0.35">
      <c r="B1972" s="12">
        <v>1965</v>
      </c>
      <c r="C1972" s="12">
        <f t="shared" si="31"/>
        <v>27</v>
      </c>
      <c r="D1972" s="12">
        <v>4</v>
      </c>
      <c r="E1972" s="12">
        <v>4</v>
      </c>
      <c r="F1972" s="12">
        <v>2</v>
      </c>
      <c r="G1972">
        <v>11</v>
      </c>
      <c r="J1972" cm="1">
        <f t="array" ref="J1972">INDEX('Crew Library'!F1972:G1972,'Readiness Dashboard'!$Z$4)</f>
        <v>27</v>
      </c>
      <c r="K1972">
        <v>34</v>
      </c>
    </row>
    <row r="1973" spans="2:11" outlineLevel="1" x14ac:dyDescent="0.35">
      <c r="B1973" s="12">
        <v>1966</v>
      </c>
      <c r="C1973" s="12">
        <f t="shared" si="31"/>
        <v>29</v>
      </c>
      <c r="D1973" s="12">
        <v>4</v>
      </c>
      <c r="E1973" s="12">
        <v>3</v>
      </c>
      <c r="F1973" s="12">
        <v>2</v>
      </c>
      <c r="G1973">
        <v>11</v>
      </c>
      <c r="J1973" cm="1">
        <f t="array" ref="J1973">INDEX('Crew Library'!F1973:G1973,'Readiness Dashboard'!$Z$4)</f>
        <v>35</v>
      </c>
      <c r="K1973">
        <v>29</v>
      </c>
    </row>
    <row r="1974" spans="2:11" outlineLevel="1" x14ac:dyDescent="0.35">
      <c r="B1974" s="12">
        <v>1967</v>
      </c>
      <c r="C1974" s="12">
        <f t="shared" si="31"/>
        <v>33</v>
      </c>
      <c r="D1974" s="12">
        <v>4</v>
      </c>
      <c r="E1974" s="12">
        <v>3</v>
      </c>
      <c r="F1974" s="12">
        <v>2</v>
      </c>
      <c r="G1974">
        <v>12</v>
      </c>
      <c r="J1974" cm="1">
        <f t="array" ref="J1974">INDEX('Crew Library'!F1974:G1974,'Readiness Dashboard'!$Z$4)</f>
        <v>33</v>
      </c>
      <c r="K1974">
        <v>35</v>
      </c>
    </row>
    <row r="1975" spans="2:11" outlineLevel="1" x14ac:dyDescent="0.35">
      <c r="B1975" s="12">
        <v>1968</v>
      </c>
      <c r="C1975" s="12">
        <f t="shared" si="31"/>
        <v>32</v>
      </c>
      <c r="D1975" s="12">
        <v>3</v>
      </c>
      <c r="E1975" s="12">
        <v>4</v>
      </c>
      <c r="F1975" s="12">
        <v>1</v>
      </c>
      <c r="G1975">
        <v>17</v>
      </c>
      <c r="J1975" cm="1">
        <f t="array" ref="J1975">INDEX('Crew Library'!F1975:G1975,'Readiness Dashboard'!$Z$4)</f>
        <v>32</v>
      </c>
      <c r="K1975">
        <v>34</v>
      </c>
    </row>
    <row r="1976" spans="2:11" outlineLevel="1" x14ac:dyDescent="0.35">
      <c r="B1976" s="12">
        <v>1969</v>
      </c>
      <c r="C1976" s="12">
        <f t="shared" si="31"/>
        <v>32</v>
      </c>
      <c r="D1976" s="12">
        <v>3</v>
      </c>
      <c r="E1976" s="12">
        <v>5</v>
      </c>
      <c r="F1976" s="12">
        <v>1</v>
      </c>
      <c r="G1976">
        <v>16</v>
      </c>
      <c r="J1976" cm="1">
        <f t="array" ref="J1976">INDEX('Crew Library'!F1976:G1976,'Readiness Dashboard'!$Z$4)</f>
        <v>36</v>
      </c>
      <c r="K1976">
        <v>32</v>
      </c>
    </row>
    <row r="1977" spans="2:11" outlineLevel="1" x14ac:dyDescent="0.35">
      <c r="B1977" s="12">
        <v>1970</v>
      </c>
      <c r="C1977" s="12">
        <f t="shared" si="31"/>
        <v>30</v>
      </c>
      <c r="D1977" s="12">
        <v>4</v>
      </c>
      <c r="E1977" s="12">
        <v>4</v>
      </c>
      <c r="F1977" s="12">
        <v>1</v>
      </c>
      <c r="G1977">
        <v>14</v>
      </c>
      <c r="J1977" cm="1">
        <f t="array" ref="J1977">INDEX('Crew Library'!F1977:G1977,'Readiness Dashboard'!$Z$4)</f>
        <v>36</v>
      </c>
      <c r="K1977">
        <v>30</v>
      </c>
    </row>
    <row r="1978" spans="2:11" outlineLevel="1" x14ac:dyDescent="0.35">
      <c r="B1978" s="12">
        <v>1971</v>
      </c>
      <c r="C1978" s="12">
        <f t="shared" si="31"/>
        <v>35</v>
      </c>
      <c r="D1978" s="12">
        <v>3</v>
      </c>
      <c r="E1978" s="12">
        <v>3</v>
      </c>
      <c r="F1978" s="12">
        <v>2</v>
      </c>
      <c r="G1978">
        <v>14</v>
      </c>
      <c r="J1978" cm="1">
        <f t="array" ref="J1978">INDEX('Crew Library'!F1978:G1978,'Readiness Dashboard'!$Z$4)</f>
        <v>35</v>
      </c>
      <c r="K1978">
        <v>37</v>
      </c>
    </row>
    <row r="1979" spans="2:11" outlineLevel="1" x14ac:dyDescent="0.35">
      <c r="B1979" s="12">
        <v>1972</v>
      </c>
      <c r="C1979" s="12">
        <f t="shared" si="31"/>
        <v>29</v>
      </c>
      <c r="D1979" s="12">
        <v>4</v>
      </c>
      <c r="E1979" s="12">
        <v>5</v>
      </c>
      <c r="F1979" s="12">
        <v>2</v>
      </c>
      <c r="G1979">
        <v>12</v>
      </c>
      <c r="J1979" cm="1">
        <f t="array" ref="J1979">INDEX('Crew Library'!F1979:G1979,'Readiness Dashboard'!$Z$4)</f>
        <v>29</v>
      </c>
      <c r="K1979">
        <v>35</v>
      </c>
    </row>
    <row r="1980" spans="2:11" outlineLevel="1" x14ac:dyDescent="0.35">
      <c r="B1980" s="12">
        <v>1973</v>
      </c>
      <c r="C1980" s="12">
        <f t="shared" si="31"/>
        <v>30</v>
      </c>
      <c r="D1980" s="12">
        <v>3</v>
      </c>
      <c r="E1980" s="12">
        <v>3</v>
      </c>
      <c r="F1980" s="12">
        <v>1</v>
      </c>
      <c r="G1980">
        <v>13</v>
      </c>
      <c r="J1980" cm="1">
        <f t="array" ref="J1980">INDEX('Crew Library'!F1980:G1980,'Readiness Dashboard'!$Z$4)</f>
        <v>30</v>
      </c>
      <c r="K1980">
        <v>32</v>
      </c>
    </row>
    <row r="1981" spans="2:11" outlineLevel="1" x14ac:dyDescent="0.35">
      <c r="B1981" s="12">
        <v>1974</v>
      </c>
      <c r="C1981" s="12">
        <f t="shared" si="31"/>
        <v>30</v>
      </c>
      <c r="D1981" s="12">
        <v>3</v>
      </c>
      <c r="E1981" s="12">
        <v>4</v>
      </c>
      <c r="F1981" s="12">
        <v>2</v>
      </c>
      <c r="G1981">
        <v>16</v>
      </c>
      <c r="J1981" cm="1">
        <f t="array" ref="J1981">INDEX('Crew Library'!F1981:G1981,'Readiness Dashboard'!$Z$4)</f>
        <v>35</v>
      </c>
      <c r="K1981">
        <v>30</v>
      </c>
    </row>
    <row r="1982" spans="2:11" outlineLevel="1" x14ac:dyDescent="0.35">
      <c r="B1982" s="12">
        <v>1975</v>
      </c>
      <c r="C1982" s="12">
        <f t="shared" si="31"/>
        <v>29</v>
      </c>
      <c r="D1982" s="12">
        <v>4</v>
      </c>
      <c r="E1982" s="12">
        <v>3</v>
      </c>
      <c r="F1982" s="12">
        <v>2</v>
      </c>
      <c r="G1982">
        <v>13</v>
      </c>
      <c r="J1982" cm="1">
        <f t="array" ref="J1982">INDEX('Crew Library'!F1982:G1982,'Readiness Dashboard'!$Z$4)</f>
        <v>29</v>
      </c>
      <c r="K1982">
        <v>33</v>
      </c>
    </row>
    <row r="1983" spans="2:11" outlineLevel="1" x14ac:dyDescent="0.35">
      <c r="B1983" s="12">
        <v>1976</v>
      </c>
      <c r="C1983" s="12">
        <f t="shared" si="31"/>
        <v>30</v>
      </c>
      <c r="D1983" s="12">
        <v>2</v>
      </c>
      <c r="E1983" s="12">
        <v>4</v>
      </c>
      <c r="F1983" s="12">
        <v>1</v>
      </c>
      <c r="G1983">
        <v>15</v>
      </c>
      <c r="J1983" cm="1">
        <f t="array" ref="J1983">INDEX('Crew Library'!F1983:G1983,'Readiness Dashboard'!$Z$4)</f>
        <v>31</v>
      </c>
      <c r="K1983">
        <v>30</v>
      </c>
    </row>
    <row r="1984" spans="2:11" outlineLevel="1" x14ac:dyDescent="0.35">
      <c r="B1984" s="12">
        <v>1977</v>
      </c>
      <c r="C1984" s="12">
        <f t="shared" si="31"/>
        <v>28</v>
      </c>
      <c r="D1984" s="12">
        <v>3</v>
      </c>
      <c r="E1984" s="12">
        <v>5</v>
      </c>
      <c r="F1984" s="12">
        <v>1</v>
      </c>
      <c r="G1984">
        <v>11</v>
      </c>
      <c r="J1984" cm="1">
        <f t="array" ref="J1984">INDEX('Crew Library'!F1984:G1984,'Readiness Dashboard'!$Z$4)</f>
        <v>34</v>
      </c>
      <c r="K1984">
        <v>28</v>
      </c>
    </row>
    <row r="1985" spans="2:11" outlineLevel="1" x14ac:dyDescent="0.35">
      <c r="B1985" s="12">
        <v>1978</v>
      </c>
      <c r="C1985" s="12">
        <f t="shared" si="31"/>
        <v>31</v>
      </c>
      <c r="D1985" s="12">
        <v>4</v>
      </c>
      <c r="E1985" s="12">
        <v>3</v>
      </c>
      <c r="F1985" s="12">
        <v>2</v>
      </c>
      <c r="G1985">
        <v>14</v>
      </c>
      <c r="J1985" cm="1">
        <f t="array" ref="J1985">INDEX('Crew Library'!F1985:G1985,'Readiness Dashboard'!$Z$4)</f>
        <v>39</v>
      </c>
      <c r="K1985">
        <v>31</v>
      </c>
    </row>
    <row r="1986" spans="2:11" outlineLevel="1" x14ac:dyDescent="0.35">
      <c r="B1986" s="12">
        <v>1979</v>
      </c>
      <c r="C1986" s="12">
        <f t="shared" si="31"/>
        <v>35</v>
      </c>
      <c r="D1986" s="12">
        <v>5</v>
      </c>
      <c r="E1986" s="12">
        <v>4</v>
      </c>
      <c r="F1986" s="12">
        <v>2</v>
      </c>
      <c r="G1986">
        <v>12</v>
      </c>
      <c r="J1986" cm="1">
        <f t="array" ref="J1986">INDEX('Crew Library'!F1986:G1986,'Readiness Dashboard'!$Z$4)</f>
        <v>35</v>
      </c>
      <c r="K1986">
        <v>35</v>
      </c>
    </row>
    <row r="1987" spans="2:11" outlineLevel="1" x14ac:dyDescent="0.35">
      <c r="B1987" s="12">
        <v>1980</v>
      </c>
      <c r="C1987" s="12">
        <f t="shared" si="31"/>
        <v>30</v>
      </c>
      <c r="D1987" s="12">
        <v>4</v>
      </c>
      <c r="E1987" s="12">
        <v>5</v>
      </c>
      <c r="F1987" s="12">
        <v>1</v>
      </c>
      <c r="G1987">
        <v>8</v>
      </c>
      <c r="J1987" cm="1">
        <f t="array" ref="J1987">INDEX('Crew Library'!F1987:G1987,'Readiness Dashboard'!$Z$4)</f>
        <v>36</v>
      </c>
      <c r="K1987">
        <v>30</v>
      </c>
    </row>
    <row r="1988" spans="2:11" outlineLevel="1" x14ac:dyDescent="0.35">
      <c r="B1988" s="12">
        <v>1981</v>
      </c>
      <c r="C1988" s="12">
        <f t="shared" si="31"/>
        <v>28</v>
      </c>
      <c r="D1988" s="12">
        <v>4</v>
      </c>
      <c r="E1988" s="12">
        <v>5</v>
      </c>
      <c r="F1988" s="12">
        <v>2</v>
      </c>
      <c r="G1988">
        <v>15</v>
      </c>
      <c r="J1988" cm="1">
        <f t="array" ref="J1988">INDEX('Crew Library'!F1988:G1988,'Readiness Dashboard'!$Z$4)</f>
        <v>28</v>
      </c>
      <c r="K1988">
        <v>34</v>
      </c>
    </row>
    <row r="1989" spans="2:11" outlineLevel="1" x14ac:dyDescent="0.35">
      <c r="B1989" s="12">
        <v>1982</v>
      </c>
      <c r="C1989" s="12">
        <f t="shared" si="31"/>
        <v>33</v>
      </c>
      <c r="D1989" s="12">
        <v>4</v>
      </c>
      <c r="E1989" s="12">
        <v>4</v>
      </c>
      <c r="F1989" s="12">
        <v>1</v>
      </c>
      <c r="G1989">
        <v>14</v>
      </c>
      <c r="J1989" cm="1">
        <f t="array" ref="J1989">INDEX('Crew Library'!F1989:G1989,'Readiness Dashboard'!$Z$4)</f>
        <v>35</v>
      </c>
      <c r="K1989">
        <v>33</v>
      </c>
    </row>
    <row r="1990" spans="2:11" outlineLevel="1" x14ac:dyDescent="0.35">
      <c r="B1990" s="12">
        <v>1983</v>
      </c>
      <c r="C1990" s="12">
        <f t="shared" si="31"/>
        <v>31</v>
      </c>
      <c r="D1990" s="12">
        <v>3</v>
      </c>
      <c r="E1990" s="12">
        <v>4</v>
      </c>
      <c r="F1990" s="12">
        <v>2</v>
      </c>
      <c r="G1990">
        <v>14</v>
      </c>
      <c r="J1990" cm="1">
        <f t="array" ref="J1990">INDEX('Crew Library'!F1990:G1990,'Readiness Dashboard'!$Z$4)</f>
        <v>33</v>
      </c>
      <c r="K1990">
        <v>31</v>
      </c>
    </row>
    <row r="1991" spans="2:11" outlineLevel="1" x14ac:dyDescent="0.35">
      <c r="B1991" s="12">
        <v>1984</v>
      </c>
      <c r="C1991" s="12">
        <f t="shared" si="31"/>
        <v>34</v>
      </c>
      <c r="D1991" s="12">
        <v>5</v>
      </c>
      <c r="E1991" s="12">
        <v>5</v>
      </c>
      <c r="F1991" s="12">
        <v>2</v>
      </c>
      <c r="G1991">
        <v>13</v>
      </c>
      <c r="J1991" cm="1">
        <f t="array" ref="J1991">INDEX('Crew Library'!F1991:G1991,'Readiness Dashboard'!$Z$4)</f>
        <v>38</v>
      </c>
      <c r="K1991">
        <v>34</v>
      </c>
    </row>
    <row r="1992" spans="2:11" outlineLevel="1" x14ac:dyDescent="0.35">
      <c r="B1992" s="12">
        <v>1985</v>
      </c>
      <c r="C1992" s="12">
        <f t="shared" si="31"/>
        <v>32</v>
      </c>
      <c r="D1992" s="12">
        <v>4</v>
      </c>
      <c r="E1992" s="12">
        <v>4</v>
      </c>
      <c r="F1992" s="12">
        <v>1</v>
      </c>
      <c r="G1992">
        <v>10</v>
      </c>
      <c r="J1992" cm="1">
        <f t="array" ref="J1992">INDEX('Crew Library'!F1992:G1992,'Readiness Dashboard'!$Z$4)</f>
        <v>35</v>
      </c>
      <c r="K1992">
        <v>32</v>
      </c>
    </row>
    <row r="1993" spans="2:11" outlineLevel="1" x14ac:dyDescent="0.35">
      <c r="B1993" s="12">
        <v>1986</v>
      </c>
      <c r="C1993" s="12">
        <f t="shared" ref="C1993:C2056" si="32">MIN(J1993:K1993)</f>
        <v>32</v>
      </c>
      <c r="D1993" s="12">
        <v>3</v>
      </c>
      <c r="E1993" s="12">
        <v>3</v>
      </c>
      <c r="F1993" s="12">
        <v>1</v>
      </c>
      <c r="G1993">
        <v>11</v>
      </c>
      <c r="J1993" cm="1">
        <f t="array" ref="J1993">INDEX('Crew Library'!F1993:G1993,'Readiness Dashboard'!$Z$4)</f>
        <v>32</v>
      </c>
      <c r="K1993">
        <v>37</v>
      </c>
    </row>
    <row r="1994" spans="2:11" outlineLevel="1" x14ac:dyDescent="0.35">
      <c r="B1994" s="12">
        <v>1987</v>
      </c>
      <c r="C1994" s="12">
        <f t="shared" si="32"/>
        <v>31</v>
      </c>
      <c r="D1994" s="12">
        <v>2</v>
      </c>
      <c r="E1994" s="12">
        <v>5</v>
      </c>
      <c r="F1994" s="12">
        <v>2</v>
      </c>
      <c r="G1994">
        <v>13</v>
      </c>
      <c r="J1994" cm="1">
        <f t="array" ref="J1994">INDEX('Crew Library'!F1994:G1994,'Readiness Dashboard'!$Z$4)</f>
        <v>36</v>
      </c>
      <c r="K1994">
        <v>31</v>
      </c>
    </row>
    <row r="1995" spans="2:11" outlineLevel="1" x14ac:dyDescent="0.35">
      <c r="B1995" s="12">
        <v>1988</v>
      </c>
      <c r="C1995" s="12">
        <f t="shared" si="32"/>
        <v>0</v>
      </c>
      <c r="D1995" s="12">
        <v>0</v>
      </c>
      <c r="E1995" s="12">
        <v>4</v>
      </c>
      <c r="F1995" s="12">
        <v>2</v>
      </c>
      <c r="G1995">
        <v>16</v>
      </c>
      <c r="J1995" cm="1">
        <f t="array" ref="J1995">INDEX('Crew Library'!F1995:G1995,'Readiness Dashboard'!$Z$4)</f>
        <v>35</v>
      </c>
      <c r="K1995">
        <v>0</v>
      </c>
    </row>
    <row r="1996" spans="2:11" outlineLevel="1" x14ac:dyDescent="0.35">
      <c r="B1996" s="12">
        <v>1989</v>
      </c>
      <c r="C1996" s="12">
        <f t="shared" si="32"/>
        <v>25</v>
      </c>
      <c r="D1996" s="12">
        <v>5</v>
      </c>
      <c r="E1996" s="12">
        <v>2</v>
      </c>
      <c r="F1996" s="12">
        <v>2</v>
      </c>
      <c r="G1996">
        <v>17</v>
      </c>
      <c r="J1996" cm="1">
        <f t="array" ref="J1996">INDEX('Crew Library'!F1996:G1996,'Readiness Dashboard'!$Z$4)</f>
        <v>37</v>
      </c>
      <c r="K1996">
        <v>25</v>
      </c>
    </row>
    <row r="1997" spans="2:11" outlineLevel="1" x14ac:dyDescent="0.35">
      <c r="B1997" s="12">
        <v>1990</v>
      </c>
      <c r="C1997" s="12">
        <f t="shared" si="32"/>
        <v>26</v>
      </c>
      <c r="D1997" s="12">
        <v>5</v>
      </c>
      <c r="E1997" s="12">
        <v>3</v>
      </c>
      <c r="F1997" s="12">
        <v>1</v>
      </c>
      <c r="G1997">
        <v>15</v>
      </c>
      <c r="J1997" cm="1">
        <f t="array" ref="J1997">INDEX('Crew Library'!F1997:G1997,'Readiness Dashboard'!$Z$4)</f>
        <v>31</v>
      </c>
      <c r="K1997">
        <v>26</v>
      </c>
    </row>
    <row r="1998" spans="2:11" outlineLevel="1" x14ac:dyDescent="0.35">
      <c r="B1998" s="12">
        <v>1991</v>
      </c>
      <c r="C1998" s="12">
        <f t="shared" si="32"/>
        <v>31</v>
      </c>
      <c r="D1998" s="12">
        <v>4</v>
      </c>
      <c r="E1998" s="12">
        <v>5</v>
      </c>
      <c r="F1998" s="12">
        <v>2</v>
      </c>
      <c r="G1998">
        <v>17</v>
      </c>
      <c r="J1998" cm="1">
        <f t="array" ref="J1998">INDEX('Crew Library'!F1998:G1998,'Readiness Dashboard'!$Z$4)</f>
        <v>31</v>
      </c>
      <c r="K1998">
        <v>31</v>
      </c>
    </row>
    <row r="1999" spans="2:11" outlineLevel="1" x14ac:dyDescent="0.35">
      <c r="B1999" s="12">
        <v>1992</v>
      </c>
      <c r="C1999" s="12">
        <f t="shared" si="32"/>
        <v>33</v>
      </c>
      <c r="D1999" s="12">
        <v>4</v>
      </c>
      <c r="E1999" s="12">
        <v>5</v>
      </c>
      <c r="F1999" s="12">
        <v>2</v>
      </c>
      <c r="G1999">
        <v>13</v>
      </c>
      <c r="J1999" cm="1">
        <f t="array" ref="J1999">INDEX('Crew Library'!F1999:G1999,'Readiness Dashboard'!$Z$4)</f>
        <v>33</v>
      </c>
      <c r="K1999">
        <v>33</v>
      </c>
    </row>
    <row r="2000" spans="2:11" outlineLevel="1" x14ac:dyDescent="0.35">
      <c r="B2000" s="12">
        <v>1993</v>
      </c>
      <c r="C2000" s="12">
        <f t="shared" si="32"/>
        <v>30</v>
      </c>
      <c r="D2000" s="12">
        <v>5</v>
      </c>
      <c r="E2000" s="12">
        <v>3</v>
      </c>
      <c r="F2000" s="12">
        <v>1</v>
      </c>
      <c r="G2000">
        <v>10</v>
      </c>
      <c r="J2000" cm="1">
        <f t="array" ref="J2000">INDEX('Crew Library'!F2000:G2000,'Readiness Dashboard'!$Z$4)</f>
        <v>30</v>
      </c>
      <c r="K2000">
        <v>32</v>
      </c>
    </row>
    <row r="2001" spans="2:11" outlineLevel="1" x14ac:dyDescent="0.35">
      <c r="B2001" s="12">
        <v>1994</v>
      </c>
      <c r="C2001" s="12">
        <f t="shared" si="32"/>
        <v>27</v>
      </c>
      <c r="D2001" s="12">
        <v>4</v>
      </c>
      <c r="E2001" s="12">
        <v>3</v>
      </c>
      <c r="F2001" s="12">
        <v>2</v>
      </c>
      <c r="G2001">
        <v>13</v>
      </c>
      <c r="J2001" cm="1">
        <f t="array" ref="J2001">INDEX('Crew Library'!F2001:G2001,'Readiness Dashboard'!$Z$4)</f>
        <v>35</v>
      </c>
      <c r="K2001">
        <v>27</v>
      </c>
    </row>
    <row r="2002" spans="2:11" outlineLevel="1" x14ac:dyDescent="0.35">
      <c r="B2002" s="12">
        <v>1995</v>
      </c>
      <c r="C2002" s="12">
        <f t="shared" si="32"/>
        <v>28</v>
      </c>
      <c r="D2002" s="12">
        <v>4</v>
      </c>
      <c r="E2002" s="12">
        <v>4</v>
      </c>
      <c r="F2002" s="12">
        <v>1</v>
      </c>
      <c r="G2002">
        <v>10</v>
      </c>
      <c r="J2002" cm="1">
        <f t="array" ref="J2002">INDEX('Crew Library'!F2002:G2002,'Readiness Dashboard'!$Z$4)</f>
        <v>28</v>
      </c>
      <c r="K2002">
        <v>29</v>
      </c>
    </row>
    <row r="2003" spans="2:11" outlineLevel="1" x14ac:dyDescent="0.35">
      <c r="B2003" s="12">
        <v>1996</v>
      </c>
      <c r="C2003" s="12">
        <f t="shared" si="32"/>
        <v>29</v>
      </c>
      <c r="D2003" s="12">
        <v>4</v>
      </c>
      <c r="E2003" s="12">
        <v>5</v>
      </c>
      <c r="F2003" s="12">
        <v>1</v>
      </c>
      <c r="G2003">
        <v>17</v>
      </c>
      <c r="J2003" cm="1">
        <f t="array" ref="J2003">INDEX('Crew Library'!F2003:G2003,'Readiness Dashboard'!$Z$4)</f>
        <v>29</v>
      </c>
      <c r="K2003">
        <v>32</v>
      </c>
    </row>
    <row r="2004" spans="2:11" outlineLevel="1" x14ac:dyDescent="0.35">
      <c r="B2004" s="12">
        <v>1997</v>
      </c>
      <c r="C2004" s="12">
        <f t="shared" si="32"/>
        <v>32</v>
      </c>
      <c r="D2004" s="12">
        <v>4</v>
      </c>
      <c r="E2004" s="12">
        <v>4</v>
      </c>
      <c r="F2004" s="12">
        <v>2</v>
      </c>
      <c r="G2004">
        <v>9</v>
      </c>
      <c r="J2004" cm="1">
        <f t="array" ref="J2004">INDEX('Crew Library'!F2004:G2004,'Readiness Dashboard'!$Z$4)</f>
        <v>36</v>
      </c>
      <c r="K2004">
        <v>32</v>
      </c>
    </row>
    <row r="2005" spans="2:11" outlineLevel="1" x14ac:dyDescent="0.35">
      <c r="B2005" s="12">
        <v>1998</v>
      </c>
      <c r="C2005" s="12">
        <f t="shared" si="32"/>
        <v>34</v>
      </c>
      <c r="D2005" s="12">
        <v>4</v>
      </c>
      <c r="E2005" s="12">
        <v>3</v>
      </c>
      <c r="F2005" s="12">
        <v>2</v>
      </c>
      <c r="G2005">
        <v>13</v>
      </c>
      <c r="J2005" cm="1">
        <f t="array" ref="J2005">INDEX('Crew Library'!F2005:G2005,'Readiness Dashboard'!$Z$4)</f>
        <v>34</v>
      </c>
      <c r="K2005">
        <v>36</v>
      </c>
    </row>
    <row r="2006" spans="2:11" outlineLevel="1" x14ac:dyDescent="0.35">
      <c r="B2006" s="12">
        <v>1999</v>
      </c>
      <c r="C2006" s="12">
        <f t="shared" si="32"/>
        <v>29</v>
      </c>
      <c r="D2006" s="12">
        <v>3</v>
      </c>
      <c r="E2006" s="12">
        <v>3</v>
      </c>
      <c r="F2006" s="12">
        <v>2</v>
      </c>
      <c r="G2006">
        <v>12</v>
      </c>
      <c r="J2006" cm="1">
        <f t="array" ref="J2006">INDEX('Crew Library'!F2006:G2006,'Readiness Dashboard'!$Z$4)</f>
        <v>29</v>
      </c>
      <c r="K2006">
        <v>33</v>
      </c>
    </row>
    <row r="2007" spans="2:11" outlineLevel="1" x14ac:dyDescent="0.35">
      <c r="B2007" s="12">
        <v>2000</v>
      </c>
      <c r="C2007" s="12">
        <f t="shared" si="32"/>
        <v>31</v>
      </c>
      <c r="D2007" s="12">
        <v>4</v>
      </c>
      <c r="E2007" s="12">
        <v>5</v>
      </c>
      <c r="F2007" s="12">
        <v>2</v>
      </c>
      <c r="G2007">
        <v>16</v>
      </c>
      <c r="J2007" cm="1">
        <f t="array" ref="J2007">INDEX('Crew Library'!F2007:G2007,'Readiness Dashboard'!$Z$4)</f>
        <v>32</v>
      </c>
      <c r="K2007">
        <v>31</v>
      </c>
    </row>
    <row r="2008" spans="2:11" outlineLevel="1" x14ac:dyDescent="0.35">
      <c r="B2008" s="12">
        <v>2001</v>
      </c>
      <c r="C2008" s="12">
        <f t="shared" si="32"/>
        <v>35</v>
      </c>
      <c r="D2008" s="12">
        <v>4</v>
      </c>
      <c r="E2008" s="12">
        <v>3</v>
      </c>
      <c r="F2008" s="12">
        <v>2</v>
      </c>
      <c r="G2008">
        <v>13</v>
      </c>
      <c r="J2008" cm="1">
        <f t="array" ref="J2008">INDEX('Crew Library'!F2008:G2008,'Readiness Dashboard'!$Z$4)</f>
        <v>35</v>
      </c>
      <c r="K2008">
        <v>35</v>
      </c>
    </row>
    <row r="2009" spans="2:11" outlineLevel="1" x14ac:dyDescent="0.35">
      <c r="B2009" s="12">
        <v>2002</v>
      </c>
      <c r="C2009" s="12">
        <f t="shared" si="32"/>
        <v>33</v>
      </c>
      <c r="D2009" s="12">
        <v>2</v>
      </c>
      <c r="E2009" s="12">
        <v>5</v>
      </c>
      <c r="F2009" s="12">
        <v>2</v>
      </c>
      <c r="G2009">
        <v>14</v>
      </c>
      <c r="J2009" cm="1">
        <f t="array" ref="J2009">INDEX('Crew Library'!F2009:G2009,'Readiness Dashboard'!$Z$4)</f>
        <v>34</v>
      </c>
      <c r="K2009">
        <v>33</v>
      </c>
    </row>
    <row r="2010" spans="2:11" outlineLevel="1" x14ac:dyDescent="0.35">
      <c r="B2010" s="12">
        <v>2003</v>
      </c>
      <c r="C2010" s="12">
        <f t="shared" si="32"/>
        <v>31</v>
      </c>
      <c r="D2010" s="12">
        <v>5</v>
      </c>
      <c r="E2010" s="12">
        <v>5</v>
      </c>
      <c r="F2010" s="12">
        <v>1</v>
      </c>
      <c r="G2010">
        <v>13</v>
      </c>
      <c r="J2010" cm="1">
        <f t="array" ref="J2010">INDEX('Crew Library'!F2010:G2010,'Readiness Dashboard'!$Z$4)</f>
        <v>33</v>
      </c>
      <c r="K2010">
        <v>31</v>
      </c>
    </row>
    <row r="2011" spans="2:11" outlineLevel="1" x14ac:dyDescent="0.35">
      <c r="B2011" s="12">
        <v>2004</v>
      </c>
      <c r="C2011" s="12">
        <f t="shared" si="32"/>
        <v>34</v>
      </c>
      <c r="D2011" s="12">
        <v>4</v>
      </c>
      <c r="E2011" s="12">
        <v>4</v>
      </c>
      <c r="F2011" s="12">
        <v>1</v>
      </c>
      <c r="G2011">
        <v>17</v>
      </c>
      <c r="J2011" cm="1">
        <f t="array" ref="J2011">INDEX('Crew Library'!F2011:G2011,'Readiness Dashboard'!$Z$4)</f>
        <v>34</v>
      </c>
      <c r="K2011">
        <v>34</v>
      </c>
    </row>
    <row r="2012" spans="2:11" outlineLevel="1" x14ac:dyDescent="0.35">
      <c r="B2012" s="12">
        <v>2005</v>
      </c>
      <c r="C2012" s="12">
        <f t="shared" si="32"/>
        <v>33</v>
      </c>
      <c r="D2012" s="12">
        <v>4</v>
      </c>
      <c r="E2012" s="12">
        <v>3</v>
      </c>
      <c r="F2012" s="12">
        <v>2</v>
      </c>
      <c r="G2012">
        <v>14</v>
      </c>
      <c r="J2012" cm="1">
        <f t="array" ref="J2012">INDEX('Crew Library'!F2012:G2012,'Readiness Dashboard'!$Z$4)</f>
        <v>33</v>
      </c>
      <c r="K2012">
        <v>33</v>
      </c>
    </row>
    <row r="2013" spans="2:11" outlineLevel="1" x14ac:dyDescent="0.35">
      <c r="B2013" s="12">
        <v>2006</v>
      </c>
      <c r="C2013" s="12">
        <f t="shared" si="32"/>
        <v>34</v>
      </c>
      <c r="D2013" s="12">
        <v>5</v>
      </c>
      <c r="E2013" s="12">
        <v>3</v>
      </c>
      <c r="F2013" s="12">
        <v>2</v>
      </c>
      <c r="G2013">
        <v>14</v>
      </c>
      <c r="J2013" cm="1">
        <f t="array" ref="J2013">INDEX('Crew Library'!F2013:G2013,'Readiness Dashboard'!$Z$4)</f>
        <v>39</v>
      </c>
      <c r="K2013">
        <v>34</v>
      </c>
    </row>
    <row r="2014" spans="2:11" outlineLevel="1" x14ac:dyDescent="0.35">
      <c r="B2014" s="12">
        <v>2007</v>
      </c>
      <c r="C2014" s="12">
        <f t="shared" si="32"/>
        <v>31</v>
      </c>
      <c r="D2014" s="12">
        <v>4</v>
      </c>
      <c r="E2014" s="12">
        <v>5</v>
      </c>
      <c r="F2014" s="12">
        <v>2</v>
      </c>
      <c r="G2014">
        <v>12</v>
      </c>
      <c r="J2014" cm="1">
        <f t="array" ref="J2014">INDEX('Crew Library'!F2014:G2014,'Readiness Dashboard'!$Z$4)</f>
        <v>31</v>
      </c>
      <c r="K2014">
        <v>32</v>
      </c>
    </row>
    <row r="2015" spans="2:11" outlineLevel="1" x14ac:dyDescent="0.35">
      <c r="B2015" s="12">
        <v>2008</v>
      </c>
      <c r="C2015" s="12">
        <f t="shared" si="32"/>
        <v>32</v>
      </c>
      <c r="D2015" s="12">
        <v>4</v>
      </c>
      <c r="E2015" s="12">
        <v>4</v>
      </c>
      <c r="F2015" s="12">
        <v>2</v>
      </c>
      <c r="G2015">
        <v>11</v>
      </c>
      <c r="J2015" cm="1">
        <f t="array" ref="J2015">INDEX('Crew Library'!F2015:G2015,'Readiness Dashboard'!$Z$4)</f>
        <v>32</v>
      </c>
      <c r="K2015">
        <v>33</v>
      </c>
    </row>
    <row r="2016" spans="2:11" outlineLevel="1" x14ac:dyDescent="0.35">
      <c r="B2016" s="12">
        <v>2009</v>
      </c>
      <c r="C2016" s="12">
        <f t="shared" si="32"/>
        <v>34</v>
      </c>
      <c r="D2016" s="12">
        <v>5</v>
      </c>
      <c r="E2016" s="12">
        <v>4</v>
      </c>
      <c r="F2016" s="12">
        <v>2</v>
      </c>
      <c r="G2016">
        <v>16</v>
      </c>
      <c r="J2016" cm="1">
        <f t="array" ref="J2016">INDEX('Crew Library'!F2016:G2016,'Readiness Dashboard'!$Z$4)</f>
        <v>37</v>
      </c>
      <c r="K2016">
        <v>34</v>
      </c>
    </row>
    <row r="2017" spans="2:11" outlineLevel="1" x14ac:dyDescent="0.35">
      <c r="B2017" s="12">
        <v>2010</v>
      </c>
      <c r="C2017" s="12">
        <f t="shared" si="32"/>
        <v>31</v>
      </c>
      <c r="D2017" s="12">
        <v>5</v>
      </c>
      <c r="E2017" s="12">
        <v>4</v>
      </c>
      <c r="F2017" s="12">
        <v>2</v>
      </c>
      <c r="G2017">
        <v>12</v>
      </c>
      <c r="J2017" cm="1">
        <f t="array" ref="J2017">INDEX('Crew Library'!F2017:G2017,'Readiness Dashboard'!$Z$4)</f>
        <v>31</v>
      </c>
      <c r="K2017">
        <v>33</v>
      </c>
    </row>
    <row r="2018" spans="2:11" outlineLevel="1" x14ac:dyDescent="0.35">
      <c r="B2018" s="12">
        <v>2011</v>
      </c>
      <c r="C2018" s="12">
        <f t="shared" si="32"/>
        <v>29</v>
      </c>
      <c r="D2018" s="12">
        <v>4</v>
      </c>
      <c r="E2018" s="12">
        <v>5</v>
      </c>
      <c r="F2018" s="12">
        <v>2</v>
      </c>
      <c r="G2018">
        <v>13</v>
      </c>
      <c r="J2018" cm="1">
        <f t="array" ref="J2018">INDEX('Crew Library'!F2018:G2018,'Readiness Dashboard'!$Z$4)</f>
        <v>35</v>
      </c>
      <c r="K2018">
        <v>29</v>
      </c>
    </row>
    <row r="2019" spans="2:11" outlineLevel="1" x14ac:dyDescent="0.35">
      <c r="B2019" s="12">
        <v>2012</v>
      </c>
      <c r="C2019" s="12">
        <f t="shared" si="32"/>
        <v>33</v>
      </c>
      <c r="D2019" s="12">
        <v>2</v>
      </c>
      <c r="E2019" s="12">
        <v>5</v>
      </c>
      <c r="F2019" s="12">
        <v>1</v>
      </c>
      <c r="G2019">
        <v>10</v>
      </c>
      <c r="J2019" cm="1">
        <f t="array" ref="J2019">INDEX('Crew Library'!F2019:G2019,'Readiness Dashboard'!$Z$4)</f>
        <v>35</v>
      </c>
      <c r="K2019">
        <v>33</v>
      </c>
    </row>
    <row r="2020" spans="2:11" outlineLevel="1" x14ac:dyDescent="0.35">
      <c r="B2020" s="12">
        <v>2013</v>
      </c>
      <c r="C2020" s="12">
        <f t="shared" si="32"/>
        <v>34</v>
      </c>
      <c r="D2020" s="12">
        <v>2</v>
      </c>
      <c r="E2020" s="12">
        <v>4</v>
      </c>
      <c r="F2020" s="12">
        <v>1</v>
      </c>
      <c r="G2020">
        <v>14</v>
      </c>
      <c r="J2020" cm="1">
        <f t="array" ref="J2020">INDEX('Crew Library'!F2020:G2020,'Readiness Dashboard'!$Z$4)</f>
        <v>36</v>
      </c>
      <c r="K2020">
        <v>34</v>
      </c>
    </row>
    <row r="2021" spans="2:11" outlineLevel="1" x14ac:dyDescent="0.35">
      <c r="B2021" s="12">
        <v>2014</v>
      </c>
      <c r="C2021" s="12">
        <f t="shared" si="32"/>
        <v>31</v>
      </c>
      <c r="D2021" s="12">
        <v>4</v>
      </c>
      <c r="E2021" s="12">
        <v>5</v>
      </c>
      <c r="F2021" s="12">
        <v>1</v>
      </c>
      <c r="G2021">
        <v>11</v>
      </c>
      <c r="J2021" cm="1">
        <f t="array" ref="J2021">INDEX('Crew Library'!F2021:G2021,'Readiness Dashboard'!$Z$4)</f>
        <v>31</v>
      </c>
      <c r="K2021">
        <v>34</v>
      </c>
    </row>
    <row r="2022" spans="2:11" outlineLevel="1" x14ac:dyDescent="0.35">
      <c r="B2022" s="12">
        <v>2015</v>
      </c>
      <c r="C2022" s="12">
        <f t="shared" si="32"/>
        <v>32</v>
      </c>
      <c r="D2022" s="12">
        <v>4</v>
      </c>
      <c r="E2022" s="12">
        <v>4</v>
      </c>
      <c r="F2022" s="12">
        <v>2</v>
      </c>
      <c r="G2022">
        <v>15</v>
      </c>
      <c r="J2022" cm="1">
        <f t="array" ref="J2022">INDEX('Crew Library'!F2022:G2022,'Readiness Dashboard'!$Z$4)</f>
        <v>35</v>
      </c>
      <c r="K2022">
        <v>32</v>
      </c>
    </row>
    <row r="2023" spans="2:11" outlineLevel="1" x14ac:dyDescent="0.35">
      <c r="B2023" s="12">
        <v>2016</v>
      </c>
      <c r="C2023" s="12">
        <f t="shared" si="32"/>
        <v>30</v>
      </c>
      <c r="D2023" s="12">
        <v>4</v>
      </c>
      <c r="E2023" s="12">
        <v>5</v>
      </c>
      <c r="F2023" s="12">
        <v>1</v>
      </c>
      <c r="G2023">
        <v>15</v>
      </c>
      <c r="J2023" cm="1">
        <f t="array" ref="J2023">INDEX('Crew Library'!F2023:G2023,'Readiness Dashboard'!$Z$4)</f>
        <v>30</v>
      </c>
      <c r="K2023">
        <v>32</v>
      </c>
    </row>
    <row r="2024" spans="2:11" outlineLevel="1" x14ac:dyDescent="0.35">
      <c r="B2024" s="12">
        <v>2017</v>
      </c>
      <c r="C2024" s="12">
        <f t="shared" si="32"/>
        <v>31</v>
      </c>
      <c r="D2024" s="12">
        <v>5</v>
      </c>
      <c r="E2024" s="12">
        <v>5</v>
      </c>
      <c r="F2024" s="12">
        <v>2</v>
      </c>
      <c r="G2024">
        <v>14</v>
      </c>
      <c r="J2024" cm="1">
        <f t="array" ref="J2024">INDEX('Crew Library'!F2024:G2024,'Readiness Dashboard'!$Z$4)</f>
        <v>34</v>
      </c>
      <c r="K2024">
        <v>31</v>
      </c>
    </row>
    <row r="2025" spans="2:11" outlineLevel="1" x14ac:dyDescent="0.35">
      <c r="B2025" s="12">
        <v>2018</v>
      </c>
      <c r="C2025" s="12">
        <f t="shared" si="32"/>
        <v>34</v>
      </c>
      <c r="D2025" s="12">
        <v>3</v>
      </c>
      <c r="E2025" s="12">
        <v>2</v>
      </c>
      <c r="F2025" s="12">
        <v>1</v>
      </c>
      <c r="G2025">
        <v>14</v>
      </c>
      <c r="J2025" cm="1">
        <f t="array" ref="J2025">INDEX('Crew Library'!F2025:G2025,'Readiness Dashboard'!$Z$4)</f>
        <v>35</v>
      </c>
      <c r="K2025">
        <v>34</v>
      </c>
    </row>
    <row r="2026" spans="2:11" outlineLevel="1" x14ac:dyDescent="0.35">
      <c r="B2026" s="12">
        <v>2019</v>
      </c>
      <c r="C2026" s="12">
        <f t="shared" si="32"/>
        <v>31</v>
      </c>
      <c r="D2026" s="12">
        <v>3</v>
      </c>
      <c r="E2026" s="12">
        <v>3</v>
      </c>
      <c r="F2026" s="12">
        <v>1</v>
      </c>
      <c r="G2026">
        <v>17</v>
      </c>
      <c r="J2026" cm="1">
        <f t="array" ref="J2026">INDEX('Crew Library'!F2026:G2026,'Readiness Dashboard'!$Z$4)</f>
        <v>32</v>
      </c>
      <c r="K2026">
        <v>31</v>
      </c>
    </row>
    <row r="2027" spans="2:11" outlineLevel="1" x14ac:dyDescent="0.35">
      <c r="B2027" s="12">
        <v>2020</v>
      </c>
      <c r="C2027" s="12">
        <f t="shared" si="32"/>
        <v>31</v>
      </c>
      <c r="D2027" s="12">
        <v>4</v>
      </c>
      <c r="E2027" s="12">
        <v>3</v>
      </c>
      <c r="F2027" s="12">
        <v>1</v>
      </c>
      <c r="G2027">
        <v>11</v>
      </c>
      <c r="J2027" cm="1">
        <f t="array" ref="J2027">INDEX('Crew Library'!F2027:G2027,'Readiness Dashboard'!$Z$4)</f>
        <v>34</v>
      </c>
      <c r="K2027">
        <v>31</v>
      </c>
    </row>
    <row r="2028" spans="2:11" outlineLevel="1" x14ac:dyDescent="0.35">
      <c r="B2028" s="12">
        <v>2021</v>
      </c>
      <c r="C2028" s="12">
        <f t="shared" si="32"/>
        <v>31</v>
      </c>
      <c r="D2028" s="12">
        <v>4</v>
      </c>
      <c r="E2028" s="12">
        <v>4</v>
      </c>
      <c r="F2028" s="12">
        <v>2</v>
      </c>
      <c r="G2028">
        <v>13</v>
      </c>
      <c r="J2028" cm="1">
        <f t="array" ref="J2028">INDEX('Crew Library'!F2028:G2028,'Readiness Dashboard'!$Z$4)</f>
        <v>34</v>
      </c>
      <c r="K2028">
        <v>31</v>
      </c>
    </row>
    <row r="2029" spans="2:11" outlineLevel="1" x14ac:dyDescent="0.35">
      <c r="B2029" s="12">
        <v>2022</v>
      </c>
      <c r="C2029" s="12">
        <f t="shared" si="32"/>
        <v>31</v>
      </c>
      <c r="D2029" s="12">
        <v>4</v>
      </c>
      <c r="E2029" s="12">
        <v>3</v>
      </c>
      <c r="F2029" s="12">
        <v>1</v>
      </c>
      <c r="G2029">
        <v>13</v>
      </c>
      <c r="J2029" cm="1">
        <f t="array" ref="J2029">INDEX('Crew Library'!F2029:G2029,'Readiness Dashboard'!$Z$4)</f>
        <v>31</v>
      </c>
      <c r="K2029">
        <v>36</v>
      </c>
    </row>
    <row r="2030" spans="2:11" outlineLevel="1" x14ac:dyDescent="0.35">
      <c r="B2030" s="12">
        <v>2023</v>
      </c>
      <c r="C2030" s="12">
        <f t="shared" si="32"/>
        <v>31</v>
      </c>
      <c r="D2030" s="12">
        <v>5</v>
      </c>
      <c r="E2030" s="12">
        <v>5</v>
      </c>
      <c r="F2030" s="12">
        <v>2</v>
      </c>
      <c r="G2030">
        <v>11</v>
      </c>
      <c r="J2030" cm="1">
        <f t="array" ref="J2030">INDEX('Crew Library'!F2030:G2030,'Readiness Dashboard'!$Z$4)</f>
        <v>31</v>
      </c>
      <c r="K2030">
        <v>31</v>
      </c>
    </row>
    <row r="2031" spans="2:11" outlineLevel="1" x14ac:dyDescent="0.35">
      <c r="B2031" s="12">
        <v>2024</v>
      </c>
      <c r="C2031" s="12">
        <f t="shared" si="32"/>
        <v>29</v>
      </c>
      <c r="D2031" s="12">
        <v>4</v>
      </c>
      <c r="E2031" s="12">
        <v>3</v>
      </c>
      <c r="F2031" s="12">
        <v>2</v>
      </c>
      <c r="G2031">
        <v>14</v>
      </c>
      <c r="J2031" cm="1">
        <f t="array" ref="J2031">INDEX('Crew Library'!F2031:G2031,'Readiness Dashboard'!$Z$4)</f>
        <v>29</v>
      </c>
      <c r="K2031">
        <v>35</v>
      </c>
    </row>
    <row r="2032" spans="2:11" outlineLevel="1" x14ac:dyDescent="0.35">
      <c r="B2032" s="12">
        <v>2025</v>
      </c>
      <c r="C2032" s="12">
        <f t="shared" si="32"/>
        <v>34</v>
      </c>
      <c r="D2032" s="12">
        <v>2</v>
      </c>
      <c r="E2032" s="12">
        <v>4</v>
      </c>
      <c r="F2032" s="12">
        <v>1</v>
      </c>
      <c r="G2032">
        <v>14</v>
      </c>
      <c r="J2032" cm="1">
        <f t="array" ref="J2032">INDEX('Crew Library'!F2032:G2032,'Readiness Dashboard'!$Z$4)</f>
        <v>34</v>
      </c>
      <c r="K2032">
        <v>35</v>
      </c>
    </row>
    <row r="2033" spans="2:11" outlineLevel="1" x14ac:dyDescent="0.35">
      <c r="B2033" s="12">
        <v>2026</v>
      </c>
      <c r="C2033" s="12">
        <f t="shared" si="32"/>
        <v>30</v>
      </c>
      <c r="D2033" s="12">
        <v>5</v>
      </c>
      <c r="E2033" s="12">
        <v>5</v>
      </c>
      <c r="F2033" s="12">
        <v>2</v>
      </c>
      <c r="G2033">
        <v>13</v>
      </c>
      <c r="J2033" cm="1">
        <f t="array" ref="J2033">INDEX('Crew Library'!F2033:G2033,'Readiness Dashboard'!$Z$4)</f>
        <v>30</v>
      </c>
      <c r="K2033">
        <v>33</v>
      </c>
    </row>
    <row r="2034" spans="2:11" outlineLevel="1" x14ac:dyDescent="0.35">
      <c r="B2034" s="12">
        <v>2027</v>
      </c>
      <c r="C2034" s="12">
        <f t="shared" si="32"/>
        <v>33</v>
      </c>
      <c r="D2034" s="12">
        <v>4</v>
      </c>
      <c r="E2034" s="12">
        <v>5</v>
      </c>
      <c r="F2034" s="12">
        <v>1</v>
      </c>
      <c r="G2034">
        <v>12</v>
      </c>
      <c r="J2034" cm="1">
        <f t="array" ref="J2034">INDEX('Crew Library'!F2034:G2034,'Readiness Dashboard'!$Z$4)</f>
        <v>34</v>
      </c>
      <c r="K2034">
        <v>33</v>
      </c>
    </row>
    <row r="2035" spans="2:11" outlineLevel="1" x14ac:dyDescent="0.35">
      <c r="B2035" s="12">
        <v>2028</v>
      </c>
      <c r="C2035" s="12">
        <f t="shared" si="32"/>
        <v>29</v>
      </c>
      <c r="D2035" s="12">
        <v>3</v>
      </c>
      <c r="E2035" s="12">
        <v>5</v>
      </c>
      <c r="F2035" s="12">
        <v>2</v>
      </c>
      <c r="G2035">
        <v>11</v>
      </c>
      <c r="J2035" cm="1">
        <f t="array" ref="J2035">INDEX('Crew Library'!F2035:G2035,'Readiness Dashboard'!$Z$4)</f>
        <v>30</v>
      </c>
      <c r="K2035">
        <v>29</v>
      </c>
    </row>
    <row r="2036" spans="2:11" outlineLevel="1" x14ac:dyDescent="0.35">
      <c r="B2036" s="12">
        <v>2029</v>
      </c>
      <c r="C2036" s="12">
        <f t="shared" si="32"/>
        <v>30</v>
      </c>
      <c r="D2036" s="12">
        <v>5</v>
      </c>
      <c r="E2036" s="12">
        <v>4</v>
      </c>
      <c r="F2036" s="12">
        <v>1</v>
      </c>
      <c r="G2036">
        <v>14</v>
      </c>
      <c r="J2036" cm="1">
        <f t="array" ref="J2036">INDEX('Crew Library'!F2036:G2036,'Readiness Dashboard'!$Z$4)</f>
        <v>32</v>
      </c>
      <c r="K2036">
        <v>30</v>
      </c>
    </row>
    <row r="2037" spans="2:11" outlineLevel="1" x14ac:dyDescent="0.35">
      <c r="B2037" s="12">
        <v>2030</v>
      </c>
      <c r="C2037" s="12">
        <f t="shared" si="32"/>
        <v>32</v>
      </c>
      <c r="D2037" s="12">
        <v>4</v>
      </c>
      <c r="E2037" s="12">
        <v>5</v>
      </c>
      <c r="F2037" s="12">
        <v>2</v>
      </c>
      <c r="G2037">
        <v>11</v>
      </c>
      <c r="J2037" cm="1">
        <f t="array" ref="J2037">INDEX('Crew Library'!F2037:G2037,'Readiness Dashboard'!$Z$4)</f>
        <v>32</v>
      </c>
      <c r="K2037">
        <v>34</v>
      </c>
    </row>
    <row r="2038" spans="2:11" outlineLevel="1" x14ac:dyDescent="0.35">
      <c r="B2038" s="12">
        <v>2031</v>
      </c>
      <c r="C2038" s="12">
        <f t="shared" si="32"/>
        <v>32</v>
      </c>
      <c r="D2038" s="12">
        <v>5</v>
      </c>
      <c r="E2038" s="12">
        <v>4</v>
      </c>
      <c r="F2038" s="12">
        <v>1</v>
      </c>
      <c r="G2038">
        <v>12</v>
      </c>
      <c r="J2038" cm="1">
        <f t="array" ref="J2038">INDEX('Crew Library'!F2038:G2038,'Readiness Dashboard'!$Z$4)</f>
        <v>32</v>
      </c>
      <c r="K2038">
        <v>37</v>
      </c>
    </row>
    <row r="2039" spans="2:11" outlineLevel="1" x14ac:dyDescent="0.35">
      <c r="B2039" s="12">
        <v>2032</v>
      </c>
      <c r="C2039" s="12">
        <f t="shared" si="32"/>
        <v>34</v>
      </c>
      <c r="D2039" s="12">
        <v>4</v>
      </c>
      <c r="E2039" s="12">
        <v>5</v>
      </c>
      <c r="F2039" s="12">
        <v>1</v>
      </c>
      <c r="G2039">
        <v>13</v>
      </c>
      <c r="J2039" cm="1">
        <f t="array" ref="J2039">INDEX('Crew Library'!F2039:G2039,'Readiness Dashboard'!$Z$4)</f>
        <v>39</v>
      </c>
      <c r="K2039">
        <v>34</v>
      </c>
    </row>
    <row r="2040" spans="2:11" outlineLevel="1" x14ac:dyDescent="0.35">
      <c r="B2040" s="12">
        <v>2033</v>
      </c>
      <c r="C2040" s="12">
        <f t="shared" si="32"/>
        <v>37</v>
      </c>
      <c r="D2040" s="12">
        <v>3</v>
      </c>
      <c r="E2040" s="12">
        <v>3</v>
      </c>
      <c r="F2040" s="12">
        <v>1</v>
      </c>
      <c r="G2040">
        <v>11</v>
      </c>
      <c r="J2040" cm="1">
        <f t="array" ref="J2040">INDEX('Crew Library'!F2040:G2040,'Readiness Dashboard'!$Z$4)</f>
        <v>38</v>
      </c>
      <c r="K2040">
        <v>37</v>
      </c>
    </row>
    <row r="2041" spans="2:11" outlineLevel="1" x14ac:dyDescent="0.35">
      <c r="B2041" s="12">
        <v>2034</v>
      </c>
      <c r="C2041" s="12">
        <f t="shared" si="32"/>
        <v>28</v>
      </c>
      <c r="D2041" s="12">
        <v>4</v>
      </c>
      <c r="E2041" s="12">
        <v>4</v>
      </c>
      <c r="F2041" s="12">
        <v>0</v>
      </c>
      <c r="G2041">
        <v>13</v>
      </c>
      <c r="J2041" cm="1">
        <f t="array" ref="J2041">INDEX('Crew Library'!F2041:G2041,'Readiness Dashboard'!$Z$4)</f>
        <v>28</v>
      </c>
      <c r="K2041">
        <v>30</v>
      </c>
    </row>
    <row r="2042" spans="2:11" outlineLevel="1" x14ac:dyDescent="0.35">
      <c r="B2042" s="12">
        <v>2035</v>
      </c>
      <c r="C2042" s="12">
        <f t="shared" si="32"/>
        <v>29</v>
      </c>
      <c r="D2042" s="12">
        <v>2</v>
      </c>
      <c r="E2042" s="12">
        <v>5</v>
      </c>
      <c r="F2042" s="12">
        <v>2</v>
      </c>
      <c r="G2042">
        <v>14</v>
      </c>
      <c r="J2042" cm="1">
        <f t="array" ref="J2042">INDEX('Crew Library'!F2042:G2042,'Readiness Dashboard'!$Z$4)</f>
        <v>29</v>
      </c>
      <c r="K2042">
        <v>31</v>
      </c>
    </row>
    <row r="2043" spans="2:11" outlineLevel="1" x14ac:dyDescent="0.35">
      <c r="B2043" s="12">
        <v>2036</v>
      </c>
      <c r="C2043" s="12">
        <f t="shared" si="32"/>
        <v>34</v>
      </c>
      <c r="D2043" s="12">
        <v>5</v>
      </c>
      <c r="E2043" s="12">
        <v>5</v>
      </c>
      <c r="F2043" s="12">
        <v>1</v>
      </c>
      <c r="G2043">
        <v>14</v>
      </c>
      <c r="J2043" cm="1">
        <f t="array" ref="J2043">INDEX('Crew Library'!F2043:G2043,'Readiness Dashboard'!$Z$4)</f>
        <v>34</v>
      </c>
      <c r="K2043">
        <v>35</v>
      </c>
    </row>
    <row r="2044" spans="2:11" outlineLevel="1" x14ac:dyDescent="0.35">
      <c r="B2044" s="12">
        <v>2037</v>
      </c>
      <c r="C2044" s="12">
        <f t="shared" si="32"/>
        <v>31</v>
      </c>
      <c r="D2044" s="12">
        <v>5</v>
      </c>
      <c r="E2044" s="12">
        <v>5</v>
      </c>
      <c r="F2044" s="12">
        <v>1</v>
      </c>
      <c r="G2044">
        <v>14</v>
      </c>
      <c r="J2044" cm="1">
        <f t="array" ref="J2044">INDEX('Crew Library'!F2044:G2044,'Readiness Dashboard'!$Z$4)</f>
        <v>31</v>
      </c>
      <c r="K2044">
        <v>31</v>
      </c>
    </row>
    <row r="2045" spans="2:11" outlineLevel="1" x14ac:dyDescent="0.35">
      <c r="B2045" s="12">
        <v>2038</v>
      </c>
      <c r="C2045" s="12">
        <f t="shared" si="32"/>
        <v>34</v>
      </c>
      <c r="D2045" s="12">
        <v>4</v>
      </c>
      <c r="E2045" s="12">
        <v>3</v>
      </c>
      <c r="F2045" s="12">
        <v>1</v>
      </c>
      <c r="G2045">
        <v>11</v>
      </c>
      <c r="J2045" cm="1">
        <f t="array" ref="J2045">INDEX('Crew Library'!F2045:G2045,'Readiness Dashboard'!$Z$4)</f>
        <v>35</v>
      </c>
      <c r="K2045">
        <v>34</v>
      </c>
    </row>
    <row r="2046" spans="2:11" outlineLevel="1" x14ac:dyDescent="0.35">
      <c r="B2046" s="12">
        <v>2039</v>
      </c>
      <c r="C2046" s="12">
        <f t="shared" si="32"/>
        <v>30</v>
      </c>
      <c r="D2046" s="12">
        <v>3</v>
      </c>
      <c r="E2046" s="12">
        <v>4</v>
      </c>
      <c r="F2046" s="12">
        <v>1</v>
      </c>
      <c r="G2046">
        <v>13</v>
      </c>
      <c r="J2046" cm="1">
        <f t="array" ref="J2046">INDEX('Crew Library'!F2046:G2046,'Readiness Dashboard'!$Z$4)</f>
        <v>35</v>
      </c>
      <c r="K2046">
        <v>30</v>
      </c>
    </row>
    <row r="2047" spans="2:11" outlineLevel="1" x14ac:dyDescent="0.35">
      <c r="B2047" s="12">
        <v>2040</v>
      </c>
      <c r="C2047" s="12">
        <f t="shared" si="32"/>
        <v>31</v>
      </c>
      <c r="D2047" s="12">
        <v>4</v>
      </c>
      <c r="E2047" s="12">
        <v>4</v>
      </c>
      <c r="F2047" s="12">
        <v>2</v>
      </c>
      <c r="G2047">
        <v>13</v>
      </c>
      <c r="J2047" cm="1">
        <f t="array" ref="J2047">INDEX('Crew Library'!F2047:G2047,'Readiness Dashboard'!$Z$4)</f>
        <v>38</v>
      </c>
      <c r="K2047">
        <v>31</v>
      </c>
    </row>
    <row r="2048" spans="2:11" outlineLevel="1" x14ac:dyDescent="0.35">
      <c r="B2048" s="12">
        <v>2041</v>
      </c>
      <c r="C2048" s="12">
        <f t="shared" si="32"/>
        <v>31</v>
      </c>
      <c r="D2048" s="12">
        <v>5</v>
      </c>
      <c r="E2048" s="12">
        <v>2</v>
      </c>
      <c r="F2048" s="12">
        <v>1</v>
      </c>
      <c r="G2048">
        <v>16</v>
      </c>
      <c r="J2048" cm="1">
        <f t="array" ref="J2048">INDEX('Crew Library'!F2048:G2048,'Readiness Dashboard'!$Z$4)</f>
        <v>34</v>
      </c>
      <c r="K2048">
        <v>31</v>
      </c>
    </row>
    <row r="2049" spans="2:11" outlineLevel="1" x14ac:dyDescent="0.35">
      <c r="B2049" s="12">
        <v>2042</v>
      </c>
      <c r="C2049" s="12">
        <f t="shared" si="32"/>
        <v>33</v>
      </c>
      <c r="D2049" s="12">
        <v>1</v>
      </c>
      <c r="E2049" s="12">
        <v>4</v>
      </c>
      <c r="F2049" s="12">
        <v>2</v>
      </c>
      <c r="G2049">
        <v>16</v>
      </c>
      <c r="J2049" cm="1">
        <f t="array" ref="J2049">INDEX('Crew Library'!F2049:G2049,'Readiness Dashboard'!$Z$4)</f>
        <v>37</v>
      </c>
      <c r="K2049">
        <v>33</v>
      </c>
    </row>
    <row r="2050" spans="2:11" outlineLevel="1" x14ac:dyDescent="0.35">
      <c r="B2050" s="12">
        <v>2043</v>
      </c>
      <c r="C2050" s="12">
        <f t="shared" si="32"/>
        <v>30</v>
      </c>
      <c r="D2050" s="12">
        <v>2</v>
      </c>
      <c r="E2050" s="12">
        <v>4</v>
      </c>
      <c r="F2050" s="12">
        <v>1</v>
      </c>
      <c r="G2050">
        <v>15</v>
      </c>
      <c r="J2050" cm="1">
        <f t="array" ref="J2050">INDEX('Crew Library'!F2050:G2050,'Readiness Dashboard'!$Z$4)</f>
        <v>32</v>
      </c>
      <c r="K2050">
        <v>30</v>
      </c>
    </row>
    <row r="2051" spans="2:11" outlineLevel="1" x14ac:dyDescent="0.35">
      <c r="B2051" s="12">
        <v>2044</v>
      </c>
      <c r="C2051" s="12">
        <f t="shared" si="32"/>
        <v>32</v>
      </c>
      <c r="D2051" s="12">
        <v>5</v>
      </c>
      <c r="E2051" s="12">
        <v>3</v>
      </c>
      <c r="F2051" s="12">
        <v>2</v>
      </c>
      <c r="G2051">
        <v>13</v>
      </c>
      <c r="J2051" cm="1">
        <f t="array" ref="J2051">INDEX('Crew Library'!F2051:G2051,'Readiness Dashboard'!$Z$4)</f>
        <v>33</v>
      </c>
      <c r="K2051">
        <v>32</v>
      </c>
    </row>
    <row r="2052" spans="2:11" outlineLevel="1" x14ac:dyDescent="0.35">
      <c r="B2052" s="12">
        <v>2045</v>
      </c>
      <c r="C2052" s="12">
        <f t="shared" si="32"/>
        <v>27</v>
      </c>
      <c r="D2052" s="12">
        <v>4</v>
      </c>
      <c r="E2052" s="12">
        <v>5</v>
      </c>
      <c r="F2052" s="12">
        <v>2</v>
      </c>
      <c r="G2052">
        <v>12</v>
      </c>
      <c r="J2052" cm="1">
        <f t="array" ref="J2052">INDEX('Crew Library'!F2052:G2052,'Readiness Dashboard'!$Z$4)</f>
        <v>27</v>
      </c>
      <c r="K2052">
        <v>32</v>
      </c>
    </row>
    <row r="2053" spans="2:11" outlineLevel="1" x14ac:dyDescent="0.35">
      <c r="B2053" s="12">
        <v>2046</v>
      </c>
      <c r="C2053" s="12">
        <f t="shared" si="32"/>
        <v>33</v>
      </c>
      <c r="D2053" s="12">
        <v>4</v>
      </c>
      <c r="E2053" s="12">
        <v>4</v>
      </c>
      <c r="F2053" s="12">
        <v>2</v>
      </c>
      <c r="G2053">
        <v>14</v>
      </c>
      <c r="J2053" cm="1">
        <f t="array" ref="J2053">INDEX('Crew Library'!F2053:G2053,'Readiness Dashboard'!$Z$4)</f>
        <v>33</v>
      </c>
      <c r="K2053">
        <v>33</v>
      </c>
    </row>
    <row r="2054" spans="2:11" outlineLevel="1" x14ac:dyDescent="0.35">
      <c r="B2054" s="12">
        <v>2047</v>
      </c>
      <c r="C2054" s="12">
        <f t="shared" si="32"/>
        <v>27</v>
      </c>
      <c r="D2054" s="12">
        <v>5</v>
      </c>
      <c r="E2054" s="12">
        <v>4</v>
      </c>
      <c r="F2054" s="12">
        <v>2</v>
      </c>
      <c r="G2054">
        <v>9</v>
      </c>
      <c r="J2054" cm="1">
        <f t="array" ref="J2054">INDEX('Crew Library'!F2054:G2054,'Readiness Dashboard'!$Z$4)</f>
        <v>27</v>
      </c>
      <c r="K2054">
        <v>32</v>
      </c>
    </row>
    <row r="2055" spans="2:11" outlineLevel="1" x14ac:dyDescent="0.35">
      <c r="B2055" s="12">
        <v>2048</v>
      </c>
      <c r="C2055" s="12">
        <f t="shared" si="32"/>
        <v>30</v>
      </c>
      <c r="D2055" s="12">
        <v>5</v>
      </c>
      <c r="E2055" s="12">
        <v>2</v>
      </c>
      <c r="F2055" s="12">
        <v>2</v>
      </c>
      <c r="G2055">
        <v>14</v>
      </c>
      <c r="J2055" cm="1">
        <f t="array" ref="J2055">INDEX('Crew Library'!F2055:G2055,'Readiness Dashboard'!$Z$4)</f>
        <v>30</v>
      </c>
      <c r="K2055">
        <v>32</v>
      </c>
    </row>
    <row r="2056" spans="2:11" outlineLevel="1" x14ac:dyDescent="0.35">
      <c r="B2056" s="12">
        <v>2049</v>
      </c>
      <c r="C2056" s="12">
        <f t="shared" si="32"/>
        <v>27</v>
      </c>
      <c r="D2056" s="12">
        <v>4</v>
      </c>
      <c r="E2056" s="12">
        <v>5</v>
      </c>
      <c r="F2056" s="12">
        <v>1</v>
      </c>
      <c r="G2056">
        <v>17</v>
      </c>
      <c r="J2056" cm="1">
        <f t="array" ref="J2056">INDEX('Crew Library'!F2056:G2056,'Readiness Dashboard'!$Z$4)</f>
        <v>36</v>
      </c>
      <c r="K2056">
        <v>27</v>
      </c>
    </row>
    <row r="2057" spans="2:11" outlineLevel="1" x14ac:dyDescent="0.35">
      <c r="B2057" s="12">
        <v>2050</v>
      </c>
      <c r="C2057" s="12">
        <f t="shared" ref="C2057:C2120" si="33">MIN(J2057:K2057)</f>
        <v>27</v>
      </c>
      <c r="D2057" s="12">
        <v>3</v>
      </c>
      <c r="E2057" s="12">
        <v>3</v>
      </c>
      <c r="F2057" s="12">
        <v>2</v>
      </c>
      <c r="G2057">
        <v>15</v>
      </c>
      <c r="J2057" cm="1">
        <f t="array" ref="J2057">INDEX('Crew Library'!F2057:G2057,'Readiness Dashboard'!$Z$4)</f>
        <v>38</v>
      </c>
      <c r="K2057">
        <v>27</v>
      </c>
    </row>
    <row r="2058" spans="2:11" outlineLevel="1" x14ac:dyDescent="0.35">
      <c r="B2058" s="12">
        <v>2051</v>
      </c>
      <c r="C2058" s="12">
        <f t="shared" si="33"/>
        <v>28</v>
      </c>
      <c r="D2058" s="12">
        <v>4</v>
      </c>
      <c r="E2058" s="12">
        <v>4</v>
      </c>
      <c r="F2058" s="12">
        <v>2</v>
      </c>
      <c r="G2058">
        <v>14</v>
      </c>
      <c r="J2058" cm="1">
        <f t="array" ref="J2058">INDEX('Crew Library'!F2058:G2058,'Readiness Dashboard'!$Z$4)</f>
        <v>34</v>
      </c>
      <c r="K2058">
        <v>28</v>
      </c>
    </row>
    <row r="2059" spans="2:11" outlineLevel="1" x14ac:dyDescent="0.35">
      <c r="B2059" s="12">
        <v>2052</v>
      </c>
      <c r="C2059" s="12">
        <f t="shared" si="33"/>
        <v>33</v>
      </c>
      <c r="D2059" s="12">
        <v>5</v>
      </c>
      <c r="E2059" s="12">
        <v>4</v>
      </c>
      <c r="F2059" s="12">
        <v>1</v>
      </c>
      <c r="G2059">
        <v>12</v>
      </c>
      <c r="J2059" cm="1">
        <f t="array" ref="J2059">INDEX('Crew Library'!F2059:G2059,'Readiness Dashboard'!$Z$4)</f>
        <v>33</v>
      </c>
      <c r="K2059">
        <v>34</v>
      </c>
    </row>
    <row r="2060" spans="2:11" outlineLevel="1" x14ac:dyDescent="0.35">
      <c r="B2060" s="12">
        <v>2053</v>
      </c>
      <c r="C2060" s="12">
        <f t="shared" si="33"/>
        <v>31</v>
      </c>
      <c r="D2060" s="12">
        <v>5</v>
      </c>
      <c r="E2060" s="12">
        <v>4</v>
      </c>
      <c r="F2060" s="12">
        <v>1</v>
      </c>
      <c r="G2060">
        <v>16</v>
      </c>
      <c r="J2060" cm="1">
        <f t="array" ref="J2060">INDEX('Crew Library'!F2060:G2060,'Readiness Dashboard'!$Z$4)</f>
        <v>31</v>
      </c>
      <c r="K2060">
        <v>33</v>
      </c>
    </row>
    <row r="2061" spans="2:11" outlineLevel="1" x14ac:dyDescent="0.35">
      <c r="B2061" s="12">
        <v>2054</v>
      </c>
      <c r="C2061" s="12">
        <f t="shared" si="33"/>
        <v>29</v>
      </c>
      <c r="D2061" s="12">
        <v>3</v>
      </c>
      <c r="E2061" s="12">
        <v>3</v>
      </c>
      <c r="F2061" s="12">
        <v>0</v>
      </c>
      <c r="G2061">
        <v>15</v>
      </c>
      <c r="J2061" cm="1">
        <f t="array" ref="J2061">INDEX('Crew Library'!F2061:G2061,'Readiness Dashboard'!$Z$4)</f>
        <v>34</v>
      </c>
      <c r="K2061">
        <v>29</v>
      </c>
    </row>
    <row r="2062" spans="2:11" outlineLevel="1" x14ac:dyDescent="0.35">
      <c r="B2062" s="12">
        <v>2055</v>
      </c>
      <c r="C2062" s="12">
        <f t="shared" si="33"/>
        <v>0</v>
      </c>
      <c r="D2062" s="12">
        <v>0</v>
      </c>
      <c r="E2062" s="12">
        <v>5</v>
      </c>
      <c r="F2062" s="12">
        <v>2</v>
      </c>
      <c r="G2062">
        <v>13</v>
      </c>
      <c r="J2062" cm="1">
        <f t="array" ref="J2062">INDEX('Crew Library'!F2062:G2062,'Readiness Dashboard'!$Z$4)</f>
        <v>35</v>
      </c>
      <c r="K2062">
        <v>0</v>
      </c>
    </row>
    <row r="2063" spans="2:11" outlineLevel="1" x14ac:dyDescent="0.35">
      <c r="B2063" s="12">
        <v>2056</v>
      </c>
      <c r="C2063" s="12">
        <f t="shared" si="33"/>
        <v>34</v>
      </c>
      <c r="D2063" s="12">
        <v>3</v>
      </c>
      <c r="E2063" s="12">
        <v>4</v>
      </c>
      <c r="F2063" s="12">
        <v>2</v>
      </c>
      <c r="G2063">
        <v>14</v>
      </c>
      <c r="J2063" cm="1">
        <f t="array" ref="J2063">INDEX('Crew Library'!F2063:G2063,'Readiness Dashboard'!$Z$4)</f>
        <v>37</v>
      </c>
      <c r="K2063">
        <v>34</v>
      </c>
    </row>
    <row r="2064" spans="2:11" outlineLevel="1" x14ac:dyDescent="0.35">
      <c r="B2064" s="12">
        <v>2057</v>
      </c>
      <c r="C2064" s="12">
        <f t="shared" si="33"/>
        <v>30</v>
      </c>
      <c r="D2064" s="12">
        <v>4</v>
      </c>
      <c r="E2064" s="12">
        <v>5</v>
      </c>
      <c r="F2064" s="12">
        <v>2</v>
      </c>
      <c r="G2064">
        <v>12</v>
      </c>
      <c r="J2064" cm="1">
        <f t="array" ref="J2064">INDEX('Crew Library'!F2064:G2064,'Readiness Dashboard'!$Z$4)</f>
        <v>33</v>
      </c>
      <c r="K2064">
        <v>30</v>
      </c>
    </row>
    <row r="2065" spans="2:11" outlineLevel="1" x14ac:dyDescent="0.35">
      <c r="B2065" s="12">
        <v>2058</v>
      </c>
      <c r="C2065" s="12">
        <f t="shared" si="33"/>
        <v>33</v>
      </c>
      <c r="D2065" s="12">
        <v>4</v>
      </c>
      <c r="E2065" s="12">
        <v>5</v>
      </c>
      <c r="F2065" s="12">
        <v>2</v>
      </c>
      <c r="G2065">
        <v>15</v>
      </c>
      <c r="J2065" cm="1">
        <f t="array" ref="J2065">INDEX('Crew Library'!F2065:G2065,'Readiness Dashboard'!$Z$4)</f>
        <v>36</v>
      </c>
      <c r="K2065">
        <v>33</v>
      </c>
    </row>
    <row r="2066" spans="2:11" outlineLevel="1" x14ac:dyDescent="0.35">
      <c r="B2066" s="12">
        <v>2059</v>
      </c>
      <c r="C2066" s="12">
        <f t="shared" si="33"/>
        <v>29</v>
      </c>
      <c r="D2066" s="12">
        <v>5</v>
      </c>
      <c r="E2066" s="12">
        <v>3</v>
      </c>
      <c r="F2066" s="12">
        <v>2</v>
      </c>
      <c r="G2066">
        <v>13</v>
      </c>
      <c r="J2066" cm="1">
        <f t="array" ref="J2066">INDEX('Crew Library'!F2066:G2066,'Readiness Dashboard'!$Z$4)</f>
        <v>29</v>
      </c>
      <c r="K2066">
        <v>31</v>
      </c>
    </row>
    <row r="2067" spans="2:11" outlineLevel="1" x14ac:dyDescent="0.35">
      <c r="B2067" s="12">
        <v>2060</v>
      </c>
      <c r="C2067" s="12">
        <f t="shared" si="33"/>
        <v>29</v>
      </c>
      <c r="D2067" s="12">
        <v>5</v>
      </c>
      <c r="E2067" s="12">
        <v>4</v>
      </c>
      <c r="F2067" s="12">
        <v>2</v>
      </c>
      <c r="G2067">
        <v>11</v>
      </c>
      <c r="J2067" cm="1">
        <f t="array" ref="J2067">INDEX('Crew Library'!F2067:G2067,'Readiness Dashboard'!$Z$4)</f>
        <v>37</v>
      </c>
      <c r="K2067">
        <v>29</v>
      </c>
    </row>
    <row r="2068" spans="2:11" outlineLevel="1" x14ac:dyDescent="0.35">
      <c r="B2068" s="12">
        <v>2061</v>
      </c>
      <c r="C2068" s="12">
        <f t="shared" si="33"/>
        <v>30</v>
      </c>
      <c r="D2068" s="12">
        <v>3</v>
      </c>
      <c r="E2068" s="12">
        <v>5</v>
      </c>
      <c r="F2068" s="12">
        <v>2</v>
      </c>
      <c r="G2068">
        <v>12</v>
      </c>
      <c r="J2068" cm="1">
        <f t="array" ref="J2068">INDEX('Crew Library'!F2068:G2068,'Readiness Dashboard'!$Z$4)</f>
        <v>39</v>
      </c>
      <c r="K2068">
        <v>30</v>
      </c>
    </row>
    <row r="2069" spans="2:11" outlineLevel="1" x14ac:dyDescent="0.35">
      <c r="B2069" s="12">
        <v>2062</v>
      </c>
      <c r="C2069" s="12">
        <f t="shared" si="33"/>
        <v>30</v>
      </c>
      <c r="D2069" s="12">
        <v>4</v>
      </c>
      <c r="E2069" s="12">
        <v>3</v>
      </c>
      <c r="F2069" s="12">
        <v>2</v>
      </c>
      <c r="G2069">
        <v>14</v>
      </c>
      <c r="J2069" cm="1">
        <f t="array" ref="J2069">INDEX('Crew Library'!F2069:G2069,'Readiness Dashboard'!$Z$4)</f>
        <v>30</v>
      </c>
      <c r="K2069">
        <v>34</v>
      </c>
    </row>
    <row r="2070" spans="2:11" outlineLevel="1" x14ac:dyDescent="0.35">
      <c r="B2070" s="12">
        <v>2063</v>
      </c>
      <c r="C2070" s="12">
        <f t="shared" si="33"/>
        <v>30</v>
      </c>
      <c r="D2070" s="12">
        <v>5</v>
      </c>
      <c r="E2070" s="12">
        <v>5</v>
      </c>
      <c r="F2070" s="12">
        <v>2</v>
      </c>
      <c r="G2070">
        <v>15</v>
      </c>
      <c r="J2070" cm="1">
        <f t="array" ref="J2070">INDEX('Crew Library'!F2070:G2070,'Readiness Dashboard'!$Z$4)</f>
        <v>32</v>
      </c>
      <c r="K2070">
        <v>30</v>
      </c>
    </row>
    <row r="2071" spans="2:11" outlineLevel="1" x14ac:dyDescent="0.35">
      <c r="B2071" s="12">
        <v>2064</v>
      </c>
      <c r="C2071" s="12">
        <f t="shared" si="33"/>
        <v>28</v>
      </c>
      <c r="D2071" s="12">
        <v>4</v>
      </c>
      <c r="E2071" s="12">
        <v>5</v>
      </c>
      <c r="F2071" s="12">
        <v>2</v>
      </c>
      <c r="G2071">
        <v>12</v>
      </c>
      <c r="J2071" cm="1">
        <f t="array" ref="J2071">INDEX('Crew Library'!F2071:G2071,'Readiness Dashboard'!$Z$4)</f>
        <v>34</v>
      </c>
      <c r="K2071">
        <v>28</v>
      </c>
    </row>
    <row r="2072" spans="2:11" outlineLevel="1" x14ac:dyDescent="0.35">
      <c r="B2072" s="12">
        <v>2065</v>
      </c>
      <c r="C2072" s="12">
        <f t="shared" si="33"/>
        <v>29</v>
      </c>
      <c r="D2072" s="12">
        <v>3</v>
      </c>
      <c r="E2072" s="12">
        <v>5</v>
      </c>
      <c r="F2072" s="12">
        <v>1</v>
      </c>
      <c r="G2072">
        <v>14</v>
      </c>
      <c r="J2072" cm="1">
        <f t="array" ref="J2072">INDEX('Crew Library'!F2072:G2072,'Readiness Dashboard'!$Z$4)</f>
        <v>29</v>
      </c>
      <c r="K2072">
        <v>34</v>
      </c>
    </row>
    <row r="2073" spans="2:11" outlineLevel="1" x14ac:dyDescent="0.35">
      <c r="B2073" s="12">
        <v>2066</v>
      </c>
      <c r="C2073" s="12">
        <f t="shared" si="33"/>
        <v>29</v>
      </c>
      <c r="D2073" s="12">
        <v>5</v>
      </c>
      <c r="E2073" s="12">
        <v>4</v>
      </c>
      <c r="F2073" s="12">
        <v>2</v>
      </c>
      <c r="G2073">
        <v>12</v>
      </c>
      <c r="J2073" cm="1">
        <f t="array" ref="J2073">INDEX('Crew Library'!F2073:G2073,'Readiness Dashboard'!$Z$4)</f>
        <v>30</v>
      </c>
      <c r="K2073">
        <v>29</v>
      </c>
    </row>
    <row r="2074" spans="2:11" outlineLevel="1" x14ac:dyDescent="0.35">
      <c r="B2074" s="12">
        <v>2067</v>
      </c>
      <c r="C2074" s="12">
        <f t="shared" si="33"/>
        <v>27</v>
      </c>
      <c r="D2074" s="12">
        <v>3</v>
      </c>
      <c r="E2074" s="12">
        <v>1</v>
      </c>
      <c r="F2074" s="12">
        <v>2</v>
      </c>
      <c r="G2074">
        <v>17</v>
      </c>
      <c r="J2074" cm="1">
        <f t="array" ref="J2074">INDEX('Crew Library'!F2074:G2074,'Readiness Dashboard'!$Z$4)</f>
        <v>27</v>
      </c>
      <c r="K2074">
        <v>35</v>
      </c>
    </row>
    <row r="2075" spans="2:11" outlineLevel="1" x14ac:dyDescent="0.35">
      <c r="B2075" s="12">
        <v>2068</v>
      </c>
      <c r="C2075" s="12">
        <f t="shared" si="33"/>
        <v>34</v>
      </c>
      <c r="D2075" s="12">
        <v>5</v>
      </c>
      <c r="E2075" s="12">
        <v>5</v>
      </c>
      <c r="F2075" s="12">
        <v>2</v>
      </c>
      <c r="G2075">
        <v>12</v>
      </c>
      <c r="J2075" cm="1">
        <f t="array" ref="J2075">INDEX('Crew Library'!F2075:G2075,'Readiness Dashboard'!$Z$4)</f>
        <v>34</v>
      </c>
      <c r="K2075">
        <v>34</v>
      </c>
    </row>
    <row r="2076" spans="2:11" outlineLevel="1" x14ac:dyDescent="0.35">
      <c r="B2076" s="12">
        <v>2069</v>
      </c>
      <c r="C2076" s="12">
        <f t="shared" si="33"/>
        <v>34</v>
      </c>
      <c r="D2076" s="12">
        <v>5</v>
      </c>
      <c r="E2076" s="12">
        <v>4</v>
      </c>
      <c r="F2076" s="12">
        <v>1</v>
      </c>
      <c r="G2076">
        <v>16</v>
      </c>
      <c r="J2076" cm="1">
        <f t="array" ref="J2076">INDEX('Crew Library'!F2076:G2076,'Readiness Dashboard'!$Z$4)</f>
        <v>34</v>
      </c>
      <c r="K2076">
        <v>36</v>
      </c>
    </row>
    <row r="2077" spans="2:11" outlineLevel="1" x14ac:dyDescent="0.35">
      <c r="B2077" s="12">
        <v>2070</v>
      </c>
      <c r="C2077" s="12">
        <f t="shared" si="33"/>
        <v>28</v>
      </c>
      <c r="D2077" s="12">
        <v>4</v>
      </c>
      <c r="E2077" s="12">
        <v>5</v>
      </c>
      <c r="F2077" s="12">
        <v>1</v>
      </c>
      <c r="G2077">
        <v>12</v>
      </c>
      <c r="J2077" cm="1">
        <f t="array" ref="J2077">INDEX('Crew Library'!F2077:G2077,'Readiness Dashboard'!$Z$4)</f>
        <v>28</v>
      </c>
      <c r="K2077">
        <v>31</v>
      </c>
    </row>
    <row r="2078" spans="2:11" outlineLevel="1" x14ac:dyDescent="0.35">
      <c r="B2078" s="12">
        <v>2071</v>
      </c>
      <c r="C2078" s="12">
        <f t="shared" si="33"/>
        <v>34</v>
      </c>
      <c r="D2078" s="12">
        <v>4</v>
      </c>
      <c r="E2078" s="12">
        <v>5</v>
      </c>
      <c r="F2078" s="12">
        <v>2</v>
      </c>
      <c r="G2078">
        <v>14</v>
      </c>
      <c r="J2078" cm="1">
        <f t="array" ref="J2078">INDEX('Crew Library'!F2078:G2078,'Readiness Dashboard'!$Z$4)</f>
        <v>34</v>
      </c>
      <c r="K2078">
        <v>34</v>
      </c>
    </row>
    <row r="2079" spans="2:11" outlineLevel="1" x14ac:dyDescent="0.35">
      <c r="B2079" s="12">
        <v>2072</v>
      </c>
      <c r="C2079" s="12">
        <f t="shared" si="33"/>
        <v>31</v>
      </c>
      <c r="D2079" s="12">
        <v>4</v>
      </c>
      <c r="E2079" s="12">
        <v>2</v>
      </c>
      <c r="F2079" s="12">
        <v>2</v>
      </c>
      <c r="G2079">
        <v>10</v>
      </c>
      <c r="J2079" cm="1">
        <f t="array" ref="J2079">INDEX('Crew Library'!F2079:G2079,'Readiness Dashboard'!$Z$4)</f>
        <v>31</v>
      </c>
      <c r="K2079">
        <v>31</v>
      </c>
    </row>
    <row r="2080" spans="2:11" outlineLevel="1" x14ac:dyDescent="0.35">
      <c r="B2080" s="12">
        <v>2073</v>
      </c>
      <c r="C2080" s="12">
        <f t="shared" si="33"/>
        <v>30</v>
      </c>
      <c r="D2080" s="12">
        <v>2</v>
      </c>
      <c r="E2080" s="12">
        <v>4</v>
      </c>
      <c r="F2080" s="12">
        <v>2</v>
      </c>
      <c r="G2080">
        <v>17</v>
      </c>
      <c r="J2080" cm="1">
        <f t="array" ref="J2080">INDEX('Crew Library'!F2080:G2080,'Readiness Dashboard'!$Z$4)</f>
        <v>38</v>
      </c>
      <c r="K2080">
        <v>30</v>
      </c>
    </row>
    <row r="2081" spans="2:11" outlineLevel="1" x14ac:dyDescent="0.35">
      <c r="B2081" s="12">
        <v>2074</v>
      </c>
      <c r="C2081" s="12">
        <f t="shared" si="33"/>
        <v>33</v>
      </c>
      <c r="D2081" s="12">
        <v>3</v>
      </c>
      <c r="E2081" s="12">
        <v>5</v>
      </c>
      <c r="F2081" s="12">
        <v>2</v>
      </c>
      <c r="G2081">
        <v>12</v>
      </c>
      <c r="J2081" cm="1">
        <f t="array" ref="J2081">INDEX('Crew Library'!F2081:G2081,'Readiness Dashboard'!$Z$4)</f>
        <v>34</v>
      </c>
      <c r="K2081">
        <v>33</v>
      </c>
    </row>
    <row r="2082" spans="2:11" outlineLevel="1" x14ac:dyDescent="0.35">
      <c r="B2082" s="12">
        <v>2075</v>
      </c>
      <c r="C2082" s="12">
        <f t="shared" si="33"/>
        <v>31</v>
      </c>
      <c r="D2082" s="12">
        <v>3</v>
      </c>
      <c r="E2082" s="12">
        <v>5</v>
      </c>
      <c r="F2082" s="12">
        <v>2</v>
      </c>
      <c r="G2082">
        <v>14</v>
      </c>
      <c r="J2082" cm="1">
        <f t="array" ref="J2082">INDEX('Crew Library'!F2082:G2082,'Readiness Dashboard'!$Z$4)</f>
        <v>31</v>
      </c>
      <c r="K2082">
        <v>36</v>
      </c>
    </row>
    <row r="2083" spans="2:11" outlineLevel="1" x14ac:dyDescent="0.35">
      <c r="B2083" s="12">
        <v>2076</v>
      </c>
      <c r="C2083" s="12">
        <f t="shared" si="33"/>
        <v>31</v>
      </c>
      <c r="D2083" s="12">
        <v>4</v>
      </c>
      <c r="E2083" s="12">
        <v>4</v>
      </c>
      <c r="F2083" s="12">
        <v>2</v>
      </c>
      <c r="G2083">
        <v>15</v>
      </c>
      <c r="J2083" cm="1">
        <f t="array" ref="J2083">INDEX('Crew Library'!F2083:G2083,'Readiness Dashboard'!$Z$4)</f>
        <v>31</v>
      </c>
      <c r="K2083">
        <v>34</v>
      </c>
    </row>
    <row r="2084" spans="2:11" outlineLevel="1" x14ac:dyDescent="0.35">
      <c r="B2084" s="12">
        <v>2077</v>
      </c>
      <c r="C2084" s="12">
        <f t="shared" si="33"/>
        <v>34</v>
      </c>
      <c r="D2084" s="12">
        <v>2</v>
      </c>
      <c r="E2084" s="12">
        <v>5</v>
      </c>
      <c r="F2084" s="12">
        <v>2</v>
      </c>
      <c r="G2084">
        <v>16</v>
      </c>
      <c r="J2084" cm="1">
        <f t="array" ref="J2084">INDEX('Crew Library'!F2084:G2084,'Readiness Dashboard'!$Z$4)</f>
        <v>34</v>
      </c>
      <c r="K2084">
        <v>35</v>
      </c>
    </row>
    <row r="2085" spans="2:11" outlineLevel="1" x14ac:dyDescent="0.35">
      <c r="B2085" s="12">
        <v>2078</v>
      </c>
      <c r="C2085" s="12">
        <f t="shared" si="33"/>
        <v>34</v>
      </c>
      <c r="D2085" s="12">
        <v>4</v>
      </c>
      <c r="E2085" s="12">
        <v>5</v>
      </c>
      <c r="F2085" s="12">
        <v>2</v>
      </c>
      <c r="G2085">
        <v>14</v>
      </c>
      <c r="J2085" cm="1">
        <f t="array" ref="J2085">INDEX('Crew Library'!F2085:G2085,'Readiness Dashboard'!$Z$4)</f>
        <v>34</v>
      </c>
      <c r="K2085">
        <v>34</v>
      </c>
    </row>
    <row r="2086" spans="2:11" outlineLevel="1" x14ac:dyDescent="0.35">
      <c r="B2086" s="12">
        <v>2079</v>
      </c>
      <c r="C2086" s="12">
        <f t="shared" si="33"/>
        <v>33</v>
      </c>
      <c r="D2086" s="12">
        <v>4</v>
      </c>
      <c r="E2086" s="12">
        <v>4</v>
      </c>
      <c r="F2086" s="12">
        <v>2</v>
      </c>
      <c r="G2086">
        <v>13</v>
      </c>
      <c r="J2086" cm="1">
        <f t="array" ref="J2086">INDEX('Crew Library'!F2086:G2086,'Readiness Dashboard'!$Z$4)</f>
        <v>35</v>
      </c>
      <c r="K2086">
        <v>33</v>
      </c>
    </row>
    <row r="2087" spans="2:11" outlineLevel="1" x14ac:dyDescent="0.35">
      <c r="B2087" s="12">
        <v>2080</v>
      </c>
      <c r="C2087" s="12">
        <f t="shared" si="33"/>
        <v>33</v>
      </c>
      <c r="D2087" s="12">
        <v>4</v>
      </c>
      <c r="E2087" s="12">
        <v>4</v>
      </c>
      <c r="F2087" s="12">
        <v>2</v>
      </c>
      <c r="G2087">
        <v>11</v>
      </c>
      <c r="J2087" cm="1">
        <f t="array" ref="J2087">INDEX('Crew Library'!F2087:G2087,'Readiness Dashboard'!$Z$4)</f>
        <v>39</v>
      </c>
      <c r="K2087">
        <v>33</v>
      </c>
    </row>
    <row r="2088" spans="2:11" outlineLevel="1" x14ac:dyDescent="0.35">
      <c r="B2088" s="12">
        <v>2081</v>
      </c>
      <c r="C2088" s="12">
        <f t="shared" si="33"/>
        <v>31</v>
      </c>
      <c r="D2088" s="12">
        <v>3</v>
      </c>
      <c r="E2088" s="12">
        <v>3</v>
      </c>
      <c r="F2088" s="12">
        <v>2</v>
      </c>
      <c r="G2088">
        <v>13</v>
      </c>
      <c r="J2088" cm="1">
        <f t="array" ref="J2088">INDEX('Crew Library'!F2088:G2088,'Readiness Dashboard'!$Z$4)</f>
        <v>31</v>
      </c>
      <c r="K2088">
        <v>32</v>
      </c>
    </row>
    <row r="2089" spans="2:11" outlineLevel="1" x14ac:dyDescent="0.35">
      <c r="B2089" s="12">
        <v>2082</v>
      </c>
      <c r="C2089" s="12">
        <f t="shared" si="33"/>
        <v>31</v>
      </c>
      <c r="D2089" s="12">
        <v>3</v>
      </c>
      <c r="E2089" s="12">
        <v>4</v>
      </c>
      <c r="F2089" s="12">
        <v>2</v>
      </c>
      <c r="G2089">
        <v>15</v>
      </c>
      <c r="J2089" cm="1">
        <f t="array" ref="J2089">INDEX('Crew Library'!F2089:G2089,'Readiness Dashboard'!$Z$4)</f>
        <v>36</v>
      </c>
      <c r="K2089">
        <v>31</v>
      </c>
    </row>
    <row r="2090" spans="2:11" outlineLevel="1" x14ac:dyDescent="0.35">
      <c r="B2090" s="12">
        <v>2083</v>
      </c>
      <c r="C2090" s="12">
        <f t="shared" si="33"/>
        <v>31</v>
      </c>
      <c r="D2090" s="12">
        <v>4</v>
      </c>
      <c r="E2090" s="12">
        <v>5</v>
      </c>
      <c r="F2090" s="12">
        <v>0</v>
      </c>
      <c r="G2090">
        <v>12</v>
      </c>
      <c r="J2090" cm="1">
        <f t="array" ref="J2090">INDEX('Crew Library'!F2090:G2090,'Readiness Dashboard'!$Z$4)</f>
        <v>31</v>
      </c>
      <c r="K2090">
        <v>32</v>
      </c>
    </row>
    <row r="2091" spans="2:11" outlineLevel="1" x14ac:dyDescent="0.35">
      <c r="B2091" s="12">
        <v>2084</v>
      </c>
      <c r="C2091" s="12">
        <f t="shared" si="33"/>
        <v>31</v>
      </c>
      <c r="D2091" s="12">
        <v>2</v>
      </c>
      <c r="E2091" s="12">
        <v>4</v>
      </c>
      <c r="F2091" s="12">
        <v>2</v>
      </c>
      <c r="G2091">
        <v>14</v>
      </c>
      <c r="J2091" cm="1">
        <f t="array" ref="J2091">INDEX('Crew Library'!F2091:G2091,'Readiness Dashboard'!$Z$4)</f>
        <v>35</v>
      </c>
      <c r="K2091">
        <v>31</v>
      </c>
    </row>
    <row r="2092" spans="2:11" outlineLevel="1" x14ac:dyDescent="0.35">
      <c r="B2092" s="12">
        <v>2085</v>
      </c>
      <c r="C2092" s="12">
        <f t="shared" si="33"/>
        <v>28</v>
      </c>
      <c r="D2092" s="12">
        <v>3</v>
      </c>
      <c r="E2092" s="12">
        <v>4</v>
      </c>
      <c r="F2092" s="12">
        <v>0</v>
      </c>
      <c r="G2092">
        <v>14</v>
      </c>
      <c r="J2092" cm="1">
        <f t="array" ref="J2092">INDEX('Crew Library'!F2092:G2092,'Readiness Dashboard'!$Z$4)</f>
        <v>28</v>
      </c>
      <c r="K2092">
        <v>34</v>
      </c>
    </row>
    <row r="2093" spans="2:11" outlineLevel="1" x14ac:dyDescent="0.35">
      <c r="B2093" s="12">
        <v>2086</v>
      </c>
      <c r="C2093" s="12">
        <f t="shared" si="33"/>
        <v>34</v>
      </c>
      <c r="D2093" s="12">
        <v>3</v>
      </c>
      <c r="E2093" s="12">
        <v>4</v>
      </c>
      <c r="F2093" s="12">
        <v>1</v>
      </c>
      <c r="G2093">
        <v>13</v>
      </c>
      <c r="J2093" cm="1">
        <f t="array" ref="J2093">INDEX('Crew Library'!F2093:G2093,'Readiness Dashboard'!$Z$4)</f>
        <v>34</v>
      </c>
      <c r="K2093">
        <v>35</v>
      </c>
    </row>
    <row r="2094" spans="2:11" outlineLevel="1" x14ac:dyDescent="0.35">
      <c r="B2094" s="12">
        <v>2087</v>
      </c>
      <c r="C2094" s="12">
        <f t="shared" si="33"/>
        <v>32</v>
      </c>
      <c r="D2094" s="12">
        <v>2</v>
      </c>
      <c r="E2094" s="12">
        <v>5</v>
      </c>
      <c r="F2094" s="12">
        <v>2</v>
      </c>
      <c r="G2094">
        <v>10</v>
      </c>
      <c r="J2094" cm="1">
        <f t="array" ref="J2094">INDEX('Crew Library'!F2094:G2094,'Readiness Dashboard'!$Z$4)</f>
        <v>32</v>
      </c>
      <c r="K2094">
        <v>32</v>
      </c>
    </row>
    <row r="2095" spans="2:11" outlineLevel="1" x14ac:dyDescent="0.35">
      <c r="B2095" s="12">
        <v>2088</v>
      </c>
      <c r="C2095" s="12">
        <f t="shared" si="33"/>
        <v>31</v>
      </c>
      <c r="D2095" s="12">
        <v>4</v>
      </c>
      <c r="E2095" s="12">
        <v>3</v>
      </c>
      <c r="F2095" s="12">
        <v>1</v>
      </c>
      <c r="G2095">
        <v>14</v>
      </c>
      <c r="J2095" cm="1">
        <f t="array" ref="J2095">INDEX('Crew Library'!F2095:G2095,'Readiness Dashboard'!$Z$4)</f>
        <v>31</v>
      </c>
      <c r="K2095">
        <v>32</v>
      </c>
    </row>
    <row r="2096" spans="2:11" outlineLevel="1" x14ac:dyDescent="0.35">
      <c r="B2096" s="12">
        <v>2089</v>
      </c>
      <c r="C2096" s="12">
        <f t="shared" si="33"/>
        <v>31</v>
      </c>
      <c r="D2096" s="12">
        <v>3</v>
      </c>
      <c r="E2096" s="12">
        <v>5</v>
      </c>
      <c r="F2096" s="12">
        <v>1</v>
      </c>
      <c r="G2096">
        <v>14</v>
      </c>
      <c r="J2096" cm="1">
        <f t="array" ref="J2096">INDEX('Crew Library'!F2096:G2096,'Readiness Dashboard'!$Z$4)</f>
        <v>33</v>
      </c>
      <c r="K2096">
        <v>31</v>
      </c>
    </row>
    <row r="2097" spans="2:11" outlineLevel="1" x14ac:dyDescent="0.35">
      <c r="B2097" s="12">
        <v>2090</v>
      </c>
      <c r="C2097" s="12">
        <f t="shared" si="33"/>
        <v>33</v>
      </c>
      <c r="D2097" s="12">
        <v>5</v>
      </c>
      <c r="E2097" s="12">
        <v>2</v>
      </c>
      <c r="F2097" s="12">
        <v>2</v>
      </c>
      <c r="G2097">
        <v>16</v>
      </c>
      <c r="J2097" cm="1">
        <f t="array" ref="J2097">INDEX('Crew Library'!F2097:G2097,'Readiness Dashboard'!$Z$4)</f>
        <v>38</v>
      </c>
      <c r="K2097">
        <v>33</v>
      </c>
    </row>
    <row r="2098" spans="2:11" outlineLevel="1" x14ac:dyDescent="0.35">
      <c r="B2098" s="12">
        <v>2091</v>
      </c>
      <c r="C2098" s="12">
        <f t="shared" si="33"/>
        <v>34</v>
      </c>
      <c r="D2098" s="12">
        <v>2</v>
      </c>
      <c r="E2098" s="12">
        <v>4</v>
      </c>
      <c r="F2098" s="12">
        <v>2</v>
      </c>
      <c r="G2098">
        <v>12</v>
      </c>
      <c r="J2098" cm="1">
        <f t="array" ref="J2098">INDEX('Crew Library'!F2098:G2098,'Readiness Dashboard'!$Z$4)</f>
        <v>34</v>
      </c>
      <c r="K2098">
        <v>36</v>
      </c>
    </row>
    <row r="2099" spans="2:11" outlineLevel="1" x14ac:dyDescent="0.35">
      <c r="B2099" s="12">
        <v>2092</v>
      </c>
      <c r="C2099" s="12">
        <f t="shared" si="33"/>
        <v>30</v>
      </c>
      <c r="D2099" s="12">
        <v>3</v>
      </c>
      <c r="E2099" s="12">
        <v>5</v>
      </c>
      <c r="F2099" s="12">
        <v>2</v>
      </c>
      <c r="G2099">
        <v>13</v>
      </c>
      <c r="J2099" cm="1">
        <f t="array" ref="J2099">INDEX('Crew Library'!F2099:G2099,'Readiness Dashboard'!$Z$4)</f>
        <v>32</v>
      </c>
      <c r="K2099">
        <v>30</v>
      </c>
    </row>
    <row r="2100" spans="2:11" outlineLevel="1" x14ac:dyDescent="0.35">
      <c r="B2100" s="12">
        <v>2093</v>
      </c>
      <c r="C2100" s="12">
        <f t="shared" si="33"/>
        <v>29</v>
      </c>
      <c r="D2100" s="12">
        <v>4</v>
      </c>
      <c r="E2100" s="12">
        <v>5</v>
      </c>
      <c r="F2100" s="12">
        <v>2</v>
      </c>
      <c r="G2100">
        <v>10</v>
      </c>
      <c r="J2100" cm="1">
        <f t="array" ref="J2100">INDEX('Crew Library'!F2100:G2100,'Readiness Dashboard'!$Z$4)</f>
        <v>32</v>
      </c>
      <c r="K2100">
        <v>29</v>
      </c>
    </row>
    <row r="2101" spans="2:11" outlineLevel="1" x14ac:dyDescent="0.35">
      <c r="B2101" s="12">
        <v>2094</v>
      </c>
      <c r="C2101" s="12">
        <f t="shared" si="33"/>
        <v>30</v>
      </c>
      <c r="D2101" s="12">
        <v>5</v>
      </c>
      <c r="E2101" s="12">
        <v>2</v>
      </c>
      <c r="F2101" s="12">
        <v>1</v>
      </c>
      <c r="G2101">
        <v>15</v>
      </c>
      <c r="J2101" cm="1">
        <f t="array" ref="J2101">INDEX('Crew Library'!F2101:G2101,'Readiness Dashboard'!$Z$4)</f>
        <v>34</v>
      </c>
      <c r="K2101">
        <v>30</v>
      </c>
    </row>
    <row r="2102" spans="2:11" outlineLevel="1" x14ac:dyDescent="0.35">
      <c r="B2102" s="12">
        <v>2095</v>
      </c>
      <c r="C2102" s="12">
        <f t="shared" si="33"/>
        <v>0</v>
      </c>
      <c r="D2102" s="12">
        <v>0</v>
      </c>
      <c r="E2102" s="12">
        <v>3</v>
      </c>
      <c r="F2102" s="12">
        <v>1</v>
      </c>
      <c r="G2102">
        <v>10</v>
      </c>
      <c r="J2102" cm="1">
        <f t="array" ref="J2102">INDEX('Crew Library'!F2102:G2102,'Readiness Dashboard'!$Z$4)</f>
        <v>35</v>
      </c>
      <c r="K2102">
        <v>0</v>
      </c>
    </row>
    <row r="2103" spans="2:11" outlineLevel="1" x14ac:dyDescent="0.35">
      <c r="B2103" s="12">
        <v>2096</v>
      </c>
      <c r="C2103" s="12">
        <f t="shared" si="33"/>
        <v>30</v>
      </c>
      <c r="D2103" s="12">
        <v>5</v>
      </c>
      <c r="E2103" s="12">
        <v>4</v>
      </c>
      <c r="F2103" s="12">
        <v>1</v>
      </c>
      <c r="G2103">
        <v>12</v>
      </c>
      <c r="J2103" cm="1">
        <f t="array" ref="J2103">INDEX('Crew Library'!F2103:G2103,'Readiness Dashboard'!$Z$4)</f>
        <v>30</v>
      </c>
      <c r="K2103">
        <v>31</v>
      </c>
    </row>
    <row r="2104" spans="2:11" outlineLevel="1" x14ac:dyDescent="0.35">
      <c r="B2104" s="12">
        <v>2097</v>
      </c>
      <c r="C2104" s="12">
        <f t="shared" si="33"/>
        <v>32</v>
      </c>
      <c r="D2104" s="12">
        <v>4</v>
      </c>
      <c r="E2104" s="12">
        <v>4</v>
      </c>
      <c r="F2104" s="12">
        <v>2</v>
      </c>
      <c r="G2104">
        <v>13</v>
      </c>
      <c r="J2104" cm="1">
        <f t="array" ref="J2104">INDEX('Crew Library'!F2104:G2104,'Readiness Dashboard'!$Z$4)</f>
        <v>32</v>
      </c>
      <c r="K2104">
        <v>32</v>
      </c>
    </row>
    <row r="2105" spans="2:11" outlineLevel="1" x14ac:dyDescent="0.35">
      <c r="B2105" s="12">
        <v>2098</v>
      </c>
      <c r="C2105" s="12">
        <f t="shared" si="33"/>
        <v>33</v>
      </c>
      <c r="D2105" s="12">
        <v>4</v>
      </c>
      <c r="E2105" s="12">
        <v>2</v>
      </c>
      <c r="F2105" s="12">
        <v>2</v>
      </c>
      <c r="G2105">
        <v>10</v>
      </c>
      <c r="J2105" cm="1">
        <f t="array" ref="J2105">INDEX('Crew Library'!F2105:G2105,'Readiness Dashboard'!$Z$4)</f>
        <v>33</v>
      </c>
      <c r="K2105">
        <v>33</v>
      </c>
    </row>
    <row r="2106" spans="2:11" outlineLevel="1" x14ac:dyDescent="0.35">
      <c r="B2106" s="12">
        <v>2099</v>
      </c>
      <c r="C2106" s="12">
        <f t="shared" si="33"/>
        <v>30</v>
      </c>
      <c r="D2106" s="12">
        <v>5</v>
      </c>
      <c r="E2106" s="12">
        <v>4</v>
      </c>
      <c r="F2106" s="12">
        <v>2</v>
      </c>
      <c r="G2106">
        <v>12</v>
      </c>
      <c r="J2106" cm="1">
        <f t="array" ref="J2106">INDEX('Crew Library'!F2106:G2106,'Readiness Dashboard'!$Z$4)</f>
        <v>30</v>
      </c>
      <c r="K2106">
        <v>35</v>
      </c>
    </row>
    <row r="2107" spans="2:11" outlineLevel="1" x14ac:dyDescent="0.35">
      <c r="B2107" s="12">
        <v>2100</v>
      </c>
      <c r="C2107" s="12">
        <f t="shared" si="33"/>
        <v>25</v>
      </c>
      <c r="D2107" s="12">
        <v>2</v>
      </c>
      <c r="E2107" s="12">
        <v>4</v>
      </c>
      <c r="F2107" s="12">
        <v>0</v>
      </c>
      <c r="G2107">
        <v>11</v>
      </c>
      <c r="J2107" cm="1">
        <f t="array" ref="J2107">INDEX('Crew Library'!F2107:G2107,'Readiness Dashboard'!$Z$4)</f>
        <v>35</v>
      </c>
      <c r="K2107">
        <v>25</v>
      </c>
    </row>
    <row r="2108" spans="2:11" outlineLevel="1" x14ac:dyDescent="0.35">
      <c r="B2108" s="12">
        <v>2101</v>
      </c>
      <c r="C2108" s="12">
        <f t="shared" si="33"/>
        <v>33</v>
      </c>
      <c r="D2108" s="12">
        <v>4</v>
      </c>
      <c r="E2108" s="12">
        <v>4</v>
      </c>
      <c r="F2108" s="12">
        <v>1</v>
      </c>
      <c r="G2108">
        <v>12</v>
      </c>
      <c r="J2108" cm="1">
        <f t="array" ref="J2108">INDEX('Crew Library'!F2108:G2108,'Readiness Dashboard'!$Z$4)</f>
        <v>35</v>
      </c>
      <c r="K2108">
        <v>33</v>
      </c>
    </row>
    <row r="2109" spans="2:11" outlineLevel="1" x14ac:dyDescent="0.35">
      <c r="B2109" s="12">
        <v>2102</v>
      </c>
      <c r="C2109" s="12">
        <f t="shared" si="33"/>
        <v>32</v>
      </c>
      <c r="D2109" s="12">
        <v>4</v>
      </c>
      <c r="E2109" s="12">
        <v>4</v>
      </c>
      <c r="F2109" s="12">
        <v>2</v>
      </c>
      <c r="G2109">
        <v>14</v>
      </c>
      <c r="J2109" cm="1">
        <f t="array" ref="J2109">INDEX('Crew Library'!F2109:G2109,'Readiness Dashboard'!$Z$4)</f>
        <v>34</v>
      </c>
      <c r="K2109">
        <v>32</v>
      </c>
    </row>
    <row r="2110" spans="2:11" outlineLevel="1" x14ac:dyDescent="0.35">
      <c r="B2110" s="12">
        <v>2103</v>
      </c>
      <c r="C2110" s="12">
        <f t="shared" si="33"/>
        <v>30</v>
      </c>
      <c r="D2110" s="12">
        <v>2</v>
      </c>
      <c r="E2110" s="12">
        <v>5</v>
      </c>
      <c r="F2110" s="12">
        <v>2</v>
      </c>
      <c r="G2110">
        <v>11</v>
      </c>
      <c r="J2110" cm="1">
        <f t="array" ref="J2110">INDEX('Crew Library'!F2110:G2110,'Readiness Dashboard'!$Z$4)</f>
        <v>34</v>
      </c>
      <c r="K2110">
        <v>30</v>
      </c>
    </row>
    <row r="2111" spans="2:11" outlineLevel="1" x14ac:dyDescent="0.35">
      <c r="B2111" s="12">
        <v>2104</v>
      </c>
      <c r="C2111" s="12">
        <f t="shared" si="33"/>
        <v>31</v>
      </c>
      <c r="D2111" s="12">
        <v>5</v>
      </c>
      <c r="E2111" s="12">
        <v>4</v>
      </c>
      <c r="F2111" s="12">
        <v>1</v>
      </c>
      <c r="G2111">
        <v>17</v>
      </c>
      <c r="J2111" cm="1">
        <f t="array" ref="J2111">INDEX('Crew Library'!F2111:G2111,'Readiness Dashboard'!$Z$4)</f>
        <v>37</v>
      </c>
      <c r="K2111">
        <v>31</v>
      </c>
    </row>
    <row r="2112" spans="2:11" outlineLevel="1" x14ac:dyDescent="0.35">
      <c r="B2112" s="12">
        <v>2105</v>
      </c>
      <c r="C2112" s="12">
        <f t="shared" si="33"/>
        <v>27</v>
      </c>
      <c r="D2112" s="12">
        <v>4</v>
      </c>
      <c r="E2112" s="12">
        <v>2</v>
      </c>
      <c r="F2112" s="12">
        <v>0</v>
      </c>
      <c r="G2112">
        <v>16</v>
      </c>
      <c r="J2112" cm="1">
        <f t="array" ref="J2112">INDEX('Crew Library'!F2112:G2112,'Readiness Dashboard'!$Z$4)</f>
        <v>27</v>
      </c>
      <c r="K2112">
        <v>35</v>
      </c>
    </row>
    <row r="2113" spans="2:11" outlineLevel="1" x14ac:dyDescent="0.35">
      <c r="B2113" s="12">
        <v>2106</v>
      </c>
      <c r="C2113" s="12">
        <f t="shared" si="33"/>
        <v>32</v>
      </c>
      <c r="D2113" s="12">
        <v>3</v>
      </c>
      <c r="E2113" s="12">
        <v>5</v>
      </c>
      <c r="F2113" s="12">
        <v>2</v>
      </c>
      <c r="G2113">
        <v>15</v>
      </c>
      <c r="J2113" cm="1">
        <f t="array" ref="J2113">INDEX('Crew Library'!F2113:G2113,'Readiness Dashboard'!$Z$4)</f>
        <v>33</v>
      </c>
      <c r="K2113">
        <v>32</v>
      </c>
    </row>
    <row r="2114" spans="2:11" outlineLevel="1" x14ac:dyDescent="0.35">
      <c r="B2114" s="12">
        <v>2107</v>
      </c>
      <c r="C2114" s="12">
        <f t="shared" si="33"/>
        <v>31</v>
      </c>
      <c r="D2114" s="12">
        <v>5</v>
      </c>
      <c r="E2114" s="12">
        <v>5</v>
      </c>
      <c r="F2114" s="12">
        <v>1</v>
      </c>
      <c r="G2114">
        <v>12</v>
      </c>
      <c r="J2114" cm="1">
        <f t="array" ref="J2114">INDEX('Crew Library'!F2114:G2114,'Readiness Dashboard'!$Z$4)</f>
        <v>33</v>
      </c>
      <c r="K2114">
        <v>31</v>
      </c>
    </row>
    <row r="2115" spans="2:11" outlineLevel="1" x14ac:dyDescent="0.35">
      <c r="B2115" s="12">
        <v>2108</v>
      </c>
      <c r="C2115" s="12">
        <f t="shared" si="33"/>
        <v>36</v>
      </c>
      <c r="D2115" s="12">
        <v>5</v>
      </c>
      <c r="E2115" s="12">
        <v>3</v>
      </c>
      <c r="F2115" s="12">
        <v>1</v>
      </c>
      <c r="G2115">
        <v>14</v>
      </c>
      <c r="J2115" cm="1">
        <f t="array" ref="J2115">INDEX('Crew Library'!F2115:G2115,'Readiness Dashboard'!$Z$4)</f>
        <v>40</v>
      </c>
      <c r="K2115">
        <v>36</v>
      </c>
    </row>
    <row r="2116" spans="2:11" outlineLevel="1" x14ac:dyDescent="0.35">
      <c r="B2116" s="12">
        <v>2109</v>
      </c>
      <c r="C2116" s="12">
        <f t="shared" si="33"/>
        <v>32</v>
      </c>
      <c r="D2116" s="12">
        <v>4</v>
      </c>
      <c r="E2116" s="12">
        <v>4</v>
      </c>
      <c r="F2116" s="12">
        <v>1</v>
      </c>
      <c r="G2116">
        <v>15</v>
      </c>
      <c r="J2116" cm="1">
        <f t="array" ref="J2116">INDEX('Crew Library'!F2116:G2116,'Readiness Dashboard'!$Z$4)</f>
        <v>33</v>
      </c>
      <c r="K2116">
        <v>32</v>
      </c>
    </row>
    <row r="2117" spans="2:11" outlineLevel="1" x14ac:dyDescent="0.35">
      <c r="B2117" s="12">
        <v>2110</v>
      </c>
      <c r="C2117" s="12">
        <f t="shared" si="33"/>
        <v>34</v>
      </c>
      <c r="D2117" s="12">
        <v>2</v>
      </c>
      <c r="E2117" s="12">
        <v>4</v>
      </c>
      <c r="F2117" s="12">
        <v>1</v>
      </c>
      <c r="G2117">
        <v>14</v>
      </c>
      <c r="J2117" cm="1">
        <f t="array" ref="J2117">INDEX('Crew Library'!F2117:G2117,'Readiness Dashboard'!$Z$4)</f>
        <v>36</v>
      </c>
      <c r="K2117">
        <v>34</v>
      </c>
    </row>
    <row r="2118" spans="2:11" outlineLevel="1" x14ac:dyDescent="0.35">
      <c r="B2118" s="12">
        <v>2111</v>
      </c>
      <c r="C2118" s="12">
        <f t="shared" si="33"/>
        <v>30</v>
      </c>
      <c r="D2118" s="12">
        <v>4</v>
      </c>
      <c r="E2118" s="12">
        <v>4</v>
      </c>
      <c r="F2118" s="12">
        <v>2</v>
      </c>
      <c r="G2118">
        <v>15</v>
      </c>
      <c r="J2118" cm="1">
        <f t="array" ref="J2118">INDEX('Crew Library'!F2118:G2118,'Readiness Dashboard'!$Z$4)</f>
        <v>34</v>
      </c>
      <c r="K2118">
        <v>30</v>
      </c>
    </row>
    <row r="2119" spans="2:11" outlineLevel="1" x14ac:dyDescent="0.35">
      <c r="B2119" s="12">
        <v>2112</v>
      </c>
      <c r="C2119" s="12">
        <f t="shared" si="33"/>
        <v>30</v>
      </c>
      <c r="D2119" s="12">
        <v>5</v>
      </c>
      <c r="E2119" s="12">
        <v>5</v>
      </c>
      <c r="F2119" s="12">
        <v>1</v>
      </c>
      <c r="G2119">
        <v>14</v>
      </c>
      <c r="J2119" cm="1">
        <f t="array" ref="J2119">INDEX('Crew Library'!F2119:G2119,'Readiness Dashboard'!$Z$4)</f>
        <v>30</v>
      </c>
      <c r="K2119">
        <v>33</v>
      </c>
    </row>
    <row r="2120" spans="2:11" outlineLevel="1" x14ac:dyDescent="0.35">
      <c r="B2120" s="12">
        <v>2113</v>
      </c>
      <c r="C2120" s="12">
        <f t="shared" si="33"/>
        <v>30</v>
      </c>
      <c r="D2120" s="12">
        <v>4</v>
      </c>
      <c r="E2120" s="12">
        <v>4</v>
      </c>
      <c r="F2120" s="12">
        <v>2</v>
      </c>
      <c r="G2120">
        <v>13</v>
      </c>
      <c r="J2120" cm="1">
        <f t="array" ref="J2120">INDEX('Crew Library'!F2120:G2120,'Readiness Dashboard'!$Z$4)</f>
        <v>38</v>
      </c>
      <c r="K2120">
        <v>30</v>
      </c>
    </row>
    <row r="2121" spans="2:11" outlineLevel="1" x14ac:dyDescent="0.35">
      <c r="B2121" s="12">
        <v>2114</v>
      </c>
      <c r="C2121" s="12">
        <f t="shared" ref="C2121:C2184" si="34">MIN(J2121:K2121)</f>
        <v>31</v>
      </c>
      <c r="D2121" s="12">
        <v>2</v>
      </c>
      <c r="E2121" s="12">
        <v>4</v>
      </c>
      <c r="F2121" s="12">
        <v>2</v>
      </c>
      <c r="G2121">
        <v>12</v>
      </c>
      <c r="J2121" cm="1">
        <f t="array" ref="J2121">INDEX('Crew Library'!F2121:G2121,'Readiness Dashboard'!$Z$4)</f>
        <v>31</v>
      </c>
      <c r="K2121">
        <v>35</v>
      </c>
    </row>
    <row r="2122" spans="2:11" outlineLevel="1" x14ac:dyDescent="0.35">
      <c r="B2122" s="12">
        <v>2115</v>
      </c>
      <c r="C2122" s="12">
        <f t="shared" si="34"/>
        <v>33</v>
      </c>
      <c r="D2122" s="12">
        <v>4</v>
      </c>
      <c r="E2122" s="12">
        <v>4</v>
      </c>
      <c r="F2122" s="12">
        <v>2</v>
      </c>
      <c r="G2122">
        <v>11</v>
      </c>
      <c r="J2122" cm="1">
        <f t="array" ref="J2122">INDEX('Crew Library'!F2122:G2122,'Readiness Dashboard'!$Z$4)</f>
        <v>34</v>
      </c>
      <c r="K2122">
        <v>33</v>
      </c>
    </row>
    <row r="2123" spans="2:11" outlineLevel="1" x14ac:dyDescent="0.35">
      <c r="B2123" s="12">
        <v>2116</v>
      </c>
      <c r="C2123" s="12">
        <f t="shared" si="34"/>
        <v>32</v>
      </c>
      <c r="D2123" s="12">
        <v>3</v>
      </c>
      <c r="E2123" s="12">
        <v>5</v>
      </c>
      <c r="F2123" s="12">
        <v>2</v>
      </c>
      <c r="G2123">
        <v>16</v>
      </c>
      <c r="J2123" cm="1">
        <f t="array" ref="J2123">INDEX('Crew Library'!F2123:G2123,'Readiness Dashboard'!$Z$4)</f>
        <v>35</v>
      </c>
      <c r="K2123">
        <v>32</v>
      </c>
    </row>
    <row r="2124" spans="2:11" outlineLevel="1" x14ac:dyDescent="0.35">
      <c r="B2124" s="12">
        <v>2117</v>
      </c>
      <c r="C2124" s="12">
        <f t="shared" si="34"/>
        <v>31</v>
      </c>
      <c r="D2124" s="12">
        <v>5</v>
      </c>
      <c r="E2124" s="12">
        <v>5</v>
      </c>
      <c r="F2124" s="12">
        <v>2</v>
      </c>
      <c r="G2124">
        <v>15</v>
      </c>
      <c r="J2124" cm="1">
        <f t="array" ref="J2124">INDEX('Crew Library'!F2124:G2124,'Readiness Dashboard'!$Z$4)</f>
        <v>33</v>
      </c>
      <c r="K2124">
        <v>31</v>
      </c>
    </row>
    <row r="2125" spans="2:11" outlineLevel="1" x14ac:dyDescent="0.35">
      <c r="B2125" s="12">
        <v>2118</v>
      </c>
      <c r="C2125" s="12">
        <f t="shared" si="34"/>
        <v>28</v>
      </c>
      <c r="D2125" s="12">
        <v>3</v>
      </c>
      <c r="E2125" s="12">
        <v>5</v>
      </c>
      <c r="F2125" s="12">
        <v>2</v>
      </c>
      <c r="G2125">
        <v>11</v>
      </c>
      <c r="J2125" cm="1">
        <f t="array" ref="J2125">INDEX('Crew Library'!F2125:G2125,'Readiness Dashboard'!$Z$4)</f>
        <v>28</v>
      </c>
      <c r="K2125">
        <v>33</v>
      </c>
    </row>
    <row r="2126" spans="2:11" outlineLevel="1" x14ac:dyDescent="0.35">
      <c r="B2126" s="12">
        <v>2119</v>
      </c>
      <c r="C2126" s="12">
        <f t="shared" si="34"/>
        <v>31</v>
      </c>
      <c r="D2126" s="12">
        <v>5</v>
      </c>
      <c r="E2126" s="12">
        <v>5</v>
      </c>
      <c r="F2126" s="12">
        <v>2</v>
      </c>
      <c r="G2126">
        <v>15</v>
      </c>
      <c r="J2126" cm="1">
        <f t="array" ref="J2126">INDEX('Crew Library'!F2126:G2126,'Readiness Dashboard'!$Z$4)</f>
        <v>31</v>
      </c>
      <c r="K2126">
        <v>31</v>
      </c>
    </row>
    <row r="2127" spans="2:11" outlineLevel="1" x14ac:dyDescent="0.35">
      <c r="B2127" s="12">
        <v>2120</v>
      </c>
      <c r="C2127" s="12">
        <f t="shared" si="34"/>
        <v>34</v>
      </c>
      <c r="D2127" s="12">
        <v>4</v>
      </c>
      <c r="E2127" s="12">
        <v>4</v>
      </c>
      <c r="F2127" s="12">
        <v>1</v>
      </c>
      <c r="G2127">
        <v>15</v>
      </c>
      <c r="J2127" cm="1">
        <f t="array" ref="J2127">INDEX('Crew Library'!F2127:G2127,'Readiness Dashboard'!$Z$4)</f>
        <v>35</v>
      </c>
      <c r="K2127">
        <v>34</v>
      </c>
    </row>
    <row r="2128" spans="2:11" outlineLevel="1" x14ac:dyDescent="0.35">
      <c r="B2128" s="12">
        <v>2121</v>
      </c>
      <c r="C2128" s="12">
        <f t="shared" si="34"/>
        <v>34</v>
      </c>
      <c r="D2128" s="12">
        <v>4</v>
      </c>
      <c r="E2128" s="12">
        <v>5</v>
      </c>
      <c r="F2128" s="12">
        <v>2</v>
      </c>
      <c r="G2128">
        <v>15</v>
      </c>
      <c r="J2128" cm="1">
        <f t="array" ref="J2128">INDEX('Crew Library'!F2128:G2128,'Readiness Dashboard'!$Z$4)</f>
        <v>35</v>
      </c>
      <c r="K2128">
        <v>34</v>
      </c>
    </row>
    <row r="2129" spans="2:11" outlineLevel="1" x14ac:dyDescent="0.35">
      <c r="B2129" s="12">
        <v>2122</v>
      </c>
      <c r="C2129" s="12">
        <f t="shared" si="34"/>
        <v>31</v>
      </c>
      <c r="D2129" s="12">
        <v>3</v>
      </c>
      <c r="E2129" s="12">
        <v>4</v>
      </c>
      <c r="F2129" s="12">
        <v>1</v>
      </c>
      <c r="G2129">
        <v>13</v>
      </c>
      <c r="J2129" cm="1">
        <f t="array" ref="J2129">INDEX('Crew Library'!F2129:G2129,'Readiness Dashboard'!$Z$4)</f>
        <v>32</v>
      </c>
      <c r="K2129">
        <v>31</v>
      </c>
    </row>
    <row r="2130" spans="2:11" outlineLevel="1" x14ac:dyDescent="0.35">
      <c r="B2130" s="12">
        <v>2123</v>
      </c>
      <c r="C2130" s="12">
        <f t="shared" si="34"/>
        <v>33</v>
      </c>
      <c r="D2130" s="12">
        <v>5</v>
      </c>
      <c r="E2130" s="12">
        <v>4</v>
      </c>
      <c r="F2130" s="12">
        <v>2</v>
      </c>
      <c r="G2130">
        <v>14</v>
      </c>
      <c r="J2130" cm="1">
        <f t="array" ref="J2130">INDEX('Crew Library'!F2130:G2130,'Readiness Dashboard'!$Z$4)</f>
        <v>33</v>
      </c>
      <c r="K2130">
        <v>34</v>
      </c>
    </row>
    <row r="2131" spans="2:11" outlineLevel="1" x14ac:dyDescent="0.35">
      <c r="B2131" s="12">
        <v>2124</v>
      </c>
      <c r="C2131" s="12">
        <f t="shared" si="34"/>
        <v>33</v>
      </c>
      <c r="D2131" s="12">
        <v>4</v>
      </c>
      <c r="E2131" s="12">
        <v>4</v>
      </c>
      <c r="F2131" s="12">
        <v>1</v>
      </c>
      <c r="G2131">
        <v>11</v>
      </c>
      <c r="J2131" cm="1">
        <f t="array" ref="J2131">INDEX('Crew Library'!F2131:G2131,'Readiness Dashboard'!$Z$4)</f>
        <v>40</v>
      </c>
      <c r="K2131">
        <v>33</v>
      </c>
    </row>
    <row r="2132" spans="2:11" outlineLevel="1" x14ac:dyDescent="0.35">
      <c r="B2132" s="12">
        <v>2125</v>
      </c>
      <c r="C2132" s="12">
        <f t="shared" si="34"/>
        <v>30</v>
      </c>
      <c r="D2132" s="12">
        <v>4</v>
      </c>
      <c r="E2132" s="12">
        <v>4</v>
      </c>
      <c r="F2132" s="12">
        <v>2</v>
      </c>
      <c r="G2132">
        <v>15</v>
      </c>
      <c r="J2132" cm="1">
        <f t="array" ref="J2132">INDEX('Crew Library'!F2132:G2132,'Readiness Dashboard'!$Z$4)</f>
        <v>30</v>
      </c>
      <c r="K2132">
        <v>33</v>
      </c>
    </row>
    <row r="2133" spans="2:11" outlineLevel="1" x14ac:dyDescent="0.35">
      <c r="B2133" s="12">
        <v>2126</v>
      </c>
      <c r="C2133" s="12">
        <f t="shared" si="34"/>
        <v>35</v>
      </c>
      <c r="D2133" s="12">
        <v>5</v>
      </c>
      <c r="E2133" s="12">
        <v>2</v>
      </c>
      <c r="F2133" s="12">
        <v>2</v>
      </c>
      <c r="G2133">
        <v>11</v>
      </c>
      <c r="J2133" cm="1">
        <f t="array" ref="J2133">INDEX('Crew Library'!F2133:G2133,'Readiness Dashboard'!$Z$4)</f>
        <v>37</v>
      </c>
      <c r="K2133">
        <v>35</v>
      </c>
    </row>
    <row r="2134" spans="2:11" outlineLevel="1" x14ac:dyDescent="0.35">
      <c r="B2134" s="12">
        <v>2127</v>
      </c>
      <c r="C2134" s="12">
        <f t="shared" si="34"/>
        <v>33</v>
      </c>
      <c r="D2134" s="12">
        <v>5</v>
      </c>
      <c r="E2134" s="12">
        <v>5</v>
      </c>
      <c r="F2134" s="12">
        <v>1</v>
      </c>
      <c r="G2134">
        <v>12</v>
      </c>
      <c r="J2134" cm="1">
        <f t="array" ref="J2134">INDEX('Crew Library'!F2134:G2134,'Readiness Dashboard'!$Z$4)</f>
        <v>33</v>
      </c>
      <c r="K2134">
        <v>33</v>
      </c>
    </row>
    <row r="2135" spans="2:11" outlineLevel="1" x14ac:dyDescent="0.35">
      <c r="B2135" s="12">
        <v>2128</v>
      </c>
      <c r="C2135" s="12">
        <f t="shared" si="34"/>
        <v>32</v>
      </c>
      <c r="D2135" s="12">
        <v>4</v>
      </c>
      <c r="E2135" s="12">
        <v>4</v>
      </c>
      <c r="F2135" s="12">
        <v>1</v>
      </c>
      <c r="G2135">
        <v>17</v>
      </c>
      <c r="J2135" cm="1">
        <f t="array" ref="J2135">INDEX('Crew Library'!F2135:G2135,'Readiness Dashboard'!$Z$4)</f>
        <v>32</v>
      </c>
      <c r="K2135">
        <v>35</v>
      </c>
    </row>
    <row r="2136" spans="2:11" outlineLevel="1" x14ac:dyDescent="0.35">
      <c r="B2136" s="12">
        <v>2129</v>
      </c>
      <c r="C2136" s="12">
        <f t="shared" si="34"/>
        <v>0</v>
      </c>
      <c r="D2136" s="12">
        <v>0</v>
      </c>
      <c r="E2136" s="12">
        <v>4</v>
      </c>
      <c r="F2136" s="12">
        <v>1</v>
      </c>
      <c r="G2136">
        <v>14</v>
      </c>
      <c r="J2136" cm="1">
        <f t="array" ref="J2136">INDEX('Crew Library'!F2136:G2136,'Readiness Dashboard'!$Z$4)</f>
        <v>33</v>
      </c>
      <c r="K2136">
        <v>0</v>
      </c>
    </row>
    <row r="2137" spans="2:11" outlineLevel="1" x14ac:dyDescent="0.35">
      <c r="B2137" s="12">
        <v>2130</v>
      </c>
      <c r="C2137" s="12">
        <f t="shared" si="34"/>
        <v>31</v>
      </c>
      <c r="D2137" s="12">
        <v>5</v>
      </c>
      <c r="E2137" s="12">
        <v>4</v>
      </c>
      <c r="F2137" s="12">
        <v>2</v>
      </c>
      <c r="G2137">
        <v>13</v>
      </c>
      <c r="J2137" cm="1">
        <f t="array" ref="J2137">INDEX('Crew Library'!F2137:G2137,'Readiness Dashboard'!$Z$4)</f>
        <v>31</v>
      </c>
      <c r="K2137">
        <v>31</v>
      </c>
    </row>
    <row r="2138" spans="2:11" outlineLevel="1" x14ac:dyDescent="0.35">
      <c r="B2138" s="12">
        <v>2131</v>
      </c>
      <c r="C2138" s="12">
        <f t="shared" si="34"/>
        <v>28</v>
      </c>
      <c r="D2138" s="12">
        <v>4</v>
      </c>
      <c r="E2138" s="12">
        <v>3</v>
      </c>
      <c r="F2138" s="12">
        <v>1</v>
      </c>
      <c r="G2138">
        <v>14</v>
      </c>
      <c r="J2138" cm="1">
        <f t="array" ref="J2138">INDEX('Crew Library'!F2138:G2138,'Readiness Dashboard'!$Z$4)</f>
        <v>28</v>
      </c>
      <c r="K2138">
        <v>35</v>
      </c>
    </row>
    <row r="2139" spans="2:11" outlineLevel="1" x14ac:dyDescent="0.35">
      <c r="B2139" s="12">
        <v>2132</v>
      </c>
      <c r="C2139" s="12">
        <f t="shared" si="34"/>
        <v>0</v>
      </c>
      <c r="D2139" s="12">
        <v>0</v>
      </c>
      <c r="E2139" s="12">
        <v>5</v>
      </c>
      <c r="F2139" s="12">
        <v>2</v>
      </c>
      <c r="G2139">
        <v>15</v>
      </c>
      <c r="J2139" cm="1">
        <f t="array" ref="J2139">INDEX('Crew Library'!F2139:G2139,'Readiness Dashboard'!$Z$4)</f>
        <v>36</v>
      </c>
      <c r="K2139">
        <v>0</v>
      </c>
    </row>
    <row r="2140" spans="2:11" outlineLevel="1" x14ac:dyDescent="0.35">
      <c r="B2140" s="12">
        <v>2133</v>
      </c>
      <c r="C2140" s="12">
        <f t="shared" si="34"/>
        <v>30</v>
      </c>
      <c r="D2140" s="12">
        <v>4</v>
      </c>
      <c r="E2140" s="12">
        <v>4</v>
      </c>
      <c r="F2140" s="12">
        <v>1</v>
      </c>
      <c r="G2140">
        <v>13</v>
      </c>
      <c r="J2140" cm="1">
        <f t="array" ref="J2140">INDEX('Crew Library'!F2140:G2140,'Readiness Dashboard'!$Z$4)</f>
        <v>37</v>
      </c>
      <c r="K2140">
        <v>30</v>
      </c>
    </row>
    <row r="2141" spans="2:11" outlineLevel="1" x14ac:dyDescent="0.35">
      <c r="B2141" s="12">
        <v>2134</v>
      </c>
      <c r="C2141" s="12">
        <f t="shared" si="34"/>
        <v>27</v>
      </c>
      <c r="D2141" s="12">
        <v>4</v>
      </c>
      <c r="E2141" s="12">
        <v>4</v>
      </c>
      <c r="F2141" s="12">
        <v>0</v>
      </c>
      <c r="G2141">
        <v>13</v>
      </c>
      <c r="J2141" cm="1">
        <f t="array" ref="J2141">INDEX('Crew Library'!F2141:G2141,'Readiness Dashboard'!$Z$4)</f>
        <v>34</v>
      </c>
      <c r="K2141">
        <v>27</v>
      </c>
    </row>
    <row r="2142" spans="2:11" outlineLevel="1" x14ac:dyDescent="0.35">
      <c r="B2142" s="12">
        <v>2135</v>
      </c>
      <c r="C2142" s="12">
        <f t="shared" si="34"/>
        <v>32</v>
      </c>
      <c r="D2142" s="12">
        <v>3</v>
      </c>
      <c r="E2142" s="12">
        <v>5</v>
      </c>
      <c r="F2142" s="12">
        <v>1</v>
      </c>
      <c r="G2142">
        <v>15</v>
      </c>
      <c r="J2142" cm="1">
        <f t="array" ref="J2142">INDEX('Crew Library'!F2142:G2142,'Readiness Dashboard'!$Z$4)</f>
        <v>33</v>
      </c>
      <c r="K2142">
        <v>32</v>
      </c>
    </row>
    <row r="2143" spans="2:11" outlineLevel="1" x14ac:dyDescent="0.35">
      <c r="B2143" s="12">
        <v>2136</v>
      </c>
      <c r="C2143" s="12">
        <f t="shared" si="34"/>
        <v>29</v>
      </c>
      <c r="D2143" s="12">
        <v>5</v>
      </c>
      <c r="E2143" s="12">
        <v>4</v>
      </c>
      <c r="F2143" s="12">
        <v>2</v>
      </c>
      <c r="G2143">
        <v>14</v>
      </c>
      <c r="J2143" cm="1">
        <f t="array" ref="J2143">INDEX('Crew Library'!F2143:G2143,'Readiness Dashboard'!$Z$4)</f>
        <v>35</v>
      </c>
      <c r="K2143">
        <v>29</v>
      </c>
    </row>
    <row r="2144" spans="2:11" outlineLevel="1" x14ac:dyDescent="0.35">
      <c r="B2144" s="12">
        <v>2137</v>
      </c>
      <c r="C2144" s="12">
        <f t="shared" si="34"/>
        <v>33</v>
      </c>
      <c r="D2144" s="12">
        <v>4</v>
      </c>
      <c r="E2144" s="12">
        <v>5</v>
      </c>
      <c r="F2144" s="12">
        <v>2</v>
      </c>
      <c r="G2144">
        <v>12</v>
      </c>
      <c r="J2144" cm="1">
        <f t="array" ref="J2144">INDEX('Crew Library'!F2144:G2144,'Readiness Dashboard'!$Z$4)</f>
        <v>33</v>
      </c>
      <c r="K2144">
        <v>34</v>
      </c>
    </row>
    <row r="2145" spans="2:11" outlineLevel="1" x14ac:dyDescent="0.35">
      <c r="B2145" s="12">
        <v>2138</v>
      </c>
      <c r="C2145" s="12">
        <f t="shared" si="34"/>
        <v>34</v>
      </c>
      <c r="D2145" s="12">
        <v>2</v>
      </c>
      <c r="E2145" s="12">
        <v>4</v>
      </c>
      <c r="F2145" s="12">
        <v>1</v>
      </c>
      <c r="G2145">
        <v>13</v>
      </c>
      <c r="J2145" cm="1">
        <f t="array" ref="J2145">INDEX('Crew Library'!F2145:G2145,'Readiness Dashboard'!$Z$4)</f>
        <v>34</v>
      </c>
      <c r="K2145">
        <v>36</v>
      </c>
    </row>
    <row r="2146" spans="2:11" outlineLevel="1" x14ac:dyDescent="0.35">
      <c r="B2146" s="12">
        <v>2139</v>
      </c>
      <c r="C2146" s="12">
        <f t="shared" si="34"/>
        <v>33</v>
      </c>
      <c r="D2146" s="12">
        <v>3</v>
      </c>
      <c r="E2146" s="12">
        <v>5</v>
      </c>
      <c r="F2146" s="12">
        <v>2</v>
      </c>
      <c r="G2146">
        <v>16</v>
      </c>
      <c r="J2146" cm="1">
        <f t="array" ref="J2146">INDEX('Crew Library'!F2146:G2146,'Readiness Dashboard'!$Z$4)</f>
        <v>35</v>
      </c>
      <c r="K2146">
        <v>33</v>
      </c>
    </row>
    <row r="2147" spans="2:11" outlineLevel="1" x14ac:dyDescent="0.35">
      <c r="B2147" s="12">
        <v>2140</v>
      </c>
      <c r="C2147" s="12">
        <f t="shared" si="34"/>
        <v>31</v>
      </c>
      <c r="D2147" s="12">
        <v>4</v>
      </c>
      <c r="E2147" s="12">
        <v>5</v>
      </c>
      <c r="F2147" s="12">
        <v>1</v>
      </c>
      <c r="G2147">
        <v>13</v>
      </c>
      <c r="J2147" cm="1">
        <f t="array" ref="J2147">INDEX('Crew Library'!F2147:G2147,'Readiness Dashboard'!$Z$4)</f>
        <v>33</v>
      </c>
      <c r="K2147">
        <v>31</v>
      </c>
    </row>
    <row r="2148" spans="2:11" outlineLevel="1" x14ac:dyDescent="0.35">
      <c r="B2148" s="12">
        <v>2141</v>
      </c>
      <c r="C2148" s="12">
        <f t="shared" si="34"/>
        <v>30</v>
      </c>
      <c r="D2148" s="12">
        <v>5</v>
      </c>
      <c r="E2148" s="12">
        <v>4</v>
      </c>
      <c r="F2148" s="12">
        <v>2</v>
      </c>
      <c r="G2148">
        <v>11</v>
      </c>
      <c r="J2148" cm="1">
        <f t="array" ref="J2148">INDEX('Crew Library'!F2148:G2148,'Readiness Dashboard'!$Z$4)</f>
        <v>31</v>
      </c>
      <c r="K2148">
        <v>30</v>
      </c>
    </row>
    <row r="2149" spans="2:11" outlineLevel="1" x14ac:dyDescent="0.35">
      <c r="B2149" s="12">
        <v>2142</v>
      </c>
      <c r="C2149" s="12">
        <f t="shared" si="34"/>
        <v>30</v>
      </c>
      <c r="D2149" s="12">
        <v>5</v>
      </c>
      <c r="E2149" s="12">
        <v>3</v>
      </c>
      <c r="F2149" s="12">
        <v>2</v>
      </c>
      <c r="G2149">
        <v>17</v>
      </c>
      <c r="J2149" cm="1">
        <f t="array" ref="J2149">INDEX('Crew Library'!F2149:G2149,'Readiness Dashboard'!$Z$4)</f>
        <v>37</v>
      </c>
      <c r="K2149">
        <v>30</v>
      </c>
    </row>
    <row r="2150" spans="2:11" outlineLevel="1" x14ac:dyDescent="0.35">
      <c r="B2150" s="12">
        <v>2143</v>
      </c>
      <c r="C2150" s="12">
        <f t="shared" si="34"/>
        <v>30</v>
      </c>
      <c r="D2150" s="12">
        <v>4</v>
      </c>
      <c r="E2150" s="12">
        <v>5</v>
      </c>
      <c r="F2150" s="12">
        <v>1</v>
      </c>
      <c r="G2150">
        <v>17</v>
      </c>
      <c r="J2150" cm="1">
        <f t="array" ref="J2150">INDEX('Crew Library'!F2150:G2150,'Readiness Dashboard'!$Z$4)</f>
        <v>32</v>
      </c>
      <c r="K2150">
        <v>30</v>
      </c>
    </row>
    <row r="2151" spans="2:11" outlineLevel="1" x14ac:dyDescent="0.35">
      <c r="B2151" s="12">
        <v>2144</v>
      </c>
      <c r="C2151" s="12">
        <f t="shared" si="34"/>
        <v>27</v>
      </c>
      <c r="D2151" s="12">
        <v>3</v>
      </c>
      <c r="E2151" s="12">
        <v>4</v>
      </c>
      <c r="F2151" s="12">
        <v>1</v>
      </c>
      <c r="G2151">
        <v>16</v>
      </c>
      <c r="J2151" cm="1">
        <f t="array" ref="J2151">INDEX('Crew Library'!F2151:G2151,'Readiness Dashboard'!$Z$4)</f>
        <v>29</v>
      </c>
      <c r="K2151">
        <v>27</v>
      </c>
    </row>
    <row r="2152" spans="2:11" outlineLevel="1" x14ac:dyDescent="0.35">
      <c r="B2152" s="12">
        <v>2145</v>
      </c>
      <c r="C2152" s="12">
        <f t="shared" si="34"/>
        <v>30</v>
      </c>
      <c r="D2152" s="12">
        <v>5</v>
      </c>
      <c r="E2152" s="12">
        <v>3</v>
      </c>
      <c r="F2152" s="12">
        <v>2</v>
      </c>
      <c r="G2152">
        <v>13</v>
      </c>
      <c r="J2152" cm="1">
        <f t="array" ref="J2152">INDEX('Crew Library'!F2152:G2152,'Readiness Dashboard'!$Z$4)</f>
        <v>35</v>
      </c>
      <c r="K2152">
        <v>30</v>
      </c>
    </row>
    <row r="2153" spans="2:11" outlineLevel="1" x14ac:dyDescent="0.35">
      <c r="B2153" s="12">
        <v>2146</v>
      </c>
      <c r="C2153" s="12">
        <f t="shared" si="34"/>
        <v>31</v>
      </c>
      <c r="D2153" s="12">
        <v>5</v>
      </c>
      <c r="E2153" s="12">
        <v>3</v>
      </c>
      <c r="F2153" s="12">
        <v>2</v>
      </c>
      <c r="G2153">
        <v>16</v>
      </c>
      <c r="J2153" cm="1">
        <f t="array" ref="J2153">INDEX('Crew Library'!F2153:G2153,'Readiness Dashboard'!$Z$4)</f>
        <v>33</v>
      </c>
      <c r="K2153">
        <v>31</v>
      </c>
    </row>
    <row r="2154" spans="2:11" outlineLevel="1" x14ac:dyDescent="0.35">
      <c r="B2154" s="12">
        <v>2147</v>
      </c>
      <c r="C2154" s="12">
        <f t="shared" si="34"/>
        <v>30</v>
      </c>
      <c r="D2154" s="12">
        <v>3</v>
      </c>
      <c r="E2154" s="12">
        <v>4</v>
      </c>
      <c r="F2154" s="12">
        <v>1</v>
      </c>
      <c r="G2154">
        <v>11</v>
      </c>
      <c r="J2154" cm="1">
        <f t="array" ref="J2154">INDEX('Crew Library'!F2154:G2154,'Readiness Dashboard'!$Z$4)</f>
        <v>30</v>
      </c>
      <c r="K2154">
        <v>34</v>
      </c>
    </row>
    <row r="2155" spans="2:11" outlineLevel="1" x14ac:dyDescent="0.35">
      <c r="B2155" s="12">
        <v>2148</v>
      </c>
      <c r="C2155" s="12">
        <f t="shared" si="34"/>
        <v>29</v>
      </c>
      <c r="D2155" s="12">
        <v>5</v>
      </c>
      <c r="E2155" s="12">
        <v>4</v>
      </c>
      <c r="F2155" s="12">
        <v>1</v>
      </c>
      <c r="G2155">
        <v>11</v>
      </c>
      <c r="J2155" cm="1">
        <f t="array" ref="J2155">INDEX('Crew Library'!F2155:G2155,'Readiness Dashboard'!$Z$4)</f>
        <v>29</v>
      </c>
      <c r="K2155">
        <v>31</v>
      </c>
    </row>
    <row r="2156" spans="2:11" outlineLevel="1" x14ac:dyDescent="0.35">
      <c r="B2156" s="12">
        <v>2149</v>
      </c>
      <c r="C2156" s="12">
        <f t="shared" si="34"/>
        <v>29</v>
      </c>
      <c r="D2156" s="12">
        <v>4</v>
      </c>
      <c r="E2156" s="12">
        <v>4</v>
      </c>
      <c r="F2156" s="12">
        <v>1</v>
      </c>
      <c r="G2156">
        <v>15</v>
      </c>
      <c r="J2156" cm="1">
        <f t="array" ref="J2156">INDEX('Crew Library'!F2156:G2156,'Readiness Dashboard'!$Z$4)</f>
        <v>37</v>
      </c>
      <c r="K2156">
        <v>29</v>
      </c>
    </row>
    <row r="2157" spans="2:11" outlineLevel="1" x14ac:dyDescent="0.35">
      <c r="B2157" s="12">
        <v>2150</v>
      </c>
      <c r="C2157" s="12">
        <f t="shared" si="34"/>
        <v>30</v>
      </c>
      <c r="D2157" s="12">
        <v>5</v>
      </c>
      <c r="E2157" s="12">
        <v>4</v>
      </c>
      <c r="F2157" s="12">
        <v>2</v>
      </c>
      <c r="G2157">
        <v>12</v>
      </c>
      <c r="J2157" cm="1">
        <f t="array" ref="J2157">INDEX('Crew Library'!F2157:G2157,'Readiness Dashboard'!$Z$4)</f>
        <v>34</v>
      </c>
      <c r="K2157">
        <v>30</v>
      </c>
    </row>
    <row r="2158" spans="2:11" outlineLevel="1" x14ac:dyDescent="0.35">
      <c r="B2158" s="12">
        <v>2151</v>
      </c>
      <c r="C2158" s="12">
        <f t="shared" si="34"/>
        <v>30</v>
      </c>
      <c r="D2158" s="12">
        <v>5</v>
      </c>
      <c r="E2158" s="12">
        <v>5</v>
      </c>
      <c r="F2158" s="12">
        <v>1</v>
      </c>
      <c r="G2158">
        <v>11</v>
      </c>
      <c r="J2158" cm="1">
        <f t="array" ref="J2158">INDEX('Crew Library'!F2158:G2158,'Readiness Dashboard'!$Z$4)</f>
        <v>36</v>
      </c>
      <c r="K2158">
        <v>30</v>
      </c>
    </row>
    <row r="2159" spans="2:11" outlineLevel="1" x14ac:dyDescent="0.35">
      <c r="B2159" s="12">
        <v>2152</v>
      </c>
      <c r="C2159" s="12">
        <f t="shared" si="34"/>
        <v>33</v>
      </c>
      <c r="D2159" s="12">
        <v>3</v>
      </c>
      <c r="E2159" s="12">
        <v>5</v>
      </c>
      <c r="F2159" s="12">
        <v>2</v>
      </c>
      <c r="G2159">
        <v>10</v>
      </c>
      <c r="J2159" cm="1">
        <f t="array" ref="J2159">INDEX('Crew Library'!F2159:G2159,'Readiness Dashboard'!$Z$4)</f>
        <v>33</v>
      </c>
      <c r="K2159">
        <v>37</v>
      </c>
    </row>
    <row r="2160" spans="2:11" outlineLevel="1" x14ac:dyDescent="0.35">
      <c r="B2160" s="12">
        <v>2153</v>
      </c>
      <c r="C2160" s="12">
        <f t="shared" si="34"/>
        <v>26</v>
      </c>
      <c r="D2160" s="12">
        <v>4</v>
      </c>
      <c r="E2160" s="12">
        <v>5</v>
      </c>
      <c r="F2160" s="12">
        <v>2</v>
      </c>
      <c r="G2160">
        <v>15</v>
      </c>
      <c r="J2160" cm="1">
        <f t="array" ref="J2160">INDEX('Crew Library'!F2160:G2160,'Readiness Dashboard'!$Z$4)</f>
        <v>36</v>
      </c>
      <c r="K2160">
        <v>26</v>
      </c>
    </row>
    <row r="2161" spans="2:11" outlineLevel="1" x14ac:dyDescent="0.35">
      <c r="B2161" s="12">
        <v>2154</v>
      </c>
      <c r="C2161" s="12">
        <f t="shared" si="34"/>
        <v>27</v>
      </c>
      <c r="D2161" s="12">
        <v>5</v>
      </c>
      <c r="E2161" s="12">
        <v>5</v>
      </c>
      <c r="F2161" s="12">
        <v>2</v>
      </c>
      <c r="G2161">
        <v>15</v>
      </c>
      <c r="J2161" cm="1">
        <f t="array" ref="J2161">INDEX('Crew Library'!F2161:G2161,'Readiness Dashboard'!$Z$4)</f>
        <v>31</v>
      </c>
      <c r="K2161">
        <v>27</v>
      </c>
    </row>
    <row r="2162" spans="2:11" outlineLevel="1" x14ac:dyDescent="0.35">
      <c r="B2162" s="12">
        <v>2155</v>
      </c>
      <c r="C2162" s="12">
        <f t="shared" si="34"/>
        <v>33</v>
      </c>
      <c r="D2162" s="12">
        <v>3</v>
      </c>
      <c r="E2162" s="12">
        <v>4</v>
      </c>
      <c r="F2162" s="12">
        <v>2</v>
      </c>
      <c r="G2162">
        <v>13</v>
      </c>
      <c r="J2162" cm="1">
        <f t="array" ref="J2162">INDEX('Crew Library'!F2162:G2162,'Readiness Dashboard'!$Z$4)</f>
        <v>33</v>
      </c>
      <c r="K2162">
        <v>34</v>
      </c>
    </row>
    <row r="2163" spans="2:11" outlineLevel="1" x14ac:dyDescent="0.35">
      <c r="B2163" s="12">
        <v>2156</v>
      </c>
      <c r="C2163" s="12">
        <f t="shared" si="34"/>
        <v>34</v>
      </c>
      <c r="D2163" s="12">
        <v>2</v>
      </c>
      <c r="E2163" s="12">
        <v>5</v>
      </c>
      <c r="F2163" s="12">
        <v>2</v>
      </c>
      <c r="G2163">
        <v>14</v>
      </c>
      <c r="J2163" cm="1">
        <f t="array" ref="J2163">INDEX('Crew Library'!F2163:G2163,'Readiness Dashboard'!$Z$4)</f>
        <v>34</v>
      </c>
      <c r="K2163">
        <v>35</v>
      </c>
    </row>
    <row r="2164" spans="2:11" outlineLevel="1" x14ac:dyDescent="0.35">
      <c r="B2164" s="12">
        <v>2157</v>
      </c>
      <c r="C2164" s="12">
        <f t="shared" si="34"/>
        <v>30</v>
      </c>
      <c r="D2164" s="12">
        <v>4</v>
      </c>
      <c r="E2164" s="12">
        <v>4</v>
      </c>
      <c r="F2164" s="12">
        <v>1</v>
      </c>
      <c r="G2164">
        <v>14</v>
      </c>
      <c r="J2164" cm="1">
        <f t="array" ref="J2164">INDEX('Crew Library'!F2164:G2164,'Readiness Dashboard'!$Z$4)</f>
        <v>36</v>
      </c>
      <c r="K2164">
        <v>30</v>
      </c>
    </row>
    <row r="2165" spans="2:11" outlineLevel="1" x14ac:dyDescent="0.35">
      <c r="B2165" s="12">
        <v>2158</v>
      </c>
      <c r="C2165" s="12">
        <f t="shared" si="34"/>
        <v>32</v>
      </c>
      <c r="D2165" s="12">
        <v>4</v>
      </c>
      <c r="E2165" s="12">
        <v>4</v>
      </c>
      <c r="F2165" s="12">
        <v>0</v>
      </c>
      <c r="G2165">
        <v>13</v>
      </c>
      <c r="J2165" cm="1">
        <f t="array" ref="J2165">INDEX('Crew Library'!F2165:G2165,'Readiness Dashboard'!$Z$4)</f>
        <v>32</v>
      </c>
      <c r="K2165">
        <v>32</v>
      </c>
    </row>
    <row r="2166" spans="2:11" outlineLevel="1" x14ac:dyDescent="0.35">
      <c r="B2166" s="12">
        <v>2159</v>
      </c>
      <c r="C2166" s="12">
        <f t="shared" si="34"/>
        <v>32</v>
      </c>
      <c r="D2166" s="12">
        <v>4</v>
      </c>
      <c r="E2166" s="12">
        <v>3</v>
      </c>
      <c r="F2166" s="12">
        <v>2</v>
      </c>
      <c r="G2166">
        <v>14</v>
      </c>
      <c r="J2166" cm="1">
        <f t="array" ref="J2166">INDEX('Crew Library'!F2166:G2166,'Readiness Dashboard'!$Z$4)</f>
        <v>40</v>
      </c>
      <c r="K2166">
        <v>32</v>
      </c>
    </row>
    <row r="2167" spans="2:11" outlineLevel="1" x14ac:dyDescent="0.35">
      <c r="B2167" s="12">
        <v>2160</v>
      </c>
      <c r="C2167" s="12">
        <f t="shared" si="34"/>
        <v>34</v>
      </c>
      <c r="D2167" s="12">
        <v>5</v>
      </c>
      <c r="E2167" s="12">
        <v>5</v>
      </c>
      <c r="F2167" s="12">
        <v>2</v>
      </c>
      <c r="G2167">
        <v>14</v>
      </c>
      <c r="J2167" cm="1">
        <f t="array" ref="J2167">INDEX('Crew Library'!F2167:G2167,'Readiness Dashboard'!$Z$4)</f>
        <v>37</v>
      </c>
      <c r="K2167">
        <v>34</v>
      </c>
    </row>
    <row r="2168" spans="2:11" outlineLevel="1" x14ac:dyDescent="0.35">
      <c r="B2168" s="12">
        <v>2161</v>
      </c>
      <c r="C2168" s="12">
        <f t="shared" si="34"/>
        <v>34</v>
      </c>
      <c r="D2168" s="12">
        <v>3</v>
      </c>
      <c r="E2168" s="12">
        <v>3</v>
      </c>
      <c r="F2168" s="12">
        <v>2</v>
      </c>
      <c r="G2168">
        <v>12</v>
      </c>
      <c r="J2168" cm="1">
        <f t="array" ref="J2168">INDEX('Crew Library'!F2168:G2168,'Readiness Dashboard'!$Z$4)</f>
        <v>38</v>
      </c>
      <c r="K2168">
        <v>34</v>
      </c>
    </row>
    <row r="2169" spans="2:11" outlineLevel="1" x14ac:dyDescent="0.35">
      <c r="B2169" s="12">
        <v>2162</v>
      </c>
      <c r="C2169" s="12">
        <f t="shared" si="34"/>
        <v>30</v>
      </c>
      <c r="D2169" s="12">
        <v>4</v>
      </c>
      <c r="E2169" s="12">
        <v>5</v>
      </c>
      <c r="F2169" s="12">
        <v>1</v>
      </c>
      <c r="G2169">
        <v>13</v>
      </c>
      <c r="J2169" cm="1">
        <f t="array" ref="J2169">INDEX('Crew Library'!F2169:G2169,'Readiness Dashboard'!$Z$4)</f>
        <v>34</v>
      </c>
      <c r="K2169">
        <v>30</v>
      </c>
    </row>
    <row r="2170" spans="2:11" outlineLevel="1" x14ac:dyDescent="0.35">
      <c r="B2170" s="12">
        <v>2163</v>
      </c>
      <c r="C2170" s="12">
        <f t="shared" si="34"/>
        <v>30</v>
      </c>
      <c r="D2170" s="12">
        <v>4</v>
      </c>
      <c r="E2170" s="12">
        <v>4</v>
      </c>
      <c r="F2170" s="12">
        <v>1</v>
      </c>
      <c r="G2170">
        <v>15</v>
      </c>
      <c r="J2170" cm="1">
        <f t="array" ref="J2170">INDEX('Crew Library'!F2170:G2170,'Readiness Dashboard'!$Z$4)</f>
        <v>30</v>
      </c>
      <c r="K2170">
        <v>33</v>
      </c>
    </row>
    <row r="2171" spans="2:11" outlineLevel="1" x14ac:dyDescent="0.35">
      <c r="B2171" s="12">
        <v>2164</v>
      </c>
      <c r="C2171" s="12">
        <f t="shared" si="34"/>
        <v>32</v>
      </c>
      <c r="D2171" s="12">
        <v>4</v>
      </c>
      <c r="E2171" s="12">
        <v>5</v>
      </c>
      <c r="F2171" s="12">
        <v>1</v>
      </c>
      <c r="G2171">
        <v>14</v>
      </c>
      <c r="J2171" cm="1">
        <f t="array" ref="J2171">INDEX('Crew Library'!F2171:G2171,'Readiness Dashboard'!$Z$4)</f>
        <v>34</v>
      </c>
      <c r="K2171">
        <v>32</v>
      </c>
    </row>
    <row r="2172" spans="2:11" outlineLevel="1" x14ac:dyDescent="0.35">
      <c r="B2172" s="12">
        <v>2165</v>
      </c>
      <c r="C2172" s="12">
        <f t="shared" si="34"/>
        <v>32</v>
      </c>
      <c r="D2172" s="12">
        <v>3</v>
      </c>
      <c r="E2172" s="12">
        <v>4</v>
      </c>
      <c r="F2172" s="12">
        <v>2</v>
      </c>
      <c r="G2172">
        <v>14</v>
      </c>
      <c r="J2172" cm="1">
        <f t="array" ref="J2172">INDEX('Crew Library'!F2172:G2172,'Readiness Dashboard'!$Z$4)</f>
        <v>35</v>
      </c>
      <c r="K2172">
        <v>32</v>
      </c>
    </row>
    <row r="2173" spans="2:11" outlineLevel="1" x14ac:dyDescent="0.35">
      <c r="B2173" s="12">
        <v>2166</v>
      </c>
      <c r="C2173" s="12">
        <f t="shared" si="34"/>
        <v>34</v>
      </c>
      <c r="D2173" s="12">
        <v>3</v>
      </c>
      <c r="E2173" s="12">
        <v>5</v>
      </c>
      <c r="F2173" s="12">
        <v>1</v>
      </c>
      <c r="G2173">
        <v>14</v>
      </c>
      <c r="J2173" cm="1">
        <f t="array" ref="J2173">INDEX('Crew Library'!F2173:G2173,'Readiness Dashboard'!$Z$4)</f>
        <v>34</v>
      </c>
      <c r="K2173">
        <v>34</v>
      </c>
    </row>
    <row r="2174" spans="2:11" outlineLevel="1" x14ac:dyDescent="0.35">
      <c r="B2174" s="12">
        <v>2167</v>
      </c>
      <c r="C2174" s="12">
        <f t="shared" si="34"/>
        <v>35</v>
      </c>
      <c r="D2174" s="12">
        <v>3</v>
      </c>
      <c r="E2174" s="12">
        <v>4</v>
      </c>
      <c r="F2174" s="12">
        <v>2</v>
      </c>
      <c r="G2174">
        <v>15</v>
      </c>
      <c r="J2174" cm="1">
        <f t="array" ref="J2174">INDEX('Crew Library'!F2174:G2174,'Readiness Dashboard'!$Z$4)</f>
        <v>39</v>
      </c>
      <c r="K2174">
        <v>35</v>
      </c>
    </row>
    <row r="2175" spans="2:11" outlineLevel="1" x14ac:dyDescent="0.35">
      <c r="B2175" s="12">
        <v>2168</v>
      </c>
      <c r="C2175" s="12">
        <f t="shared" si="34"/>
        <v>30</v>
      </c>
      <c r="D2175" s="12">
        <v>3</v>
      </c>
      <c r="E2175" s="12">
        <v>2</v>
      </c>
      <c r="F2175" s="12">
        <v>2</v>
      </c>
      <c r="G2175">
        <v>13</v>
      </c>
      <c r="J2175" cm="1">
        <f t="array" ref="J2175">INDEX('Crew Library'!F2175:G2175,'Readiness Dashboard'!$Z$4)</f>
        <v>34</v>
      </c>
      <c r="K2175">
        <v>30</v>
      </c>
    </row>
    <row r="2176" spans="2:11" outlineLevel="1" x14ac:dyDescent="0.35">
      <c r="B2176" s="12">
        <v>2169</v>
      </c>
      <c r="C2176" s="12">
        <f t="shared" si="34"/>
        <v>31</v>
      </c>
      <c r="D2176" s="12">
        <v>5</v>
      </c>
      <c r="E2176" s="12">
        <v>4</v>
      </c>
      <c r="F2176" s="12">
        <v>1</v>
      </c>
      <c r="G2176">
        <v>16</v>
      </c>
      <c r="J2176" cm="1">
        <f t="array" ref="J2176">INDEX('Crew Library'!F2176:G2176,'Readiness Dashboard'!$Z$4)</f>
        <v>36</v>
      </c>
      <c r="K2176">
        <v>31</v>
      </c>
    </row>
    <row r="2177" spans="2:11" outlineLevel="1" x14ac:dyDescent="0.35">
      <c r="B2177" s="12">
        <v>2170</v>
      </c>
      <c r="C2177" s="12">
        <f t="shared" si="34"/>
        <v>33</v>
      </c>
      <c r="D2177" s="12">
        <v>5</v>
      </c>
      <c r="E2177" s="12">
        <v>3</v>
      </c>
      <c r="F2177" s="12">
        <v>1</v>
      </c>
      <c r="G2177">
        <v>16</v>
      </c>
      <c r="J2177" cm="1">
        <f t="array" ref="J2177">INDEX('Crew Library'!F2177:G2177,'Readiness Dashboard'!$Z$4)</f>
        <v>36</v>
      </c>
      <c r="K2177">
        <v>33</v>
      </c>
    </row>
    <row r="2178" spans="2:11" outlineLevel="1" x14ac:dyDescent="0.35">
      <c r="B2178" s="12">
        <v>2171</v>
      </c>
      <c r="C2178" s="12">
        <f t="shared" si="34"/>
        <v>34</v>
      </c>
      <c r="D2178" s="12">
        <v>5</v>
      </c>
      <c r="E2178" s="12">
        <v>4</v>
      </c>
      <c r="F2178" s="12">
        <v>2</v>
      </c>
      <c r="G2178">
        <v>16</v>
      </c>
      <c r="J2178" cm="1">
        <f t="array" ref="J2178">INDEX('Crew Library'!F2178:G2178,'Readiness Dashboard'!$Z$4)</f>
        <v>34</v>
      </c>
      <c r="K2178">
        <v>34</v>
      </c>
    </row>
    <row r="2179" spans="2:11" outlineLevel="1" x14ac:dyDescent="0.35">
      <c r="B2179" s="12">
        <v>2172</v>
      </c>
      <c r="C2179" s="12">
        <f t="shared" si="34"/>
        <v>30</v>
      </c>
      <c r="D2179" s="12">
        <v>4</v>
      </c>
      <c r="E2179" s="12">
        <v>4</v>
      </c>
      <c r="F2179" s="12">
        <v>0</v>
      </c>
      <c r="G2179">
        <v>10</v>
      </c>
      <c r="J2179" cm="1">
        <f t="array" ref="J2179">INDEX('Crew Library'!F2179:G2179,'Readiness Dashboard'!$Z$4)</f>
        <v>33</v>
      </c>
      <c r="K2179">
        <v>30</v>
      </c>
    </row>
    <row r="2180" spans="2:11" outlineLevel="1" x14ac:dyDescent="0.35">
      <c r="B2180" s="12">
        <v>2173</v>
      </c>
      <c r="C2180" s="12">
        <f t="shared" si="34"/>
        <v>33</v>
      </c>
      <c r="D2180" s="12">
        <v>5</v>
      </c>
      <c r="E2180" s="12">
        <v>3</v>
      </c>
      <c r="F2180" s="12">
        <v>2</v>
      </c>
      <c r="G2180">
        <v>13</v>
      </c>
      <c r="J2180" cm="1">
        <f t="array" ref="J2180">INDEX('Crew Library'!F2180:G2180,'Readiness Dashboard'!$Z$4)</f>
        <v>33</v>
      </c>
      <c r="K2180">
        <v>38</v>
      </c>
    </row>
    <row r="2181" spans="2:11" outlineLevel="1" x14ac:dyDescent="0.35">
      <c r="B2181" s="12">
        <v>2174</v>
      </c>
      <c r="C2181" s="12">
        <f t="shared" si="34"/>
        <v>31</v>
      </c>
      <c r="D2181" s="12">
        <v>4</v>
      </c>
      <c r="E2181" s="12">
        <v>2</v>
      </c>
      <c r="F2181" s="12">
        <v>1</v>
      </c>
      <c r="G2181">
        <v>14</v>
      </c>
      <c r="J2181" cm="1">
        <f t="array" ref="J2181">INDEX('Crew Library'!F2181:G2181,'Readiness Dashboard'!$Z$4)</f>
        <v>35</v>
      </c>
      <c r="K2181">
        <v>31</v>
      </c>
    </row>
    <row r="2182" spans="2:11" outlineLevel="1" x14ac:dyDescent="0.35">
      <c r="B2182" s="12">
        <v>2175</v>
      </c>
      <c r="C2182" s="12">
        <f t="shared" si="34"/>
        <v>29</v>
      </c>
      <c r="D2182" s="12">
        <v>4</v>
      </c>
      <c r="E2182" s="12">
        <v>4</v>
      </c>
      <c r="F2182" s="12">
        <v>1</v>
      </c>
      <c r="G2182">
        <v>18</v>
      </c>
      <c r="J2182" cm="1">
        <f t="array" ref="J2182">INDEX('Crew Library'!F2182:G2182,'Readiness Dashboard'!$Z$4)</f>
        <v>37</v>
      </c>
      <c r="K2182">
        <v>29</v>
      </c>
    </row>
    <row r="2183" spans="2:11" outlineLevel="1" x14ac:dyDescent="0.35">
      <c r="B2183" s="12">
        <v>2176</v>
      </c>
      <c r="C2183" s="12">
        <f t="shared" si="34"/>
        <v>33</v>
      </c>
      <c r="D2183" s="12">
        <v>3</v>
      </c>
      <c r="E2183" s="12">
        <v>3</v>
      </c>
      <c r="F2183" s="12">
        <v>2</v>
      </c>
      <c r="G2183">
        <v>14</v>
      </c>
      <c r="J2183" cm="1">
        <f t="array" ref="J2183">INDEX('Crew Library'!F2183:G2183,'Readiness Dashboard'!$Z$4)</f>
        <v>37</v>
      </c>
      <c r="K2183">
        <v>33</v>
      </c>
    </row>
    <row r="2184" spans="2:11" outlineLevel="1" x14ac:dyDescent="0.35">
      <c r="B2184" s="12">
        <v>2177</v>
      </c>
      <c r="C2184" s="12">
        <f t="shared" si="34"/>
        <v>28</v>
      </c>
      <c r="D2184" s="12">
        <v>4</v>
      </c>
      <c r="E2184" s="12">
        <v>3</v>
      </c>
      <c r="F2184" s="12">
        <v>2</v>
      </c>
      <c r="G2184">
        <v>12</v>
      </c>
      <c r="J2184" cm="1">
        <f t="array" ref="J2184">INDEX('Crew Library'!F2184:G2184,'Readiness Dashboard'!$Z$4)</f>
        <v>32</v>
      </c>
      <c r="K2184">
        <v>28</v>
      </c>
    </row>
    <row r="2185" spans="2:11" outlineLevel="1" x14ac:dyDescent="0.35">
      <c r="B2185" s="12">
        <v>2178</v>
      </c>
      <c r="C2185" s="12">
        <f t="shared" ref="C2185:C2248" si="35">MIN(J2185:K2185)</f>
        <v>31</v>
      </c>
      <c r="D2185" s="12">
        <v>4</v>
      </c>
      <c r="E2185" s="12">
        <v>4</v>
      </c>
      <c r="F2185" s="12">
        <v>2</v>
      </c>
      <c r="G2185">
        <v>12</v>
      </c>
      <c r="J2185" cm="1">
        <f t="array" ref="J2185">INDEX('Crew Library'!F2185:G2185,'Readiness Dashboard'!$Z$4)</f>
        <v>32</v>
      </c>
      <c r="K2185">
        <v>31</v>
      </c>
    </row>
    <row r="2186" spans="2:11" outlineLevel="1" x14ac:dyDescent="0.35">
      <c r="B2186" s="12">
        <v>2179</v>
      </c>
      <c r="C2186" s="12">
        <f t="shared" si="35"/>
        <v>28</v>
      </c>
      <c r="D2186" s="12">
        <v>4</v>
      </c>
      <c r="E2186" s="12">
        <v>4</v>
      </c>
      <c r="F2186" s="12">
        <v>2</v>
      </c>
      <c r="G2186">
        <v>14</v>
      </c>
      <c r="J2186" cm="1">
        <f t="array" ref="J2186">INDEX('Crew Library'!F2186:G2186,'Readiness Dashboard'!$Z$4)</f>
        <v>28</v>
      </c>
      <c r="K2186">
        <v>35</v>
      </c>
    </row>
    <row r="2187" spans="2:11" outlineLevel="1" x14ac:dyDescent="0.35">
      <c r="B2187" s="12">
        <v>2180</v>
      </c>
      <c r="C2187" s="12">
        <f t="shared" si="35"/>
        <v>26</v>
      </c>
      <c r="D2187" s="12">
        <v>4</v>
      </c>
      <c r="E2187" s="12">
        <v>3</v>
      </c>
      <c r="F2187" s="12">
        <v>1</v>
      </c>
      <c r="G2187">
        <v>12</v>
      </c>
      <c r="J2187" cm="1">
        <f t="array" ref="J2187">INDEX('Crew Library'!F2187:G2187,'Readiness Dashboard'!$Z$4)</f>
        <v>35</v>
      </c>
      <c r="K2187">
        <v>26</v>
      </c>
    </row>
    <row r="2188" spans="2:11" outlineLevel="1" x14ac:dyDescent="0.35">
      <c r="B2188" s="12">
        <v>2181</v>
      </c>
      <c r="C2188" s="12">
        <f t="shared" si="35"/>
        <v>33</v>
      </c>
      <c r="D2188" s="12">
        <v>5</v>
      </c>
      <c r="E2188" s="12">
        <v>4</v>
      </c>
      <c r="F2188" s="12">
        <v>2</v>
      </c>
      <c r="G2188">
        <v>14</v>
      </c>
      <c r="J2188" cm="1">
        <f t="array" ref="J2188">INDEX('Crew Library'!F2188:G2188,'Readiness Dashboard'!$Z$4)</f>
        <v>33</v>
      </c>
      <c r="K2188">
        <v>37</v>
      </c>
    </row>
    <row r="2189" spans="2:11" outlineLevel="1" x14ac:dyDescent="0.35">
      <c r="B2189" s="12">
        <v>2182</v>
      </c>
      <c r="C2189" s="12">
        <f t="shared" si="35"/>
        <v>30</v>
      </c>
      <c r="D2189" s="12">
        <v>3</v>
      </c>
      <c r="E2189" s="12">
        <v>5</v>
      </c>
      <c r="F2189" s="12">
        <v>2</v>
      </c>
      <c r="G2189">
        <v>15</v>
      </c>
      <c r="J2189" cm="1">
        <f t="array" ref="J2189">INDEX('Crew Library'!F2189:G2189,'Readiness Dashboard'!$Z$4)</f>
        <v>33</v>
      </c>
      <c r="K2189">
        <v>30</v>
      </c>
    </row>
    <row r="2190" spans="2:11" outlineLevel="1" x14ac:dyDescent="0.35">
      <c r="B2190" s="12">
        <v>2183</v>
      </c>
      <c r="C2190" s="12">
        <f t="shared" si="35"/>
        <v>29</v>
      </c>
      <c r="D2190" s="12">
        <v>4</v>
      </c>
      <c r="E2190" s="12">
        <v>2</v>
      </c>
      <c r="F2190" s="12">
        <v>2</v>
      </c>
      <c r="G2190">
        <v>11</v>
      </c>
      <c r="J2190" cm="1">
        <f t="array" ref="J2190">INDEX('Crew Library'!F2190:G2190,'Readiness Dashboard'!$Z$4)</f>
        <v>32</v>
      </c>
      <c r="K2190">
        <v>29</v>
      </c>
    </row>
    <row r="2191" spans="2:11" outlineLevel="1" x14ac:dyDescent="0.35">
      <c r="B2191" s="12">
        <v>2184</v>
      </c>
      <c r="C2191" s="12">
        <f t="shared" si="35"/>
        <v>30</v>
      </c>
      <c r="D2191" s="12">
        <v>5</v>
      </c>
      <c r="E2191" s="12">
        <v>4</v>
      </c>
      <c r="F2191" s="12">
        <v>2</v>
      </c>
      <c r="G2191">
        <v>11</v>
      </c>
      <c r="J2191" cm="1">
        <f t="array" ref="J2191">INDEX('Crew Library'!F2191:G2191,'Readiness Dashboard'!$Z$4)</f>
        <v>37</v>
      </c>
      <c r="K2191">
        <v>30</v>
      </c>
    </row>
    <row r="2192" spans="2:11" outlineLevel="1" x14ac:dyDescent="0.35">
      <c r="B2192" s="12">
        <v>2185</v>
      </c>
      <c r="C2192" s="12">
        <f t="shared" si="35"/>
        <v>32</v>
      </c>
      <c r="D2192" s="12">
        <v>4</v>
      </c>
      <c r="E2192" s="12">
        <v>4</v>
      </c>
      <c r="F2192" s="12">
        <v>2</v>
      </c>
      <c r="G2192">
        <v>14</v>
      </c>
      <c r="J2192" cm="1">
        <f t="array" ref="J2192">INDEX('Crew Library'!F2192:G2192,'Readiness Dashboard'!$Z$4)</f>
        <v>35</v>
      </c>
      <c r="K2192">
        <v>32</v>
      </c>
    </row>
    <row r="2193" spans="2:11" outlineLevel="1" x14ac:dyDescent="0.35">
      <c r="B2193" s="12">
        <v>2186</v>
      </c>
      <c r="C2193" s="12">
        <f t="shared" si="35"/>
        <v>32</v>
      </c>
      <c r="D2193" s="12">
        <v>5</v>
      </c>
      <c r="E2193" s="12">
        <v>4</v>
      </c>
      <c r="F2193" s="12">
        <v>2</v>
      </c>
      <c r="G2193">
        <v>14</v>
      </c>
      <c r="J2193" cm="1">
        <f t="array" ref="J2193">INDEX('Crew Library'!F2193:G2193,'Readiness Dashboard'!$Z$4)</f>
        <v>38</v>
      </c>
      <c r="K2193">
        <v>32</v>
      </c>
    </row>
    <row r="2194" spans="2:11" outlineLevel="1" x14ac:dyDescent="0.35">
      <c r="B2194" s="12">
        <v>2187</v>
      </c>
      <c r="C2194" s="12">
        <f t="shared" si="35"/>
        <v>34</v>
      </c>
      <c r="D2194" s="12">
        <v>3</v>
      </c>
      <c r="E2194" s="12">
        <v>4</v>
      </c>
      <c r="F2194" s="12">
        <v>2</v>
      </c>
      <c r="G2194">
        <v>13</v>
      </c>
      <c r="J2194" cm="1">
        <f t="array" ref="J2194">INDEX('Crew Library'!F2194:G2194,'Readiness Dashboard'!$Z$4)</f>
        <v>37</v>
      </c>
      <c r="K2194">
        <v>34</v>
      </c>
    </row>
    <row r="2195" spans="2:11" outlineLevel="1" x14ac:dyDescent="0.35">
      <c r="B2195" s="12">
        <v>2188</v>
      </c>
      <c r="C2195" s="12">
        <f t="shared" si="35"/>
        <v>30</v>
      </c>
      <c r="D2195" s="12">
        <v>5</v>
      </c>
      <c r="E2195" s="12">
        <v>3</v>
      </c>
      <c r="F2195" s="12">
        <v>2</v>
      </c>
      <c r="G2195">
        <v>14</v>
      </c>
      <c r="J2195" cm="1">
        <f t="array" ref="J2195">INDEX('Crew Library'!F2195:G2195,'Readiness Dashboard'!$Z$4)</f>
        <v>35</v>
      </c>
      <c r="K2195">
        <v>30</v>
      </c>
    </row>
    <row r="2196" spans="2:11" outlineLevel="1" x14ac:dyDescent="0.35">
      <c r="B2196" s="12">
        <v>2189</v>
      </c>
      <c r="C2196" s="12">
        <f t="shared" si="35"/>
        <v>31</v>
      </c>
      <c r="D2196" s="12">
        <v>4</v>
      </c>
      <c r="E2196" s="12">
        <v>3</v>
      </c>
      <c r="F2196" s="12">
        <v>2</v>
      </c>
      <c r="G2196">
        <v>12</v>
      </c>
      <c r="J2196" cm="1">
        <f t="array" ref="J2196">INDEX('Crew Library'!F2196:G2196,'Readiness Dashboard'!$Z$4)</f>
        <v>34</v>
      </c>
      <c r="K2196">
        <v>31</v>
      </c>
    </row>
    <row r="2197" spans="2:11" outlineLevel="1" x14ac:dyDescent="0.35">
      <c r="B2197" s="12">
        <v>2190</v>
      </c>
      <c r="C2197" s="12">
        <f t="shared" si="35"/>
        <v>31</v>
      </c>
      <c r="D2197" s="12">
        <v>4</v>
      </c>
      <c r="E2197" s="12">
        <v>5</v>
      </c>
      <c r="F2197" s="12">
        <v>1</v>
      </c>
      <c r="G2197">
        <v>13</v>
      </c>
      <c r="J2197" cm="1">
        <f t="array" ref="J2197">INDEX('Crew Library'!F2197:G2197,'Readiness Dashboard'!$Z$4)</f>
        <v>33</v>
      </c>
      <c r="K2197">
        <v>31</v>
      </c>
    </row>
    <row r="2198" spans="2:11" outlineLevel="1" x14ac:dyDescent="0.35">
      <c r="B2198" s="12">
        <v>2191</v>
      </c>
      <c r="C2198" s="12">
        <f t="shared" si="35"/>
        <v>33</v>
      </c>
      <c r="D2198" s="12">
        <v>5</v>
      </c>
      <c r="E2198" s="12">
        <v>5</v>
      </c>
      <c r="F2198" s="12">
        <v>2</v>
      </c>
      <c r="G2198">
        <v>11</v>
      </c>
      <c r="J2198" cm="1">
        <f t="array" ref="J2198">INDEX('Crew Library'!F2198:G2198,'Readiness Dashboard'!$Z$4)</f>
        <v>33</v>
      </c>
      <c r="K2198">
        <v>35</v>
      </c>
    </row>
    <row r="2199" spans="2:11" outlineLevel="1" x14ac:dyDescent="0.35">
      <c r="B2199" s="12">
        <v>2192</v>
      </c>
      <c r="C2199" s="12">
        <f t="shared" si="35"/>
        <v>33</v>
      </c>
      <c r="D2199" s="12">
        <v>5</v>
      </c>
      <c r="E2199" s="12">
        <v>4</v>
      </c>
      <c r="F2199" s="12">
        <v>1</v>
      </c>
      <c r="G2199">
        <v>14</v>
      </c>
      <c r="J2199" cm="1">
        <f t="array" ref="J2199">INDEX('Crew Library'!F2199:G2199,'Readiness Dashboard'!$Z$4)</f>
        <v>35</v>
      </c>
      <c r="K2199">
        <v>33</v>
      </c>
    </row>
    <row r="2200" spans="2:11" outlineLevel="1" x14ac:dyDescent="0.35">
      <c r="B2200" s="12">
        <v>2193</v>
      </c>
      <c r="C2200" s="12">
        <f t="shared" si="35"/>
        <v>0</v>
      </c>
      <c r="D2200" s="12">
        <v>0</v>
      </c>
      <c r="E2200" s="12">
        <v>5</v>
      </c>
      <c r="F2200" s="12">
        <v>1</v>
      </c>
      <c r="G2200">
        <v>12</v>
      </c>
      <c r="J2200" cm="1">
        <f t="array" ref="J2200">INDEX('Crew Library'!F2200:G2200,'Readiness Dashboard'!$Z$4)</f>
        <v>31</v>
      </c>
      <c r="K2200">
        <v>0</v>
      </c>
    </row>
    <row r="2201" spans="2:11" outlineLevel="1" x14ac:dyDescent="0.35">
      <c r="B2201" s="12">
        <v>2194</v>
      </c>
      <c r="C2201" s="12">
        <f t="shared" si="35"/>
        <v>32</v>
      </c>
      <c r="D2201" s="12">
        <v>4</v>
      </c>
      <c r="E2201" s="12">
        <v>4</v>
      </c>
      <c r="F2201" s="12">
        <v>2</v>
      </c>
      <c r="G2201">
        <v>13</v>
      </c>
      <c r="J2201" cm="1">
        <f t="array" ref="J2201">INDEX('Crew Library'!F2201:G2201,'Readiness Dashboard'!$Z$4)</f>
        <v>32</v>
      </c>
      <c r="K2201">
        <v>34</v>
      </c>
    </row>
    <row r="2202" spans="2:11" outlineLevel="1" x14ac:dyDescent="0.35">
      <c r="B2202" s="12">
        <v>2195</v>
      </c>
      <c r="C2202" s="12">
        <f t="shared" si="35"/>
        <v>31</v>
      </c>
      <c r="D2202" s="12">
        <v>4</v>
      </c>
      <c r="E2202" s="12">
        <v>3</v>
      </c>
      <c r="F2202" s="12">
        <v>2</v>
      </c>
      <c r="G2202">
        <v>13</v>
      </c>
      <c r="J2202" cm="1">
        <f t="array" ref="J2202">INDEX('Crew Library'!F2202:G2202,'Readiness Dashboard'!$Z$4)</f>
        <v>31</v>
      </c>
      <c r="K2202">
        <v>34</v>
      </c>
    </row>
    <row r="2203" spans="2:11" outlineLevel="1" x14ac:dyDescent="0.35">
      <c r="B2203" s="12">
        <v>2196</v>
      </c>
      <c r="C2203" s="12">
        <f t="shared" si="35"/>
        <v>31</v>
      </c>
      <c r="D2203" s="12">
        <v>5</v>
      </c>
      <c r="E2203" s="12">
        <v>4</v>
      </c>
      <c r="F2203" s="12">
        <v>1</v>
      </c>
      <c r="G2203">
        <v>13</v>
      </c>
      <c r="J2203" cm="1">
        <f t="array" ref="J2203">INDEX('Crew Library'!F2203:G2203,'Readiness Dashboard'!$Z$4)</f>
        <v>35</v>
      </c>
      <c r="K2203">
        <v>31</v>
      </c>
    </row>
    <row r="2204" spans="2:11" outlineLevel="1" x14ac:dyDescent="0.35">
      <c r="B2204" s="12">
        <v>2197</v>
      </c>
      <c r="C2204" s="12">
        <f t="shared" si="35"/>
        <v>29</v>
      </c>
      <c r="D2204" s="12">
        <v>3</v>
      </c>
      <c r="E2204" s="12">
        <v>4</v>
      </c>
      <c r="F2204" s="12">
        <v>2</v>
      </c>
      <c r="G2204">
        <v>13</v>
      </c>
      <c r="J2204" cm="1">
        <f t="array" ref="J2204">INDEX('Crew Library'!F2204:G2204,'Readiness Dashboard'!$Z$4)</f>
        <v>31</v>
      </c>
      <c r="K2204">
        <v>29</v>
      </c>
    </row>
    <row r="2205" spans="2:11" outlineLevel="1" x14ac:dyDescent="0.35">
      <c r="B2205" s="12">
        <v>2198</v>
      </c>
      <c r="C2205" s="12">
        <f t="shared" si="35"/>
        <v>29</v>
      </c>
      <c r="D2205" s="12">
        <v>4</v>
      </c>
      <c r="E2205" s="12">
        <v>5</v>
      </c>
      <c r="F2205" s="12">
        <v>2</v>
      </c>
      <c r="G2205">
        <v>15</v>
      </c>
      <c r="J2205" cm="1">
        <f t="array" ref="J2205">INDEX('Crew Library'!F2205:G2205,'Readiness Dashboard'!$Z$4)</f>
        <v>29</v>
      </c>
      <c r="K2205">
        <v>31</v>
      </c>
    </row>
    <row r="2206" spans="2:11" outlineLevel="1" x14ac:dyDescent="0.35">
      <c r="B2206" s="12">
        <v>2199</v>
      </c>
      <c r="C2206" s="12">
        <f t="shared" si="35"/>
        <v>27</v>
      </c>
      <c r="D2206" s="12">
        <v>4</v>
      </c>
      <c r="E2206" s="12">
        <v>5</v>
      </c>
      <c r="F2206" s="12">
        <v>2</v>
      </c>
      <c r="G2206">
        <v>13</v>
      </c>
      <c r="J2206" cm="1">
        <f t="array" ref="J2206">INDEX('Crew Library'!F2206:G2206,'Readiness Dashboard'!$Z$4)</f>
        <v>27</v>
      </c>
      <c r="K2206">
        <v>34</v>
      </c>
    </row>
    <row r="2207" spans="2:11" outlineLevel="1" x14ac:dyDescent="0.35">
      <c r="B2207" s="12">
        <v>2200</v>
      </c>
      <c r="C2207" s="12">
        <f t="shared" si="35"/>
        <v>32</v>
      </c>
      <c r="D2207" s="12">
        <v>4</v>
      </c>
      <c r="E2207" s="12">
        <v>1</v>
      </c>
      <c r="F2207" s="12">
        <v>1</v>
      </c>
      <c r="G2207">
        <v>14</v>
      </c>
      <c r="J2207" cm="1">
        <f t="array" ref="J2207">INDEX('Crew Library'!F2207:G2207,'Readiness Dashboard'!$Z$4)</f>
        <v>34</v>
      </c>
      <c r="K2207">
        <v>32</v>
      </c>
    </row>
    <row r="2208" spans="2:11" outlineLevel="1" x14ac:dyDescent="0.35">
      <c r="B2208" s="12">
        <v>2201</v>
      </c>
      <c r="C2208" s="12">
        <f t="shared" si="35"/>
        <v>31</v>
      </c>
      <c r="D2208" s="12">
        <v>4</v>
      </c>
      <c r="E2208" s="12">
        <v>5</v>
      </c>
      <c r="F2208" s="12">
        <v>1</v>
      </c>
      <c r="G2208">
        <v>13</v>
      </c>
      <c r="J2208" cm="1">
        <f t="array" ref="J2208">INDEX('Crew Library'!F2208:G2208,'Readiness Dashboard'!$Z$4)</f>
        <v>31</v>
      </c>
      <c r="K2208">
        <v>34</v>
      </c>
    </row>
    <row r="2209" spans="2:11" outlineLevel="1" x14ac:dyDescent="0.35">
      <c r="B2209" s="12">
        <v>2202</v>
      </c>
      <c r="C2209" s="12">
        <f t="shared" si="35"/>
        <v>30</v>
      </c>
      <c r="D2209" s="12">
        <v>5</v>
      </c>
      <c r="E2209" s="12">
        <v>4</v>
      </c>
      <c r="F2209" s="12">
        <v>2</v>
      </c>
      <c r="G2209">
        <v>13</v>
      </c>
      <c r="J2209" cm="1">
        <f t="array" ref="J2209">INDEX('Crew Library'!F2209:G2209,'Readiness Dashboard'!$Z$4)</f>
        <v>38</v>
      </c>
      <c r="K2209">
        <v>30</v>
      </c>
    </row>
    <row r="2210" spans="2:11" outlineLevel="1" x14ac:dyDescent="0.35">
      <c r="B2210" s="12">
        <v>2203</v>
      </c>
      <c r="C2210" s="12">
        <f t="shared" si="35"/>
        <v>0</v>
      </c>
      <c r="D2210" s="12">
        <v>0</v>
      </c>
      <c r="E2210" s="12">
        <v>4</v>
      </c>
      <c r="F2210" s="12">
        <v>2</v>
      </c>
      <c r="G2210">
        <v>12</v>
      </c>
      <c r="J2210" cm="1">
        <f t="array" ref="J2210">INDEX('Crew Library'!F2210:G2210,'Readiness Dashboard'!$Z$4)</f>
        <v>38</v>
      </c>
      <c r="K2210">
        <v>0</v>
      </c>
    </row>
    <row r="2211" spans="2:11" outlineLevel="1" x14ac:dyDescent="0.35">
      <c r="B2211" s="12">
        <v>2204</v>
      </c>
      <c r="C2211" s="12">
        <f t="shared" si="35"/>
        <v>27</v>
      </c>
      <c r="D2211" s="12">
        <v>5</v>
      </c>
      <c r="E2211" s="12">
        <v>5</v>
      </c>
      <c r="F2211" s="12">
        <v>1</v>
      </c>
      <c r="G2211">
        <v>10</v>
      </c>
      <c r="J2211" cm="1">
        <f t="array" ref="J2211">INDEX('Crew Library'!F2211:G2211,'Readiness Dashboard'!$Z$4)</f>
        <v>34</v>
      </c>
      <c r="K2211">
        <v>27</v>
      </c>
    </row>
    <row r="2212" spans="2:11" outlineLevel="1" x14ac:dyDescent="0.35">
      <c r="B2212" s="12">
        <v>2205</v>
      </c>
      <c r="C2212" s="12">
        <f t="shared" si="35"/>
        <v>34</v>
      </c>
      <c r="D2212" s="12">
        <v>4</v>
      </c>
      <c r="E2212" s="12">
        <v>5</v>
      </c>
      <c r="F2212" s="12">
        <v>1</v>
      </c>
      <c r="G2212">
        <v>13</v>
      </c>
      <c r="J2212" cm="1">
        <f t="array" ref="J2212">INDEX('Crew Library'!F2212:G2212,'Readiness Dashboard'!$Z$4)</f>
        <v>36</v>
      </c>
      <c r="K2212">
        <v>34</v>
      </c>
    </row>
    <row r="2213" spans="2:11" outlineLevel="1" x14ac:dyDescent="0.35">
      <c r="B2213" s="12">
        <v>2206</v>
      </c>
      <c r="C2213" s="12">
        <f t="shared" si="35"/>
        <v>31</v>
      </c>
      <c r="D2213" s="12">
        <v>4</v>
      </c>
      <c r="E2213" s="12">
        <v>4</v>
      </c>
      <c r="F2213" s="12">
        <v>2</v>
      </c>
      <c r="G2213">
        <v>12</v>
      </c>
      <c r="J2213" cm="1">
        <f t="array" ref="J2213">INDEX('Crew Library'!F2213:G2213,'Readiness Dashboard'!$Z$4)</f>
        <v>33</v>
      </c>
      <c r="K2213">
        <v>31</v>
      </c>
    </row>
    <row r="2214" spans="2:11" outlineLevel="1" x14ac:dyDescent="0.35">
      <c r="B2214" s="12">
        <v>2207</v>
      </c>
      <c r="C2214" s="12">
        <f t="shared" si="35"/>
        <v>33</v>
      </c>
      <c r="D2214" s="12">
        <v>5</v>
      </c>
      <c r="E2214" s="12">
        <v>4</v>
      </c>
      <c r="F2214" s="12">
        <v>1</v>
      </c>
      <c r="G2214">
        <v>13</v>
      </c>
      <c r="J2214" cm="1">
        <f t="array" ref="J2214">INDEX('Crew Library'!F2214:G2214,'Readiness Dashboard'!$Z$4)</f>
        <v>35</v>
      </c>
      <c r="K2214">
        <v>33</v>
      </c>
    </row>
    <row r="2215" spans="2:11" outlineLevel="1" x14ac:dyDescent="0.35">
      <c r="B2215" s="12">
        <v>2208</v>
      </c>
      <c r="C2215" s="12">
        <f t="shared" si="35"/>
        <v>29</v>
      </c>
      <c r="D2215" s="12">
        <v>5</v>
      </c>
      <c r="E2215" s="12">
        <v>4</v>
      </c>
      <c r="F2215" s="12">
        <v>1</v>
      </c>
      <c r="G2215">
        <v>13</v>
      </c>
      <c r="J2215" cm="1">
        <f t="array" ref="J2215">INDEX('Crew Library'!F2215:G2215,'Readiness Dashboard'!$Z$4)</f>
        <v>37</v>
      </c>
      <c r="K2215">
        <v>29</v>
      </c>
    </row>
    <row r="2216" spans="2:11" outlineLevel="1" x14ac:dyDescent="0.35">
      <c r="B2216" s="12">
        <v>2209</v>
      </c>
      <c r="C2216" s="12">
        <f t="shared" si="35"/>
        <v>31</v>
      </c>
      <c r="D2216" s="12">
        <v>3</v>
      </c>
      <c r="E2216" s="12">
        <v>4</v>
      </c>
      <c r="F2216" s="12">
        <v>1</v>
      </c>
      <c r="G2216">
        <v>15</v>
      </c>
      <c r="J2216" cm="1">
        <f t="array" ref="J2216">INDEX('Crew Library'!F2216:G2216,'Readiness Dashboard'!$Z$4)</f>
        <v>36</v>
      </c>
      <c r="K2216">
        <v>31</v>
      </c>
    </row>
    <row r="2217" spans="2:11" outlineLevel="1" x14ac:dyDescent="0.35">
      <c r="B2217" s="12">
        <v>2210</v>
      </c>
      <c r="C2217" s="12">
        <f t="shared" si="35"/>
        <v>31</v>
      </c>
      <c r="D2217" s="12">
        <v>4</v>
      </c>
      <c r="E2217" s="12">
        <v>5</v>
      </c>
      <c r="F2217" s="12">
        <v>1</v>
      </c>
      <c r="G2217">
        <v>10</v>
      </c>
      <c r="J2217" cm="1">
        <f t="array" ref="J2217">INDEX('Crew Library'!F2217:G2217,'Readiness Dashboard'!$Z$4)</f>
        <v>38</v>
      </c>
      <c r="K2217">
        <v>31</v>
      </c>
    </row>
    <row r="2218" spans="2:11" outlineLevel="1" x14ac:dyDescent="0.35">
      <c r="B2218" s="12">
        <v>2211</v>
      </c>
      <c r="C2218" s="12">
        <f t="shared" si="35"/>
        <v>31</v>
      </c>
      <c r="D2218" s="12">
        <v>4</v>
      </c>
      <c r="E2218" s="12">
        <v>5</v>
      </c>
      <c r="F2218" s="12">
        <v>1</v>
      </c>
      <c r="G2218">
        <v>14</v>
      </c>
      <c r="J2218" cm="1">
        <f t="array" ref="J2218">INDEX('Crew Library'!F2218:G2218,'Readiness Dashboard'!$Z$4)</f>
        <v>36</v>
      </c>
      <c r="K2218">
        <v>31</v>
      </c>
    </row>
    <row r="2219" spans="2:11" outlineLevel="1" x14ac:dyDescent="0.35">
      <c r="B2219" s="12">
        <v>2212</v>
      </c>
      <c r="C2219" s="12">
        <f t="shared" si="35"/>
        <v>34</v>
      </c>
      <c r="D2219" s="12">
        <v>5</v>
      </c>
      <c r="E2219" s="12">
        <v>5</v>
      </c>
      <c r="F2219" s="12">
        <v>1</v>
      </c>
      <c r="G2219">
        <v>16</v>
      </c>
      <c r="J2219" cm="1">
        <f t="array" ref="J2219">INDEX('Crew Library'!F2219:G2219,'Readiness Dashboard'!$Z$4)</f>
        <v>37</v>
      </c>
      <c r="K2219">
        <v>34</v>
      </c>
    </row>
    <row r="2220" spans="2:11" outlineLevel="1" x14ac:dyDescent="0.35">
      <c r="B2220" s="12">
        <v>2213</v>
      </c>
      <c r="C2220" s="12">
        <f t="shared" si="35"/>
        <v>28</v>
      </c>
      <c r="D2220" s="12">
        <v>4</v>
      </c>
      <c r="E2220" s="12">
        <v>3</v>
      </c>
      <c r="F2220" s="12">
        <v>2</v>
      </c>
      <c r="G2220">
        <v>16</v>
      </c>
      <c r="J2220" cm="1">
        <f t="array" ref="J2220">INDEX('Crew Library'!F2220:G2220,'Readiness Dashboard'!$Z$4)</f>
        <v>28</v>
      </c>
      <c r="K2220">
        <v>33</v>
      </c>
    </row>
    <row r="2221" spans="2:11" outlineLevel="1" x14ac:dyDescent="0.35">
      <c r="B2221" s="12">
        <v>2214</v>
      </c>
      <c r="C2221" s="12">
        <f t="shared" si="35"/>
        <v>32</v>
      </c>
      <c r="D2221" s="12">
        <v>5</v>
      </c>
      <c r="E2221" s="12">
        <v>5</v>
      </c>
      <c r="F2221" s="12">
        <v>1</v>
      </c>
      <c r="G2221">
        <v>13</v>
      </c>
      <c r="J2221" cm="1">
        <f t="array" ref="J2221">INDEX('Crew Library'!F2221:G2221,'Readiness Dashboard'!$Z$4)</f>
        <v>36</v>
      </c>
      <c r="K2221">
        <v>32</v>
      </c>
    </row>
    <row r="2222" spans="2:11" outlineLevel="1" x14ac:dyDescent="0.35">
      <c r="B2222" s="12">
        <v>2215</v>
      </c>
      <c r="C2222" s="12">
        <f t="shared" si="35"/>
        <v>32</v>
      </c>
      <c r="D2222" s="12">
        <v>2</v>
      </c>
      <c r="E2222" s="12">
        <v>4</v>
      </c>
      <c r="F2222" s="12">
        <v>1</v>
      </c>
      <c r="G2222">
        <v>6</v>
      </c>
      <c r="J2222" cm="1">
        <f t="array" ref="J2222">INDEX('Crew Library'!F2222:G2222,'Readiness Dashboard'!$Z$4)</f>
        <v>39</v>
      </c>
      <c r="K2222">
        <v>32</v>
      </c>
    </row>
    <row r="2223" spans="2:11" outlineLevel="1" x14ac:dyDescent="0.35">
      <c r="B2223" s="12">
        <v>2216</v>
      </c>
      <c r="C2223" s="12">
        <f t="shared" si="35"/>
        <v>32</v>
      </c>
      <c r="D2223" s="12">
        <v>4</v>
      </c>
      <c r="E2223" s="12">
        <v>4</v>
      </c>
      <c r="F2223" s="12">
        <v>1</v>
      </c>
      <c r="G2223">
        <v>12</v>
      </c>
      <c r="J2223" cm="1">
        <f t="array" ref="J2223">INDEX('Crew Library'!F2223:G2223,'Readiness Dashboard'!$Z$4)</f>
        <v>32</v>
      </c>
      <c r="K2223">
        <v>34</v>
      </c>
    </row>
    <row r="2224" spans="2:11" outlineLevel="1" x14ac:dyDescent="0.35">
      <c r="B2224" s="12">
        <v>2217</v>
      </c>
      <c r="C2224" s="12">
        <f t="shared" si="35"/>
        <v>32</v>
      </c>
      <c r="D2224" s="12">
        <v>4</v>
      </c>
      <c r="E2224" s="12">
        <v>5</v>
      </c>
      <c r="F2224" s="12">
        <v>1</v>
      </c>
      <c r="G2224">
        <v>12</v>
      </c>
      <c r="J2224" cm="1">
        <f t="array" ref="J2224">INDEX('Crew Library'!F2224:G2224,'Readiness Dashboard'!$Z$4)</f>
        <v>32</v>
      </c>
      <c r="K2224">
        <v>34</v>
      </c>
    </row>
    <row r="2225" spans="2:11" outlineLevel="1" x14ac:dyDescent="0.35">
      <c r="B2225" s="12">
        <v>2218</v>
      </c>
      <c r="C2225" s="12">
        <f t="shared" si="35"/>
        <v>29</v>
      </c>
      <c r="D2225" s="12">
        <v>4</v>
      </c>
      <c r="E2225" s="12">
        <v>5</v>
      </c>
      <c r="F2225" s="12">
        <v>1</v>
      </c>
      <c r="G2225">
        <v>15</v>
      </c>
      <c r="J2225" cm="1">
        <f t="array" ref="J2225">INDEX('Crew Library'!F2225:G2225,'Readiness Dashboard'!$Z$4)</f>
        <v>32</v>
      </c>
      <c r="K2225">
        <v>29</v>
      </c>
    </row>
    <row r="2226" spans="2:11" outlineLevel="1" x14ac:dyDescent="0.35">
      <c r="B2226" s="12">
        <v>2219</v>
      </c>
      <c r="C2226" s="12">
        <f t="shared" si="35"/>
        <v>32</v>
      </c>
      <c r="D2226" s="12">
        <v>4</v>
      </c>
      <c r="E2226" s="12">
        <v>4</v>
      </c>
      <c r="F2226" s="12">
        <v>1</v>
      </c>
      <c r="G2226">
        <v>12</v>
      </c>
      <c r="J2226" cm="1">
        <f t="array" ref="J2226">INDEX('Crew Library'!F2226:G2226,'Readiness Dashboard'!$Z$4)</f>
        <v>32</v>
      </c>
      <c r="K2226">
        <v>34</v>
      </c>
    </row>
    <row r="2227" spans="2:11" outlineLevel="1" x14ac:dyDescent="0.35">
      <c r="B2227" s="12">
        <v>2220</v>
      </c>
      <c r="C2227" s="12">
        <f t="shared" si="35"/>
        <v>29</v>
      </c>
      <c r="D2227" s="12">
        <v>4</v>
      </c>
      <c r="E2227" s="12">
        <v>5</v>
      </c>
      <c r="F2227" s="12">
        <v>2</v>
      </c>
      <c r="G2227">
        <v>12</v>
      </c>
      <c r="J2227" cm="1">
        <f t="array" ref="J2227">INDEX('Crew Library'!F2227:G2227,'Readiness Dashboard'!$Z$4)</f>
        <v>37</v>
      </c>
      <c r="K2227">
        <v>29</v>
      </c>
    </row>
    <row r="2228" spans="2:11" outlineLevel="1" x14ac:dyDescent="0.35">
      <c r="B2228" s="12">
        <v>2221</v>
      </c>
      <c r="C2228" s="12">
        <f t="shared" si="35"/>
        <v>27</v>
      </c>
      <c r="D2228" s="12">
        <v>4</v>
      </c>
      <c r="E2228" s="12">
        <v>5</v>
      </c>
      <c r="F2228" s="12">
        <v>1</v>
      </c>
      <c r="G2228">
        <v>11</v>
      </c>
      <c r="J2228" cm="1">
        <f t="array" ref="J2228">INDEX('Crew Library'!F2228:G2228,'Readiness Dashboard'!$Z$4)</f>
        <v>35</v>
      </c>
      <c r="K2228">
        <v>27</v>
      </c>
    </row>
    <row r="2229" spans="2:11" outlineLevel="1" x14ac:dyDescent="0.35">
      <c r="B2229" s="12">
        <v>2222</v>
      </c>
      <c r="C2229" s="12">
        <f t="shared" si="35"/>
        <v>29</v>
      </c>
      <c r="D2229" s="12">
        <v>3</v>
      </c>
      <c r="E2229" s="12">
        <v>4</v>
      </c>
      <c r="F2229" s="12">
        <v>2</v>
      </c>
      <c r="G2229">
        <v>14</v>
      </c>
      <c r="J2229" cm="1">
        <f t="array" ref="J2229">INDEX('Crew Library'!F2229:G2229,'Readiness Dashboard'!$Z$4)</f>
        <v>38</v>
      </c>
      <c r="K2229">
        <v>29</v>
      </c>
    </row>
    <row r="2230" spans="2:11" outlineLevel="1" x14ac:dyDescent="0.35">
      <c r="B2230" s="12">
        <v>2223</v>
      </c>
      <c r="C2230" s="12">
        <f t="shared" si="35"/>
        <v>27</v>
      </c>
      <c r="D2230" s="12">
        <v>3</v>
      </c>
      <c r="E2230" s="12">
        <v>5</v>
      </c>
      <c r="F2230" s="12">
        <v>1</v>
      </c>
      <c r="G2230">
        <v>15</v>
      </c>
      <c r="J2230" cm="1">
        <f t="array" ref="J2230">INDEX('Crew Library'!F2230:G2230,'Readiness Dashboard'!$Z$4)</f>
        <v>40</v>
      </c>
      <c r="K2230">
        <v>27</v>
      </c>
    </row>
    <row r="2231" spans="2:11" outlineLevel="1" x14ac:dyDescent="0.35">
      <c r="B2231" s="12">
        <v>2224</v>
      </c>
      <c r="C2231" s="12">
        <f t="shared" si="35"/>
        <v>34</v>
      </c>
      <c r="D2231" s="12">
        <v>5</v>
      </c>
      <c r="E2231" s="12">
        <v>4</v>
      </c>
      <c r="F2231" s="12">
        <v>2</v>
      </c>
      <c r="G2231">
        <v>15</v>
      </c>
      <c r="J2231" cm="1">
        <f t="array" ref="J2231">INDEX('Crew Library'!F2231:G2231,'Readiness Dashboard'!$Z$4)</f>
        <v>35</v>
      </c>
      <c r="K2231">
        <v>34</v>
      </c>
    </row>
    <row r="2232" spans="2:11" outlineLevel="1" x14ac:dyDescent="0.35">
      <c r="B2232" s="12">
        <v>2225</v>
      </c>
      <c r="C2232" s="12">
        <f t="shared" si="35"/>
        <v>30</v>
      </c>
      <c r="D2232" s="12">
        <v>4</v>
      </c>
      <c r="E2232" s="12">
        <v>5</v>
      </c>
      <c r="F2232" s="12">
        <v>1</v>
      </c>
      <c r="G2232">
        <v>16</v>
      </c>
      <c r="J2232" cm="1">
        <f t="array" ref="J2232">INDEX('Crew Library'!F2232:G2232,'Readiness Dashboard'!$Z$4)</f>
        <v>35</v>
      </c>
      <c r="K2232">
        <v>30</v>
      </c>
    </row>
    <row r="2233" spans="2:11" outlineLevel="1" x14ac:dyDescent="0.35">
      <c r="B2233" s="12">
        <v>2226</v>
      </c>
      <c r="C2233" s="12">
        <f t="shared" si="35"/>
        <v>36</v>
      </c>
      <c r="D2233" s="12">
        <v>4</v>
      </c>
      <c r="E2233" s="12">
        <v>4</v>
      </c>
      <c r="F2233" s="12">
        <v>2</v>
      </c>
      <c r="G2233">
        <v>15</v>
      </c>
      <c r="J2233" cm="1">
        <f t="array" ref="J2233">INDEX('Crew Library'!F2233:G2233,'Readiness Dashboard'!$Z$4)</f>
        <v>38</v>
      </c>
      <c r="K2233">
        <v>36</v>
      </c>
    </row>
    <row r="2234" spans="2:11" outlineLevel="1" x14ac:dyDescent="0.35">
      <c r="B2234" s="12">
        <v>2227</v>
      </c>
      <c r="C2234" s="12">
        <f t="shared" si="35"/>
        <v>34</v>
      </c>
      <c r="D2234" s="12">
        <v>3</v>
      </c>
      <c r="E2234" s="12">
        <v>4</v>
      </c>
      <c r="F2234" s="12">
        <v>1</v>
      </c>
      <c r="G2234">
        <v>10</v>
      </c>
      <c r="J2234" cm="1">
        <f t="array" ref="J2234">INDEX('Crew Library'!F2234:G2234,'Readiness Dashboard'!$Z$4)</f>
        <v>34</v>
      </c>
      <c r="K2234">
        <v>37</v>
      </c>
    </row>
    <row r="2235" spans="2:11" outlineLevel="1" x14ac:dyDescent="0.35">
      <c r="B2235" s="12">
        <v>2228</v>
      </c>
      <c r="C2235" s="12">
        <f t="shared" si="35"/>
        <v>31</v>
      </c>
      <c r="D2235" s="12">
        <v>4</v>
      </c>
      <c r="E2235" s="12">
        <v>4</v>
      </c>
      <c r="F2235" s="12">
        <v>2</v>
      </c>
      <c r="G2235">
        <v>11</v>
      </c>
      <c r="J2235" cm="1">
        <f t="array" ref="J2235">INDEX('Crew Library'!F2235:G2235,'Readiness Dashboard'!$Z$4)</f>
        <v>39</v>
      </c>
      <c r="K2235">
        <v>31</v>
      </c>
    </row>
    <row r="2236" spans="2:11" outlineLevel="1" x14ac:dyDescent="0.35">
      <c r="B2236" s="12">
        <v>2229</v>
      </c>
      <c r="C2236" s="12">
        <f t="shared" si="35"/>
        <v>33</v>
      </c>
      <c r="D2236" s="12">
        <v>5</v>
      </c>
      <c r="E2236" s="12">
        <v>5</v>
      </c>
      <c r="F2236" s="12">
        <v>0</v>
      </c>
      <c r="G2236">
        <v>12</v>
      </c>
      <c r="J2236" cm="1">
        <f t="array" ref="J2236">INDEX('Crew Library'!F2236:G2236,'Readiness Dashboard'!$Z$4)</f>
        <v>36</v>
      </c>
      <c r="K2236">
        <v>33</v>
      </c>
    </row>
    <row r="2237" spans="2:11" outlineLevel="1" x14ac:dyDescent="0.35">
      <c r="B2237" s="12">
        <v>2230</v>
      </c>
      <c r="C2237" s="12">
        <f t="shared" si="35"/>
        <v>32</v>
      </c>
      <c r="D2237" s="12">
        <v>2</v>
      </c>
      <c r="E2237" s="12">
        <v>4</v>
      </c>
      <c r="F2237" s="12">
        <v>1</v>
      </c>
      <c r="G2237">
        <v>15</v>
      </c>
      <c r="J2237" cm="1">
        <f t="array" ref="J2237">INDEX('Crew Library'!F2237:G2237,'Readiness Dashboard'!$Z$4)</f>
        <v>35</v>
      </c>
      <c r="K2237">
        <v>32</v>
      </c>
    </row>
    <row r="2238" spans="2:11" outlineLevel="1" x14ac:dyDescent="0.35">
      <c r="B2238" s="12">
        <v>2231</v>
      </c>
      <c r="C2238" s="12">
        <f t="shared" si="35"/>
        <v>28</v>
      </c>
      <c r="D2238" s="12">
        <v>3</v>
      </c>
      <c r="E2238" s="12">
        <v>3</v>
      </c>
      <c r="F2238" s="12">
        <v>2</v>
      </c>
      <c r="G2238">
        <v>11</v>
      </c>
      <c r="J2238" cm="1">
        <f t="array" ref="J2238">INDEX('Crew Library'!F2238:G2238,'Readiness Dashboard'!$Z$4)</f>
        <v>28</v>
      </c>
      <c r="K2238">
        <v>34</v>
      </c>
    </row>
    <row r="2239" spans="2:11" outlineLevel="1" x14ac:dyDescent="0.35">
      <c r="B2239" s="12">
        <v>2232</v>
      </c>
      <c r="C2239" s="12">
        <f t="shared" si="35"/>
        <v>32</v>
      </c>
      <c r="D2239" s="12">
        <v>5</v>
      </c>
      <c r="E2239" s="12">
        <v>5</v>
      </c>
      <c r="F2239" s="12">
        <v>2</v>
      </c>
      <c r="G2239">
        <v>13</v>
      </c>
      <c r="J2239" cm="1">
        <f t="array" ref="J2239">INDEX('Crew Library'!F2239:G2239,'Readiness Dashboard'!$Z$4)</f>
        <v>40</v>
      </c>
      <c r="K2239">
        <v>32</v>
      </c>
    </row>
    <row r="2240" spans="2:11" outlineLevel="1" x14ac:dyDescent="0.35">
      <c r="B2240" s="12">
        <v>2233</v>
      </c>
      <c r="C2240" s="12">
        <f t="shared" si="35"/>
        <v>29</v>
      </c>
      <c r="D2240" s="12">
        <v>5</v>
      </c>
      <c r="E2240" s="12">
        <v>4</v>
      </c>
      <c r="F2240" s="12">
        <v>2</v>
      </c>
      <c r="G2240">
        <v>14</v>
      </c>
      <c r="J2240" cm="1">
        <f t="array" ref="J2240">INDEX('Crew Library'!F2240:G2240,'Readiness Dashboard'!$Z$4)</f>
        <v>29</v>
      </c>
      <c r="K2240">
        <v>33</v>
      </c>
    </row>
    <row r="2241" spans="2:11" outlineLevel="1" x14ac:dyDescent="0.35">
      <c r="B2241" s="12">
        <v>2234</v>
      </c>
      <c r="C2241" s="12">
        <f t="shared" si="35"/>
        <v>29</v>
      </c>
      <c r="D2241" s="12">
        <v>4</v>
      </c>
      <c r="E2241" s="12">
        <v>4</v>
      </c>
      <c r="F2241" s="12">
        <v>0</v>
      </c>
      <c r="G2241">
        <v>13</v>
      </c>
      <c r="J2241" cm="1">
        <f t="array" ref="J2241">INDEX('Crew Library'!F2241:G2241,'Readiness Dashboard'!$Z$4)</f>
        <v>36</v>
      </c>
      <c r="K2241">
        <v>29</v>
      </c>
    </row>
    <row r="2242" spans="2:11" outlineLevel="1" x14ac:dyDescent="0.35">
      <c r="B2242" s="12">
        <v>2235</v>
      </c>
      <c r="C2242" s="12">
        <f t="shared" si="35"/>
        <v>34</v>
      </c>
      <c r="D2242" s="12">
        <v>4</v>
      </c>
      <c r="E2242" s="12">
        <v>4</v>
      </c>
      <c r="F2242" s="12">
        <v>1</v>
      </c>
      <c r="G2242">
        <v>14</v>
      </c>
      <c r="J2242" cm="1">
        <f t="array" ref="J2242">INDEX('Crew Library'!F2242:G2242,'Readiness Dashboard'!$Z$4)</f>
        <v>35</v>
      </c>
      <c r="K2242">
        <v>34</v>
      </c>
    </row>
    <row r="2243" spans="2:11" outlineLevel="1" x14ac:dyDescent="0.35">
      <c r="B2243" s="12">
        <v>2236</v>
      </c>
      <c r="C2243" s="12">
        <f t="shared" si="35"/>
        <v>34</v>
      </c>
      <c r="D2243" s="12">
        <v>4</v>
      </c>
      <c r="E2243" s="12">
        <v>3</v>
      </c>
      <c r="F2243" s="12">
        <v>1</v>
      </c>
      <c r="G2243">
        <v>12</v>
      </c>
      <c r="J2243" cm="1">
        <f t="array" ref="J2243">INDEX('Crew Library'!F2243:G2243,'Readiness Dashboard'!$Z$4)</f>
        <v>37</v>
      </c>
      <c r="K2243">
        <v>34</v>
      </c>
    </row>
    <row r="2244" spans="2:11" outlineLevel="1" x14ac:dyDescent="0.35">
      <c r="B2244" s="12">
        <v>2237</v>
      </c>
      <c r="C2244" s="12">
        <f t="shared" si="35"/>
        <v>33</v>
      </c>
      <c r="D2244" s="12">
        <v>4</v>
      </c>
      <c r="E2244" s="12">
        <v>5</v>
      </c>
      <c r="F2244" s="12">
        <v>2</v>
      </c>
      <c r="G2244">
        <v>14</v>
      </c>
      <c r="J2244" cm="1">
        <f t="array" ref="J2244">INDEX('Crew Library'!F2244:G2244,'Readiness Dashboard'!$Z$4)</f>
        <v>36</v>
      </c>
      <c r="K2244">
        <v>33</v>
      </c>
    </row>
    <row r="2245" spans="2:11" outlineLevel="1" x14ac:dyDescent="0.35">
      <c r="B2245" s="12">
        <v>2238</v>
      </c>
      <c r="C2245" s="12">
        <f t="shared" si="35"/>
        <v>30</v>
      </c>
      <c r="D2245" s="12">
        <v>5</v>
      </c>
      <c r="E2245" s="12">
        <v>5</v>
      </c>
      <c r="F2245" s="12">
        <v>2</v>
      </c>
      <c r="G2245">
        <v>14</v>
      </c>
      <c r="J2245" cm="1">
        <f t="array" ref="J2245">INDEX('Crew Library'!F2245:G2245,'Readiness Dashboard'!$Z$4)</f>
        <v>35</v>
      </c>
      <c r="K2245">
        <v>30</v>
      </c>
    </row>
    <row r="2246" spans="2:11" outlineLevel="1" x14ac:dyDescent="0.35">
      <c r="B2246" s="12">
        <v>2239</v>
      </c>
      <c r="C2246" s="12">
        <f t="shared" si="35"/>
        <v>30</v>
      </c>
      <c r="D2246" s="12">
        <v>4</v>
      </c>
      <c r="E2246" s="12">
        <v>3</v>
      </c>
      <c r="F2246" s="12">
        <v>2</v>
      </c>
      <c r="G2246">
        <v>11</v>
      </c>
      <c r="J2246" cm="1">
        <f t="array" ref="J2246">INDEX('Crew Library'!F2246:G2246,'Readiness Dashboard'!$Z$4)</f>
        <v>30</v>
      </c>
      <c r="K2246">
        <v>33</v>
      </c>
    </row>
    <row r="2247" spans="2:11" outlineLevel="1" x14ac:dyDescent="0.35">
      <c r="B2247" s="12">
        <v>2240</v>
      </c>
      <c r="C2247" s="12">
        <f t="shared" si="35"/>
        <v>32</v>
      </c>
      <c r="D2247" s="12">
        <v>3</v>
      </c>
      <c r="E2247" s="12">
        <v>3</v>
      </c>
      <c r="F2247" s="12">
        <v>2</v>
      </c>
      <c r="G2247">
        <v>11</v>
      </c>
      <c r="J2247" cm="1">
        <f t="array" ref="J2247">INDEX('Crew Library'!F2247:G2247,'Readiness Dashboard'!$Z$4)</f>
        <v>34</v>
      </c>
      <c r="K2247">
        <v>32</v>
      </c>
    </row>
    <row r="2248" spans="2:11" outlineLevel="1" x14ac:dyDescent="0.35">
      <c r="B2248" s="12">
        <v>2241</v>
      </c>
      <c r="C2248" s="12">
        <f t="shared" si="35"/>
        <v>35</v>
      </c>
      <c r="D2248" s="12">
        <v>5</v>
      </c>
      <c r="E2248" s="12">
        <v>5</v>
      </c>
      <c r="F2248" s="12">
        <v>2</v>
      </c>
      <c r="G2248">
        <v>9</v>
      </c>
      <c r="J2248" cm="1">
        <f t="array" ref="J2248">INDEX('Crew Library'!F2248:G2248,'Readiness Dashboard'!$Z$4)</f>
        <v>35</v>
      </c>
      <c r="K2248">
        <v>35</v>
      </c>
    </row>
    <row r="2249" spans="2:11" outlineLevel="1" x14ac:dyDescent="0.35">
      <c r="B2249" s="12">
        <v>2242</v>
      </c>
      <c r="C2249" s="12">
        <f t="shared" ref="C2249:C2312" si="36">MIN(J2249:K2249)</f>
        <v>30</v>
      </c>
      <c r="D2249" s="12">
        <v>4</v>
      </c>
      <c r="E2249" s="12">
        <v>4</v>
      </c>
      <c r="F2249" s="12">
        <v>2</v>
      </c>
      <c r="G2249">
        <v>16</v>
      </c>
      <c r="J2249" cm="1">
        <f t="array" ref="J2249">INDEX('Crew Library'!F2249:G2249,'Readiness Dashboard'!$Z$4)</f>
        <v>32</v>
      </c>
      <c r="K2249">
        <v>30</v>
      </c>
    </row>
    <row r="2250" spans="2:11" outlineLevel="1" x14ac:dyDescent="0.35">
      <c r="B2250" s="12">
        <v>2243</v>
      </c>
      <c r="C2250" s="12">
        <f t="shared" si="36"/>
        <v>28</v>
      </c>
      <c r="D2250" s="12">
        <v>3</v>
      </c>
      <c r="E2250" s="12">
        <v>4</v>
      </c>
      <c r="F2250" s="12">
        <v>2</v>
      </c>
      <c r="G2250">
        <v>15</v>
      </c>
      <c r="J2250" cm="1">
        <f t="array" ref="J2250">INDEX('Crew Library'!F2250:G2250,'Readiness Dashboard'!$Z$4)</f>
        <v>31</v>
      </c>
      <c r="K2250">
        <v>28</v>
      </c>
    </row>
    <row r="2251" spans="2:11" outlineLevel="1" x14ac:dyDescent="0.35">
      <c r="B2251" s="12">
        <v>2244</v>
      </c>
      <c r="C2251" s="12">
        <f t="shared" si="36"/>
        <v>32</v>
      </c>
      <c r="D2251" s="12">
        <v>4</v>
      </c>
      <c r="E2251" s="12">
        <v>5</v>
      </c>
      <c r="F2251" s="12">
        <v>0</v>
      </c>
      <c r="G2251">
        <v>12</v>
      </c>
      <c r="J2251" cm="1">
        <f t="array" ref="J2251">INDEX('Crew Library'!F2251:G2251,'Readiness Dashboard'!$Z$4)</f>
        <v>35</v>
      </c>
      <c r="K2251">
        <v>32</v>
      </c>
    </row>
    <row r="2252" spans="2:11" outlineLevel="1" x14ac:dyDescent="0.35">
      <c r="B2252" s="12">
        <v>2245</v>
      </c>
      <c r="C2252" s="12">
        <f t="shared" si="36"/>
        <v>30</v>
      </c>
      <c r="D2252" s="12">
        <v>4</v>
      </c>
      <c r="E2252" s="12">
        <v>3</v>
      </c>
      <c r="F2252" s="12">
        <v>2</v>
      </c>
      <c r="G2252">
        <v>12</v>
      </c>
      <c r="J2252" cm="1">
        <f t="array" ref="J2252">INDEX('Crew Library'!F2252:G2252,'Readiness Dashboard'!$Z$4)</f>
        <v>38</v>
      </c>
      <c r="K2252">
        <v>30</v>
      </c>
    </row>
    <row r="2253" spans="2:11" outlineLevel="1" x14ac:dyDescent="0.35">
      <c r="B2253" s="12">
        <v>2246</v>
      </c>
      <c r="C2253" s="12">
        <f t="shared" si="36"/>
        <v>32</v>
      </c>
      <c r="D2253" s="12">
        <v>3</v>
      </c>
      <c r="E2253" s="12">
        <v>5</v>
      </c>
      <c r="F2253" s="12">
        <v>2</v>
      </c>
      <c r="G2253">
        <v>16</v>
      </c>
      <c r="J2253" cm="1">
        <f t="array" ref="J2253">INDEX('Crew Library'!F2253:G2253,'Readiness Dashboard'!$Z$4)</f>
        <v>32</v>
      </c>
      <c r="K2253">
        <v>35</v>
      </c>
    </row>
    <row r="2254" spans="2:11" outlineLevel="1" x14ac:dyDescent="0.35">
      <c r="B2254" s="12">
        <v>2247</v>
      </c>
      <c r="C2254" s="12">
        <f t="shared" si="36"/>
        <v>31</v>
      </c>
      <c r="D2254" s="12">
        <v>5</v>
      </c>
      <c r="E2254" s="12">
        <v>5</v>
      </c>
      <c r="F2254" s="12">
        <v>2</v>
      </c>
      <c r="G2254">
        <v>15</v>
      </c>
      <c r="J2254" cm="1">
        <f t="array" ref="J2254">INDEX('Crew Library'!F2254:G2254,'Readiness Dashboard'!$Z$4)</f>
        <v>33</v>
      </c>
      <c r="K2254">
        <v>31</v>
      </c>
    </row>
    <row r="2255" spans="2:11" outlineLevel="1" x14ac:dyDescent="0.35">
      <c r="B2255" s="12">
        <v>2248</v>
      </c>
      <c r="C2255" s="12">
        <f t="shared" si="36"/>
        <v>31</v>
      </c>
      <c r="D2255" s="12">
        <v>3</v>
      </c>
      <c r="E2255" s="12">
        <v>5</v>
      </c>
      <c r="F2255" s="12">
        <v>2</v>
      </c>
      <c r="G2255">
        <v>15</v>
      </c>
      <c r="J2255" cm="1">
        <f t="array" ref="J2255">INDEX('Crew Library'!F2255:G2255,'Readiness Dashboard'!$Z$4)</f>
        <v>40</v>
      </c>
      <c r="K2255">
        <v>31</v>
      </c>
    </row>
    <row r="2256" spans="2:11" outlineLevel="1" x14ac:dyDescent="0.35">
      <c r="B2256" s="12">
        <v>2249</v>
      </c>
      <c r="C2256" s="12">
        <f t="shared" si="36"/>
        <v>31</v>
      </c>
      <c r="D2256" s="12">
        <v>5</v>
      </c>
      <c r="E2256" s="12">
        <v>4</v>
      </c>
      <c r="F2256" s="12">
        <v>0</v>
      </c>
      <c r="G2256">
        <v>12</v>
      </c>
      <c r="J2256" cm="1">
        <f t="array" ref="J2256">INDEX('Crew Library'!F2256:G2256,'Readiness Dashboard'!$Z$4)</f>
        <v>31</v>
      </c>
      <c r="K2256">
        <v>31</v>
      </c>
    </row>
    <row r="2257" spans="2:11" outlineLevel="1" x14ac:dyDescent="0.35">
      <c r="B2257" s="12">
        <v>2250</v>
      </c>
      <c r="C2257" s="12">
        <f t="shared" si="36"/>
        <v>27</v>
      </c>
      <c r="D2257" s="12">
        <v>5</v>
      </c>
      <c r="E2257" s="12">
        <v>3</v>
      </c>
      <c r="F2257" s="12">
        <v>2</v>
      </c>
      <c r="G2257">
        <v>12</v>
      </c>
      <c r="J2257" cm="1">
        <f t="array" ref="J2257">INDEX('Crew Library'!F2257:G2257,'Readiness Dashboard'!$Z$4)</f>
        <v>30</v>
      </c>
      <c r="K2257">
        <v>27</v>
      </c>
    </row>
    <row r="2258" spans="2:11" outlineLevel="1" x14ac:dyDescent="0.35">
      <c r="B2258" s="12">
        <v>2251</v>
      </c>
      <c r="C2258" s="12">
        <f t="shared" si="36"/>
        <v>31</v>
      </c>
      <c r="D2258" s="12">
        <v>4</v>
      </c>
      <c r="E2258" s="12">
        <v>5</v>
      </c>
      <c r="F2258" s="12">
        <v>1</v>
      </c>
      <c r="G2258">
        <v>13</v>
      </c>
      <c r="J2258" cm="1">
        <f t="array" ref="J2258">INDEX('Crew Library'!F2258:G2258,'Readiness Dashboard'!$Z$4)</f>
        <v>35</v>
      </c>
      <c r="K2258">
        <v>31</v>
      </c>
    </row>
    <row r="2259" spans="2:11" outlineLevel="1" x14ac:dyDescent="0.35">
      <c r="B2259" s="12">
        <v>2252</v>
      </c>
      <c r="C2259" s="12">
        <f t="shared" si="36"/>
        <v>29</v>
      </c>
      <c r="D2259" s="12">
        <v>2</v>
      </c>
      <c r="E2259" s="12">
        <v>4</v>
      </c>
      <c r="F2259" s="12">
        <v>1</v>
      </c>
      <c r="G2259">
        <v>14</v>
      </c>
      <c r="J2259" cm="1">
        <f t="array" ref="J2259">INDEX('Crew Library'!F2259:G2259,'Readiness Dashboard'!$Z$4)</f>
        <v>33</v>
      </c>
      <c r="K2259">
        <v>29</v>
      </c>
    </row>
    <row r="2260" spans="2:11" outlineLevel="1" x14ac:dyDescent="0.35">
      <c r="B2260" s="12">
        <v>2253</v>
      </c>
      <c r="C2260" s="12">
        <f t="shared" si="36"/>
        <v>30</v>
      </c>
      <c r="D2260" s="12">
        <v>4</v>
      </c>
      <c r="E2260" s="12">
        <v>3</v>
      </c>
      <c r="F2260" s="12">
        <v>2</v>
      </c>
      <c r="G2260">
        <v>14</v>
      </c>
      <c r="J2260" cm="1">
        <f t="array" ref="J2260">INDEX('Crew Library'!F2260:G2260,'Readiness Dashboard'!$Z$4)</f>
        <v>33</v>
      </c>
      <c r="K2260">
        <v>30</v>
      </c>
    </row>
    <row r="2261" spans="2:11" outlineLevel="1" x14ac:dyDescent="0.35">
      <c r="B2261" s="12">
        <v>2254</v>
      </c>
      <c r="C2261" s="12">
        <f t="shared" si="36"/>
        <v>31</v>
      </c>
      <c r="D2261" s="12">
        <v>5</v>
      </c>
      <c r="E2261" s="12">
        <v>4</v>
      </c>
      <c r="F2261" s="12">
        <v>2</v>
      </c>
      <c r="G2261">
        <v>14</v>
      </c>
      <c r="J2261" cm="1">
        <f t="array" ref="J2261">INDEX('Crew Library'!F2261:G2261,'Readiness Dashboard'!$Z$4)</f>
        <v>37</v>
      </c>
      <c r="K2261">
        <v>31</v>
      </c>
    </row>
    <row r="2262" spans="2:11" outlineLevel="1" x14ac:dyDescent="0.35">
      <c r="B2262" s="12">
        <v>2255</v>
      </c>
      <c r="C2262" s="12">
        <f t="shared" si="36"/>
        <v>31</v>
      </c>
      <c r="D2262" s="12">
        <v>3</v>
      </c>
      <c r="E2262" s="12">
        <v>3</v>
      </c>
      <c r="F2262" s="12">
        <v>1</v>
      </c>
      <c r="G2262">
        <v>10</v>
      </c>
      <c r="J2262" cm="1">
        <f t="array" ref="J2262">INDEX('Crew Library'!F2262:G2262,'Readiness Dashboard'!$Z$4)</f>
        <v>31</v>
      </c>
      <c r="K2262">
        <v>35</v>
      </c>
    </row>
    <row r="2263" spans="2:11" outlineLevel="1" x14ac:dyDescent="0.35">
      <c r="B2263" s="12">
        <v>2256</v>
      </c>
      <c r="C2263" s="12">
        <f t="shared" si="36"/>
        <v>34</v>
      </c>
      <c r="D2263" s="12">
        <v>3</v>
      </c>
      <c r="E2263" s="12">
        <v>4</v>
      </c>
      <c r="F2263" s="12">
        <v>2</v>
      </c>
      <c r="G2263">
        <v>14</v>
      </c>
      <c r="J2263" cm="1">
        <f t="array" ref="J2263">INDEX('Crew Library'!F2263:G2263,'Readiness Dashboard'!$Z$4)</f>
        <v>39</v>
      </c>
      <c r="K2263">
        <v>34</v>
      </c>
    </row>
    <row r="2264" spans="2:11" outlineLevel="1" x14ac:dyDescent="0.35">
      <c r="B2264" s="12">
        <v>2257</v>
      </c>
      <c r="C2264" s="12">
        <f t="shared" si="36"/>
        <v>29</v>
      </c>
      <c r="D2264" s="12">
        <v>5</v>
      </c>
      <c r="E2264" s="12">
        <v>4</v>
      </c>
      <c r="F2264" s="12">
        <v>2</v>
      </c>
      <c r="G2264">
        <v>13</v>
      </c>
      <c r="J2264" cm="1">
        <f t="array" ref="J2264">INDEX('Crew Library'!F2264:G2264,'Readiness Dashboard'!$Z$4)</f>
        <v>29</v>
      </c>
      <c r="K2264">
        <v>33</v>
      </c>
    </row>
    <row r="2265" spans="2:11" outlineLevel="1" x14ac:dyDescent="0.35">
      <c r="B2265" s="12">
        <v>2258</v>
      </c>
      <c r="C2265" s="12">
        <f t="shared" si="36"/>
        <v>30</v>
      </c>
      <c r="D2265" s="12">
        <v>4</v>
      </c>
      <c r="E2265" s="12">
        <v>3</v>
      </c>
      <c r="F2265" s="12">
        <v>2</v>
      </c>
      <c r="G2265">
        <v>14</v>
      </c>
      <c r="J2265" cm="1">
        <f t="array" ref="J2265">INDEX('Crew Library'!F2265:G2265,'Readiness Dashboard'!$Z$4)</f>
        <v>30</v>
      </c>
      <c r="K2265">
        <v>32</v>
      </c>
    </row>
    <row r="2266" spans="2:11" outlineLevel="1" x14ac:dyDescent="0.35">
      <c r="B2266" s="12">
        <v>2259</v>
      </c>
      <c r="C2266" s="12">
        <f t="shared" si="36"/>
        <v>32</v>
      </c>
      <c r="D2266" s="12">
        <v>4</v>
      </c>
      <c r="E2266" s="12">
        <v>3</v>
      </c>
      <c r="F2266" s="12">
        <v>2</v>
      </c>
      <c r="G2266">
        <v>11</v>
      </c>
      <c r="J2266" cm="1">
        <f t="array" ref="J2266">INDEX('Crew Library'!F2266:G2266,'Readiness Dashboard'!$Z$4)</f>
        <v>35</v>
      </c>
      <c r="K2266">
        <v>32</v>
      </c>
    </row>
    <row r="2267" spans="2:11" outlineLevel="1" x14ac:dyDescent="0.35">
      <c r="B2267" s="12">
        <v>2260</v>
      </c>
      <c r="C2267" s="12">
        <f t="shared" si="36"/>
        <v>33</v>
      </c>
      <c r="D2267" s="12">
        <v>4</v>
      </c>
      <c r="E2267" s="12">
        <v>4</v>
      </c>
      <c r="F2267" s="12">
        <v>1</v>
      </c>
      <c r="G2267">
        <v>17</v>
      </c>
      <c r="J2267" cm="1">
        <f t="array" ref="J2267">INDEX('Crew Library'!F2267:G2267,'Readiness Dashboard'!$Z$4)</f>
        <v>34</v>
      </c>
      <c r="K2267">
        <v>33</v>
      </c>
    </row>
    <row r="2268" spans="2:11" outlineLevel="1" x14ac:dyDescent="0.35">
      <c r="B2268" s="12">
        <v>2261</v>
      </c>
      <c r="C2268" s="12">
        <f t="shared" si="36"/>
        <v>34</v>
      </c>
      <c r="D2268" s="12">
        <v>5</v>
      </c>
      <c r="E2268" s="12">
        <v>4</v>
      </c>
      <c r="F2268" s="12">
        <v>2</v>
      </c>
      <c r="G2268">
        <v>15</v>
      </c>
      <c r="J2268" cm="1">
        <f t="array" ref="J2268">INDEX('Crew Library'!F2268:G2268,'Readiness Dashboard'!$Z$4)</f>
        <v>35</v>
      </c>
      <c r="K2268">
        <v>34</v>
      </c>
    </row>
    <row r="2269" spans="2:11" outlineLevel="1" x14ac:dyDescent="0.35">
      <c r="B2269" s="12">
        <v>2262</v>
      </c>
      <c r="C2269" s="12">
        <f t="shared" si="36"/>
        <v>30</v>
      </c>
      <c r="D2269" s="12">
        <v>4</v>
      </c>
      <c r="E2269" s="12">
        <v>4</v>
      </c>
      <c r="F2269" s="12">
        <v>2</v>
      </c>
      <c r="G2269">
        <v>16</v>
      </c>
      <c r="J2269" cm="1">
        <f t="array" ref="J2269">INDEX('Crew Library'!F2269:G2269,'Readiness Dashboard'!$Z$4)</f>
        <v>36</v>
      </c>
      <c r="K2269">
        <v>30</v>
      </c>
    </row>
    <row r="2270" spans="2:11" outlineLevel="1" x14ac:dyDescent="0.35">
      <c r="B2270" s="12">
        <v>2263</v>
      </c>
      <c r="C2270" s="12">
        <f t="shared" si="36"/>
        <v>26</v>
      </c>
      <c r="D2270" s="12">
        <v>4</v>
      </c>
      <c r="E2270" s="12">
        <v>2</v>
      </c>
      <c r="F2270" s="12">
        <v>2</v>
      </c>
      <c r="G2270">
        <v>12</v>
      </c>
      <c r="J2270" cm="1">
        <f t="array" ref="J2270">INDEX('Crew Library'!F2270:G2270,'Readiness Dashboard'!$Z$4)</f>
        <v>26</v>
      </c>
      <c r="K2270">
        <v>33</v>
      </c>
    </row>
    <row r="2271" spans="2:11" outlineLevel="1" x14ac:dyDescent="0.35">
      <c r="B2271" s="12">
        <v>2264</v>
      </c>
      <c r="C2271" s="12">
        <f t="shared" si="36"/>
        <v>34</v>
      </c>
      <c r="D2271" s="12">
        <v>3</v>
      </c>
      <c r="E2271" s="12">
        <v>4</v>
      </c>
      <c r="F2271" s="12">
        <v>2</v>
      </c>
      <c r="G2271">
        <v>13</v>
      </c>
      <c r="J2271" cm="1">
        <f t="array" ref="J2271">INDEX('Crew Library'!F2271:G2271,'Readiness Dashboard'!$Z$4)</f>
        <v>36</v>
      </c>
      <c r="K2271">
        <v>34</v>
      </c>
    </row>
    <row r="2272" spans="2:11" outlineLevel="1" x14ac:dyDescent="0.35">
      <c r="B2272" s="12">
        <v>2265</v>
      </c>
      <c r="C2272" s="12">
        <f t="shared" si="36"/>
        <v>31</v>
      </c>
      <c r="D2272" s="12">
        <v>5</v>
      </c>
      <c r="E2272" s="12">
        <v>4</v>
      </c>
      <c r="F2272" s="12">
        <v>1</v>
      </c>
      <c r="G2272">
        <v>12</v>
      </c>
      <c r="J2272" cm="1">
        <f t="array" ref="J2272">INDEX('Crew Library'!F2272:G2272,'Readiness Dashboard'!$Z$4)</f>
        <v>31</v>
      </c>
      <c r="K2272">
        <v>33</v>
      </c>
    </row>
    <row r="2273" spans="2:11" outlineLevel="1" x14ac:dyDescent="0.35">
      <c r="B2273" s="12">
        <v>2266</v>
      </c>
      <c r="C2273" s="12">
        <f t="shared" si="36"/>
        <v>30</v>
      </c>
      <c r="D2273" s="12">
        <v>5</v>
      </c>
      <c r="E2273" s="12">
        <v>3</v>
      </c>
      <c r="F2273" s="12">
        <v>2</v>
      </c>
      <c r="G2273">
        <v>11</v>
      </c>
      <c r="J2273" cm="1">
        <f t="array" ref="J2273">INDEX('Crew Library'!F2273:G2273,'Readiness Dashboard'!$Z$4)</f>
        <v>30</v>
      </c>
      <c r="K2273">
        <v>33</v>
      </c>
    </row>
    <row r="2274" spans="2:11" outlineLevel="1" x14ac:dyDescent="0.35">
      <c r="B2274" s="12">
        <v>2267</v>
      </c>
      <c r="C2274" s="12">
        <f t="shared" si="36"/>
        <v>29</v>
      </c>
      <c r="D2274" s="12">
        <v>5</v>
      </c>
      <c r="E2274" s="12">
        <v>5</v>
      </c>
      <c r="F2274" s="12">
        <v>2</v>
      </c>
      <c r="G2274">
        <v>12</v>
      </c>
      <c r="J2274" cm="1">
        <f t="array" ref="J2274">INDEX('Crew Library'!F2274:G2274,'Readiness Dashboard'!$Z$4)</f>
        <v>35</v>
      </c>
      <c r="K2274">
        <v>29</v>
      </c>
    </row>
    <row r="2275" spans="2:11" outlineLevel="1" x14ac:dyDescent="0.35">
      <c r="B2275" s="12">
        <v>2268</v>
      </c>
      <c r="C2275" s="12">
        <f t="shared" si="36"/>
        <v>31</v>
      </c>
      <c r="D2275" s="12">
        <v>1</v>
      </c>
      <c r="E2275" s="12">
        <v>4</v>
      </c>
      <c r="F2275" s="12">
        <v>1</v>
      </c>
      <c r="G2275">
        <v>13</v>
      </c>
      <c r="J2275" cm="1">
        <f t="array" ref="J2275">INDEX('Crew Library'!F2275:G2275,'Readiness Dashboard'!$Z$4)</f>
        <v>35</v>
      </c>
      <c r="K2275">
        <v>31</v>
      </c>
    </row>
    <row r="2276" spans="2:11" outlineLevel="1" x14ac:dyDescent="0.35">
      <c r="B2276" s="12">
        <v>2269</v>
      </c>
      <c r="C2276" s="12">
        <f t="shared" si="36"/>
        <v>30</v>
      </c>
      <c r="D2276" s="12">
        <v>4</v>
      </c>
      <c r="E2276" s="12">
        <v>4</v>
      </c>
      <c r="F2276" s="12">
        <v>1</v>
      </c>
      <c r="G2276">
        <v>11</v>
      </c>
      <c r="J2276" cm="1">
        <f t="array" ref="J2276">INDEX('Crew Library'!F2276:G2276,'Readiness Dashboard'!$Z$4)</f>
        <v>35</v>
      </c>
      <c r="K2276">
        <v>30</v>
      </c>
    </row>
    <row r="2277" spans="2:11" outlineLevel="1" x14ac:dyDescent="0.35">
      <c r="B2277" s="12">
        <v>2270</v>
      </c>
      <c r="C2277" s="12">
        <f t="shared" si="36"/>
        <v>26</v>
      </c>
      <c r="D2277" s="12">
        <v>4</v>
      </c>
      <c r="E2277" s="12">
        <v>4</v>
      </c>
      <c r="F2277" s="12">
        <v>2</v>
      </c>
      <c r="G2277">
        <v>17</v>
      </c>
      <c r="J2277" cm="1">
        <f t="array" ref="J2277">INDEX('Crew Library'!F2277:G2277,'Readiness Dashboard'!$Z$4)</f>
        <v>26</v>
      </c>
      <c r="K2277">
        <v>32</v>
      </c>
    </row>
    <row r="2278" spans="2:11" outlineLevel="1" x14ac:dyDescent="0.35">
      <c r="B2278" s="12">
        <v>2271</v>
      </c>
      <c r="C2278" s="12">
        <f t="shared" si="36"/>
        <v>33</v>
      </c>
      <c r="D2278" s="12">
        <v>3</v>
      </c>
      <c r="E2278" s="12">
        <v>4</v>
      </c>
      <c r="F2278" s="12">
        <v>2</v>
      </c>
      <c r="G2278">
        <v>13</v>
      </c>
      <c r="J2278" cm="1">
        <f t="array" ref="J2278">INDEX('Crew Library'!F2278:G2278,'Readiness Dashboard'!$Z$4)</f>
        <v>34</v>
      </c>
      <c r="K2278">
        <v>33</v>
      </c>
    </row>
    <row r="2279" spans="2:11" outlineLevel="1" x14ac:dyDescent="0.35">
      <c r="B2279" s="12">
        <v>2272</v>
      </c>
      <c r="C2279" s="12">
        <f t="shared" si="36"/>
        <v>32</v>
      </c>
      <c r="D2279" s="12">
        <v>5</v>
      </c>
      <c r="E2279" s="12">
        <v>3</v>
      </c>
      <c r="F2279" s="12">
        <v>2</v>
      </c>
      <c r="G2279">
        <v>14</v>
      </c>
      <c r="J2279" cm="1">
        <f t="array" ref="J2279">INDEX('Crew Library'!F2279:G2279,'Readiness Dashboard'!$Z$4)</f>
        <v>32</v>
      </c>
      <c r="K2279">
        <v>32</v>
      </c>
    </row>
    <row r="2280" spans="2:11" outlineLevel="1" x14ac:dyDescent="0.35">
      <c r="B2280" s="12">
        <v>2273</v>
      </c>
      <c r="C2280" s="12">
        <f t="shared" si="36"/>
        <v>33</v>
      </c>
      <c r="D2280" s="12">
        <v>5</v>
      </c>
      <c r="E2280" s="12">
        <v>3</v>
      </c>
      <c r="F2280" s="12">
        <v>0</v>
      </c>
      <c r="G2280">
        <v>12</v>
      </c>
      <c r="J2280" cm="1">
        <f t="array" ref="J2280">INDEX('Crew Library'!F2280:G2280,'Readiness Dashboard'!$Z$4)</f>
        <v>39</v>
      </c>
      <c r="K2280">
        <v>33</v>
      </c>
    </row>
    <row r="2281" spans="2:11" outlineLevel="1" x14ac:dyDescent="0.35">
      <c r="B2281" s="12">
        <v>2274</v>
      </c>
      <c r="C2281" s="12">
        <f t="shared" si="36"/>
        <v>33</v>
      </c>
      <c r="D2281" s="12">
        <v>5</v>
      </c>
      <c r="E2281" s="12">
        <v>3</v>
      </c>
      <c r="F2281" s="12">
        <v>2</v>
      </c>
      <c r="G2281">
        <v>14</v>
      </c>
      <c r="J2281" cm="1">
        <f t="array" ref="J2281">INDEX('Crew Library'!F2281:G2281,'Readiness Dashboard'!$Z$4)</f>
        <v>39</v>
      </c>
      <c r="K2281">
        <v>33</v>
      </c>
    </row>
    <row r="2282" spans="2:11" outlineLevel="1" x14ac:dyDescent="0.35">
      <c r="B2282" s="12">
        <v>2275</v>
      </c>
      <c r="C2282" s="12">
        <f t="shared" si="36"/>
        <v>28</v>
      </c>
      <c r="D2282" s="12">
        <v>2</v>
      </c>
      <c r="E2282" s="12">
        <v>5</v>
      </c>
      <c r="F2282" s="12">
        <v>2</v>
      </c>
      <c r="G2282">
        <v>15</v>
      </c>
      <c r="J2282" cm="1">
        <f t="array" ref="J2282">INDEX('Crew Library'!F2282:G2282,'Readiness Dashboard'!$Z$4)</f>
        <v>28</v>
      </c>
      <c r="K2282">
        <v>34</v>
      </c>
    </row>
    <row r="2283" spans="2:11" outlineLevel="1" x14ac:dyDescent="0.35">
      <c r="B2283" s="12">
        <v>2276</v>
      </c>
      <c r="C2283" s="12">
        <f t="shared" si="36"/>
        <v>29</v>
      </c>
      <c r="D2283" s="12">
        <v>3</v>
      </c>
      <c r="E2283" s="12">
        <v>3</v>
      </c>
      <c r="F2283" s="12">
        <v>2</v>
      </c>
      <c r="G2283">
        <v>15</v>
      </c>
      <c r="J2283" cm="1">
        <f t="array" ref="J2283">INDEX('Crew Library'!F2283:G2283,'Readiness Dashboard'!$Z$4)</f>
        <v>36</v>
      </c>
      <c r="K2283">
        <v>29</v>
      </c>
    </row>
    <row r="2284" spans="2:11" outlineLevel="1" x14ac:dyDescent="0.35">
      <c r="B2284" s="12">
        <v>2277</v>
      </c>
      <c r="C2284" s="12">
        <f t="shared" si="36"/>
        <v>34</v>
      </c>
      <c r="D2284" s="12">
        <v>4</v>
      </c>
      <c r="E2284" s="12">
        <v>4</v>
      </c>
      <c r="F2284" s="12">
        <v>0</v>
      </c>
      <c r="G2284">
        <v>15</v>
      </c>
      <c r="J2284" cm="1">
        <f t="array" ref="J2284">INDEX('Crew Library'!F2284:G2284,'Readiness Dashboard'!$Z$4)</f>
        <v>34</v>
      </c>
      <c r="K2284">
        <v>35</v>
      </c>
    </row>
    <row r="2285" spans="2:11" outlineLevel="1" x14ac:dyDescent="0.35">
      <c r="B2285" s="12">
        <v>2278</v>
      </c>
      <c r="C2285" s="12">
        <f t="shared" si="36"/>
        <v>30</v>
      </c>
      <c r="D2285" s="12">
        <v>5</v>
      </c>
      <c r="E2285" s="12">
        <v>4</v>
      </c>
      <c r="F2285" s="12">
        <v>2</v>
      </c>
      <c r="G2285">
        <v>15</v>
      </c>
      <c r="J2285" cm="1">
        <f t="array" ref="J2285">INDEX('Crew Library'!F2285:G2285,'Readiness Dashboard'!$Z$4)</f>
        <v>38</v>
      </c>
      <c r="K2285">
        <v>30</v>
      </c>
    </row>
    <row r="2286" spans="2:11" outlineLevel="1" x14ac:dyDescent="0.35">
      <c r="B2286" s="12">
        <v>2279</v>
      </c>
      <c r="C2286" s="12">
        <f t="shared" si="36"/>
        <v>32</v>
      </c>
      <c r="D2286" s="12">
        <v>5</v>
      </c>
      <c r="E2286" s="12">
        <v>5</v>
      </c>
      <c r="F2286" s="12">
        <v>2</v>
      </c>
      <c r="G2286">
        <v>16</v>
      </c>
      <c r="J2286" cm="1">
        <f t="array" ref="J2286">INDEX('Crew Library'!F2286:G2286,'Readiness Dashboard'!$Z$4)</f>
        <v>32</v>
      </c>
      <c r="K2286">
        <v>32</v>
      </c>
    </row>
    <row r="2287" spans="2:11" outlineLevel="1" x14ac:dyDescent="0.35">
      <c r="B2287" s="12">
        <v>2280</v>
      </c>
      <c r="C2287" s="12">
        <f t="shared" si="36"/>
        <v>32</v>
      </c>
      <c r="D2287" s="12">
        <v>4</v>
      </c>
      <c r="E2287" s="12">
        <v>4</v>
      </c>
      <c r="F2287" s="12">
        <v>2</v>
      </c>
      <c r="G2287">
        <v>14</v>
      </c>
      <c r="J2287" cm="1">
        <f t="array" ref="J2287">INDEX('Crew Library'!F2287:G2287,'Readiness Dashboard'!$Z$4)</f>
        <v>32</v>
      </c>
      <c r="K2287">
        <v>35</v>
      </c>
    </row>
    <row r="2288" spans="2:11" outlineLevel="1" x14ac:dyDescent="0.35">
      <c r="B2288" s="12">
        <v>2281</v>
      </c>
      <c r="C2288" s="12">
        <f t="shared" si="36"/>
        <v>30</v>
      </c>
      <c r="D2288" s="12">
        <v>4</v>
      </c>
      <c r="E2288" s="12">
        <v>5</v>
      </c>
      <c r="F2288" s="12">
        <v>1</v>
      </c>
      <c r="G2288">
        <v>15</v>
      </c>
      <c r="J2288" cm="1">
        <f t="array" ref="J2288">INDEX('Crew Library'!F2288:G2288,'Readiness Dashboard'!$Z$4)</f>
        <v>37</v>
      </c>
      <c r="K2288">
        <v>30</v>
      </c>
    </row>
    <row r="2289" spans="2:11" outlineLevel="1" x14ac:dyDescent="0.35">
      <c r="B2289" s="12">
        <v>2282</v>
      </c>
      <c r="C2289" s="12">
        <f t="shared" si="36"/>
        <v>29</v>
      </c>
      <c r="D2289" s="12">
        <v>2</v>
      </c>
      <c r="E2289" s="12">
        <v>4</v>
      </c>
      <c r="F2289" s="12">
        <v>0</v>
      </c>
      <c r="G2289">
        <v>10</v>
      </c>
      <c r="J2289" cm="1">
        <f t="array" ref="J2289">INDEX('Crew Library'!F2289:G2289,'Readiness Dashboard'!$Z$4)</f>
        <v>30</v>
      </c>
      <c r="K2289">
        <v>29</v>
      </c>
    </row>
    <row r="2290" spans="2:11" outlineLevel="1" x14ac:dyDescent="0.35">
      <c r="B2290" s="12">
        <v>2283</v>
      </c>
      <c r="C2290" s="12">
        <f t="shared" si="36"/>
        <v>30</v>
      </c>
      <c r="D2290" s="12">
        <v>5</v>
      </c>
      <c r="E2290" s="12">
        <v>2</v>
      </c>
      <c r="F2290" s="12">
        <v>2</v>
      </c>
      <c r="G2290">
        <v>15</v>
      </c>
      <c r="J2290" cm="1">
        <f t="array" ref="J2290">INDEX('Crew Library'!F2290:G2290,'Readiness Dashboard'!$Z$4)</f>
        <v>39</v>
      </c>
      <c r="K2290">
        <v>30</v>
      </c>
    </row>
    <row r="2291" spans="2:11" outlineLevel="1" x14ac:dyDescent="0.35">
      <c r="B2291" s="12">
        <v>2284</v>
      </c>
      <c r="C2291" s="12">
        <f t="shared" si="36"/>
        <v>35</v>
      </c>
      <c r="D2291" s="12">
        <v>5</v>
      </c>
      <c r="E2291" s="12">
        <v>4</v>
      </c>
      <c r="F2291" s="12">
        <v>2</v>
      </c>
      <c r="G2291">
        <v>14</v>
      </c>
      <c r="J2291" cm="1">
        <f t="array" ref="J2291">INDEX('Crew Library'!F2291:G2291,'Readiness Dashboard'!$Z$4)</f>
        <v>35</v>
      </c>
      <c r="K2291">
        <v>37</v>
      </c>
    </row>
    <row r="2292" spans="2:11" outlineLevel="1" x14ac:dyDescent="0.35">
      <c r="B2292" s="12">
        <v>2285</v>
      </c>
      <c r="C2292" s="12">
        <f t="shared" si="36"/>
        <v>32</v>
      </c>
      <c r="D2292" s="12">
        <v>3</v>
      </c>
      <c r="E2292" s="12">
        <v>3</v>
      </c>
      <c r="F2292" s="12">
        <v>1</v>
      </c>
      <c r="G2292">
        <v>12</v>
      </c>
      <c r="J2292" cm="1">
        <f t="array" ref="J2292">INDEX('Crew Library'!F2292:G2292,'Readiness Dashboard'!$Z$4)</f>
        <v>37</v>
      </c>
      <c r="K2292">
        <v>32</v>
      </c>
    </row>
    <row r="2293" spans="2:11" outlineLevel="1" x14ac:dyDescent="0.35">
      <c r="B2293" s="12">
        <v>2286</v>
      </c>
      <c r="C2293" s="12">
        <f t="shared" si="36"/>
        <v>31</v>
      </c>
      <c r="D2293" s="12">
        <v>5</v>
      </c>
      <c r="E2293" s="12">
        <v>4</v>
      </c>
      <c r="F2293" s="12">
        <v>1</v>
      </c>
      <c r="G2293">
        <v>16</v>
      </c>
      <c r="J2293" cm="1">
        <f t="array" ref="J2293">INDEX('Crew Library'!F2293:G2293,'Readiness Dashboard'!$Z$4)</f>
        <v>31</v>
      </c>
      <c r="K2293">
        <v>34</v>
      </c>
    </row>
    <row r="2294" spans="2:11" outlineLevel="1" x14ac:dyDescent="0.35">
      <c r="B2294" s="12">
        <v>2287</v>
      </c>
      <c r="C2294" s="12">
        <f t="shared" si="36"/>
        <v>30</v>
      </c>
      <c r="D2294" s="12">
        <v>4</v>
      </c>
      <c r="E2294" s="12">
        <v>5</v>
      </c>
      <c r="F2294" s="12">
        <v>2</v>
      </c>
      <c r="G2294">
        <v>14</v>
      </c>
      <c r="J2294" cm="1">
        <f t="array" ref="J2294">INDEX('Crew Library'!F2294:G2294,'Readiness Dashboard'!$Z$4)</f>
        <v>30</v>
      </c>
      <c r="K2294">
        <v>31</v>
      </c>
    </row>
    <row r="2295" spans="2:11" outlineLevel="1" x14ac:dyDescent="0.35">
      <c r="B2295" s="12">
        <v>2288</v>
      </c>
      <c r="C2295" s="12">
        <f t="shared" si="36"/>
        <v>34</v>
      </c>
      <c r="D2295" s="12">
        <v>4</v>
      </c>
      <c r="E2295" s="12">
        <v>4</v>
      </c>
      <c r="F2295" s="12">
        <v>2</v>
      </c>
      <c r="G2295">
        <v>14</v>
      </c>
      <c r="J2295" cm="1">
        <f t="array" ref="J2295">INDEX('Crew Library'!F2295:G2295,'Readiness Dashboard'!$Z$4)</f>
        <v>34</v>
      </c>
      <c r="K2295">
        <v>35</v>
      </c>
    </row>
    <row r="2296" spans="2:11" outlineLevel="1" x14ac:dyDescent="0.35">
      <c r="B2296" s="12">
        <v>2289</v>
      </c>
      <c r="C2296" s="12">
        <f t="shared" si="36"/>
        <v>30</v>
      </c>
      <c r="D2296" s="12">
        <v>4</v>
      </c>
      <c r="E2296" s="12">
        <v>4</v>
      </c>
      <c r="F2296" s="12">
        <v>2</v>
      </c>
      <c r="G2296">
        <v>14</v>
      </c>
      <c r="J2296" cm="1">
        <f t="array" ref="J2296">INDEX('Crew Library'!F2296:G2296,'Readiness Dashboard'!$Z$4)</f>
        <v>33</v>
      </c>
      <c r="K2296">
        <v>30</v>
      </c>
    </row>
    <row r="2297" spans="2:11" outlineLevel="1" x14ac:dyDescent="0.35">
      <c r="B2297" s="12">
        <v>2290</v>
      </c>
      <c r="C2297" s="12">
        <f t="shared" si="36"/>
        <v>30</v>
      </c>
      <c r="D2297" s="12">
        <v>4</v>
      </c>
      <c r="E2297" s="12">
        <v>4</v>
      </c>
      <c r="F2297" s="12">
        <v>2</v>
      </c>
      <c r="G2297">
        <v>12</v>
      </c>
      <c r="J2297" cm="1">
        <f t="array" ref="J2297">INDEX('Crew Library'!F2297:G2297,'Readiness Dashboard'!$Z$4)</f>
        <v>30</v>
      </c>
      <c r="K2297">
        <v>34</v>
      </c>
    </row>
    <row r="2298" spans="2:11" outlineLevel="1" x14ac:dyDescent="0.35">
      <c r="B2298" s="12">
        <v>2291</v>
      </c>
      <c r="C2298" s="12">
        <f t="shared" si="36"/>
        <v>32</v>
      </c>
      <c r="D2298" s="12">
        <v>3</v>
      </c>
      <c r="E2298" s="12">
        <v>2</v>
      </c>
      <c r="F2298" s="12">
        <v>2</v>
      </c>
      <c r="G2298">
        <v>12</v>
      </c>
      <c r="J2298" cm="1">
        <f t="array" ref="J2298">INDEX('Crew Library'!F2298:G2298,'Readiness Dashboard'!$Z$4)</f>
        <v>39</v>
      </c>
      <c r="K2298">
        <v>32</v>
      </c>
    </row>
    <row r="2299" spans="2:11" outlineLevel="1" x14ac:dyDescent="0.35">
      <c r="B2299" s="12">
        <v>2292</v>
      </c>
      <c r="C2299" s="12">
        <f t="shared" si="36"/>
        <v>30</v>
      </c>
      <c r="D2299" s="12">
        <v>4</v>
      </c>
      <c r="E2299" s="12">
        <v>5</v>
      </c>
      <c r="F2299" s="12">
        <v>2</v>
      </c>
      <c r="G2299">
        <v>15</v>
      </c>
      <c r="J2299" cm="1">
        <f t="array" ref="J2299">INDEX('Crew Library'!F2299:G2299,'Readiness Dashboard'!$Z$4)</f>
        <v>36</v>
      </c>
      <c r="K2299">
        <v>30</v>
      </c>
    </row>
    <row r="2300" spans="2:11" outlineLevel="1" x14ac:dyDescent="0.35">
      <c r="B2300" s="12">
        <v>2293</v>
      </c>
      <c r="C2300" s="12">
        <f t="shared" si="36"/>
        <v>30</v>
      </c>
      <c r="D2300" s="12">
        <v>4</v>
      </c>
      <c r="E2300" s="12">
        <v>2</v>
      </c>
      <c r="F2300" s="12">
        <v>2</v>
      </c>
      <c r="G2300">
        <v>13</v>
      </c>
      <c r="J2300" cm="1">
        <f t="array" ref="J2300">INDEX('Crew Library'!F2300:G2300,'Readiness Dashboard'!$Z$4)</f>
        <v>36</v>
      </c>
      <c r="K2300">
        <v>30</v>
      </c>
    </row>
    <row r="2301" spans="2:11" outlineLevel="1" x14ac:dyDescent="0.35">
      <c r="B2301" s="12">
        <v>2294</v>
      </c>
      <c r="C2301" s="12">
        <f t="shared" si="36"/>
        <v>35</v>
      </c>
      <c r="D2301" s="12">
        <v>3</v>
      </c>
      <c r="E2301" s="12">
        <v>5</v>
      </c>
      <c r="F2301" s="12">
        <v>2</v>
      </c>
      <c r="G2301">
        <v>14</v>
      </c>
      <c r="J2301" cm="1">
        <f t="array" ref="J2301">INDEX('Crew Library'!F2301:G2301,'Readiness Dashboard'!$Z$4)</f>
        <v>37</v>
      </c>
      <c r="K2301">
        <v>35</v>
      </c>
    </row>
    <row r="2302" spans="2:11" outlineLevel="1" x14ac:dyDescent="0.35">
      <c r="B2302" s="12">
        <v>2295</v>
      </c>
      <c r="C2302" s="12">
        <f t="shared" si="36"/>
        <v>31</v>
      </c>
      <c r="D2302" s="12">
        <v>4</v>
      </c>
      <c r="E2302" s="12">
        <v>4</v>
      </c>
      <c r="F2302" s="12">
        <v>2</v>
      </c>
      <c r="G2302">
        <v>13</v>
      </c>
      <c r="J2302" cm="1">
        <f t="array" ref="J2302">INDEX('Crew Library'!F2302:G2302,'Readiness Dashboard'!$Z$4)</f>
        <v>36</v>
      </c>
      <c r="K2302">
        <v>31</v>
      </c>
    </row>
    <row r="2303" spans="2:11" outlineLevel="1" x14ac:dyDescent="0.35">
      <c r="B2303" s="12">
        <v>2296</v>
      </c>
      <c r="C2303" s="12">
        <f t="shared" si="36"/>
        <v>31</v>
      </c>
      <c r="D2303" s="12">
        <v>3</v>
      </c>
      <c r="E2303" s="12">
        <v>4</v>
      </c>
      <c r="F2303" s="12">
        <v>2</v>
      </c>
      <c r="G2303">
        <v>12</v>
      </c>
      <c r="J2303" cm="1">
        <f t="array" ref="J2303">INDEX('Crew Library'!F2303:G2303,'Readiness Dashboard'!$Z$4)</f>
        <v>31</v>
      </c>
      <c r="K2303">
        <v>35</v>
      </c>
    </row>
    <row r="2304" spans="2:11" outlineLevel="1" x14ac:dyDescent="0.35">
      <c r="B2304" s="12">
        <v>2297</v>
      </c>
      <c r="C2304" s="12">
        <f t="shared" si="36"/>
        <v>31</v>
      </c>
      <c r="D2304" s="12">
        <v>5</v>
      </c>
      <c r="E2304" s="12">
        <v>4</v>
      </c>
      <c r="F2304" s="12">
        <v>1</v>
      </c>
      <c r="G2304">
        <v>14</v>
      </c>
      <c r="J2304" cm="1">
        <f t="array" ref="J2304">INDEX('Crew Library'!F2304:G2304,'Readiness Dashboard'!$Z$4)</f>
        <v>31</v>
      </c>
      <c r="K2304">
        <v>33</v>
      </c>
    </row>
    <row r="2305" spans="2:11" outlineLevel="1" x14ac:dyDescent="0.35">
      <c r="B2305" s="12">
        <v>2298</v>
      </c>
      <c r="C2305" s="12">
        <f t="shared" si="36"/>
        <v>31</v>
      </c>
      <c r="D2305" s="12">
        <v>4</v>
      </c>
      <c r="E2305" s="12">
        <v>4</v>
      </c>
      <c r="F2305" s="12">
        <v>2</v>
      </c>
      <c r="G2305">
        <v>15</v>
      </c>
      <c r="J2305" cm="1">
        <f t="array" ref="J2305">INDEX('Crew Library'!F2305:G2305,'Readiness Dashboard'!$Z$4)</f>
        <v>32</v>
      </c>
      <c r="K2305">
        <v>31</v>
      </c>
    </row>
    <row r="2306" spans="2:11" outlineLevel="1" x14ac:dyDescent="0.35">
      <c r="B2306" s="12">
        <v>2299</v>
      </c>
      <c r="C2306" s="12">
        <f t="shared" si="36"/>
        <v>34</v>
      </c>
      <c r="D2306" s="12">
        <v>5</v>
      </c>
      <c r="E2306" s="12">
        <v>5</v>
      </c>
      <c r="F2306" s="12">
        <v>2</v>
      </c>
      <c r="G2306">
        <v>15</v>
      </c>
      <c r="J2306" cm="1">
        <f t="array" ref="J2306">INDEX('Crew Library'!F2306:G2306,'Readiness Dashboard'!$Z$4)</f>
        <v>34</v>
      </c>
      <c r="K2306">
        <v>34</v>
      </c>
    </row>
    <row r="2307" spans="2:11" outlineLevel="1" x14ac:dyDescent="0.35">
      <c r="B2307" s="12">
        <v>2300</v>
      </c>
      <c r="C2307" s="12">
        <f t="shared" si="36"/>
        <v>30</v>
      </c>
      <c r="D2307" s="12">
        <v>5</v>
      </c>
      <c r="E2307" s="12">
        <v>4</v>
      </c>
      <c r="F2307" s="12">
        <v>2</v>
      </c>
      <c r="G2307">
        <v>15</v>
      </c>
      <c r="J2307" cm="1">
        <f t="array" ref="J2307">INDEX('Crew Library'!F2307:G2307,'Readiness Dashboard'!$Z$4)</f>
        <v>32</v>
      </c>
      <c r="K2307">
        <v>30</v>
      </c>
    </row>
    <row r="2308" spans="2:11" outlineLevel="1" x14ac:dyDescent="0.35">
      <c r="B2308" s="12">
        <v>2301</v>
      </c>
      <c r="C2308" s="12">
        <f t="shared" si="36"/>
        <v>33</v>
      </c>
      <c r="D2308" s="12">
        <v>3</v>
      </c>
      <c r="E2308" s="12">
        <v>5</v>
      </c>
      <c r="F2308" s="12">
        <v>1</v>
      </c>
      <c r="G2308">
        <v>12</v>
      </c>
      <c r="J2308" cm="1">
        <f t="array" ref="J2308">INDEX('Crew Library'!F2308:G2308,'Readiness Dashboard'!$Z$4)</f>
        <v>38</v>
      </c>
      <c r="K2308">
        <v>33</v>
      </c>
    </row>
    <row r="2309" spans="2:11" outlineLevel="1" x14ac:dyDescent="0.35">
      <c r="B2309" s="12">
        <v>2302</v>
      </c>
      <c r="C2309" s="12">
        <f t="shared" si="36"/>
        <v>28</v>
      </c>
      <c r="D2309" s="12">
        <v>4</v>
      </c>
      <c r="E2309" s="12">
        <v>4</v>
      </c>
      <c r="F2309" s="12">
        <v>1</v>
      </c>
      <c r="G2309">
        <v>12</v>
      </c>
      <c r="J2309" cm="1">
        <f t="array" ref="J2309">INDEX('Crew Library'!F2309:G2309,'Readiness Dashboard'!$Z$4)</f>
        <v>28</v>
      </c>
      <c r="K2309">
        <v>33</v>
      </c>
    </row>
    <row r="2310" spans="2:11" outlineLevel="1" x14ac:dyDescent="0.35">
      <c r="B2310" s="12">
        <v>2303</v>
      </c>
      <c r="C2310" s="12">
        <f t="shared" si="36"/>
        <v>32</v>
      </c>
      <c r="D2310" s="12">
        <v>5</v>
      </c>
      <c r="E2310" s="12">
        <v>5</v>
      </c>
      <c r="F2310" s="12">
        <v>2</v>
      </c>
      <c r="G2310">
        <v>16</v>
      </c>
      <c r="J2310" cm="1">
        <f t="array" ref="J2310">INDEX('Crew Library'!F2310:G2310,'Readiness Dashboard'!$Z$4)</f>
        <v>34</v>
      </c>
      <c r="K2310">
        <v>32</v>
      </c>
    </row>
    <row r="2311" spans="2:11" outlineLevel="1" x14ac:dyDescent="0.35">
      <c r="B2311" s="12">
        <v>2304</v>
      </c>
      <c r="C2311" s="12">
        <f t="shared" si="36"/>
        <v>31</v>
      </c>
      <c r="D2311" s="12">
        <v>4</v>
      </c>
      <c r="E2311" s="12">
        <v>5</v>
      </c>
      <c r="F2311" s="12">
        <v>2</v>
      </c>
      <c r="G2311">
        <v>14</v>
      </c>
      <c r="J2311" cm="1">
        <f t="array" ref="J2311">INDEX('Crew Library'!F2311:G2311,'Readiness Dashboard'!$Z$4)</f>
        <v>31</v>
      </c>
      <c r="K2311">
        <v>34</v>
      </c>
    </row>
    <row r="2312" spans="2:11" outlineLevel="1" x14ac:dyDescent="0.35">
      <c r="B2312" s="12">
        <v>2305</v>
      </c>
      <c r="C2312" s="12">
        <f t="shared" si="36"/>
        <v>28</v>
      </c>
      <c r="D2312" s="12">
        <v>2</v>
      </c>
      <c r="E2312" s="12">
        <v>5</v>
      </c>
      <c r="F2312" s="12">
        <v>2</v>
      </c>
      <c r="G2312">
        <v>14</v>
      </c>
      <c r="J2312" cm="1">
        <f t="array" ref="J2312">INDEX('Crew Library'!F2312:G2312,'Readiness Dashboard'!$Z$4)</f>
        <v>30</v>
      </c>
      <c r="K2312">
        <v>28</v>
      </c>
    </row>
    <row r="2313" spans="2:11" outlineLevel="1" x14ac:dyDescent="0.35">
      <c r="B2313" s="12">
        <v>2306</v>
      </c>
      <c r="C2313" s="12">
        <f t="shared" ref="C2313:C2376" si="37">MIN(J2313:K2313)</f>
        <v>29</v>
      </c>
      <c r="D2313" s="12">
        <v>1</v>
      </c>
      <c r="E2313" s="12">
        <v>5</v>
      </c>
      <c r="F2313" s="12">
        <v>2</v>
      </c>
      <c r="G2313">
        <v>14</v>
      </c>
      <c r="J2313" cm="1">
        <f t="array" ref="J2313">INDEX('Crew Library'!F2313:G2313,'Readiness Dashboard'!$Z$4)</f>
        <v>35</v>
      </c>
      <c r="K2313">
        <v>29</v>
      </c>
    </row>
    <row r="2314" spans="2:11" outlineLevel="1" x14ac:dyDescent="0.35">
      <c r="B2314" s="12">
        <v>2307</v>
      </c>
      <c r="C2314" s="12">
        <f t="shared" si="37"/>
        <v>30</v>
      </c>
      <c r="D2314" s="12">
        <v>4</v>
      </c>
      <c r="E2314" s="12">
        <v>5</v>
      </c>
      <c r="F2314" s="12">
        <v>2</v>
      </c>
      <c r="G2314">
        <v>14</v>
      </c>
      <c r="J2314" cm="1">
        <f t="array" ref="J2314">INDEX('Crew Library'!F2314:G2314,'Readiness Dashboard'!$Z$4)</f>
        <v>30</v>
      </c>
      <c r="K2314">
        <v>33</v>
      </c>
    </row>
    <row r="2315" spans="2:11" outlineLevel="1" x14ac:dyDescent="0.35">
      <c r="B2315" s="12">
        <v>2308</v>
      </c>
      <c r="C2315" s="12">
        <f t="shared" si="37"/>
        <v>29</v>
      </c>
      <c r="D2315" s="12">
        <v>3</v>
      </c>
      <c r="E2315" s="12">
        <v>3</v>
      </c>
      <c r="F2315" s="12">
        <v>2</v>
      </c>
      <c r="G2315">
        <v>15</v>
      </c>
      <c r="J2315" cm="1">
        <f t="array" ref="J2315">INDEX('Crew Library'!F2315:G2315,'Readiness Dashboard'!$Z$4)</f>
        <v>34</v>
      </c>
      <c r="K2315">
        <v>29</v>
      </c>
    </row>
    <row r="2316" spans="2:11" outlineLevel="1" x14ac:dyDescent="0.35">
      <c r="B2316" s="12">
        <v>2309</v>
      </c>
      <c r="C2316" s="12">
        <f t="shared" si="37"/>
        <v>34</v>
      </c>
      <c r="D2316" s="12">
        <v>3</v>
      </c>
      <c r="E2316" s="12">
        <v>4</v>
      </c>
      <c r="F2316" s="12">
        <v>1</v>
      </c>
      <c r="G2316">
        <v>14</v>
      </c>
      <c r="J2316" cm="1">
        <f t="array" ref="J2316">INDEX('Crew Library'!F2316:G2316,'Readiness Dashboard'!$Z$4)</f>
        <v>39</v>
      </c>
      <c r="K2316">
        <v>34</v>
      </c>
    </row>
    <row r="2317" spans="2:11" outlineLevel="1" x14ac:dyDescent="0.35">
      <c r="B2317" s="12">
        <v>2310</v>
      </c>
      <c r="C2317" s="12">
        <f t="shared" si="37"/>
        <v>34</v>
      </c>
      <c r="D2317" s="12">
        <v>4</v>
      </c>
      <c r="E2317" s="12">
        <v>5</v>
      </c>
      <c r="F2317" s="12">
        <v>2</v>
      </c>
      <c r="G2317">
        <v>13</v>
      </c>
      <c r="J2317" cm="1">
        <f t="array" ref="J2317">INDEX('Crew Library'!F2317:G2317,'Readiness Dashboard'!$Z$4)</f>
        <v>36</v>
      </c>
      <c r="K2317">
        <v>34</v>
      </c>
    </row>
    <row r="2318" spans="2:11" outlineLevel="1" x14ac:dyDescent="0.35">
      <c r="B2318" s="12">
        <v>2311</v>
      </c>
      <c r="C2318" s="12">
        <f t="shared" si="37"/>
        <v>30</v>
      </c>
      <c r="D2318" s="12">
        <v>2</v>
      </c>
      <c r="E2318" s="12">
        <v>4</v>
      </c>
      <c r="F2318" s="12">
        <v>2</v>
      </c>
      <c r="G2318">
        <v>14</v>
      </c>
      <c r="J2318" cm="1">
        <f t="array" ref="J2318">INDEX('Crew Library'!F2318:G2318,'Readiness Dashboard'!$Z$4)</f>
        <v>30</v>
      </c>
      <c r="K2318">
        <v>34</v>
      </c>
    </row>
    <row r="2319" spans="2:11" outlineLevel="1" x14ac:dyDescent="0.35">
      <c r="B2319" s="12">
        <v>2312</v>
      </c>
      <c r="C2319" s="12">
        <f t="shared" si="37"/>
        <v>31</v>
      </c>
      <c r="D2319" s="12">
        <v>4</v>
      </c>
      <c r="E2319" s="12">
        <v>3</v>
      </c>
      <c r="F2319" s="12">
        <v>1</v>
      </c>
      <c r="G2319">
        <v>11</v>
      </c>
      <c r="J2319" cm="1">
        <f t="array" ref="J2319">INDEX('Crew Library'!F2319:G2319,'Readiness Dashboard'!$Z$4)</f>
        <v>36</v>
      </c>
      <c r="K2319">
        <v>31</v>
      </c>
    </row>
    <row r="2320" spans="2:11" outlineLevel="1" x14ac:dyDescent="0.35">
      <c r="B2320" s="12">
        <v>2313</v>
      </c>
      <c r="C2320" s="12">
        <f t="shared" si="37"/>
        <v>32</v>
      </c>
      <c r="D2320" s="12">
        <v>5</v>
      </c>
      <c r="E2320" s="12">
        <v>4</v>
      </c>
      <c r="F2320" s="12">
        <v>2</v>
      </c>
      <c r="G2320">
        <v>16</v>
      </c>
      <c r="J2320" cm="1">
        <f t="array" ref="J2320">INDEX('Crew Library'!F2320:G2320,'Readiness Dashboard'!$Z$4)</f>
        <v>37</v>
      </c>
      <c r="K2320">
        <v>32</v>
      </c>
    </row>
    <row r="2321" spans="2:11" outlineLevel="1" x14ac:dyDescent="0.35">
      <c r="B2321" s="12">
        <v>2314</v>
      </c>
      <c r="C2321" s="12">
        <f t="shared" si="37"/>
        <v>29</v>
      </c>
      <c r="D2321" s="12">
        <v>5</v>
      </c>
      <c r="E2321" s="12">
        <v>3</v>
      </c>
      <c r="F2321" s="12">
        <v>2</v>
      </c>
      <c r="G2321">
        <v>14</v>
      </c>
      <c r="J2321" cm="1">
        <f t="array" ref="J2321">INDEX('Crew Library'!F2321:G2321,'Readiness Dashboard'!$Z$4)</f>
        <v>29</v>
      </c>
      <c r="K2321">
        <v>37</v>
      </c>
    </row>
    <row r="2322" spans="2:11" outlineLevel="1" x14ac:dyDescent="0.35">
      <c r="B2322" s="12">
        <v>2315</v>
      </c>
      <c r="C2322" s="12">
        <f t="shared" si="37"/>
        <v>31</v>
      </c>
      <c r="D2322" s="12">
        <v>4</v>
      </c>
      <c r="E2322" s="12">
        <v>3</v>
      </c>
      <c r="F2322" s="12">
        <v>2</v>
      </c>
      <c r="G2322">
        <v>16</v>
      </c>
      <c r="J2322" cm="1">
        <f t="array" ref="J2322">INDEX('Crew Library'!F2322:G2322,'Readiness Dashboard'!$Z$4)</f>
        <v>37</v>
      </c>
      <c r="K2322">
        <v>31</v>
      </c>
    </row>
    <row r="2323" spans="2:11" outlineLevel="1" x14ac:dyDescent="0.35">
      <c r="B2323" s="12">
        <v>2316</v>
      </c>
      <c r="C2323" s="12">
        <f t="shared" si="37"/>
        <v>32</v>
      </c>
      <c r="D2323" s="12">
        <v>5</v>
      </c>
      <c r="E2323" s="12">
        <v>4</v>
      </c>
      <c r="F2323" s="12">
        <v>2</v>
      </c>
      <c r="G2323">
        <v>17</v>
      </c>
      <c r="J2323" cm="1">
        <f t="array" ref="J2323">INDEX('Crew Library'!F2323:G2323,'Readiness Dashboard'!$Z$4)</f>
        <v>36</v>
      </c>
      <c r="K2323">
        <v>32</v>
      </c>
    </row>
    <row r="2324" spans="2:11" outlineLevel="1" x14ac:dyDescent="0.35">
      <c r="B2324" s="12">
        <v>2317</v>
      </c>
      <c r="C2324" s="12">
        <f t="shared" si="37"/>
        <v>34</v>
      </c>
      <c r="D2324" s="12">
        <v>3</v>
      </c>
      <c r="E2324" s="12">
        <v>4</v>
      </c>
      <c r="F2324" s="12">
        <v>1</v>
      </c>
      <c r="G2324">
        <v>16</v>
      </c>
      <c r="J2324" cm="1">
        <f t="array" ref="J2324">INDEX('Crew Library'!F2324:G2324,'Readiness Dashboard'!$Z$4)</f>
        <v>34</v>
      </c>
      <c r="K2324">
        <v>34</v>
      </c>
    </row>
    <row r="2325" spans="2:11" outlineLevel="1" x14ac:dyDescent="0.35">
      <c r="B2325" s="12">
        <v>2318</v>
      </c>
      <c r="C2325" s="12">
        <f t="shared" si="37"/>
        <v>33</v>
      </c>
      <c r="D2325" s="12">
        <v>2</v>
      </c>
      <c r="E2325" s="12">
        <v>1</v>
      </c>
      <c r="F2325" s="12">
        <v>2</v>
      </c>
      <c r="G2325">
        <v>14</v>
      </c>
      <c r="J2325" cm="1">
        <f t="array" ref="J2325">INDEX('Crew Library'!F2325:G2325,'Readiness Dashboard'!$Z$4)</f>
        <v>33</v>
      </c>
      <c r="K2325">
        <v>35</v>
      </c>
    </row>
    <row r="2326" spans="2:11" outlineLevel="1" x14ac:dyDescent="0.35">
      <c r="B2326" s="12">
        <v>2319</v>
      </c>
      <c r="C2326" s="12">
        <f t="shared" si="37"/>
        <v>34</v>
      </c>
      <c r="D2326" s="12">
        <v>3</v>
      </c>
      <c r="E2326" s="12">
        <v>4</v>
      </c>
      <c r="F2326" s="12">
        <v>2</v>
      </c>
      <c r="G2326">
        <v>11</v>
      </c>
      <c r="J2326" cm="1">
        <f t="array" ref="J2326">INDEX('Crew Library'!F2326:G2326,'Readiness Dashboard'!$Z$4)</f>
        <v>34</v>
      </c>
      <c r="K2326">
        <v>35</v>
      </c>
    </row>
    <row r="2327" spans="2:11" outlineLevel="1" x14ac:dyDescent="0.35">
      <c r="B2327" s="12">
        <v>2320</v>
      </c>
      <c r="C2327" s="12">
        <f t="shared" si="37"/>
        <v>29</v>
      </c>
      <c r="D2327" s="12">
        <v>4</v>
      </c>
      <c r="E2327" s="12">
        <v>4</v>
      </c>
      <c r="F2327" s="12">
        <v>1</v>
      </c>
      <c r="G2327">
        <v>13</v>
      </c>
      <c r="J2327" cm="1">
        <f t="array" ref="J2327">INDEX('Crew Library'!F2327:G2327,'Readiness Dashboard'!$Z$4)</f>
        <v>29</v>
      </c>
      <c r="K2327">
        <v>33</v>
      </c>
    </row>
    <row r="2328" spans="2:11" outlineLevel="1" x14ac:dyDescent="0.35">
      <c r="B2328" s="12">
        <v>2321</v>
      </c>
      <c r="C2328" s="12">
        <f t="shared" si="37"/>
        <v>35</v>
      </c>
      <c r="D2328" s="12">
        <v>4</v>
      </c>
      <c r="E2328" s="12">
        <v>4</v>
      </c>
      <c r="F2328" s="12">
        <v>2</v>
      </c>
      <c r="G2328">
        <v>13</v>
      </c>
      <c r="J2328" cm="1">
        <f t="array" ref="J2328">INDEX('Crew Library'!F2328:G2328,'Readiness Dashboard'!$Z$4)</f>
        <v>37</v>
      </c>
      <c r="K2328">
        <v>35</v>
      </c>
    </row>
    <row r="2329" spans="2:11" outlineLevel="1" x14ac:dyDescent="0.35">
      <c r="B2329" s="12">
        <v>2322</v>
      </c>
      <c r="C2329" s="12">
        <f t="shared" si="37"/>
        <v>32</v>
      </c>
      <c r="D2329" s="12">
        <v>5</v>
      </c>
      <c r="E2329" s="12">
        <v>4</v>
      </c>
      <c r="F2329" s="12">
        <v>2</v>
      </c>
      <c r="G2329">
        <v>14</v>
      </c>
      <c r="J2329" cm="1">
        <f t="array" ref="J2329">INDEX('Crew Library'!F2329:G2329,'Readiness Dashboard'!$Z$4)</f>
        <v>32</v>
      </c>
      <c r="K2329">
        <v>37</v>
      </c>
    </row>
    <row r="2330" spans="2:11" outlineLevel="1" x14ac:dyDescent="0.35">
      <c r="B2330" s="12">
        <v>2323</v>
      </c>
      <c r="C2330" s="12">
        <f t="shared" si="37"/>
        <v>31</v>
      </c>
      <c r="D2330" s="12">
        <v>5</v>
      </c>
      <c r="E2330" s="12">
        <v>5</v>
      </c>
      <c r="F2330" s="12">
        <v>2</v>
      </c>
      <c r="G2330">
        <v>15</v>
      </c>
      <c r="J2330" cm="1">
        <f t="array" ref="J2330">INDEX('Crew Library'!F2330:G2330,'Readiness Dashboard'!$Z$4)</f>
        <v>35</v>
      </c>
      <c r="K2330">
        <v>31</v>
      </c>
    </row>
    <row r="2331" spans="2:11" outlineLevel="1" x14ac:dyDescent="0.35">
      <c r="B2331" s="12">
        <v>2324</v>
      </c>
      <c r="C2331" s="12">
        <f t="shared" si="37"/>
        <v>32</v>
      </c>
      <c r="D2331" s="12">
        <v>4</v>
      </c>
      <c r="E2331" s="12">
        <v>5</v>
      </c>
      <c r="F2331" s="12">
        <v>2</v>
      </c>
      <c r="G2331">
        <v>12</v>
      </c>
      <c r="J2331" cm="1">
        <f t="array" ref="J2331">INDEX('Crew Library'!F2331:G2331,'Readiness Dashboard'!$Z$4)</f>
        <v>32</v>
      </c>
      <c r="K2331">
        <v>35</v>
      </c>
    </row>
    <row r="2332" spans="2:11" outlineLevel="1" x14ac:dyDescent="0.35">
      <c r="B2332" s="12">
        <v>2325</v>
      </c>
      <c r="C2332" s="12">
        <f t="shared" si="37"/>
        <v>33</v>
      </c>
      <c r="D2332" s="12">
        <v>5</v>
      </c>
      <c r="E2332" s="12">
        <v>4</v>
      </c>
      <c r="F2332" s="12">
        <v>1</v>
      </c>
      <c r="G2332">
        <v>15</v>
      </c>
      <c r="J2332" cm="1">
        <f t="array" ref="J2332">INDEX('Crew Library'!F2332:G2332,'Readiness Dashboard'!$Z$4)</f>
        <v>33</v>
      </c>
      <c r="K2332">
        <v>33</v>
      </c>
    </row>
    <row r="2333" spans="2:11" outlineLevel="1" x14ac:dyDescent="0.35">
      <c r="B2333" s="12">
        <v>2326</v>
      </c>
      <c r="C2333" s="12">
        <f t="shared" si="37"/>
        <v>27</v>
      </c>
      <c r="D2333" s="12">
        <v>3</v>
      </c>
      <c r="E2333" s="12">
        <v>2</v>
      </c>
      <c r="F2333" s="12">
        <v>2</v>
      </c>
      <c r="G2333">
        <v>13</v>
      </c>
      <c r="J2333" cm="1">
        <f t="array" ref="J2333">INDEX('Crew Library'!F2333:G2333,'Readiness Dashboard'!$Z$4)</f>
        <v>27</v>
      </c>
      <c r="K2333">
        <v>28</v>
      </c>
    </row>
    <row r="2334" spans="2:11" outlineLevel="1" x14ac:dyDescent="0.35">
      <c r="B2334" s="12">
        <v>2327</v>
      </c>
      <c r="C2334" s="12">
        <f t="shared" si="37"/>
        <v>33</v>
      </c>
      <c r="D2334" s="12">
        <v>4</v>
      </c>
      <c r="E2334" s="12">
        <v>5</v>
      </c>
      <c r="F2334" s="12">
        <v>2</v>
      </c>
      <c r="G2334">
        <v>15</v>
      </c>
      <c r="J2334" cm="1">
        <f t="array" ref="J2334">INDEX('Crew Library'!F2334:G2334,'Readiness Dashboard'!$Z$4)</f>
        <v>33</v>
      </c>
      <c r="K2334">
        <v>34</v>
      </c>
    </row>
    <row r="2335" spans="2:11" outlineLevel="1" x14ac:dyDescent="0.35">
      <c r="B2335" s="12">
        <v>2328</v>
      </c>
      <c r="C2335" s="12">
        <f t="shared" si="37"/>
        <v>29</v>
      </c>
      <c r="D2335" s="12">
        <v>5</v>
      </c>
      <c r="E2335" s="12">
        <v>4</v>
      </c>
      <c r="F2335" s="12">
        <v>1</v>
      </c>
      <c r="G2335">
        <v>12</v>
      </c>
      <c r="J2335" cm="1">
        <f t="array" ref="J2335">INDEX('Crew Library'!F2335:G2335,'Readiness Dashboard'!$Z$4)</f>
        <v>34</v>
      </c>
      <c r="K2335">
        <v>29</v>
      </c>
    </row>
    <row r="2336" spans="2:11" outlineLevel="1" x14ac:dyDescent="0.35">
      <c r="B2336" s="12">
        <v>2329</v>
      </c>
      <c r="C2336" s="12">
        <f t="shared" si="37"/>
        <v>31</v>
      </c>
      <c r="D2336" s="12">
        <v>4</v>
      </c>
      <c r="E2336" s="12">
        <v>5</v>
      </c>
      <c r="F2336" s="12">
        <v>2</v>
      </c>
      <c r="G2336">
        <v>12</v>
      </c>
      <c r="J2336" cm="1">
        <f t="array" ref="J2336">INDEX('Crew Library'!F2336:G2336,'Readiness Dashboard'!$Z$4)</f>
        <v>33</v>
      </c>
      <c r="K2336">
        <v>31</v>
      </c>
    </row>
    <row r="2337" spans="2:11" outlineLevel="1" x14ac:dyDescent="0.35">
      <c r="B2337" s="12">
        <v>2330</v>
      </c>
      <c r="C2337" s="12">
        <f t="shared" si="37"/>
        <v>30</v>
      </c>
      <c r="D2337" s="12">
        <v>4</v>
      </c>
      <c r="E2337" s="12">
        <v>5</v>
      </c>
      <c r="F2337" s="12">
        <v>2</v>
      </c>
      <c r="G2337">
        <v>12</v>
      </c>
      <c r="J2337" cm="1">
        <f t="array" ref="J2337">INDEX('Crew Library'!F2337:G2337,'Readiness Dashboard'!$Z$4)</f>
        <v>30</v>
      </c>
      <c r="K2337">
        <v>32</v>
      </c>
    </row>
    <row r="2338" spans="2:11" outlineLevel="1" x14ac:dyDescent="0.35">
      <c r="B2338" s="12">
        <v>2331</v>
      </c>
      <c r="C2338" s="12">
        <f t="shared" si="37"/>
        <v>35</v>
      </c>
      <c r="D2338" s="12">
        <v>2</v>
      </c>
      <c r="E2338" s="12">
        <v>4</v>
      </c>
      <c r="F2338" s="12">
        <v>2</v>
      </c>
      <c r="G2338">
        <v>13</v>
      </c>
      <c r="J2338" cm="1">
        <f t="array" ref="J2338">INDEX('Crew Library'!F2338:G2338,'Readiness Dashboard'!$Z$4)</f>
        <v>39</v>
      </c>
      <c r="K2338">
        <v>35</v>
      </c>
    </row>
    <row r="2339" spans="2:11" outlineLevel="1" x14ac:dyDescent="0.35">
      <c r="B2339" s="12">
        <v>2332</v>
      </c>
      <c r="C2339" s="12">
        <f t="shared" si="37"/>
        <v>29</v>
      </c>
      <c r="D2339" s="12">
        <v>5</v>
      </c>
      <c r="E2339" s="12">
        <v>5</v>
      </c>
      <c r="F2339" s="12">
        <v>2</v>
      </c>
      <c r="G2339">
        <v>11</v>
      </c>
      <c r="J2339" cm="1">
        <f t="array" ref="J2339">INDEX('Crew Library'!F2339:G2339,'Readiness Dashboard'!$Z$4)</f>
        <v>31</v>
      </c>
      <c r="K2339">
        <v>29</v>
      </c>
    </row>
    <row r="2340" spans="2:11" outlineLevel="1" x14ac:dyDescent="0.35">
      <c r="B2340" s="12">
        <v>2333</v>
      </c>
      <c r="C2340" s="12">
        <f t="shared" si="37"/>
        <v>34</v>
      </c>
      <c r="D2340" s="12">
        <v>5</v>
      </c>
      <c r="E2340" s="12">
        <v>5</v>
      </c>
      <c r="F2340" s="12">
        <v>1</v>
      </c>
      <c r="G2340">
        <v>12</v>
      </c>
      <c r="J2340" cm="1">
        <f t="array" ref="J2340">INDEX('Crew Library'!F2340:G2340,'Readiness Dashboard'!$Z$4)</f>
        <v>34</v>
      </c>
      <c r="K2340">
        <v>36</v>
      </c>
    </row>
    <row r="2341" spans="2:11" outlineLevel="1" x14ac:dyDescent="0.35">
      <c r="B2341" s="12">
        <v>2334</v>
      </c>
      <c r="C2341" s="12">
        <f t="shared" si="37"/>
        <v>34</v>
      </c>
      <c r="D2341" s="12">
        <v>4</v>
      </c>
      <c r="E2341" s="12">
        <v>5</v>
      </c>
      <c r="F2341" s="12">
        <v>2</v>
      </c>
      <c r="G2341">
        <v>10</v>
      </c>
      <c r="J2341" cm="1">
        <f t="array" ref="J2341">INDEX('Crew Library'!F2341:G2341,'Readiness Dashboard'!$Z$4)</f>
        <v>40</v>
      </c>
      <c r="K2341">
        <v>34</v>
      </c>
    </row>
    <row r="2342" spans="2:11" outlineLevel="1" x14ac:dyDescent="0.35">
      <c r="B2342" s="12">
        <v>2335</v>
      </c>
      <c r="C2342" s="12">
        <f t="shared" si="37"/>
        <v>26</v>
      </c>
      <c r="D2342" s="12">
        <v>5</v>
      </c>
      <c r="E2342" s="12">
        <v>4</v>
      </c>
      <c r="F2342" s="12">
        <v>2</v>
      </c>
      <c r="G2342">
        <v>15</v>
      </c>
      <c r="J2342" cm="1">
        <f t="array" ref="J2342">INDEX('Crew Library'!F2342:G2342,'Readiness Dashboard'!$Z$4)</f>
        <v>28</v>
      </c>
      <c r="K2342">
        <v>26</v>
      </c>
    </row>
    <row r="2343" spans="2:11" outlineLevel="1" x14ac:dyDescent="0.35">
      <c r="B2343" s="12">
        <v>2336</v>
      </c>
      <c r="C2343" s="12">
        <f t="shared" si="37"/>
        <v>30</v>
      </c>
      <c r="D2343" s="12">
        <v>5</v>
      </c>
      <c r="E2343" s="12">
        <v>3</v>
      </c>
      <c r="F2343" s="12">
        <v>1</v>
      </c>
      <c r="G2343">
        <v>13</v>
      </c>
      <c r="J2343" cm="1">
        <f t="array" ref="J2343">INDEX('Crew Library'!F2343:G2343,'Readiness Dashboard'!$Z$4)</f>
        <v>33</v>
      </c>
      <c r="K2343">
        <v>30</v>
      </c>
    </row>
    <row r="2344" spans="2:11" outlineLevel="1" x14ac:dyDescent="0.35">
      <c r="B2344" s="12">
        <v>2337</v>
      </c>
      <c r="C2344" s="12">
        <f t="shared" si="37"/>
        <v>32</v>
      </c>
      <c r="D2344" s="12">
        <v>5</v>
      </c>
      <c r="E2344" s="12">
        <v>3</v>
      </c>
      <c r="F2344" s="12">
        <v>2</v>
      </c>
      <c r="G2344">
        <v>14</v>
      </c>
      <c r="J2344" cm="1">
        <f t="array" ref="J2344">INDEX('Crew Library'!F2344:G2344,'Readiness Dashboard'!$Z$4)</f>
        <v>34</v>
      </c>
      <c r="K2344">
        <v>32</v>
      </c>
    </row>
    <row r="2345" spans="2:11" outlineLevel="1" x14ac:dyDescent="0.35">
      <c r="B2345" s="12">
        <v>2338</v>
      </c>
      <c r="C2345" s="12">
        <f t="shared" si="37"/>
        <v>33</v>
      </c>
      <c r="D2345" s="12">
        <v>5</v>
      </c>
      <c r="E2345" s="12">
        <v>5</v>
      </c>
      <c r="F2345" s="12">
        <v>2</v>
      </c>
      <c r="G2345">
        <v>6</v>
      </c>
      <c r="J2345" cm="1">
        <f t="array" ref="J2345">INDEX('Crew Library'!F2345:G2345,'Readiness Dashboard'!$Z$4)</f>
        <v>33</v>
      </c>
      <c r="K2345">
        <v>33</v>
      </c>
    </row>
    <row r="2346" spans="2:11" outlineLevel="1" x14ac:dyDescent="0.35">
      <c r="B2346" s="12">
        <v>2339</v>
      </c>
      <c r="C2346" s="12">
        <f t="shared" si="37"/>
        <v>28</v>
      </c>
      <c r="D2346" s="12">
        <v>4</v>
      </c>
      <c r="E2346" s="12">
        <v>4</v>
      </c>
      <c r="F2346" s="12">
        <v>1</v>
      </c>
      <c r="G2346">
        <v>13</v>
      </c>
      <c r="J2346" cm="1">
        <f t="array" ref="J2346">INDEX('Crew Library'!F2346:G2346,'Readiness Dashboard'!$Z$4)</f>
        <v>32</v>
      </c>
      <c r="K2346">
        <v>28</v>
      </c>
    </row>
    <row r="2347" spans="2:11" outlineLevel="1" x14ac:dyDescent="0.35">
      <c r="B2347" s="12">
        <v>2340</v>
      </c>
      <c r="C2347" s="12">
        <f t="shared" si="37"/>
        <v>30</v>
      </c>
      <c r="D2347" s="12">
        <v>3</v>
      </c>
      <c r="E2347" s="12">
        <v>3</v>
      </c>
      <c r="F2347" s="12">
        <v>2</v>
      </c>
      <c r="G2347">
        <v>13</v>
      </c>
      <c r="J2347" cm="1">
        <f t="array" ref="J2347">INDEX('Crew Library'!F2347:G2347,'Readiness Dashboard'!$Z$4)</f>
        <v>39</v>
      </c>
      <c r="K2347">
        <v>30</v>
      </c>
    </row>
    <row r="2348" spans="2:11" outlineLevel="1" x14ac:dyDescent="0.35">
      <c r="B2348" s="12">
        <v>2341</v>
      </c>
      <c r="C2348" s="12">
        <f t="shared" si="37"/>
        <v>35</v>
      </c>
      <c r="D2348" s="12">
        <v>5</v>
      </c>
      <c r="E2348" s="12">
        <v>4</v>
      </c>
      <c r="F2348" s="12">
        <v>2</v>
      </c>
      <c r="G2348">
        <v>15</v>
      </c>
      <c r="J2348" cm="1">
        <f t="array" ref="J2348">INDEX('Crew Library'!F2348:G2348,'Readiness Dashboard'!$Z$4)</f>
        <v>35</v>
      </c>
      <c r="K2348">
        <v>36</v>
      </c>
    </row>
    <row r="2349" spans="2:11" outlineLevel="1" x14ac:dyDescent="0.35">
      <c r="B2349" s="12">
        <v>2342</v>
      </c>
      <c r="C2349" s="12">
        <f t="shared" si="37"/>
        <v>27</v>
      </c>
      <c r="D2349" s="12">
        <v>5</v>
      </c>
      <c r="E2349" s="12">
        <v>4</v>
      </c>
      <c r="F2349" s="12">
        <v>1</v>
      </c>
      <c r="G2349">
        <v>12</v>
      </c>
      <c r="J2349" cm="1">
        <f t="array" ref="J2349">INDEX('Crew Library'!F2349:G2349,'Readiness Dashboard'!$Z$4)</f>
        <v>27</v>
      </c>
      <c r="K2349">
        <v>36</v>
      </c>
    </row>
    <row r="2350" spans="2:11" outlineLevel="1" x14ac:dyDescent="0.35">
      <c r="B2350" s="12">
        <v>2343</v>
      </c>
      <c r="C2350" s="12">
        <f t="shared" si="37"/>
        <v>36</v>
      </c>
      <c r="D2350" s="12">
        <v>2</v>
      </c>
      <c r="E2350" s="12">
        <v>5</v>
      </c>
      <c r="F2350" s="12">
        <v>1</v>
      </c>
      <c r="G2350">
        <v>14</v>
      </c>
      <c r="J2350" cm="1">
        <f t="array" ref="J2350">INDEX('Crew Library'!F2350:G2350,'Readiness Dashboard'!$Z$4)</f>
        <v>40</v>
      </c>
      <c r="K2350">
        <v>36</v>
      </c>
    </row>
    <row r="2351" spans="2:11" outlineLevel="1" x14ac:dyDescent="0.35">
      <c r="B2351" s="12">
        <v>2344</v>
      </c>
      <c r="C2351" s="12">
        <f t="shared" si="37"/>
        <v>30</v>
      </c>
      <c r="D2351" s="12">
        <v>4</v>
      </c>
      <c r="E2351" s="12">
        <v>4</v>
      </c>
      <c r="F2351" s="12">
        <v>2</v>
      </c>
      <c r="G2351">
        <v>13</v>
      </c>
      <c r="J2351" cm="1">
        <f t="array" ref="J2351">INDEX('Crew Library'!F2351:G2351,'Readiness Dashboard'!$Z$4)</f>
        <v>34</v>
      </c>
      <c r="K2351">
        <v>30</v>
      </c>
    </row>
    <row r="2352" spans="2:11" outlineLevel="1" x14ac:dyDescent="0.35">
      <c r="B2352" s="12">
        <v>2345</v>
      </c>
      <c r="C2352" s="12">
        <f t="shared" si="37"/>
        <v>29</v>
      </c>
      <c r="D2352" s="12">
        <v>4</v>
      </c>
      <c r="E2352" s="12">
        <v>5</v>
      </c>
      <c r="F2352" s="12">
        <v>1</v>
      </c>
      <c r="G2352">
        <v>14</v>
      </c>
      <c r="J2352" cm="1">
        <f t="array" ref="J2352">INDEX('Crew Library'!F2352:G2352,'Readiness Dashboard'!$Z$4)</f>
        <v>31</v>
      </c>
      <c r="K2352">
        <v>29</v>
      </c>
    </row>
    <row r="2353" spans="2:11" outlineLevel="1" x14ac:dyDescent="0.35">
      <c r="B2353" s="12">
        <v>2346</v>
      </c>
      <c r="C2353" s="12">
        <f t="shared" si="37"/>
        <v>32</v>
      </c>
      <c r="D2353" s="12">
        <v>4</v>
      </c>
      <c r="E2353" s="12">
        <v>5</v>
      </c>
      <c r="F2353" s="12">
        <v>1</v>
      </c>
      <c r="G2353">
        <v>14</v>
      </c>
      <c r="J2353" cm="1">
        <f t="array" ref="J2353">INDEX('Crew Library'!F2353:G2353,'Readiness Dashboard'!$Z$4)</f>
        <v>34</v>
      </c>
      <c r="K2353">
        <v>32</v>
      </c>
    </row>
    <row r="2354" spans="2:11" outlineLevel="1" x14ac:dyDescent="0.35">
      <c r="B2354" s="12">
        <v>2347</v>
      </c>
      <c r="C2354" s="12">
        <f t="shared" si="37"/>
        <v>34</v>
      </c>
      <c r="D2354" s="12">
        <v>4</v>
      </c>
      <c r="E2354" s="12">
        <v>2</v>
      </c>
      <c r="F2354" s="12">
        <v>2</v>
      </c>
      <c r="G2354">
        <v>12</v>
      </c>
      <c r="J2354" cm="1">
        <f t="array" ref="J2354">INDEX('Crew Library'!F2354:G2354,'Readiness Dashboard'!$Z$4)</f>
        <v>36</v>
      </c>
      <c r="K2354">
        <v>34</v>
      </c>
    </row>
    <row r="2355" spans="2:11" outlineLevel="1" x14ac:dyDescent="0.35">
      <c r="B2355" s="12">
        <v>2348</v>
      </c>
      <c r="C2355" s="12">
        <f t="shared" si="37"/>
        <v>31</v>
      </c>
      <c r="D2355" s="12">
        <v>4</v>
      </c>
      <c r="E2355" s="12">
        <v>5</v>
      </c>
      <c r="F2355" s="12">
        <v>1</v>
      </c>
      <c r="G2355">
        <v>11</v>
      </c>
      <c r="J2355" cm="1">
        <f t="array" ref="J2355">INDEX('Crew Library'!F2355:G2355,'Readiness Dashboard'!$Z$4)</f>
        <v>40</v>
      </c>
      <c r="K2355">
        <v>31</v>
      </c>
    </row>
    <row r="2356" spans="2:11" outlineLevel="1" x14ac:dyDescent="0.35">
      <c r="B2356" s="12">
        <v>2349</v>
      </c>
      <c r="C2356" s="12">
        <f t="shared" si="37"/>
        <v>30</v>
      </c>
      <c r="D2356" s="12">
        <v>4</v>
      </c>
      <c r="E2356" s="12">
        <v>3</v>
      </c>
      <c r="F2356" s="12">
        <v>2</v>
      </c>
      <c r="G2356">
        <v>13</v>
      </c>
      <c r="J2356" cm="1">
        <f t="array" ref="J2356">INDEX('Crew Library'!F2356:G2356,'Readiness Dashboard'!$Z$4)</f>
        <v>30</v>
      </c>
      <c r="K2356">
        <v>35</v>
      </c>
    </row>
    <row r="2357" spans="2:11" outlineLevel="1" x14ac:dyDescent="0.35">
      <c r="B2357" s="12">
        <v>2350</v>
      </c>
      <c r="C2357" s="12">
        <f t="shared" si="37"/>
        <v>28</v>
      </c>
      <c r="D2357" s="12">
        <v>5</v>
      </c>
      <c r="E2357" s="12">
        <v>3</v>
      </c>
      <c r="F2357" s="12">
        <v>2</v>
      </c>
      <c r="G2357">
        <v>12</v>
      </c>
      <c r="J2357" cm="1">
        <f t="array" ref="J2357">INDEX('Crew Library'!F2357:G2357,'Readiness Dashboard'!$Z$4)</f>
        <v>34</v>
      </c>
      <c r="K2357">
        <v>28</v>
      </c>
    </row>
    <row r="2358" spans="2:11" outlineLevel="1" x14ac:dyDescent="0.35">
      <c r="B2358" s="12">
        <v>2351</v>
      </c>
      <c r="C2358" s="12">
        <f t="shared" si="37"/>
        <v>32</v>
      </c>
      <c r="D2358" s="12">
        <v>5</v>
      </c>
      <c r="E2358" s="12">
        <v>5</v>
      </c>
      <c r="F2358" s="12">
        <v>1</v>
      </c>
      <c r="G2358">
        <v>14</v>
      </c>
      <c r="J2358" cm="1">
        <f t="array" ref="J2358">INDEX('Crew Library'!F2358:G2358,'Readiness Dashboard'!$Z$4)</f>
        <v>34</v>
      </c>
      <c r="K2358">
        <v>32</v>
      </c>
    </row>
    <row r="2359" spans="2:11" outlineLevel="1" x14ac:dyDescent="0.35">
      <c r="B2359" s="12">
        <v>2352</v>
      </c>
      <c r="C2359" s="12">
        <f t="shared" si="37"/>
        <v>29</v>
      </c>
      <c r="D2359" s="12">
        <v>4</v>
      </c>
      <c r="E2359" s="12">
        <v>4</v>
      </c>
      <c r="F2359" s="12">
        <v>2</v>
      </c>
      <c r="G2359">
        <v>16</v>
      </c>
      <c r="J2359" cm="1">
        <f t="array" ref="J2359">INDEX('Crew Library'!F2359:G2359,'Readiness Dashboard'!$Z$4)</f>
        <v>29</v>
      </c>
      <c r="K2359">
        <v>35</v>
      </c>
    </row>
    <row r="2360" spans="2:11" outlineLevel="1" x14ac:dyDescent="0.35">
      <c r="B2360" s="12">
        <v>2353</v>
      </c>
      <c r="C2360" s="12">
        <f t="shared" si="37"/>
        <v>30</v>
      </c>
      <c r="D2360" s="12">
        <v>4</v>
      </c>
      <c r="E2360" s="12">
        <v>5</v>
      </c>
      <c r="F2360" s="12">
        <v>2</v>
      </c>
      <c r="G2360">
        <v>10</v>
      </c>
      <c r="J2360" cm="1">
        <f t="array" ref="J2360">INDEX('Crew Library'!F2360:G2360,'Readiness Dashboard'!$Z$4)</f>
        <v>35</v>
      </c>
      <c r="K2360">
        <v>30</v>
      </c>
    </row>
    <row r="2361" spans="2:11" outlineLevel="1" x14ac:dyDescent="0.35">
      <c r="B2361" s="12">
        <v>2354</v>
      </c>
      <c r="C2361" s="12">
        <f t="shared" si="37"/>
        <v>31</v>
      </c>
      <c r="D2361" s="12">
        <v>4</v>
      </c>
      <c r="E2361" s="12">
        <v>2</v>
      </c>
      <c r="F2361" s="12">
        <v>2</v>
      </c>
      <c r="G2361">
        <v>13</v>
      </c>
      <c r="J2361" cm="1">
        <f t="array" ref="J2361">INDEX('Crew Library'!F2361:G2361,'Readiness Dashboard'!$Z$4)</f>
        <v>31</v>
      </c>
      <c r="K2361">
        <v>32</v>
      </c>
    </row>
    <row r="2362" spans="2:11" outlineLevel="1" x14ac:dyDescent="0.35">
      <c r="B2362" s="12">
        <v>2355</v>
      </c>
      <c r="C2362" s="12">
        <f t="shared" si="37"/>
        <v>30</v>
      </c>
      <c r="D2362" s="12">
        <v>5</v>
      </c>
      <c r="E2362" s="12">
        <v>4</v>
      </c>
      <c r="F2362" s="12">
        <v>1</v>
      </c>
      <c r="G2362">
        <v>15</v>
      </c>
      <c r="J2362" cm="1">
        <f t="array" ref="J2362">INDEX('Crew Library'!F2362:G2362,'Readiness Dashboard'!$Z$4)</f>
        <v>35</v>
      </c>
      <c r="K2362">
        <v>30</v>
      </c>
    </row>
    <row r="2363" spans="2:11" outlineLevel="1" x14ac:dyDescent="0.35">
      <c r="B2363" s="12">
        <v>2356</v>
      </c>
      <c r="C2363" s="12">
        <f t="shared" si="37"/>
        <v>30</v>
      </c>
      <c r="D2363" s="12">
        <v>5</v>
      </c>
      <c r="E2363" s="12">
        <v>4</v>
      </c>
      <c r="F2363" s="12">
        <v>2</v>
      </c>
      <c r="G2363">
        <v>16</v>
      </c>
      <c r="J2363" cm="1">
        <f t="array" ref="J2363">INDEX('Crew Library'!F2363:G2363,'Readiness Dashboard'!$Z$4)</f>
        <v>32</v>
      </c>
      <c r="K2363">
        <v>30</v>
      </c>
    </row>
    <row r="2364" spans="2:11" outlineLevel="1" x14ac:dyDescent="0.35">
      <c r="B2364" s="12">
        <v>2357</v>
      </c>
      <c r="C2364" s="12">
        <f t="shared" si="37"/>
        <v>27</v>
      </c>
      <c r="D2364" s="12">
        <v>3</v>
      </c>
      <c r="E2364" s="12">
        <v>4</v>
      </c>
      <c r="F2364" s="12">
        <v>2</v>
      </c>
      <c r="G2364">
        <v>14</v>
      </c>
      <c r="J2364" cm="1">
        <f t="array" ref="J2364">INDEX('Crew Library'!F2364:G2364,'Readiness Dashboard'!$Z$4)</f>
        <v>33</v>
      </c>
      <c r="K2364">
        <v>27</v>
      </c>
    </row>
    <row r="2365" spans="2:11" outlineLevel="1" x14ac:dyDescent="0.35">
      <c r="B2365" s="12">
        <v>2358</v>
      </c>
      <c r="C2365" s="12">
        <f t="shared" si="37"/>
        <v>28</v>
      </c>
      <c r="D2365" s="12">
        <v>3</v>
      </c>
      <c r="E2365" s="12">
        <v>2</v>
      </c>
      <c r="F2365" s="12">
        <v>1</v>
      </c>
      <c r="G2365">
        <v>13</v>
      </c>
      <c r="J2365" cm="1">
        <f t="array" ref="J2365">INDEX('Crew Library'!F2365:G2365,'Readiness Dashboard'!$Z$4)</f>
        <v>28</v>
      </c>
      <c r="K2365">
        <v>32</v>
      </c>
    </row>
    <row r="2366" spans="2:11" outlineLevel="1" x14ac:dyDescent="0.35">
      <c r="B2366" s="12">
        <v>2359</v>
      </c>
      <c r="C2366" s="12">
        <f t="shared" si="37"/>
        <v>27</v>
      </c>
      <c r="D2366" s="12">
        <v>4</v>
      </c>
      <c r="E2366" s="12">
        <v>5</v>
      </c>
      <c r="F2366" s="12">
        <v>2</v>
      </c>
      <c r="G2366">
        <v>13</v>
      </c>
      <c r="J2366" cm="1">
        <f t="array" ref="J2366">INDEX('Crew Library'!F2366:G2366,'Readiness Dashboard'!$Z$4)</f>
        <v>35</v>
      </c>
      <c r="K2366">
        <v>27</v>
      </c>
    </row>
    <row r="2367" spans="2:11" outlineLevel="1" x14ac:dyDescent="0.35">
      <c r="B2367" s="12">
        <v>2360</v>
      </c>
      <c r="C2367" s="12">
        <f t="shared" si="37"/>
        <v>26</v>
      </c>
      <c r="D2367" s="12">
        <v>4</v>
      </c>
      <c r="E2367" s="12">
        <v>3</v>
      </c>
      <c r="F2367" s="12">
        <v>2</v>
      </c>
      <c r="G2367">
        <v>15</v>
      </c>
      <c r="J2367" cm="1">
        <f t="array" ref="J2367">INDEX('Crew Library'!F2367:G2367,'Readiness Dashboard'!$Z$4)</f>
        <v>32</v>
      </c>
      <c r="K2367">
        <v>26</v>
      </c>
    </row>
    <row r="2368" spans="2:11" outlineLevel="1" x14ac:dyDescent="0.35">
      <c r="B2368" s="12">
        <v>2361</v>
      </c>
      <c r="C2368" s="12">
        <f t="shared" si="37"/>
        <v>31</v>
      </c>
      <c r="D2368" s="12">
        <v>5</v>
      </c>
      <c r="E2368" s="12">
        <v>3</v>
      </c>
      <c r="F2368" s="12">
        <v>1</v>
      </c>
      <c r="G2368">
        <v>13</v>
      </c>
      <c r="J2368" cm="1">
        <f t="array" ref="J2368">INDEX('Crew Library'!F2368:G2368,'Readiness Dashboard'!$Z$4)</f>
        <v>38</v>
      </c>
      <c r="K2368">
        <v>31</v>
      </c>
    </row>
    <row r="2369" spans="2:11" outlineLevel="1" x14ac:dyDescent="0.35">
      <c r="B2369" s="12">
        <v>2362</v>
      </c>
      <c r="C2369" s="12">
        <f t="shared" si="37"/>
        <v>29</v>
      </c>
      <c r="D2369" s="12">
        <v>3</v>
      </c>
      <c r="E2369" s="12">
        <v>4</v>
      </c>
      <c r="F2369" s="12">
        <v>2</v>
      </c>
      <c r="G2369">
        <v>13</v>
      </c>
      <c r="J2369" cm="1">
        <f t="array" ref="J2369">INDEX('Crew Library'!F2369:G2369,'Readiness Dashboard'!$Z$4)</f>
        <v>29</v>
      </c>
      <c r="K2369">
        <v>37</v>
      </c>
    </row>
    <row r="2370" spans="2:11" outlineLevel="1" x14ac:dyDescent="0.35">
      <c r="B2370" s="12">
        <v>2363</v>
      </c>
      <c r="C2370" s="12">
        <f t="shared" si="37"/>
        <v>32</v>
      </c>
      <c r="D2370" s="12">
        <v>2</v>
      </c>
      <c r="E2370" s="12">
        <v>4</v>
      </c>
      <c r="F2370" s="12">
        <v>1</v>
      </c>
      <c r="G2370">
        <v>9</v>
      </c>
      <c r="J2370" cm="1">
        <f t="array" ref="J2370">INDEX('Crew Library'!F2370:G2370,'Readiness Dashboard'!$Z$4)</f>
        <v>37</v>
      </c>
      <c r="K2370">
        <v>32</v>
      </c>
    </row>
    <row r="2371" spans="2:11" outlineLevel="1" x14ac:dyDescent="0.35">
      <c r="B2371" s="12">
        <v>2364</v>
      </c>
      <c r="C2371" s="12">
        <f t="shared" si="37"/>
        <v>29</v>
      </c>
      <c r="D2371" s="12">
        <v>3</v>
      </c>
      <c r="E2371" s="12">
        <v>4</v>
      </c>
      <c r="F2371" s="12">
        <v>2</v>
      </c>
      <c r="G2371">
        <v>16</v>
      </c>
      <c r="J2371" cm="1">
        <f t="array" ref="J2371">INDEX('Crew Library'!F2371:G2371,'Readiness Dashboard'!$Z$4)</f>
        <v>29</v>
      </c>
      <c r="K2371">
        <v>34</v>
      </c>
    </row>
    <row r="2372" spans="2:11" outlineLevel="1" x14ac:dyDescent="0.35">
      <c r="B2372" s="12">
        <v>2365</v>
      </c>
      <c r="C2372" s="12">
        <f t="shared" si="37"/>
        <v>33</v>
      </c>
      <c r="D2372" s="12">
        <v>5</v>
      </c>
      <c r="E2372" s="12">
        <v>2</v>
      </c>
      <c r="F2372" s="12">
        <v>1</v>
      </c>
      <c r="G2372">
        <v>10</v>
      </c>
      <c r="J2372" cm="1">
        <f t="array" ref="J2372">INDEX('Crew Library'!F2372:G2372,'Readiness Dashboard'!$Z$4)</f>
        <v>37</v>
      </c>
      <c r="K2372">
        <v>33</v>
      </c>
    </row>
    <row r="2373" spans="2:11" outlineLevel="1" x14ac:dyDescent="0.35">
      <c r="B2373" s="12">
        <v>2366</v>
      </c>
      <c r="C2373" s="12">
        <f t="shared" si="37"/>
        <v>30</v>
      </c>
      <c r="D2373" s="12">
        <v>4</v>
      </c>
      <c r="E2373" s="12">
        <v>5</v>
      </c>
      <c r="F2373" s="12">
        <v>2</v>
      </c>
      <c r="G2373">
        <v>14</v>
      </c>
      <c r="J2373" cm="1">
        <f t="array" ref="J2373">INDEX('Crew Library'!F2373:G2373,'Readiness Dashboard'!$Z$4)</f>
        <v>30</v>
      </c>
      <c r="K2373">
        <v>32</v>
      </c>
    </row>
    <row r="2374" spans="2:11" outlineLevel="1" x14ac:dyDescent="0.35">
      <c r="B2374" s="12">
        <v>2367</v>
      </c>
      <c r="C2374" s="12">
        <f t="shared" si="37"/>
        <v>31</v>
      </c>
      <c r="D2374" s="12">
        <v>3</v>
      </c>
      <c r="E2374" s="12">
        <v>3</v>
      </c>
      <c r="F2374" s="12">
        <v>1</v>
      </c>
      <c r="G2374">
        <v>15</v>
      </c>
      <c r="J2374" cm="1">
        <f t="array" ref="J2374">INDEX('Crew Library'!F2374:G2374,'Readiness Dashboard'!$Z$4)</f>
        <v>38</v>
      </c>
      <c r="K2374">
        <v>31</v>
      </c>
    </row>
    <row r="2375" spans="2:11" outlineLevel="1" x14ac:dyDescent="0.35">
      <c r="B2375" s="12">
        <v>2368</v>
      </c>
      <c r="C2375" s="12">
        <f t="shared" si="37"/>
        <v>0</v>
      </c>
      <c r="D2375" s="12">
        <v>0</v>
      </c>
      <c r="E2375" s="12">
        <v>4</v>
      </c>
      <c r="F2375" s="12">
        <v>2</v>
      </c>
      <c r="G2375">
        <v>14</v>
      </c>
      <c r="J2375" cm="1">
        <f t="array" ref="J2375">INDEX('Crew Library'!F2375:G2375,'Readiness Dashboard'!$Z$4)</f>
        <v>30</v>
      </c>
      <c r="K2375">
        <v>0</v>
      </c>
    </row>
    <row r="2376" spans="2:11" outlineLevel="1" x14ac:dyDescent="0.35">
      <c r="B2376" s="12">
        <v>2369</v>
      </c>
      <c r="C2376" s="12">
        <f t="shared" si="37"/>
        <v>32</v>
      </c>
      <c r="D2376" s="12">
        <v>3</v>
      </c>
      <c r="E2376" s="12">
        <v>5</v>
      </c>
      <c r="F2376" s="12">
        <v>2</v>
      </c>
      <c r="G2376">
        <v>16</v>
      </c>
      <c r="J2376" cm="1">
        <f t="array" ref="J2376">INDEX('Crew Library'!F2376:G2376,'Readiness Dashboard'!$Z$4)</f>
        <v>36</v>
      </c>
      <c r="K2376">
        <v>32</v>
      </c>
    </row>
    <row r="2377" spans="2:11" outlineLevel="1" x14ac:dyDescent="0.35">
      <c r="B2377" s="12">
        <v>2370</v>
      </c>
      <c r="C2377" s="12">
        <f t="shared" ref="C2377:C2440" si="38">MIN(J2377:K2377)</f>
        <v>33</v>
      </c>
      <c r="D2377" s="12">
        <v>4</v>
      </c>
      <c r="E2377" s="12">
        <v>4</v>
      </c>
      <c r="F2377" s="12">
        <v>2</v>
      </c>
      <c r="G2377">
        <v>14</v>
      </c>
      <c r="J2377" cm="1">
        <f t="array" ref="J2377">INDEX('Crew Library'!F2377:G2377,'Readiness Dashboard'!$Z$4)</f>
        <v>36</v>
      </c>
      <c r="K2377">
        <v>33</v>
      </c>
    </row>
    <row r="2378" spans="2:11" outlineLevel="1" x14ac:dyDescent="0.35">
      <c r="B2378" s="12">
        <v>2371</v>
      </c>
      <c r="C2378" s="12">
        <f t="shared" si="38"/>
        <v>34</v>
      </c>
      <c r="D2378" s="12">
        <v>5</v>
      </c>
      <c r="E2378" s="12">
        <v>4</v>
      </c>
      <c r="F2378" s="12">
        <v>1</v>
      </c>
      <c r="G2378">
        <v>14</v>
      </c>
      <c r="J2378" cm="1">
        <f t="array" ref="J2378">INDEX('Crew Library'!F2378:G2378,'Readiness Dashboard'!$Z$4)</f>
        <v>36</v>
      </c>
      <c r="K2378">
        <v>34</v>
      </c>
    </row>
    <row r="2379" spans="2:11" outlineLevel="1" x14ac:dyDescent="0.35">
      <c r="B2379" s="12">
        <v>2372</v>
      </c>
      <c r="C2379" s="12">
        <f t="shared" si="38"/>
        <v>26</v>
      </c>
      <c r="D2379" s="12">
        <v>3</v>
      </c>
      <c r="E2379" s="12">
        <v>4</v>
      </c>
      <c r="F2379" s="12">
        <v>2</v>
      </c>
      <c r="G2379">
        <v>10</v>
      </c>
      <c r="J2379" cm="1">
        <f t="array" ref="J2379">INDEX('Crew Library'!F2379:G2379,'Readiness Dashboard'!$Z$4)</f>
        <v>26</v>
      </c>
      <c r="K2379">
        <v>31</v>
      </c>
    </row>
    <row r="2380" spans="2:11" outlineLevel="1" x14ac:dyDescent="0.35">
      <c r="B2380" s="12">
        <v>2373</v>
      </c>
      <c r="C2380" s="12">
        <f t="shared" si="38"/>
        <v>34</v>
      </c>
      <c r="D2380" s="12">
        <v>5</v>
      </c>
      <c r="E2380" s="12">
        <v>3</v>
      </c>
      <c r="F2380" s="12">
        <v>1</v>
      </c>
      <c r="G2380">
        <v>14</v>
      </c>
      <c r="J2380" cm="1">
        <f t="array" ref="J2380">INDEX('Crew Library'!F2380:G2380,'Readiness Dashboard'!$Z$4)</f>
        <v>34</v>
      </c>
      <c r="K2380">
        <v>36</v>
      </c>
    </row>
    <row r="2381" spans="2:11" outlineLevel="1" x14ac:dyDescent="0.35">
      <c r="B2381" s="12">
        <v>2374</v>
      </c>
      <c r="C2381" s="12">
        <f t="shared" si="38"/>
        <v>32</v>
      </c>
      <c r="D2381" s="12">
        <v>5</v>
      </c>
      <c r="E2381" s="12">
        <v>2</v>
      </c>
      <c r="F2381" s="12">
        <v>1</v>
      </c>
      <c r="G2381">
        <v>13</v>
      </c>
      <c r="J2381" cm="1">
        <f t="array" ref="J2381">INDEX('Crew Library'!F2381:G2381,'Readiness Dashboard'!$Z$4)</f>
        <v>36</v>
      </c>
      <c r="K2381">
        <v>32</v>
      </c>
    </row>
    <row r="2382" spans="2:11" outlineLevel="1" x14ac:dyDescent="0.35">
      <c r="B2382" s="12">
        <v>2375</v>
      </c>
      <c r="C2382" s="12">
        <f t="shared" si="38"/>
        <v>32</v>
      </c>
      <c r="D2382" s="12">
        <v>4</v>
      </c>
      <c r="E2382" s="12">
        <v>4</v>
      </c>
      <c r="F2382" s="12">
        <v>2</v>
      </c>
      <c r="G2382">
        <v>14</v>
      </c>
      <c r="J2382" cm="1">
        <f t="array" ref="J2382">INDEX('Crew Library'!F2382:G2382,'Readiness Dashboard'!$Z$4)</f>
        <v>34</v>
      </c>
      <c r="K2382">
        <v>32</v>
      </c>
    </row>
    <row r="2383" spans="2:11" outlineLevel="1" x14ac:dyDescent="0.35">
      <c r="B2383" s="12">
        <v>2376</v>
      </c>
      <c r="C2383" s="12">
        <f t="shared" si="38"/>
        <v>30</v>
      </c>
      <c r="D2383" s="12">
        <v>1</v>
      </c>
      <c r="E2383" s="12">
        <v>5</v>
      </c>
      <c r="F2383" s="12">
        <v>2</v>
      </c>
      <c r="G2383">
        <v>10</v>
      </c>
      <c r="J2383" cm="1">
        <f t="array" ref="J2383">INDEX('Crew Library'!F2383:G2383,'Readiness Dashboard'!$Z$4)</f>
        <v>38</v>
      </c>
      <c r="K2383">
        <v>30</v>
      </c>
    </row>
    <row r="2384" spans="2:11" outlineLevel="1" x14ac:dyDescent="0.35">
      <c r="B2384" s="12">
        <v>2377</v>
      </c>
      <c r="C2384" s="12">
        <f t="shared" si="38"/>
        <v>33</v>
      </c>
      <c r="D2384" s="12">
        <v>4</v>
      </c>
      <c r="E2384" s="12">
        <v>4</v>
      </c>
      <c r="F2384" s="12">
        <v>2</v>
      </c>
      <c r="G2384">
        <v>12</v>
      </c>
      <c r="J2384" cm="1">
        <f t="array" ref="J2384">INDEX('Crew Library'!F2384:G2384,'Readiness Dashboard'!$Z$4)</f>
        <v>33</v>
      </c>
      <c r="K2384">
        <v>34</v>
      </c>
    </row>
    <row r="2385" spans="2:11" outlineLevel="1" x14ac:dyDescent="0.35">
      <c r="B2385" s="12">
        <v>2378</v>
      </c>
      <c r="C2385" s="12">
        <f t="shared" si="38"/>
        <v>31</v>
      </c>
      <c r="D2385" s="12">
        <v>5</v>
      </c>
      <c r="E2385" s="12">
        <v>5</v>
      </c>
      <c r="F2385" s="12">
        <v>2</v>
      </c>
      <c r="G2385">
        <v>13</v>
      </c>
      <c r="J2385" cm="1">
        <f t="array" ref="J2385">INDEX('Crew Library'!F2385:G2385,'Readiness Dashboard'!$Z$4)</f>
        <v>31</v>
      </c>
      <c r="K2385">
        <v>34</v>
      </c>
    </row>
    <row r="2386" spans="2:11" outlineLevel="1" x14ac:dyDescent="0.35">
      <c r="B2386" s="12">
        <v>2379</v>
      </c>
      <c r="C2386" s="12">
        <f t="shared" si="38"/>
        <v>32</v>
      </c>
      <c r="D2386" s="12">
        <v>4</v>
      </c>
      <c r="E2386" s="12">
        <v>4</v>
      </c>
      <c r="F2386" s="12">
        <v>2</v>
      </c>
      <c r="G2386">
        <v>14</v>
      </c>
      <c r="J2386" cm="1">
        <f t="array" ref="J2386">INDEX('Crew Library'!F2386:G2386,'Readiness Dashboard'!$Z$4)</f>
        <v>36</v>
      </c>
      <c r="K2386">
        <v>32</v>
      </c>
    </row>
    <row r="2387" spans="2:11" outlineLevel="1" x14ac:dyDescent="0.35">
      <c r="B2387" s="12">
        <v>2380</v>
      </c>
      <c r="C2387" s="12">
        <f t="shared" si="38"/>
        <v>31</v>
      </c>
      <c r="D2387" s="12">
        <v>4</v>
      </c>
      <c r="E2387" s="12">
        <v>4</v>
      </c>
      <c r="F2387" s="12">
        <v>2</v>
      </c>
      <c r="G2387">
        <v>15</v>
      </c>
      <c r="J2387" cm="1">
        <f t="array" ref="J2387">INDEX('Crew Library'!F2387:G2387,'Readiness Dashboard'!$Z$4)</f>
        <v>31</v>
      </c>
      <c r="K2387">
        <v>31</v>
      </c>
    </row>
    <row r="2388" spans="2:11" outlineLevel="1" x14ac:dyDescent="0.35">
      <c r="B2388" s="12">
        <v>2381</v>
      </c>
      <c r="C2388" s="12">
        <f t="shared" si="38"/>
        <v>33</v>
      </c>
      <c r="D2388" s="12">
        <v>4</v>
      </c>
      <c r="E2388" s="12">
        <v>2</v>
      </c>
      <c r="F2388" s="12">
        <v>0</v>
      </c>
      <c r="G2388">
        <v>13</v>
      </c>
      <c r="J2388" cm="1">
        <f t="array" ref="J2388">INDEX('Crew Library'!F2388:G2388,'Readiness Dashboard'!$Z$4)</f>
        <v>40</v>
      </c>
      <c r="K2388">
        <v>33</v>
      </c>
    </row>
    <row r="2389" spans="2:11" outlineLevel="1" x14ac:dyDescent="0.35">
      <c r="B2389" s="12">
        <v>2382</v>
      </c>
      <c r="C2389" s="12">
        <f t="shared" si="38"/>
        <v>31</v>
      </c>
      <c r="D2389" s="12">
        <v>3</v>
      </c>
      <c r="E2389" s="12">
        <v>3</v>
      </c>
      <c r="F2389" s="12">
        <v>2</v>
      </c>
      <c r="G2389">
        <v>15</v>
      </c>
      <c r="J2389" cm="1">
        <f t="array" ref="J2389">INDEX('Crew Library'!F2389:G2389,'Readiness Dashboard'!$Z$4)</f>
        <v>39</v>
      </c>
      <c r="K2389">
        <v>31</v>
      </c>
    </row>
    <row r="2390" spans="2:11" outlineLevel="1" x14ac:dyDescent="0.35">
      <c r="B2390" s="12">
        <v>2383</v>
      </c>
      <c r="C2390" s="12">
        <f t="shared" si="38"/>
        <v>27</v>
      </c>
      <c r="D2390" s="12">
        <v>4</v>
      </c>
      <c r="E2390" s="12">
        <v>4</v>
      </c>
      <c r="F2390" s="12">
        <v>2</v>
      </c>
      <c r="G2390">
        <v>17</v>
      </c>
      <c r="J2390" cm="1">
        <f t="array" ref="J2390">INDEX('Crew Library'!F2390:G2390,'Readiness Dashboard'!$Z$4)</f>
        <v>36</v>
      </c>
      <c r="K2390">
        <v>27</v>
      </c>
    </row>
    <row r="2391" spans="2:11" outlineLevel="1" x14ac:dyDescent="0.35">
      <c r="B2391" s="12">
        <v>2384</v>
      </c>
      <c r="C2391" s="12">
        <f t="shared" si="38"/>
        <v>32</v>
      </c>
      <c r="D2391" s="12">
        <v>4</v>
      </c>
      <c r="E2391" s="12">
        <v>5</v>
      </c>
      <c r="F2391" s="12">
        <v>1</v>
      </c>
      <c r="G2391">
        <v>15</v>
      </c>
      <c r="J2391" cm="1">
        <f t="array" ref="J2391">INDEX('Crew Library'!F2391:G2391,'Readiness Dashboard'!$Z$4)</f>
        <v>35</v>
      </c>
      <c r="K2391">
        <v>32</v>
      </c>
    </row>
    <row r="2392" spans="2:11" outlineLevel="1" x14ac:dyDescent="0.35">
      <c r="B2392" s="12">
        <v>2385</v>
      </c>
      <c r="C2392" s="12">
        <f t="shared" si="38"/>
        <v>30</v>
      </c>
      <c r="D2392" s="12">
        <v>4</v>
      </c>
      <c r="E2392" s="12">
        <v>4</v>
      </c>
      <c r="F2392" s="12">
        <v>2</v>
      </c>
      <c r="G2392">
        <v>12</v>
      </c>
      <c r="J2392" cm="1">
        <f t="array" ref="J2392">INDEX('Crew Library'!F2392:G2392,'Readiness Dashboard'!$Z$4)</f>
        <v>36</v>
      </c>
      <c r="K2392">
        <v>30</v>
      </c>
    </row>
    <row r="2393" spans="2:11" outlineLevel="1" x14ac:dyDescent="0.35">
      <c r="B2393" s="12">
        <v>2386</v>
      </c>
      <c r="C2393" s="12">
        <f t="shared" si="38"/>
        <v>28</v>
      </c>
      <c r="D2393" s="12">
        <v>4</v>
      </c>
      <c r="E2393" s="12">
        <v>5</v>
      </c>
      <c r="F2393" s="12">
        <v>2</v>
      </c>
      <c r="G2393">
        <v>14</v>
      </c>
      <c r="J2393" cm="1">
        <f t="array" ref="J2393">INDEX('Crew Library'!F2393:G2393,'Readiness Dashboard'!$Z$4)</f>
        <v>34</v>
      </c>
      <c r="K2393">
        <v>28</v>
      </c>
    </row>
    <row r="2394" spans="2:11" outlineLevel="1" x14ac:dyDescent="0.35">
      <c r="B2394" s="12">
        <v>2387</v>
      </c>
      <c r="C2394" s="12">
        <f t="shared" si="38"/>
        <v>31</v>
      </c>
      <c r="D2394" s="12">
        <v>5</v>
      </c>
      <c r="E2394" s="12">
        <v>3</v>
      </c>
      <c r="F2394" s="12">
        <v>2</v>
      </c>
      <c r="G2394">
        <v>16</v>
      </c>
      <c r="J2394" cm="1">
        <f t="array" ref="J2394">INDEX('Crew Library'!F2394:G2394,'Readiness Dashboard'!$Z$4)</f>
        <v>31</v>
      </c>
      <c r="K2394">
        <v>35</v>
      </c>
    </row>
    <row r="2395" spans="2:11" outlineLevel="1" x14ac:dyDescent="0.35">
      <c r="B2395" s="12">
        <v>2388</v>
      </c>
      <c r="C2395" s="12">
        <f t="shared" si="38"/>
        <v>34</v>
      </c>
      <c r="D2395" s="12">
        <v>5</v>
      </c>
      <c r="E2395" s="12">
        <v>4</v>
      </c>
      <c r="F2395" s="12">
        <v>2</v>
      </c>
      <c r="G2395">
        <v>14</v>
      </c>
      <c r="J2395" cm="1">
        <f t="array" ref="J2395">INDEX('Crew Library'!F2395:G2395,'Readiness Dashboard'!$Z$4)</f>
        <v>35</v>
      </c>
      <c r="K2395">
        <v>34</v>
      </c>
    </row>
    <row r="2396" spans="2:11" outlineLevel="1" x14ac:dyDescent="0.35">
      <c r="B2396" s="12">
        <v>2389</v>
      </c>
      <c r="C2396" s="12">
        <f t="shared" si="38"/>
        <v>25</v>
      </c>
      <c r="D2396" s="12">
        <v>5</v>
      </c>
      <c r="E2396" s="12">
        <v>4</v>
      </c>
      <c r="F2396" s="12">
        <v>2</v>
      </c>
      <c r="G2396">
        <v>15</v>
      </c>
      <c r="J2396" cm="1">
        <f t="array" ref="J2396">INDEX('Crew Library'!F2396:G2396,'Readiness Dashboard'!$Z$4)</f>
        <v>25</v>
      </c>
      <c r="K2396">
        <v>31</v>
      </c>
    </row>
    <row r="2397" spans="2:11" outlineLevel="1" x14ac:dyDescent="0.35">
      <c r="B2397" s="12">
        <v>2390</v>
      </c>
      <c r="C2397" s="12">
        <f t="shared" si="38"/>
        <v>29</v>
      </c>
      <c r="D2397" s="12">
        <v>4</v>
      </c>
      <c r="E2397" s="12">
        <v>3</v>
      </c>
      <c r="F2397" s="12">
        <v>2</v>
      </c>
      <c r="G2397">
        <v>15</v>
      </c>
      <c r="J2397" cm="1">
        <f t="array" ref="J2397">INDEX('Crew Library'!F2397:G2397,'Readiness Dashboard'!$Z$4)</f>
        <v>30</v>
      </c>
      <c r="K2397">
        <v>29</v>
      </c>
    </row>
    <row r="2398" spans="2:11" outlineLevel="1" x14ac:dyDescent="0.35">
      <c r="B2398" s="12">
        <v>2391</v>
      </c>
      <c r="C2398" s="12">
        <f t="shared" si="38"/>
        <v>35</v>
      </c>
      <c r="D2398" s="12">
        <v>3</v>
      </c>
      <c r="E2398" s="12">
        <v>5</v>
      </c>
      <c r="F2398" s="12">
        <v>2</v>
      </c>
      <c r="G2398">
        <v>11</v>
      </c>
      <c r="J2398" cm="1">
        <f t="array" ref="J2398">INDEX('Crew Library'!F2398:G2398,'Readiness Dashboard'!$Z$4)</f>
        <v>37</v>
      </c>
      <c r="K2398">
        <v>35</v>
      </c>
    </row>
    <row r="2399" spans="2:11" outlineLevel="1" x14ac:dyDescent="0.35">
      <c r="B2399" s="12">
        <v>2392</v>
      </c>
      <c r="C2399" s="12">
        <f t="shared" si="38"/>
        <v>31</v>
      </c>
      <c r="D2399" s="12">
        <v>5</v>
      </c>
      <c r="E2399" s="12">
        <v>5</v>
      </c>
      <c r="F2399" s="12">
        <v>2</v>
      </c>
      <c r="G2399">
        <v>12</v>
      </c>
      <c r="J2399" cm="1">
        <f t="array" ref="J2399">INDEX('Crew Library'!F2399:G2399,'Readiness Dashboard'!$Z$4)</f>
        <v>39</v>
      </c>
      <c r="K2399">
        <v>31</v>
      </c>
    </row>
    <row r="2400" spans="2:11" outlineLevel="1" x14ac:dyDescent="0.35">
      <c r="B2400" s="12">
        <v>2393</v>
      </c>
      <c r="C2400" s="12">
        <f t="shared" si="38"/>
        <v>28</v>
      </c>
      <c r="D2400" s="12">
        <v>3</v>
      </c>
      <c r="E2400" s="12">
        <v>3</v>
      </c>
      <c r="F2400" s="12">
        <v>2</v>
      </c>
      <c r="G2400">
        <v>15</v>
      </c>
      <c r="J2400" cm="1">
        <f t="array" ref="J2400">INDEX('Crew Library'!F2400:G2400,'Readiness Dashboard'!$Z$4)</f>
        <v>33</v>
      </c>
      <c r="K2400">
        <v>28</v>
      </c>
    </row>
    <row r="2401" spans="2:11" outlineLevel="1" x14ac:dyDescent="0.35">
      <c r="B2401" s="12">
        <v>2394</v>
      </c>
      <c r="C2401" s="12">
        <f t="shared" si="38"/>
        <v>31</v>
      </c>
      <c r="D2401" s="12">
        <v>3</v>
      </c>
      <c r="E2401" s="12">
        <v>3</v>
      </c>
      <c r="F2401" s="12">
        <v>1</v>
      </c>
      <c r="G2401">
        <v>14</v>
      </c>
      <c r="J2401" cm="1">
        <f t="array" ref="J2401">INDEX('Crew Library'!F2401:G2401,'Readiness Dashboard'!$Z$4)</f>
        <v>36</v>
      </c>
      <c r="K2401">
        <v>31</v>
      </c>
    </row>
    <row r="2402" spans="2:11" outlineLevel="1" x14ac:dyDescent="0.35">
      <c r="B2402" s="12">
        <v>2395</v>
      </c>
      <c r="C2402" s="12">
        <f t="shared" si="38"/>
        <v>36</v>
      </c>
      <c r="D2402" s="12">
        <v>3</v>
      </c>
      <c r="E2402" s="12">
        <v>5</v>
      </c>
      <c r="F2402" s="12">
        <v>2</v>
      </c>
      <c r="G2402">
        <v>12</v>
      </c>
      <c r="J2402" cm="1">
        <f t="array" ref="J2402">INDEX('Crew Library'!F2402:G2402,'Readiness Dashboard'!$Z$4)</f>
        <v>36</v>
      </c>
      <c r="K2402">
        <v>36</v>
      </c>
    </row>
    <row r="2403" spans="2:11" outlineLevel="1" x14ac:dyDescent="0.35">
      <c r="B2403" s="12">
        <v>2396</v>
      </c>
      <c r="C2403" s="12">
        <f t="shared" si="38"/>
        <v>27</v>
      </c>
      <c r="D2403" s="12">
        <v>2</v>
      </c>
      <c r="E2403" s="12">
        <v>4</v>
      </c>
      <c r="F2403" s="12">
        <v>1</v>
      </c>
      <c r="G2403">
        <v>14</v>
      </c>
      <c r="J2403" cm="1">
        <f t="array" ref="J2403">INDEX('Crew Library'!F2403:G2403,'Readiness Dashboard'!$Z$4)</f>
        <v>27</v>
      </c>
      <c r="K2403">
        <v>27</v>
      </c>
    </row>
    <row r="2404" spans="2:11" outlineLevel="1" x14ac:dyDescent="0.35">
      <c r="B2404" s="12">
        <v>2397</v>
      </c>
      <c r="C2404" s="12">
        <f t="shared" si="38"/>
        <v>30</v>
      </c>
      <c r="D2404" s="12">
        <v>4</v>
      </c>
      <c r="E2404" s="12">
        <v>5</v>
      </c>
      <c r="F2404" s="12">
        <v>2</v>
      </c>
      <c r="G2404">
        <v>13</v>
      </c>
      <c r="J2404" cm="1">
        <f t="array" ref="J2404">INDEX('Crew Library'!F2404:G2404,'Readiness Dashboard'!$Z$4)</f>
        <v>32</v>
      </c>
      <c r="K2404">
        <v>30</v>
      </c>
    </row>
    <row r="2405" spans="2:11" outlineLevel="1" x14ac:dyDescent="0.35">
      <c r="B2405" s="12">
        <v>2398</v>
      </c>
      <c r="C2405" s="12">
        <f t="shared" si="38"/>
        <v>27</v>
      </c>
      <c r="D2405" s="12">
        <v>3</v>
      </c>
      <c r="E2405" s="12">
        <v>5</v>
      </c>
      <c r="F2405" s="12">
        <v>1</v>
      </c>
      <c r="G2405">
        <v>11</v>
      </c>
      <c r="J2405" cm="1">
        <f t="array" ref="J2405">INDEX('Crew Library'!F2405:G2405,'Readiness Dashboard'!$Z$4)</f>
        <v>27</v>
      </c>
      <c r="K2405">
        <v>31</v>
      </c>
    </row>
    <row r="2406" spans="2:11" outlineLevel="1" x14ac:dyDescent="0.35">
      <c r="B2406" s="12">
        <v>2399</v>
      </c>
      <c r="C2406" s="12">
        <f t="shared" si="38"/>
        <v>29</v>
      </c>
      <c r="D2406" s="12">
        <v>4</v>
      </c>
      <c r="E2406" s="12">
        <v>3</v>
      </c>
      <c r="F2406" s="12">
        <v>2</v>
      </c>
      <c r="G2406">
        <v>13</v>
      </c>
      <c r="J2406" cm="1">
        <f t="array" ref="J2406">INDEX('Crew Library'!F2406:G2406,'Readiness Dashboard'!$Z$4)</f>
        <v>29</v>
      </c>
      <c r="K2406">
        <v>34</v>
      </c>
    </row>
    <row r="2407" spans="2:11" outlineLevel="1" x14ac:dyDescent="0.35">
      <c r="B2407" s="12">
        <v>2400</v>
      </c>
      <c r="C2407" s="12">
        <f t="shared" si="38"/>
        <v>27</v>
      </c>
      <c r="D2407" s="12">
        <v>1</v>
      </c>
      <c r="E2407" s="12">
        <v>2</v>
      </c>
      <c r="F2407" s="12">
        <v>1</v>
      </c>
      <c r="G2407">
        <v>12</v>
      </c>
      <c r="J2407" cm="1">
        <f t="array" ref="J2407">INDEX('Crew Library'!F2407:G2407,'Readiness Dashboard'!$Z$4)</f>
        <v>27</v>
      </c>
      <c r="K2407">
        <v>31</v>
      </c>
    </row>
    <row r="2408" spans="2:11" outlineLevel="1" x14ac:dyDescent="0.35">
      <c r="B2408" s="12">
        <v>2401</v>
      </c>
      <c r="C2408" s="12">
        <f t="shared" si="38"/>
        <v>30</v>
      </c>
      <c r="D2408" s="12">
        <v>1</v>
      </c>
      <c r="E2408" s="12">
        <v>4</v>
      </c>
      <c r="F2408" s="12">
        <v>1</v>
      </c>
      <c r="G2408">
        <v>12</v>
      </c>
      <c r="J2408" cm="1">
        <f t="array" ref="J2408">INDEX('Crew Library'!F2408:G2408,'Readiness Dashboard'!$Z$4)</f>
        <v>35</v>
      </c>
      <c r="K2408">
        <v>30</v>
      </c>
    </row>
    <row r="2409" spans="2:11" outlineLevel="1" x14ac:dyDescent="0.35">
      <c r="B2409" s="12">
        <v>2402</v>
      </c>
      <c r="C2409" s="12">
        <f t="shared" si="38"/>
        <v>30</v>
      </c>
      <c r="D2409" s="12">
        <v>4</v>
      </c>
      <c r="E2409" s="12">
        <v>5</v>
      </c>
      <c r="F2409" s="12">
        <v>2</v>
      </c>
      <c r="G2409">
        <v>14</v>
      </c>
      <c r="J2409" cm="1">
        <f t="array" ref="J2409">INDEX('Crew Library'!F2409:G2409,'Readiness Dashboard'!$Z$4)</f>
        <v>32</v>
      </c>
      <c r="K2409">
        <v>30</v>
      </c>
    </row>
    <row r="2410" spans="2:11" outlineLevel="1" x14ac:dyDescent="0.35">
      <c r="B2410" s="12">
        <v>2403</v>
      </c>
      <c r="C2410" s="12">
        <f t="shared" si="38"/>
        <v>31</v>
      </c>
      <c r="D2410" s="12">
        <v>5</v>
      </c>
      <c r="E2410" s="12">
        <v>4</v>
      </c>
      <c r="F2410" s="12">
        <v>2</v>
      </c>
      <c r="G2410">
        <v>16</v>
      </c>
      <c r="J2410" cm="1">
        <f t="array" ref="J2410">INDEX('Crew Library'!F2410:G2410,'Readiness Dashboard'!$Z$4)</f>
        <v>32</v>
      </c>
      <c r="K2410">
        <v>31</v>
      </c>
    </row>
    <row r="2411" spans="2:11" outlineLevel="1" x14ac:dyDescent="0.35">
      <c r="B2411" s="12">
        <v>2404</v>
      </c>
      <c r="C2411" s="12">
        <f t="shared" si="38"/>
        <v>31</v>
      </c>
      <c r="D2411" s="12">
        <v>4</v>
      </c>
      <c r="E2411" s="12">
        <v>5</v>
      </c>
      <c r="F2411" s="12">
        <v>1</v>
      </c>
      <c r="G2411">
        <v>14</v>
      </c>
      <c r="J2411" cm="1">
        <f t="array" ref="J2411">INDEX('Crew Library'!F2411:G2411,'Readiness Dashboard'!$Z$4)</f>
        <v>31</v>
      </c>
      <c r="K2411">
        <v>33</v>
      </c>
    </row>
    <row r="2412" spans="2:11" outlineLevel="1" x14ac:dyDescent="0.35">
      <c r="B2412" s="12">
        <v>2405</v>
      </c>
      <c r="C2412" s="12">
        <f t="shared" si="38"/>
        <v>30</v>
      </c>
      <c r="D2412" s="12">
        <v>4</v>
      </c>
      <c r="E2412" s="12">
        <v>4</v>
      </c>
      <c r="F2412" s="12">
        <v>2</v>
      </c>
      <c r="G2412">
        <v>14</v>
      </c>
      <c r="J2412" cm="1">
        <f t="array" ref="J2412">INDEX('Crew Library'!F2412:G2412,'Readiness Dashboard'!$Z$4)</f>
        <v>32</v>
      </c>
      <c r="K2412">
        <v>30</v>
      </c>
    </row>
    <row r="2413" spans="2:11" outlineLevel="1" x14ac:dyDescent="0.35">
      <c r="B2413" s="12">
        <v>2406</v>
      </c>
      <c r="C2413" s="12">
        <f t="shared" si="38"/>
        <v>35</v>
      </c>
      <c r="D2413" s="12">
        <v>3</v>
      </c>
      <c r="E2413" s="12">
        <v>5</v>
      </c>
      <c r="F2413" s="12">
        <v>2</v>
      </c>
      <c r="G2413">
        <v>17</v>
      </c>
      <c r="J2413" cm="1">
        <f t="array" ref="J2413">INDEX('Crew Library'!F2413:G2413,'Readiness Dashboard'!$Z$4)</f>
        <v>37</v>
      </c>
      <c r="K2413">
        <v>35</v>
      </c>
    </row>
    <row r="2414" spans="2:11" outlineLevel="1" x14ac:dyDescent="0.35">
      <c r="B2414" s="12">
        <v>2407</v>
      </c>
      <c r="C2414" s="12">
        <f t="shared" si="38"/>
        <v>36</v>
      </c>
      <c r="D2414" s="12">
        <v>5</v>
      </c>
      <c r="E2414" s="12">
        <v>4</v>
      </c>
      <c r="F2414" s="12">
        <v>2</v>
      </c>
      <c r="G2414">
        <v>16</v>
      </c>
      <c r="J2414" cm="1">
        <f t="array" ref="J2414">INDEX('Crew Library'!F2414:G2414,'Readiness Dashboard'!$Z$4)</f>
        <v>37</v>
      </c>
      <c r="K2414">
        <v>36</v>
      </c>
    </row>
    <row r="2415" spans="2:11" outlineLevel="1" x14ac:dyDescent="0.35">
      <c r="B2415" s="12">
        <v>2408</v>
      </c>
      <c r="C2415" s="12">
        <f t="shared" si="38"/>
        <v>27</v>
      </c>
      <c r="D2415" s="12">
        <v>3</v>
      </c>
      <c r="E2415" s="12">
        <v>5</v>
      </c>
      <c r="F2415" s="12">
        <v>2</v>
      </c>
      <c r="G2415">
        <v>15</v>
      </c>
      <c r="J2415" cm="1">
        <f t="array" ref="J2415">INDEX('Crew Library'!F2415:G2415,'Readiness Dashboard'!$Z$4)</f>
        <v>35</v>
      </c>
      <c r="K2415">
        <v>27</v>
      </c>
    </row>
    <row r="2416" spans="2:11" outlineLevel="1" x14ac:dyDescent="0.35">
      <c r="B2416" s="12">
        <v>2409</v>
      </c>
      <c r="C2416" s="12">
        <f t="shared" si="38"/>
        <v>34</v>
      </c>
      <c r="D2416" s="12">
        <v>3</v>
      </c>
      <c r="E2416" s="12">
        <v>4</v>
      </c>
      <c r="F2416" s="12">
        <v>1</v>
      </c>
      <c r="G2416">
        <v>13</v>
      </c>
      <c r="J2416" cm="1">
        <f t="array" ref="J2416">INDEX('Crew Library'!F2416:G2416,'Readiness Dashboard'!$Z$4)</f>
        <v>34</v>
      </c>
      <c r="K2416">
        <v>34</v>
      </c>
    </row>
    <row r="2417" spans="2:11" outlineLevel="1" x14ac:dyDescent="0.35">
      <c r="B2417" s="12">
        <v>2410</v>
      </c>
      <c r="C2417" s="12">
        <f t="shared" si="38"/>
        <v>29</v>
      </c>
      <c r="D2417" s="12">
        <v>4</v>
      </c>
      <c r="E2417" s="12">
        <v>5</v>
      </c>
      <c r="F2417" s="12">
        <v>1</v>
      </c>
      <c r="G2417">
        <v>15</v>
      </c>
      <c r="J2417" cm="1">
        <f t="array" ref="J2417">INDEX('Crew Library'!F2417:G2417,'Readiness Dashboard'!$Z$4)</f>
        <v>34</v>
      </c>
      <c r="K2417">
        <v>29</v>
      </c>
    </row>
    <row r="2418" spans="2:11" outlineLevel="1" x14ac:dyDescent="0.35">
      <c r="B2418" s="12">
        <v>2411</v>
      </c>
      <c r="C2418" s="12">
        <f t="shared" si="38"/>
        <v>32</v>
      </c>
      <c r="D2418" s="12">
        <v>5</v>
      </c>
      <c r="E2418" s="12">
        <v>5</v>
      </c>
      <c r="F2418" s="12">
        <v>1</v>
      </c>
      <c r="G2418">
        <v>15</v>
      </c>
      <c r="J2418" cm="1">
        <f t="array" ref="J2418">INDEX('Crew Library'!F2418:G2418,'Readiness Dashboard'!$Z$4)</f>
        <v>36</v>
      </c>
      <c r="K2418">
        <v>32</v>
      </c>
    </row>
    <row r="2419" spans="2:11" outlineLevel="1" x14ac:dyDescent="0.35">
      <c r="B2419" s="12">
        <v>2412</v>
      </c>
      <c r="C2419" s="12">
        <f t="shared" si="38"/>
        <v>33</v>
      </c>
      <c r="D2419" s="12">
        <v>4</v>
      </c>
      <c r="E2419" s="12">
        <v>4</v>
      </c>
      <c r="F2419" s="12">
        <v>2</v>
      </c>
      <c r="G2419">
        <v>14</v>
      </c>
      <c r="J2419" cm="1">
        <f t="array" ref="J2419">INDEX('Crew Library'!F2419:G2419,'Readiness Dashboard'!$Z$4)</f>
        <v>35</v>
      </c>
      <c r="K2419">
        <v>33</v>
      </c>
    </row>
    <row r="2420" spans="2:11" outlineLevel="1" x14ac:dyDescent="0.35">
      <c r="B2420" s="12">
        <v>2413</v>
      </c>
      <c r="C2420" s="12">
        <f t="shared" si="38"/>
        <v>30</v>
      </c>
      <c r="D2420" s="12">
        <v>4</v>
      </c>
      <c r="E2420" s="12">
        <v>5</v>
      </c>
      <c r="F2420" s="12">
        <v>2</v>
      </c>
      <c r="G2420">
        <v>12</v>
      </c>
      <c r="J2420" cm="1">
        <f t="array" ref="J2420">INDEX('Crew Library'!F2420:G2420,'Readiness Dashboard'!$Z$4)</f>
        <v>33</v>
      </c>
      <c r="K2420">
        <v>30</v>
      </c>
    </row>
    <row r="2421" spans="2:11" outlineLevel="1" x14ac:dyDescent="0.35">
      <c r="B2421" s="12">
        <v>2414</v>
      </c>
      <c r="C2421" s="12">
        <f t="shared" si="38"/>
        <v>32</v>
      </c>
      <c r="D2421" s="12">
        <v>3</v>
      </c>
      <c r="E2421" s="12">
        <v>2</v>
      </c>
      <c r="F2421" s="12">
        <v>1</v>
      </c>
      <c r="G2421">
        <v>15</v>
      </c>
      <c r="J2421" cm="1">
        <f t="array" ref="J2421">INDEX('Crew Library'!F2421:G2421,'Readiness Dashboard'!$Z$4)</f>
        <v>32</v>
      </c>
      <c r="K2421">
        <v>32</v>
      </c>
    </row>
    <row r="2422" spans="2:11" outlineLevel="1" x14ac:dyDescent="0.35">
      <c r="B2422" s="12">
        <v>2415</v>
      </c>
      <c r="C2422" s="12">
        <f t="shared" si="38"/>
        <v>33</v>
      </c>
      <c r="D2422" s="12">
        <v>4</v>
      </c>
      <c r="E2422" s="12">
        <v>5</v>
      </c>
      <c r="F2422" s="12">
        <v>2</v>
      </c>
      <c r="G2422">
        <v>12</v>
      </c>
      <c r="J2422" cm="1">
        <f t="array" ref="J2422">INDEX('Crew Library'!F2422:G2422,'Readiness Dashboard'!$Z$4)</f>
        <v>33</v>
      </c>
      <c r="K2422">
        <v>36</v>
      </c>
    </row>
    <row r="2423" spans="2:11" outlineLevel="1" x14ac:dyDescent="0.35">
      <c r="B2423" s="12">
        <v>2416</v>
      </c>
      <c r="C2423" s="12">
        <f t="shared" si="38"/>
        <v>34</v>
      </c>
      <c r="D2423" s="12">
        <v>3</v>
      </c>
      <c r="E2423" s="12">
        <v>3</v>
      </c>
      <c r="F2423" s="12">
        <v>2</v>
      </c>
      <c r="G2423">
        <v>15</v>
      </c>
      <c r="J2423" cm="1">
        <f t="array" ref="J2423">INDEX('Crew Library'!F2423:G2423,'Readiness Dashboard'!$Z$4)</f>
        <v>34</v>
      </c>
      <c r="K2423">
        <v>35</v>
      </c>
    </row>
    <row r="2424" spans="2:11" outlineLevel="1" x14ac:dyDescent="0.35">
      <c r="B2424" s="12">
        <v>2417</v>
      </c>
      <c r="C2424" s="12">
        <f t="shared" si="38"/>
        <v>34</v>
      </c>
      <c r="D2424" s="12">
        <v>5</v>
      </c>
      <c r="E2424" s="12">
        <v>5</v>
      </c>
      <c r="F2424" s="12">
        <v>1</v>
      </c>
      <c r="G2424">
        <v>14</v>
      </c>
      <c r="J2424" cm="1">
        <f t="array" ref="J2424">INDEX('Crew Library'!F2424:G2424,'Readiness Dashboard'!$Z$4)</f>
        <v>34</v>
      </c>
      <c r="K2424">
        <v>35</v>
      </c>
    </row>
    <row r="2425" spans="2:11" outlineLevel="1" x14ac:dyDescent="0.35">
      <c r="B2425" s="12">
        <v>2418</v>
      </c>
      <c r="C2425" s="12">
        <f t="shared" si="38"/>
        <v>31</v>
      </c>
      <c r="D2425" s="12">
        <v>4</v>
      </c>
      <c r="E2425" s="12">
        <v>5</v>
      </c>
      <c r="F2425" s="12">
        <v>1</v>
      </c>
      <c r="G2425">
        <v>14</v>
      </c>
      <c r="J2425" cm="1">
        <f t="array" ref="J2425">INDEX('Crew Library'!F2425:G2425,'Readiness Dashboard'!$Z$4)</f>
        <v>31</v>
      </c>
      <c r="K2425">
        <v>34</v>
      </c>
    </row>
    <row r="2426" spans="2:11" outlineLevel="1" x14ac:dyDescent="0.35">
      <c r="B2426" s="12">
        <v>2419</v>
      </c>
      <c r="C2426" s="12">
        <f t="shared" si="38"/>
        <v>27</v>
      </c>
      <c r="D2426" s="12">
        <v>5</v>
      </c>
      <c r="E2426" s="12">
        <v>4</v>
      </c>
      <c r="F2426" s="12">
        <v>2</v>
      </c>
      <c r="G2426">
        <v>15</v>
      </c>
      <c r="J2426" cm="1">
        <f t="array" ref="J2426">INDEX('Crew Library'!F2426:G2426,'Readiness Dashboard'!$Z$4)</f>
        <v>35</v>
      </c>
      <c r="K2426">
        <v>27</v>
      </c>
    </row>
    <row r="2427" spans="2:11" outlineLevel="1" x14ac:dyDescent="0.35">
      <c r="B2427" s="12">
        <v>2420</v>
      </c>
      <c r="C2427" s="12">
        <f t="shared" si="38"/>
        <v>32</v>
      </c>
      <c r="D2427" s="12">
        <v>3</v>
      </c>
      <c r="E2427" s="12">
        <v>4</v>
      </c>
      <c r="F2427" s="12">
        <v>2</v>
      </c>
      <c r="G2427">
        <v>13</v>
      </c>
      <c r="J2427" cm="1">
        <f t="array" ref="J2427">INDEX('Crew Library'!F2427:G2427,'Readiness Dashboard'!$Z$4)</f>
        <v>36</v>
      </c>
      <c r="K2427">
        <v>32</v>
      </c>
    </row>
    <row r="2428" spans="2:11" outlineLevel="1" x14ac:dyDescent="0.35">
      <c r="B2428" s="12">
        <v>2421</v>
      </c>
      <c r="C2428" s="12">
        <f t="shared" si="38"/>
        <v>29</v>
      </c>
      <c r="D2428" s="12">
        <v>4</v>
      </c>
      <c r="E2428" s="12">
        <v>3</v>
      </c>
      <c r="F2428" s="12">
        <v>2</v>
      </c>
      <c r="G2428">
        <v>15</v>
      </c>
      <c r="J2428" cm="1">
        <f t="array" ref="J2428">INDEX('Crew Library'!F2428:G2428,'Readiness Dashboard'!$Z$4)</f>
        <v>36</v>
      </c>
      <c r="K2428">
        <v>29</v>
      </c>
    </row>
    <row r="2429" spans="2:11" outlineLevel="1" x14ac:dyDescent="0.35">
      <c r="B2429" s="12">
        <v>2422</v>
      </c>
      <c r="C2429" s="12">
        <f t="shared" si="38"/>
        <v>32</v>
      </c>
      <c r="D2429" s="12">
        <v>4</v>
      </c>
      <c r="E2429" s="12">
        <v>5</v>
      </c>
      <c r="F2429" s="12">
        <v>2</v>
      </c>
      <c r="G2429">
        <v>11</v>
      </c>
      <c r="J2429" cm="1">
        <f t="array" ref="J2429">INDEX('Crew Library'!F2429:G2429,'Readiness Dashboard'!$Z$4)</f>
        <v>32</v>
      </c>
      <c r="K2429">
        <v>35</v>
      </c>
    </row>
    <row r="2430" spans="2:11" outlineLevel="1" x14ac:dyDescent="0.35">
      <c r="B2430" s="12">
        <v>2423</v>
      </c>
      <c r="C2430" s="12">
        <f t="shared" si="38"/>
        <v>31</v>
      </c>
      <c r="D2430" s="12">
        <v>4</v>
      </c>
      <c r="E2430" s="12">
        <v>5</v>
      </c>
      <c r="F2430" s="12">
        <v>2</v>
      </c>
      <c r="G2430">
        <v>15</v>
      </c>
      <c r="J2430" cm="1">
        <f t="array" ref="J2430">INDEX('Crew Library'!F2430:G2430,'Readiness Dashboard'!$Z$4)</f>
        <v>38</v>
      </c>
      <c r="K2430">
        <v>31</v>
      </c>
    </row>
    <row r="2431" spans="2:11" outlineLevel="1" x14ac:dyDescent="0.35">
      <c r="B2431" s="12">
        <v>2424</v>
      </c>
      <c r="C2431" s="12">
        <f t="shared" si="38"/>
        <v>33</v>
      </c>
      <c r="D2431" s="12">
        <v>4</v>
      </c>
      <c r="E2431" s="12">
        <v>5</v>
      </c>
      <c r="F2431" s="12">
        <v>2</v>
      </c>
      <c r="G2431">
        <v>11</v>
      </c>
      <c r="J2431" cm="1">
        <f t="array" ref="J2431">INDEX('Crew Library'!F2431:G2431,'Readiness Dashboard'!$Z$4)</f>
        <v>33</v>
      </c>
      <c r="K2431">
        <v>35</v>
      </c>
    </row>
    <row r="2432" spans="2:11" outlineLevel="1" x14ac:dyDescent="0.35">
      <c r="B2432" s="12">
        <v>2425</v>
      </c>
      <c r="C2432" s="12">
        <f t="shared" si="38"/>
        <v>32</v>
      </c>
      <c r="D2432" s="12">
        <v>5</v>
      </c>
      <c r="E2432" s="12">
        <v>5</v>
      </c>
      <c r="F2432" s="12">
        <v>1</v>
      </c>
      <c r="G2432">
        <v>15</v>
      </c>
      <c r="J2432" cm="1">
        <f t="array" ref="J2432">INDEX('Crew Library'!F2432:G2432,'Readiness Dashboard'!$Z$4)</f>
        <v>34</v>
      </c>
      <c r="K2432">
        <v>32</v>
      </c>
    </row>
    <row r="2433" spans="2:11" outlineLevel="1" x14ac:dyDescent="0.35">
      <c r="B2433" s="12">
        <v>2426</v>
      </c>
      <c r="C2433" s="12">
        <f t="shared" si="38"/>
        <v>34</v>
      </c>
      <c r="D2433" s="12">
        <v>4</v>
      </c>
      <c r="E2433" s="12">
        <v>4</v>
      </c>
      <c r="F2433" s="12">
        <v>2</v>
      </c>
      <c r="G2433">
        <v>14</v>
      </c>
      <c r="J2433" cm="1">
        <f t="array" ref="J2433">INDEX('Crew Library'!F2433:G2433,'Readiness Dashboard'!$Z$4)</f>
        <v>37</v>
      </c>
      <c r="K2433">
        <v>34</v>
      </c>
    </row>
    <row r="2434" spans="2:11" outlineLevel="1" x14ac:dyDescent="0.35">
      <c r="B2434" s="12">
        <v>2427</v>
      </c>
      <c r="C2434" s="12">
        <f t="shared" si="38"/>
        <v>35</v>
      </c>
      <c r="D2434" s="12">
        <v>4</v>
      </c>
      <c r="E2434" s="12">
        <v>3</v>
      </c>
      <c r="F2434" s="12">
        <v>2</v>
      </c>
      <c r="G2434">
        <v>11</v>
      </c>
      <c r="J2434" cm="1">
        <f t="array" ref="J2434">INDEX('Crew Library'!F2434:G2434,'Readiness Dashboard'!$Z$4)</f>
        <v>39</v>
      </c>
      <c r="K2434">
        <v>35</v>
      </c>
    </row>
    <row r="2435" spans="2:11" outlineLevel="1" x14ac:dyDescent="0.35">
      <c r="B2435" s="12">
        <v>2428</v>
      </c>
      <c r="C2435" s="12">
        <f t="shared" si="38"/>
        <v>25</v>
      </c>
      <c r="D2435" s="12">
        <v>5</v>
      </c>
      <c r="E2435" s="12">
        <v>3</v>
      </c>
      <c r="F2435" s="12">
        <v>2</v>
      </c>
      <c r="G2435">
        <v>15</v>
      </c>
      <c r="J2435" cm="1">
        <f t="array" ref="J2435">INDEX('Crew Library'!F2435:G2435,'Readiness Dashboard'!$Z$4)</f>
        <v>35</v>
      </c>
      <c r="K2435">
        <v>25</v>
      </c>
    </row>
    <row r="2436" spans="2:11" outlineLevel="1" x14ac:dyDescent="0.35">
      <c r="B2436" s="12">
        <v>2429</v>
      </c>
      <c r="C2436" s="12">
        <f t="shared" si="38"/>
        <v>32</v>
      </c>
      <c r="D2436" s="12">
        <v>3</v>
      </c>
      <c r="E2436" s="12">
        <v>4</v>
      </c>
      <c r="F2436" s="12">
        <v>2</v>
      </c>
      <c r="G2436">
        <v>16</v>
      </c>
      <c r="J2436" cm="1">
        <f t="array" ref="J2436">INDEX('Crew Library'!F2436:G2436,'Readiness Dashboard'!$Z$4)</f>
        <v>32</v>
      </c>
      <c r="K2436">
        <v>34</v>
      </c>
    </row>
    <row r="2437" spans="2:11" outlineLevel="1" x14ac:dyDescent="0.35">
      <c r="B2437" s="12">
        <v>2430</v>
      </c>
      <c r="C2437" s="12">
        <f t="shared" si="38"/>
        <v>31</v>
      </c>
      <c r="D2437" s="12">
        <v>5</v>
      </c>
      <c r="E2437" s="12">
        <v>3</v>
      </c>
      <c r="F2437" s="12">
        <v>1</v>
      </c>
      <c r="G2437">
        <v>13</v>
      </c>
      <c r="J2437" cm="1">
        <f t="array" ref="J2437">INDEX('Crew Library'!F2437:G2437,'Readiness Dashboard'!$Z$4)</f>
        <v>36</v>
      </c>
      <c r="K2437">
        <v>31</v>
      </c>
    </row>
    <row r="2438" spans="2:11" outlineLevel="1" x14ac:dyDescent="0.35">
      <c r="B2438" s="12">
        <v>2431</v>
      </c>
      <c r="C2438" s="12">
        <f t="shared" si="38"/>
        <v>32</v>
      </c>
      <c r="D2438" s="12">
        <v>4</v>
      </c>
      <c r="E2438" s="12">
        <v>4</v>
      </c>
      <c r="F2438" s="12">
        <v>2</v>
      </c>
      <c r="G2438">
        <v>10</v>
      </c>
      <c r="J2438" cm="1">
        <f t="array" ref="J2438">INDEX('Crew Library'!F2438:G2438,'Readiness Dashboard'!$Z$4)</f>
        <v>33</v>
      </c>
      <c r="K2438">
        <v>32</v>
      </c>
    </row>
    <row r="2439" spans="2:11" outlineLevel="1" x14ac:dyDescent="0.35">
      <c r="B2439" s="12">
        <v>2432</v>
      </c>
      <c r="C2439" s="12">
        <f t="shared" si="38"/>
        <v>31</v>
      </c>
      <c r="D2439" s="12">
        <v>5</v>
      </c>
      <c r="E2439" s="12">
        <v>4</v>
      </c>
      <c r="F2439" s="12">
        <v>1</v>
      </c>
      <c r="G2439">
        <v>10</v>
      </c>
      <c r="J2439" cm="1">
        <f t="array" ref="J2439">INDEX('Crew Library'!F2439:G2439,'Readiness Dashboard'!$Z$4)</f>
        <v>37</v>
      </c>
      <c r="K2439">
        <v>31</v>
      </c>
    </row>
    <row r="2440" spans="2:11" outlineLevel="1" x14ac:dyDescent="0.35">
      <c r="B2440" s="12">
        <v>2433</v>
      </c>
      <c r="C2440" s="12">
        <f t="shared" si="38"/>
        <v>31</v>
      </c>
      <c r="D2440" s="12">
        <v>4</v>
      </c>
      <c r="E2440" s="12">
        <v>5</v>
      </c>
      <c r="F2440" s="12">
        <v>2</v>
      </c>
      <c r="G2440">
        <v>15</v>
      </c>
      <c r="J2440" cm="1">
        <f t="array" ref="J2440">INDEX('Crew Library'!F2440:G2440,'Readiness Dashboard'!$Z$4)</f>
        <v>31</v>
      </c>
      <c r="K2440">
        <v>33</v>
      </c>
    </row>
    <row r="2441" spans="2:11" outlineLevel="1" x14ac:dyDescent="0.35">
      <c r="B2441" s="12">
        <v>2434</v>
      </c>
      <c r="C2441" s="12">
        <f t="shared" ref="C2441:C2504" si="39">MIN(J2441:K2441)</f>
        <v>30</v>
      </c>
      <c r="D2441" s="12">
        <v>3</v>
      </c>
      <c r="E2441" s="12">
        <v>5</v>
      </c>
      <c r="F2441" s="12">
        <v>1</v>
      </c>
      <c r="G2441">
        <v>15</v>
      </c>
      <c r="J2441" cm="1">
        <f t="array" ref="J2441">INDEX('Crew Library'!F2441:G2441,'Readiness Dashboard'!$Z$4)</f>
        <v>32</v>
      </c>
      <c r="K2441">
        <v>30</v>
      </c>
    </row>
    <row r="2442" spans="2:11" outlineLevel="1" x14ac:dyDescent="0.35">
      <c r="B2442" s="12">
        <v>2435</v>
      </c>
      <c r="C2442" s="12">
        <f t="shared" si="39"/>
        <v>32</v>
      </c>
      <c r="D2442" s="12">
        <v>4</v>
      </c>
      <c r="E2442" s="12">
        <v>5</v>
      </c>
      <c r="F2442" s="12">
        <v>1</v>
      </c>
      <c r="G2442">
        <v>13</v>
      </c>
      <c r="J2442" cm="1">
        <f t="array" ref="J2442">INDEX('Crew Library'!F2442:G2442,'Readiness Dashboard'!$Z$4)</f>
        <v>35</v>
      </c>
      <c r="K2442">
        <v>32</v>
      </c>
    </row>
    <row r="2443" spans="2:11" outlineLevel="1" x14ac:dyDescent="0.35">
      <c r="B2443" s="12">
        <v>2436</v>
      </c>
      <c r="C2443" s="12">
        <f t="shared" si="39"/>
        <v>31</v>
      </c>
      <c r="D2443" s="12">
        <v>4</v>
      </c>
      <c r="E2443" s="12">
        <v>5</v>
      </c>
      <c r="F2443" s="12">
        <v>1</v>
      </c>
      <c r="G2443">
        <v>12</v>
      </c>
      <c r="J2443" cm="1">
        <f t="array" ref="J2443">INDEX('Crew Library'!F2443:G2443,'Readiness Dashboard'!$Z$4)</f>
        <v>39</v>
      </c>
      <c r="K2443">
        <v>31</v>
      </c>
    </row>
    <row r="2444" spans="2:11" outlineLevel="1" x14ac:dyDescent="0.35">
      <c r="B2444" s="12">
        <v>2437</v>
      </c>
      <c r="C2444" s="12">
        <f t="shared" si="39"/>
        <v>33</v>
      </c>
      <c r="D2444" s="12">
        <v>4</v>
      </c>
      <c r="E2444" s="12">
        <v>4</v>
      </c>
      <c r="F2444" s="12">
        <v>0</v>
      </c>
      <c r="G2444">
        <v>15</v>
      </c>
      <c r="J2444" cm="1">
        <f t="array" ref="J2444">INDEX('Crew Library'!F2444:G2444,'Readiness Dashboard'!$Z$4)</f>
        <v>37</v>
      </c>
      <c r="K2444">
        <v>33</v>
      </c>
    </row>
    <row r="2445" spans="2:11" outlineLevel="1" x14ac:dyDescent="0.35">
      <c r="B2445" s="12">
        <v>2438</v>
      </c>
      <c r="C2445" s="12">
        <f t="shared" si="39"/>
        <v>34</v>
      </c>
      <c r="D2445" s="12">
        <v>4</v>
      </c>
      <c r="E2445" s="12">
        <v>5</v>
      </c>
      <c r="F2445" s="12">
        <v>1</v>
      </c>
      <c r="G2445">
        <v>14</v>
      </c>
      <c r="J2445" cm="1">
        <f t="array" ref="J2445">INDEX('Crew Library'!F2445:G2445,'Readiness Dashboard'!$Z$4)</f>
        <v>40</v>
      </c>
      <c r="K2445">
        <v>34</v>
      </c>
    </row>
    <row r="2446" spans="2:11" outlineLevel="1" x14ac:dyDescent="0.35">
      <c r="B2446" s="12">
        <v>2439</v>
      </c>
      <c r="C2446" s="12">
        <f t="shared" si="39"/>
        <v>31</v>
      </c>
      <c r="D2446" s="12">
        <v>4</v>
      </c>
      <c r="E2446" s="12">
        <v>5</v>
      </c>
      <c r="F2446" s="12">
        <v>2</v>
      </c>
      <c r="G2446">
        <v>12</v>
      </c>
      <c r="J2446" cm="1">
        <f t="array" ref="J2446">INDEX('Crew Library'!F2446:G2446,'Readiness Dashboard'!$Z$4)</f>
        <v>32</v>
      </c>
      <c r="K2446">
        <v>31</v>
      </c>
    </row>
    <row r="2447" spans="2:11" outlineLevel="1" x14ac:dyDescent="0.35">
      <c r="B2447" s="12">
        <v>2440</v>
      </c>
      <c r="C2447" s="12">
        <f t="shared" si="39"/>
        <v>32</v>
      </c>
      <c r="D2447" s="12">
        <v>5</v>
      </c>
      <c r="E2447" s="12">
        <v>4</v>
      </c>
      <c r="F2447" s="12">
        <v>2</v>
      </c>
      <c r="G2447">
        <v>12</v>
      </c>
      <c r="J2447" cm="1">
        <f t="array" ref="J2447">INDEX('Crew Library'!F2447:G2447,'Readiness Dashboard'!$Z$4)</f>
        <v>35</v>
      </c>
      <c r="K2447">
        <v>32</v>
      </c>
    </row>
    <row r="2448" spans="2:11" outlineLevel="1" x14ac:dyDescent="0.35">
      <c r="B2448" s="12">
        <v>2441</v>
      </c>
      <c r="C2448" s="12">
        <f t="shared" si="39"/>
        <v>32</v>
      </c>
      <c r="D2448" s="12">
        <v>4</v>
      </c>
      <c r="E2448" s="12">
        <v>4</v>
      </c>
      <c r="F2448" s="12">
        <v>0</v>
      </c>
      <c r="G2448">
        <v>13</v>
      </c>
      <c r="J2448" cm="1">
        <f t="array" ref="J2448">INDEX('Crew Library'!F2448:G2448,'Readiness Dashboard'!$Z$4)</f>
        <v>32</v>
      </c>
      <c r="K2448">
        <v>34</v>
      </c>
    </row>
    <row r="2449" spans="2:11" outlineLevel="1" x14ac:dyDescent="0.35">
      <c r="B2449" s="12">
        <v>2442</v>
      </c>
      <c r="C2449" s="12">
        <f t="shared" si="39"/>
        <v>31</v>
      </c>
      <c r="D2449" s="12">
        <v>3</v>
      </c>
      <c r="E2449" s="12">
        <v>4</v>
      </c>
      <c r="F2449" s="12">
        <v>2</v>
      </c>
      <c r="G2449">
        <v>12</v>
      </c>
      <c r="J2449" cm="1">
        <f t="array" ref="J2449">INDEX('Crew Library'!F2449:G2449,'Readiness Dashboard'!$Z$4)</f>
        <v>36</v>
      </c>
      <c r="K2449">
        <v>31</v>
      </c>
    </row>
    <row r="2450" spans="2:11" outlineLevel="1" x14ac:dyDescent="0.35">
      <c r="B2450" s="12">
        <v>2443</v>
      </c>
      <c r="C2450" s="12">
        <f t="shared" si="39"/>
        <v>29</v>
      </c>
      <c r="D2450" s="12">
        <v>5</v>
      </c>
      <c r="E2450" s="12">
        <v>5</v>
      </c>
      <c r="F2450" s="12">
        <v>2</v>
      </c>
      <c r="G2450">
        <v>11</v>
      </c>
      <c r="J2450" cm="1">
        <f t="array" ref="J2450">INDEX('Crew Library'!F2450:G2450,'Readiness Dashboard'!$Z$4)</f>
        <v>29</v>
      </c>
      <c r="K2450">
        <v>33</v>
      </c>
    </row>
    <row r="2451" spans="2:11" outlineLevel="1" x14ac:dyDescent="0.35">
      <c r="B2451" s="12">
        <v>2444</v>
      </c>
      <c r="C2451" s="12">
        <f t="shared" si="39"/>
        <v>33</v>
      </c>
      <c r="D2451" s="12">
        <v>4</v>
      </c>
      <c r="E2451" s="12">
        <v>5</v>
      </c>
      <c r="F2451" s="12">
        <v>2</v>
      </c>
      <c r="G2451">
        <v>15</v>
      </c>
      <c r="J2451" cm="1">
        <f t="array" ref="J2451">INDEX('Crew Library'!F2451:G2451,'Readiness Dashboard'!$Z$4)</f>
        <v>34</v>
      </c>
      <c r="K2451">
        <v>33</v>
      </c>
    </row>
    <row r="2452" spans="2:11" outlineLevel="1" x14ac:dyDescent="0.35">
      <c r="B2452" s="12">
        <v>2445</v>
      </c>
      <c r="C2452" s="12">
        <f t="shared" si="39"/>
        <v>32</v>
      </c>
      <c r="D2452" s="12">
        <v>3</v>
      </c>
      <c r="E2452" s="12">
        <v>5</v>
      </c>
      <c r="F2452" s="12">
        <v>1</v>
      </c>
      <c r="G2452">
        <v>14</v>
      </c>
      <c r="J2452" cm="1">
        <f t="array" ref="J2452">INDEX('Crew Library'!F2452:G2452,'Readiness Dashboard'!$Z$4)</f>
        <v>32</v>
      </c>
      <c r="K2452">
        <v>34</v>
      </c>
    </row>
    <row r="2453" spans="2:11" outlineLevel="1" x14ac:dyDescent="0.35">
      <c r="B2453" s="12">
        <v>2446</v>
      </c>
      <c r="C2453" s="12">
        <f t="shared" si="39"/>
        <v>33</v>
      </c>
      <c r="D2453" s="12">
        <v>4</v>
      </c>
      <c r="E2453" s="12">
        <v>5</v>
      </c>
      <c r="F2453" s="12">
        <v>1</v>
      </c>
      <c r="G2453">
        <v>13</v>
      </c>
      <c r="J2453" cm="1">
        <f t="array" ref="J2453">INDEX('Crew Library'!F2453:G2453,'Readiness Dashboard'!$Z$4)</f>
        <v>33</v>
      </c>
      <c r="K2453">
        <v>33</v>
      </c>
    </row>
    <row r="2454" spans="2:11" outlineLevel="1" x14ac:dyDescent="0.35">
      <c r="B2454" s="12">
        <v>2447</v>
      </c>
      <c r="C2454" s="12">
        <f t="shared" si="39"/>
        <v>30</v>
      </c>
      <c r="D2454" s="12">
        <v>5</v>
      </c>
      <c r="E2454" s="12">
        <v>4</v>
      </c>
      <c r="F2454" s="12">
        <v>1</v>
      </c>
      <c r="G2454">
        <v>15</v>
      </c>
      <c r="J2454" cm="1">
        <f t="array" ref="J2454">INDEX('Crew Library'!F2454:G2454,'Readiness Dashboard'!$Z$4)</f>
        <v>31</v>
      </c>
      <c r="K2454">
        <v>30</v>
      </c>
    </row>
    <row r="2455" spans="2:11" outlineLevel="1" x14ac:dyDescent="0.35">
      <c r="B2455" s="12">
        <v>2448</v>
      </c>
      <c r="C2455" s="12">
        <f t="shared" si="39"/>
        <v>32</v>
      </c>
      <c r="D2455" s="12">
        <v>5</v>
      </c>
      <c r="E2455" s="12">
        <v>1</v>
      </c>
      <c r="F2455" s="12">
        <v>2</v>
      </c>
      <c r="G2455">
        <v>14</v>
      </c>
      <c r="J2455" cm="1">
        <f t="array" ref="J2455">INDEX('Crew Library'!F2455:G2455,'Readiness Dashboard'!$Z$4)</f>
        <v>34</v>
      </c>
      <c r="K2455">
        <v>32</v>
      </c>
    </row>
    <row r="2456" spans="2:11" outlineLevel="1" x14ac:dyDescent="0.35">
      <c r="B2456" s="12">
        <v>2449</v>
      </c>
      <c r="C2456" s="12">
        <f t="shared" si="39"/>
        <v>28</v>
      </c>
      <c r="D2456" s="12">
        <v>5</v>
      </c>
      <c r="E2456" s="12">
        <v>4</v>
      </c>
      <c r="F2456" s="12">
        <v>2</v>
      </c>
      <c r="G2456">
        <v>13</v>
      </c>
      <c r="J2456" cm="1">
        <f t="array" ref="J2456">INDEX('Crew Library'!F2456:G2456,'Readiness Dashboard'!$Z$4)</f>
        <v>37</v>
      </c>
      <c r="K2456">
        <v>28</v>
      </c>
    </row>
    <row r="2457" spans="2:11" outlineLevel="1" x14ac:dyDescent="0.35">
      <c r="B2457" s="12">
        <v>2450</v>
      </c>
      <c r="C2457" s="12">
        <f t="shared" si="39"/>
        <v>29</v>
      </c>
      <c r="D2457" s="12">
        <v>5</v>
      </c>
      <c r="E2457" s="12">
        <v>4</v>
      </c>
      <c r="F2457" s="12">
        <v>2</v>
      </c>
      <c r="G2457">
        <v>14</v>
      </c>
      <c r="J2457" cm="1">
        <f t="array" ref="J2457">INDEX('Crew Library'!F2457:G2457,'Readiness Dashboard'!$Z$4)</f>
        <v>36</v>
      </c>
      <c r="K2457">
        <v>29</v>
      </c>
    </row>
    <row r="2458" spans="2:11" outlineLevel="1" x14ac:dyDescent="0.35">
      <c r="B2458" s="12">
        <v>2451</v>
      </c>
      <c r="C2458" s="12">
        <f t="shared" si="39"/>
        <v>32</v>
      </c>
      <c r="D2458" s="12">
        <v>5</v>
      </c>
      <c r="E2458" s="12">
        <v>4</v>
      </c>
      <c r="F2458" s="12">
        <v>1</v>
      </c>
      <c r="G2458">
        <v>13</v>
      </c>
      <c r="J2458" cm="1">
        <f t="array" ref="J2458">INDEX('Crew Library'!F2458:G2458,'Readiness Dashboard'!$Z$4)</f>
        <v>36</v>
      </c>
      <c r="K2458">
        <v>32</v>
      </c>
    </row>
    <row r="2459" spans="2:11" outlineLevel="1" x14ac:dyDescent="0.35">
      <c r="B2459" s="12">
        <v>2452</v>
      </c>
      <c r="C2459" s="12">
        <f t="shared" si="39"/>
        <v>33</v>
      </c>
      <c r="D2459" s="12">
        <v>5</v>
      </c>
      <c r="E2459" s="12">
        <v>4</v>
      </c>
      <c r="F2459" s="12">
        <v>2</v>
      </c>
      <c r="G2459">
        <v>16</v>
      </c>
      <c r="J2459" cm="1">
        <f t="array" ref="J2459">INDEX('Crew Library'!F2459:G2459,'Readiness Dashboard'!$Z$4)</f>
        <v>34</v>
      </c>
      <c r="K2459">
        <v>33</v>
      </c>
    </row>
    <row r="2460" spans="2:11" outlineLevel="1" x14ac:dyDescent="0.35">
      <c r="B2460" s="12">
        <v>2453</v>
      </c>
      <c r="C2460" s="12">
        <f t="shared" si="39"/>
        <v>31</v>
      </c>
      <c r="D2460" s="12">
        <v>3</v>
      </c>
      <c r="E2460" s="12">
        <v>5</v>
      </c>
      <c r="F2460" s="12">
        <v>2</v>
      </c>
      <c r="G2460">
        <v>14</v>
      </c>
      <c r="J2460" cm="1">
        <f t="array" ref="J2460">INDEX('Crew Library'!F2460:G2460,'Readiness Dashboard'!$Z$4)</f>
        <v>37</v>
      </c>
      <c r="K2460">
        <v>31</v>
      </c>
    </row>
    <row r="2461" spans="2:11" outlineLevel="1" x14ac:dyDescent="0.35">
      <c r="B2461" s="12">
        <v>2454</v>
      </c>
      <c r="C2461" s="12">
        <f t="shared" si="39"/>
        <v>32</v>
      </c>
      <c r="D2461" s="12">
        <v>4</v>
      </c>
      <c r="E2461" s="12">
        <v>5</v>
      </c>
      <c r="F2461" s="12">
        <v>1</v>
      </c>
      <c r="G2461">
        <v>13</v>
      </c>
      <c r="J2461" cm="1">
        <f t="array" ref="J2461">INDEX('Crew Library'!F2461:G2461,'Readiness Dashboard'!$Z$4)</f>
        <v>32</v>
      </c>
      <c r="K2461">
        <v>32</v>
      </c>
    </row>
    <row r="2462" spans="2:11" outlineLevel="1" x14ac:dyDescent="0.35">
      <c r="B2462" s="12">
        <v>2455</v>
      </c>
      <c r="C2462" s="12">
        <f t="shared" si="39"/>
        <v>33</v>
      </c>
      <c r="D2462" s="12">
        <v>4</v>
      </c>
      <c r="E2462" s="12">
        <v>3</v>
      </c>
      <c r="F2462" s="12">
        <v>1</v>
      </c>
      <c r="G2462">
        <v>15</v>
      </c>
      <c r="J2462" cm="1">
        <f t="array" ref="J2462">INDEX('Crew Library'!F2462:G2462,'Readiness Dashboard'!$Z$4)</f>
        <v>33</v>
      </c>
      <c r="K2462">
        <v>33</v>
      </c>
    </row>
    <row r="2463" spans="2:11" outlineLevel="1" x14ac:dyDescent="0.35">
      <c r="B2463" s="12">
        <v>2456</v>
      </c>
      <c r="C2463" s="12">
        <f t="shared" si="39"/>
        <v>27</v>
      </c>
      <c r="D2463" s="12">
        <v>4</v>
      </c>
      <c r="E2463" s="12">
        <v>5</v>
      </c>
      <c r="F2463" s="12">
        <v>2</v>
      </c>
      <c r="G2463">
        <v>17</v>
      </c>
      <c r="J2463" cm="1">
        <f t="array" ref="J2463">INDEX('Crew Library'!F2463:G2463,'Readiness Dashboard'!$Z$4)</f>
        <v>27</v>
      </c>
      <c r="K2463">
        <v>29</v>
      </c>
    </row>
    <row r="2464" spans="2:11" outlineLevel="1" x14ac:dyDescent="0.35">
      <c r="B2464" s="12">
        <v>2457</v>
      </c>
      <c r="C2464" s="12">
        <f t="shared" si="39"/>
        <v>30</v>
      </c>
      <c r="D2464" s="12">
        <v>4</v>
      </c>
      <c r="E2464" s="12">
        <v>4</v>
      </c>
      <c r="F2464" s="12">
        <v>2</v>
      </c>
      <c r="G2464">
        <v>14</v>
      </c>
      <c r="J2464" cm="1">
        <f t="array" ref="J2464">INDEX('Crew Library'!F2464:G2464,'Readiness Dashboard'!$Z$4)</f>
        <v>30</v>
      </c>
      <c r="K2464">
        <v>32</v>
      </c>
    </row>
    <row r="2465" spans="2:11" outlineLevel="1" x14ac:dyDescent="0.35">
      <c r="B2465" s="12">
        <v>2458</v>
      </c>
      <c r="C2465" s="12">
        <f t="shared" si="39"/>
        <v>31</v>
      </c>
      <c r="D2465" s="12">
        <v>5</v>
      </c>
      <c r="E2465" s="12">
        <v>5</v>
      </c>
      <c r="F2465" s="12">
        <v>2</v>
      </c>
      <c r="G2465">
        <v>16</v>
      </c>
      <c r="J2465" cm="1">
        <f t="array" ref="J2465">INDEX('Crew Library'!F2465:G2465,'Readiness Dashboard'!$Z$4)</f>
        <v>32</v>
      </c>
      <c r="K2465">
        <v>31</v>
      </c>
    </row>
    <row r="2466" spans="2:11" outlineLevel="1" x14ac:dyDescent="0.35">
      <c r="B2466" s="12">
        <v>2459</v>
      </c>
      <c r="C2466" s="12">
        <f t="shared" si="39"/>
        <v>31</v>
      </c>
      <c r="D2466" s="12">
        <v>5</v>
      </c>
      <c r="E2466" s="12">
        <v>5</v>
      </c>
      <c r="F2466" s="12">
        <v>2</v>
      </c>
      <c r="G2466">
        <v>13</v>
      </c>
      <c r="J2466" cm="1">
        <f t="array" ref="J2466">INDEX('Crew Library'!F2466:G2466,'Readiness Dashboard'!$Z$4)</f>
        <v>31</v>
      </c>
      <c r="K2466">
        <v>31</v>
      </c>
    </row>
    <row r="2467" spans="2:11" outlineLevel="1" x14ac:dyDescent="0.35">
      <c r="B2467" s="12">
        <v>2460</v>
      </c>
      <c r="C2467" s="12">
        <f t="shared" si="39"/>
        <v>28</v>
      </c>
      <c r="D2467" s="12">
        <v>4</v>
      </c>
      <c r="E2467" s="12">
        <v>5</v>
      </c>
      <c r="F2467" s="12">
        <v>2</v>
      </c>
      <c r="G2467">
        <v>11</v>
      </c>
      <c r="J2467" cm="1">
        <f t="array" ref="J2467">INDEX('Crew Library'!F2467:G2467,'Readiness Dashboard'!$Z$4)</f>
        <v>35</v>
      </c>
      <c r="K2467">
        <v>28</v>
      </c>
    </row>
    <row r="2468" spans="2:11" outlineLevel="1" x14ac:dyDescent="0.35">
      <c r="B2468" s="12">
        <v>2461</v>
      </c>
      <c r="C2468" s="12">
        <f t="shared" si="39"/>
        <v>31</v>
      </c>
      <c r="D2468" s="12">
        <v>4</v>
      </c>
      <c r="E2468" s="12">
        <v>3</v>
      </c>
      <c r="F2468" s="12">
        <v>0</v>
      </c>
      <c r="G2468">
        <v>14</v>
      </c>
      <c r="J2468" cm="1">
        <f t="array" ref="J2468">INDEX('Crew Library'!F2468:G2468,'Readiness Dashboard'!$Z$4)</f>
        <v>34</v>
      </c>
      <c r="K2468">
        <v>31</v>
      </c>
    </row>
    <row r="2469" spans="2:11" outlineLevel="1" x14ac:dyDescent="0.35">
      <c r="B2469" s="12">
        <v>2462</v>
      </c>
      <c r="C2469" s="12">
        <f t="shared" si="39"/>
        <v>32</v>
      </c>
      <c r="D2469" s="12">
        <v>5</v>
      </c>
      <c r="E2469" s="12">
        <v>3</v>
      </c>
      <c r="F2469" s="12">
        <v>2</v>
      </c>
      <c r="G2469">
        <v>13</v>
      </c>
      <c r="J2469" cm="1">
        <f t="array" ref="J2469">INDEX('Crew Library'!F2469:G2469,'Readiness Dashboard'!$Z$4)</f>
        <v>32</v>
      </c>
      <c r="K2469">
        <v>34</v>
      </c>
    </row>
    <row r="2470" spans="2:11" outlineLevel="1" x14ac:dyDescent="0.35">
      <c r="B2470" s="12">
        <v>2463</v>
      </c>
      <c r="C2470" s="12">
        <f t="shared" si="39"/>
        <v>32</v>
      </c>
      <c r="D2470" s="12">
        <v>3</v>
      </c>
      <c r="E2470" s="12">
        <v>3</v>
      </c>
      <c r="F2470" s="12">
        <v>1</v>
      </c>
      <c r="G2470">
        <v>14</v>
      </c>
      <c r="J2470" cm="1">
        <f t="array" ref="J2470">INDEX('Crew Library'!F2470:G2470,'Readiness Dashboard'!$Z$4)</f>
        <v>32</v>
      </c>
      <c r="K2470">
        <v>37</v>
      </c>
    </row>
    <row r="2471" spans="2:11" outlineLevel="1" x14ac:dyDescent="0.35">
      <c r="B2471" s="12">
        <v>2464</v>
      </c>
      <c r="C2471" s="12">
        <f t="shared" si="39"/>
        <v>26</v>
      </c>
      <c r="D2471" s="12">
        <v>5</v>
      </c>
      <c r="E2471" s="12">
        <v>5</v>
      </c>
      <c r="F2471" s="12">
        <v>1</v>
      </c>
      <c r="G2471">
        <v>14</v>
      </c>
      <c r="J2471" cm="1">
        <f t="array" ref="J2471">INDEX('Crew Library'!F2471:G2471,'Readiness Dashboard'!$Z$4)</f>
        <v>31</v>
      </c>
      <c r="K2471">
        <v>26</v>
      </c>
    </row>
    <row r="2472" spans="2:11" outlineLevel="1" x14ac:dyDescent="0.35">
      <c r="B2472" s="12">
        <v>2465</v>
      </c>
      <c r="C2472" s="12">
        <f t="shared" si="39"/>
        <v>34</v>
      </c>
      <c r="D2472" s="12">
        <v>3</v>
      </c>
      <c r="E2472" s="12">
        <v>5</v>
      </c>
      <c r="F2472" s="12">
        <v>2</v>
      </c>
      <c r="G2472">
        <v>12</v>
      </c>
      <c r="J2472" cm="1">
        <f t="array" ref="J2472">INDEX('Crew Library'!F2472:G2472,'Readiness Dashboard'!$Z$4)</f>
        <v>36</v>
      </c>
      <c r="K2472">
        <v>34</v>
      </c>
    </row>
    <row r="2473" spans="2:11" outlineLevel="1" x14ac:dyDescent="0.35">
      <c r="B2473" s="12">
        <v>2466</v>
      </c>
      <c r="C2473" s="12">
        <f t="shared" si="39"/>
        <v>30</v>
      </c>
      <c r="D2473" s="12">
        <v>3</v>
      </c>
      <c r="E2473" s="12">
        <v>5</v>
      </c>
      <c r="F2473" s="12">
        <v>2</v>
      </c>
      <c r="G2473">
        <v>13</v>
      </c>
      <c r="J2473" cm="1">
        <f t="array" ref="J2473">INDEX('Crew Library'!F2473:G2473,'Readiness Dashboard'!$Z$4)</f>
        <v>35</v>
      </c>
      <c r="K2473">
        <v>30</v>
      </c>
    </row>
    <row r="2474" spans="2:11" outlineLevel="1" x14ac:dyDescent="0.35">
      <c r="B2474" s="12">
        <v>2467</v>
      </c>
      <c r="C2474" s="12">
        <f t="shared" si="39"/>
        <v>31</v>
      </c>
      <c r="D2474" s="12">
        <v>5</v>
      </c>
      <c r="E2474" s="12">
        <v>4</v>
      </c>
      <c r="F2474" s="12">
        <v>2</v>
      </c>
      <c r="G2474">
        <v>13</v>
      </c>
      <c r="J2474" cm="1">
        <f t="array" ref="J2474">INDEX('Crew Library'!F2474:G2474,'Readiness Dashboard'!$Z$4)</f>
        <v>32</v>
      </c>
      <c r="K2474">
        <v>31</v>
      </c>
    </row>
    <row r="2475" spans="2:11" outlineLevel="1" x14ac:dyDescent="0.35">
      <c r="B2475" s="12">
        <v>2468</v>
      </c>
      <c r="C2475" s="12">
        <f t="shared" si="39"/>
        <v>33</v>
      </c>
      <c r="D2475" s="12">
        <v>4</v>
      </c>
      <c r="E2475" s="12">
        <v>4</v>
      </c>
      <c r="F2475" s="12">
        <v>1</v>
      </c>
      <c r="G2475">
        <v>14</v>
      </c>
      <c r="J2475" cm="1">
        <f t="array" ref="J2475">INDEX('Crew Library'!F2475:G2475,'Readiness Dashboard'!$Z$4)</f>
        <v>34</v>
      </c>
      <c r="K2475">
        <v>33</v>
      </c>
    </row>
    <row r="2476" spans="2:11" outlineLevel="1" x14ac:dyDescent="0.35">
      <c r="B2476" s="12">
        <v>2469</v>
      </c>
      <c r="C2476" s="12">
        <f t="shared" si="39"/>
        <v>33</v>
      </c>
      <c r="D2476" s="12">
        <v>4</v>
      </c>
      <c r="E2476" s="12">
        <v>3</v>
      </c>
      <c r="F2476" s="12">
        <v>0</v>
      </c>
      <c r="G2476">
        <v>11</v>
      </c>
      <c r="J2476" cm="1">
        <f t="array" ref="J2476">INDEX('Crew Library'!F2476:G2476,'Readiness Dashboard'!$Z$4)</f>
        <v>33</v>
      </c>
      <c r="K2476">
        <v>37</v>
      </c>
    </row>
    <row r="2477" spans="2:11" outlineLevel="1" x14ac:dyDescent="0.35">
      <c r="B2477" s="12">
        <v>2470</v>
      </c>
      <c r="C2477" s="12">
        <f t="shared" si="39"/>
        <v>34</v>
      </c>
      <c r="D2477" s="12">
        <v>4</v>
      </c>
      <c r="E2477" s="12">
        <v>4</v>
      </c>
      <c r="F2477" s="12">
        <v>1</v>
      </c>
      <c r="G2477">
        <v>11</v>
      </c>
      <c r="J2477" cm="1">
        <f t="array" ref="J2477">INDEX('Crew Library'!F2477:G2477,'Readiness Dashboard'!$Z$4)</f>
        <v>34</v>
      </c>
      <c r="K2477">
        <v>35</v>
      </c>
    </row>
    <row r="2478" spans="2:11" outlineLevel="1" x14ac:dyDescent="0.35">
      <c r="B2478" s="12">
        <v>2471</v>
      </c>
      <c r="C2478" s="12">
        <f t="shared" si="39"/>
        <v>31</v>
      </c>
      <c r="D2478" s="12">
        <v>4</v>
      </c>
      <c r="E2478" s="12">
        <v>3</v>
      </c>
      <c r="F2478" s="12">
        <v>2</v>
      </c>
      <c r="G2478">
        <v>13</v>
      </c>
      <c r="J2478" cm="1">
        <f t="array" ref="J2478">INDEX('Crew Library'!F2478:G2478,'Readiness Dashboard'!$Z$4)</f>
        <v>32</v>
      </c>
      <c r="K2478">
        <v>31</v>
      </c>
    </row>
    <row r="2479" spans="2:11" outlineLevel="1" x14ac:dyDescent="0.35">
      <c r="B2479" s="12">
        <v>2472</v>
      </c>
      <c r="C2479" s="12">
        <f t="shared" si="39"/>
        <v>30</v>
      </c>
      <c r="D2479" s="12">
        <v>3</v>
      </c>
      <c r="E2479" s="12">
        <v>5</v>
      </c>
      <c r="F2479" s="12">
        <v>1</v>
      </c>
      <c r="G2479">
        <v>12</v>
      </c>
      <c r="J2479" cm="1">
        <f t="array" ref="J2479">INDEX('Crew Library'!F2479:G2479,'Readiness Dashboard'!$Z$4)</f>
        <v>30</v>
      </c>
      <c r="K2479">
        <v>33</v>
      </c>
    </row>
    <row r="2480" spans="2:11" outlineLevel="1" x14ac:dyDescent="0.35">
      <c r="B2480" s="12">
        <v>2473</v>
      </c>
      <c r="C2480" s="12">
        <f t="shared" si="39"/>
        <v>32</v>
      </c>
      <c r="D2480" s="12">
        <v>4</v>
      </c>
      <c r="E2480" s="12">
        <v>5</v>
      </c>
      <c r="F2480" s="12">
        <v>1</v>
      </c>
      <c r="G2480">
        <v>14</v>
      </c>
      <c r="J2480" cm="1">
        <f t="array" ref="J2480">INDEX('Crew Library'!F2480:G2480,'Readiness Dashboard'!$Z$4)</f>
        <v>39</v>
      </c>
      <c r="K2480">
        <v>32</v>
      </c>
    </row>
    <row r="2481" spans="2:11" outlineLevel="1" x14ac:dyDescent="0.35">
      <c r="B2481" s="12">
        <v>2474</v>
      </c>
      <c r="C2481" s="12">
        <f t="shared" si="39"/>
        <v>27</v>
      </c>
      <c r="D2481" s="12">
        <v>5</v>
      </c>
      <c r="E2481" s="12">
        <v>3</v>
      </c>
      <c r="F2481" s="12">
        <v>1</v>
      </c>
      <c r="G2481">
        <v>11</v>
      </c>
      <c r="J2481" cm="1">
        <f t="array" ref="J2481">INDEX('Crew Library'!F2481:G2481,'Readiness Dashboard'!$Z$4)</f>
        <v>27</v>
      </c>
      <c r="K2481">
        <v>30</v>
      </c>
    </row>
    <row r="2482" spans="2:11" outlineLevel="1" x14ac:dyDescent="0.35">
      <c r="B2482" s="12">
        <v>2475</v>
      </c>
      <c r="C2482" s="12">
        <f t="shared" si="39"/>
        <v>27</v>
      </c>
      <c r="D2482" s="12">
        <v>4</v>
      </c>
      <c r="E2482" s="12">
        <v>4</v>
      </c>
      <c r="F2482" s="12">
        <v>2</v>
      </c>
      <c r="G2482">
        <v>9</v>
      </c>
      <c r="J2482" cm="1">
        <f t="array" ref="J2482">INDEX('Crew Library'!F2482:G2482,'Readiness Dashboard'!$Z$4)</f>
        <v>37</v>
      </c>
      <c r="K2482">
        <v>27</v>
      </c>
    </row>
    <row r="2483" spans="2:11" outlineLevel="1" x14ac:dyDescent="0.35">
      <c r="B2483" s="12">
        <v>2476</v>
      </c>
      <c r="C2483" s="12">
        <f t="shared" si="39"/>
        <v>30</v>
      </c>
      <c r="D2483" s="12">
        <v>5</v>
      </c>
      <c r="E2483" s="12">
        <v>4</v>
      </c>
      <c r="F2483" s="12">
        <v>1</v>
      </c>
      <c r="G2483">
        <v>15</v>
      </c>
      <c r="J2483" cm="1">
        <f t="array" ref="J2483">INDEX('Crew Library'!F2483:G2483,'Readiness Dashboard'!$Z$4)</f>
        <v>34</v>
      </c>
      <c r="K2483">
        <v>30</v>
      </c>
    </row>
    <row r="2484" spans="2:11" outlineLevel="1" x14ac:dyDescent="0.35">
      <c r="B2484" s="12">
        <v>2477</v>
      </c>
      <c r="C2484" s="12">
        <f t="shared" si="39"/>
        <v>0</v>
      </c>
      <c r="D2484" s="12">
        <v>0</v>
      </c>
      <c r="E2484" s="12">
        <v>5</v>
      </c>
      <c r="F2484" s="12">
        <v>2</v>
      </c>
      <c r="G2484">
        <v>15</v>
      </c>
      <c r="J2484" cm="1">
        <f t="array" ref="J2484">INDEX('Crew Library'!F2484:G2484,'Readiness Dashboard'!$Z$4)</f>
        <v>37</v>
      </c>
      <c r="K2484">
        <v>0</v>
      </c>
    </row>
    <row r="2485" spans="2:11" outlineLevel="1" x14ac:dyDescent="0.35">
      <c r="B2485" s="12">
        <v>2478</v>
      </c>
      <c r="C2485" s="12">
        <f t="shared" si="39"/>
        <v>28</v>
      </c>
      <c r="D2485" s="12">
        <v>4</v>
      </c>
      <c r="E2485" s="12">
        <v>3</v>
      </c>
      <c r="F2485" s="12">
        <v>2</v>
      </c>
      <c r="G2485">
        <v>15</v>
      </c>
      <c r="J2485" cm="1">
        <f t="array" ref="J2485">INDEX('Crew Library'!F2485:G2485,'Readiness Dashboard'!$Z$4)</f>
        <v>35</v>
      </c>
      <c r="K2485">
        <v>28</v>
      </c>
    </row>
    <row r="2486" spans="2:11" outlineLevel="1" x14ac:dyDescent="0.35">
      <c r="B2486" s="12">
        <v>2479</v>
      </c>
      <c r="C2486" s="12">
        <f t="shared" si="39"/>
        <v>29</v>
      </c>
      <c r="D2486" s="12">
        <v>4</v>
      </c>
      <c r="E2486" s="12">
        <v>4</v>
      </c>
      <c r="F2486" s="12">
        <v>1</v>
      </c>
      <c r="G2486">
        <v>11</v>
      </c>
      <c r="J2486" cm="1">
        <f t="array" ref="J2486">INDEX('Crew Library'!F2486:G2486,'Readiness Dashboard'!$Z$4)</f>
        <v>31</v>
      </c>
      <c r="K2486">
        <v>29</v>
      </c>
    </row>
    <row r="2487" spans="2:11" outlineLevel="1" x14ac:dyDescent="0.35">
      <c r="B2487" s="12">
        <v>2480</v>
      </c>
      <c r="C2487" s="12">
        <f t="shared" si="39"/>
        <v>25</v>
      </c>
      <c r="D2487" s="12">
        <v>5</v>
      </c>
      <c r="E2487" s="12">
        <v>5</v>
      </c>
      <c r="F2487" s="12">
        <v>1</v>
      </c>
      <c r="G2487">
        <v>14</v>
      </c>
      <c r="J2487" cm="1">
        <f t="array" ref="J2487">INDEX('Crew Library'!F2487:G2487,'Readiness Dashboard'!$Z$4)</f>
        <v>33</v>
      </c>
      <c r="K2487">
        <v>25</v>
      </c>
    </row>
    <row r="2488" spans="2:11" outlineLevel="1" x14ac:dyDescent="0.35">
      <c r="B2488" s="12">
        <v>2481</v>
      </c>
      <c r="C2488" s="12">
        <f t="shared" si="39"/>
        <v>34</v>
      </c>
      <c r="D2488" s="12">
        <v>5</v>
      </c>
      <c r="E2488" s="12">
        <v>4</v>
      </c>
      <c r="F2488" s="12">
        <v>2</v>
      </c>
      <c r="G2488">
        <v>16</v>
      </c>
      <c r="J2488" cm="1">
        <f t="array" ref="J2488">INDEX('Crew Library'!F2488:G2488,'Readiness Dashboard'!$Z$4)</f>
        <v>35</v>
      </c>
      <c r="K2488">
        <v>34</v>
      </c>
    </row>
    <row r="2489" spans="2:11" outlineLevel="1" x14ac:dyDescent="0.35">
      <c r="B2489" s="12">
        <v>2482</v>
      </c>
      <c r="C2489" s="12">
        <f t="shared" si="39"/>
        <v>27</v>
      </c>
      <c r="D2489" s="12">
        <v>3</v>
      </c>
      <c r="E2489" s="12">
        <v>2</v>
      </c>
      <c r="F2489" s="12">
        <v>1</v>
      </c>
      <c r="G2489">
        <v>13</v>
      </c>
      <c r="J2489" cm="1">
        <f t="array" ref="J2489">INDEX('Crew Library'!F2489:G2489,'Readiness Dashboard'!$Z$4)</f>
        <v>38</v>
      </c>
      <c r="K2489">
        <v>27</v>
      </c>
    </row>
    <row r="2490" spans="2:11" outlineLevel="1" x14ac:dyDescent="0.35">
      <c r="B2490" s="12">
        <v>2483</v>
      </c>
      <c r="C2490" s="12">
        <f t="shared" si="39"/>
        <v>33</v>
      </c>
      <c r="D2490" s="12">
        <v>4</v>
      </c>
      <c r="E2490" s="12">
        <v>5</v>
      </c>
      <c r="F2490" s="12">
        <v>2</v>
      </c>
      <c r="G2490">
        <v>12</v>
      </c>
      <c r="J2490" cm="1">
        <f t="array" ref="J2490">INDEX('Crew Library'!F2490:G2490,'Readiness Dashboard'!$Z$4)</f>
        <v>33</v>
      </c>
      <c r="K2490">
        <v>34</v>
      </c>
    </row>
    <row r="2491" spans="2:11" outlineLevel="1" x14ac:dyDescent="0.35">
      <c r="B2491" s="12">
        <v>2484</v>
      </c>
      <c r="C2491" s="12">
        <f t="shared" si="39"/>
        <v>30</v>
      </c>
      <c r="D2491" s="12">
        <v>5</v>
      </c>
      <c r="E2491" s="12">
        <v>4</v>
      </c>
      <c r="F2491" s="12">
        <v>1</v>
      </c>
      <c r="G2491">
        <v>15</v>
      </c>
      <c r="J2491" cm="1">
        <f t="array" ref="J2491">INDEX('Crew Library'!F2491:G2491,'Readiness Dashboard'!$Z$4)</f>
        <v>32</v>
      </c>
      <c r="K2491">
        <v>30</v>
      </c>
    </row>
    <row r="2492" spans="2:11" outlineLevel="1" x14ac:dyDescent="0.35">
      <c r="B2492" s="12">
        <v>2485</v>
      </c>
      <c r="C2492" s="12">
        <f t="shared" si="39"/>
        <v>36</v>
      </c>
      <c r="D2492" s="12">
        <v>5</v>
      </c>
      <c r="E2492" s="12">
        <v>4</v>
      </c>
      <c r="F2492" s="12">
        <v>2</v>
      </c>
      <c r="G2492">
        <v>15</v>
      </c>
      <c r="J2492" cm="1">
        <f t="array" ref="J2492">INDEX('Crew Library'!F2492:G2492,'Readiness Dashboard'!$Z$4)</f>
        <v>36</v>
      </c>
      <c r="K2492">
        <v>37</v>
      </c>
    </row>
    <row r="2493" spans="2:11" outlineLevel="1" x14ac:dyDescent="0.35">
      <c r="B2493" s="12">
        <v>2486</v>
      </c>
      <c r="C2493" s="12">
        <f t="shared" si="39"/>
        <v>33</v>
      </c>
      <c r="D2493" s="12">
        <v>3</v>
      </c>
      <c r="E2493" s="12">
        <v>4</v>
      </c>
      <c r="F2493" s="12">
        <v>0</v>
      </c>
      <c r="G2493">
        <v>16</v>
      </c>
      <c r="J2493" cm="1">
        <f t="array" ref="J2493">INDEX('Crew Library'!F2493:G2493,'Readiness Dashboard'!$Z$4)</f>
        <v>34</v>
      </c>
      <c r="K2493">
        <v>33</v>
      </c>
    </row>
    <row r="2494" spans="2:11" outlineLevel="1" x14ac:dyDescent="0.35">
      <c r="B2494" s="12">
        <v>2487</v>
      </c>
      <c r="C2494" s="12">
        <f t="shared" si="39"/>
        <v>28</v>
      </c>
      <c r="D2494" s="12">
        <v>5</v>
      </c>
      <c r="E2494" s="12">
        <v>4</v>
      </c>
      <c r="F2494" s="12">
        <v>2</v>
      </c>
      <c r="G2494">
        <v>9</v>
      </c>
      <c r="J2494" cm="1">
        <f t="array" ref="J2494">INDEX('Crew Library'!F2494:G2494,'Readiness Dashboard'!$Z$4)</f>
        <v>32</v>
      </c>
      <c r="K2494">
        <v>28</v>
      </c>
    </row>
    <row r="2495" spans="2:11" outlineLevel="1" x14ac:dyDescent="0.35">
      <c r="B2495" s="12">
        <v>2488</v>
      </c>
      <c r="C2495" s="12">
        <f t="shared" si="39"/>
        <v>34</v>
      </c>
      <c r="D2495" s="12">
        <v>5</v>
      </c>
      <c r="E2495" s="12">
        <v>4</v>
      </c>
      <c r="F2495" s="12">
        <v>2</v>
      </c>
      <c r="G2495">
        <v>11</v>
      </c>
      <c r="J2495" cm="1">
        <f t="array" ref="J2495">INDEX('Crew Library'!F2495:G2495,'Readiness Dashboard'!$Z$4)</f>
        <v>36</v>
      </c>
      <c r="K2495">
        <v>34</v>
      </c>
    </row>
    <row r="2496" spans="2:11" outlineLevel="1" x14ac:dyDescent="0.35">
      <c r="B2496" s="12">
        <v>2489</v>
      </c>
      <c r="C2496" s="12">
        <f t="shared" si="39"/>
        <v>34</v>
      </c>
      <c r="D2496" s="12">
        <v>4</v>
      </c>
      <c r="E2496" s="12">
        <v>3</v>
      </c>
      <c r="F2496" s="12">
        <v>0</v>
      </c>
      <c r="G2496">
        <v>17</v>
      </c>
      <c r="J2496" cm="1">
        <f t="array" ref="J2496">INDEX('Crew Library'!F2496:G2496,'Readiness Dashboard'!$Z$4)</f>
        <v>34</v>
      </c>
      <c r="K2496">
        <v>37</v>
      </c>
    </row>
    <row r="2497" spans="2:11" outlineLevel="1" x14ac:dyDescent="0.35">
      <c r="B2497" s="12">
        <v>2490</v>
      </c>
      <c r="C2497" s="12">
        <f t="shared" si="39"/>
        <v>32</v>
      </c>
      <c r="D2497" s="12">
        <v>4</v>
      </c>
      <c r="E2497" s="12">
        <v>4</v>
      </c>
      <c r="F2497" s="12">
        <v>0</v>
      </c>
      <c r="G2497">
        <v>13</v>
      </c>
      <c r="J2497" cm="1">
        <f t="array" ref="J2497">INDEX('Crew Library'!F2497:G2497,'Readiness Dashboard'!$Z$4)</f>
        <v>39</v>
      </c>
      <c r="K2497">
        <v>32</v>
      </c>
    </row>
    <row r="2498" spans="2:11" outlineLevel="1" x14ac:dyDescent="0.35">
      <c r="B2498" s="12">
        <v>2491</v>
      </c>
      <c r="C2498" s="12">
        <f t="shared" si="39"/>
        <v>33</v>
      </c>
      <c r="D2498" s="12">
        <v>3</v>
      </c>
      <c r="E2498" s="12">
        <v>4</v>
      </c>
      <c r="F2498" s="12">
        <v>1</v>
      </c>
      <c r="G2498">
        <v>11</v>
      </c>
      <c r="J2498" cm="1">
        <f t="array" ref="J2498">INDEX('Crew Library'!F2498:G2498,'Readiness Dashboard'!$Z$4)</f>
        <v>34</v>
      </c>
      <c r="K2498">
        <v>33</v>
      </c>
    </row>
    <row r="2499" spans="2:11" outlineLevel="1" x14ac:dyDescent="0.35">
      <c r="B2499" s="12">
        <v>2492</v>
      </c>
      <c r="C2499" s="12">
        <f t="shared" si="39"/>
        <v>31</v>
      </c>
      <c r="D2499" s="12">
        <v>5</v>
      </c>
      <c r="E2499" s="12">
        <v>4</v>
      </c>
      <c r="F2499" s="12">
        <v>2</v>
      </c>
      <c r="G2499">
        <v>12</v>
      </c>
      <c r="J2499" cm="1">
        <f t="array" ref="J2499">INDEX('Crew Library'!F2499:G2499,'Readiness Dashboard'!$Z$4)</f>
        <v>35</v>
      </c>
      <c r="K2499">
        <v>31</v>
      </c>
    </row>
    <row r="2500" spans="2:11" outlineLevel="1" x14ac:dyDescent="0.35">
      <c r="B2500" s="12">
        <v>2493</v>
      </c>
      <c r="C2500" s="12">
        <f t="shared" si="39"/>
        <v>30</v>
      </c>
      <c r="D2500" s="12">
        <v>4</v>
      </c>
      <c r="E2500" s="12">
        <v>3</v>
      </c>
      <c r="F2500" s="12">
        <v>1</v>
      </c>
      <c r="G2500">
        <v>11</v>
      </c>
      <c r="J2500" cm="1">
        <f t="array" ref="J2500">INDEX('Crew Library'!F2500:G2500,'Readiness Dashboard'!$Z$4)</f>
        <v>32</v>
      </c>
      <c r="K2500">
        <v>30</v>
      </c>
    </row>
    <row r="2501" spans="2:11" outlineLevel="1" x14ac:dyDescent="0.35">
      <c r="B2501" s="12">
        <v>2494</v>
      </c>
      <c r="C2501" s="12">
        <f t="shared" si="39"/>
        <v>28</v>
      </c>
      <c r="D2501" s="12">
        <v>5</v>
      </c>
      <c r="E2501" s="12">
        <v>3</v>
      </c>
      <c r="F2501" s="12">
        <v>1</v>
      </c>
      <c r="G2501">
        <v>16</v>
      </c>
      <c r="J2501" cm="1">
        <f t="array" ref="J2501">INDEX('Crew Library'!F2501:G2501,'Readiness Dashboard'!$Z$4)</f>
        <v>34</v>
      </c>
      <c r="K2501">
        <v>28</v>
      </c>
    </row>
    <row r="2502" spans="2:11" outlineLevel="1" x14ac:dyDescent="0.35">
      <c r="B2502" s="12">
        <v>2495</v>
      </c>
      <c r="C2502" s="12">
        <f t="shared" si="39"/>
        <v>35</v>
      </c>
      <c r="D2502" s="12">
        <v>5</v>
      </c>
      <c r="E2502" s="12">
        <v>4</v>
      </c>
      <c r="F2502" s="12">
        <v>1</v>
      </c>
      <c r="G2502">
        <v>15</v>
      </c>
      <c r="J2502" cm="1">
        <f t="array" ref="J2502">INDEX('Crew Library'!F2502:G2502,'Readiness Dashboard'!$Z$4)</f>
        <v>35</v>
      </c>
      <c r="K2502">
        <v>35</v>
      </c>
    </row>
    <row r="2503" spans="2:11" outlineLevel="1" x14ac:dyDescent="0.35">
      <c r="B2503" s="12">
        <v>2496</v>
      </c>
      <c r="C2503" s="12">
        <f t="shared" si="39"/>
        <v>34</v>
      </c>
      <c r="D2503" s="12">
        <v>3</v>
      </c>
      <c r="E2503" s="12">
        <v>4</v>
      </c>
      <c r="F2503" s="12">
        <v>2</v>
      </c>
      <c r="G2503">
        <v>13</v>
      </c>
      <c r="J2503" cm="1">
        <f t="array" ref="J2503">INDEX('Crew Library'!F2503:G2503,'Readiness Dashboard'!$Z$4)</f>
        <v>35</v>
      </c>
      <c r="K2503">
        <v>34</v>
      </c>
    </row>
    <row r="2504" spans="2:11" outlineLevel="1" x14ac:dyDescent="0.35">
      <c r="B2504" s="12">
        <v>2497</v>
      </c>
      <c r="C2504" s="12">
        <f t="shared" si="39"/>
        <v>31</v>
      </c>
      <c r="D2504" s="12">
        <v>4</v>
      </c>
      <c r="E2504" s="12">
        <v>5</v>
      </c>
      <c r="F2504" s="12">
        <v>1</v>
      </c>
      <c r="G2504">
        <v>16</v>
      </c>
      <c r="J2504" cm="1">
        <f t="array" ref="J2504">INDEX('Crew Library'!F2504:G2504,'Readiness Dashboard'!$Z$4)</f>
        <v>31</v>
      </c>
      <c r="K2504">
        <v>33</v>
      </c>
    </row>
    <row r="2505" spans="2:11" outlineLevel="1" x14ac:dyDescent="0.35">
      <c r="B2505" s="12">
        <v>2498</v>
      </c>
      <c r="C2505" s="12">
        <f t="shared" ref="C2505:C2568" si="40">MIN(J2505:K2505)</f>
        <v>31</v>
      </c>
      <c r="D2505" s="12">
        <v>4</v>
      </c>
      <c r="E2505" s="12">
        <v>4</v>
      </c>
      <c r="F2505" s="12">
        <v>2</v>
      </c>
      <c r="G2505">
        <v>13</v>
      </c>
      <c r="J2505" cm="1">
        <f t="array" ref="J2505">INDEX('Crew Library'!F2505:G2505,'Readiness Dashboard'!$Z$4)</f>
        <v>33</v>
      </c>
      <c r="K2505">
        <v>31</v>
      </c>
    </row>
    <row r="2506" spans="2:11" outlineLevel="1" x14ac:dyDescent="0.35">
      <c r="B2506" s="12">
        <v>2499</v>
      </c>
      <c r="C2506" s="12">
        <f t="shared" si="40"/>
        <v>32</v>
      </c>
      <c r="D2506" s="12">
        <v>3</v>
      </c>
      <c r="E2506" s="12">
        <v>5</v>
      </c>
      <c r="F2506" s="12">
        <v>1</v>
      </c>
      <c r="G2506">
        <v>13</v>
      </c>
      <c r="J2506" cm="1">
        <f t="array" ref="J2506">INDEX('Crew Library'!F2506:G2506,'Readiness Dashboard'!$Z$4)</f>
        <v>34</v>
      </c>
      <c r="K2506">
        <v>32</v>
      </c>
    </row>
    <row r="2507" spans="2:11" outlineLevel="1" x14ac:dyDescent="0.35">
      <c r="B2507" s="12">
        <v>2500</v>
      </c>
      <c r="C2507" s="12">
        <f t="shared" si="40"/>
        <v>29</v>
      </c>
      <c r="D2507" s="12">
        <v>5</v>
      </c>
      <c r="E2507" s="12">
        <v>5</v>
      </c>
      <c r="F2507" s="12">
        <v>1</v>
      </c>
      <c r="G2507">
        <v>15</v>
      </c>
      <c r="J2507" cm="1">
        <f t="array" ref="J2507">INDEX('Crew Library'!F2507:G2507,'Readiness Dashboard'!$Z$4)</f>
        <v>36</v>
      </c>
      <c r="K2507">
        <v>29</v>
      </c>
    </row>
    <row r="2508" spans="2:11" outlineLevel="1" x14ac:dyDescent="0.35">
      <c r="B2508" s="12">
        <v>2501</v>
      </c>
      <c r="C2508" s="12">
        <f t="shared" si="40"/>
        <v>35</v>
      </c>
      <c r="D2508" s="12">
        <v>4</v>
      </c>
      <c r="E2508" s="12">
        <v>5</v>
      </c>
      <c r="F2508" s="12">
        <v>2</v>
      </c>
      <c r="G2508">
        <v>13</v>
      </c>
      <c r="J2508" cm="1">
        <f t="array" ref="J2508">INDEX('Crew Library'!F2508:G2508,'Readiness Dashboard'!$Z$4)</f>
        <v>39</v>
      </c>
      <c r="K2508">
        <v>35</v>
      </c>
    </row>
    <row r="2509" spans="2:11" outlineLevel="1" x14ac:dyDescent="0.35">
      <c r="B2509" s="12">
        <v>2502</v>
      </c>
      <c r="C2509" s="12">
        <f t="shared" si="40"/>
        <v>29</v>
      </c>
      <c r="D2509" s="12">
        <v>5</v>
      </c>
      <c r="E2509" s="12">
        <v>3</v>
      </c>
      <c r="F2509" s="12">
        <v>2</v>
      </c>
      <c r="G2509">
        <v>15</v>
      </c>
      <c r="J2509" cm="1">
        <f t="array" ref="J2509">INDEX('Crew Library'!F2509:G2509,'Readiness Dashboard'!$Z$4)</f>
        <v>29</v>
      </c>
      <c r="K2509">
        <v>36</v>
      </c>
    </row>
    <row r="2510" spans="2:11" outlineLevel="1" x14ac:dyDescent="0.35">
      <c r="B2510" s="12">
        <v>2503</v>
      </c>
      <c r="C2510" s="12">
        <f t="shared" si="40"/>
        <v>33</v>
      </c>
      <c r="D2510" s="12">
        <v>5</v>
      </c>
      <c r="E2510" s="12">
        <v>4</v>
      </c>
      <c r="F2510" s="12">
        <v>1</v>
      </c>
      <c r="G2510">
        <v>14</v>
      </c>
      <c r="J2510" cm="1">
        <f t="array" ref="J2510">INDEX('Crew Library'!F2510:G2510,'Readiness Dashboard'!$Z$4)</f>
        <v>33</v>
      </c>
      <c r="K2510">
        <v>34</v>
      </c>
    </row>
    <row r="2511" spans="2:11" outlineLevel="1" x14ac:dyDescent="0.35">
      <c r="B2511" s="12">
        <v>2504</v>
      </c>
      <c r="C2511" s="12">
        <f t="shared" si="40"/>
        <v>29</v>
      </c>
      <c r="D2511" s="12">
        <v>4</v>
      </c>
      <c r="E2511" s="12">
        <v>4</v>
      </c>
      <c r="F2511" s="12">
        <v>2</v>
      </c>
      <c r="G2511">
        <v>15</v>
      </c>
      <c r="J2511" cm="1">
        <f t="array" ref="J2511">INDEX('Crew Library'!F2511:G2511,'Readiness Dashboard'!$Z$4)</f>
        <v>29</v>
      </c>
      <c r="K2511">
        <v>35</v>
      </c>
    </row>
    <row r="2512" spans="2:11" outlineLevel="1" x14ac:dyDescent="0.35">
      <c r="B2512" s="12">
        <v>2505</v>
      </c>
      <c r="C2512" s="12">
        <f t="shared" si="40"/>
        <v>32</v>
      </c>
      <c r="D2512" s="12">
        <v>4</v>
      </c>
      <c r="E2512" s="12">
        <v>3</v>
      </c>
      <c r="F2512" s="12">
        <v>2</v>
      </c>
      <c r="G2512">
        <v>16</v>
      </c>
      <c r="J2512" cm="1">
        <f t="array" ref="J2512">INDEX('Crew Library'!F2512:G2512,'Readiness Dashboard'!$Z$4)</f>
        <v>36</v>
      </c>
      <c r="K2512">
        <v>32</v>
      </c>
    </row>
    <row r="2513" spans="2:11" outlineLevel="1" x14ac:dyDescent="0.35">
      <c r="B2513" s="12">
        <v>2506</v>
      </c>
      <c r="C2513" s="12">
        <f t="shared" si="40"/>
        <v>32</v>
      </c>
      <c r="D2513" s="12">
        <v>5</v>
      </c>
      <c r="E2513" s="12">
        <v>5</v>
      </c>
      <c r="F2513" s="12">
        <v>2</v>
      </c>
      <c r="G2513">
        <v>11</v>
      </c>
      <c r="J2513" cm="1">
        <f t="array" ref="J2513">INDEX('Crew Library'!F2513:G2513,'Readiness Dashboard'!$Z$4)</f>
        <v>34</v>
      </c>
      <c r="K2513">
        <v>32</v>
      </c>
    </row>
    <row r="2514" spans="2:11" outlineLevel="1" x14ac:dyDescent="0.35">
      <c r="B2514" s="12">
        <v>2507</v>
      </c>
      <c r="C2514" s="12">
        <f t="shared" si="40"/>
        <v>27</v>
      </c>
      <c r="D2514" s="12">
        <v>5</v>
      </c>
      <c r="E2514" s="12">
        <v>5</v>
      </c>
      <c r="F2514" s="12">
        <v>1</v>
      </c>
      <c r="G2514">
        <v>15</v>
      </c>
      <c r="J2514" cm="1">
        <f t="array" ref="J2514">INDEX('Crew Library'!F2514:G2514,'Readiness Dashboard'!$Z$4)</f>
        <v>36</v>
      </c>
      <c r="K2514">
        <v>27</v>
      </c>
    </row>
    <row r="2515" spans="2:11" outlineLevel="1" x14ac:dyDescent="0.35">
      <c r="B2515" s="12">
        <v>2508</v>
      </c>
      <c r="C2515" s="12">
        <f t="shared" si="40"/>
        <v>29</v>
      </c>
      <c r="D2515" s="12">
        <v>3</v>
      </c>
      <c r="E2515" s="12">
        <v>5</v>
      </c>
      <c r="F2515" s="12">
        <v>1</v>
      </c>
      <c r="G2515">
        <v>16</v>
      </c>
      <c r="J2515" cm="1">
        <f t="array" ref="J2515">INDEX('Crew Library'!F2515:G2515,'Readiness Dashboard'!$Z$4)</f>
        <v>31</v>
      </c>
      <c r="K2515">
        <v>29</v>
      </c>
    </row>
    <row r="2516" spans="2:11" outlineLevel="1" x14ac:dyDescent="0.35">
      <c r="B2516" s="12">
        <v>2509</v>
      </c>
      <c r="C2516" s="12">
        <f t="shared" si="40"/>
        <v>34</v>
      </c>
      <c r="D2516" s="12">
        <v>4</v>
      </c>
      <c r="E2516" s="12">
        <v>4</v>
      </c>
      <c r="F2516" s="12">
        <v>2</v>
      </c>
      <c r="G2516">
        <v>10</v>
      </c>
      <c r="J2516" cm="1">
        <f t="array" ref="J2516">INDEX('Crew Library'!F2516:G2516,'Readiness Dashboard'!$Z$4)</f>
        <v>34</v>
      </c>
      <c r="K2516">
        <v>34</v>
      </c>
    </row>
    <row r="2517" spans="2:11" outlineLevel="1" x14ac:dyDescent="0.35">
      <c r="B2517" s="12">
        <v>2510</v>
      </c>
      <c r="C2517" s="12">
        <f t="shared" si="40"/>
        <v>30</v>
      </c>
      <c r="D2517" s="12">
        <v>5</v>
      </c>
      <c r="E2517" s="12">
        <v>4</v>
      </c>
      <c r="F2517" s="12">
        <v>2</v>
      </c>
      <c r="G2517">
        <v>10</v>
      </c>
      <c r="J2517" cm="1">
        <f t="array" ref="J2517">INDEX('Crew Library'!F2517:G2517,'Readiness Dashboard'!$Z$4)</f>
        <v>30</v>
      </c>
      <c r="K2517">
        <v>34</v>
      </c>
    </row>
    <row r="2518" spans="2:11" outlineLevel="1" x14ac:dyDescent="0.35">
      <c r="B2518" s="12">
        <v>2511</v>
      </c>
      <c r="C2518" s="12">
        <f t="shared" si="40"/>
        <v>32</v>
      </c>
      <c r="D2518" s="12">
        <v>4</v>
      </c>
      <c r="E2518" s="12">
        <v>3</v>
      </c>
      <c r="F2518" s="12">
        <v>2</v>
      </c>
      <c r="G2518">
        <v>13</v>
      </c>
      <c r="J2518" cm="1">
        <f t="array" ref="J2518">INDEX('Crew Library'!F2518:G2518,'Readiness Dashboard'!$Z$4)</f>
        <v>32</v>
      </c>
      <c r="K2518">
        <v>33</v>
      </c>
    </row>
    <row r="2519" spans="2:11" outlineLevel="1" x14ac:dyDescent="0.35">
      <c r="B2519" s="12">
        <v>2512</v>
      </c>
      <c r="C2519" s="12">
        <f t="shared" si="40"/>
        <v>31</v>
      </c>
      <c r="D2519" s="12">
        <v>5</v>
      </c>
      <c r="E2519" s="12">
        <v>4</v>
      </c>
      <c r="F2519" s="12">
        <v>1</v>
      </c>
      <c r="G2519">
        <v>13</v>
      </c>
      <c r="J2519" cm="1">
        <f t="array" ref="J2519">INDEX('Crew Library'!F2519:G2519,'Readiness Dashboard'!$Z$4)</f>
        <v>38</v>
      </c>
      <c r="K2519">
        <v>31</v>
      </c>
    </row>
    <row r="2520" spans="2:11" outlineLevel="1" x14ac:dyDescent="0.35">
      <c r="B2520" s="12">
        <v>2513</v>
      </c>
      <c r="C2520" s="12">
        <f t="shared" si="40"/>
        <v>0</v>
      </c>
      <c r="D2520" s="12">
        <v>0</v>
      </c>
      <c r="E2520" s="12">
        <v>5</v>
      </c>
      <c r="F2520" s="12">
        <v>2</v>
      </c>
      <c r="G2520">
        <v>16</v>
      </c>
      <c r="J2520" cm="1">
        <f t="array" ref="J2520">INDEX('Crew Library'!F2520:G2520,'Readiness Dashboard'!$Z$4)</f>
        <v>27</v>
      </c>
      <c r="K2520">
        <v>0</v>
      </c>
    </row>
    <row r="2521" spans="2:11" outlineLevel="1" x14ac:dyDescent="0.35">
      <c r="B2521" s="12">
        <v>2514</v>
      </c>
      <c r="C2521" s="12">
        <f t="shared" si="40"/>
        <v>33</v>
      </c>
      <c r="D2521" s="12">
        <v>4</v>
      </c>
      <c r="E2521" s="12">
        <v>3</v>
      </c>
      <c r="F2521" s="12">
        <v>1</v>
      </c>
      <c r="G2521">
        <v>14</v>
      </c>
      <c r="J2521" cm="1">
        <f t="array" ref="J2521">INDEX('Crew Library'!F2521:G2521,'Readiness Dashboard'!$Z$4)</f>
        <v>33</v>
      </c>
      <c r="K2521">
        <v>36</v>
      </c>
    </row>
    <row r="2522" spans="2:11" outlineLevel="1" x14ac:dyDescent="0.35">
      <c r="B2522" s="12">
        <v>2515</v>
      </c>
      <c r="C2522" s="12">
        <f t="shared" si="40"/>
        <v>27</v>
      </c>
      <c r="D2522" s="12">
        <v>4</v>
      </c>
      <c r="E2522" s="12">
        <v>3</v>
      </c>
      <c r="F2522" s="12">
        <v>2</v>
      </c>
      <c r="G2522">
        <v>15</v>
      </c>
      <c r="J2522" cm="1">
        <f t="array" ref="J2522">INDEX('Crew Library'!F2522:G2522,'Readiness Dashboard'!$Z$4)</f>
        <v>34</v>
      </c>
      <c r="K2522">
        <v>27</v>
      </c>
    </row>
    <row r="2523" spans="2:11" outlineLevel="1" x14ac:dyDescent="0.35">
      <c r="B2523" s="12">
        <v>2516</v>
      </c>
      <c r="C2523" s="12">
        <f t="shared" si="40"/>
        <v>30</v>
      </c>
      <c r="D2523" s="12">
        <v>4</v>
      </c>
      <c r="E2523" s="12">
        <v>4</v>
      </c>
      <c r="F2523" s="12">
        <v>1</v>
      </c>
      <c r="G2523">
        <v>14</v>
      </c>
      <c r="J2523" cm="1">
        <f t="array" ref="J2523">INDEX('Crew Library'!F2523:G2523,'Readiness Dashboard'!$Z$4)</f>
        <v>30</v>
      </c>
      <c r="K2523">
        <v>33</v>
      </c>
    </row>
    <row r="2524" spans="2:11" outlineLevel="1" x14ac:dyDescent="0.35">
      <c r="B2524" s="12">
        <v>2517</v>
      </c>
      <c r="C2524" s="12">
        <f t="shared" si="40"/>
        <v>33</v>
      </c>
      <c r="D2524" s="12">
        <v>5</v>
      </c>
      <c r="E2524" s="12">
        <v>2</v>
      </c>
      <c r="F2524" s="12">
        <v>2</v>
      </c>
      <c r="G2524">
        <v>12</v>
      </c>
      <c r="J2524" cm="1">
        <f t="array" ref="J2524">INDEX('Crew Library'!F2524:G2524,'Readiness Dashboard'!$Z$4)</f>
        <v>37</v>
      </c>
      <c r="K2524">
        <v>33</v>
      </c>
    </row>
    <row r="2525" spans="2:11" outlineLevel="1" x14ac:dyDescent="0.35">
      <c r="B2525" s="12">
        <v>2518</v>
      </c>
      <c r="C2525" s="12">
        <f t="shared" si="40"/>
        <v>31</v>
      </c>
      <c r="D2525" s="12">
        <v>3</v>
      </c>
      <c r="E2525" s="12">
        <v>5</v>
      </c>
      <c r="F2525" s="12">
        <v>2</v>
      </c>
      <c r="G2525">
        <v>13</v>
      </c>
      <c r="J2525" cm="1">
        <f t="array" ref="J2525">INDEX('Crew Library'!F2525:G2525,'Readiness Dashboard'!$Z$4)</f>
        <v>31</v>
      </c>
      <c r="K2525">
        <v>31</v>
      </c>
    </row>
    <row r="2526" spans="2:11" outlineLevel="1" x14ac:dyDescent="0.35">
      <c r="B2526" s="12">
        <v>2519</v>
      </c>
      <c r="C2526" s="12">
        <f t="shared" si="40"/>
        <v>31</v>
      </c>
      <c r="D2526" s="12">
        <v>3</v>
      </c>
      <c r="E2526" s="12">
        <v>2</v>
      </c>
      <c r="F2526" s="12">
        <v>1</v>
      </c>
      <c r="G2526">
        <v>14</v>
      </c>
      <c r="J2526" cm="1">
        <f t="array" ref="J2526">INDEX('Crew Library'!F2526:G2526,'Readiness Dashboard'!$Z$4)</f>
        <v>35</v>
      </c>
      <c r="K2526">
        <v>31</v>
      </c>
    </row>
    <row r="2527" spans="2:11" outlineLevel="1" x14ac:dyDescent="0.35">
      <c r="B2527" s="12">
        <v>2520</v>
      </c>
      <c r="C2527" s="12">
        <f t="shared" si="40"/>
        <v>32</v>
      </c>
      <c r="D2527" s="12">
        <v>4</v>
      </c>
      <c r="E2527" s="12">
        <v>3</v>
      </c>
      <c r="F2527" s="12">
        <v>0</v>
      </c>
      <c r="G2527">
        <v>14</v>
      </c>
      <c r="J2527" cm="1">
        <f t="array" ref="J2527">INDEX('Crew Library'!F2527:G2527,'Readiness Dashboard'!$Z$4)</f>
        <v>34</v>
      </c>
      <c r="K2527">
        <v>32</v>
      </c>
    </row>
    <row r="2528" spans="2:11" outlineLevel="1" x14ac:dyDescent="0.35">
      <c r="B2528" s="12">
        <v>2521</v>
      </c>
      <c r="C2528" s="12">
        <f t="shared" si="40"/>
        <v>0</v>
      </c>
      <c r="D2528" s="12">
        <v>0</v>
      </c>
      <c r="E2528" s="12">
        <v>5</v>
      </c>
      <c r="F2528" s="12">
        <v>1</v>
      </c>
      <c r="G2528">
        <v>13</v>
      </c>
      <c r="J2528" cm="1">
        <f t="array" ref="J2528">INDEX('Crew Library'!F2528:G2528,'Readiness Dashboard'!$Z$4)</f>
        <v>32</v>
      </c>
      <c r="K2528">
        <v>0</v>
      </c>
    </row>
    <row r="2529" spans="2:11" outlineLevel="1" x14ac:dyDescent="0.35">
      <c r="B2529" s="12">
        <v>2522</v>
      </c>
      <c r="C2529" s="12">
        <f t="shared" si="40"/>
        <v>28</v>
      </c>
      <c r="D2529" s="12">
        <v>3</v>
      </c>
      <c r="E2529" s="12">
        <v>4</v>
      </c>
      <c r="F2529" s="12">
        <v>2</v>
      </c>
      <c r="G2529">
        <v>14</v>
      </c>
      <c r="J2529" cm="1">
        <f t="array" ref="J2529">INDEX('Crew Library'!F2529:G2529,'Readiness Dashboard'!$Z$4)</f>
        <v>32</v>
      </c>
      <c r="K2529">
        <v>28</v>
      </c>
    </row>
    <row r="2530" spans="2:11" outlineLevel="1" x14ac:dyDescent="0.35">
      <c r="B2530" s="12">
        <v>2523</v>
      </c>
      <c r="C2530" s="12">
        <f t="shared" si="40"/>
        <v>34</v>
      </c>
      <c r="D2530" s="12">
        <v>4</v>
      </c>
      <c r="E2530" s="12">
        <v>4</v>
      </c>
      <c r="F2530" s="12">
        <v>2</v>
      </c>
      <c r="G2530">
        <v>14</v>
      </c>
      <c r="J2530" cm="1">
        <f t="array" ref="J2530">INDEX('Crew Library'!F2530:G2530,'Readiness Dashboard'!$Z$4)</f>
        <v>37</v>
      </c>
      <c r="K2530">
        <v>34</v>
      </c>
    </row>
    <row r="2531" spans="2:11" outlineLevel="1" x14ac:dyDescent="0.35">
      <c r="B2531" s="12">
        <v>2524</v>
      </c>
      <c r="C2531" s="12">
        <f t="shared" si="40"/>
        <v>28</v>
      </c>
      <c r="D2531" s="12">
        <v>4</v>
      </c>
      <c r="E2531" s="12">
        <v>5</v>
      </c>
      <c r="F2531" s="12">
        <v>0</v>
      </c>
      <c r="G2531">
        <v>11</v>
      </c>
      <c r="J2531" cm="1">
        <f t="array" ref="J2531">INDEX('Crew Library'!F2531:G2531,'Readiness Dashboard'!$Z$4)</f>
        <v>37</v>
      </c>
      <c r="K2531">
        <v>28</v>
      </c>
    </row>
    <row r="2532" spans="2:11" outlineLevel="1" x14ac:dyDescent="0.35">
      <c r="B2532" s="12">
        <v>2525</v>
      </c>
      <c r="C2532" s="12">
        <f t="shared" si="40"/>
        <v>32</v>
      </c>
      <c r="D2532" s="12">
        <v>3</v>
      </c>
      <c r="E2532" s="12">
        <v>3</v>
      </c>
      <c r="F2532" s="12">
        <v>1</v>
      </c>
      <c r="G2532">
        <v>15</v>
      </c>
      <c r="J2532" cm="1">
        <f t="array" ref="J2532">INDEX('Crew Library'!F2532:G2532,'Readiness Dashboard'!$Z$4)</f>
        <v>38</v>
      </c>
      <c r="K2532">
        <v>32</v>
      </c>
    </row>
    <row r="2533" spans="2:11" outlineLevel="1" x14ac:dyDescent="0.35">
      <c r="B2533" s="12">
        <v>2526</v>
      </c>
      <c r="C2533" s="12">
        <f t="shared" si="40"/>
        <v>32</v>
      </c>
      <c r="D2533" s="12">
        <v>3</v>
      </c>
      <c r="E2533" s="12">
        <v>4</v>
      </c>
      <c r="F2533" s="12">
        <v>2</v>
      </c>
      <c r="G2533">
        <v>14</v>
      </c>
      <c r="J2533" cm="1">
        <f t="array" ref="J2533">INDEX('Crew Library'!F2533:G2533,'Readiness Dashboard'!$Z$4)</f>
        <v>32</v>
      </c>
      <c r="K2533">
        <v>32</v>
      </c>
    </row>
    <row r="2534" spans="2:11" outlineLevel="1" x14ac:dyDescent="0.35">
      <c r="B2534" s="12">
        <v>2527</v>
      </c>
      <c r="C2534" s="12">
        <f t="shared" si="40"/>
        <v>26</v>
      </c>
      <c r="D2534" s="12">
        <v>5</v>
      </c>
      <c r="E2534" s="12">
        <v>4</v>
      </c>
      <c r="F2534" s="12">
        <v>2</v>
      </c>
      <c r="G2534">
        <v>14</v>
      </c>
      <c r="J2534" cm="1">
        <f t="array" ref="J2534">INDEX('Crew Library'!F2534:G2534,'Readiness Dashboard'!$Z$4)</f>
        <v>26</v>
      </c>
      <c r="K2534">
        <v>34</v>
      </c>
    </row>
    <row r="2535" spans="2:11" outlineLevel="1" x14ac:dyDescent="0.35">
      <c r="B2535" s="12">
        <v>2528</v>
      </c>
      <c r="C2535" s="12">
        <f t="shared" si="40"/>
        <v>29</v>
      </c>
      <c r="D2535" s="12">
        <v>5</v>
      </c>
      <c r="E2535" s="12">
        <v>5</v>
      </c>
      <c r="F2535" s="12">
        <v>2</v>
      </c>
      <c r="G2535">
        <v>12</v>
      </c>
      <c r="J2535" cm="1">
        <f t="array" ref="J2535">INDEX('Crew Library'!F2535:G2535,'Readiness Dashboard'!$Z$4)</f>
        <v>35</v>
      </c>
      <c r="K2535">
        <v>29</v>
      </c>
    </row>
    <row r="2536" spans="2:11" outlineLevel="1" x14ac:dyDescent="0.35">
      <c r="B2536" s="12">
        <v>2529</v>
      </c>
      <c r="C2536" s="12">
        <f t="shared" si="40"/>
        <v>30</v>
      </c>
      <c r="D2536" s="12">
        <v>3</v>
      </c>
      <c r="E2536" s="12">
        <v>5</v>
      </c>
      <c r="F2536" s="12">
        <v>2</v>
      </c>
      <c r="G2536">
        <v>12</v>
      </c>
      <c r="J2536" cm="1">
        <f t="array" ref="J2536">INDEX('Crew Library'!F2536:G2536,'Readiness Dashboard'!$Z$4)</f>
        <v>32</v>
      </c>
      <c r="K2536">
        <v>30</v>
      </c>
    </row>
    <row r="2537" spans="2:11" outlineLevel="1" x14ac:dyDescent="0.35">
      <c r="B2537" s="12">
        <v>2530</v>
      </c>
      <c r="C2537" s="12">
        <f t="shared" si="40"/>
        <v>0</v>
      </c>
      <c r="D2537" s="12">
        <v>0</v>
      </c>
      <c r="E2537" s="12">
        <v>5</v>
      </c>
      <c r="F2537" s="12">
        <v>2</v>
      </c>
      <c r="G2537">
        <v>14</v>
      </c>
      <c r="J2537" cm="1">
        <f t="array" ref="J2537">INDEX('Crew Library'!F2537:G2537,'Readiness Dashboard'!$Z$4)</f>
        <v>33</v>
      </c>
      <c r="K2537">
        <v>0</v>
      </c>
    </row>
    <row r="2538" spans="2:11" outlineLevel="1" x14ac:dyDescent="0.35">
      <c r="B2538" s="12">
        <v>2531</v>
      </c>
      <c r="C2538" s="12">
        <f t="shared" si="40"/>
        <v>35</v>
      </c>
      <c r="D2538" s="12">
        <v>5</v>
      </c>
      <c r="E2538" s="12">
        <v>4</v>
      </c>
      <c r="F2538" s="12">
        <v>2</v>
      </c>
      <c r="G2538">
        <v>13</v>
      </c>
      <c r="J2538" cm="1">
        <f t="array" ref="J2538">INDEX('Crew Library'!F2538:G2538,'Readiness Dashboard'!$Z$4)</f>
        <v>35</v>
      </c>
      <c r="K2538">
        <v>36</v>
      </c>
    </row>
    <row r="2539" spans="2:11" outlineLevel="1" x14ac:dyDescent="0.35">
      <c r="B2539" s="12">
        <v>2532</v>
      </c>
      <c r="C2539" s="12">
        <f t="shared" si="40"/>
        <v>31</v>
      </c>
      <c r="D2539" s="12">
        <v>4</v>
      </c>
      <c r="E2539" s="12">
        <v>3</v>
      </c>
      <c r="F2539" s="12">
        <v>1</v>
      </c>
      <c r="G2539">
        <v>15</v>
      </c>
      <c r="J2539" cm="1">
        <f t="array" ref="J2539">INDEX('Crew Library'!F2539:G2539,'Readiness Dashboard'!$Z$4)</f>
        <v>35</v>
      </c>
      <c r="K2539">
        <v>31</v>
      </c>
    </row>
    <row r="2540" spans="2:11" outlineLevel="1" x14ac:dyDescent="0.35">
      <c r="B2540" s="12">
        <v>2533</v>
      </c>
      <c r="C2540" s="12">
        <f t="shared" si="40"/>
        <v>32</v>
      </c>
      <c r="D2540" s="12">
        <v>4</v>
      </c>
      <c r="E2540" s="12">
        <v>5</v>
      </c>
      <c r="F2540" s="12">
        <v>2</v>
      </c>
      <c r="G2540">
        <v>14</v>
      </c>
      <c r="J2540" cm="1">
        <f t="array" ref="J2540">INDEX('Crew Library'!F2540:G2540,'Readiness Dashboard'!$Z$4)</f>
        <v>33</v>
      </c>
      <c r="K2540">
        <v>32</v>
      </c>
    </row>
    <row r="2541" spans="2:11" outlineLevel="1" x14ac:dyDescent="0.35">
      <c r="B2541" s="12">
        <v>2534</v>
      </c>
      <c r="C2541" s="12">
        <f t="shared" si="40"/>
        <v>33</v>
      </c>
      <c r="D2541" s="12">
        <v>4</v>
      </c>
      <c r="E2541" s="12">
        <v>4</v>
      </c>
      <c r="F2541" s="12">
        <v>1</v>
      </c>
      <c r="G2541">
        <v>9</v>
      </c>
      <c r="J2541" cm="1">
        <f t="array" ref="J2541">INDEX('Crew Library'!F2541:G2541,'Readiness Dashboard'!$Z$4)</f>
        <v>37</v>
      </c>
      <c r="K2541">
        <v>33</v>
      </c>
    </row>
    <row r="2542" spans="2:11" outlineLevel="1" x14ac:dyDescent="0.35">
      <c r="B2542" s="12">
        <v>2535</v>
      </c>
      <c r="C2542" s="12">
        <f t="shared" si="40"/>
        <v>32</v>
      </c>
      <c r="D2542" s="12">
        <v>4</v>
      </c>
      <c r="E2542" s="12">
        <v>3</v>
      </c>
      <c r="F2542" s="12">
        <v>1</v>
      </c>
      <c r="G2542">
        <v>12</v>
      </c>
      <c r="J2542" cm="1">
        <f t="array" ref="J2542">INDEX('Crew Library'!F2542:G2542,'Readiness Dashboard'!$Z$4)</f>
        <v>40</v>
      </c>
      <c r="K2542">
        <v>32</v>
      </c>
    </row>
    <row r="2543" spans="2:11" outlineLevel="1" x14ac:dyDescent="0.35">
      <c r="B2543" s="12">
        <v>2536</v>
      </c>
      <c r="C2543" s="12">
        <f t="shared" si="40"/>
        <v>26</v>
      </c>
      <c r="D2543" s="12">
        <v>3</v>
      </c>
      <c r="E2543" s="12">
        <v>4</v>
      </c>
      <c r="F2543" s="12">
        <v>1</v>
      </c>
      <c r="G2543">
        <v>14</v>
      </c>
      <c r="J2543" cm="1">
        <f t="array" ref="J2543">INDEX('Crew Library'!F2543:G2543,'Readiness Dashboard'!$Z$4)</f>
        <v>26</v>
      </c>
      <c r="K2543">
        <v>35</v>
      </c>
    </row>
    <row r="2544" spans="2:11" outlineLevel="1" x14ac:dyDescent="0.35">
      <c r="B2544" s="12">
        <v>2537</v>
      </c>
      <c r="C2544" s="12">
        <f t="shared" si="40"/>
        <v>31</v>
      </c>
      <c r="D2544" s="12">
        <v>4</v>
      </c>
      <c r="E2544" s="12">
        <v>2</v>
      </c>
      <c r="F2544" s="12">
        <v>1</v>
      </c>
      <c r="G2544">
        <v>9</v>
      </c>
      <c r="J2544" cm="1">
        <f t="array" ref="J2544">INDEX('Crew Library'!F2544:G2544,'Readiness Dashboard'!$Z$4)</f>
        <v>32</v>
      </c>
      <c r="K2544">
        <v>31</v>
      </c>
    </row>
    <row r="2545" spans="2:11" outlineLevel="1" x14ac:dyDescent="0.35">
      <c r="B2545" s="12">
        <v>2538</v>
      </c>
      <c r="C2545" s="12">
        <f t="shared" si="40"/>
        <v>32</v>
      </c>
      <c r="D2545" s="12">
        <v>3</v>
      </c>
      <c r="E2545" s="12">
        <v>4</v>
      </c>
      <c r="F2545" s="12">
        <v>2</v>
      </c>
      <c r="G2545">
        <v>14</v>
      </c>
      <c r="J2545" cm="1">
        <f t="array" ref="J2545">INDEX('Crew Library'!F2545:G2545,'Readiness Dashboard'!$Z$4)</f>
        <v>32</v>
      </c>
      <c r="K2545">
        <v>33</v>
      </c>
    </row>
    <row r="2546" spans="2:11" outlineLevel="1" x14ac:dyDescent="0.35">
      <c r="B2546" s="12">
        <v>2539</v>
      </c>
      <c r="C2546" s="12">
        <f t="shared" si="40"/>
        <v>31</v>
      </c>
      <c r="D2546" s="12">
        <v>3</v>
      </c>
      <c r="E2546" s="12">
        <v>4</v>
      </c>
      <c r="F2546" s="12">
        <v>1</v>
      </c>
      <c r="G2546">
        <v>15</v>
      </c>
      <c r="J2546" cm="1">
        <f t="array" ref="J2546">INDEX('Crew Library'!F2546:G2546,'Readiness Dashboard'!$Z$4)</f>
        <v>35</v>
      </c>
      <c r="K2546">
        <v>31</v>
      </c>
    </row>
    <row r="2547" spans="2:11" outlineLevel="1" x14ac:dyDescent="0.35">
      <c r="B2547" s="12">
        <v>2540</v>
      </c>
      <c r="C2547" s="12">
        <f t="shared" si="40"/>
        <v>34</v>
      </c>
      <c r="D2547" s="12">
        <v>5</v>
      </c>
      <c r="E2547" s="12">
        <v>4</v>
      </c>
      <c r="F2547" s="12">
        <v>2</v>
      </c>
      <c r="G2547">
        <v>12</v>
      </c>
      <c r="J2547" cm="1">
        <f t="array" ref="J2547">INDEX('Crew Library'!F2547:G2547,'Readiness Dashboard'!$Z$4)</f>
        <v>34</v>
      </c>
      <c r="K2547">
        <v>35</v>
      </c>
    </row>
    <row r="2548" spans="2:11" outlineLevel="1" x14ac:dyDescent="0.35">
      <c r="B2548" s="12">
        <v>2541</v>
      </c>
      <c r="C2548" s="12">
        <f t="shared" si="40"/>
        <v>31</v>
      </c>
      <c r="D2548" s="12">
        <v>5</v>
      </c>
      <c r="E2548" s="12">
        <v>3</v>
      </c>
      <c r="F2548" s="12">
        <v>2</v>
      </c>
      <c r="G2548">
        <v>14</v>
      </c>
      <c r="J2548" cm="1">
        <f t="array" ref="J2548">INDEX('Crew Library'!F2548:G2548,'Readiness Dashboard'!$Z$4)</f>
        <v>31</v>
      </c>
      <c r="K2548">
        <v>33</v>
      </c>
    </row>
    <row r="2549" spans="2:11" outlineLevel="1" x14ac:dyDescent="0.35">
      <c r="B2549" s="12">
        <v>2542</v>
      </c>
      <c r="C2549" s="12">
        <f t="shared" si="40"/>
        <v>31</v>
      </c>
      <c r="D2549" s="12">
        <v>5</v>
      </c>
      <c r="E2549" s="12">
        <v>4</v>
      </c>
      <c r="F2549" s="12">
        <v>2</v>
      </c>
      <c r="G2549">
        <v>12</v>
      </c>
      <c r="J2549" cm="1">
        <f t="array" ref="J2549">INDEX('Crew Library'!F2549:G2549,'Readiness Dashboard'!$Z$4)</f>
        <v>33</v>
      </c>
      <c r="K2549">
        <v>31</v>
      </c>
    </row>
    <row r="2550" spans="2:11" outlineLevel="1" x14ac:dyDescent="0.35">
      <c r="B2550" s="12">
        <v>2543</v>
      </c>
      <c r="C2550" s="12">
        <f t="shared" si="40"/>
        <v>34</v>
      </c>
      <c r="D2550" s="12">
        <v>4</v>
      </c>
      <c r="E2550" s="12">
        <v>3</v>
      </c>
      <c r="F2550" s="12">
        <v>1</v>
      </c>
      <c r="G2550">
        <v>11</v>
      </c>
      <c r="J2550" cm="1">
        <f t="array" ref="J2550">INDEX('Crew Library'!F2550:G2550,'Readiness Dashboard'!$Z$4)</f>
        <v>35</v>
      </c>
      <c r="K2550">
        <v>34</v>
      </c>
    </row>
    <row r="2551" spans="2:11" outlineLevel="1" x14ac:dyDescent="0.35">
      <c r="B2551" s="12">
        <v>2544</v>
      </c>
      <c r="C2551" s="12">
        <f t="shared" si="40"/>
        <v>28</v>
      </c>
      <c r="D2551" s="12">
        <v>3</v>
      </c>
      <c r="E2551" s="12">
        <v>4</v>
      </c>
      <c r="F2551" s="12">
        <v>2</v>
      </c>
      <c r="G2551">
        <v>11</v>
      </c>
      <c r="J2551" cm="1">
        <f t="array" ref="J2551">INDEX('Crew Library'!F2551:G2551,'Readiness Dashboard'!$Z$4)</f>
        <v>28</v>
      </c>
      <c r="K2551">
        <v>32</v>
      </c>
    </row>
    <row r="2552" spans="2:11" outlineLevel="1" x14ac:dyDescent="0.35">
      <c r="B2552" s="12">
        <v>2545</v>
      </c>
      <c r="C2552" s="12">
        <f t="shared" si="40"/>
        <v>30</v>
      </c>
      <c r="D2552" s="12">
        <v>3</v>
      </c>
      <c r="E2552" s="12">
        <v>4</v>
      </c>
      <c r="F2552" s="12">
        <v>2</v>
      </c>
      <c r="G2552">
        <v>14</v>
      </c>
      <c r="J2552" cm="1">
        <f t="array" ref="J2552">INDEX('Crew Library'!F2552:G2552,'Readiness Dashboard'!$Z$4)</f>
        <v>38</v>
      </c>
      <c r="K2552">
        <v>30</v>
      </c>
    </row>
    <row r="2553" spans="2:11" outlineLevel="1" x14ac:dyDescent="0.35">
      <c r="B2553" s="12">
        <v>2546</v>
      </c>
      <c r="C2553" s="12">
        <f t="shared" si="40"/>
        <v>33</v>
      </c>
      <c r="D2553" s="12">
        <v>3</v>
      </c>
      <c r="E2553" s="12">
        <v>3</v>
      </c>
      <c r="F2553" s="12">
        <v>2</v>
      </c>
      <c r="G2553">
        <v>12</v>
      </c>
      <c r="J2553" cm="1">
        <f t="array" ref="J2553">INDEX('Crew Library'!F2553:G2553,'Readiness Dashboard'!$Z$4)</f>
        <v>34</v>
      </c>
      <c r="K2553">
        <v>33</v>
      </c>
    </row>
    <row r="2554" spans="2:11" outlineLevel="1" x14ac:dyDescent="0.35">
      <c r="B2554" s="12">
        <v>2547</v>
      </c>
      <c r="C2554" s="12">
        <f t="shared" si="40"/>
        <v>31</v>
      </c>
      <c r="D2554" s="12">
        <v>4</v>
      </c>
      <c r="E2554" s="12">
        <v>4</v>
      </c>
      <c r="F2554" s="12">
        <v>2</v>
      </c>
      <c r="G2554">
        <v>11</v>
      </c>
      <c r="J2554" cm="1">
        <f t="array" ref="J2554">INDEX('Crew Library'!F2554:G2554,'Readiness Dashboard'!$Z$4)</f>
        <v>33</v>
      </c>
      <c r="K2554">
        <v>31</v>
      </c>
    </row>
    <row r="2555" spans="2:11" outlineLevel="1" x14ac:dyDescent="0.35">
      <c r="B2555" s="12">
        <v>2548</v>
      </c>
      <c r="C2555" s="12">
        <f t="shared" si="40"/>
        <v>33</v>
      </c>
      <c r="D2555" s="12">
        <v>2</v>
      </c>
      <c r="E2555" s="12">
        <v>4</v>
      </c>
      <c r="F2555" s="12">
        <v>2</v>
      </c>
      <c r="G2555">
        <v>14</v>
      </c>
      <c r="J2555" cm="1">
        <f t="array" ref="J2555">INDEX('Crew Library'!F2555:G2555,'Readiness Dashboard'!$Z$4)</f>
        <v>34</v>
      </c>
      <c r="K2555">
        <v>33</v>
      </c>
    </row>
    <row r="2556" spans="2:11" outlineLevel="1" x14ac:dyDescent="0.35">
      <c r="B2556" s="12">
        <v>2549</v>
      </c>
      <c r="C2556" s="12">
        <f t="shared" si="40"/>
        <v>35</v>
      </c>
      <c r="D2556" s="12">
        <v>4</v>
      </c>
      <c r="E2556" s="12">
        <v>4</v>
      </c>
      <c r="F2556" s="12">
        <v>2</v>
      </c>
      <c r="G2556">
        <v>14</v>
      </c>
      <c r="J2556" cm="1">
        <f t="array" ref="J2556">INDEX('Crew Library'!F2556:G2556,'Readiness Dashboard'!$Z$4)</f>
        <v>35</v>
      </c>
      <c r="K2556">
        <v>35</v>
      </c>
    </row>
    <row r="2557" spans="2:11" outlineLevel="1" x14ac:dyDescent="0.35">
      <c r="B2557" s="12">
        <v>2550</v>
      </c>
      <c r="C2557" s="12">
        <f t="shared" si="40"/>
        <v>32</v>
      </c>
      <c r="D2557" s="12">
        <v>3</v>
      </c>
      <c r="E2557" s="12">
        <v>3</v>
      </c>
      <c r="F2557" s="12">
        <v>1</v>
      </c>
      <c r="G2557">
        <v>14</v>
      </c>
      <c r="J2557" cm="1">
        <f t="array" ref="J2557">INDEX('Crew Library'!F2557:G2557,'Readiness Dashboard'!$Z$4)</f>
        <v>32</v>
      </c>
      <c r="K2557">
        <v>36</v>
      </c>
    </row>
    <row r="2558" spans="2:11" outlineLevel="1" x14ac:dyDescent="0.35">
      <c r="B2558" s="12">
        <v>2551</v>
      </c>
      <c r="C2558" s="12">
        <f t="shared" si="40"/>
        <v>31</v>
      </c>
      <c r="D2558" s="12">
        <v>3</v>
      </c>
      <c r="E2558" s="12">
        <v>2</v>
      </c>
      <c r="F2558" s="12">
        <v>1</v>
      </c>
      <c r="G2558">
        <v>15</v>
      </c>
      <c r="J2558" cm="1">
        <f t="array" ref="J2558">INDEX('Crew Library'!F2558:G2558,'Readiness Dashboard'!$Z$4)</f>
        <v>32</v>
      </c>
      <c r="K2558">
        <v>31</v>
      </c>
    </row>
    <row r="2559" spans="2:11" outlineLevel="1" x14ac:dyDescent="0.35">
      <c r="B2559" s="12">
        <v>2552</v>
      </c>
      <c r="C2559" s="12">
        <f t="shared" si="40"/>
        <v>32</v>
      </c>
      <c r="D2559" s="12">
        <v>2</v>
      </c>
      <c r="E2559" s="12">
        <v>3</v>
      </c>
      <c r="F2559" s="12">
        <v>2</v>
      </c>
      <c r="G2559">
        <v>13</v>
      </c>
      <c r="J2559" cm="1">
        <f t="array" ref="J2559">INDEX('Crew Library'!F2559:G2559,'Readiness Dashboard'!$Z$4)</f>
        <v>34</v>
      </c>
      <c r="K2559">
        <v>32</v>
      </c>
    </row>
    <row r="2560" spans="2:11" outlineLevel="1" x14ac:dyDescent="0.35">
      <c r="B2560" s="12">
        <v>2553</v>
      </c>
      <c r="C2560" s="12">
        <f t="shared" si="40"/>
        <v>28</v>
      </c>
      <c r="D2560" s="12">
        <v>4</v>
      </c>
      <c r="E2560" s="12">
        <v>4</v>
      </c>
      <c r="F2560" s="12">
        <v>2</v>
      </c>
      <c r="G2560">
        <v>14</v>
      </c>
      <c r="J2560" cm="1">
        <f t="array" ref="J2560">INDEX('Crew Library'!F2560:G2560,'Readiness Dashboard'!$Z$4)</f>
        <v>32</v>
      </c>
      <c r="K2560">
        <v>28</v>
      </c>
    </row>
    <row r="2561" spans="2:11" outlineLevel="1" x14ac:dyDescent="0.35">
      <c r="B2561" s="12">
        <v>2554</v>
      </c>
      <c r="C2561" s="12">
        <f t="shared" si="40"/>
        <v>35</v>
      </c>
      <c r="D2561" s="12">
        <v>4</v>
      </c>
      <c r="E2561" s="12">
        <v>4</v>
      </c>
      <c r="F2561" s="12">
        <v>1</v>
      </c>
      <c r="G2561">
        <v>12</v>
      </c>
      <c r="J2561" cm="1">
        <f t="array" ref="J2561">INDEX('Crew Library'!F2561:G2561,'Readiness Dashboard'!$Z$4)</f>
        <v>36</v>
      </c>
      <c r="K2561">
        <v>35</v>
      </c>
    </row>
    <row r="2562" spans="2:11" outlineLevel="1" x14ac:dyDescent="0.35">
      <c r="B2562" s="12">
        <v>2555</v>
      </c>
      <c r="C2562" s="12">
        <f t="shared" si="40"/>
        <v>32</v>
      </c>
      <c r="D2562" s="12">
        <v>4</v>
      </c>
      <c r="E2562" s="12">
        <v>5</v>
      </c>
      <c r="F2562" s="12">
        <v>2</v>
      </c>
      <c r="G2562">
        <v>12</v>
      </c>
      <c r="J2562" cm="1">
        <f t="array" ref="J2562">INDEX('Crew Library'!F2562:G2562,'Readiness Dashboard'!$Z$4)</f>
        <v>33</v>
      </c>
      <c r="K2562">
        <v>32</v>
      </c>
    </row>
    <row r="2563" spans="2:11" outlineLevel="1" x14ac:dyDescent="0.35">
      <c r="B2563" s="12">
        <v>2556</v>
      </c>
      <c r="C2563" s="12">
        <f t="shared" si="40"/>
        <v>25</v>
      </c>
      <c r="D2563" s="12">
        <v>4</v>
      </c>
      <c r="E2563" s="12">
        <v>5</v>
      </c>
      <c r="F2563" s="12">
        <v>2</v>
      </c>
      <c r="G2563">
        <v>12</v>
      </c>
      <c r="J2563" cm="1">
        <f t="array" ref="J2563">INDEX('Crew Library'!F2563:G2563,'Readiness Dashboard'!$Z$4)</f>
        <v>34</v>
      </c>
      <c r="K2563">
        <v>25</v>
      </c>
    </row>
    <row r="2564" spans="2:11" outlineLevel="1" x14ac:dyDescent="0.35">
      <c r="B2564" s="12">
        <v>2557</v>
      </c>
      <c r="C2564" s="12">
        <f t="shared" si="40"/>
        <v>33</v>
      </c>
      <c r="D2564" s="12">
        <v>5</v>
      </c>
      <c r="E2564" s="12">
        <v>5</v>
      </c>
      <c r="F2564" s="12">
        <v>2</v>
      </c>
      <c r="G2564">
        <v>15</v>
      </c>
      <c r="J2564" cm="1">
        <f t="array" ref="J2564">INDEX('Crew Library'!F2564:G2564,'Readiness Dashboard'!$Z$4)</f>
        <v>36</v>
      </c>
      <c r="K2564">
        <v>33</v>
      </c>
    </row>
    <row r="2565" spans="2:11" outlineLevel="1" x14ac:dyDescent="0.35">
      <c r="B2565" s="12">
        <v>2558</v>
      </c>
      <c r="C2565" s="12">
        <f t="shared" si="40"/>
        <v>25</v>
      </c>
      <c r="D2565" s="12">
        <v>4</v>
      </c>
      <c r="E2565" s="12">
        <v>3</v>
      </c>
      <c r="F2565" s="12">
        <v>1</v>
      </c>
      <c r="G2565">
        <v>16</v>
      </c>
      <c r="J2565" cm="1">
        <f t="array" ref="J2565">INDEX('Crew Library'!F2565:G2565,'Readiness Dashboard'!$Z$4)</f>
        <v>31</v>
      </c>
      <c r="K2565">
        <v>25</v>
      </c>
    </row>
    <row r="2566" spans="2:11" outlineLevel="1" x14ac:dyDescent="0.35">
      <c r="B2566" s="12">
        <v>2559</v>
      </c>
      <c r="C2566" s="12">
        <f t="shared" si="40"/>
        <v>31</v>
      </c>
      <c r="D2566" s="12">
        <v>4</v>
      </c>
      <c r="E2566" s="12">
        <v>5</v>
      </c>
      <c r="F2566" s="12">
        <v>1</v>
      </c>
      <c r="G2566">
        <v>17</v>
      </c>
      <c r="J2566" cm="1">
        <f t="array" ref="J2566">INDEX('Crew Library'!F2566:G2566,'Readiness Dashboard'!$Z$4)</f>
        <v>31</v>
      </c>
      <c r="K2566">
        <v>32</v>
      </c>
    </row>
    <row r="2567" spans="2:11" outlineLevel="1" x14ac:dyDescent="0.35">
      <c r="B2567" s="12">
        <v>2560</v>
      </c>
      <c r="C2567" s="12">
        <f t="shared" si="40"/>
        <v>30</v>
      </c>
      <c r="D2567" s="12">
        <v>4</v>
      </c>
      <c r="E2567" s="12">
        <v>4</v>
      </c>
      <c r="F2567" s="12">
        <v>2</v>
      </c>
      <c r="G2567">
        <v>14</v>
      </c>
      <c r="J2567" cm="1">
        <f t="array" ref="J2567">INDEX('Crew Library'!F2567:G2567,'Readiness Dashboard'!$Z$4)</f>
        <v>33</v>
      </c>
      <c r="K2567">
        <v>30</v>
      </c>
    </row>
    <row r="2568" spans="2:11" outlineLevel="1" x14ac:dyDescent="0.35">
      <c r="B2568" s="12">
        <v>2561</v>
      </c>
      <c r="C2568" s="12">
        <f t="shared" si="40"/>
        <v>33</v>
      </c>
      <c r="D2568" s="12">
        <v>3</v>
      </c>
      <c r="E2568" s="12">
        <v>4</v>
      </c>
      <c r="F2568" s="12">
        <v>1</v>
      </c>
      <c r="G2568">
        <v>13</v>
      </c>
      <c r="J2568" cm="1">
        <f t="array" ref="J2568">INDEX('Crew Library'!F2568:G2568,'Readiness Dashboard'!$Z$4)</f>
        <v>40</v>
      </c>
      <c r="K2568">
        <v>33</v>
      </c>
    </row>
    <row r="2569" spans="2:11" outlineLevel="1" x14ac:dyDescent="0.35">
      <c r="B2569" s="12">
        <v>2562</v>
      </c>
      <c r="C2569" s="12">
        <f t="shared" ref="C2569:C2632" si="41">MIN(J2569:K2569)</f>
        <v>30</v>
      </c>
      <c r="D2569" s="12">
        <v>4</v>
      </c>
      <c r="E2569" s="12">
        <v>4</v>
      </c>
      <c r="F2569" s="12">
        <v>1</v>
      </c>
      <c r="G2569">
        <v>15</v>
      </c>
      <c r="J2569" cm="1">
        <f t="array" ref="J2569">INDEX('Crew Library'!F2569:G2569,'Readiness Dashboard'!$Z$4)</f>
        <v>30</v>
      </c>
      <c r="K2569">
        <v>30</v>
      </c>
    </row>
    <row r="2570" spans="2:11" outlineLevel="1" x14ac:dyDescent="0.35">
      <c r="B2570" s="12">
        <v>2563</v>
      </c>
      <c r="C2570" s="12">
        <f t="shared" si="41"/>
        <v>34</v>
      </c>
      <c r="D2570" s="12">
        <v>5</v>
      </c>
      <c r="E2570" s="12">
        <v>3</v>
      </c>
      <c r="F2570" s="12">
        <v>2</v>
      </c>
      <c r="G2570">
        <v>17</v>
      </c>
      <c r="J2570" cm="1">
        <f t="array" ref="J2570">INDEX('Crew Library'!F2570:G2570,'Readiness Dashboard'!$Z$4)</f>
        <v>37</v>
      </c>
      <c r="K2570">
        <v>34</v>
      </c>
    </row>
    <row r="2571" spans="2:11" outlineLevel="1" x14ac:dyDescent="0.35">
      <c r="B2571" s="12">
        <v>2564</v>
      </c>
      <c r="C2571" s="12">
        <f t="shared" si="41"/>
        <v>34</v>
      </c>
      <c r="D2571" s="12">
        <v>5</v>
      </c>
      <c r="E2571" s="12">
        <v>4</v>
      </c>
      <c r="F2571" s="12">
        <v>1</v>
      </c>
      <c r="G2571">
        <v>14</v>
      </c>
      <c r="J2571" cm="1">
        <f t="array" ref="J2571">INDEX('Crew Library'!F2571:G2571,'Readiness Dashboard'!$Z$4)</f>
        <v>38</v>
      </c>
      <c r="K2571">
        <v>34</v>
      </c>
    </row>
    <row r="2572" spans="2:11" outlineLevel="1" x14ac:dyDescent="0.35">
      <c r="B2572" s="12">
        <v>2565</v>
      </c>
      <c r="C2572" s="12">
        <f t="shared" si="41"/>
        <v>32</v>
      </c>
      <c r="D2572" s="12">
        <v>4</v>
      </c>
      <c r="E2572" s="12">
        <v>5</v>
      </c>
      <c r="F2572" s="12">
        <v>2</v>
      </c>
      <c r="G2572">
        <v>16</v>
      </c>
      <c r="J2572" cm="1">
        <f t="array" ref="J2572">INDEX('Crew Library'!F2572:G2572,'Readiness Dashboard'!$Z$4)</f>
        <v>32</v>
      </c>
      <c r="K2572">
        <v>35</v>
      </c>
    </row>
    <row r="2573" spans="2:11" outlineLevel="1" x14ac:dyDescent="0.35">
      <c r="B2573" s="12">
        <v>2566</v>
      </c>
      <c r="C2573" s="12">
        <f t="shared" si="41"/>
        <v>29</v>
      </c>
      <c r="D2573" s="12">
        <v>3</v>
      </c>
      <c r="E2573" s="12">
        <v>4</v>
      </c>
      <c r="F2573" s="12">
        <v>1</v>
      </c>
      <c r="G2573">
        <v>16</v>
      </c>
      <c r="J2573" cm="1">
        <f t="array" ref="J2573">INDEX('Crew Library'!F2573:G2573,'Readiness Dashboard'!$Z$4)</f>
        <v>30</v>
      </c>
      <c r="K2573">
        <v>29</v>
      </c>
    </row>
    <row r="2574" spans="2:11" outlineLevel="1" x14ac:dyDescent="0.35">
      <c r="B2574" s="12">
        <v>2567</v>
      </c>
      <c r="C2574" s="12">
        <f t="shared" si="41"/>
        <v>30</v>
      </c>
      <c r="D2574" s="12">
        <v>4</v>
      </c>
      <c r="E2574" s="12">
        <v>3</v>
      </c>
      <c r="F2574" s="12">
        <v>2</v>
      </c>
      <c r="G2574">
        <v>11</v>
      </c>
      <c r="J2574" cm="1">
        <f t="array" ref="J2574">INDEX('Crew Library'!F2574:G2574,'Readiness Dashboard'!$Z$4)</f>
        <v>31</v>
      </c>
      <c r="K2574">
        <v>30</v>
      </c>
    </row>
    <row r="2575" spans="2:11" outlineLevel="1" x14ac:dyDescent="0.35">
      <c r="B2575" s="12">
        <v>2568</v>
      </c>
      <c r="C2575" s="12">
        <f t="shared" si="41"/>
        <v>32</v>
      </c>
      <c r="D2575" s="12">
        <v>4</v>
      </c>
      <c r="E2575" s="12">
        <v>3</v>
      </c>
      <c r="F2575" s="12">
        <v>2</v>
      </c>
      <c r="G2575">
        <v>13</v>
      </c>
      <c r="J2575" cm="1">
        <f t="array" ref="J2575">INDEX('Crew Library'!F2575:G2575,'Readiness Dashboard'!$Z$4)</f>
        <v>37</v>
      </c>
      <c r="K2575">
        <v>32</v>
      </c>
    </row>
    <row r="2576" spans="2:11" outlineLevel="1" x14ac:dyDescent="0.35">
      <c r="B2576" s="12">
        <v>2569</v>
      </c>
      <c r="C2576" s="12">
        <f t="shared" si="41"/>
        <v>29</v>
      </c>
      <c r="D2576" s="12">
        <v>3</v>
      </c>
      <c r="E2576" s="12">
        <v>5</v>
      </c>
      <c r="F2576" s="12">
        <v>2</v>
      </c>
      <c r="G2576">
        <v>14</v>
      </c>
      <c r="J2576" cm="1">
        <f t="array" ref="J2576">INDEX('Crew Library'!F2576:G2576,'Readiness Dashboard'!$Z$4)</f>
        <v>33</v>
      </c>
      <c r="K2576">
        <v>29</v>
      </c>
    </row>
    <row r="2577" spans="2:11" outlineLevel="1" x14ac:dyDescent="0.35">
      <c r="B2577" s="12">
        <v>2570</v>
      </c>
      <c r="C2577" s="12">
        <f t="shared" si="41"/>
        <v>31</v>
      </c>
      <c r="D2577" s="12">
        <v>4</v>
      </c>
      <c r="E2577" s="12">
        <v>4</v>
      </c>
      <c r="F2577" s="12">
        <v>1</v>
      </c>
      <c r="G2577">
        <v>16</v>
      </c>
      <c r="J2577" cm="1">
        <f t="array" ref="J2577">INDEX('Crew Library'!F2577:G2577,'Readiness Dashboard'!$Z$4)</f>
        <v>31</v>
      </c>
      <c r="K2577">
        <v>31</v>
      </c>
    </row>
    <row r="2578" spans="2:11" outlineLevel="1" x14ac:dyDescent="0.35">
      <c r="B2578" s="12">
        <v>2571</v>
      </c>
      <c r="C2578" s="12">
        <f t="shared" si="41"/>
        <v>32</v>
      </c>
      <c r="D2578" s="12">
        <v>4</v>
      </c>
      <c r="E2578" s="12">
        <v>4</v>
      </c>
      <c r="F2578" s="12">
        <v>2</v>
      </c>
      <c r="G2578">
        <v>14</v>
      </c>
      <c r="J2578" cm="1">
        <f t="array" ref="J2578">INDEX('Crew Library'!F2578:G2578,'Readiness Dashboard'!$Z$4)</f>
        <v>34</v>
      </c>
      <c r="K2578">
        <v>32</v>
      </c>
    </row>
    <row r="2579" spans="2:11" outlineLevel="1" x14ac:dyDescent="0.35">
      <c r="B2579" s="12">
        <v>2572</v>
      </c>
      <c r="C2579" s="12">
        <f t="shared" si="41"/>
        <v>29</v>
      </c>
      <c r="D2579" s="12">
        <v>5</v>
      </c>
      <c r="E2579" s="12">
        <v>5</v>
      </c>
      <c r="F2579" s="12">
        <v>2</v>
      </c>
      <c r="G2579">
        <v>11</v>
      </c>
      <c r="J2579" cm="1">
        <f t="array" ref="J2579">INDEX('Crew Library'!F2579:G2579,'Readiness Dashboard'!$Z$4)</f>
        <v>33</v>
      </c>
      <c r="K2579">
        <v>29</v>
      </c>
    </row>
    <row r="2580" spans="2:11" outlineLevel="1" x14ac:dyDescent="0.35">
      <c r="B2580" s="12">
        <v>2573</v>
      </c>
      <c r="C2580" s="12">
        <f t="shared" si="41"/>
        <v>31</v>
      </c>
      <c r="D2580" s="12">
        <v>3</v>
      </c>
      <c r="E2580" s="12">
        <v>4</v>
      </c>
      <c r="F2580" s="12">
        <v>1</v>
      </c>
      <c r="G2580">
        <v>12</v>
      </c>
      <c r="J2580" cm="1">
        <f t="array" ref="J2580">INDEX('Crew Library'!F2580:G2580,'Readiness Dashboard'!$Z$4)</f>
        <v>34</v>
      </c>
      <c r="K2580">
        <v>31</v>
      </c>
    </row>
    <row r="2581" spans="2:11" outlineLevel="1" x14ac:dyDescent="0.35">
      <c r="B2581" s="12">
        <v>2574</v>
      </c>
      <c r="C2581" s="12">
        <f t="shared" si="41"/>
        <v>30</v>
      </c>
      <c r="D2581" s="12">
        <v>4</v>
      </c>
      <c r="E2581" s="12">
        <v>4</v>
      </c>
      <c r="F2581" s="12">
        <v>2</v>
      </c>
      <c r="G2581">
        <v>12</v>
      </c>
      <c r="J2581" cm="1">
        <f t="array" ref="J2581">INDEX('Crew Library'!F2581:G2581,'Readiness Dashboard'!$Z$4)</f>
        <v>30</v>
      </c>
      <c r="K2581">
        <v>31</v>
      </c>
    </row>
    <row r="2582" spans="2:11" outlineLevel="1" x14ac:dyDescent="0.35">
      <c r="B2582" s="12">
        <v>2575</v>
      </c>
      <c r="C2582" s="12">
        <f t="shared" si="41"/>
        <v>34</v>
      </c>
      <c r="D2582" s="12">
        <v>4</v>
      </c>
      <c r="E2582" s="12">
        <v>2</v>
      </c>
      <c r="F2582" s="12">
        <v>1</v>
      </c>
      <c r="G2582">
        <v>12</v>
      </c>
      <c r="J2582" cm="1">
        <f t="array" ref="J2582">INDEX('Crew Library'!F2582:G2582,'Readiness Dashboard'!$Z$4)</f>
        <v>34</v>
      </c>
      <c r="K2582">
        <v>35</v>
      </c>
    </row>
    <row r="2583" spans="2:11" outlineLevel="1" x14ac:dyDescent="0.35">
      <c r="B2583" s="12">
        <v>2576</v>
      </c>
      <c r="C2583" s="12">
        <f t="shared" si="41"/>
        <v>31</v>
      </c>
      <c r="D2583" s="12">
        <v>5</v>
      </c>
      <c r="E2583" s="12">
        <v>5</v>
      </c>
      <c r="F2583" s="12">
        <v>2</v>
      </c>
      <c r="G2583">
        <v>15</v>
      </c>
      <c r="J2583" cm="1">
        <f t="array" ref="J2583">INDEX('Crew Library'!F2583:G2583,'Readiness Dashboard'!$Z$4)</f>
        <v>38</v>
      </c>
      <c r="K2583">
        <v>31</v>
      </c>
    </row>
    <row r="2584" spans="2:11" outlineLevel="1" x14ac:dyDescent="0.35">
      <c r="B2584" s="12">
        <v>2577</v>
      </c>
      <c r="C2584" s="12">
        <f t="shared" si="41"/>
        <v>32</v>
      </c>
      <c r="D2584" s="12">
        <v>3</v>
      </c>
      <c r="E2584" s="12">
        <v>3</v>
      </c>
      <c r="F2584" s="12">
        <v>2</v>
      </c>
      <c r="G2584">
        <v>16</v>
      </c>
      <c r="J2584" cm="1">
        <f t="array" ref="J2584">INDEX('Crew Library'!F2584:G2584,'Readiness Dashboard'!$Z$4)</f>
        <v>35</v>
      </c>
      <c r="K2584">
        <v>32</v>
      </c>
    </row>
    <row r="2585" spans="2:11" outlineLevel="1" x14ac:dyDescent="0.35">
      <c r="B2585" s="12">
        <v>2578</v>
      </c>
      <c r="C2585" s="12">
        <f t="shared" si="41"/>
        <v>29</v>
      </c>
      <c r="D2585" s="12">
        <v>4</v>
      </c>
      <c r="E2585" s="12">
        <v>5</v>
      </c>
      <c r="F2585" s="12">
        <v>2</v>
      </c>
      <c r="G2585">
        <v>11</v>
      </c>
      <c r="J2585" cm="1">
        <f t="array" ref="J2585">INDEX('Crew Library'!F2585:G2585,'Readiness Dashboard'!$Z$4)</f>
        <v>37</v>
      </c>
      <c r="K2585">
        <v>29</v>
      </c>
    </row>
    <row r="2586" spans="2:11" outlineLevel="1" x14ac:dyDescent="0.35">
      <c r="B2586" s="12">
        <v>2579</v>
      </c>
      <c r="C2586" s="12">
        <f t="shared" si="41"/>
        <v>34</v>
      </c>
      <c r="D2586" s="12">
        <v>4</v>
      </c>
      <c r="E2586" s="12">
        <v>4</v>
      </c>
      <c r="F2586" s="12">
        <v>2</v>
      </c>
      <c r="G2586">
        <v>16</v>
      </c>
      <c r="J2586" cm="1">
        <f t="array" ref="J2586">INDEX('Crew Library'!F2586:G2586,'Readiness Dashboard'!$Z$4)</f>
        <v>34</v>
      </c>
      <c r="K2586">
        <v>36</v>
      </c>
    </row>
    <row r="2587" spans="2:11" outlineLevel="1" x14ac:dyDescent="0.35">
      <c r="B2587" s="12">
        <v>2580</v>
      </c>
      <c r="C2587" s="12">
        <f t="shared" si="41"/>
        <v>32</v>
      </c>
      <c r="D2587" s="12">
        <v>4</v>
      </c>
      <c r="E2587" s="12">
        <v>3</v>
      </c>
      <c r="F2587" s="12">
        <v>2</v>
      </c>
      <c r="G2587">
        <v>14</v>
      </c>
      <c r="J2587" cm="1">
        <f t="array" ref="J2587">INDEX('Crew Library'!F2587:G2587,'Readiness Dashboard'!$Z$4)</f>
        <v>32</v>
      </c>
      <c r="K2587">
        <v>32</v>
      </c>
    </row>
    <row r="2588" spans="2:11" outlineLevel="1" x14ac:dyDescent="0.35">
      <c r="B2588" s="12">
        <v>2581</v>
      </c>
      <c r="C2588" s="12">
        <f t="shared" si="41"/>
        <v>33</v>
      </c>
      <c r="D2588" s="12">
        <v>3</v>
      </c>
      <c r="E2588" s="12">
        <v>4</v>
      </c>
      <c r="F2588" s="12">
        <v>0</v>
      </c>
      <c r="G2588">
        <v>11</v>
      </c>
      <c r="J2588" cm="1">
        <f t="array" ref="J2588">INDEX('Crew Library'!F2588:G2588,'Readiness Dashboard'!$Z$4)</f>
        <v>39</v>
      </c>
      <c r="K2588">
        <v>33</v>
      </c>
    </row>
    <row r="2589" spans="2:11" outlineLevel="1" x14ac:dyDescent="0.35">
      <c r="B2589" s="12">
        <v>2582</v>
      </c>
      <c r="C2589" s="12">
        <f t="shared" si="41"/>
        <v>25</v>
      </c>
      <c r="D2589" s="12">
        <v>4</v>
      </c>
      <c r="E2589" s="12">
        <v>5</v>
      </c>
      <c r="F2589" s="12">
        <v>2</v>
      </c>
      <c r="G2589">
        <v>12</v>
      </c>
      <c r="J2589" cm="1">
        <f t="array" ref="J2589">INDEX('Crew Library'!F2589:G2589,'Readiness Dashboard'!$Z$4)</f>
        <v>31</v>
      </c>
      <c r="K2589">
        <v>25</v>
      </c>
    </row>
    <row r="2590" spans="2:11" outlineLevel="1" x14ac:dyDescent="0.35">
      <c r="B2590" s="12">
        <v>2583</v>
      </c>
      <c r="C2590" s="12">
        <f t="shared" si="41"/>
        <v>31</v>
      </c>
      <c r="D2590" s="12">
        <v>4</v>
      </c>
      <c r="E2590" s="12">
        <v>4</v>
      </c>
      <c r="F2590" s="12">
        <v>2</v>
      </c>
      <c r="G2590">
        <v>18</v>
      </c>
      <c r="J2590" cm="1">
        <f t="array" ref="J2590">INDEX('Crew Library'!F2590:G2590,'Readiness Dashboard'!$Z$4)</f>
        <v>38</v>
      </c>
      <c r="K2590">
        <v>31</v>
      </c>
    </row>
    <row r="2591" spans="2:11" outlineLevel="1" x14ac:dyDescent="0.35">
      <c r="B2591" s="12">
        <v>2584</v>
      </c>
      <c r="C2591" s="12">
        <f t="shared" si="41"/>
        <v>29</v>
      </c>
      <c r="D2591" s="12">
        <v>4</v>
      </c>
      <c r="E2591" s="12">
        <v>5</v>
      </c>
      <c r="F2591" s="12">
        <v>1</v>
      </c>
      <c r="G2591">
        <v>12</v>
      </c>
      <c r="J2591" cm="1">
        <f t="array" ref="J2591">INDEX('Crew Library'!F2591:G2591,'Readiness Dashboard'!$Z$4)</f>
        <v>34</v>
      </c>
      <c r="K2591">
        <v>29</v>
      </c>
    </row>
    <row r="2592" spans="2:11" outlineLevel="1" x14ac:dyDescent="0.35">
      <c r="B2592" s="12">
        <v>2585</v>
      </c>
      <c r="C2592" s="12">
        <f t="shared" si="41"/>
        <v>27</v>
      </c>
      <c r="D2592" s="12">
        <v>3</v>
      </c>
      <c r="E2592" s="12">
        <v>4</v>
      </c>
      <c r="F2592" s="12">
        <v>0</v>
      </c>
      <c r="G2592">
        <v>16</v>
      </c>
      <c r="J2592" cm="1">
        <f t="array" ref="J2592">INDEX('Crew Library'!F2592:G2592,'Readiness Dashboard'!$Z$4)</f>
        <v>32</v>
      </c>
      <c r="K2592">
        <v>27</v>
      </c>
    </row>
    <row r="2593" spans="2:11" outlineLevel="1" x14ac:dyDescent="0.35">
      <c r="B2593" s="12">
        <v>2586</v>
      </c>
      <c r="C2593" s="12">
        <f t="shared" si="41"/>
        <v>35</v>
      </c>
      <c r="D2593" s="12">
        <v>4</v>
      </c>
      <c r="E2593" s="12">
        <v>5</v>
      </c>
      <c r="F2593" s="12">
        <v>2</v>
      </c>
      <c r="G2593">
        <v>9</v>
      </c>
      <c r="J2593" cm="1">
        <f t="array" ref="J2593">INDEX('Crew Library'!F2593:G2593,'Readiness Dashboard'!$Z$4)</f>
        <v>35</v>
      </c>
      <c r="K2593">
        <v>35</v>
      </c>
    </row>
    <row r="2594" spans="2:11" outlineLevel="1" x14ac:dyDescent="0.35">
      <c r="B2594" s="12">
        <v>2587</v>
      </c>
      <c r="C2594" s="12">
        <f t="shared" si="41"/>
        <v>30</v>
      </c>
      <c r="D2594" s="12">
        <v>4</v>
      </c>
      <c r="E2594" s="12">
        <v>3</v>
      </c>
      <c r="F2594" s="12">
        <v>1</v>
      </c>
      <c r="G2594">
        <v>9</v>
      </c>
      <c r="J2594" cm="1">
        <f t="array" ref="J2594">INDEX('Crew Library'!F2594:G2594,'Readiness Dashboard'!$Z$4)</f>
        <v>34</v>
      </c>
      <c r="K2594">
        <v>30</v>
      </c>
    </row>
    <row r="2595" spans="2:11" outlineLevel="1" x14ac:dyDescent="0.35">
      <c r="B2595" s="12">
        <v>2588</v>
      </c>
      <c r="C2595" s="12">
        <f t="shared" si="41"/>
        <v>32</v>
      </c>
      <c r="D2595" s="12">
        <v>3</v>
      </c>
      <c r="E2595" s="12">
        <v>5</v>
      </c>
      <c r="F2595" s="12">
        <v>1</v>
      </c>
      <c r="G2595">
        <v>13</v>
      </c>
      <c r="J2595" cm="1">
        <f t="array" ref="J2595">INDEX('Crew Library'!F2595:G2595,'Readiness Dashboard'!$Z$4)</f>
        <v>32</v>
      </c>
      <c r="K2595">
        <v>35</v>
      </c>
    </row>
    <row r="2596" spans="2:11" outlineLevel="1" x14ac:dyDescent="0.35">
      <c r="B2596" s="12">
        <v>2589</v>
      </c>
      <c r="C2596" s="12">
        <f t="shared" si="41"/>
        <v>32</v>
      </c>
      <c r="D2596" s="12">
        <v>4</v>
      </c>
      <c r="E2596" s="12">
        <v>3</v>
      </c>
      <c r="F2596" s="12">
        <v>2</v>
      </c>
      <c r="G2596">
        <v>12</v>
      </c>
      <c r="J2596" cm="1">
        <f t="array" ref="J2596">INDEX('Crew Library'!F2596:G2596,'Readiness Dashboard'!$Z$4)</f>
        <v>34</v>
      </c>
      <c r="K2596">
        <v>32</v>
      </c>
    </row>
    <row r="2597" spans="2:11" outlineLevel="1" x14ac:dyDescent="0.35">
      <c r="B2597" s="12">
        <v>2590</v>
      </c>
      <c r="C2597" s="12">
        <f t="shared" si="41"/>
        <v>31</v>
      </c>
      <c r="D2597" s="12">
        <v>4</v>
      </c>
      <c r="E2597" s="12">
        <v>3</v>
      </c>
      <c r="F2597" s="12">
        <v>2</v>
      </c>
      <c r="G2597">
        <v>15</v>
      </c>
      <c r="J2597" cm="1">
        <f t="array" ref="J2597">INDEX('Crew Library'!F2597:G2597,'Readiness Dashboard'!$Z$4)</f>
        <v>31</v>
      </c>
      <c r="K2597">
        <v>33</v>
      </c>
    </row>
    <row r="2598" spans="2:11" outlineLevel="1" x14ac:dyDescent="0.35">
      <c r="B2598" s="12">
        <v>2591</v>
      </c>
      <c r="C2598" s="12">
        <f t="shared" si="41"/>
        <v>34</v>
      </c>
      <c r="D2598" s="12">
        <v>4</v>
      </c>
      <c r="E2598" s="12">
        <v>4</v>
      </c>
      <c r="F2598" s="12">
        <v>1</v>
      </c>
      <c r="G2598">
        <v>10</v>
      </c>
      <c r="J2598" cm="1">
        <f t="array" ref="J2598">INDEX('Crew Library'!F2598:G2598,'Readiness Dashboard'!$Z$4)</f>
        <v>34</v>
      </c>
      <c r="K2598">
        <v>34</v>
      </c>
    </row>
    <row r="2599" spans="2:11" outlineLevel="1" x14ac:dyDescent="0.35">
      <c r="B2599" s="12">
        <v>2592</v>
      </c>
      <c r="C2599" s="12">
        <f t="shared" si="41"/>
        <v>32</v>
      </c>
      <c r="D2599" s="12">
        <v>3</v>
      </c>
      <c r="E2599" s="12">
        <v>5</v>
      </c>
      <c r="F2599" s="12">
        <v>2</v>
      </c>
      <c r="G2599">
        <v>11</v>
      </c>
      <c r="J2599" cm="1">
        <f t="array" ref="J2599">INDEX('Crew Library'!F2599:G2599,'Readiness Dashboard'!$Z$4)</f>
        <v>32</v>
      </c>
      <c r="K2599">
        <v>32</v>
      </c>
    </row>
    <row r="2600" spans="2:11" outlineLevel="1" x14ac:dyDescent="0.35">
      <c r="B2600" s="12">
        <v>2593</v>
      </c>
      <c r="C2600" s="12">
        <f t="shared" si="41"/>
        <v>37</v>
      </c>
      <c r="D2600" s="12">
        <v>5</v>
      </c>
      <c r="E2600" s="12">
        <v>3</v>
      </c>
      <c r="F2600" s="12">
        <v>1</v>
      </c>
      <c r="G2600">
        <v>13</v>
      </c>
      <c r="J2600" cm="1">
        <f t="array" ref="J2600">INDEX('Crew Library'!F2600:G2600,'Readiness Dashboard'!$Z$4)</f>
        <v>40</v>
      </c>
      <c r="K2600">
        <v>37</v>
      </c>
    </row>
    <row r="2601" spans="2:11" outlineLevel="1" x14ac:dyDescent="0.35">
      <c r="B2601" s="12">
        <v>2594</v>
      </c>
      <c r="C2601" s="12">
        <f t="shared" si="41"/>
        <v>31</v>
      </c>
      <c r="D2601" s="12">
        <v>5</v>
      </c>
      <c r="E2601" s="12">
        <v>5</v>
      </c>
      <c r="F2601" s="12">
        <v>1</v>
      </c>
      <c r="G2601">
        <v>13</v>
      </c>
      <c r="J2601" cm="1">
        <f t="array" ref="J2601">INDEX('Crew Library'!F2601:G2601,'Readiness Dashboard'!$Z$4)</f>
        <v>32</v>
      </c>
      <c r="K2601">
        <v>31</v>
      </c>
    </row>
    <row r="2602" spans="2:11" outlineLevel="1" x14ac:dyDescent="0.35">
      <c r="B2602" s="12">
        <v>2595</v>
      </c>
      <c r="C2602" s="12">
        <f t="shared" si="41"/>
        <v>31</v>
      </c>
      <c r="D2602" s="12">
        <v>5</v>
      </c>
      <c r="E2602" s="12">
        <v>4</v>
      </c>
      <c r="F2602" s="12">
        <v>2</v>
      </c>
      <c r="G2602">
        <v>12</v>
      </c>
      <c r="J2602" cm="1">
        <f t="array" ref="J2602">INDEX('Crew Library'!F2602:G2602,'Readiness Dashboard'!$Z$4)</f>
        <v>36</v>
      </c>
      <c r="K2602">
        <v>31</v>
      </c>
    </row>
    <row r="2603" spans="2:11" outlineLevel="1" x14ac:dyDescent="0.35">
      <c r="B2603" s="12">
        <v>2596</v>
      </c>
      <c r="C2603" s="12">
        <f t="shared" si="41"/>
        <v>27</v>
      </c>
      <c r="D2603" s="12">
        <v>4</v>
      </c>
      <c r="E2603" s="12">
        <v>3</v>
      </c>
      <c r="F2603" s="12">
        <v>2</v>
      </c>
      <c r="G2603">
        <v>15</v>
      </c>
      <c r="J2603" cm="1">
        <f t="array" ref="J2603">INDEX('Crew Library'!F2603:G2603,'Readiness Dashboard'!$Z$4)</f>
        <v>27</v>
      </c>
      <c r="K2603">
        <v>32</v>
      </c>
    </row>
    <row r="2604" spans="2:11" outlineLevel="1" x14ac:dyDescent="0.35">
      <c r="B2604" s="12">
        <v>2597</v>
      </c>
      <c r="C2604" s="12">
        <f t="shared" si="41"/>
        <v>32</v>
      </c>
      <c r="D2604" s="12">
        <v>5</v>
      </c>
      <c r="E2604" s="12">
        <v>4</v>
      </c>
      <c r="F2604" s="12">
        <v>2</v>
      </c>
      <c r="G2604">
        <v>15</v>
      </c>
      <c r="J2604" cm="1">
        <f t="array" ref="J2604">INDEX('Crew Library'!F2604:G2604,'Readiness Dashboard'!$Z$4)</f>
        <v>33</v>
      </c>
      <c r="K2604">
        <v>32</v>
      </c>
    </row>
    <row r="2605" spans="2:11" outlineLevel="1" x14ac:dyDescent="0.35">
      <c r="B2605" s="12">
        <v>2598</v>
      </c>
      <c r="C2605" s="12">
        <f t="shared" si="41"/>
        <v>31</v>
      </c>
      <c r="D2605" s="12">
        <v>4</v>
      </c>
      <c r="E2605" s="12">
        <v>5</v>
      </c>
      <c r="F2605" s="12">
        <v>2</v>
      </c>
      <c r="G2605">
        <v>10</v>
      </c>
      <c r="J2605" cm="1">
        <f t="array" ref="J2605">INDEX('Crew Library'!F2605:G2605,'Readiness Dashboard'!$Z$4)</f>
        <v>31</v>
      </c>
      <c r="K2605">
        <v>34</v>
      </c>
    </row>
    <row r="2606" spans="2:11" outlineLevel="1" x14ac:dyDescent="0.35">
      <c r="B2606" s="12">
        <v>2599</v>
      </c>
      <c r="C2606" s="12">
        <f t="shared" si="41"/>
        <v>34</v>
      </c>
      <c r="D2606" s="12">
        <v>5</v>
      </c>
      <c r="E2606" s="12">
        <v>5</v>
      </c>
      <c r="F2606" s="12">
        <v>2</v>
      </c>
      <c r="G2606">
        <v>14</v>
      </c>
      <c r="J2606" cm="1">
        <f t="array" ref="J2606">INDEX('Crew Library'!F2606:G2606,'Readiness Dashboard'!$Z$4)</f>
        <v>36</v>
      </c>
      <c r="K2606">
        <v>34</v>
      </c>
    </row>
    <row r="2607" spans="2:11" outlineLevel="1" x14ac:dyDescent="0.35">
      <c r="B2607" s="12">
        <v>2600</v>
      </c>
      <c r="C2607" s="12">
        <f t="shared" si="41"/>
        <v>27</v>
      </c>
      <c r="D2607" s="12">
        <v>5</v>
      </c>
      <c r="E2607" s="12">
        <v>5</v>
      </c>
      <c r="F2607" s="12">
        <v>2</v>
      </c>
      <c r="G2607">
        <v>13</v>
      </c>
      <c r="J2607" cm="1">
        <f t="array" ref="J2607">INDEX('Crew Library'!F2607:G2607,'Readiness Dashboard'!$Z$4)</f>
        <v>27</v>
      </c>
      <c r="K2607">
        <v>33</v>
      </c>
    </row>
    <row r="2608" spans="2:11" outlineLevel="1" x14ac:dyDescent="0.35">
      <c r="B2608" s="12">
        <v>2601</v>
      </c>
      <c r="C2608" s="12">
        <f t="shared" si="41"/>
        <v>29</v>
      </c>
      <c r="D2608" s="12">
        <v>4</v>
      </c>
      <c r="E2608" s="12">
        <v>4</v>
      </c>
      <c r="F2608" s="12">
        <v>2</v>
      </c>
      <c r="G2608">
        <v>14</v>
      </c>
      <c r="J2608" cm="1">
        <f t="array" ref="J2608">INDEX('Crew Library'!F2608:G2608,'Readiness Dashboard'!$Z$4)</f>
        <v>29</v>
      </c>
      <c r="K2608">
        <v>31</v>
      </c>
    </row>
    <row r="2609" spans="2:11" outlineLevel="1" x14ac:dyDescent="0.35">
      <c r="B2609" s="12">
        <v>2602</v>
      </c>
      <c r="C2609" s="12">
        <f t="shared" si="41"/>
        <v>31</v>
      </c>
      <c r="D2609" s="12">
        <v>2</v>
      </c>
      <c r="E2609" s="12">
        <v>5</v>
      </c>
      <c r="F2609" s="12">
        <v>2</v>
      </c>
      <c r="G2609">
        <v>13</v>
      </c>
      <c r="J2609" cm="1">
        <f t="array" ref="J2609">INDEX('Crew Library'!F2609:G2609,'Readiness Dashboard'!$Z$4)</f>
        <v>34</v>
      </c>
      <c r="K2609">
        <v>31</v>
      </c>
    </row>
    <row r="2610" spans="2:11" outlineLevel="1" x14ac:dyDescent="0.35">
      <c r="B2610" s="12">
        <v>2603</v>
      </c>
      <c r="C2610" s="12">
        <f t="shared" si="41"/>
        <v>30</v>
      </c>
      <c r="D2610" s="12">
        <v>4</v>
      </c>
      <c r="E2610" s="12">
        <v>4</v>
      </c>
      <c r="F2610" s="12">
        <v>1</v>
      </c>
      <c r="G2610">
        <v>16</v>
      </c>
      <c r="J2610" cm="1">
        <f t="array" ref="J2610">INDEX('Crew Library'!F2610:G2610,'Readiness Dashboard'!$Z$4)</f>
        <v>39</v>
      </c>
      <c r="K2610">
        <v>30</v>
      </c>
    </row>
    <row r="2611" spans="2:11" outlineLevel="1" x14ac:dyDescent="0.35">
      <c r="B2611" s="12">
        <v>2604</v>
      </c>
      <c r="C2611" s="12">
        <f t="shared" si="41"/>
        <v>34</v>
      </c>
      <c r="D2611" s="12">
        <v>4</v>
      </c>
      <c r="E2611" s="12">
        <v>3</v>
      </c>
      <c r="F2611" s="12">
        <v>2</v>
      </c>
      <c r="G2611">
        <v>16</v>
      </c>
      <c r="J2611" cm="1">
        <f t="array" ref="J2611">INDEX('Crew Library'!F2611:G2611,'Readiness Dashboard'!$Z$4)</f>
        <v>34</v>
      </c>
      <c r="K2611">
        <v>34</v>
      </c>
    </row>
    <row r="2612" spans="2:11" outlineLevel="1" x14ac:dyDescent="0.35">
      <c r="B2612" s="12">
        <v>2605</v>
      </c>
      <c r="C2612" s="12">
        <f t="shared" si="41"/>
        <v>33</v>
      </c>
      <c r="D2612" s="12">
        <v>4</v>
      </c>
      <c r="E2612" s="12">
        <v>4</v>
      </c>
      <c r="F2612" s="12">
        <v>1</v>
      </c>
      <c r="G2612">
        <v>13</v>
      </c>
      <c r="J2612" cm="1">
        <f t="array" ref="J2612">INDEX('Crew Library'!F2612:G2612,'Readiness Dashboard'!$Z$4)</f>
        <v>40</v>
      </c>
      <c r="K2612">
        <v>33</v>
      </c>
    </row>
    <row r="2613" spans="2:11" outlineLevel="1" x14ac:dyDescent="0.35">
      <c r="B2613" s="12">
        <v>2606</v>
      </c>
      <c r="C2613" s="12">
        <f t="shared" si="41"/>
        <v>32</v>
      </c>
      <c r="D2613" s="12">
        <v>3</v>
      </c>
      <c r="E2613" s="12">
        <v>4</v>
      </c>
      <c r="F2613" s="12">
        <v>1</v>
      </c>
      <c r="G2613">
        <v>14</v>
      </c>
      <c r="J2613" cm="1">
        <f t="array" ref="J2613">INDEX('Crew Library'!F2613:G2613,'Readiness Dashboard'!$Z$4)</f>
        <v>34</v>
      </c>
      <c r="K2613">
        <v>32</v>
      </c>
    </row>
    <row r="2614" spans="2:11" outlineLevel="1" x14ac:dyDescent="0.35">
      <c r="B2614" s="12">
        <v>2607</v>
      </c>
      <c r="C2614" s="12">
        <f t="shared" si="41"/>
        <v>32</v>
      </c>
      <c r="D2614" s="12">
        <v>4</v>
      </c>
      <c r="E2614" s="12">
        <v>4</v>
      </c>
      <c r="F2614" s="12">
        <v>1</v>
      </c>
      <c r="G2614">
        <v>15</v>
      </c>
      <c r="J2614" cm="1">
        <f t="array" ref="J2614">INDEX('Crew Library'!F2614:G2614,'Readiness Dashboard'!$Z$4)</f>
        <v>34</v>
      </c>
      <c r="K2614">
        <v>32</v>
      </c>
    </row>
    <row r="2615" spans="2:11" outlineLevel="1" x14ac:dyDescent="0.35">
      <c r="B2615" s="12">
        <v>2608</v>
      </c>
      <c r="C2615" s="12">
        <f t="shared" si="41"/>
        <v>32</v>
      </c>
      <c r="D2615" s="12">
        <v>5</v>
      </c>
      <c r="E2615" s="12">
        <v>4</v>
      </c>
      <c r="F2615" s="12">
        <v>1</v>
      </c>
      <c r="G2615">
        <v>16</v>
      </c>
      <c r="J2615" cm="1">
        <f t="array" ref="J2615">INDEX('Crew Library'!F2615:G2615,'Readiness Dashboard'!$Z$4)</f>
        <v>37</v>
      </c>
      <c r="K2615">
        <v>32</v>
      </c>
    </row>
    <row r="2616" spans="2:11" outlineLevel="1" x14ac:dyDescent="0.35">
      <c r="B2616" s="12">
        <v>2609</v>
      </c>
      <c r="C2616" s="12">
        <f t="shared" si="41"/>
        <v>33</v>
      </c>
      <c r="D2616" s="12">
        <v>5</v>
      </c>
      <c r="E2616" s="12">
        <v>5</v>
      </c>
      <c r="F2616" s="12">
        <v>1</v>
      </c>
      <c r="G2616">
        <v>16</v>
      </c>
      <c r="J2616" cm="1">
        <f t="array" ref="J2616">INDEX('Crew Library'!F2616:G2616,'Readiness Dashboard'!$Z$4)</f>
        <v>37</v>
      </c>
      <c r="K2616">
        <v>33</v>
      </c>
    </row>
    <row r="2617" spans="2:11" outlineLevel="1" x14ac:dyDescent="0.35">
      <c r="B2617" s="12">
        <v>2610</v>
      </c>
      <c r="C2617" s="12">
        <f t="shared" si="41"/>
        <v>33</v>
      </c>
      <c r="D2617" s="12">
        <v>5</v>
      </c>
      <c r="E2617" s="12">
        <v>5</v>
      </c>
      <c r="F2617" s="12">
        <v>2</v>
      </c>
      <c r="G2617">
        <v>13</v>
      </c>
      <c r="J2617" cm="1">
        <f t="array" ref="J2617">INDEX('Crew Library'!F2617:G2617,'Readiness Dashboard'!$Z$4)</f>
        <v>35</v>
      </c>
      <c r="K2617">
        <v>33</v>
      </c>
    </row>
    <row r="2618" spans="2:11" outlineLevel="1" x14ac:dyDescent="0.35">
      <c r="B2618" s="12">
        <v>2611</v>
      </c>
      <c r="C2618" s="12">
        <f t="shared" si="41"/>
        <v>0</v>
      </c>
      <c r="D2618" s="12">
        <v>0</v>
      </c>
      <c r="E2618" s="12">
        <v>4</v>
      </c>
      <c r="F2618" s="12">
        <v>2</v>
      </c>
      <c r="G2618">
        <v>13</v>
      </c>
      <c r="J2618" cm="1">
        <f t="array" ref="J2618">INDEX('Crew Library'!F2618:G2618,'Readiness Dashboard'!$Z$4)</f>
        <v>40</v>
      </c>
      <c r="K2618">
        <v>0</v>
      </c>
    </row>
    <row r="2619" spans="2:11" outlineLevel="1" x14ac:dyDescent="0.35">
      <c r="B2619" s="12">
        <v>2612</v>
      </c>
      <c r="C2619" s="12">
        <f t="shared" si="41"/>
        <v>28</v>
      </c>
      <c r="D2619" s="12">
        <v>5</v>
      </c>
      <c r="E2619" s="12">
        <v>4</v>
      </c>
      <c r="F2619" s="12">
        <v>2</v>
      </c>
      <c r="G2619">
        <v>12</v>
      </c>
      <c r="J2619" cm="1">
        <f t="array" ref="J2619">INDEX('Crew Library'!F2619:G2619,'Readiness Dashboard'!$Z$4)</f>
        <v>29</v>
      </c>
      <c r="K2619">
        <v>28</v>
      </c>
    </row>
    <row r="2620" spans="2:11" outlineLevel="1" x14ac:dyDescent="0.35">
      <c r="B2620" s="12">
        <v>2613</v>
      </c>
      <c r="C2620" s="12">
        <f t="shared" si="41"/>
        <v>31</v>
      </c>
      <c r="D2620" s="12">
        <v>5</v>
      </c>
      <c r="E2620" s="12">
        <v>4</v>
      </c>
      <c r="F2620" s="12">
        <v>2</v>
      </c>
      <c r="G2620">
        <v>14</v>
      </c>
      <c r="J2620" cm="1">
        <f t="array" ref="J2620">INDEX('Crew Library'!F2620:G2620,'Readiness Dashboard'!$Z$4)</f>
        <v>31</v>
      </c>
      <c r="K2620">
        <v>34</v>
      </c>
    </row>
    <row r="2621" spans="2:11" outlineLevel="1" x14ac:dyDescent="0.35">
      <c r="B2621" s="12">
        <v>2614</v>
      </c>
      <c r="C2621" s="12">
        <f t="shared" si="41"/>
        <v>32</v>
      </c>
      <c r="D2621" s="12">
        <v>3</v>
      </c>
      <c r="E2621" s="12">
        <v>5</v>
      </c>
      <c r="F2621" s="12">
        <v>1</v>
      </c>
      <c r="G2621">
        <v>14</v>
      </c>
      <c r="J2621" cm="1">
        <f t="array" ref="J2621">INDEX('Crew Library'!F2621:G2621,'Readiness Dashboard'!$Z$4)</f>
        <v>33</v>
      </c>
      <c r="K2621">
        <v>32</v>
      </c>
    </row>
    <row r="2622" spans="2:11" outlineLevel="1" x14ac:dyDescent="0.35">
      <c r="B2622" s="12">
        <v>2615</v>
      </c>
      <c r="C2622" s="12">
        <f t="shared" si="41"/>
        <v>31</v>
      </c>
      <c r="D2622" s="12">
        <v>3</v>
      </c>
      <c r="E2622" s="12">
        <v>4</v>
      </c>
      <c r="F2622" s="12">
        <v>1</v>
      </c>
      <c r="G2622">
        <v>17</v>
      </c>
      <c r="J2622" cm="1">
        <f t="array" ref="J2622">INDEX('Crew Library'!F2622:G2622,'Readiness Dashboard'!$Z$4)</f>
        <v>31</v>
      </c>
      <c r="K2622">
        <v>32</v>
      </c>
    </row>
    <row r="2623" spans="2:11" outlineLevel="1" x14ac:dyDescent="0.35">
      <c r="B2623" s="12">
        <v>2616</v>
      </c>
      <c r="C2623" s="12">
        <f t="shared" si="41"/>
        <v>31</v>
      </c>
      <c r="D2623" s="12">
        <v>4</v>
      </c>
      <c r="E2623" s="12">
        <v>3</v>
      </c>
      <c r="F2623" s="12">
        <v>2</v>
      </c>
      <c r="G2623">
        <v>12</v>
      </c>
      <c r="J2623" cm="1">
        <f t="array" ref="J2623">INDEX('Crew Library'!F2623:G2623,'Readiness Dashboard'!$Z$4)</f>
        <v>35</v>
      </c>
      <c r="K2623">
        <v>31</v>
      </c>
    </row>
    <row r="2624" spans="2:11" outlineLevel="1" x14ac:dyDescent="0.35">
      <c r="B2624" s="12">
        <v>2617</v>
      </c>
      <c r="C2624" s="12">
        <f t="shared" si="41"/>
        <v>31</v>
      </c>
      <c r="D2624" s="12">
        <v>4</v>
      </c>
      <c r="E2624" s="12">
        <v>5</v>
      </c>
      <c r="F2624" s="12">
        <v>1</v>
      </c>
      <c r="G2624">
        <v>17</v>
      </c>
      <c r="J2624" cm="1">
        <f t="array" ref="J2624">INDEX('Crew Library'!F2624:G2624,'Readiness Dashboard'!$Z$4)</f>
        <v>31</v>
      </c>
      <c r="K2624">
        <v>31</v>
      </c>
    </row>
    <row r="2625" spans="2:11" outlineLevel="1" x14ac:dyDescent="0.35">
      <c r="B2625" s="12">
        <v>2618</v>
      </c>
      <c r="C2625" s="12">
        <f t="shared" si="41"/>
        <v>0</v>
      </c>
      <c r="D2625" s="12">
        <v>0</v>
      </c>
      <c r="E2625" s="12">
        <v>4</v>
      </c>
      <c r="F2625" s="12">
        <v>2</v>
      </c>
      <c r="G2625">
        <v>15</v>
      </c>
      <c r="J2625" cm="1">
        <f t="array" ref="J2625">INDEX('Crew Library'!F2625:G2625,'Readiness Dashboard'!$Z$4)</f>
        <v>35</v>
      </c>
      <c r="K2625">
        <v>0</v>
      </c>
    </row>
    <row r="2626" spans="2:11" outlineLevel="1" x14ac:dyDescent="0.35">
      <c r="B2626" s="12">
        <v>2619</v>
      </c>
      <c r="C2626" s="12">
        <f t="shared" si="41"/>
        <v>29</v>
      </c>
      <c r="D2626" s="12">
        <v>2</v>
      </c>
      <c r="E2626" s="12">
        <v>4</v>
      </c>
      <c r="F2626" s="12">
        <v>1</v>
      </c>
      <c r="G2626">
        <v>13</v>
      </c>
      <c r="J2626" cm="1">
        <f t="array" ref="J2626">INDEX('Crew Library'!F2626:G2626,'Readiness Dashboard'!$Z$4)</f>
        <v>38</v>
      </c>
      <c r="K2626">
        <v>29</v>
      </c>
    </row>
    <row r="2627" spans="2:11" outlineLevel="1" x14ac:dyDescent="0.35">
      <c r="B2627" s="12">
        <v>2620</v>
      </c>
      <c r="C2627" s="12">
        <f t="shared" si="41"/>
        <v>32</v>
      </c>
      <c r="D2627" s="12">
        <v>3</v>
      </c>
      <c r="E2627" s="12">
        <v>5</v>
      </c>
      <c r="F2627" s="12">
        <v>2</v>
      </c>
      <c r="G2627">
        <v>14</v>
      </c>
      <c r="J2627" cm="1">
        <f t="array" ref="J2627">INDEX('Crew Library'!F2627:G2627,'Readiness Dashboard'!$Z$4)</f>
        <v>33</v>
      </c>
      <c r="K2627">
        <v>32</v>
      </c>
    </row>
    <row r="2628" spans="2:11" outlineLevel="1" x14ac:dyDescent="0.35">
      <c r="B2628" s="12">
        <v>2621</v>
      </c>
      <c r="C2628" s="12">
        <f t="shared" si="41"/>
        <v>32</v>
      </c>
      <c r="D2628" s="12">
        <v>3</v>
      </c>
      <c r="E2628" s="12">
        <v>5</v>
      </c>
      <c r="F2628" s="12">
        <v>2</v>
      </c>
      <c r="G2628">
        <v>11</v>
      </c>
      <c r="J2628" cm="1">
        <f t="array" ref="J2628">INDEX('Crew Library'!F2628:G2628,'Readiness Dashboard'!$Z$4)</f>
        <v>32</v>
      </c>
      <c r="K2628">
        <v>32</v>
      </c>
    </row>
    <row r="2629" spans="2:11" outlineLevel="1" x14ac:dyDescent="0.35">
      <c r="B2629" s="12">
        <v>2622</v>
      </c>
      <c r="C2629" s="12">
        <f t="shared" si="41"/>
        <v>34</v>
      </c>
      <c r="D2629" s="12">
        <v>3</v>
      </c>
      <c r="E2629" s="12">
        <v>4</v>
      </c>
      <c r="F2629" s="12">
        <v>2</v>
      </c>
      <c r="G2629">
        <v>11</v>
      </c>
      <c r="J2629" cm="1">
        <f t="array" ref="J2629">INDEX('Crew Library'!F2629:G2629,'Readiness Dashboard'!$Z$4)</f>
        <v>34</v>
      </c>
      <c r="K2629">
        <v>36</v>
      </c>
    </row>
    <row r="2630" spans="2:11" outlineLevel="1" x14ac:dyDescent="0.35">
      <c r="B2630" s="12">
        <v>2623</v>
      </c>
      <c r="C2630" s="12">
        <f t="shared" si="41"/>
        <v>31</v>
      </c>
      <c r="D2630" s="12">
        <v>4</v>
      </c>
      <c r="E2630" s="12">
        <v>5</v>
      </c>
      <c r="F2630" s="12">
        <v>2</v>
      </c>
      <c r="G2630">
        <v>15</v>
      </c>
      <c r="J2630" cm="1">
        <f t="array" ref="J2630">INDEX('Crew Library'!F2630:G2630,'Readiness Dashboard'!$Z$4)</f>
        <v>31</v>
      </c>
      <c r="K2630">
        <v>31</v>
      </c>
    </row>
    <row r="2631" spans="2:11" outlineLevel="1" x14ac:dyDescent="0.35">
      <c r="B2631" s="12">
        <v>2624</v>
      </c>
      <c r="C2631" s="12">
        <f t="shared" si="41"/>
        <v>27</v>
      </c>
      <c r="D2631" s="12">
        <v>2</v>
      </c>
      <c r="E2631" s="12">
        <v>3</v>
      </c>
      <c r="F2631" s="12">
        <v>2</v>
      </c>
      <c r="G2631">
        <v>16</v>
      </c>
      <c r="J2631" cm="1">
        <f t="array" ref="J2631">INDEX('Crew Library'!F2631:G2631,'Readiness Dashboard'!$Z$4)</f>
        <v>27</v>
      </c>
      <c r="K2631">
        <v>36</v>
      </c>
    </row>
    <row r="2632" spans="2:11" outlineLevel="1" x14ac:dyDescent="0.35">
      <c r="B2632" s="12">
        <v>2625</v>
      </c>
      <c r="C2632" s="12">
        <f t="shared" si="41"/>
        <v>32</v>
      </c>
      <c r="D2632" s="12">
        <v>5</v>
      </c>
      <c r="E2632" s="12">
        <v>5</v>
      </c>
      <c r="F2632" s="12">
        <v>2</v>
      </c>
      <c r="G2632">
        <v>16</v>
      </c>
      <c r="J2632" cm="1">
        <f t="array" ref="J2632">INDEX('Crew Library'!F2632:G2632,'Readiness Dashboard'!$Z$4)</f>
        <v>32</v>
      </c>
      <c r="K2632">
        <v>33</v>
      </c>
    </row>
    <row r="2633" spans="2:11" outlineLevel="1" x14ac:dyDescent="0.35">
      <c r="B2633" s="12">
        <v>2626</v>
      </c>
      <c r="C2633" s="12">
        <f t="shared" ref="C2633:C2696" si="42">MIN(J2633:K2633)</f>
        <v>32</v>
      </c>
      <c r="D2633" s="12">
        <v>5</v>
      </c>
      <c r="E2633" s="12">
        <v>5</v>
      </c>
      <c r="F2633" s="12">
        <v>1</v>
      </c>
      <c r="G2633">
        <v>13</v>
      </c>
      <c r="J2633" cm="1">
        <f t="array" ref="J2633">INDEX('Crew Library'!F2633:G2633,'Readiness Dashboard'!$Z$4)</f>
        <v>39</v>
      </c>
      <c r="K2633">
        <v>32</v>
      </c>
    </row>
    <row r="2634" spans="2:11" outlineLevel="1" x14ac:dyDescent="0.35">
      <c r="B2634" s="12">
        <v>2627</v>
      </c>
      <c r="C2634" s="12">
        <f t="shared" si="42"/>
        <v>30</v>
      </c>
      <c r="D2634" s="12">
        <v>3</v>
      </c>
      <c r="E2634" s="12">
        <v>3</v>
      </c>
      <c r="F2634" s="12">
        <v>0</v>
      </c>
      <c r="G2634">
        <v>15</v>
      </c>
      <c r="J2634" cm="1">
        <f t="array" ref="J2634">INDEX('Crew Library'!F2634:G2634,'Readiness Dashboard'!$Z$4)</f>
        <v>32</v>
      </c>
      <c r="K2634">
        <v>30</v>
      </c>
    </row>
    <row r="2635" spans="2:11" outlineLevel="1" x14ac:dyDescent="0.35">
      <c r="B2635" s="12">
        <v>2628</v>
      </c>
      <c r="C2635" s="12">
        <f t="shared" si="42"/>
        <v>25</v>
      </c>
      <c r="D2635" s="12">
        <v>5</v>
      </c>
      <c r="E2635" s="12">
        <v>5</v>
      </c>
      <c r="F2635" s="12">
        <v>2</v>
      </c>
      <c r="G2635">
        <v>17</v>
      </c>
      <c r="J2635" cm="1">
        <f t="array" ref="J2635">INDEX('Crew Library'!F2635:G2635,'Readiness Dashboard'!$Z$4)</f>
        <v>37</v>
      </c>
      <c r="K2635">
        <v>25</v>
      </c>
    </row>
    <row r="2636" spans="2:11" outlineLevel="1" x14ac:dyDescent="0.35">
      <c r="B2636" s="12">
        <v>2629</v>
      </c>
      <c r="C2636" s="12">
        <f t="shared" si="42"/>
        <v>31</v>
      </c>
      <c r="D2636" s="12">
        <v>4</v>
      </c>
      <c r="E2636" s="12">
        <v>5</v>
      </c>
      <c r="F2636" s="12">
        <v>1</v>
      </c>
      <c r="G2636">
        <v>13</v>
      </c>
      <c r="J2636" cm="1">
        <f t="array" ref="J2636">INDEX('Crew Library'!F2636:G2636,'Readiness Dashboard'!$Z$4)</f>
        <v>39</v>
      </c>
      <c r="K2636">
        <v>31</v>
      </c>
    </row>
    <row r="2637" spans="2:11" outlineLevel="1" x14ac:dyDescent="0.35">
      <c r="B2637" s="12">
        <v>2630</v>
      </c>
      <c r="C2637" s="12">
        <f t="shared" si="42"/>
        <v>27</v>
      </c>
      <c r="D2637" s="12">
        <v>5</v>
      </c>
      <c r="E2637" s="12">
        <v>5</v>
      </c>
      <c r="F2637" s="12">
        <v>1</v>
      </c>
      <c r="G2637">
        <v>12</v>
      </c>
      <c r="J2637" cm="1">
        <f t="array" ref="J2637">INDEX('Crew Library'!F2637:G2637,'Readiness Dashboard'!$Z$4)</f>
        <v>36</v>
      </c>
      <c r="K2637">
        <v>27</v>
      </c>
    </row>
    <row r="2638" spans="2:11" outlineLevel="1" x14ac:dyDescent="0.35">
      <c r="B2638" s="12">
        <v>2631</v>
      </c>
      <c r="C2638" s="12">
        <f t="shared" si="42"/>
        <v>33</v>
      </c>
      <c r="D2638" s="12">
        <v>5</v>
      </c>
      <c r="E2638" s="12">
        <v>4</v>
      </c>
      <c r="F2638" s="12">
        <v>1</v>
      </c>
      <c r="G2638">
        <v>14</v>
      </c>
      <c r="J2638" cm="1">
        <f t="array" ref="J2638">INDEX('Crew Library'!F2638:G2638,'Readiness Dashboard'!$Z$4)</f>
        <v>35</v>
      </c>
      <c r="K2638">
        <v>33</v>
      </c>
    </row>
    <row r="2639" spans="2:11" outlineLevel="1" x14ac:dyDescent="0.35">
      <c r="B2639" s="12">
        <v>2632</v>
      </c>
      <c r="C2639" s="12">
        <f t="shared" si="42"/>
        <v>34</v>
      </c>
      <c r="D2639" s="12">
        <v>5</v>
      </c>
      <c r="E2639" s="12">
        <v>3</v>
      </c>
      <c r="F2639" s="12">
        <v>2</v>
      </c>
      <c r="G2639">
        <v>12</v>
      </c>
      <c r="J2639" cm="1">
        <f t="array" ref="J2639">INDEX('Crew Library'!F2639:G2639,'Readiness Dashboard'!$Z$4)</f>
        <v>34</v>
      </c>
      <c r="K2639">
        <v>34</v>
      </c>
    </row>
    <row r="2640" spans="2:11" outlineLevel="1" x14ac:dyDescent="0.35">
      <c r="B2640" s="12">
        <v>2633</v>
      </c>
      <c r="C2640" s="12">
        <f t="shared" si="42"/>
        <v>28</v>
      </c>
      <c r="D2640" s="12">
        <v>3</v>
      </c>
      <c r="E2640" s="12">
        <v>5</v>
      </c>
      <c r="F2640" s="12">
        <v>2</v>
      </c>
      <c r="G2640">
        <v>14</v>
      </c>
      <c r="J2640" cm="1">
        <f t="array" ref="J2640">INDEX('Crew Library'!F2640:G2640,'Readiness Dashboard'!$Z$4)</f>
        <v>28</v>
      </c>
      <c r="K2640">
        <v>33</v>
      </c>
    </row>
    <row r="2641" spans="2:11" outlineLevel="1" x14ac:dyDescent="0.35">
      <c r="B2641" s="12">
        <v>2634</v>
      </c>
      <c r="C2641" s="12">
        <f t="shared" si="42"/>
        <v>29</v>
      </c>
      <c r="D2641" s="12">
        <v>5</v>
      </c>
      <c r="E2641" s="12">
        <v>4</v>
      </c>
      <c r="F2641" s="12">
        <v>2</v>
      </c>
      <c r="G2641">
        <v>14</v>
      </c>
      <c r="J2641" cm="1">
        <f t="array" ref="J2641">INDEX('Crew Library'!F2641:G2641,'Readiness Dashboard'!$Z$4)</f>
        <v>29</v>
      </c>
      <c r="K2641">
        <v>34</v>
      </c>
    </row>
    <row r="2642" spans="2:11" outlineLevel="1" x14ac:dyDescent="0.35">
      <c r="B2642" s="12">
        <v>2635</v>
      </c>
      <c r="C2642" s="12">
        <f t="shared" si="42"/>
        <v>32</v>
      </c>
      <c r="D2642" s="12">
        <v>3</v>
      </c>
      <c r="E2642" s="12">
        <v>5</v>
      </c>
      <c r="F2642" s="12">
        <v>1</v>
      </c>
      <c r="G2642">
        <v>16</v>
      </c>
      <c r="J2642" cm="1">
        <f t="array" ref="J2642">INDEX('Crew Library'!F2642:G2642,'Readiness Dashboard'!$Z$4)</f>
        <v>33</v>
      </c>
      <c r="K2642">
        <v>32</v>
      </c>
    </row>
    <row r="2643" spans="2:11" outlineLevel="1" x14ac:dyDescent="0.35">
      <c r="B2643" s="12">
        <v>2636</v>
      </c>
      <c r="C2643" s="12">
        <f t="shared" si="42"/>
        <v>29</v>
      </c>
      <c r="D2643" s="12">
        <v>3</v>
      </c>
      <c r="E2643" s="12">
        <v>4</v>
      </c>
      <c r="F2643" s="12">
        <v>2</v>
      </c>
      <c r="G2643">
        <v>13</v>
      </c>
      <c r="J2643" cm="1">
        <f t="array" ref="J2643">INDEX('Crew Library'!F2643:G2643,'Readiness Dashboard'!$Z$4)</f>
        <v>29</v>
      </c>
      <c r="K2643">
        <v>32</v>
      </c>
    </row>
    <row r="2644" spans="2:11" outlineLevel="1" x14ac:dyDescent="0.35">
      <c r="B2644" s="12">
        <v>2637</v>
      </c>
      <c r="C2644" s="12">
        <f t="shared" si="42"/>
        <v>33</v>
      </c>
      <c r="D2644" s="12">
        <v>3</v>
      </c>
      <c r="E2644" s="12">
        <v>5</v>
      </c>
      <c r="F2644" s="12">
        <v>1</v>
      </c>
      <c r="G2644">
        <v>15</v>
      </c>
      <c r="J2644" cm="1">
        <f t="array" ref="J2644">INDEX('Crew Library'!F2644:G2644,'Readiness Dashboard'!$Z$4)</f>
        <v>36</v>
      </c>
      <c r="K2644">
        <v>33</v>
      </c>
    </row>
    <row r="2645" spans="2:11" outlineLevel="1" x14ac:dyDescent="0.35">
      <c r="B2645" s="12">
        <v>2638</v>
      </c>
      <c r="C2645" s="12">
        <f t="shared" si="42"/>
        <v>32</v>
      </c>
      <c r="D2645" s="12">
        <v>4</v>
      </c>
      <c r="E2645" s="12">
        <v>4</v>
      </c>
      <c r="F2645" s="12">
        <v>2</v>
      </c>
      <c r="G2645">
        <v>12</v>
      </c>
      <c r="J2645" cm="1">
        <f t="array" ref="J2645">INDEX('Crew Library'!F2645:G2645,'Readiness Dashboard'!$Z$4)</f>
        <v>32</v>
      </c>
      <c r="K2645">
        <v>32</v>
      </c>
    </row>
    <row r="2646" spans="2:11" outlineLevel="1" x14ac:dyDescent="0.35">
      <c r="B2646" s="12">
        <v>2639</v>
      </c>
      <c r="C2646" s="12">
        <f t="shared" si="42"/>
        <v>33</v>
      </c>
      <c r="D2646" s="12">
        <v>4</v>
      </c>
      <c r="E2646" s="12">
        <v>4</v>
      </c>
      <c r="F2646" s="12">
        <v>2</v>
      </c>
      <c r="G2646">
        <v>12</v>
      </c>
      <c r="J2646" cm="1">
        <f t="array" ref="J2646">INDEX('Crew Library'!F2646:G2646,'Readiness Dashboard'!$Z$4)</f>
        <v>37</v>
      </c>
      <c r="K2646">
        <v>33</v>
      </c>
    </row>
    <row r="2647" spans="2:11" outlineLevel="1" x14ac:dyDescent="0.35">
      <c r="B2647" s="12">
        <v>2640</v>
      </c>
      <c r="C2647" s="12">
        <f t="shared" si="42"/>
        <v>36</v>
      </c>
      <c r="D2647" s="12">
        <v>5</v>
      </c>
      <c r="E2647" s="12">
        <v>4</v>
      </c>
      <c r="F2647" s="12">
        <v>2</v>
      </c>
      <c r="G2647">
        <v>12</v>
      </c>
      <c r="J2647" cm="1">
        <f t="array" ref="J2647">INDEX('Crew Library'!F2647:G2647,'Readiness Dashboard'!$Z$4)</f>
        <v>36</v>
      </c>
      <c r="K2647">
        <v>39</v>
      </c>
    </row>
    <row r="2648" spans="2:11" outlineLevel="1" x14ac:dyDescent="0.35">
      <c r="B2648" s="12">
        <v>2641</v>
      </c>
      <c r="C2648" s="12">
        <f t="shared" si="42"/>
        <v>26</v>
      </c>
      <c r="D2648" s="12">
        <v>3</v>
      </c>
      <c r="E2648" s="12">
        <v>4</v>
      </c>
      <c r="F2648" s="12">
        <v>1</v>
      </c>
      <c r="G2648">
        <v>15</v>
      </c>
      <c r="J2648" cm="1">
        <f t="array" ref="J2648">INDEX('Crew Library'!F2648:G2648,'Readiness Dashboard'!$Z$4)</f>
        <v>29</v>
      </c>
      <c r="K2648">
        <v>26</v>
      </c>
    </row>
    <row r="2649" spans="2:11" outlineLevel="1" x14ac:dyDescent="0.35">
      <c r="B2649" s="12">
        <v>2642</v>
      </c>
      <c r="C2649" s="12">
        <f t="shared" si="42"/>
        <v>30</v>
      </c>
      <c r="D2649" s="12">
        <v>4</v>
      </c>
      <c r="E2649" s="12">
        <v>5</v>
      </c>
      <c r="F2649" s="12">
        <v>2</v>
      </c>
      <c r="G2649">
        <v>13</v>
      </c>
      <c r="J2649" cm="1">
        <f t="array" ref="J2649">INDEX('Crew Library'!F2649:G2649,'Readiness Dashboard'!$Z$4)</f>
        <v>34</v>
      </c>
      <c r="K2649">
        <v>30</v>
      </c>
    </row>
    <row r="2650" spans="2:11" outlineLevel="1" x14ac:dyDescent="0.35">
      <c r="B2650" s="12">
        <v>2643</v>
      </c>
      <c r="C2650" s="12">
        <f t="shared" si="42"/>
        <v>28</v>
      </c>
      <c r="D2650" s="12">
        <v>3</v>
      </c>
      <c r="E2650" s="12">
        <v>5</v>
      </c>
      <c r="F2650" s="12">
        <v>2</v>
      </c>
      <c r="G2650">
        <v>15</v>
      </c>
      <c r="J2650" cm="1">
        <f t="array" ref="J2650">INDEX('Crew Library'!F2650:G2650,'Readiness Dashboard'!$Z$4)</f>
        <v>35</v>
      </c>
      <c r="K2650">
        <v>28</v>
      </c>
    </row>
    <row r="2651" spans="2:11" outlineLevel="1" x14ac:dyDescent="0.35">
      <c r="B2651" s="12">
        <v>2644</v>
      </c>
      <c r="C2651" s="12">
        <f t="shared" si="42"/>
        <v>33</v>
      </c>
      <c r="D2651" s="12">
        <v>5</v>
      </c>
      <c r="E2651" s="12">
        <v>3</v>
      </c>
      <c r="F2651" s="12">
        <v>2</v>
      </c>
      <c r="G2651">
        <v>12</v>
      </c>
      <c r="J2651" cm="1">
        <f t="array" ref="J2651">INDEX('Crew Library'!F2651:G2651,'Readiness Dashboard'!$Z$4)</f>
        <v>33</v>
      </c>
      <c r="K2651">
        <v>35</v>
      </c>
    </row>
    <row r="2652" spans="2:11" outlineLevel="1" x14ac:dyDescent="0.35">
      <c r="B2652" s="12">
        <v>2645</v>
      </c>
      <c r="C2652" s="12">
        <f t="shared" si="42"/>
        <v>34</v>
      </c>
      <c r="D2652" s="12">
        <v>5</v>
      </c>
      <c r="E2652" s="12">
        <v>3</v>
      </c>
      <c r="F2652" s="12">
        <v>1</v>
      </c>
      <c r="G2652">
        <v>13</v>
      </c>
      <c r="J2652" cm="1">
        <f t="array" ref="J2652">INDEX('Crew Library'!F2652:G2652,'Readiness Dashboard'!$Z$4)</f>
        <v>38</v>
      </c>
      <c r="K2652">
        <v>34</v>
      </c>
    </row>
    <row r="2653" spans="2:11" outlineLevel="1" x14ac:dyDescent="0.35">
      <c r="B2653" s="12">
        <v>2646</v>
      </c>
      <c r="C2653" s="12">
        <f t="shared" si="42"/>
        <v>31</v>
      </c>
      <c r="D2653" s="12">
        <v>3</v>
      </c>
      <c r="E2653" s="12">
        <v>5</v>
      </c>
      <c r="F2653" s="12">
        <v>2</v>
      </c>
      <c r="G2653">
        <v>15</v>
      </c>
      <c r="J2653" cm="1">
        <f t="array" ref="J2653">INDEX('Crew Library'!F2653:G2653,'Readiness Dashboard'!$Z$4)</f>
        <v>36</v>
      </c>
      <c r="K2653">
        <v>31</v>
      </c>
    </row>
    <row r="2654" spans="2:11" outlineLevel="1" x14ac:dyDescent="0.35">
      <c r="B2654" s="12">
        <v>2647</v>
      </c>
      <c r="C2654" s="12">
        <f t="shared" si="42"/>
        <v>30</v>
      </c>
      <c r="D2654" s="12">
        <v>5</v>
      </c>
      <c r="E2654" s="12">
        <v>5</v>
      </c>
      <c r="F2654" s="12">
        <v>1</v>
      </c>
      <c r="G2654">
        <v>13</v>
      </c>
      <c r="J2654" cm="1">
        <f t="array" ref="J2654">INDEX('Crew Library'!F2654:G2654,'Readiness Dashboard'!$Z$4)</f>
        <v>34</v>
      </c>
      <c r="K2654">
        <v>30</v>
      </c>
    </row>
    <row r="2655" spans="2:11" outlineLevel="1" x14ac:dyDescent="0.35">
      <c r="B2655" s="12">
        <v>2648</v>
      </c>
      <c r="C2655" s="12">
        <f t="shared" si="42"/>
        <v>27</v>
      </c>
      <c r="D2655" s="12">
        <v>5</v>
      </c>
      <c r="E2655" s="12">
        <v>5</v>
      </c>
      <c r="F2655" s="12">
        <v>1</v>
      </c>
      <c r="G2655">
        <v>15</v>
      </c>
      <c r="J2655" cm="1">
        <f t="array" ref="J2655">INDEX('Crew Library'!F2655:G2655,'Readiness Dashboard'!$Z$4)</f>
        <v>31</v>
      </c>
      <c r="K2655">
        <v>27</v>
      </c>
    </row>
    <row r="2656" spans="2:11" outlineLevel="1" x14ac:dyDescent="0.35">
      <c r="B2656" s="12">
        <v>2649</v>
      </c>
      <c r="C2656" s="12">
        <f t="shared" si="42"/>
        <v>33</v>
      </c>
      <c r="D2656" s="12">
        <v>2</v>
      </c>
      <c r="E2656" s="12">
        <v>5</v>
      </c>
      <c r="F2656" s="12">
        <v>0</v>
      </c>
      <c r="G2656">
        <v>13</v>
      </c>
      <c r="J2656" cm="1">
        <f t="array" ref="J2656">INDEX('Crew Library'!F2656:G2656,'Readiness Dashboard'!$Z$4)</f>
        <v>34</v>
      </c>
      <c r="K2656">
        <v>33</v>
      </c>
    </row>
    <row r="2657" spans="2:11" outlineLevel="1" x14ac:dyDescent="0.35">
      <c r="B2657" s="12">
        <v>2650</v>
      </c>
      <c r="C2657" s="12">
        <f t="shared" si="42"/>
        <v>33</v>
      </c>
      <c r="D2657" s="12">
        <v>4</v>
      </c>
      <c r="E2657" s="12">
        <v>5</v>
      </c>
      <c r="F2657" s="12">
        <v>0</v>
      </c>
      <c r="G2657">
        <v>11</v>
      </c>
      <c r="J2657" cm="1">
        <f t="array" ref="J2657">INDEX('Crew Library'!F2657:G2657,'Readiness Dashboard'!$Z$4)</f>
        <v>34</v>
      </c>
      <c r="K2657">
        <v>33</v>
      </c>
    </row>
    <row r="2658" spans="2:11" outlineLevel="1" x14ac:dyDescent="0.35">
      <c r="B2658" s="12">
        <v>2651</v>
      </c>
      <c r="C2658" s="12">
        <f t="shared" si="42"/>
        <v>0</v>
      </c>
      <c r="D2658" s="12">
        <v>0</v>
      </c>
      <c r="E2658" s="12">
        <v>3</v>
      </c>
      <c r="F2658" s="12">
        <v>2</v>
      </c>
      <c r="G2658">
        <v>12</v>
      </c>
      <c r="J2658" cm="1">
        <f t="array" ref="J2658">INDEX('Crew Library'!F2658:G2658,'Readiness Dashboard'!$Z$4)</f>
        <v>34</v>
      </c>
      <c r="K2658">
        <v>0</v>
      </c>
    </row>
    <row r="2659" spans="2:11" outlineLevel="1" x14ac:dyDescent="0.35">
      <c r="B2659" s="12">
        <v>2652</v>
      </c>
      <c r="C2659" s="12">
        <f t="shared" si="42"/>
        <v>32</v>
      </c>
      <c r="D2659" s="12">
        <v>3</v>
      </c>
      <c r="E2659" s="12">
        <v>5</v>
      </c>
      <c r="F2659" s="12">
        <v>2</v>
      </c>
      <c r="G2659">
        <v>14</v>
      </c>
      <c r="J2659" cm="1">
        <f t="array" ref="J2659">INDEX('Crew Library'!F2659:G2659,'Readiness Dashboard'!$Z$4)</f>
        <v>36</v>
      </c>
      <c r="K2659">
        <v>32</v>
      </c>
    </row>
    <row r="2660" spans="2:11" outlineLevel="1" x14ac:dyDescent="0.35">
      <c r="B2660" s="12">
        <v>2653</v>
      </c>
      <c r="C2660" s="12">
        <f t="shared" si="42"/>
        <v>33</v>
      </c>
      <c r="D2660" s="12">
        <v>5</v>
      </c>
      <c r="E2660" s="12">
        <v>4</v>
      </c>
      <c r="F2660" s="12">
        <v>2</v>
      </c>
      <c r="G2660">
        <v>14</v>
      </c>
      <c r="J2660" cm="1">
        <f t="array" ref="J2660">INDEX('Crew Library'!F2660:G2660,'Readiness Dashboard'!$Z$4)</f>
        <v>36</v>
      </c>
      <c r="K2660">
        <v>33</v>
      </c>
    </row>
    <row r="2661" spans="2:11" outlineLevel="1" x14ac:dyDescent="0.35">
      <c r="B2661" s="12">
        <v>2654</v>
      </c>
      <c r="C2661" s="12">
        <f t="shared" si="42"/>
        <v>34</v>
      </c>
      <c r="D2661" s="12">
        <v>4</v>
      </c>
      <c r="E2661" s="12">
        <v>5</v>
      </c>
      <c r="F2661" s="12">
        <v>2</v>
      </c>
      <c r="G2661">
        <v>13</v>
      </c>
      <c r="J2661" cm="1">
        <f t="array" ref="J2661">INDEX('Crew Library'!F2661:G2661,'Readiness Dashboard'!$Z$4)</f>
        <v>36</v>
      </c>
      <c r="K2661">
        <v>34</v>
      </c>
    </row>
    <row r="2662" spans="2:11" outlineLevel="1" x14ac:dyDescent="0.35">
      <c r="B2662" s="12">
        <v>2655</v>
      </c>
      <c r="C2662" s="12">
        <f t="shared" si="42"/>
        <v>33</v>
      </c>
      <c r="D2662" s="12">
        <v>4</v>
      </c>
      <c r="E2662" s="12">
        <v>4</v>
      </c>
      <c r="F2662" s="12">
        <v>1</v>
      </c>
      <c r="G2662">
        <v>11</v>
      </c>
      <c r="J2662" cm="1">
        <f t="array" ref="J2662">INDEX('Crew Library'!F2662:G2662,'Readiness Dashboard'!$Z$4)</f>
        <v>35</v>
      </c>
      <c r="K2662">
        <v>33</v>
      </c>
    </row>
    <row r="2663" spans="2:11" outlineLevel="1" x14ac:dyDescent="0.35">
      <c r="B2663" s="12">
        <v>2656</v>
      </c>
      <c r="C2663" s="12">
        <f t="shared" si="42"/>
        <v>32</v>
      </c>
      <c r="D2663" s="12">
        <v>4</v>
      </c>
      <c r="E2663" s="12">
        <v>4</v>
      </c>
      <c r="F2663" s="12">
        <v>1</v>
      </c>
      <c r="G2663">
        <v>13</v>
      </c>
      <c r="J2663" cm="1">
        <f t="array" ref="J2663">INDEX('Crew Library'!F2663:G2663,'Readiness Dashboard'!$Z$4)</f>
        <v>32</v>
      </c>
      <c r="K2663">
        <v>37</v>
      </c>
    </row>
    <row r="2664" spans="2:11" outlineLevel="1" x14ac:dyDescent="0.35">
      <c r="B2664" s="12">
        <v>2657</v>
      </c>
      <c r="C2664" s="12">
        <f t="shared" si="42"/>
        <v>32</v>
      </c>
      <c r="D2664" s="12">
        <v>5</v>
      </c>
      <c r="E2664" s="12">
        <v>5</v>
      </c>
      <c r="F2664" s="12">
        <v>1</v>
      </c>
      <c r="G2664">
        <v>16</v>
      </c>
      <c r="J2664" cm="1">
        <f t="array" ref="J2664">INDEX('Crew Library'!F2664:G2664,'Readiness Dashboard'!$Z$4)</f>
        <v>33</v>
      </c>
      <c r="K2664">
        <v>32</v>
      </c>
    </row>
    <row r="2665" spans="2:11" outlineLevel="1" x14ac:dyDescent="0.35">
      <c r="B2665" s="12">
        <v>2658</v>
      </c>
      <c r="C2665" s="12">
        <f t="shared" si="42"/>
        <v>31</v>
      </c>
      <c r="D2665" s="12">
        <v>5</v>
      </c>
      <c r="E2665" s="12">
        <v>3</v>
      </c>
      <c r="F2665" s="12">
        <v>1</v>
      </c>
      <c r="G2665">
        <v>15</v>
      </c>
      <c r="J2665" cm="1">
        <f t="array" ref="J2665">INDEX('Crew Library'!F2665:G2665,'Readiness Dashboard'!$Z$4)</f>
        <v>31</v>
      </c>
      <c r="K2665">
        <v>33</v>
      </c>
    </row>
    <row r="2666" spans="2:11" outlineLevel="1" x14ac:dyDescent="0.35">
      <c r="B2666" s="12">
        <v>2659</v>
      </c>
      <c r="C2666" s="12">
        <f t="shared" si="42"/>
        <v>29</v>
      </c>
      <c r="D2666" s="12">
        <v>5</v>
      </c>
      <c r="E2666" s="12">
        <v>4</v>
      </c>
      <c r="F2666" s="12">
        <v>2</v>
      </c>
      <c r="G2666">
        <v>12</v>
      </c>
      <c r="J2666" cm="1">
        <f t="array" ref="J2666">INDEX('Crew Library'!F2666:G2666,'Readiness Dashboard'!$Z$4)</f>
        <v>37</v>
      </c>
      <c r="K2666">
        <v>29</v>
      </c>
    </row>
    <row r="2667" spans="2:11" outlineLevel="1" x14ac:dyDescent="0.35">
      <c r="B2667" s="12">
        <v>2660</v>
      </c>
      <c r="C2667" s="12">
        <f t="shared" si="42"/>
        <v>30</v>
      </c>
      <c r="D2667" s="12">
        <v>4</v>
      </c>
      <c r="E2667" s="12">
        <v>5</v>
      </c>
      <c r="F2667" s="12">
        <v>2</v>
      </c>
      <c r="G2667">
        <v>13</v>
      </c>
      <c r="J2667" cm="1">
        <f t="array" ref="J2667">INDEX('Crew Library'!F2667:G2667,'Readiness Dashboard'!$Z$4)</f>
        <v>35</v>
      </c>
      <c r="K2667">
        <v>30</v>
      </c>
    </row>
    <row r="2668" spans="2:11" outlineLevel="1" x14ac:dyDescent="0.35">
      <c r="B2668" s="12">
        <v>2661</v>
      </c>
      <c r="C2668" s="12">
        <f t="shared" si="42"/>
        <v>32</v>
      </c>
      <c r="D2668" s="12">
        <v>5</v>
      </c>
      <c r="E2668" s="12">
        <v>4</v>
      </c>
      <c r="F2668" s="12">
        <v>2</v>
      </c>
      <c r="G2668">
        <v>13</v>
      </c>
      <c r="J2668" cm="1">
        <f t="array" ref="J2668">INDEX('Crew Library'!F2668:G2668,'Readiness Dashboard'!$Z$4)</f>
        <v>34</v>
      </c>
      <c r="K2668">
        <v>32</v>
      </c>
    </row>
    <row r="2669" spans="2:11" outlineLevel="1" x14ac:dyDescent="0.35">
      <c r="B2669" s="12">
        <v>2662</v>
      </c>
      <c r="C2669" s="12">
        <f t="shared" si="42"/>
        <v>34</v>
      </c>
      <c r="D2669" s="12">
        <v>4</v>
      </c>
      <c r="E2669" s="12">
        <v>5</v>
      </c>
      <c r="F2669" s="12">
        <v>2</v>
      </c>
      <c r="G2669">
        <v>13</v>
      </c>
      <c r="J2669" cm="1">
        <f t="array" ref="J2669">INDEX('Crew Library'!F2669:G2669,'Readiness Dashboard'!$Z$4)</f>
        <v>40</v>
      </c>
      <c r="K2669">
        <v>34</v>
      </c>
    </row>
    <row r="2670" spans="2:11" outlineLevel="1" x14ac:dyDescent="0.35">
      <c r="B2670" s="12">
        <v>2663</v>
      </c>
      <c r="C2670" s="12">
        <f t="shared" si="42"/>
        <v>31</v>
      </c>
      <c r="D2670" s="12">
        <v>5</v>
      </c>
      <c r="E2670" s="12">
        <v>5</v>
      </c>
      <c r="F2670" s="12">
        <v>2</v>
      </c>
      <c r="G2670">
        <v>13</v>
      </c>
      <c r="J2670" cm="1">
        <f t="array" ref="J2670">INDEX('Crew Library'!F2670:G2670,'Readiness Dashboard'!$Z$4)</f>
        <v>31</v>
      </c>
      <c r="K2670">
        <v>34</v>
      </c>
    </row>
    <row r="2671" spans="2:11" outlineLevel="1" x14ac:dyDescent="0.35">
      <c r="B2671" s="12">
        <v>2664</v>
      </c>
      <c r="C2671" s="12">
        <f t="shared" si="42"/>
        <v>30</v>
      </c>
      <c r="D2671" s="12">
        <v>4</v>
      </c>
      <c r="E2671" s="12">
        <v>4</v>
      </c>
      <c r="F2671" s="12">
        <v>2</v>
      </c>
      <c r="G2671">
        <v>14</v>
      </c>
      <c r="J2671" cm="1">
        <f t="array" ref="J2671">INDEX('Crew Library'!F2671:G2671,'Readiness Dashboard'!$Z$4)</f>
        <v>35</v>
      </c>
      <c r="K2671">
        <v>30</v>
      </c>
    </row>
    <row r="2672" spans="2:11" outlineLevel="1" x14ac:dyDescent="0.35">
      <c r="B2672" s="12">
        <v>2665</v>
      </c>
      <c r="C2672" s="12">
        <f t="shared" si="42"/>
        <v>33</v>
      </c>
      <c r="D2672" s="12">
        <v>5</v>
      </c>
      <c r="E2672" s="12">
        <v>5</v>
      </c>
      <c r="F2672" s="12">
        <v>1</v>
      </c>
      <c r="G2672">
        <v>14</v>
      </c>
      <c r="J2672" cm="1">
        <f t="array" ref="J2672">INDEX('Crew Library'!F2672:G2672,'Readiness Dashboard'!$Z$4)</f>
        <v>34</v>
      </c>
      <c r="K2672">
        <v>33</v>
      </c>
    </row>
    <row r="2673" spans="2:11" outlineLevel="1" x14ac:dyDescent="0.35">
      <c r="B2673" s="12">
        <v>2666</v>
      </c>
      <c r="C2673" s="12">
        <f t="shared" si="42"/>
        <v>34</v>
      </c>
      <c r="D2673" s="12">
        <v>4</v>
      </c>
      <c r="E2673" s="12">
        <v>4</v>
      </c>
      <c r="F2673" s="12">
        <v>2</v>
      </c>
      <c r="G2673">
        <v>15</v>
      </c>
      <c r="J2673" cm="1">
        <f t="array" ref="J2673">INDEX('Crew Library'!F2673:G2673,'Readiness Dashboard'!$Z$4)</f>
        <v>36</v>
      </c>
      <c r="K2673">
        <v>34</v>
      </c>
    </row>
    <row r="2674" spans="2:11" outlineLevel="1" x14ac:dyDescent="0.35">
      <c r="B2674" s="12">
        <v>2667</v>
      </c>
      <c r="C2674" s="12">
        <f t="shared" si="42"/>
        <v>32</v>
      </c>
      <c r="D2674" s="12">
        <v>5</v>
      </c>
      <c r="E2674" s="12">
        <v>5</v>
      </c>
      <c r="F2674" s="12">
        <v>2</v>
      </c>
      <c r="G2674">
        <v>12</v>
      </c>
      <c r="J2674" cm="1">
        <f t="array" ref="J2674">INDEX('Crew Library'!F2674:G2674,'Readiness Dashboard'!$Z$4)</f>
        <v>36</v>
      </c>
      <c r="K2674">
        <v>32</v>
      </c>
    </row>
    <row r="2675" spans="2:11" outlineLevel="1" x14ac:dyDescent="0.35">
      <c r="B2675" s="12">
        <v>2668</v>
      </c>
      <c r="C2675" s="12">
        <f t="shared" si="42"/>
        <v>29</v>
      </c>
      <c r="D2675" s="12">
        <v>4</v>
      </c>
      <c r="E2675" s="12">
        <v>3</v>
      </c>
      <c r="F2675" s="12">
        <v>1</v>
      </c>
      <c r="G2675">
        <v>16</v>
      </c>
      <c r="J2675" cm="1">
        <f t="array" ref="J2675">INDEX('Crew Library'!F2675:G2675,'Readiness Dashboard'!$Z$4)</f>
        <v>29</v>
      </c>
      <c r="K2675">
        <v>31</v>
      </c>
    </row>
    <row r="2676" spans="2:11" outlineLevel="1" x14ac:dyDescent="0.35">
      <c r="B2676" s="12">
        <v>2669</v>
      </c>
      <c r="C2676" s="12">
        <f t="shared" si="42"/>
        <v>34</v>
      </c>
      <c r="D2676" s="12">
        <v>5</v>
      </c>
      <c r="E2676" s="12">
        <v>4</v>
      </c>
      <c r="F2676" s="12">
        <v>1</v>
      </c>
      <c r="G2676">
        <v>16</v>
      </c>
      <c r="J2676" cm="1">
        <f t="array" ref="J2676">INDEX('Crew Library'!F2676:G2676,'Readiness Dashboard'!$Z$4)</f>
        <v>35</v>
      </c>
      <c r="K2676">
        <v>34</v>
      </c>
    </row>
    <row r="2677" spans="2:11" outlineLevel="1" x14ac:dyDescent="0.35">
      <c r="B2677" s="12">
        <v>2670</v>
      </c>
      <c r="C2677" s="12">
        <f t="shared" si="42"/>
        <v>31</v>
      </c>
      <c r="D2677" s="12">
        <v>4</v>
      </c>
      <c r="E2677" s="12">
        <v>2</v>
      </c>
      <c r="F2677" s="12">
        <v>2</v>
      </c>
      <c r="G2677">
        <v>13</v>
      </c>
      <c r="J2677" cm="1">
        <f t="array" ref="J2677">INDEX('Crew Library'!F2677:G2677,'Readiness Dashboard'!$Z$4)</f>
        <v>33</v>
      </c>
      <c r="K2677">
        <v>31</v>
      </c>
    </row>
    <row r="2678" spans="2:11" outlineLevel="1" x14ac:dyDescent="0.35">
      <c r="B2678" s="12">
        <v>2671</v>
      </c>
      <c r="C2678" s="12">
        <f t="shared" si="42"/>
        <v>32</v>
      </c>
      <c r="D2678" s="12">
        <v>4</v>
      </c>
      <c r="E2678" s="12">
        <v>2</v>
      </c>
      <c r="F2678" s="12">
        <v>2</v>
      </c>
      <c r="G2678">
        <v>13</v>
      </c>
      <c r="J2678" cm="1">
        <f t="array" ref="J2678">INDEX('Crew Library'!F2678:G2678,'Readiness Dashboard'!$Z$4)</f>
        <v>37</v>
      </c>
      <c r="K2678">
        <v>32</v>
      </c>
    </row>
    <row r="2679" spans="2:11" outlineLevel="1" x14ac:dyDescent="0.35">
      <c r="B2679" s="12">
        <v>2672</v>
      </c>
      <c r="C2679" s="12">
        <f t="shared" si="42"/>
        <v>31</v>
      </c>
      <c r="D2679" s="12">
        <v>5</v>
      </c>
      <c r="E2679" s="12">
        <v>4</v>
      </c>
      <c r="F2679" s="12">
        <v>0</v>
      </c>
      <c r="G2679">
        <v>12</v>
      </c>
      <c r="J2679" cm="1">
        <f t="array" ref="J2679">INDEX('Crew Library'!F2679:G2679,'Readiness Dashboard'!$Z$4)</f>
        <v>34</v>
      </c>
      <c r="K2679">
        <v>31</v>
      </c>
    </row>
    <row r="2680" spans="2:11" outlineLevel="1" x14ac:dyDescent="0.35">
      <c r="B2680" s="12">
        <v>2673</v>
      </c>
      <c r="C2680" s="12">
        <f t="shared" si="42"/>
        <v>33</v>
      </c>
      <c r="D2680" s="12">
        <v>5</v>
      </c>
      <c r="E2680" s="12">
        <v>4</v>
      </c>
      <c r="F2680" s="12">
        <v>2</v>
      </c>
      <c r="G2680">
        <v>14</v>
      </c>
      <c r="J2680" cm="1">
        <f t="array" ref="J2680">INDEX('Crew Library'!F2680:G2680,'Readiness Dashboard'!$Z$4)</f>
        <v>33</v>
      </c>
      <c r="K2680">
        <v>35</v>
      </c>
    </row>
    <row r="2681" spans="2:11" outlineLevel="1" x14ac:dyDescent="0.35">
      <c r="B2681" s="12">
        <v>2674</v>
      </c>
      <c r="C2681" s="12">
        <f t="shared" si="42"/>
        <v>34</v>
      </c>
      <c r="D2681" s="12">
        <v>5</v>
      </c>
      <c r="E2681" s="12">
        <v>5</v>
      </c>
      <c r="F2681" s="12">
        <v>2</v>
      </c>
      <c r="G2681">
        <v>13</v>
      </c>
      <c r="J2681" cm="1">
        <f t="array" ref="J2681">INDEX('Crew Library'!F2681:G2681,'Readiness Dashboard'!$Z$4)</f>
        <v>34</v>
      </c>
      <c r="K2681">
        <v>34</v>
      </c>
    </row>
    <row r="2682" spans="2:11" outlineLevel="1" x14ac:dyDescent="0.35">
      <c r="B2682" s="12">
        <v>2675</v>
      </c>
      <c r="C2682" s="12">
        <f t="shared" si="42"/>
        <v>27</v>
      </c>
      <c r="D2682" s="12">
        <v>4</v>
      </c>
      <c r="E2682" s="12">
        <v>4</v>
      </c>
      <c r="F2682" s="12">
        <v>2</v>
      </c>
      <c r="G2682">
        <v>12</v>
      </c>
      <c r="J2682" cm="1">
        <f t="array" ref="J2682">INDEX('Crew Library'!F2682:G2682,'Readiness Dashboard'!$Z$4)</f>
        <v>27</v>
      </c>
      <c r="K2682">
        <v>32</v>
      </c>
    </row>
    <row r="2683" spans="2:11" outlineLevel="1" x14ac:dyDescent="0.35">
      <c r="B2683" s="12">
        <v>2676</v>
      </c>
      <c r="C2683" s="12">
        <f t="shared" si="42"/>
        <v>33</v>
      </c>
      <c r="D2683" s="12">
        <v>5</v>
      </c>
      <c r="E2683" s="12">
        <v>4</v>
      </c>
      <c r="F2683" s="12">
        <v>2</v>
      </c>
      <c r="G2683">
        <v>16</v>
      </c>
      <c r="J2683" cm="1">
        <f t="array" ref="J2683">INDEX('Crew Library'!F2683:G2683,'Readiness Dashboard'!$Z$4)</f>
        <v>34</v>
      </c>
      <c r="K2683">
        <v>33</v>
      </c>
    </row>
    <row r="2684" spans="2:11" outlineLevel="1" x14ac:dyDescent="0.35">
      <c r="B2684" s="12">
        <v>2677</v>
      </c>
      <c r="C2684" s="12">
        <f t="shared" si="42"/>
        <v>30</v>
      </c>
      <c r="D2684" s="12">
        <v>4</v>
      </c>
      <c r="E2684" s="12">
        <v>5</v>
      </c>
      <c r="F2684" s="12">
        <v>1</v>
      </c>
      <c r="G2684">
        <v>13</v>
      </c>
      <c r="J2684" cm="1">
        <f t="array" ref="J2684">INDEX('Crew Library'!F2684:G2684,'Readiness Dashboard'!$Z$4)</f>
        <v>37</v>
      </c>
      <c r="K2684">
        <v>30</v>
      </c>
    </row>
    <row r="2685" spans="2:11" outlineLevel="1" x14ac:dyDescent="0.35">
      <c r="B2685" s="12">
        <v>2678</v>
      </c>
      <c r="C2685" s="12">
        <f t="shared" si="42"/>
        <v>29</v>
      </c>
      <c r="D2685" s="12">
        <v>3</v>
      </c>
      <c r="E2685" s="12">
        <v>4</v>
      </c>
      <c r="F2685" s="12">
        <v>2</v>
      </c>
      <c r="G2685">
        <v>11</v>
      </c>
      <c r="J2685" cm="1">
        <f t="array" ref="J2685">INDEX('Crew Library'!F2685:G2685,'Readiness Dashboard'!$Z$4)</f>
        <v>29</v>
      </c>
      <c r="K2685">
        <v>30</v>
      </c>
    </row>
    <row r="2686" spans="2:11" outlineLevel="1" x14ac:dyDescent="0.35">
      <c r="B2686" s="12">
        <v>2679</v>
      </c>
      <c r="C2686" s="12">
        <f t="shared" si="42"/>
        <v>30</v>
      </c>
      <c r="D2686" s="12">
        <v>5</v>
      </c>
      <c r="E2686" s="12">
        <v>5</v>
      </c>
      <c r="F2686" s="12">
        <v>1</v>
      </c>
      <c r="G2686">
        <v>15</v>
      </c>
      <c r="J2686" cm="1">
        <f t="array" ref="J2686">INDEX('Crew Library'!F2686:G2686,'Readiness Dashboard'!$Z$4)</f>
        <v>33</v>
      </c>
      <c r="K2686">
        <v>30</v>
      </c>
    </row>
    <row r="2687" spans="2:11" outlineLevel="1" x14ac:dyDescent="0.35">
      <c r="B2687" s="12">
        <v>2680</v>
      </c>
      <c r="C2687" s="12">
        <f t="shared" si="42"/>
        <v>31</v>
      </c>
      <c r="D2687" s="12">
        <v>4</v>
      </c>
      <c r="E2687" s="12">
        <v>4</v>
      </c>
      <c r="F2687" s="12">
        <v>2</v>
      </c>
      <c r="G2687">
        <v>13</v>
      </c>
      <c r="J2687" cm="1">
        <f t="array" ref="J2687">INDEX('Crew Library'!F2687:G2687,'Readiness Dashboard'!$Z$4)</f>
        <v>31</v>
      </c>
      <c r="K2687">
        <v>36</v>
      </c>
    </row>
    <row r="2688" spans="2:11" outlineLevel="1" x14ac:dyDescent="0.35">
      <c r="B2688" s="12">
        <v>2681</v>
      </c>
      <c r="C2688" s="12">
        <f t="shared" si="42"/>
        <v>34</v>
      </c>
      <c r="D2688" s="12">
        <v>5</v>
      </c>
      <c r="E2688" s="12">
        <v>5</v>
      </c>
      <c r="F2688" s="12">
        <v>1</v>
      </c>
      <c r="G2688">
        <v>10</v>
      </c>
      <c r="J2688" cm="1">
        <f t="array" ref="J2688">INDEX('Crew Library'!F2688:G2688,'Readiness Dashboard'!$Z$4)</f>
        <v>34</v>
      </c>
      <c r="K2688">
        <v>35</v>
      </c>
    </row>
    <row r="2689" spans="2:11" outlineLevel="1" x14ac:dyDescent="0.35">
      <c r="B2689" s="12">
        <v>2682</v>
      </c>
      <c r="C2689" s="12">
        <f t="shared" si="42"/>
        <v>32</v>
      </c>
      <c r="D2689" s="12">
        <v>5</v>
      </c>
      <c r="E2689" s="12">
        <v>5</v>
      </c>
      <c r="F2689" s="12">
        <v>2</v>
      </c>
      <c r="G2689">
        <v>14</v>
      </c>
      <c r="J2689" cm="1">
        <f t="array" ref="J2689">INDEX('Crew Library'!F2689:G2689,'Readiness Dashboard'!$Z$4)</f>
        <v>38</v>
      </c>
      <c r="K2689">
        <v>32</v>
      </c>
    </row>
    <row r="2690" spans="2:11" outlineLevel="1" x14ac:dyDescent="0.35">
      <c r="B2690" s="12">
        <v>2683</v>
      </c>
      <c r="C2690" s="12">
        <f t="shared" si="42"/>
        <v>32</v>
      </c>
      <c r="D2690" s="12">
        <v>5</v>
      </c>
      <c r="E2690" s="12">
        <v>4</v>
      </c>
      <c r="F2690" s="12">
        <v>1</v>
      </c>
      <c r="G2690">
        <v>16</v>
      </c>
      <c r="J2690" cm="1">
        <f t="array" ref="J2690">INDEX('Crew Library'!F2690:G2690,'Readiness Dashboard'!$Z$4)</f>
        <v>32</v>
      </c>
      <c r="K2690">
        <v>32</v>
      </c>
    </row>
    <row r="2691" spans="2:11" outlineLevel="1" x14ac:dyDescent="0.35">
      <c r="B2691" s="12">
        <v>2684</v>
      </c>
      <c r="C2691" s="12">
        <f t="shared" si="42"/>
        <v>27</v>
      </c>
      <c r="D2691" s="12">
        <v>3</v>
      </c>
      <c r="E2691" s="12">
        <v>4</v>
      </c>
      <c r="F2691" s="12">
        <v>2</v>
      </c>
      <c r="G2691">
        <v>12</v>
      </c>
      <c r="J2691" cm="1">
        <f t="array" ref="J2691">INDEX('Crew Library'!F2691:G2691,'Readiness Dashboard'!$Z$4)</f>
        <v>34</v>
      </c>
      <c r="K2691">
        <v>27</v>
      </c>
    </row>
    <row r="2692" spans="2:11" outlineLevel="1" x14ac:dyDescent="0.35">
      <c r="B2692" s="12">
        <v>2685</v>
      </c>
      <c r="C2692" s="12">
        <f t="shared" si="42"/>
        <v>29</v>
      </c>
      <c r="D2692" s="12">
        <v>5</v>
      </c>
      <c r="E2692" s="12">
        <v>3</v>
      </c>
      <c r="F2692" s="12">
        <v>2</v>
      </c>
      <c r="G2692">
        <v>10</v>
      </c>
      <c r="J2692" cm="1">
        <f t="array" ref="J2692">INDEX('Crew Library'!F2692:G2692,'Readiness Dashboard'!$Z$4)</f>
        <v>33</v>
      </c>
      <c r="K2692">
        <v>29</v>
      </c>
    </row>
    <row r="2693" spans="2:11" outlineLevel="1" x14ac:dyDescent="0.35">
      <c r="B2693" s="12">
        <v>2686</v>
      </c>
      <c r="C2693" s="12">
        <f t="shared" si="42"/>
        <v>29</v>
      </c>
      <c r="D2693" s="12">
        <v>4</v>
      </c>
      <c r="E2693" s="12">
        <v>3</v>
      </c>
      <c r="F2693" s="12">
        <v>2</v>
      </c>
      <c r="G2693">
        <v>16</v>
      </c>
      <c r="J2693" cm="1">
        <f t="array" ref="J2693">INDEX('Crew Library'!F2693:G2693,'Readiness Dashboard'!$Z$4)</f>
        <v>29</v>
      </c>
      <c r="K2693">
        <v>34</v>
      </c>
    </row>
    <row r="2694" spans="2:11" outlineLevel="1" x14ac:dyDescent="0.35">
      <c r="B2694" s="12">
        <v>2687</v>
      </c>
      <c r="C2694" s="12">
        <f t="shared" si="42"/>
        <v>32</v>
      </c>
      <c r="D2694" s="12">
        <v>3</v>
      </c>
      <c r="E2694" s="12">
        <v>4</v>
      </c>
      <c r="F2694" s="12">
        <v>2</v>
      </c>
      <c r="G2694">
        <v>11</v>
      </c>
      <c r="J2694" cm="1">
        <f t="array" ref="J2694">INDEX('Crew Library'!F2694:G2694,'Readiness Dashboard'!$Z$4)</f>
        <v>32</v>
      </c>
      <c r="K2694">
        <v>33</v>
      </c>
    </row>
    <row r="2695" spans="2:11" outlineLevel="1" x14ac:dyDescent="0.35">
      <c r="B2695" s="12">
        <v>2688</v>
      </c>
      <c r="C2695" s="12">
        <f t="shared" si="42"/>
        <v>31</v>
      </c>
      <c r="D2695" s="12">
        <v>3</v>
      </c>
      <c r="E2695" s="12">
        <v>4</v>
      </c>
      <c r="F2695" s="12">
        <v>2</v>
      </c>
      <c r="G2695">
        <v>14</v>
      </c>
      <c r="J2695" cm="1">
        <f t="array" ref="J2695">INDEX('Crew Library'!F2695:G2695,'Readiness Dashboard'!$Z$4)</f>
        <v>34</v>
      </c>
      <c r="K2695">
        <v>31</v>
      </c>
    </row>
    <row r="2696" spans="2:11" outlineLevel="1" x14ac:dyDescent="0.35">
      <c r="B2696" s="12">
        <v>2689</v>
      </c>
      <c r="C2696" s="12">
        <f t="shared" si="42"/>
        <v>26</v>
      </c>
      <c r="D2696" s="12">
        <v>3</v>
      </c>
      <c r="E2696" s="12">
        <v>2</v>
      </c>
      <c r="F2696" s="12">
        <v>1</v>
      </c>
      <c r="G2696">
        <v>16</v>
      </c>
      <c r="J2696" cm="1">
        <f t="array" ref="J2696">INDEX('Crew Library'!F2696:G2696,'Readiness Dashboard'!$Z$4)</f>
        <v>30</v>
      </c>
      <c r="K2696">
        <v>26</v>
      </c>
    </row>
    <row r="2697" spans="2:11" outlineLevel="1" x14ac:dyDescent="0.35">
      <c r="B2697" s="12">
        <v>2690</v>
      </c>
      <c r="C2697" s="12">
        <f t="shared" ref="C2697:C2760" si="43">MIN(J2697:K2697)</f>
        <v>30</v>
      </c>
      <c r="D2697" s="12">
        <v>4</v>
      </c>
      <c r="E2697" s="12">
        <v>3</v>
      </c>
      <c r="F2697" s="12">
        <v>2</v>
      </c>
      <c r="G2697">
        <v>14</v>
      </c>
      <c r="J2697" cm="1">
        <f t="array" ref="J2697">INDEX('Crew Library'!F2697:G2697,'Readiness Dashboard'!$Z$4)</f>
        <v>31</v>
      </c>
      <c r="K2697">
        <v>30</v>
      </c>
    </row>
    <row r="2698" spans="2:11" outlineLevel="1" x14ac:dyDescent="0.35">
      <c r="B2698" s="12">
        <v>2691</v>
      </c>
      <c r="C2698" s="12">
        <f t="shared" si="43"/>
        <v>33</v>
      </c>
      <c r="D2698" s="12">
        <v>3</v>
      </c>
      <c r="E2698" s="12">
        <v>5</v>
      </c>
      <c r="F2698" s="12">
        <v>1</v>
      </c>
      <c r="G2698">
        <v>16</v>
      </c>
      <c r="J2698" cm="1">
        <f t="array" ref="J2698">INDEX('Crew Library'!F2698:G2698,'Readiness Dashboard'!$Z$4)</f>
        <v>34</v>
      </c>
      <c r="K2698">
        <v>33</v>
      </c>
    </row>
    <row r="2699" spans="2:11" outlineLevel="1" x14ac:dyDescent="0.35">
      <c r="B2699" s="12">
        <v>2692</v>
      </c>
      <c r="C2699" s="12">
        <f t="shared" si="43"/>
        <v>32</v>
      </c>
      <c r="D2699" s="12">
        <v>5</v>
      </c>
      <c r="E2699" s="12">
        <v>5</v>
      </c>
      <c r="F2699" s="12">
        <v>2</v>
      </c>
      <c r="G2699">
        <v>14</v>
      </c>
      <c r="J2699" cm="1">
        <f t="array" ref="J2699">INDEX('Crew Library'!F2699:G2699,'Readiness Dashboard'!$Z$4)</f>
        <v>32</v>
      </c>
      <c r="K2699">
        <v>32</v>
      </c>
    </row>
    <row r="2700" spans="2:11" outlineLevel="1" x14ac:dyDescent="0.35">
      <c r="B2700" s="12">
        <v>2693</v>
      </c>
      <c r="C2700" s="12">
        <f t="shared" si="43"/>
        <v>32</v>
      </c>
      <c r="D2700" s="12">
        <v>5</v>
      </c>
      <c r="E2700" s="12">
        <v>4</v>
      </c>
      <c r="F2700" s="12">
        <v>2</v>
      </c>
      <c r="G2700">
        <v>15</v>
      </c>
      <c r="J2700" cm="1">
        <f t="array" ref="J2700">INDEX('Crew Library'!F2700:G2700,'Readiness Dashboard'!$Z$4)</f>
        <v>36</v>
      </c>
      <c r="K2700">
        <v>32</v>
      </c>
    </row>
    <row r="2701" spans="2:11" outlineLevel="1" x14ac:dyDescent="0.35">
      <c r="B2701" s="12">
        <v>2694</v>
      </c>
      <c r="C2701" s="12">
        <f t="shared" si="43"/>
        <v>33</v>
      </c>
      <c r="D2701" s="12">
        <v>3</v>
      </c>
      <c r="E2701" s="12">
        <v>3</v>
      </c>
      <c r="F2701" s="12">
        <v>1</v>
      </c>
      <c r="G2701">
        <v>14</v>
      </c>
      <c r="J2701" cm="1">
        <f t="array" ref="J2701">INDEX('Crew Library'!F2701:G2701,'Readiness Dashboard'!$Z$4)</f>
        <v>33</v>
      </c>
      <c r="K2701">
        <v>37</v>
      </c>
    </row>
    <row r="2702" spans="2:11" outlineLevel="1" x14ac:dyDescent="0.35">
      <c r="B2702" s="12">
        <v>2695</v>
      </c>
      <c r="C2702" s="12">
        <f t="shared" si="43"/>
        <v>32</v>
      </c>
      <c r="D2702" s="12">
        <v>4</v>
      </c>
      <c r="E2702" s="12">
        <v>5</v>
      </c>
      <c r="F2702" s="12">
        <v>2</v>
      </c>
      <c r="G2702">
        <v>15</v>
      </c>
      <c r="J2702" cm="1">
        <f t="array" ref="J2702">INDEX('Crew Library'!F2702:G2702,'Readiness Dashboard'!$Z$4)</f>
        <v>36</v>
      </c>
      <c r="K2702">
        <v>32</v>
      </c>
    </row>
    <row r="2703" spans="2:11" outlineLevel="1" x14ac:dyDescent="0.35">
      <c r="B2703" s="12">
        <v>2696</v>
      </c>
      <c r="C2703" s="12">
        <f t="shared" si="43"/>
        <v>30</v>
      </c>
      <c r="D2703" s="12">
        <v>3</v>
      </c>
      <c r="E2703" s="12">
        <v>4</v>
      </c>
      <c r="F2703" s="12">
        <v>1</v>
      </c>
      <c r="G2703">
        <v>15</v>
      </c>
      <c r="J2703" cm="1">
        <f t="array" ref="J2703">INDEX('Crew Library'!F2703:G2703,'Readiness Dashboard'!$Z$4)</f>
        <v>37</v>
      </c>
      <c r="K2703">
        <v>30</v>
      </c>
    </row>
    <row r="2704" spans="2:11" outlineLevel="1" x14ac:dyDescent="0.35">
      <c r="B2704" s="12">
        <v>2697</v>
      </c>
      <c r="C2704" s="12">
        <f t="shared" si="43"/>
        <v>31</v>
      </c>
      <c r="D2704" s="12">
        <v>3</v>
      </c>
      <c r="E2704" s="12">
        <v>4</v>
      </c>
      <c r="F2704" s="12">
        <v>2</v>
      </c>
      <c r="G2704">
        <v>14</v>
      </c>
      <c r="J2704" cm="1">
        <f t="array" ref="J2704">INDEX('Crew Library'!F2704:G2704,'Readiness Dashboard'!$Z$4)</f>
        <v>31</v>
      </c>
      <c r="K2704">
        <v>34</v>
      </c>
    </row>
    <row r="2705" spans="2:11" outlineLevel="1" x14ac:dyDescent="0.35">
      <c r="B2705" s="12">
        <v>2698</v>
      </c>
      <c r="C2705" s="12">
        <f t="shared" si="43"/>
        <v>33</v>
      </c>
      <c r="D2705" s="12">
        <v>2</v>
      </c>
      <c r="E2705" s="12">
        <v>4</v>
      </c>
      <c r="F2705" s="12">
        <v>2</v>
      </c>
      <c r="G2705">
        <v>15</v>
      </c>
      <c r="J2705" cm="1">
        <f t="array" ref="J2705">INDEX('Crew Library'!F2705:G2705,'Readiness Dashboard'!$Z$4)</f>
        <v>33</v>
      </c>
      <c r="K2705">
        <v>34</v>
      </c>
    </row>
    <row r="2706" spans="2:11" outlineLevel="1" x14ac:dyDescent="0.35">
      <c r="B2706" s="12">
        <v>2699</v>
      </c>
      <c r="C2706" s="12">
        <f t="shared" si="43"/>
        <v>36</v>
      </c>
      <c r="D2706" s="12">
        <v>1</v>
      </c>
      <c r="E2706" s="12">
        <v>2</v>
      </c>
      <c r="F2706" s="12">
        <v>2</v>
      </c>
      <c r="G2706">
        <v>14</v>
      </c>
      <c r="J2706" cm="1">
        <f t="array" ref="J2706">INDEX('Crew Library'!F2706:G2706,'Readiness Dashboard'!$Z$4)</f>
        <v>37</v>
      </c>
      <c r="K2706">
        <v>36</v>
      </c>
    </row>
    <row r="2707" spans="2:11" outlineLevel="1" x14ac:dyDescent="0.35">
      <c r="B2707" s="12">
        <v>2700</v>
      </c>
      <c r="C2707" s="12">
        <f t="shared" si="43"/>
        <v>35</v>
      </c>
      <c r="D2707" s="12">
        <v>3</v>
      </c>
      <c r="E2707" s="12">
        <v>5</v>
      </c>
      <c r="F2707" s="12">
        <v>2</v>
      </c>
      <c r="G2707">
        <v>15</v>
      </c>
      <c r="J2707" cm="1">
        <f t="array" ref="J2707">INDEX('Crew Library'!F2707:G2707,'Readiness Dashboard'!$Z$4)</f>
        <v>38</v>
      </c>
      <c r="K2707">
        <v>35</v>
      </c>
    </row>
    <row r="2708" spans="2:11" outlineLevel="1" x14ac:dyDescent="0.35">
      <c r="B2708" s="12">
        <v>2701</v>
      </c>
      <c r="C2708" s="12">
        <f t="shared" si="43"/>
        <v>33</v>
      </c>
      <c r="D2708" s="12">
        <v>4</v>
      </c>
      <c r="E2708" s="12">
        <v>5</v>
      </c>
      <c r="F2708" s="12">
        <v>2</v>
      </c>
      <c r="G2708">
        <v>14</v>
      </c>
      <c r="J2708" cm="1">
        <f t="array" ref="J2708">INDEX('Crew Library'!F2708:G2708,'Readiness Dashboard'!$Z$4)</f>
        <v>36</v>
      </c>
      <c r="K2708">
        <v>33</v>
      </c>
    </row>
    <row r="2709" spans="2:11" outlineLevel="1" x14ac:dyDescent="0.35">
      <c r="B2709" s="12">
        <v>2702</v>
      </c>
      <c r="C2709" s="12">
        <f t="shared" si="43"/>
        <v>32</v>
      </c>
      <c r="D2709" s="12">
        <v>2</v>
      </c>
      <c r="E2709" s="12">
        <v>3</v>
      </c>
      <c r="F2709" s="12">
        <v>0</v>
      </c>
      <c r="G2709">
        <v>11</v>
      </c>
      <c r="J2709" cm="1">
        <f t="array" ref="J2709">INDEX('Crew Library'!F2709:G2709,'Readiness Dashboard'!$Z$4)</f>
        <v>38</v>
      </c>
      <c r="K2709">
        <v>32</v>
      </c>
    </row>
    <row r="2710" spans="2:11" outlineLevel="1" x14ac:dyDescent="0.35">
      <c r="B2710" s="12">
        <v>2703</v>
      </c>
      <c r="C2710" s="12">
        <f t="shared" si="43"/>
        <v>27</v>
      </c>
      <c r="D2710" s="12">
        <v>3</v>
      </c>
      <c r="E2710" s="12">
        <v>4</v>
      </c>
      <c r="F2710" s="12">
        <v>2</v>
      </c>
      <c r="G2710">
        <v>14</v>
      </c>
      <c r="J2710" cm="1">
        <f t="array" ref="J2710">INDEX('Crew Library'!F2710:G2710,'Readiness Dashboard'!$Z$4)</f>
        <v>34</v>
      </c>
      <c r="K2710">
        <v>27</v>
      </c>
    </row>
    <row r="2711" spans="2:11" outlineLevel="1" x14ac:dyDescent="0.35">
      <c r="B2711" s="12">
        <v>2704</v>
      </c>
      <c r="C2711" s="12">
        <f t="shared" si="43"/>
        <v>32</v>
      </c>
      <c r="D2711" s="12">
        <v>4</v>
      </c>
      <c r="E2711" s="12">
        <v>4</v>
      </c>
      <c r="F2711" s="12">
        <v>0</v>
      </c>
      <c r="G2711">
        <v>12</v>
      </c>
      <c r="J2711" cm="1">
        <f t="array" ref="J2711">INDEX('Crew Library'!F2711:G2711,'Readiness Dashboard'!$Z$4)</f>
        <v>33</v>
      </c>
      <c r="K2711">
        <v>32</v>
      </c>
    </row>
    <row r="2712" spans="2:11" outlineLevel="1" x14ac:dyDescent="0.35">
      <c r="B2712" s="12">
        <v>2705</v>
      </c>
      <c r="C2712" s="12">
        <f t="shared" si="43"/>
        <v>31</v>
      </c>
      <c r="D2712" s="12">
        <v>4</v>
      </c>
      <c r="E2712" s="12">
        <v>3</v>
      </c>
      <c r="F2712" s="12">
        <v>2</v>
      </c>
      <c r="G2712">
        <v>14</v>
      </c>
      <c r="J2712" cm="1">
        <f t="array" ref="J2712">INDEX('Crew Library'!F2712:G2712,'Readiness Dashboard'!$Z$4)</f>
        <v>32</v>
      </c>
      <c r="K2712">
        <v>31</v>
      </c>
    </row>
    <row r="2713" spans="2:11" outlineLevel="1" x14ac:dyDescent="0.35">
      <c r="B2713" s="12">
        <v>2706</v>
      </c>
      <c r="C2713" s="12">
        <f t="shared" si="43"/>
        <v>33</v>
      </c>
      <c r="D2713" s="12">
        <v>5</v>
      </c>
      <c r="E2713" s="12">
        <v>2</v>
      </c>
      <c r="F2713" s="12">
        <v>2</v>
      </c>
      <c r="G2713">
        <v>12</v>
      </c>
      <c r="J2713" cm="1">
        <f t="array" ref="J2713">INDEX('Crew Library'!F2713:G2713,'Readiness Dashboard'!$Z$4)</f>
        <v>33</v>
      </c>
      <c r="K2713">
        <v>35</v>
      </c>
    </row>
    <row r="2714" spans="2:11" outlineLevel="1" x14ac:dyDescent="0.35">
      <c r="B2714" s="12">
        <v>2707</v>
      </c>
      <c r="C2714" s="12">
        <f t="shared" si="43"/>
        <v>0</v>
      </c>
      <c r="D2714" s="12">
        <v>0</v>
      </c>
      <c r="E2714" s="12">
        <v>4</v>
      </c>
      <c r="F2714" s="12">
        <v>1</v>
      </c>
      <c r="G2714">
        <v>16</v>
      </c>
      <c r="J2714" cm="1">
        <f t="array" ref="J2714">INDEX('Crew Library'!F2714:G2714,'Readiness Dashboard'!$Z$4)</f>
        <v>33</v>
      </c>
      <c r="K2714">
        <v>0</v>
      </c>
    </row>
    <row r="2715" spans="2:11" outlineLevel="1" x14ac:dyDescent="0.35">
      <c r="B2715" s="12">
        <v>2708</v>
      </c>
      <c r="C2715" s="12">
        <f t="shared" si="43"/>
        <v>33</v>
      </c>
      <c r="D2715" s="12">
        <v>5</v>
      </c>
      <c r="E2715" s="12">
        <v>5</v>
      </c>
      <c r="F2715" s="12">
        <v>1</v>
      </c>
      <c r="G2715">
        <v>15</v>
      </c>
      <c r="J2715" cm="1">
        <f t="array" ref="J2715">INDEX('Crew Library'!F2715:G2715,'Readiness Dashboard'!$Z$4)</f>
        <v>35</v>
      </c>
      <c r="K2715">
        <v>33</v>
      </c>
    </row>
    <row r="2716" spans="2:11" outlineLevel="1" x14ac:dyDescent="0.35">
      <c r="B2716" s="12">
        <v>2709</v>
      </c>
      <c r="C2716" s="12">
        <f t="shared" si="43"/>
        <v>31</v>
      </c>
      <c r="D2716" s="12">
        <v>5</v>
      </c>
      <c r="E2716" s="12">
        <v>5</v>
      </c>
      <c r="F2716" s="12">
        <v>1</v>
      </c>
      <c r="G2716">
        <v>15</v>
      </c>
      <c r="J2716" cm="1">
        <f t="array" ref="J2716">INDEX('Crew Library'!F2716:G2716,'Readiness Dashboard'!$Z$4)</f>
        <v>31</v>
      </c>
      <c r="K2716">
        <v>37</v>
      </c>
    </row>
    <row r="2717" spans="2:11" outlineLevel="1" x14ac:dyDescent="0.35">
      <c r="B2717" s="12">
        <v>2710</v>
      </c>
      <c r="C2717" s="12">
        <f t="shared" si="43"/>
        <v>34</v>
      </c>
      <c r="D2717" s="12">
        <v>5</v>
      </c>
      <c r="E2717" s="12">
        <v>4</v>
      </c>
      <c r="F2717" s="12">
        <v>2</v>
      </c>
      <c r="G2717">
        <v>13</v>
      </c>
      <c r="J2717" cm="1">
        <f t="array" ref="J2717">INDEX('Crew Library'!F2717:G2717,'Readiness Dashboard'!$Z$4)</f>
        <v>39</v>
      </c>
      <c r="K2717">
        <v>34</v>
      </c>
    </row>
    <row r="2718" spans="2:11" outlineLevel="1" x14ac:dyDescent="0.35">
      <c r="B2718" s="12">
        <v>2711</v>
      </c>
      <c r="C2718" s="12">
        <f t="shared" si="43"/>
        <v>29</v>
      </c>
      <c r="D2718" s="12">
        <v>4</v>
      </c>
      <c r="E2718" s="12">
        <v>4</v>
      </c>
      <c r="F2718" s="12">
        <v>2</v>
      </c>
      <c r="G2718">
        <v>13</v>
      </c>
      <c r="J2718" cm="1">
        <f t="array" ref="J2718">INDEX('Crew Library'!F2718:G2718,'Readiness Dashboard'!$Z$4)</f>
        <v>29</v>
      </c>
      <c r="K2718">
        <v>31</v>
      </c>
    </row>
    <row r="2719" spans="2:11" outlineLevel="1" x14ac:dyDescent="0.35">
      <c r="B2719" s="12">
        <v>2712</v>
      </c>
      <c r="C2719" s="12">
        <f t="shared" si="43"/>
        <v>30</v>
      </c>
      <c r="D2719" s="12">
        <v>3</v>
      </c>
      <c r="E2719" s="12">
        <v>4</v>
      </c>
      <c r="F2719" s="12">
        <v>2</v>
      </c>
      <c r="G2719">
        <v>16</v>
      </c>
      <c r="J2719" cm="1">
        <f t="array" ref="J2719">INDEX('Crew Library'!F2719:G2719,'Readiness Dashboard'!$Z$4)</f>
        <v>34</v>
      </c>
      <c r="K2719">
        <v>30</v>
      </c>
    </row>
    <row r="2720" spans="2:11" outlineLevel="1" x14ac:dyDescent="0.35">
      <c r="B2720" s="12">
        <v>2713</v>
      </c>
      <c r="C2720" s="12">
        <f t="shared" si="43"/>
        <v>31</v>
      </c>
      <c r="D2720" s="12">
        <v>4</v>
      </c>
      <c r="E2720" s="12">
        <v>4</v>
      </c>
      <c r="F2720" s="12">
        <v>1</v>
      </c>
      <c r="G2720">
        <v>15</v>
      </c>
      <c r="J2720" cm="1">
        <f t="array" ref="J2720">INDEX('Crew Library'!F2720:G2720,'Readiness Dashboard'!$Z$4)</f>
        <v>33</v>
      </c>
      <c r="K2720">
        <v>31</v>
      </c>
    </row>
    <row r="2721" spans="2:11" outlineLevel="1" x14ac:dyDescent="0.35">
      <c r="B2721" s="12">
        <v>2714</v>
      </c>
      <c r="C2721" s="12">
        <f t="shared" si="43"/>
        <v>30</v>
      </c>
      <c r="D2721" s="12">
        <v>5</v>
      </c>
      <c r="E2721" s="12">
        <v>4</v>
      </c>
      <c r="F2721" s="12">
        <v>1</v>
      </c>
      <c r="G2721">
        <v>14</v>
      </c>
      <c r="J2721" cm="1">
        <f t="array" ref="J2721">INDEX('Crew Library'!F2721:G2721,'Readiness Dashboard'!$Z$4)</f>
        <v>33</v>
      </c>
      <c r="K2721">
        <v>30</v>
      </c>
    </row>
    <row r="2722" spans="2:11" outlineLevel="1" x14ac:dyDescent="0.35">
      <c r="B2722" s="12">
        <v>2715</v>
      </c>
      <c r="C2722" s="12">
        <f t="shared" si="43"/>
        <v>33</v>
      </c>
      <c r="D2722" s="12">
        <v>4</v>
      </c>
      <c r="E2722" s="12">
        <v>5</v>
      </c>
      <c r="F2722" s="12">
        <v>2</v>
      </c>
      <c r="G2722">
        <v>13</v>
      </c>
      <c r="J2722" cm="1">
        <f t="array" ref="J2722">INDEX('Crew Library'!F2722:G2722,'Readiness Dashboard'!$Z$4)</f>
        <v>35</v>
      </c>
      <c r="K2722">
        <v>33</v>
      </c>
    </row>
    <row r="2723" spans="2:11" outlineLevel="1" x14ac:dyDescent="0.35">
      <c r="B2723" s="12">
        <v>2716</v>
      </c>
      <c r="C2723" s="12">
        <f t="shared" si="43"/>
        <v>31</v>
      </c>
      <c r="D2723" s="12">
        <v>4</v>
      </c>
      <c r="E2723" s="12">
        <v>5</v>
      </c>
      <c r="F2723" s="12">
        <v>2</v>
      </c>
      <c r="G2723">
        <v>14</v>
      </c>
      <c r="J2723" cm="1">
        <f t="array" ref="J2723">INDEX('Crew Library'!F2723:G2723,'Readiness Dashboard'!$Z$4)</f>
        <v>37</v>
      </c>
      <c r="K2723">
        <v>31</v>
      </c>
    </row>
    <row r="2724" spans="2:11" outlineLevel="1" x14ac:dyDescent="0.35">
      <c r="B2724" s="12">
        <v>2717</v>
      </c>
      <c r="C2724" s="12">
        <f t="shared" si="43"/>
        <v>34</v>
      </c>
      <c r="D2724" s="12">
        <v>4</v>
      </c>
      <c r="E2724" s="12">
        <v>3</v>
      </c>
      <c r="F2724" s="12">
        <v>1</v>
      </c>
      <c r="G2724">
        <v>15</v>
      </c>
      <c r="J2724" cm="1">
        <f t="array" ref="J2724">INDEX('Crew Library'!F2724:G2724,'Readiness Dashboard'!$Z$4)</f>
        <v>34</v>
      </c>
      <c r="K2724">
        <v>34</v>
      </c>
    </row>
    <row r="2725" spans="2:11" outlineLevel="1" x14ac:dyDescent="0.35">
      <c r="B2725" s="12">
        <v>2718</v>
      </c>
      <c r="C2725" s="12">
        <f t="shared" si="43"/>
        <v>34</v>
      </c>
      <c r="D2725" s="12">
        <v>3</v>
      </c>
      <c r="E2725" s="12">
        <v>5</v>
      </c>
      <c r="F2725" s="12">
        <v>1</v>
      </c>
      <c r="G2725">
        <v>14</v>
      </c>
      <c r="J2725" cm="1">
        <f t="array" ref="J2725">INDEX('Crew Library'!F2725:G2725,'Readiness Dashboard'!$Z$4)</f>
        <v>40</v>
      </c>
      <c r="K2725">
        <v>34</v>
      </c>
    </row>
    <row r="2726" spans="2:11" outlineLevel="1" x14ac:dyDescent="0.35">
      <c r="B2726" s="12">
        <v>2719</v>
      </c>
      <c r="C2726" s="12">
        <f t="shared" si="43"/>
        <v>28</v>
      </c>
      <c r="D2726" s="12">
        <v>5</v>
      </c>
      <c r="E2726" s="12">
        <v>3</v>
      </c>
      <c r="F2726" s="12">
        <v>2</v>
      </c>
      <c r="G2726">
        <v>11</v>
      </c>
      <c r="J2726" cm="1">
        <f t="array" ref="J2726">INDEX('Crew Library'!F2726:G2726,'Readiness Dashboard'!$Z$4)</f>
        <v>28</v>
      </c>
      <c r="K2726">
        <v>33</v>
      </c>
    </row>
    <row r="2727" spans="2:11" outlineLevel="1" x14ac:dyDescent="0.35">
      <c r="B2727" s="12">
        <v>2720</v>
      </c>
      <c r="C2727" s="12">
        <f t="shared" si="43"/>
        <v>35</v>
      </c>
      <c r="D2727" s="12">
        <v>3</v>
      </c>
      <c r="E2727" s="12">
        <v>3</v>
      </c>
      <c r="F2727" s="12">
        <v>1</v>
      </c>
      <c r="G2727">
        <v>12</v>
      </c>
      <c r="J2727" cm="1">
        <f t="array" ref="J2727">INDEX('Crew Library'!F2727:G2727,'Readiness Dashboard'!$Z$4)</f>
        <v>39</v>
      </c>
      <c r="K2727">
        <v>35</v>
      </c>
    </row>
    <row r="2728" spans="2:11" outlineLevel="1" x14ac:dyDescent="0.35">
      <c r="B2728" s="12">
        <v>2721</v>
      </c>
      <c r="C2728" s="12">
        <f t="shared" si="43"/>
        <v>30</v>
      </c>
      <c r="D2728" s="12">
        <v>5</v>
      </c>
      <c r="E2728" s="12">
        <v>4</v>
      </c>
      <c r="F2728" s="12">
        <v>2</v>
      </c>
      <c r="G2728">
        <v>14</v>
      </c>
      <c r="J2728" cm="1">
        <f t="array" ref="J2728">INDEX('Crew Library'!F2728:G2728,'Readiness Dashboard'!$Z$4)</f>
        <v>31</v>
      </c>
      <c r="K2728">
        <v>30</v>
      </c>
    </row>
    <row r="2729" spans="2:11" outlineLevel="1" x14ac:dyDescent="0.35">
      <c r="B2729" s="12">
        <v>2722</v>
      </c>
      <c r="C2729" s="12">
        <f t="shared" si="43"/>
        <v>31</v>
      </c>
      <c r="D2729" s="12">
        <v>5</v>
      </c>
      <c r="E2729" s="12">
        <v>3</v>
      </c>
      <c r="F2729" s="12">
        <v>2</v>
      </c>
      <c r="G2729">
        <v>14</v>
      </c>
      <c r="J2729" cm="1">
        <f t="array" ref="J2729">INDEX('Crew Library'!F2729:G2729,'Readiness Dashboard'!$Z$4)</f>
        <v>31</v>
      </c>
      <c r="K2729">
        <v>34</v>
      </c>
    </row>
    <row r="2730" spans="2:11" outlineLevel="1" x14ac:dyDescent="0.35">
      <c r="B2730" s="12">
        <v>2723</v>
      </c>
      <c r="C2730" s="12">
        <f t="shared" si="43"/>
        <v>32</v>
      </c>
      <c r="D2730" s="12">
        <v>4</v>
      </c>
      <c r="E2730" s="12">
        <v>4</v>
      </c>
      <c r="F2730" s="12">
        <v>1</v>
      </c>
      <c r="G2730">
        <v>15</v>
      </c>
      <c r="J2730" cm="1">
        <f t="array" ref="J2730">INDEX('Crew Library'!F2730:G2730,'Readiness Dashboard'!$Z$4)</f>
        <v>39</v>
      </c>
      <c r="K2730">
        <v>32</v>
      </c>
    </row>
    <row r="2731" spans="2:11" outlineLevel="1" x14ac:dyDescent="0.35">
      <c r="B2731" s="12">
        <v>2724</v>
      </c>
      <c r="C2731" s="12">
        <f t="shared" si="43"/>
        <v>33</v>
      </c>
      <c r="D2731" s="12">
        <v>4</v>
      </c>
      <c r="E2731" s="12">
        <v>4</v>
      </c>
      <c r="F2731" s="12">
        <v>2</v>
      </c>
      <c r="G2731">
        <v>11</v>
      </c>
      <c r="J2731" cm="1">
        <f t="array" ref="J2731">INDEX('Crew Library'!F2731:G2731,'Readiness Dashboard'!$Z$4)</f>
        <v>35</v>
      </c>
      <c r="K2731">
        <v>33</v>
      </c>
    </row>
    <row r="2732" spans="2:11" outlineLevel="1" x14ac:dyDescent="0.35">
      <c r="B2732" s="12">
        <v>2725</v>
      </c>
      <c r="C2732" s="12">
        <f t="shared" si="43"/>
        <v>30</v>
      </c>
      <c r="D2732" s="12">
        <v>5</v>
      </c>
      <c r="E2732" s="12">
        <v>5</v>
      </c>
      <c r="F2732" s="12">
        <v>2</v>
      </c>
      <c r="G2732">
        <v>12</v>
      </c>
      <c r="J2732" cm="1">
        <f t="array" ref="J2732">INDEX('Crew Library'!F2732:G2732,'Readiness Dashboard'!$Z$4)</f>
        <v>34</v>
      </c>
      <c r="K2732">
        <v>30</v>
      </c>
    </row>
    <row r="2733" spans="2:11" outlineLevel="1" x14ac:dyDescent="0.35">
      <c r="B2733" s="12">
        <v>2726</v>
      </c>
      <c r="C2733" s="12">
        <f t="shared" si="43"/>
        <v>31</v>
      </c>
      <c r="D2733" s="12">
        <v>4</v>
      </c>
      <c r="E2733" s="12">
        <v>4</v>
      </c>
      <c r="F2733" s="12">
        <v>2</v>
      </c>
      <c r="G2733">
        <v>12</v>
      </c>
      <c r="J2733" cm="1">
        <f t="array" ref="J2733">INDEX('Crew Library'!F2733:G2733,'Readiness Dashboard'!$Z$4)</f>
        <v>33</v>
      </c>
      <c r="K2733">
        <v>31</v>
      </c>
    </row>
    <row r="2734" spans="2:11" outlineLevel="1" x14ac:dyDescent="0.35">
      <c r="B2734" s="12">
        <v>2727</v>
      </c>
      <c r="C2734" s="12">
        <f t="shared" si="43"/>
        <v>30</v>
      </c>
      <c r="D2734" s="12">
        <v>2</v>
      </c>
      <c r="E2734" s="12">
        <v>4</v>
      </c>
      <c r="F2734" s="12">
        <v>0</v>
      </c>
      <c r="G2734">
        <v>14</v>
      </c>
      <c r="J2734" cm="1">
        <f t="array" ref="J2734">INDEX('Crew Library'!F2734:G2734,'Readiness Dashboard'!$Z$4)</f>
        <v>30</v>
      </c>
      <c r="K2734">
        <v>34</v>
      </c>
    </row>
    <row r="2735" spans="2:11" outlineLevel="1" x14ac:dyDescent="0.35">
      <c r="B2735" s="12">
        <v>2728</v>
      </c>
      <c r="C2735" s="12">
        <f t="shared" si="43"/>
        <v>33</v>
      </c>
      <c r="D2735" s="12">
        <v>4</v>
      </c>
      <c r="E2735" s="12">
        <v>4</v>
      </c>
      <c r="F2735" s="12">
        <v>2</v>
      </c>
      <c r="G2735">
        <v>13</v>
      </c>
      <c r="J2735" cm="1">
        <f t="array" ref="J2735">INDEX('Crew Library'!F2735:G2735,'Readiness Dashboard'!$Z$4)</f>
        <v>35</v>
      </c>
      <c r="K2735">
        <v>33</v>
      </c>
    </row>
    <row r="2736" spans="2:11" outlineLevel="1" x14ac:dyDescent="0.35">
      <c r="B2736" s="12">
        <v>2729</v>
      </c>
      <c r="C2736" s="12">
        <f t="shared" si="43"/>
        <v>33</v>
      </c>
      <c r="D2736" s="12">
        <v>3</v>
      </c>
      <c r="E2736" s="12">
        <v>5</v>
      </c>
      <c r="F2736" s="12">
        <v>1</v>
      </c>
      <c r="G2736">
        <v>12</v>
      </c>
      <c r="J2736" cm="1">
        <f t="array" ref="J2736">INDEX('Crew Library'!F2736:G2736,'Readiness Dashboard'!$Z$4)</f>
        <v>33</v>
      </c>
      <c r="K2736">
        <v>33</v>
      </c>
    </row>
    <row r="2737" spans="2:11" outlineLevel="1" x14ac:dyDescent="0.35">
      <c r="B2737" s="12">
        <v>2730</v>
      </c>
      <c r="C2737" s="12">
        <f t="shared" si="43"/>
        <v>27</v>
      </c>
      <c r="D2737" s="12">
        <v>3</v>
      </c>
      <c r="E2737" s="12">
        <v>4</v>
      </c>
      <c r="F2737" s="12">
        <v>2</v>
      </c>
      <c r="G2737">
        <v>14</v>
      </c>
      <c r="J2737" cm="1">
        <f t="array" ref="J2737">INDEX('Crew Library'!F2737:G2737,'Readiness Dashboard'!$Z$4)</f>
        <v>39</v>
      </c>
      <c r="K2737">
        <v>27</v>
      </c>
    </row>
    <row r="2738" spans="2:11" outlineLevel="1" x14ac:dyDescent="0.35">
      <c r="B2738" s="12">
        <v>2731</v>
      </c>
      <c r="C2738" s="12">
        <f t="shared" si="43"/>
        <v>0</v>
      </c>
      <c r="D2738" s="12">
        <v>0</v>
      </c>
      <c r="E2738" s="12">
        <v>4</v>
      </c>
      <c r="F2738" s="12">
        <v>2</v>
      </c>
      <c r="G2738">
        <v>16</v>
      </c>
      <c r="J2738" cm="1">
        <f t="array" ref="J2738">INDEX('Crew Library'!F2738:G2738,'Readiness Dashboard'!$Z$4)</f>
        <v>30</v>
      </c>
      <c r="K2738">
        <v>0</v>
      </c>
    </row>
    <row r="2739" spans="2:11" outlineLevel="1" x14ac:dyDescent="0.35">
      <c r="B2739" s="12">
        <v>2732</v>
      </c>
      <c r="C2739" s="12">
        <f t="shared" si="43"/>
        <v>30</v>
      </c>
      <c r="D2739" s="12">
        <v>3</v>
      </c>
      <c r="E2739" s="12">
        <v>4</v>
      </c>
      <c r="F2739" s="12">
        <v>1</v>
      </c>
      <c r="G2739">
        <v>15</v>
      </c>
      <c r="J2739" cm="1">
        <f t="array" ref="J2739">INDEX('Crew Library'!F2739:G2739,'Readiness Dashboard'!$Z$4)</f>
        <v>35</v>
      </c>
      <c r="K2739">
        <v>30</v>
      </c>
    </row>
    <row r="2740" spans="2:11" outlineLevel="1" x14ac:dyDescent="0.35">
      <c r="B2740" s="12">
        <v>2733</v>
      </c>
      <c r="C2740" s="12">
        <f t="shared" si="43"/>
        <v>31</v>
      </c>
      <c r="D2740" s="12">
        <v>4</v>
      </c>
      <c r="E2740" s="12">
        <v>3</v>
      </c>
      <c r="F2740" s="12">
        <v>1</v>
      </c>
      <c r="G2740">
        <v>14</v>
      </c>
      <c r="J2740" cm="1">
        <f t="array" ref="J2740">INDEX('Crew Library'!F2740:G2740,'Readiness Dashboard'!$Z$4)</f>
        <v>32</v>
      </c>
      <c r="K2740">
        <v>31</v>
      </c>
    </row>
    <row r="2741" spans="2:11" outlineLevel="1" x14ac:dyDescent="0.35">
      <c r="B2741" s="12">
        <v>2734</v>
      </c>
      <c r="C2741" s="12">
        <f t="shared" si="43"/>
        <v>31</v>
      </c>
      <c r="D2741" s="12">
        <v>3</v>
      </c>
      <c r="E2741" s="12">
        <v>5</v>
      </c>
      <c r="F2741" s="12">
        <v>2</v>
      </c>
      <c r="G2741">
        <v>9</v>
      </c>
      <c r="J2741" cm="1">
        <f t="array" ref="J2741">INDEX('Crew Library'!F2741:G2741,'Readiness Dashboard'!$Z$4)</f>
        <v>38</v>
      </c>
      <c r="K2741">
        <v>31</v>
      </c>
    </row>
    <row r="2742" spans="2:11" outlineLevel="1" x14ac:dyDescent="0.35">
      <c r="B2742" s="12">
        <v>2735</v>
      </c>
      <c r="C2742" s="12">
        <f t="shared" si="43"/>
        <v>29</v>
      </c>
      <c r="D2742" s="12">
        <v>4</v>
      </c>
      <c r="E2742" s="12">
        <v>3</v>
      </c>
      <c r="F2742" s="12">
        <v>2</v>
      </c>
      <c r="G2742">
        <v>11</v>
      </c>
      <c r="J2742" cm="1">
        <f t="array" ref="J2742">INDEX('Crew Library'!F2742:G2742,'Readiness Dashboard'!$Z$4)</f>
        <v>35</v>
      </c>
      <c r="K2742">
        <v>29</v>
      </c>
    </row>
    <row r="2743" spans="2:11" outlineLevel="1" x14ac:dyDescent="0.35">
      <c r="B2743" s="12">
        <v>2736</v>
      </c>
      <c r="C2743" s="12">
        <f t="shared" si="43"/>
        <v>30</v>
      </c>
      <c r="D2743" s="12">
        <v>5</v>
      </c>
      <c r="E2743" s="12">
        <v>1</v>
      </c>
      <c r="F2743" s="12">
        <v>2</v>
      </c>
      <c r="G2743">
        <v>14</v>
      </c>
      <c r="J2743" cm="1">
        <f t="array" ref="J2743">INDEX('Crew Library'!F2743:G2743,'Readiness Dashboard'!$Z$4)</f>
        <v>36</v>
      </c>
      <c r="K2743">
        <v>30</v>
      </c>
    </row>
    <row r="2744" spans="2:11" outlineLevel="1" x14ac:dyDescent="0.35">
      <c r="B2744" s="12">
        <v>2737</v>
      </c>
      <c r="C2744" s="12">
        <f t="shared" si="43"/>
        <v>29</v>
      </c>
      <c r="D2744" s="12">
        <v>4</v>
      </c>
      <c r="E2744" s="12">
        <v>2</v>
      </c>
      <c r="F2744" s="12">
        <v>2</v>
      </c>
      <c r="G2744">
        <v>17</v>
      </c>
      <c r="J2744" cm="1">
        <f t="array" ref="J2744">INDEX('Crew Library'!F2744:G2744,'Readiness Dashboard'!$Z$4)</f>
        <v>39</v>
      </c>
      <c r="K2744">
        <v>29</v>
      </c>
    </row>
    <row r="2745" spans="2:11" outlineLevel="1" x14ac:dyDescent="0.35">
      <c r="B2745" s="12">
        <v>2738</v>
      </c>
      <c r="C2745" s="12">
        <f t="shared" si="43"/>
        <v>33</v>
      </c>
      <c r="D2745" s="12">
        <v>4</v>
      </c>
      <c r="E2745" s="12">
        <v>5</v>
      </c>
      <c r="F2745" s="12">
        <v>2</v>
      </c>
      <c r="G2745">
        <v>14</v>
      </c>
      <c r="J2745" cm="1">
        <f t="array" ref="J2745">INDEX('Crew Library'!F2745:G2745,'Readiness Dashboard'!$Z$4)</f>
        <v>33</v>
      </c>
      <c r="K2745">
        <v>33</v>
      </c>
    </row>
    <row r="2746" spans="2:11" outlineLevel="1" x14ac:dyDescent="0.35">
      <c r="B2746" s="12">
        <v>2739</v>
      </c>
      <c r="C2746" s="12">
        <f t="shared" si="43"/>
        <v>31</v>
      </c>
      <c r="D2746" s="12">
        <v>5</v>
      </c>
      <c r="E2746" s="12">
        <v>4</v>
      </c>
      <c r="F2746" s="12">
        <v>0</v>
      </c>
      <c r="G2746">
        <v>12</v>
      </c>
      <c r="J2746" cm="1">
        <f t="array" ref="J2746">INDEX('Crew Library'!F2746:G2746,'Readiness Dashboard'!$Z$4)</f>
        <v>38</v>
      </c>
      <c r="K2746">
        <v>31</v>
      </c>
    </row>
    <row r="2747" spans="2:11" outlineLevel="1" x14ac:dyDescent="0.35">
      <c r="B2747" s="12">
        <v>2740</v>
      </c>
      <c r="C2747" s="12">
        <f t="shared" si="43"/>
        <v>30</v>
      </c>
      <c r="D2747" s="12">
        <v>5</v>
      </c>
      <c r="E2747" s="12">
        <v>5</v>
      </c>
      <c r="F2747" s="12">
        <v>2</v>
      </c>
      <c r="G2747">
        <v>13</v>
      </c>
      <c r="J2747" cm="1">
        <f t="array" ref="J2747">INDEX('Crew Library'!F2747:G2747,'Readiness Dashboard'!$Z$4)</f>
        <v>36</v>
      </c>
      <c r="K2747">
        <v>30</v>
      </c>
    </row>
    <row r="2748" spans="2:11" outlineLevel="1" x14ac:dyDescent="0.35">
      <c r="B2748" s="12">
        <v>2741</v>
      </c>
      <c r="C2748" s="12">
        <f t="shared" si="43"/>
        <v>34</v>
      </c>
      <c r="D2748" s="12">
        <v>4</v>
      </c>
      <c r="E2748" s="12">
        <v>4</v>
      </c>
      <c r="F2748" s="12">
        <v>0</v>
      </c>
      <c r="G2748">
        <v>15</v>
      </c>
      <c r="J2748" cm="1">
        <f t="array" ref="J2748">INDEX('Crew Library'!F2748:G2748,'Readiness Dashboard'!$Z$4)</f>
        <v>37</v>
      </c>
      <c r="K2748">
        <v>34</v>
      </c>
    </row>
    <row r="2749" spans="2:11" outlineLevel="1" x14ac:dyDescent="0.35">
      <c r="B2749" s="12">
        <v>2742</v>
      </c>
      <c r="C2749" s="12">
        <f t="shared" si="43"/>
        <v>27</v>
      </c>
      <c r="D2749" s="12">
        <v>4</v>
      </c>
      <c r="E2749" s="12">
        <v>4</v>
      </c>
      <c r="F2749" s="12">
        <v>1</v>
      </c>
      <c r="G2749">
        <v>15</v>
      </c>
      <c r="J2749" cm="1">
        <f t="array" ref="J2749">INDEX('Crew Library'!F2749:G2749,'Readiness Dashboard'!$Z$4)</f>
        <v>35</v>
      </c>
      <c r="K2749">
        <v>27</v>
      </c>
    </row>
    <row r="2750" spans="2:11" outlineLevel="1" x14ac:dyDescent="0.35">
      <c r="B2750" s="12">
        <v>2743</v>
      </c>
      <c r="C2750" s="12">
        <f t="shared" si="43"/>
        <v>30</v>
      </c>
      <c r="D2750" s="12">
        <v>2</v>
      </c>
      <c r="E2750" s="12">
        <v>3</v>
      </c>
      <c r="F2750" s="12">
        <v>2</v>
      </c>
      <c r="G2750">
        <v>9</v>
      </c>
      <c r="J2750" cm="1">
        <f t="array" ref="J2750">INDEX('Crew Library'!F2750:G2750,'Readiness Dashboard'!$Z$4)</f>
        <v>31</v>
      </c>
      <c r="K2750">
        <v>30</v>
      </c>
    </row>
    <row r="2751" spans="2:11" outlineLevel="1" x14ac:dyDescent="0.35">
      <c r="B2751" s="12">
        <v>2744</v>
      </c>
      <c r="C2751" s="12">
        <f t="shared" si="43"/>
        <v>29</v>
      </c>
      <c r="D2751" s="12">
        <v>3</v>
      </c>
      <c r="E2751" s="12">
        <v>5</v>
      </c>
      <c r="F2751" s="12">
        <v>2</v>
      </c>
      <c r="G2751">
        <v>12</v>
      </c>
      <c r="J2751" cm="1">
        <f t="array" ref="J2751">INDEX('Crew Library'!F2751:G2751,'Readiness Dashboard'!$Z$4)</f>
        <v>32</v>
      </c>
      <c r="K2751">
        <v>29</v>
      </c>
    </row>
    <row r="2752" spans="2:11" outlineLevel="1" x14ac:dyDescent="0.35">
      <c r="B2752" s="12">
        <v>2745</v>
      </c>
      <c r="C2752" s="12">
        <f t="shared" si="43"/>
        <v>33</v>
      </c>
      <c r="D2752" s="12">
        <v>4</v>
      </c>
      <c r="E2752" s="12">
        <v>3</v>
      </c>
      <c r="F2752" s="12">
        <v>2</v>
      </c>
      <c r="G2752">
        <v>10</v>
      </c>
      <c r="J2752" cm="1">
        <f t="array" ref="J2752">INDEX('Crew Library'!F2752:G2752,'Readiness Dashboard'!$Z$4)</f>
        <v>36</v>
      </c>
      <c r="K2752">
        <v>33</v>
      </c>
    </row>
    <row r="2753" spans="2:11" outlineLevel="1" x14ac:dyDescent="0.35">
      <c r="B2753" s="12">
        <v>2746</v>
      </c>
      <c r="C2753" s="12">
        <f t="shared" si="43"/>
        <v>33</v>
      </c>
      <c r="D2753" s="12">
        <v>4</v>
      </c>
      <c r="E2753" s="12">
        <v>5</v>
      </c>
      <c r="F2753" s="12">
        <v>2</v>
      </c>
      <c r="G2753">
        <v>15</v>
      </c>
      <c r="J2753" cm="1">
        <f t="array" ref="J2753">INDEX('Crew Library'!F2753:G2753,'Readiness Dashboard'!$Z$4)</f>
        <v>34</v>
      </c>
      <c r="K2753">
        <v>33</v>
      </c>
    </row>
    <row r="2754" spans="2:11" outlineLevel="1" x14ac:dyDescent="0.35">
      <c r="B2754" s="12">
        <v>2747</v>
      </c>
      <c r="C2754" s="12">
        <f t="shared" si="43"/>
        <v>29</v>
      </c>
      <c r="D2754" s="12">
        <v>5</v>
      </c>
      <c r="E2754" s="12">
        <v>4</v>
      </c>
      <c r="F2754" s="12">
        <v>2</v>
      </c>
      <c r="G2754">
        <v>11</v>
      </c>
      <c r="J2754" cm="1">
        <f t="array" ref="J2754">INDEX('Crew Library'!F2754:G2754,'Readiness Dashboard'!$Z$4)</f>
        <v>31</v>
      </c>
      <c r="K2754">
        <v>29</v>
      </c>
    </row>
    <row r="2755" spans="2:11" outlineLevel="1" x14ac:dyDescent="0.35">
      <c r="B2755" s="12">
        <v>2748</v>
      </c>
      <c r="C2755" s="12">
        <f t="shared" si="43"/>
        <v>27</v>
      </c>
      <c r="D2755" s="12">
        <v>5</v>
      </c>
      <c r="E2755" s="12">
        <v>4</v>
      </c>
      <c r="F2755" s="12">
        <v>2</v>
      </c>
      <c r="G2755">
        <v>13</v>
      </c>
      <c r="J2755" cm="1">
        <f t="array" ref="J2755">INDEX('Crew Library'!F2755:G2755,'Readiness Dashboard'!$Z$4)</f>
        <v>27</v>
      </c>
      <c r="K2755">
        <v>29</v>
      </c>
    </row>
    <row r="2756" spans="2:11" outlineLevel="1" x14ac:dyDescent="0.35">
      <c r="B2756" s="12">
        <v>2749</v>
      </c>
      <c r="C2756" s="12">
        <f t="shared" si="43"/>
        <v>32</v>
      </c>
      <c r="D2756" s="12">
        <v>3</v>
      </c>
      <c r="E2756" s="12">
        <v>4</v>
      </c>
      <c r="F2756" s="12">
        <v>2</v>
      </c>
      <c r="G2756">
        <v>14</v>
      </c>
      <c r="J2756" cm="1">
        <f t="array" ref="J2756">INDEX('Crew Library'!F2756:G2756,'Readiness Dashboard'!$Z$4)</f>
        <v>32</v>
      </c>
      <c r="K2756">
        <v>33</v>
      </c>
    </row>
    <row r="2757" spans="2:11" outlineLevel="1" x14ac:dyDescent="0.35">
      <c r="B2757" s="12">
        <v>2750</v>
      </c>
      <c r="C2757" s="12">
        <f t="shared" si="43"/>
        <v>31</v>
      </c>
      <c r="D2757" s="12">
        <v>5</v>
      </c>
      <c r="E2757" s="12">
        <v>4</v>
      </c>
      <c r="F2757" s="12">
        <v>1</v>
      </c>
      <c r="G2757">
        <v>14</v>
      </c>
      <c r="J2757" cm="1">
        <f t="array" ref="J2757">INDEX('Crew Library'!F2757:G2757,'Readiness Dashboard'!$Z$4)</f>
        <v>31</v>
      </c>
      <c r="K2757">
        <v>32</v>
      </c>
    </row>
    <row r="2758" spans="2:11" outlineLevel="1" x14ac:dyDescent="0.35">
      <c r="B2758" s="12">
        <v>2751</v>
      </c>
      <c r="C2758" s="12">
        <f t="shared" si="43"/>
        <v>29</v>
      </c>
      <c r="D2758" s="12">
        <v>5</v>
      </c>
      <c r="E2758" s="12">
        <v>4</v>
      </c>
      <c r="F2758" s="12">
        <v>1</v>
      </c>
      <c r="G2758">
        <v>16</v>
      </c>
      <c r="J2758" cm="1">
        <f t="array" ref="J2758">INDEX('Crew Library'!F2758:G2758,'Readiness Dashboard'!$Z$4)</f>
        <v>29</v>
      </c>
      <c r="K2758">
        <v>31</v>
      </c>
    </row>
    <row r="2759" spans="2:11" outlineLevel="1" x14ac:dyDescent="0.35">
      <c r="B2759" s="12">
        <v>2752</v>
      </c>
      <c r="C2759" s="12">
        <f t="shared" si="43"/>
        <v>29</v>
      </c>
      <c r="D2759" s="12">
        <v>5</v>
      </c>
      <c r="E2759" s="12">
        <v>3</v>
      </c>
      <c r="F2759" s="12">
        <v>2</v>
      </c>
      <c r="G2759">
        <v>14</v>
      </c>
      <c r="J2759" cm="1">
        <f t="array" ref="J2759">INDEX('Crew Library'!F2759:G2759,'Readiness Dashboard'!$Z$4)</f>
        <v>37</v>
      </c>
      <c r="K2759">
        <v>29</v>
      </c>
    </row>
    <row r="2760" spans="2:11" outlineLevel="1" x14ac:dyDescent="0.35">
      <c r="B2760" s="12">
        <v>2753</v>
      </c>
      <c r="C2760" s="12">
        <f t="shared" si="43"/>
        <v>28</v>
      </c>
      <c r="D2760" s="12">
        <v>4</v>
      </c>
      <c r="E2760" s="12">
        <v>5</v>
      </c>
      <c r="F2760" s="12">
        <v>1</v>
      </c>
      <c r="G2760">
        <v>13</v>
      </c>
      <c r="J2760" cm="1">
        <f t="array" ref="J2760">INDEX('Crew Library'!F2760:G2760,'Readiness Dashboard'!$Z$4)</f>
        <v>39</v>
      </c>
      <c r="K2760">
        <v>28</v>
      </c>
    </row>
    <row r="2761" spans="2:11" outlineLevel="1" x14ac:dyDescent="0.35">
      <c r="B2761" s="12">
        <v>2754</v>
      </c>
      <c r="C2761" s="12">
        <f t="shared" ref="C2761:C2824" si="44">MIN(J2761:K2761)</f>
        <v>35</v>
      </c>
      <c r="D2761" s="12">
        <v>4</v>
      </c>
      <c r="E2761" s="12">
        <v>4</v>
      </c>
      <c r="F2761" s="12">
        <v>2</v>
      </c>
      <c r="G2761">
        <v>14</v>
      </c>
      <c r="J2761" cm="1">
        <f t="array" ref="J2761">INDEX('Crew Library'!F2761:G2761,'Readiness Dashboard'!$Z$4)</f>
        <v>35</v>
      </c>
      <c r="K2761">
        <v>36</v>
      </c>
    </row>
    <row r="2762" spans="2:11" outlineLevel="1" x14ac:dyDescent="0.35">
      <c r="B2762" s="12">
        <v>2755</v>
      </c>
      <c r="C2762" s="12">
        <f t="shared" si="44"/>
        <v>33</v>
      </c>
      <c r="D2762" s="12">
        <v>5</v>
      </c>
      <c r="E2762" s="12">
        <v>4</v>
      </c>
      <c r="F2762" s="12">
        <v>2</v>
      </c>
      <c r="G2762">
        <v>14</v>
      </c>
      <c r="J2762" cm="1">
        <f t="array" ref="J2762">INDEX('Crew Library'!F2762:G2762,'Readiness Dashboard'!$Z$4)</f>
        <v>33</v>
      </c>
      <c r="K2762">
        <v>33</v>
      </c>
    </row>
    <row r="2763" spans="2:11" outlineLevel="1" x14ac:dyDescent="0.35">
      <c r="B2763" s="12">
        <v>2756</v>
      </c>
      <c r="C2763" s="12">
        <f t="shared" si="44"/>
        <v>31</v>
      </c>
      <c r="D2763" s="12">
        <v>5</v>
      </c>
      <c r="E2763" s="12">
        <v>2</v>
      </c>
      <c r="F2763" s="12">
        <v>1</v>
      </c>
      <c r="G2763">
        <v>11</v>
      </c>
      <c r="J2763" cm="1">
        <f t="array" ref="J2763">INDEX('Crew Library'!F2763:G2763,'Readiness Dashboard'!$Z$4)</f>
        <v>37</v>
      </c>
      <c r="K2763">
        <v>31</v>
      </c>
    </row>
    <row r="2764" spans="2:11" outlineLevel="1" x14ac:dyDescent="0.35">
      <c r="B2764" s="12">
        <v>2757</v>
      </c>
      <c r="C2764" s="12">
        <f t="shared" si="44"/>
        <v>28</v>
      </c>
      <c r="D2764" s="12">
        <v>5</v>
      </c>
      <c r="E2764" s="12">
        <v>2</v>
      </c>
      <c r="F2764" s="12">
        <v>1</v>
      </c>
      <c r="G2764">
        <v>11</v>
      </c>
      <c r="J2764" cm="1">
        <f t="array" ref="J2764">INDEX('Crew Library'!F2764:G2764,'Readiness Dashboard'!$Z$4)</f>
        <v>35</v>
      </c>
      <c r="K2764">
        <v>28</v>
      </c>
    </row>
    <row r="2765" spans="2:11" outlineLevel="1" x14ac:dyDescent="0.35">
      <c r="B2765" s="12">
        <v>2758</v>
      </c>
      <c r="C2765" s="12">
        <f t="shared" si="44"/>
        <v>30</v>
      </c>
      <c r="D2765" s="12">
        <v>5</v>
      </c>
      <c r="E2765" s="12">
        <v>4</v>
      </c>
      <c r="F2765" s="12">
        <v>1</v>
      </c>
      <c r="G2765">
        <v>12</v>
      </c>
      <c r="J2765" cm="1">
        <f t="array" ref="J2765">INDEX('Crew Library'!F2765:G2765,'Readiness Dashboard'!$Z$4)</f>
        <v>30</v>
      </c>
      <c r="K2765">
        <v>33</v>
      </c>
    </row>
    <row r="2766" spans="2:11" outlineLevel="1" x14ac:dyDescent="0.35">
      <c r="B2766" s="12">
        <v>2759</v>
      </c>
      <c r="C2766" s="12">
        <f t="shared" si="44"/>
        <v>32</v>
      </c>
      <c r="D2766" s="12">
        <v>4</v>
      </c>
      <c r="E2766" s="12">
        <v>4</v>
      </c>
      <c r="F2766" s="12">
        <v>2</v>
      </c>
      <c r="G2766">
        <v>12</v>
      </c>
      <c r="J2766" cm="1">
        <f t="array" ref="J2766">INDEX('Crew Library'!F2766:G2766,'Readiness Dashboard'!$Z$4)</f>
        <v>39</v>
      </c>
      <c r="K2766">
        <v>32</v>
      </c>
    </row>
    <row r="2767" spans="2:11" outlineLevel="1" x14ac:dyDescent="0.35">
      <c r="B2767" s="12">
        <v>2760</v>
      </c>
      <c r="C2767" s="12">
        <f t="shared" si="44"/>
        <v>28</v>
      </c>
      <c r="D2767" s="12">
        <v>3</v>
      </c>
      <c r="E2767" s="12">
        <v>5</v>
      </c>
      <c r="F2767" s="12">
        <v>2</v>
      </c>
      <c r="G2767">
        <v>16</v>
      </c>
      <c r="J2767" cm="1">
        <f t="array" ref="J2767">INDEX('Crew Library'!F2767:G2767,'Readiness Dashboard'!$Z$4)</f>
        <v>28</v>
      </c>
      <c r="K2767">
        <v>31</v>
      </c>
    </row>
    <row r="2768" spans="2:11" outlineLevel="1" x14ac:dyDescent="0.35">
      <c r="B2768" s="12">
        <v>2761</v>
      </c>
      <c r="C2768" s="12">
        <f t="shared" si="44"/>
        <v>36</v>
      </c>
      <c r="D2768" s="12">
        <v>4</v>
      </c>
      <c r="E2768" s="12">
        <v>4</v>
      </c>
      <c r="F2768" s="12">
        <v>2</v>
      </c>
      <c r="G2768">
        <v>14</v>
      </c>
      <c r="J2768" cm="1">
        <f t="array" ref="J2768">INDEX('Crew Library'!F2768:G2768,'Readiness Dashboard'!$Z$4)</f>
        <v>36</v>
      </c>
      <c r="K2768">
        <v>37</v>
      </c>
    </row>
    <row r="2769" spans="2:11" outlineLevel="1" x14ac:dyDescent="0.35">
      <c r="B2769" s="12">
        <v>2762</v>
      </c>
      <c r="C2769" s="12">
        <f t="shared" si="44"/>
        <v>31</v>
      </c>
      <c r="D2769" s="12">
        <v>4</v>
      </c>
      <c r="E2769" s="12">
        <v>4</v>
      </c>
      <c r="F2769" s="12">
        <v>1</v>
      </c>
      <c r="G2769">
        <v>10</v>
      </c>
      <c r="J2769" cm="1">
        <f t="array" ref="J2769">INDEX('Crew Library'!F2769:G2769,'Readiness Dashboard'!$Z$4)</f>
        <v>35</v>
      </c>
      <c r="K2769">
        <v>31</v>
      </c>
    </row>
    <row r="2770" spans="2:11" outlineLevel="1" x14ac:dyDescent="0.35">
      <c r="B2770" s="12">
        <v>2763</v>
      </c>
      <c r="C2770" s="12">
        <f t="shared" si="44"/>
        <v>30</v>
      </c>
      <c r="D2770" s="12">
        <v>4</v>
      </c>
      <c r="E2770" s="12">
        <v>5</v>
      </c>
      <c r="F2770" s="12">
        <v>2</v>
      </c>
      <c r="G2770">
        <v>14</v>
      </c>
      <c r="J2770" cm="1">
        <f t="array" ref="J2770">INDEX('Crew Library'!F2770:G2770,'Readiness Dashboard'!$Z$4)</f>
        <v>33</v>
      </c>
      <c r="K2770">
        <v>30</v>
      </c>
    </row>
    <row r="2771" spans="2:11" outlineLevel="1" x14ac:dyDescent="0.35">
      <c r="B2771" s="12">
        <v>2764</v>
      </c>
      <c r="C2771" s="12">
        <f t="shared" si="44"/>
        <v>32</v>
      </c>
      <c r="D2771" s="12">
        <v>4</v>
      </c>
      <c r="E2771" s="12">
        <v>4</v>
      </c>
      <c r="F2771" s="12">
        <v>2</v>
      </c>
      <c r="G2771">
        <v>13</v>
      </c>
      <c r="J2771" cm="1">
        <f t="array" ref="J2771">INDEX('Crew Library'!F2771:G2771,'Readiness Dashboard'!$Z$4)</f>
        <v>32</v>
      </c>
      <c r="K2771">
        <v>33</v>
      </c>
    </row>
    <row r="2772" spans="2:11" outlineLevel="1" x14ac:dyDescent="0.35">
      <c r="B2772" s="12">
        <v>2765</v>
      </c>
      <c r="C2772" s="12">
        <f t="shared" si="44"/>
        <v>31</v>
      </c>
      <c r="D2772" s="12">
        <v>3</v>
      </c>
      <c r="E2772" s="12">
        <v>4</v>
      </c>
      <c r="F2772" s="12">
        <v>2</v>
      </c>
      <c r="G2772">
        <v>13</v>
      </c>
      <c r="J2772" cm="1">
        <f t="array" ref="J2772">INDEX('Crew Library'!F2772:G2772,'Readiness Dashboard'!$Z$4)</f>
        <v>31</v>
      </c>
      <c r="K2772">
        <v>33</v>
      </c>
    </row>
    <row r="2773" spans="2:11" outlineLevel="1" x14ac:dyDescent="0.35">
      <c r="B2773" s="12">
        <v>2766</v>
      </c>
      <c r="C2773" s="12">
        <f t="shared" si="44"/>
        <v>30</v>
      </c>
      <c r="D2773" s="12">
        <v>5</v>
      </c>
      <c r="E2773" s="12">
        <v>3</v>
      </c>
      <c r="F2773" s="12">
        <v>1</v>
      </c>
      <c r="G2773">
        <v>13</v>
      </c>
      <c r="J2773" cm="1">
        <f t="array" ref="J2773">INDEX('Crew Library'!F2773:G2773,'Readiness Dashboard'!$Z$4)</f>
        <v>34</v>
      </c>
      <c r="K2773">
        <v>30</v>
      </c>
    </row>
    <row r="2774" spans="2:11" outlineLevel="1" x14ac:dyDescent="0.35">
      <c r="B2774" s="12">
        <v>2767</v>
      </c>
      <c r="C2774" s="12">
        <f t="shared" si="44"/>
        <v>35</v>
      </c>
      <c r="D2774" s="12">
        <v>2</v>
      </c>
      <c r="E2774" s="12">
        <v>4</v>
      </c>
      <c r="F2774" s="12">
        <v>1</v>
      </c>
      <c r="G2774">
        <v>15</v>
      </c>
      <c r="J2774" cm="1">
        <f t="array" ref="J2774">INDEX('Crew Library'!F2774:G2774,'Readiness Dashboard'!$Z$4)</f>
        <v>37</v>
      </c>
      <c r="K2774">
        <v>35</v>
      </c>
    </row>
    <row r="2775" spans="2:11" outlineLevel="1" x14ac:dyDescent="0.35">
      <c r="B2775" s="12">
        <v>2768</v>
      </c>
      <c r="C2775" s="12">
        <f t="shared" si="44"/>
        <v>29</v>
      </c>
      <c r="D2775" s="12">
        <v>4</v>
      </c>
      <c r="E2775" s="12">
        <v>4</v>
      </c>
      <c r="F2775" s="12">
        <v>2</v>
      </c>
      <c r="G2775">
        <v>11</v>
      </c>
      <c r="J2775" cm="1">
        <f t="array" ref="J2775">INDEX('Crew Library'!F2775:G2775,'Readiness Dashboard'!$Z$4)</f>
        <v>30</v>
      </c>
      <c r="K2775">
        <v>29</v>
      </c>
    </row>
    <row r="2776" spans="2:11" outlineLevel="1" x14ac:dyDescent="0.35">
      <c r="B2776" s="12">
        <v>2769</v>
      </c>
      <c r="C2776" s="12">
        <f t="shared" si="44"/>
        <v>32</v>
      </c>
      <c r="D2776" s="12">
        <v>4</v>
      </c>
      <c r="E2776" s="12">
        <v>5</v>
      </c>
      <c r="F2776" s="12">
        <v>1</v>
      </c>
      <c r="G2776">
        <v>15</v>
      </c>
      <c r="J2776" cm="1">
        <f t="array" ref="J2776">INDEX('Crew Library'!F2776:G2776,'Readiness Dashboard'!$Z$4)</f>
        <v>32</v>
      </c>
      <c r="K2776">
        <v>36</v>
      </c>
    </row>
    <row r="2777" spans="2:11" outlineLevel="1" x14ac:dyDescent="0.35">
      <c r="B2777" s="12">
        <v>2770</v>
      </c>
      <c r="C2777" s="12">
        <f t="shared" si="44"/>
        <v>33</v>
      </c>
      <c r="D2777" s="12">
        <v>5</v>
      </c>
      <c r="E2777" s="12">
        <v>5</v>
      </c>
      <c r="F2777" s="12">
        <v>2</v>
      </c>
      <c r="G2777">
        <v>13</v>
      </c>
      <c r="J2777" cm="1">
        <f t="array" ref="J2777">INDEX('Crew Library'!F2777:G2777,'Readiness Dashboard'!$Z$4)</f>
        <v>33</v>
      </c>
      <c r="K2777">
        <v>34</v>
      </c>
    </row>
    <row r="2778" spans="2:11" outlineLevel="1" x14ac:dyDescent="0.35">
      <c r="B2778" s="12">
        <v>2771</v>
      </c>
      <c r="C2778" s="12">
        <f t="shared" si="44"/>
        <v>27</v>
      </c>
      <c r="D2778" s="12">
        <v>5</v>
      </c>
      <c r="E2778" s="12">
        <v>3</v>
      </c>
      <c r="F2778" s="12">
        <v>2</v>
      </c>
      <c r="G2778">
        <v>14</v>
      </c>
      <c r="J2778" cm="1">
        <f t="array" ref="J2778">INDEX('Crew Library'!F2778:G2778,'Readiness Dashboard'!$Z$4)</f>
        <v>27</v>
      </c>
      <c r="K2778">
        <v>30</v>
      </c>
    </row>
    <row r="2779" spans="2:11" outlineLevel="1" x14ac:dyDescent="0.35">
      <c r="B2779" s="12">
        <v>2772</v>
      </c>
      <c r="C2779" s="12">
        <f t="shared" si="44"/>
        <v>31</v>
      </c>
      <c r="D2779" s="12">
        <v>3</v>
      </c>
      <c r="E2779" s="12">
        <v>4</v>
      </c>
      <c r="F2779" s="12">
        <v>2</v>
      </c>
      <c r="G2779">
        <v>15</v>
      </c>
      <c r="J2779" cm="1">
        <f t="array" ref="J2779">INDEX('Crew Library'!F2779:G2779,'Readiness Dashboard'!$Z$4)</f>
        <v>36</v>
      </c>
      <c r="K2779">
        <v>31</v>
      </c>
    </row>
    <row r="2780" spans="2:11" outlineLevel="1" x14ac:dyDescent="0.35">
      <c r="B2780" s="12">
        <v>2773</v>
      </c>
      <c r="C2780" s="12">
        <f t="shared" si="44"/>
        <v>32</v>
      </c>
      <c r="D2780" s="12">
        <v>4</v>
      </c>
      <c r="E2780" s="12">
        <v>5</v>
      </c>
      <c r="F2780" s="12">
        <v>2</v>
      </c>
      <c r="G2780">
        <v>16</v>
      </c>
      <c r="J2780" cm="1">
        <f t="array" ref="J2780">INDEX('Crew Library'!F2780:G2780,'Readiness Dashboard'!$Z$4)</f>
        <v>32</v>
      </c>
      <c r="K2780">
        <v>35</v>
      </c>
    </row>
    <row r="2781" spans="2:11" outlineLevel="1" x14ac:dyDescent="0.35">
      <c r="B2781" s="12">
        <v>2774</v>
      </c>
      <c r="C2781" s="12">
        <f t="shared" si="44"/>
        <v>32</v>
      </c>
      <c r="D2781" s="12">
        <v>5</v>
      </c>
      <c r="E2781" s="12">
        <v>5</v>
      </c>
      <c r="F2781" s="12">
        <v>2</v>
      </c>
      <c r="G2781">
        <v>12</v>
      </c>
      <c r="J2781" cm="1">
        <f t="array" ref="J2781">INDEX('Crew Library'!F2781:G2781,'Readiness Dashboard'!$Z$4)</f>
        <v>36</v>
      </c>
      <c r="K2781">
        <v>32</v>
      </c>
    </row>
    <row r="2782" spans="2:11" outlineLevel="1" x14ac:dyDescent="0.35">
      <c r="B2782" s="12">
        <v>2775</v>
      </c>
      <c r="C2782" s="12">
        <f t="shared" si="44"/>
        <v>35</v>
      </c>
      <c r="D2782" s="12">
        <v>4</v>
      </c>
      <c r="E2782" s="12">
        <v>4</v>
      </c>
      <c r="F2782" s="12">
        <v>2</v>
      </c>
      <c r="G2782">
        <v>13</v>
      </c>
      <c r="J2782" cm="1">
        <f t="array" ref="J2782">INDEX('Crew Library'!F2782:G2782,'Readiness Dashboard'!$Z$4)</f>
        <v>35</v>
      </c>
      <c r="K2782">
        <v>36</v>
      </c>
    </row>
    <row r="2783" spans="2:11" outlineLevel="1" x14ac:dyDescent="0.35">
      <c r="B2783" s="12">
        <v>2776</v>
      </c>
      <c r="C2783" s="12">
        <f t="shared" si="44"/>
        <v>0</v>
      </c>
      <c r="D2783" s="12">
        <v>0</v>
      </c>
      <c r="E2783" s="12">
        <v>5</v>
      </c>
      <c r="F2783" s="12">
        <v>2</v>
      </c>
      <c r="G2783">
        <v>16</v>
      </c>
      <c r="J2783" cm="1">
        <f t="array" ref="J2783">INDEX('Crew Library'!F2783:G2783,'Readiness Dashboard'!$Z$4)</f>
        <v>36</v>
      </c>
      <c r="K2783">
        <v>0</v>
      </c>
    </row>
    <row r="2784" spans="2:11" outlineLevel="1" x14ac:dyDescent="0.35">
      <c r="B2784" s="12">
        <v>2777</v>
      </c>
      <c r="C2784" s="12">
        <f t="shared" si="44"/>
        <v>29</v>
      </c>
      <c r="D2784" s="12">
        <v>4</v>
      </c>
      <c r="E2784" s="12">
        <v>3</v>
      </c>
      <c r="F2784" s="12">
        <v>2</v>
      </c>
      <c r="G2784">
        <v>17</v>
      </c>
      <c r="J2784" cm="1">
        <f t="array" ref="J2784">INDEX('Crew Library'!F2784:G2784,'Readiness Dashboard'!$Z$4)</f>
        <v>29</v>
      </c>
      <c r="K2784">
        <v>34</v>
      </c>
    </row>
    <row r="2785" spans="2:11" outlineLevel="1" x14ac:dyDescent="0.35">
      <c r="B2785" s="12">
        <v>2778</v>
      </c>
      <c r="C2785" s="12">
        <f t="shared" si="44"/>
        <v>32</v>
      </c>
      <c r="D2785" s="12">
        <v>3</v>
      </c>
      <c r="E2785" s="12">
        <v>4</v>
      </c>
      <c r="F2785" s="12">
        <v>1</v>
      </c>
      <c r="G2785">
        <v>15</v>
      </c>
      <c r="J2785" cm="1">
        <f t="array" ref="J2785">INDEX('Crew Library'!F2785:G2785,'Readiness Dashboard'!$Z$4)</f>
        <v>32</v>
      </c>
      <c r="K2785">
        <v>32</v>
      </c>
    </row>
    <row r="2786" spans="2:11" outlineLevel="1" x14ac:dyDescent="0.35">
      <c r="B2786" s="12">
        <v>2779</v>
      </c>
      <c r="C2786" s="12">
        <f t="shared" si="44"/>
        <v>35</v>
      </c>
      <c r="D2786" s="12">
        <v>4</v>
      </c>
      <c r="E2786" s="12">
        <v>4</v>
      </c>
      <c r="F2786" s="12">
        <v>1</v>
      </c>
      <c r="G2786">
        <v>11</v>
      </c>
      <c r="J2786" cm="1">
        <f t="array" ref="J2786">INDEX('Crew Library'!F2786:G2786,'Readiness Dashboard'!$Z$4)</f>
        <v>35</v>
      </c>
      <c r="K2786">
        <v>35</v>
      </c>
    </row>
    <row r="2787" spans="2:11" outlineLevel="1" x14ac:dyDescent="0.35">
      <c r="B2787" s="12">
        <v>2780</v>
      </c>
      <c r="C2787" s="12">
        <f t="shared" si="44"/>
        <v>33</v>
      </c>
      <c r="D2787" s="12">
        <v>3</v>
      </c>
      <c r="E2787" s="12">
        <v>5</v>
      </c>
      <c r="F2787" s="12">
        <v>2</v>
      </c>
      <c r="G2787">
        <v>13</v>
      </c>
      <c r="J2787" cm="1">
        <f t="array" ref="J2787">INDEX('Crew Library'!F2787:G2787,'Readiness Dashboard'!$Z$4)</f>
        <v>33</v>
      </c>
      <c r="K2787">
        <v>37</v>
      </c>
    </row>
    <row r="2788" spans="2:11" outlineLevel="1" x14ac:dyDescent="0.35">
      <c r="B2788" s="12">
        <v>2781</v>
      </c>
      <c r="C2788" s="12">
        <f t="shared" si="44"/>
        <v>32</v>
      </c>
      <c r="D2788" s="12">
        <v>3</v>
      </c>
      <c r="E2788" s="12">
        <v>5</v>
      </c>
      <c r="F2788" s="12">
        <v>1</v>
      </c>
      <c r="G2788">
        <v>15</v>
      </c>
      <c r="J2788" cm="1">
        <f t="array" ref="J2788">INDEX('Crew Library'!F2788:G2788,'Readiness Dashboard'!$Z$4)</f>
        <v>34</v>
      </c>
      <c r="K2788">
        <v>32</v>
      </c>
    </row>
    <row r="2789" spans="2:11" outlineLevel="1" x14ac:dyDescent="0.35">
      <c r="B2789" s="12">
        <v>2782</v>
      </c>
      <c r="C2789" s="12">
        <f t="shared" si="44"/>
        <v>34</v>
      </c>
      <c r="D2789" s="12">
        <v>3</v>
      </c>
      <c r="E2789" s="12">
        <v>5</v>
      </c>
      <c r="F2789" s="12">
        <v>1</v>
      </c>
      <c r="G2789">
        <v>15</v>
      </c>
      <c r="J2789" cm="1">
        <f t="array" ref="J2789">INDEX('Crew Library'!F2789:G2789,'Readiness Dashboard'!$Z$4)</f>
        <v>36</v>
      </c>
      <c r="K2789">
        <v>34</v>
      </c>
    </row>
    <row r="2790" spans="2:11" outlineLevel="1" x14ac:dyDescent="0.35">
      <c r="B2790" s="12">
        <v>2783</v>
      </c>
      <c r="C2790" s="12">
        <f t="shared" si="44"/>
        <v>33</v>
      </c>
      <c r="D2790" s="12">
        <v>5</v>
      </c>
      <c r="E2790" s="12">
        <v>3</v>
      </c>
      <c r="F2790" s="12">
        <v>2</v>
      </c>
      <c r="G2790">
        <v>14</v>
      </c>
      <c r="J2790" cm="1">
        <f t="array" ref="J2790">INDEX('Crew Library'!F2790:G2790,'Readiness Dashboard'!$Z$4)</f>
        <v>34</v>
      </c>
      <c r="K2790">
        <v>33</v>
      </c>
    </row>
    <row r="2791" spans="2:11" outlineLevel="1" x14ac:dyDescent="0.35">
      <c r="B2791" s="12">
        <v>2784</v>
      </c>
      <c r="C2791" s="12">
        <f t="shared" si="44"/>
        <v>29</v>
      </c>
      <c r="D2791" s="12">
        <v>5</v>
      </c>
      <c r="E2791" s="12">
        <v>3</v>
      </c>
      <c r="F2791" s="12">
        <v>1</v>
      </c>
      <c r="G2791">
        <v>15</v>
      </c>
      <c r="J2791" cm="1">
        <f t="array" ref="J2791">INDEX('Crew Library'!F2791:G2791,'Readiness Dashboard'!$Z$4)</f>
        <v>29</v>
      </c>
      <c r="K2791">
        <v>34</v>
      </c>
    </row>
    <row r="2792" spans="2:11" outlineLevel="1" x14ac:dyDescent="0.35">
      <c r="B2792" s="12">
        <v>2785</v>
      </c>
      <c r="C2792" s="12">
        <f t="shared" si="44"/>
        <v>32</v>
      </c>
      <c r="D2792" s="12">
        <v>3</v>
      </c>
      <c r="E2792" s="12">
        <v>5</v>
      </c>
      <c r="F2792" s="12">
        <v>2</v>
      </c>
      <c r="G2792">
        <v>16</v>
      </c>
      <c r="J2792" cm="1">
        <f t="array" ref="J2792">INDEX('Crew Library'!F2792:G2792,'Readiness Dashboard'!$Z$4)</f>
        <v>34</v>
      </c>
      <c r="K2792">
        <v>32</v>
      </c>
    </row>
    <row r="2793" spans="2:11" outlineLevel="1" x14ac:dyDescent="0.35">
      <c r="B2793" s="12">
        <v>2786</v>
      </c>
      <c r="C2793" s="12">
        <f t="shared" si="44"/>
        <v>34</v>
      </c>
      <c r="D2793" s="12">
        <v>4</v>
      </c>
      <c r="E2793" s="12">
        <v>4</v>
      </c>
      <c r="F2793" s="12">
        <v>2</v>
      </c>
      <c r="G2793">
        <v>15</v>
      </c>
      <c r="J2793" cm="1">
        <f t="array" ref="J2793">INDEX('Crew Library'!F2793:G2793,'Readiness Dashboard'!$Z$4)</f>
        <v>37</v>
      </c>
      <c r="K2793">
        <v>34</v>
      </c>
    </row>
    <row r="2794" spans="2:11" outlineLevel="1" x14ac:dyDescent="0.35">
      <c r="B2794" s="12">
        <v>2787</v>
      </c>
      <c r="C2794" s="12">
        <f t="shared" si="44"/>
        <v>29</v>
      </c>
      <c r="D2794" s="12">
        <v>5</v>
      </c>
      <c r="E2794" s="12">
        <v>5</v>
      </c>
      <c r="F2794" s="12">
        <v>2</v>
      </c>
      <c r="G2794">
        <v>12</v>
      </c>
      <c r="J2794" cm="1">
        <f t="array" ref="J2794">INDEX('Crew Library'!F2794:G2794,'Readiness Dashboard'!$Z$4)</f>
        <v>40</v>
      </c>
      <c r="K2794">
        <v>29</v>
      </c>
    </row>
    <row r="2795" spans="2:11" outlineLevel="1" x14ac:dyDescent="0.35">
      <c r="B2795" s="12">
        <v>2788</v>
      </c>
      <c r="C2795" s="12">
        <f t="shared" si="44"/>
        <v>29</v>
      </c>
      <c r="D2795" s="12">
        <v>3</v>
      </c>
      <c r="E2795" s="12">
        <v>4</v>
      </c>
      <c r="F2795" s="12">
        <v>1</v>
      </c>
      <c r="G2795">
        <v>10</v>
      </c>
      <c r="J2795" cm="1">
        <f t="array" ref="J2795">INDEX('Crew Library'!F2795:G2795,'Readiness Dashboard'!$Z$4)</f>
        <v>32</v>
      </c>
      <c r="K2795">
        <v>29</v>
      </c>
    </row>
    <row r="2796" spans="2:11" outlineLevel="1" x14ac:dyDescent="0.35">
      <c r="B2796" s="12">
        <v>2789</v>
      </c>
      <c r="C2796" s="12">
        <f t="shared" si="44"/>
        <v>34</v>
      </c>
      <c r="D2796" s="12">
        <v>3</v>
      </c>
      <c r="E2796" s="12">
        <v>5</v>
      </c>
      <c r="F2796" s="12">
        <v>2</v>
      </c>
      <c r="G2796">
        <v>13</v>
      </c>
      <c r="J2796" cm="1">
        <f t="array" ref="J2796">INDEX('Crew Library'!F2796:G2796,'Readiness Dashboard'!$Z$4)</f>
        <v>36</v>
      </c>
      <c r="K2796">
        <v>34</v>
      </c>
    </row>
    <row r="2797" spans="2:11" outlineLevel="1" x14ac:dyDescent="0.35">
      <c r="B2797" s="12">
        <v>2790</v>
      </c>
      <c r="C2797" s="12">
        <f t="shared" si="44"/>
        <v>32</v>
      </c>
      <c r="D2797" s="12">
        <v>4</v>
      </c>
      <c r="E2797" s="12">
        <v>5</v>
      </c>
      <c r="F2797" s="12">
        <v>2</v>
      </c>
      <c r="G2797">
        <v>13</v>
      </c>
      <c r="J2797" cm="1">
        <f t="array" ref="J2797">INDEX('Crew Library'!F2797:G2797,'Readiness Dashboard'!$Z$4)</f>
        <v>34</v>
      </c>
      <c r="K2797">
        <v>32</v>
      </c>
    </row>
    <row r="2798" spans="2:11" outlineLevel="1" x14ac:dyDescent="0.35">
      <c r="B2798" s="12">
        <v>2791</v>
      </c>
      <c r="C2798" s="12">
        <f t="shared" si="44"/>
        <v>31</v>
      </c>
      <c r="D2798" s="12">
        <v>3</v>
      </c>
      <c r="E2798" s="12">
        <v>3</v>
      </c>
      <c r="F2798" s="12">
        <v>2</v>
      </c>
      <c r="G2798">
        <v>16</v>
      </c>
      <c r="J2798" cm="1">
        <f t="array" ref="J2798">INDEX('Crew Library'!F2798:G2798,'Readiness Dashboard'!$Z$4)</f>
        <v>33</v>
      </c>
      <c r="K2798">
        <v>31</v>
      </c>
    </row>
    <row r="2799" spans="2:11" outlineLevel="1" x14ac:dyDescent="0.35">
      <c r="B2799" s="12">
        <v>2792</v>
      </c>
      <c r="C2799" s="12">
        <f t="shared" si="44"/>
        <v>32</v>
      </c>
      <c r="D2799" s="12">
        <v>5</v>
      </c>
      <c r="E2799" s="12">
        <v>5</v>
      </c>
      <c r="F2799" s="12">
        <v>2</v>
      </c>
      <c r="G2799">
        <v>15</v>
      </c>
      <c r="J2799" cm="1">
        <f t="array" ref="J2799">INDEX('Crew Library'!F2799:G2799,'Readiness Dashboard'!$Z$4)</f>
        <v>32</v>
      </c>
      <c r="K2799">
        <v>36</v>
      </c>
    </row>
    <row r="2800" spans="2:11" outlineLevel="1" x14ac:dyDescent="0.35">
      <c r="B2800" s="12">
        <v>2793</v>
      </c>
      <c r="C2800" s="12">
        <f t="shared" si="44"/>
        <v>29</v>
      </c>
      <c r="D2800" s="12">
        <v>2</v>
      </c>
      <c r="E2800" s="12">
        <v>5</v>
      </c>
      <c r="F2800" s="12">
        <v>2</v>
      </c>
      <c r="G2800">
        <v>14</v>
      </c>
      <c r="J2800" cm="1">
        <f t="array" ref="J2800">INDEX('Crew Library'!F2800:G2800,'Readiness Dashboard'!$Z$4)</f>
        <v>34</v>
      </c>
      <c r="K2800">
        <v>29</v>
      </c>
    </row>
    <row r="2801" spans="2:11" outlineLevel="1" x14ac:dyDescent="0.35">
      <c r="B2801" s="12">
        <v>2794</v>
      </c>
      <c r="C2801" s="12">
        <f t="shared" si="44"/>
        <v>31</v>
      </c>
      <c r="D2801" s="12">
        <v>4</v>
      </c>
      <c r="E2801" s="12">
        <v>4</v>
      </c>
      <c r="F2801" s="12">
        <v>2</v>
      </c>
      <c r="G2801">
        <v>13</v>
      </c>
      <c r="J2801" cm="1">
        <f t="array" ref="J2801">INDEX('Crew Library'!F2801:G2801,'Readiness Dashboard'!$Z$4)</f>
        <v>40</v>
      </c>
      <c r="K2801">
        <v>31</v>
      </c>
    </row>
    <row r="2802" spans="2:11" outlineLevel="1" x14ac:dyDescent="0.35">
      <c r="B2802" s="12">
        <v>2795</v>
      </c>
      <c r="C2802" s="12">
        <f t="shared" si="44"/>
        <v>32</v>
      </c>
      <c r="D2802" s="12">
        <v>5</v>
      </c>
      <c r="E2802" s="12">
        <v>5</v>
      </c>
      <c r="F2802" s="12">
        <v>2</v>
      </c>
      <c r="G2802">
        <v>14</v>
      </c>
      <c r="J2802" cm="1">
        <f t="array" ref="J2802">INDEX('Crew Library'!F2802:G2802,'Readiness Dashboard'!$Z$4)</f>
        <v>32</v>
      </c>
      <c r="K2802">
        <v>32</v>
      </c>
    </row>
    <row r="2803" spans="2:11" outlineLevel="1" x14ac:dyDescent="0.35">
      <c r="B2803" s="12">
        <v>2796</v>
      </c>
      <c r="C2803" s="12">
        <f t="shared" si="44"/>
        <v>31</v>
      </c>
      <c r="D2803" s="12">
        <v>5</v>
      </c>
      <c r="E2803" s="12">
        <v>3</v>
      </c>
      <c r="F2803" s="12">
        <v>2</v>
      </c>
      <c r="G2803">
        <v>13</v>
      </c>
      <c r="J2803" cm="1">
        <f t="array" ref="J2803">INDEX('Crew Library'!F2803:G2803,'Readiness Dashboard'!$Z$4)</f>
        <v>31</v>
      </c>
      <c r="K2803">
        <v>31</v>
      </c>
    </row>
    <row r="2804" spans="2:11" outlineLevel="1" x14ac:dyDescent="0.35">
      <c r="B2804" s="12">
        <v>2797</v>
      </c>
      <c r="C2804" s="12">
        <f t="shared" si="44"/>
        <v>33</v>
      </c>
      <c r="D2804" s="12">
        <v>4</v>
      </c>
      <c r="E2804" s="12">
        <v>5</v>
      </c>
      <c r="F2804" s="12">
        <v>2</v>
      </c>
      <c r="G2804">
        <v>13</v>
      </c>
      <c r="J2804" cm="1">
        <f t="array" ref="J2804">INDEX('Crew Library'!F2804:G2804,'Readiness Dashboard'!$Z$4)</f>
        <v>33</v>
      </c>
      <c r="K2804">
        <v>35</v>
      </c>
    </row>
    <row r="2805" spans="2:11" outlineLevel="1" x14ac:dyDescent="0.35">
      <c r="B2805" s="12">
        <v>2798</v>
      </c>
      <c r="C2805" s="12">
        <f t="shared" si="44"/>
        <v>32</v>
      </c>
      <c r="D2805" s="12">
        <v>4</v>
      </c>
      <c r="E2805" s="12">
        <v>5</v>
      </c>
      <c r="F2805" s="12">
        <v>1</v>
      </c>
      <c r="G2805">
        <v>13</v>
      </c>
      <c r="J2805" cm="1">
        <f t="array" ref="J2805">INDEX('Crew Library'!F2805:G2805,'Readiness Dashboard'!$Z$4)</f>
        <v>32</v>
      </c>
      <c r="K2805">
        <v>35</v>
      </c>
    </row>
    <row r="2806" spans="2:11" outlineLevel="1" x14ac:dyDescent="0.35">
      <c r="B2806" s="12">
        <v>2799</v>
      </c>
      <c r="C2806" s="12">
        <f t="shared" si="44"/>
        <v>34</v>
      </c>
      <c r="D2806" s="12">
        <v>5</v>
      </c>
      <c r="E2806" s="12">
        <v>2</v>
      </c>
      <c r="F2806" s="12">
        <v>1</v>
      </c>
      <c r="G2806">
        <v>13</v>
      </c>
      <c r="J2806" cm="1">
        <f t="array" ref="J2806">INDEX('Crew Library'!F2806:G2806,'Readiness Dashboard'!$Z$4)</f>
        <v>35</v>
      </c>
      <c r="K2806">
        <v>34</v>
      </c>
    </row>
    <row r="2807" spans="2:11" outlineLevel="1" x14ac:dyDescent="0.35">
      <c r="B2807" s="12">
        <v>2800</v>
      </c>
      <c r="C2807" s="12">
        <f t="shared" si="44"/>
        <v>31</v>
      </c>
      <c r="D2807" s="12">
        <v>5</v>
      </c>
      <c r="E2807" s="12">
        <v>4</v>
      </c>
      <c r="F2807" s="12">
        <v>2</v>
      </c>
      <c r="G2807">
        <v>13</v>
      </c>
      <c r="J2807" cm="1">
        <f t="array" ref="J2807">INDEX('Crew Library'!F2807:G2807,'Readiness Dashboard'!$Z$4)</f>
        <v>34</v>
      </c>
      <c r="K2807">
        <v>31</v>
      </c>
    </row>
    <row r="2808" spans="2:11" outlineLevel="1" x14ac:dyDescent="0.35">
      <c r="B2808" s="12">
        <v>2801</v>
      </c>
      <c r="C2808" s="12">
        <f t="shared" si="44"/>
        <v>28</v>
      </c>
      <c r="D2808" s="12">
        <v>5</v>
      </c>
      <c r="E2808" s="12">
        <v>5</v>
      </c>
      <c r="F2808" s="12">
        <v>2</v>
      </c>
      <c r="G2808">
        <v>12</v>
      </c>
      <c r="J2808" cm="1">
        <f t="array" ref="J2808">INDEX('Crew Library'!F2808:G2808,'Readiness Dashboard'!$Z$4)</f>
        <v>37</v>
      </c>
      <c r="K2808">
        <v>28</v>
      </c>
    </row>
    <row r="2809" spans="2:11" outlineLevel="1" x14ac:dyDescent="0.35">
      <c r="B2809" s="12">
        <v>2802</v>
      </c>
      <c r="C2809" s="12">
        <f t="shared" si="44"/>
        <v>31</v>
      </c>
      <c r="D2809" s="12">
        <v>4</v>
      </c>
      <c r="E2809" s="12">
        <v>4</v>
      </c>
      <c r="F2809" s="12">
        <v>2</v>
      </c>
      <c r="G2809">
        <v>15</v>
      </c>
      <c r="J2809" cm="1">
        <f t="array" ref="J2809">INDEX('Crew Library'!F2809:G2809,'Readiness Dashboard'!$Z$4)</f>
        <v>32</v>
      </c>
      <c r="K2809">
        <v>31</v>
      </c>
    </row>
    <row r="2810" spans="2:11" outlineLevel="1" x14ac:dyDescent="0.35">
      <c r="B2810" s="12">
        <v>2803</v>
      </c>
      <c r="C2810" s="12">
        <f t="shared" si="44"/>
        <v>32</v>
      </c>
      <c r="D2810" s="12">
        <v>4</v>
      </c>
      <c r="E2810" s="12">
        <v>4</v>
      </c>
      <c r="F2810" s="12">
        <v>2</v>
      </c>
      <c r="G2810">
        <v>11</v>
      </c>
      <c r="J2810" cm="1">
        <f t="array" ref="J2810">INDEX('Crew Library'!F2810:G2810,'Readiness Dashboard'!$Z$4)</f>
        <v>32</v>
      </c>
      <c r="K2810">
        <v>32</v>
      </c>
    </row>
    <row r="2811" spans="2:11" outlineLevel="1" x14ac:dyDescent="0.35">
      <c r="B2811" s="12">
        <v>2804</v>
      </c>
      <c r="C2811" s="12">
        <f t="shared" si="44"/>
        <v>30</v>
      </c>
      <c r="D2811" s="12">
        <v>4</v>
      </c>
      <c r="E2811" s="12">
        <v>3</v>
      </c>
      <c r="F2811" s="12">
        <v>2</v>
      </c>
      <c r="G2811">
        <v>14</v>
      </c>
      <c r="J2811" cm="1">
        <f t="array" ref="J2811">INDEX('Crew Library'!F2811:G2811,'Readiness Dashboard'!$Z$4)</f>
        <v>30</v>
      </c>
      <c r="K2811">
        <v>33</v>
      </c>
    </row>
    <row r="2812" spans="2:11" outlineLevel="1" x14ac:dyDescent="0.35">
      <c r="B2812" s="12">
        <v>2805</v>
      </c>
      <c r="C2812" s="12">
        <f t="shared" si="44"/>
        <v>29</v>
      </c>
      <c r="D2812" s="12">
        <v>3</v>
      </c>
      <c r="E2812" s="12">
        <v>4</v>
      </c>
      <c r="F2812" s="12">
        <v>2</v>
      </c>
      <c r="G2812">
        <v>14</v>
      </c>
      <c r="J2812" cm="1">
        <f t="array" ref="J2812">INDEX('Crew Library'!F2812:G2812,'Readiness Dashboard'!$Z$4)</f>
        <v>29</v>
      </c>
      <c r="K2812">
        <v>32</v>
      </c>
    </row>
    <row r="2813" spans="2:11" outlineLevel="1" x14ac:dyDescent="0.35">
      <c r="B2813" s="12">
        <v>2806</v>
      </c>
      <c r="C2813" s="12">
        <f t="shared" si="44"/>
        <v>29</v>
      </c>
      <c r="D2813" s="12">
        <v>5</v>
      </c>
      <c r="E2813" s="12">
        <v>3</v>
      </c>
      <c r="F2813" s="12">
        <v>2</v>
      </c>
      <c r="G2813">
        <v>13</v>
      </c>
      <c r="J2813" cm="1">
        <f t="array" ref="J2813">INDEX('Crew Library'!F2813:G2813,'Readiness Dashboard'!$Z$4)</f>
        <v>34</v>
      </c>
      <c r="K2813">
        <v>29</v>
      </c>
    </row>
    <row r="2814" spans="2:11" outlineLevel="1" x14ac:dyDescent="0.35">
      <c r="B2814" s="12">
        <v>2807</v>
      </c>
      <c r="C2814" s="12">
        <f t="shared" si="44"/>
        <v>30</v>
      </c>
      <c r="D2814" s="12">
        <v>3</v>
      </c>
      <c r="E2814" s="12">
        <v>4</v>
      </c>
      <c r="F2814" s="12">
        <v>1</v>
      </c>
      <c r="G2814">
        <v>13</v>
      </c>
      <c r="J2814" cm="1">
        <f t="array" ref="J2814">INDEX('Crew Library'!F2814:G2814,'Readiness Dashboard'!$Z$4)</f>
        <v>33</v>
      </c>
      <c r="K2814">
        <v>30</v>
      </c>
    </row>
    <row r="2815" spans="2:11" outlineLevel="1" x14ac:dyDescent="0.35">
      <c r="B2815" s="12">
        <v>2808</v>
      </c>
      <c r="C2815" s="12">
        <f t="shared" si="44"/>
        <v>32</v>
      </c>
      <c r="D2815" s="12">
        <v>3</v>
      </c>
      <c r="E2815" s="12">
        <v>3</v>
      </c>
      <c r="F2815" s="12">
        <v>2</v>
      </c>
      <c r="G2815">
        <v>17</v>
      </c>
      <c r="J2815" cm="1">
        <f t="array" ref="J2815">INDEX('Crew Library'!F2815:G2815,'Readiness Dashboard'!$Z$4)</f>
        <v>38</v>
      </c>
      <c r="K2815">
        <v>32</v>
      </c>
    </row>
    <row r="2816" spans="2:11" outlineLevel="1" x14ac:dyDescent="0.35">
      <c r="B2816" s="12">
        <v>2809</v>
      </c>
      <c r="C2816" s="12">
        <f t="shared" si="44"/>
        <v>32</v>
      </c>
      <c r="D2816" s="12">
        <v>4</v>
      </c>
      <c r="E2816" s="12">
        <v>4</v>
      </c>
      <c r="F2816" s="12">
        <v>1</v>
      </c>
      <c r="G2816">
        <v>16</v>
      </c>
      <c r="J2816" cm="1">
        <f t="array" ref="J2816">INDEX('Crew Library'!F2816:G2816,'Readiness Dashboard'!$Z$4)</f>
        <v>32</v>
      </c>
      <c r="K2816">
        <v>33</v>
      </c>
    </row>
    <row r="2817" spans="2:11" outlineLevel="1" x14ac:dyDescent="0.35">
      <c r="B2817" s="12">
        <v>2810</v>
      </c>
      <c r="C2817" s="12">
        <f t="shared" si="44"/>
        <v>31</v>
      </c>
      <c r="D2817" s="12">
        <v>3</v>
      </c>
      <c r="E2817" s="12">
        <v>4</v>
      </c>
      <c r="F2817" s="12">
        <v>2</v>
      </c>
      <c r="G2817">
        <v>13</v>
      </c>
      <c r="J2817" cm="1">
        <f t="array" ref="J2817">INDEX('Crew Library'!F2817:G2817,'Readiness Dashboard'!$Z$4)</f>
        <v>38</v>
      </c>
      <c r="K2817">
        <v>31</v>
      </c>
    </row>
    <row r="2818" spans="2:11" outlineLevel="1" x14ac:dyDescent="0.35">
      <c r="B2818" s="12">
        <v>2811</v>
      </c>
      <c r="C2818" s="12">
        <f t="shared" si="44"/>
        <v>30</v>
      </c>
      <c r="D2818" s="12">
        <v>5</v>
      </c>
      <c r="E2818" s="12">
        <v>5</v>
      </c>
      <c r="F2818" s="12">
        <v>2</v>
      </c>
      <c r="G2818">
        <v>16</v>
      </c>
      <c r="J2818" cm="1">
        <f t="array" ref="J2818">INDEX('Crew Library'!F2818:G2818,'Readiness Dashboard'!$Z$4)</f>
        <v>34</v>
      </c>
      <c r="K2818">
        <v>30</v>
      </c>
    </row>
    <row r="2819" spans="2:11" outlineLevel="1" x14ac:dyDescent="0.35">
      <c r="B2819" s="12">
        <v>2812</v>
      </c>
      <c r="C2819" s="12">
        <f t="shared" si="44"/>
        <v>29</v>
      </c>
      <c r="D2819" s="12">
        <v>4</v>
      </c>
      <c r="E2819" s="12">
        <v>4</v>
      </c>
      <c r="F2819" s="12">
        <v>2</v>
      </c>
      <c r="G2819">
        <v>17</v>
      </c>
      <c r="J2819" cm="1">
        <f t="array" ref="J2819">INDEX('Crew Library'!F2819:G2819,'Readiness Dashboard'!$Z$4)</f>
        <v>29</v>
      </c>
      <c r="K2819">
        <v>39</v>
      </c>
    </row>
    <row r="2820" spans="2:11" outlineLevel="1" x14ac:dyDescent="0.35">
      <c r="B2820" s="12">
        <v>2813</v>
      </c>
      <c r="C2820" s="12">
        <f t="shared" si="44"/>
        <v>31</v>
      </c>
      <c r="D2820" s="12">
        <v>3</v>
      </c>
      <c r="E2820" s="12">
        <v>5</v>
      </c>
      <c r="F2820" s="12">
        <v>1</v>
      </c>
      <c r="G2820">
        <v>14</v>
      </c>
      <c r="J2820" cm="1">
        <f t="array" ref="J2820">INDEX('Crew Library'!F2820:G2820,'Readiness Dashboard'!$Z$4)</f>
        <v>31</v>
      </c>
      <c r="K2820">
        <v>32</v>
      </c>
    </row>
    <row r="2821" spans="2:11" outlineLevel="1" x14ac:dyDescent="0.35">
      <c r="B2821" s="12">
        <v>2814</v>
      </c>
      <c r="C2821" s="12">
        <f t="shared" si="44"/>
        <v>30</v>
      </c>
      <c r="D2821" s="12">
        <v>3</v>
      </c>
      <c r="E2821" s="12">
        <v>5</v>
      </c>
      <c r="F2821" s="12">
        <v>2</v>
      </c>
      <c r="G2821">
        <v>10</v>
      </c>
      <c r="J2821" cm="1">
        <f t="array" ref="J2821">INDEX('Crew Library'!F2821:G2821,'Readiness Dashboard'!$Z$4)</f>
        <v>30</v>
      </c>
      <c r="K2821">
        <v>36</v>
      </c>
    </row>
    <row r="2822" spans="2:11" outlineLevel="1" x14ac:dyDescent="0.35">
      <c r="B2822" s="12">
        <v>2815</v>
      </c>
      <c r="C2822" s="12">
        <f t="shared" si="44"/>
        <v>29</v>
      </c>
      <c r="D2822" s="12">
        <v>2</v>
      </c>
      <c r="E2822" s="12">
        <v>4</v>
      </c>
      <c r="F2822" s="12">
        <v>2</v>
      </c>
      <c r="G2822">
        <v>14</v>
      </c>
      <c r="J2822" cm="1">
        <f t="array" ref="J2822">INDEX('Crew Library'!F2822:G2822,'Readiness Dashboard'!$Z$4)</f>
        <v>29</v>
      </c>
      <c r="K2822">
        <v>34</v>
      </c>
    </row>
    <row r="2823" spans="2:11" outlineLevel="1" x14ac:dyDescent="0.35">
      <c r="B2823" s="12">
        <v>2816</v>
      </c>
      <c r="C2823" s="12">
        <f t="shared" si="44"/>
        <v>32</v>
      </c>
      <c r="D2823" s="12">
        <v>4</v>
      </c>
      <c r="E2823" s="12">
        <v>2</v>
      </c>
      <c r="F2823" s="12">
        <v>2</v>
      </c>
      <c r="G2823">
        <v>13</v>
      </c>
      <c r="J2823" cm="1">
        <f t="array" ref="J2823">INDEX('Crew Library'!F2823:G2823,'Readiness Dashboard'!$Z$4)</f>
        <v>35</v>
      </c>
      <c r="K2823">
        <v>32</v>
      </c>
    </row>
    <row r="2824" spans="2:11" outlineLevel="1" x14ac:dyDescent="0.35">
      <c r="B2824" s="12">
        <v>2817</v>
      </c>
      <c r="C2824" s="12">
        <f t="shared" si="44"/>
        <v>36</v>
      </c>
      <c r="D2824" s="12">
        <v>2</v>
      </c>
      <c r="E2824" s="12">
        <v>5</v>
      </c>
      <c r="F2824" s="12">
        <v>2</v>
      </c>
      <c r="G2824">
        <v>13</v>
      </c>
      <c r="J2824" cm="1">
        <f t="array" ref="J2824">INDEX('Crew Library'!F2824:G2824,'Readiness Dashboard'!$Z$4)</f>
        <v>37</v>
      </c>
      <c r="K2824">
        <v>36</v>
      </c>
    </row>
    <row r="2825" spans="2:11" outlineLevel="1" x14ac:dyDescent="0.35">
      <c r="B2825" s="12">
        <v>2818</v>
      </c>
      <c r="C2825" s="12">
        <f t="shared" ref="C2825:C2888" si="45">MIN(J2825:K2825)</f>
        <v>31</v>
      </c>
      <c r="D2825" s="12">
        <v>4</v>
      </c>
      <c r="E2825" s="12">
        <v>5</v>
      </c>
      <c r="F2825" s="12">
        <v>2</v>
      </c>
      <c r="G2825">
        <v>13</v>
      </c>
      <c r="J2825" cm="1">
        <f t="array" ref="J2825">INDEX('Crew Library'!F2825:G2825,'Readiness Dashboard'!$Z$4)</f>
        <v>31</v>
      </c>
      <c r="K2825">
        <v>35</v>
      </c>
    </row>
    <row r="2826" spans="2:11" outlineLevel="1" x14ac:dyDescent="0.35">
      <c r="B2826" s="12">
        <v>2819</v>
      </c>
      <c r="C2826" s="12">
        <f t="shared" si="45"/>
        <v>28</v>
      </c>
      <c r="D2826" s="12">
        <v>4</v>
      </c>
      <c r="E2826" s="12">
        <v>4</v>
      </c>
      <c r="F2826" s="12">
        <v>0</v>
      </c>
      <c r="G2826">
        <v>17</v>
      </c>
      <c r="J2826" cm="1">
        <f t="array" ref="J2826">INDEX('Crew Library'!F2826:G2826,'Readiness Dashboard'!$Z$4)</f>
        <v>36</v>
      </c>
      <c r="K2826">
        <v>28</v>
      </c>
    </row>
    <row r="2827" spans="2:11" outlineLevel="1" x14ac:dyDescent="0.35">
      <c r="B2827" s="12">
        <v>2820</v>
      </c>
      <c r="C2827" s="12">
        <f t="shared" si="45"/>
        <v>30</v>
      </c>
      <c r="D2827" s="12">
        <v>5</v>
      </c>
      <c r="E2827" s="12">
        <v>3</v>
      </c>
      <c r="F2827" s="12">
        <v>2</v>
      </c>
      <c r="G2827">
        <v>14</v>
      </c>
      <c r="J2827" cm="1">
        <f t="array" ref="J2827">INDEX('Crew Library'!F2827:G2827,'Readiness Dashboard'!$Z$4)</f>
        <v>34</v>
      </c>
      <c r="K2827">
        <v>30</v>
      </c>
    </row>
    <row r="2828" spans="2:11" outlineLevel="1" x14ac:dyDescent="0.35">
      <c r="B2828" s="12">
        <v>2821</v>
      </c>
      <c r="C2828" s="12">
        <f t="shared" si="45"/>
        <v>30</v>
      </c>
      <c r="D2828" s="12">
        <v>3</v>
      </c>
      <c r="E2828" s="12">
        <v>3</v>
      </c>
      <c r="F2828" s="12">
        <v>2</v>
      </c>
      <c r="G2828">
        <v>17</v>
      </c>
      <c r="J2828" cm="1">
        <f t="array" ref="J2828">INDEX('Crew Library'!F2828:G2828,'Readiness Dashboard'!$Z$4)</f>
        <v>30</v>
      </c>
      <c r="K2828">
        <v>34</v>
      </c>
    </row>
    <row r="2829" spans="2:11" outlineLevel="1" x14ac:dyDescent="0.35">
      <c r="B2829" s="12">
        <v>2822</v>
      </c>
      <c r="C2829" s="12">
        <f t="shared" si="45"/>
        <v>32</v>
      </c>
      <c r="D2829" s="12">
        <v>3</v>
      </c>
      <c r="E2829" s="12">
        <v>4</v>
      </c>
      <c r="F2829" s="12">
        <v>2</v>
      </c>
      <c r="G2829">
        <v>17</v>
      </c>
      <c r="J2829" cm="1">
        <f t="array" ref="J2829">INDEX('Crew Library'!F2829:G2829,'Readiness Dashboard'!$Z$4)</f>
        <v>32</v>
      </c>
      <c r="K2829">
        <v>32</v>
      </c>
    </row>
    <row r="2830" spans="2:11" outlineLevel="1" x14ac:dyDescent="0.35">
      <c r="B2830" s="12">
        <v>2823</v>
      </c>
      <c r="C2830" s="12">
        <f t="shared" si="45"/>
        <v>29</v>
      </c>
      <c r="D2830" s="12">
        <v>4</v>
      </c>
      <c r="E2830" s="12">
        <v>4</v>
      </c>
      <c r="F2830" s="12">
        <v>2</v>
      </c>
      <c r="G2830">
        <v>11</v>
      </c>
      <c r="J2830" cm="1">
        <f t="array" ref="J2830">INDEX('Crew Library'!F2830:G2830,'Readiness Dashboard'!$Z$4)</f>
        <v>33</v>
      </c>
      <c r="K2830">
        <v>29</v>
      </c>
    </row>
    <row r="2831" spans="2:11" outlineLevel="1" x14ac:dyDescent="0.35">
      <c r="B2831" s="12">
        <v>2824</v>
      </c>
      <c r="C2831" s="12">
        <f t="shared" si="45"/>
        <v>34</v>
      </c>
      <c r="D2831" s="12">
        <v>4</v>
      </c>
      <c r="E2831" s="12">
        <v>4</v>
      </c>
      <c r="F2831" s="12">
        <v>2</v>
      </c>
      <c r="G2831">
        <v>13</v>
      </c>
      <c r="J2831" cm="1">
        <f t="array" ref="J2831">INDEX('Crew Library'!F2831:G2831,'Readiness Dashboard'!$Z$4)</f>
        <v>34</v>
      </c>
      <c r="K2831">
        <v>38</v>
      </c>
    </row>
    <row r="2832" spans="2:11" outlineLevel="1" x14ac:dyDescent="0.35">
      <c r="B2832" s="12">
        <v>2825</v>
      </c>
      <c r="C2832" s="12">
        <f t="shared" si="45"/>
        <v>30</v>
      </c>
      <c r="D2832" s="12">
        <v>5</v>
      </c>
      <c r="E2832" s="12">
        <v>2</v>
      </c>
      <c r="F2832" s="12">
        <v>2</v>
      </c>
      <c r="G2832">
        <v>14</v>
      </c>
      <c r="J2832" cm="1">
        <f t="array" ref="J2832">INDEX('Crew Library'!F2832:G2832,'Readiness Dashboard'!$Z$4)</f>
        <v>40</v>
      </c>
      <c r="K2832">
        <v>30</v>
      </c>
    </row>
    <row r="2833" spans="2:11" outlineLevel="1" x14ac:dyDescent="0.35">
      <c r="B2833" s="12">
        <v>2826</v>
      </c>
      <c r="C2833" s="12">
        <f t="shared" si="45"/>
        <v>30</v>
      </c>
      <c r="D2833" s="12">
        <v>4</v>
      </c>
      <c r="E2833" s="12">
        <v>5</v>
      </c>
      <c r="F2833" s="12">
        <v>1</v>
      </c>
      <c r="G2833">
        <v>11</v>
      </c>
      <c r="J2833" cm="1">
        <f t="array" ref="J2833">INDEX('Crew Library'!F2833:G2833,'Readiness Dashboard'!$Z$4)</f>
        <v>30</v>
      </c>
      <c r="K2833">
        <v>36</v>
      </c>
    </row>
    <row r="2834" spans="2:11" outlineLevel="1" x14ac:dyDescent="0.35">
      <c r="B2834" s="12">
        <v>2827</v>
      </c>
      <c r="C2834" s="12">
        <f t="shared" si="45"/>
        <v>29</v>
      </c>
      <c r="D2834" s="12">
        <v>3</v>
      </c>
      <c r="E2834" s="12">
        <v>3</v>
      </c>
      <c r="F2834" s="12">
        <v>2</v>
      </c>
      <c r="G2834">
        <v>15</v>
      </c>
      <c r="J2834" cm="1">
        <f t="array" ref="J2834">INDEX('Crew Library'!F2834:G2834,'Readiness Dashboard'!$Z$4)</f>
        <v>29</v>
      </c>
      <c r="K2834">
        <v>33</v>
      </c>
    </row>
    <row r="2835" spans="2:11" outlineLevel="1" x14ac:dyDescent="0.35">
      <c r="B2835" s="12">
        <v>2828</v>
      </c>
      <c r="C2835" s="12">
        <f t="shared" si="45"/>
        <v>32</v>
      </c>
      <c r="D2835" s="12">
        <v>5</v>
      </c>
      <c r="E2835" s="12">
        <v>4</v>
      </c>
      <c r="F2835" s="12">
        <v>2</v>
      </c>
      <c r="G2835">
        <v>12</v>
      </c>
      <c r="J2835" cm="1">
        <f t="array" ref="J2835">INDEX('Crew Library'!F2835:G2835,'Readiness Dashboard'!$Z$4)</f>
        <v>35</v>
      </c>
      <c r="K2835">
        <v>32</v>
      </c>
    </row>
    <row r="2836" spans="2:11" outlineLevel="1" x14ac:dyDescent="0.35">
      <c r="B2836" s="12">
        <v>2829</v>
      </c>
      <c r="C2836" s="12">
        <f t="shared" si="45"/>
        <v>29</v>
      </c>
      <c r="D2836" s="12">
        <v>5</v>
      </c>
      <c r="E2836" s="12">
        <v>4</v>
      </c>
      <c r="F2836" s="12">
        <v>1</v>
      </c>
      <c r="G2836">
        <v>17</v>
      </c>
      <c r="J2836" cm="1">
        <f t="array" ref="J2836">INDEX('Crew Library'!F2836:G2836,'Readiness Dashboard'!$Z$4)</f>
        <v>35</v>
      </c>
      <c r="K2836">
        <v>29</v>
      </c>
    </row>
    <row r="2837" spans="2:11" outlineLevel="1" x14ac:dyDescent="0.35">
      <c r="B2837" s="12">
        <v>2830</v>
      </c>
      <c r="C2837" s="12">
        <f t="shared" si="45"/>
        <v>30</v>
      </c>
      <c r="D2837" s="12">
        <v>5</v>
      </c>
      <c r="E2837" s="12">
        <v>3</v>
      </c>
      <c r="F2837" s="12">
        <v>2</v>
      </c>
      <c r="G2837">
        <v>16</v>
      </c>
      <c r="J2837" cm="1">
        <f t="array" ref="J2837">INDEX('Crew Library'!F2837:G2837,'Readiness Dashboard'!$Z$4)</f>
        <v>30</v>
      </c>
      <c r="K2837">
        <v>34</v>
      </c>
    </row>
    <row r="2838" spans="2:11" outlineLevel="1" x14ac:dyDescent="0.35">
      <c r="B2838" s="12">
        <v>2831</v>
      </c>
      <c r="C2838" s="12">
        <f t="shared" si="45"/>
        <v>30</v>
      </c>
      <c r="D2838" s="12">
        <v>5</v>
      </c>
      <c r="E2838" s="12">
        <v>4</v>
      </c>
      <c r="F2838" s="12">
        <v>1</v>
      </c>
      <c r="G2838">
        <v>14</v>
      </c>
      <c r="J2838" cm="1">
        <f t="array" ref="J2838">INDEX('Crew Library'!F2838:G2838,'Readiness Dashboard'!$Z$4)</f>
        <v>30</v>
      </c>
      <c r="K2838">
        <v>32</v>
      </c>
    </row>
    <row r="2839" spans="2:11" outlineLevel="1" x14ac:dyDescent="0.35">
      <c r="B2839" s="12">
        <v>2832</v>
      </c>
      <c r="C2839" s="12">
        <f t="shared" si="45"/>
        <v>30</v>
      </c>
      <c r="D2839" s="12">
        <v>4</v>
      </c>
      <c r="E2839" s="12">
        <v>4</v>
      </c>
      <c r="F2839" s="12">
        <v>1</v>
      </c>
      <c r="G2839">
        <v>14</v>
      </c>
      <c r="J2839" cm="1">
        <f t="array" ref="J2839">INDEX('Crew Library'!F2839:G2839,'Readiness Dashboard'!$Z$4)</f>
        <v>33</v>
      </c>
      <c r="K2839">
        <v>30</v>
      </c>
    </row>
    <row r="2840" spans="2:11" outlineLevel="1" x14ac:dyDescent="0.35">
      <c r="B2840" s="12">
        <v>2833</v>
      </c>
      <c r="C2840" s="12">
        <f t="shared" si="45"/>
        <v>27</v>
      </c>
      <c r="D2840" s="12">
        <v>4</v>
      </c>
      <c r="E2840" s="12">
        <v>4</v>
      </c>
      <c r="F2840" s="12">
        <v>2</v>
      </c>
      <c r="G2840">
        <v>14</v>
      </c>
      <c r="J2840" cm="1">
        <f t="array" ref="J2840">INDEX('Crew Library'!F2840:G2840,'Readiness Dashboard'!$Z$4)</f>
        <v>31</v>
      </c>
      <c r="K2840">
        <v>27</v>
      </c>
    </row>
    <row r="2841" spans="2:11" outlineLevel="1" x14ac:dyDescent="0.35">
      <c r="B2841" s="12">
        <v>2834</v>
      </c>
      <c r="C2841" s="12">
        <f t="shared" si="45"/>
        <v>34</v>
      </c>
      <c r="D2841" s="12">
        <v>4</v>
      </c>
      <c r="E2841" s="12">
        <v>4</v>
      </c>
      <c r="F2841" s="12">
        <v>2</v>
      </c>
      <c r="G2841">
        <v>17</v>
      </c>
      <c r="J2841" cm="1">
        <f t="array" ref="J2841">INDEX('Crew Library'!F2841:G2841,'Readiness Dashboard'!$Z$4)</f>
        <v>36</v>
      </c>
      <c r="K2841">
        <v>34</v>
      </c>
    </row>
    <row r="2842" spans="2:11" outlineLevel="1" x14ac:dyDescent="0.35">
      <c r="B2842" s="12">
        <v>2835</v>
      </c>
      <c r="C2842" s="12">
        <f t="shared" si="45"/>
        <v>35</v>
      </c>
      <c r="D2842" s="12">
        <v>5</v>
      </c>
      <c r="E2842" s="12">
        <v>3</v>
      </c>
      <c r="F2842" s="12">
        <v>2</v>
      </c>
      <c r="G2842">
        <v>9</v>
      </c>
      <c r="J2842" cm="1">
        <f t="array" ref="J2842">INDEX('Crew Library'!F2842:G2842,'Readiness Dashboard'!$Z$4)</f>
        <v>36</v>
      </c>
      <c r="K2842">
        <v>35</v>
      </c>
    </row>
    <row r="2843" spans="2:11" outlineLevel="1" x14ac:dyDescent="0.35">
      <c r="B2843" s="12">
        <v>2836</v>
      </c>
      <c r="C2843" s="12">
        <f t="shared" si="45"/>
        <v>30</v>
      </c>
      <c r="D2843" s="12">
        <v>5</v>
      </c>
      <c r="E2843" s="12">
        <v>5</v>
      </c>
      <c r="F2843" s="12">
        <v>2</v>
      </c>
      <c r="G2843">
        <v>15</v>
      </c>
      <c r="J2843" cm="1">
        <f t="array" ref="J2843">INDEX('Crew Library'!F2843:G2843,'Readiness Dashboard'!$Z$4)</f>
        <v>31</v>
      </c>
      <c r="K2843">
        <v>30</v>
      </c>
    </row>
    <row r="2844" spans="2:11" outlineLevel="1" x14ac:dyDescent="0.35">
      <c r="B2844" s="12">
        <v>2837</v>
      </c>
      <c r="C2844" s="12">
        <f t="shared" si="45"/>
        <v>35</v>
      </c>
      <c r="D2844" s="12">
        <v>4</v>
      </c>
      <c r="E2844" s="12">
        <v>4</v>
      </c>
      <c r="F2844" s="12">
        <v>2</v>
      </c>
      <c r="G2844">
        <v>13</v>
      </c>
      <c r="J2844" cm="1">
        <f t="array" ref="J2844">INDEX('Crew Library'!F2844:G2844,'Readiness Dashboard'!$Z$4)</f>
        <v>36</v>
      </c>
      <c r="K2844">
        <v>35</v>
      </c>
    </row>
    <row r="2845" spans="2:11" outlineLevel="1" x14ac:dyDescent="0.35">
      <c r="B2845" s="12">
        <v>2838</v>
      </c>
      <c r="C2845" s="12">
        <f t="shared" si="45"/>
        <v>34</v>
      </c>
      <c r="D2845" s="12">
        <v>3</v>
      </c>
      <c r="E2845" s="12">
        <v>4</v>
      </c>
      <c r="F2845" s="12">
        <v>2</v>
      </c>
      <c r="G2845">
        <v>12</v>
      </c>
      <c r="J2845" cm="1">
        <f t="array" ref="J2845">INDEX('Crew Library'!F2845:G2845,'Readiness Dashboard'!$Z$4)</f>
        <v>34</v>
      </c>
      <c r="K2845">
        <v>35</v>
      </c>
    </row>
    <row r="2846" spans="2:11" outlineLevel="1" x14ac:dyDescent="0.35">
      <c r="B2846" s="12">
        <v>2839</v>
      </c>
      <c r="C2846" s="12">
        <f t="shared" si="45"/>
        <v>29</v>
      </c>
      <c r="D2846" s="12">
        <v>3</v>
      </c>
      <c r="E2846" s="12">
        <v>3</v>
      </c>
      <c r="F2846" s="12">
        <v>2</v>
      </c>
      <c r="G2846">
        <v>14</v>
      </c>
      <c r="J2846" cm="1">
        <f t="array" ref="J2846">INDEX('Crew Library'!F2846:G2846,'Readiness Dashboard'!$Z$4)</f>
        <v>37</v>
      </c>
      <c r="K2846">
        <v>29</v>
      </c>
    </row>
    <row r="2847" spans="2:11" outlineLevel="1" x14ac:dyDescent="0.35">
      <c r="B2847" s="12">
        <v>2840</v>
      </c>
      <c r="C2847" s="12">
        <f t="shared" si="45"/>
        <v>31</v>
      </c>
      <c r="D2847" s="12">
        <v>4</v>
      </c>
      <c r="E2847" s="12">
        <v>4</v>
      </c>
      <c r="F2847" s="12">
        <v>2</v>
      </c>
      <c r="G2847">
        <v>15</v>
      </c>
      <c r="J2847" cm="1">
        <f t="array" ref="J2847">INDEX('Crew Library'!F2847:G2847,'Readiness Dashboard'!$Z$4)</f>
        <v>31</v>
      </c>
      <c r="K2847">
        <v>34</v>
      </c>
    </row>
    <row r="2848" spans="2:11" outlineLevel="1" x14ac:dyDescent="0.35">
      <c r="B2848" s="12">
        <v>2841</v>
      </c>
      <c r="C2848" s="12">
        <f t="shared" si="45"/>
        <v>31</v>
      </c>
      <c r="D2848" s="12">
        <v>4</v>
      </c>
      <c r="E2848" s="12">
        <v>4</v>
      </c>
      <c r="F2848" s="12">
        <v>2</v>
      </c>
      <c r="G2848">
        <v>11</v>
      </c>
      <c r="J2848" cm="1">
        <f t="array" ref="J2848">INDEX('Crew Library'!F2848:G2848,'Readiness Dashboard'!$Z$4)</f>
        <v>33</v>
      </c>
      <c r="K2848">
        <v>31</v>
      </c>
    </row>
    <row r="2849" spans="2:11" outlineLevel="1" x14ac:dyDescent="0.35">
      <c r="B2849" s="12">
        <v>2842</v>
      </c>
      <c r="C2849" s="12">
        <f t="shared" si="45"/>
        <v>30</v>
      </c>
      <c r="D2849" s="12">
        <v>4</v>
      </c>
      <c r="E2849" s="12">
        <v>3</v>
      </c>
      <c r="F2849" s="12">
        <v>1</v>
      </c>
      <c r="G2849">
        <v>12</v>
      </c>
      <c r="J2849" cm="1">
        <f t="array" ref="J2849">INDEX('Crew Library'!F2849:G2849,'Readiness Dashboard'!$Z$4)</f>
        <v>32</v>
      </c>
      <c r="K2849">
        <v>30</v>
      </c>
    </row>
    <row r="2850" spans="2:11" outlineLevel="1" x14ac:dyDescent="0.35">
      <c r="B2850" s="12">
        <v>2843</v>
      </c>
      <c r="C2850" s="12">
        <f t="shared" si="45"/>
        <v>27</v>
      </c>
      <c r="D2850" s="12">
        <v>4</v>
      </c>
      <c r="E2850" s="12">
        <v>4</v>
      </c>
      <c r="F2850" s="12">
        <v>1</v>
      </c>
      <c r="G2850">
        <v>12</v>
      </c>
      <c r="J2850" cm="1">
        <f t="array" ref="J2850">INDEX('Crew Library'!F2850:G2850,'Readiness Dashboard'!$Z$4)</f>
        <v>38</v>
      </c>
      <c r="K2850">
        <v>27</v>
      </c>
    </row>
    <row r="2851" spans="2:11" outlineLevel="1" x14ac:dyDescent="0.35">
      <c r="B2851" s="12">
        <v>2844</v>
      </c>
      <c r="C2851" s="12">
        <f t="shared" si="45"/>
        <v>32</v>
      </c>
      <c r="D2851" s="12">
        <v>3</v>
      </c>
      <c r="E2851" s="12">
        <v>5</v>
      </c>
      <c r="F2851" s="12">
        <v>2</v>
      </c>
      <c r="G2851">
        <v>13</v>
      </c>
      <c r="J2851" cm="1">
        <f t="array" ref="J2851">INDEX('Crew Library'!F2851:G2851,'Readiness Dashboard'!$Z$4)</f>
        <v>32</v>
      </c>
      <c r="K2851">
        <v>32</v>
      </c>
    </row>
    <row r="2852" spans="2:11" outlineLevel="1" x14ac:dyDescent="0.35">
      <c r="B2852" s="12">
        <v>2845</v>
      </c>
      <c r="C2852" s="12">
        <f t="shared" si="45"/>
        <v>35</v>
      </c>
      <c r="D2852" s="12">
        <v>4</v>
      </c>
      <c r="E2852" s="12">
        <v>4</v>
      </c>
      <c r="F2852" s="12">
        <v>1</v>
      </c>
      <c r="G2852">
        <v>15</v>
      </c>
      <c r="J2852" cm="1">
        <f t="array" ref="J2852">INDEX('Crew Library'!F2852:G2852,'Readiness Dashboard'!$Z$4)</f>
        <v>35</v>
      </c>
      <c r="K2852">
        <v>36</v>
      </c>
    </row>
    <row r="2853" spans="2:11" outlineLevel="1" x14ac:dyDescent="0.35">
      <c r="B2853" s="12">
        <v>2846</v>
      </c>
      <c r="C2853" s="12">
        <f t="shared" si="45"/>
        <v>31</v>
      </c>
      <c r="D2853" s="12">
        <v>3</v>
      </c>
      <c r="E2853" s="12">
        <v>5</v>
      </c>
      <c r="F2853" s="12">
        <v>2</v>
      </c>
      <c r="G2853">
        <v>11</v>
      </c>
      <c r="J2853" cm="1">
        <f t="array" ref="J2853">INDEX('Crew Library'!F2853:G2853,'Readiness Dashboard'!$Z$4)</f>
        <v>31</v>
      </c>
      <c r="K2853">
        <v>35</v>
      </c>
    </row>
    <row r="2854" spans="2:11" outlineLevel="1" x14ac:dyDescent="0.35">
      <c r="B2854" s="12">
        <v>2847</v>
      </c>
      <c r="C2854" s="12">
        <f t="shared" si="45"/>
        <v>35</v>
      </c>
      <c r="D2854" s="12">
        <v>5</v>
      </c>
      <c r="E2854" s="12">
        <v>3</v>
      </c>
      <c r="F2854" s="12">
        <v>2</v>
      </c>
      <c r="G2854">
        <v>13</v>
      </c>
      <c r="J2854" cm="1">
        <f t="array" ref="J2854">INDEX('Crew Library'!F2854:G2854,'Readiness Dashboard'!$Z$4)</f>
        <v>36</v>
      </c>
      <c r="K2854">
        <v>35</v>
      </c>
    </row>
    <row r="2855" spans="2:11" outlineLevel="1" x14ac:dyDescent="0.35">
      <c r="B2855" s="12">
        <v>2848</v>
      </c>
      <c r="C2855" s="12">
        <f t="shared" si="45"/>
        <v>25</v>
      </c>
      <c r="D2855" s="12">
        <v>3</v>
      </c>
      <c r="E2855" s="12">
        <v>4</v>
      </c>
      <c r="F2855" s="12">
        <v>2</v>
      </c>
      <c r="G2855">
        <v>15</v>
      </c>
      <c r="J2855" cm="1">
        <f t="array" ref="J2855">INDEX('Crew Library'!F2855:G2855,'Readiness Dashboard'!$Z$4)</f>
        <v>30</v>
      </c>
      <c r="K2855">
        <v>25</v>
      </c>
    </row>
    <row r="2856" spans="2:11" outlineLevel="1" x14ac:dyDescent="0.35">
      <c r="B2856" s="12">
        <v>2849</v>
      </c>
      <c r="C2856" s="12">
        <f t="shared" si="45"/>
        <v>29</v>
      </c>
      <c r="D2856" s="12">
        <v>5</v>
      </c>
      <c r="E2856" s="12">
        <v>2</v>
      </c>
      <c r="F2856" s="12">
        <v>1</v>
      </c>
      <c r="G2856">
        <v>13</v>
      </c>
      <c r="J2856" cm="1">
        <f t="array" ref="J2856">INDEX('Crew Library'!F2856:G2856,'Readiness Dashboard'!$Z$4)</f>
        <v>30</v>
      </c>
      <c r="K2856">
        <v>29</v>
      </c>
    </row>
    <row r="2857" spans="2:11" outlineLevel="1" x14ac:dyDescent="0.35">
      <c r="B2857" s="12">
        <v>2850</v>
      </c>
      <c r="C2857" s="12">
        <f t="shared" si="45"/>
        <v>30</v>
      </c>
      <c r="D2857" s="12">
        <v>5</v>
      </c>
      <c r="E2857" s="12">
        <v>4</v>
      </c>
      <c r="F2857" s="12">
        <v>2</v>
      </c>
      <c r="G2857">
        <v>16</v>
      </c>
      <c r="J2857" cm="1">
        <f t="array" ref="J2857">INDEX('Crew Library'!F2857:G2857,'Readiness Dashboard'!$Z$4)</f>
        <v>30</v>
      </c>
      <c r="K2857">
        <v>31</v>
      </c>
    </row>
    <row r="2858" spans="2:11" outlineLevel="1" x14ac:dyDescent="0.35">
      <c r="B2858" s="12">
        <v>2851</v>
      </c>
      <c r="C2858" s="12">
        <f t="shared" si="45"/>
        <v>0</v>
      </c>
      <c r="D2858" s="12">
        <v>0</v>
      </c>
      <c r="E2858" s="12">
        <v>4</v>
      </c>
      <c r="F2858" s="12">
        <v>1</v>
      </c>
      <c r="G2858">
        <v>14</v>
      </c>
      <c r="J2858" cm="1">
        <f t="array" ref="J2858">INDEX('Crew Library'!F2858:G2858,'Readiness Dashboard'!$Z$4)</f>
        <v>37</v>
      </c>
      <c r="K2858">
        <v>0</v>
      </c>
    </row>
    <row r="2859" spans="2:11" outlineLevel="1" x14ac:dyDescent="0.35">
      <c r="B2859" s="12">
        <v>2852</v>
      </c>
      <c r="C2859" s="12">
        <f t="shared" si="45"/>
        <v>31</v>
      </c>
      <c r="D2859" s="12">
        <v>5</v>
      </c>
      <c r="E2859" s="12">
        <v>2</v>
      </c>
      <c r="F2859" s="12">
        <v>1</v>
      </c>
      <c r="G2859">
        <v>13</v>
      </c>
      <c r="J2859" cm="1">
        <f t="array" ref="J2859">INDEX('Crew Library'!F2859:G2859,'Readiness Dashboard'!$Z$4)</f>
        <v>36</v>
      </c>
      <c r="K2859">
        <v>31</v>
      </c>
    </row>
    <row r="2860" spans="2:11" outlineLevel="1" x14ac:dyDescent="0.35">
      <c r="B2860" s="12">
        <v>2853</v>
      </c>
      <c r="C2860" s="12">
        <f t="shared" si="45"/>
        <v>31</v>
      </c>
      <c r="D2860" s="12">
        <v>4</v>
      </c>
      <c r="E2860" s="12">
        <v>4</v>
      </c>
      <c r="F2860" s="12">
        <v>2</v>
      </c>
      <c r="G2860">
        <v>12</v>
      </c>
      <c r="J2860" cm="1">
        <f t="array" ref="J2860">INDEX('Crew Library'!F2860:G2860,'Readiness Dashboard'!$Z$4)</f>
        <v>34</v>
      </c>
      <c r="K2860">
        <v>31</v>
      </c>
    </row>
    <row r="2861" spans="2:11" outlineLevel="1" x14ac:dyDescent="0.35">
      <c r="B2861" s="12">
        <v>2854</v>
      </c>
      <c r="C2861" s="12">
        <f t="shared" si="45"/>
        <v>29</v>
      </c>
      <c r="D2861" s="12">
        <v>4</v>
      </c>
      <c r="E2861" s="12">
        <v>5</v>
      </c>
      <c r="F2861" s="12">
        <v>2</v>
      </c>
      <c r="G2861">
        <v>14</v>
      </c>
      <c r="J2861" cm="1">
        <f t="array" ref="J2861">INDEX('Crew Library'!F2861:G2861,'Readiness Dashboard'!$Z$4)</f>
        <v>38</v>
      </c>
      <c r="K2861">
        <v>29</v>
      </c>
    </row>
    <row r="2862" spans="2:11" outlineLevel="1" x14ac:dyDescent="0.35">
      <c r="B2862" s="12">
        <v>2855</v>
      </c>
      <c r="C2862" s="12">
        <f t="shared" si="45"/>
        <v>31</v>
      </c>
      <c r="D2862" s="12">
        <v>5</v>
      </c>
      <c r="E2862" s="12">
        <v>5</v>
      </c>
      <c r="F2862" s="12">
        <v>2</v>
      </c>
      <c r="G2862">
        <v>13</v>
      </c>
      <c r="J2862" cm="1">
        <f t="array" ref="J2862">INDEX('Crew Library'!F2862:G2862,'Readiness Dashboard'!$Z$4)</f>
        <v>33</v>
      </c>
      <c r="K2862">
        <v>31</v>
      </c>
    </row>
    <row r="2863" spans="2:11" outlineLevel="1" x14ac:dyDescent="0.35">
      <c r="B2863" s="12">
        <v>2856</v>
      </c>
      <c r="C2863" s="12">
        <f t="shared" si="45"/>
        <v>30</v>
      </c>
      <c r="D2863" s="12">
        <v>4</v>
      </c>
      <c r="E2863" s="12">
        <v>3</v>
      </c>
      <c r="F2863" s="12">
        <v>2</v>
      </c>
      <c r="G2863">
        <v>12</v>
      </c>
      <c r="J2863" cm="1">
        <f t="array" ref="J2863">INDEX('Crew Library'!F2863:G2863,'Readiness Dashboard'!$Z$4)</f>
        <v>34</v>
      </c>
      <c r="K2863">
        <v>30</v>
      </c>
    </row>
    <row r="2864" spans="2:11" outlineLevel="1" x14ac:dyDescent="0.35">
      <c r="B2864" s="12">
        <v>2857</v>
      </c>
      <c r="C2864" s="12">
        <f t="shared" si="45"/>
        <v>32</v>
      </c>
      <c r="D2864" s="12">
        <v>2</v>
      </c>
      <c r="E2864" s="12">
        <v>4</v>
      </c>
      <c r="F2864" s="12">
        <v>2</v>
      </c>
      <c r="G2864">
        <v>13</v>
      </c>
      <c r="J2864" cm="1">
        <f t="array" ref="J2864">INDEX('Crew Library'!F2864:G2864,'Readiness Dashboard'!$Z$4)</f>
        <v>37</v>
      </c>
      <c r="K2864">
        <v>32</v>
      </c>
    </row>
    <row r="2865" spans="2:11" outlineLevel="1" x14ac:dyDescent="0.35">
      <c r="B2865" s="12">
        <v>2858</v>
      </c>
      <c r="C2865" s="12">
        <f t="shared" si="45"/>
        <v>31</v>
      </c>
      <c r="D2865" s="12">
        <v>4</v>
      </c>
      <c r="E2865" s="12">
        <v>5</v>
      </c>
      <c r="F2865" s="12">
        <v>2</v>
      </c>
      <c r="G2865">
        <v>12</v>
      </c>
      <c r="J2865" cm="1">
        <f t="array" ref="J2865">INDEX('Crew Library'!F2865:G2865,'Readiness Dashboard'!$Z$4)</f>
        <v>33</v>
      </c>
      <c r="K2865">
        <v>31</v>
      </c>
    </row>
    <row r="2866" spans="2:11" outlineLevel="1" x14ac:dyDescent="0.35">
      <c r="B2866" s="12">
        <v>2859</v>
      </c>
      <c r="C2866" s="12">
        <f t="shared" si="45"/>
        <v>30</v>
      </c>
      <c r="D2866" s="12">
        <v>3</v>
      </c>
      <c r="E2866" s="12">
        <v>4</v>
      </c>
      <c r="F2866" s="12">
        <v>2</v>
      </c>
      <c r="G2866">
        <v>14</v>
      </c>
      <c r="J2866" cm="1">
        <f t="array" ref="J2866">INDEX('Crew Library'!F2866:G2866,'Readiness Dashboard'!$Z$4)</f>
        <v>30</v>
      </c>
      <c r="K2866">
        <v>33</v>
      </c>
    </row>
    <row r="2867" spans="2:11" outlineLevel="1" x14ac:dyDescent="0.35">
      <c r="B2867" s="12">
        <v>2860</v>
      </c>
      <c r="C2867" s="12">
        <f t="shared" si="45"/>
        <v>35</v>
      </c>
      <c r="D2867" s="12">
        <v>3</v>
      </c>
      <c r="E2867" s="12">
        <v>3</v>
      </c>
      <c r="F2867" s="12">
        <v>1</v>
      </c>
      <c r="G2867">
        <v>15</v>
      </c>
      <c r="J2867" cm="1">
        <f t="array" ref="J2867">INDEX('Crew Library'!F2867:G2867,'Readiness Dashboard'!$Z$4)</f>
        <v>36</v>
      </c>
      <c r="K2867">
        <v>35</v>
      </c>
    </row>
    <row r="2868" spans="2:11" outlineLevel="1" x14ac:dyDescent="0.35">
      <c r="B2868" s="12">
        <v>2861</v>
      </c>
      <c r="C2868" s="12">
        <f t="shared" si="45"/>
        <v>31</v>
      </c>
      <c r="D2868" s="12">
        <v>4</v>
      </c>
      <c r="E2868" s="12">
        <v>4</v>
      </c>
      <c r="F2868" s="12">
        <v>2</v>
      </c>
      <c r="G2868">
        <v>12</v>
      </c>
      <c r="J2868" cm="1">
        <f t="array" ref="J2868">INDEX('Crew Library'!F2868:G2868,'Readiness Dashboard'!$Z$4)</f>
        <v>31</v>
      </c>
      <c r="K2868">
        <v>34</v>
      </c>
    </row>
    <row r="2869" spans="2:11" outlineLevel="1" x14ac:dyDescent="0.35">
      <c r="B2869" s="12">
        <v>2862</v>
      </c>
      <c r="C2869" s="12">
        <f t="shared" si="45"/>
        <v>35</v>
      </c>
      <c r="D2869" s="12">
        <v>5</v>
      </c>
      <c r="E2869" s="12">
        <v>3</v>
      </c>
      <c r="F2869" s="12">
        <v>2</v>
      </c>
      <c r="G2869">
        <v>16</v>
      </c>
      <c r="J2869" cm="1">
        <f t="array" ref="J2869">INDEX('Crew Library'!F2869:G2869,'Readiness Dashboard'!$Z$4)</f>
        <v>35</v>
      </c>
      <c r="K2869">
        <v>37</v>
      </c>
    </row>
    <row r="2870" spans="2:11" outlineLevel="1" x14ac:dyDescent="0.35">
      <c r="B2870" s="12">
        <v>2863</v>
      </c>
      <c r="C2870" s="12">
        <f t="shared" si="45"/>
        <v>31</v>
      </c>
      <c r="D2870" s="12">
        <v>5</v>
      </c>
      <c r="E2870" s="12">
        <v>5</v>
      </c>
      <c r="F2870" s="12">
        <v>1</v>
      </c>
      <c r="G2870">
        <v>14</v>
      </c>
      <c r="J2870" cm="1">
        <f t="array" ref="J2870">INDEX('Crew Library'!F2870:G2870,'Readiness Dashboard'!$Z$4)</f>
        <v>33</v>
      </c>
      <c r="K2870">
        <v>31</v>
      </c>
    </row>
    <row r="2871" spans="2:11" outlineLevel="1" x14ac:dyDescent="0.35">
      <c r="B2871" s="12">
        <v>2864</v>
      </c>
      <c r="C2871" s="12">
        <f t="shared" si="45"/>
        <v>30</v>
      </c>
      <c r="D2871" s="12">
        <v>5</v>
      </c>
      <c r="E2871" s="12">
        <v>3</v>
      </c>
      <c r="F2871" s="12">
        <v>1</v>
      </c>
      <c r="G2871">
        <v>15</v>
      </c>
      <c r="J2871" cm="1">
        <f t="array" ref="J2871">INDEX('Crew Library'!F2871:G2871,'Readiness Dashboard'!$Z$4)</f>
        <v>30</v>
      </c>
      <c r="K2871">
        <v>32</v>
      </c>
    </row>
    <row r="2872" spans="2:11" outlineLevel="1" x14ac:dyDescent="0.35">
      <c r="B2872" s="12">
        <v>2865</v>
      </c>
      <c r="C2872" s="12">
        <f t="shared" si="45"/>
        <v>31</v>
      </c>
      <c r="D2872" s="12">
        <v>3</v>
      </c>
      <c r="E2872" s="12">
        <v>5</v>
      </c>
      <c r="F2872" s="12">
        <v>2</v>
      </c>
      <c r="G2872">
        <v>14</v>
      </c>
      <c r="J2872" cm="1">
        <f t="array" ref="J2872">INDEX('Crew Library'!F2872:G2872,'Readiness Dashboard'!$Z$4)</f>
        <v>31</v>
      </c>
      <c r="K2872">
        <v>33</v>
      </c>
    </row>
    <row r="2873" spans="2:11" outlineLevel="1" x14ac:dyDescent="0.35">
      <c r="B2873" s="12">
        <v>2866</v>
      </c>
      <c r="C2873" s="12">
        <f t="shared" si="45"/>
        <v>32</v>
      </c>
      <c r="D2873" s="12">
        <v>4</v>
      </c>
      <c r="E2873" s="12">
        <v>4</v>
      </c>
      <c r="F2873" s="12">
        <v>2</v>
      </c>
      <c r="G2873">
        <v>14</v>
      </c>
      <c r="J2873" cm="1">
        <f t="array" ref="J2873">INDEX('Crew Library'!F2873:G2873,'Readiness Dashboard'!$Z$4)</f>
        <v>36</v>
      </c>
      <c r="K2873">
        <v>32</v>
      </c>
    </row>
    <row r="2874" spans="2:11" outlineLevel="1" x14ac:dyDescent="0.35">
      <c r="B2874" s="12">
        <v>2867</v>
      </c>
      <c r="C2874" s="12">
        <f t="shared" si="45"/>
        <v>31</v>
      </c>
      <c r="D2874" s="12">
        <v>5</v>
      </c>
      <c r="E2874" s="12">
        <v>3</v>
      </c>
      <c r="F2874" s="12">
        <v>1</v>
      </c>
      <c r="G2874">
        <v>15</v>
      </c>
      <c r="J2874" cm="1">
        <f t="array" ref="J2874">INDEX('Crew Library'!F2874:G2874,'Readiness Dashboard'!$Z$4)</f>
        <v>36</v>
      </c>
      <c r="K2874">
        <v>31</v>
      </c>
    </row>
    <row r="2875" spans="2:11" outlineLevel="1" x14ac:dyDescent="0.35">
      <c r="B2875" s="12">
        <v>2868</v>
      </c>
      <c r="C2875" s="12">
        <f t="shared" si="45"/>
        <v>26</v>
      </c>
      <c r="D2875" s="12">
        <v>3</v>
      </c>
      <c r="E2875" s="12">
        <v>3</v>
      </c>
      <c r="F2875" s="12">
        <v>1</v>
      </c>
      <c r="G2875">
        <v>10</v>
      </c>
      <c r="J2875" cm="1">
        <f t="array" ref="J2875">INDEX('Crew Library'!F2875:G2875,'Readiness Dashboard'!$Z$4)</f>
        <v>35</v>
      </c>
      <c r="K2875">
        <v>26</v>
      </c>
    </row>
    <row r="2876" spans="2:11" outlineLevel="1" x14ac:dyDescent="0.35">
      <c r="B2876" s="12">
        <v>2869</v>
      </c>
      <c r="C2876" s="12">
        <f t="shared" si="45"/>
        <v>31</v>
      </c>
      <c r="D2876" s="12">
        <v>3</v>
      </c>
      <c r="E2876" s="12">
        <v>3</v>
      </c>
      <c r="F2876" s="12">
        <v>2</v>
      </c>
      <c r="G2876">
        <v>17</v>
      </c>
      <c r="J2876" cm="1">
        <f t="array" ref="J2876">INDEX('Crew Library'!F2876:G2876,'Readiness Dashboard'!$Z$4)</f>
        <v>34</v>
      </c>
      <c r="K2876">
        <v>31</v>
      </c>
    </row>
    <row r="2877" spans="2:11" outlineLevel="1" x14ac:dyDescent="0.35">
      <c r="B2877" s="12">
        <v>2870</v>
      </c>
      <c r="C2877" s="12">
        <f t="shared" si="45"/>
        <v>29</v>
      </c>
      <c r="D2877" s="12">
        <v>5</v>
      </c>
      <c r="E2877" s="12">
        <v>3</v>
      </c>
      <c r="F2877" s="12">
        <v>1</v>
      </c>
      <c r="G2877">
        <v>14</v>
      </c>
      <c r="J2877" cm="1">
        <f t="array" ref="J2877">INDEX('Crew Library'!F2877:G2877,'Readiness Dashboard'!$Z$4)</f>
        <v>32</v>
      </c>
      <c r="K2877">
        <v>29</v>
      </c>
    </row>
    <row r="2878" spans="2:11" outlineLevel="1" x14ac:dyDescent="0.35">
      <c r="B2878" s="12">
        <v>2871</v>
      </c>
      <c r="C2878" s="12">
        <f t="shared" si="45"/>
        <v>35</v>
      </c>
      <c r="D2878" s="12">
        <v>4</v>
      </c>
      <c r="E2878" s="12">
        <v>5</v>
      </c>
      <c r="F2878" s="12">
        <v>0</v>
      </c>
      <c r="G2878">
        <v>13</v>
      </c>
      <c r="J2878" cm="1">
        <f t="array" ref="J2878">INDEX('Crew Library'!F2878:G2878,'Readiness Dashboard'!$Z$4)</f>
        <v>38</v>
      </c>
      <c r="K2878">
        <v>35</v>
      </c>
    </row>
    <row r="2879" spans="2:11" outlineLevel="1" x14ac:dyDescent="0.35">
      <c r="B2879" s="12">
        <v>2872</v>
      </c>
      <c r="C2879" s="12">
        <f t="shared" si="45"/>
        <v>31</v>
      </c>
      <c r="D2879" s="12">
        <v>2</v>
      </c>
      <c r="E2879" s="12">
        <v>3</v>
      </c>
      <c r="F2879" s="12">
        <v>2</v>
      </c>
      <c r="G2879">
        <v>12</v>
      </c>
      <c r="J2879" cm="1">
        <f t="array" ref="J2879">INDEX('Crew Library'!F2879:G2879,'Readiness Dashboard'!$Z$4)</f>
        <v>39</v>
      </c>
      <c r="K2879">
        <v>31</v>
      </c>
    </row>
    <row r="2880" spans="2:11" outlineLevel="1" x14ac:dyDescent="0.35">
      <c r="B2880" s="12">
        <v>2873</v>
      </c>
      <c r="C2880" s="12">
        <f t="shared" si="45"/>
        <v>29</v>
      </c>
      <c r="D2880" s="12">
        <v>4</v>
      </c>
      <c r="E2880" s="12">
        <v>5</v>
      </c>
      <c r="F2880" s="12">
        <v>2</v>
      </c>
      <c r="G2880">
        <v>14</v>
      </c>
      <c r="J2880" cm="1">
        <f t="array" ref="J2880">INDEX('Crew Library'!F2880:G2880,'Readiness Dashboard'!$Z$4)</f>
        <v>31</v>
      </c>
      <c r="K2880">
        <v>29</v>
      </c>
    </row>
    <row r="2881" spans="2:11" outlineLevel="1" x14ac:dyDescent="0.35">
      <c r="B2881" s="12">
        <v>2874</v>
      </c>
      <c r="C2881" s="12">
        <f t="shared" si="45"/>
        <v>27</v>
      </c>
      <c r="D2881" s="12">
        <v>3</v>
      </c>
      <c r="E2881" s="12">
        <v>4</v>
      </c>
      <c r="F2881" s="12">
        <v>2</v>
      </c>
      <c r="G2881">
        <v>14</v>
      </c>
      <c r="J2881" cm="1">
        <f t="array" ref="J2881">INDEX('Crew Library'!F2881:G2881,'Readiness Dashboard'!$Z$4)</f>
        <v>30</v>
      </c>
      <c r="K2881">
        <v>27</v>
      </c>
    </row>
    <row r="2882" spans="2:11" outlineLevel="1" x14ac:dyDescent="0.35">
      <c r="B2882" s="12">
        <v>2875</v>
      </c>
      <c r="C2882" s="12">
        <f t="shared" si="45"/>
        <v>30</v>
      </c>
      <c r="D2882" s="12">
        <v>5</v>
      </c>
      <c r="E2882" s="12">
        <v>4</v>
      </c>
      <c r="F2882" s="12">
        <v>0</v>
      </c>
      <c r="G2882">
        <v>15</v>
      </c>
      <c r="J2882" cm="1">
        <f t="array" ref="J2882">INDEX('Crew Library'!F2882:G2882,'Readiness Dashboard'!$Z$4)</f>
        <v>30</v>
      </c>
      <c r="K2882">
        <v>36</v>
      </c>
    </row>
    <row r="2883" spans="2:11" outlineLevel="1" x14ac:dyDescent="0.35">
      <c r="B2883" s="12">
        <v>2876</v>
      </c>
      <c r="C2883" s="12">
        <f t="shared" si="45"/>
        <v>33</v>
      </c>
      <c r="D2883" s="12">
        <v>3</v>
      </c>
      <c r="E2883" s="12">
        <v>3</v>
      </c>
      <c r="F2883" s="12">
        <v>1</v>
      </c>
      <c r="G2883">
        <v>12</v>
      </c>
      <c r="J2883" cm="1">
        <f t="array" ref="J2883">INDEX('Crew Library'!F2883:G2883,'Readiness Dashboard'!$Z$4)</f>
        <v>36</v>
      </c>
      <c r="K2883">
        <v>33</v>
      </c>
    </row>
    <row r="2884" spans="2:11" outlineLevel="1" x14ac:dyDescent="0.35">
      <c r="B2884" s="12">
        <v>2877</v>
      </c>
      <c r="C2884" s="12">
        <f t="shared" si="45"/>
        <v>30</v>
      </c>
      <c r="D2884" s="12">
        <v>3</v>
      </c>
      <c r="E2884" s="12">
        <v>3</v>
      </c>
      <c r="F2884" s="12">
        <v>1</v>
      </c>
      <c r="G2884">
        <v>12</v>
      </c>
      <c r="J2884" cm="1">
        <f t="array" ref="J2884">INDEX('Crew Library'!F2884:G2884,'Readiness Dashboard'!$Z$4)</f>
        <v>36</v>
      </c>
      <c r="K2884">
        <v>30</v>
      </c>
    </row>
    <row r="2885" spans="2:11" outlineLevel="1" x14ac:dyDescent="0.35">
      <c r="B2885" s="12">
        <v>2878</v>
      </c>
      <c r="C2885" s="12">
        <f t="shared" si="45"/>
        <v>33</v>
      </c>
      <c r="D2885" s="12">
        <v>5</v>
      </c>
      <c r="E2885" s="12">
        <v>4</v>
      </c>
      <c r="F2885" s="12">
        <v>0</v>
      </c>
      <c r="G2885">
        <v>15</v>
      </c>
      <c r="J2885" cm="1">
        <f t="array" ref="J2885">INDEX('Crew Library'!F2885:G2885,'Readiness Dashboard'!$Z$4)</f>
        <v>34</v>
      </c>
      <c r="K2885">
        <v>33</v>
      </c>
    </row>
    <row r="2886" spans="2:11" outlineLevel="1" x14ac:dyDescent="0.35">
      <c r="B2886" s="12">
        <v>2879</v>
      </c>
      <c r="C2886" s="12">
        <f t="shared" si="45"/>
        <v>30</v>
      </c>
      <c r="D2886" s="12">
        <v>2</v>
      </c>
      <c r="E2886" s="12">
        <v>3</v>
      </c>
      <c r="F2886" s="12">
        <v>1</v>
      </c>
      <c r="G2886">
        <v>13</v>
      </c>
      <c r="J2886" cm="1">
        <f t="array" ref="J2886">INDEX('Crew Library'!F2886:G2886,'Readiness Dashboard'!$Z$4)</f>
        <v>31</v>
      </c>
      <c r="K2886">
        <v>30</v>
      </c>
    </row>
    <row r="2887" spans="2:11" outlineLevel="1" x14ac:dyDescent="0.35">
      <c r="B2887" s="12">
        <v>2880</v>
      </c>
      <c r="C2887" s="12">
        <f t="shared" si="45"/>
        <v>30</v>
      </c>
      <c r="D2887" s="12">
        <v>5</v>
      </c>
      <c r="E2887" s="12">
        <v>4</v>
      </c>
      <c r="F2887" s="12">
        <v>2</v>
      </c>
      <c r="G2887">
        <v>15</v>
      </c>
      <c r="J2887" cm="1">
        <f t="array" ref="J2887">INDEX('Crew Library'!F2887:G2887,'Readiness Dashboard'!$Z$4)</f>
        <v>36</v>
      </c>
      <c r="K2887">
        <v>30</v>
      </c>
    </row>
    <row r="2888" spans="2:11" outlineLevel="1" x14ac:dyDescent="0.35">
      <c r="B2888" s="12">
        <v>2881</v>
      </c>
      <c r="C2888" s="12">
        <f t="shared" si="45"/>
        <v>32</v>
      </c>
      <c r="D2888" s="12">
        <v>4</v>
      </c>
      <c r="E2888" s="12">
        <v>3</v>
      </c>
      <c r="F2888" s="12">
        <v>1</v>
      </c>
      <c r="G2888">
        <v>13</v>
      </c>
      <c r="J2888" cm="1">
        <f t="array" ref="J2888">INDEX('Crew Library'!F2888:G2888,'Readiness Dashboard'!$Z$4)</f>
        <v>35</v>
      </c>
      <c r="K2888">
        <v>32</v>
      </c>
    </row>
    <row r="2889" spans="2:11" outlineLevel="1" x14ac:dyDescent="0.35">
      <c r="B2889" s="12">
        <v>2882</v>
      </c>
      <c r="C2889" s="12">
        <f t="shared" ref="C2889:C2952" si="46">MIN(J2889:K2889)</f>
        <v>31</v>
      </c>
      <c r="D2889" s="12">
        <v>5</v>
      </c>
      <c r="E2889" s="12">
        <v>5</v>
      </c>
      <c r="F2889" s="12">
        <v>2</v>
      </c>
      <c r="G2889">
        <v>13</v>
      </c>
      <c r="J2889" cm="1">
        <f t="array" ref="J2889">INDEX('Crew Library'!F2889:G2889,'Readiness Dashboard'!$Z$4)</f>
        <v>31</v>
      </c>
      <c r="K2889">
        <v>36</v>
      </c>
    </row>
    <row r="2890" spans="2:11" outlineLevel="1" x14ac:dyDescent="0.35">
      <c r="B2890" s="12">
        <v>2883</v>
      </c>
      <c r="C2890" s="12">
        <f t="shared" si="46"/>
        <v>32</v>
      </c>
      <c r="D2890" s="12">
        <v>2</v>
      </c>
      <c r="E2890" s="12">
        <v>4</v>
      </c>
      <c r="F2890" s="12">
        <v>2</v>
      </c>
      <c r="G2890">
        <v>14</v>
      </c>
      <c r="J2890" cm="1">
        <f t="array" ref="J2890">INDEX('Crew Library'!F2890:G2890,'Readiness Dashboard'!$Z$4)</f>
        <v>33</v>
      </c>
      <c r="K2890">
        <v>32</v>
      </c>
    </row>
    <row r="2891" spans="2:11" outlineLevel="1" x14ac:dyDescent="0.35">
      <c r="B2891" s="12">
        <v>2884</v>
      </c>
      <c r="C2891" s="12">
        <f t="shared" si="46"/>
        <v>31</v>
      </c>
      <c r="D2891" s="12">
        <v>3</v>
      </c>
      <c r="E2891" s="12">
        <v>4</v>
      </c>
      <c r="F2891" s="12">
        <v>2</v>
      </c>
      <c r="G2891">
        <v>13</v>
      </c>
      <c r="J2891" cm="1">
        <f t="array" ref="J2891">INDEX('Crew Library'!F2891:G2891,'Readiness Dashboard'!$Z$4)</f>
        <v>32</v>
      </c>
      <c r="K2891">
        <v>31</v>
      </c>
    </row>
    <row r="2892" spans="2:11" outlineLevel="1" x14ac:dyDescent="0.35">
      <c r="B2892" s="12">
        <v>2885</v>
      </c>
      <c r="C2892" s="12">
        <f t="shared" si="46"/>
        <v>30</v>
      </c>
      <c r="D2892" s="12">
        <v>5</v>
      </c>
      <c r="E2892" s="12">
        <v>5</v>
      </c>
      <c r="F2892" s="12">
        <v>1</v>
      </c>
      <c r="G2892">
        <v>10</v>
      </c>
      <c r="J2892" cm="1">
        <f t="array" ref="J2892">INDEX('Crew Library'!F2892:G2892,'Readiness Dashboard'!$Z$4)</f>
        <v>32</v>
      </c>
      <c r="K2892">
        <v>30</v>
      </c>
    </row>
    <row r="2893" spans="2:11" outlineLevel="1" x14ac:dyDescent="0.35">
      <c r="B2893" s="12">
        <v>2886</v>
      </c>
      <c r="C2893" s="12">
        <f t="shared" si="46"/>
        <v>0</v>
      </c>
      <c r="D2893" s="12">
        <v>0</v>
      </c>
      <c r="E2893" s="12">
        <v>5</v>
      </c>
      <c r="F2893" s="12">
        <v>2</v>
      </c>
      <c r="G2893">
        <v>15</v>
      </c>
      <c r="J2893" cm="1">
        <f t="array" ref="J2893">INDEX('Crew Library'!F2893:G2893,'Readiness Dashboard'!$Z$4)</f>
        <v>34</v>
      </c>
      <c r="K2893">
        <v>0</v>
      </c>
    </row>
    <row r="2894" spans="2:11" outlineLevel="1" x14ac:dyDescent="0.35">
      <c r="B2894" s="12">
        <v>2887</v>
      </c>
      <c r="C2894" s="12">
        <f t="shared" si="46"/>
        <v>32</v>
      </c>
      <c r="D2894" s="12">
        <v>4</v>
      </c>
      <c r="E2894" s="12">
        <v>4</v>
      </c>
      <c r="F2894" s="12">
        <v>2</v>
      </c>
      <c r="G2894">
        <v>10</v>
      </c>
      <c r="J2894" cm="1">
        <f t="array" ref="J2894">INDEX('Crew Library'!F2894:G2894,'Readiness Dashboard'!$Z$4)</f>
        <v>37</v>
      </c>
      <c r="K2894">
        <v>32</v>
      </c>
    </row>
    <row r="2895" spans="2:11" outlineLevel="1" x14ac:dyDescent="0.35">
      <c r="B2895" s="12">
        <v>2888</v>
      </c>
      <c r="C2895" s="12">
        <f t="shared" si="46"/>
        <v>30</v>
      </c>
      <c r="D2895" s="12">
        <v>5</v>
      </c>
      <c r="E2895" s="12">
        <v>4</v>
      </c>
      <c r="F2895" s="12">
        <v>1</v>
      </c>
      <c r="G2895">
        <v>11</v>
      </c>
      <c r="J2895" cm="1">
        <f t="array" ref="J2895">INDEX('Crew Library'!F2895:G2895,'Readiness Dashboard'!$Z$4)</f>
        <v>38</v>
      </c>
      <c r="K2895">
        <v>30</v>
      </c>
    </row>
    <row r="2896" spans="2:11" outlineLevel="1" x14ac:dyDescent="0.35">
      <c r="B2896" s="12">
        <v>2889</v>
      </c>
      <c r="C2896" s="12">
        <f t="shared" si="46"/>
        <v>32</v>
      </c>
      <c r="D2896" s="12">
        <v>5</v>
      </c>
      <c r="E2896" s="12">
        <v>5</v>
      </c>
      <c r="F2896" s="12">
        <v>2</v>
      </c>
      <c r="G2896">
        <v>12</v>
      </c>
      <c r="J2896" cm="1">
        <f t="array" ref="J2896">INDEX('Crew Library'!F2896:G2896,'Readiness Dashboard'!$Z$4)</f>
        <v>32</v>
      </c>
      <c r="K2896">
        <v>32</v>
      </c>
    </row>
    <row r="2897" spans="2:11" outlineLevel="1" x14ac:dyDescent="0.35">
      <c r="B2897" s="12">
        <v>2890</v>
      </c>
      <c r="C2897" s="12">
        <f t="shared" si="46"/>
        <v>32</v>
      </c>
      <c r="D2897" s="12">
        <v>5</v>
      </c>
      <c r="E2897" s="12">
        <v>3</v>
      </c>
      <c r="F2897" s="12">
        <v>2</v>
      </c>
      <c r="G2897">
        <v>12</v>
      </c>
      <c r="J2897" cm="1">
        <f t="array" ref="J2897">INDEX('Crew Library'!F2897:G2897,'Readiness Dashboard'!$Z$4)</f>
        <v>32</v>
      </c>
      <c r="K2897">
        <v>32</v>
      </c>
    </row>
    <row r="2898" spans="2:11" outlineLevel="1" x14ac:dyDescent="0.35">
      <c r="B2898" s="12">
        <v>2891</v>
      </c>
      <c r="C2898" s="12">
        <f t="shared" si="46"/>
        <v>29</v>
      </c>
      <c r="D2898" s="12">
        <v>4</v>
      </c>
      <c r="E2898" s="12">
        <v>5</v>
      </c>
      <c r="F2898" s="12">
        <v>2</v>
      </c>
      <c r="G2898">
        <v>15</v>
      </c>
      <c r="J2898" cm="1">
        <f t="array" ref="J2898">INDEX('Crew Library'!F2898:G2898,'Readiness Dashboard'!$Z$4)</f>
        <v>33</v>
      </c>
      <c r="K2898">
        <v>29</v>
      </c>
    </row>
    <row r="2899" spans="2:11" outlineLevel="1" x14ac:dyDescent="0.35">
      <c r="B2899" s="12">
        <v>2892</v>
      </c>
      <c r="C2899" s="12">
        <f t="shared" si="46"/>
        <v>31</v>
      </c>
      <c r="D2899" s="12">
        <v>3</v>
      </c>
      <c r="E2899" s="12">
        <v>4</v>
      </c>
      <c r="F2899" s="12">
        <v>1</v>
      </c>
      <c r="G2899">
        <v>13</v>
      </c>
      <c r="J2899" cm="1">
        <f t="array" ref="J2899">INDEX('Crew Library'!F2899:G2899,'Readiness Dashboard'!$Z$4)</f>
        <v>35</v>
      </c>
      <c r="K2899">
        <v>31</v>
      </c>
    </row>
    <row r="2900" spans="2:11" outlineLevel="1" x14ac:dyDescent="0.35">
      <c r="B2900" s="12">
        <v>2893</v>
      </c>
      <c r="C2900" s="12">
        <f t="shared" si="46"/>
        <v>35</v>
      </c>
      <c r="D2900" s="12">
        <v>3</v>
      </c>
      <c r="E2900" s="12">
        <v>5</v>
      </c>
      <c r="F2900" s="12">
        <v>2</v>
      </c>
      <c r="G2900">
        <v>15</v>
      </c>
      <c r="J2900" cm="1">
        <f t="array" ref="J2900">INDEX('Crew Library'!F2900:G2900,'Readiness Dashboard'!$Z$4)</f>
        <v>35</v>
      </c>
      <c r="K2900">
        <v>35</v>
      </c>
    </row>
    <row r="2901" spans="2:11" outlineLevel="1" x14ac:dyDescent="0.35">
      <c r="B2901" s="12">
        <v>2894</v>
      </c>
      <c r="C2901" s="12">
        <f t="shared" si="46"/>
        <v>32</v>
      </c>
      <c r="D2901" s="12">
        <v>5</v>
      </c>
      <c r="E2901" s="12">
        <v>4</v>
      </c>
      <c r="F2901" s="12">
        <v>0</v>
      </c>
      <c r="G2901">
        <v>14</v>
      </c>
      <c r="J2901" cm="1">
        <f t="array" ref="J2901">INDEX('Crew Library'!F2901:G2901,'Readiness Dashboard'!$Z$4)</f>
        <v>32</v>
      </c>
      <c r="K2901">
        <v>33</v>
      </c>
    </row>
    <row r="2902" spans="2:11" outlineLevel="1" x14ac:dyDescent="0.35">
      <c r="B2902" s="12">
        <v>2895</v>
      </c>
      <c r="C2902" s="12">
        <f t="shared" si="46"/>
        <v>28</v>
      </c>
      <c r="D2902" s="12">
        <v>1</v>
      </c>
      <c r="E2902" s="12">
        <v>4</v>
      </c>
      <c r="F2902" s="12">
        <v>2</v>
      </c>
      <c r="G2902">
        <v>13</v>
      </c>
      <c r="J2902" cm="1">
        <f t="array" ref="J2902">INDEX('Crew Library'!F2902:G2902,'Readiness Dashboard'!$Z$4)</f>
        <v>33</v>
      </c>
      <c r="K2902">
        <v>28</v>
      </c>
    </row>
    <row r="2903" spans="2:11" outlineLevel="1" x14ac:dyDescent="0.35">
      <c r="B2903" s="12">
        <v>2896</v>
      </c>
      <c r="C2903" s="12">
        <f t="shared" si="46"/>
        <v>35</v>
      </c>
      <c r="D2903" s="12">
        <v>4</v>
      </c>
      <c r="E2903" s="12">
        <v>3</v>
      </c>
      <c r="F2903" s="12">
        <v>2</v>
      </c>
      <c r="G2903">
        <v>14</v>
      </c>
      <c r="J2903" cm="1">
        <f t="array" ref="J2903">INDEX('Crew Library'!F2903:G2903,'Readiness Dashboard'!$Z$4)</f>
        <v>35</v>
      </c>
      <c r="K2903">
        <v>35</v>
      </c>
    </row>
    <row r="2904" spans="2:11" outlineLevel="1" x14ac:dyDescent="0.35">
      <c r="B2904" s="12">
        <v>2897</v>
      </c>
      <c r="C2904" s="12">
        <f t="shared" si="46"/>
        <v>35</v>
      </c>
      <c r="D2904" s="12">
        <v>4</v>
      </c>
      <c r="E2904" s="12">
        <v>5</v>
      </c>
      <c r="F2904" s="12">
        <v>2</v>
      </c>
      <c r="G2904">
        <v>14</v>
      </c>
      <c r="J2904" cm="1">
        <f t="array" ref="J2904">INDEX('Crew Library'!F2904:G2904,'Readiness Dashboard'!$Z$4)</f>
        <v>35</v>
      </c>
      <c r="K2904">
        <v>35</v>
      </c>
    </row>
    <row r="2905" spans="2:11" outlineLevel="1" x14ac:dyDescent="0.35">
      <c r="B2905" s="12">
        <v>2898</v>
      </c>
      <c r="C2905" s="12">
        <f t="shared" si="46"/>
        <v>26</v>
      </c>
      <c r="D2905" s="12">
        <v>4</v>
      </c>
      <c r="E2905" s="12">
        <v>4</v>
      </c>
      <c r="F2905" s="12">
        <v>2</v>
      </c>
      <c r="G2905">
        <v>15</v>
      </c>
      <c r="J2905" cm="1">
        <f t="array" ref="J2905">INDEX('Crew Library'!F2905:G2905,'Readiness Dashboard'!$Z$4)</f>
        <v>26</v>
      </c>
      <c r="K2905">
        <v>26</v>
      </c>
    </row>
    <row r="2906" spans="2:11" outlineLevel="1" x14ac:dyDescent="0.35">
      <c r="B2906" s="12">
        <v>2899</v>
      </c>
      <c r="C2906" s="12">
        <f t="shared" si="46"/>
        <v>30</v>
      </c>
      <c r="D2906" s="12">
        <v>4</v>
      </c>
      <c r="E2906" s="12">
        <v>5</v>
      </c>
      <c r="F2906" s="12">
        <v>2</v>
      </c>
      <c r="G2906">
        <v>15</v>
      </c>
      <c r="J2906" cm="1">
        <f t="array" ref="J2906">INDEX('Crew Library'!F2906:G2906,'Readiness Dashboard'!$Z$4)</f>
        <v>35</v>
      </c>
      <c r="K2906">
        <v>30</v>
      </c>
    </row>
    <row r="2907" spans="2:11" outlineLevel="1" x14ac:dyDescent="0.35">
      <c r="B2907" s="12">
        <v>2900</v>
      </c>
      <c r="C2907" s="12">
        <f t="shared" si="46"/>
        <v>26</v>
      </c>
      <c r="D2907" s="12">
        <v>4</v>
      </c>
      <c r="E2907" s="12">
        <v>4</v>
      </c>
      <c r="F2907" s="12">
        <v>2</v>
      </c>
      <c r="G2907">
        <v>14</v>
      </c>
      <c r="J2907" cm="1">
        <f t="array" ref="J2907">INDEX('Crew Library'!F2907:G2907,'Readiness Dashboard'!$Z$4)</f>
        <v>31</v>
      </c>
      <c r="K2907">
        <v>26</v>
      </c>
    </row>
    <row r="2908" spans="2:11" outlineLevel="1" x14ac:dyDescent="0.35">
      <c r="B2908" s="12">
        <v>2901</v>
      </c>
      <c r="C2908" s="12">
        <f t="shared" si="46"/>
        <v>31</v>
      </c>
      <c r="D2908" s="12">
        <v>1</v>
      </c>
      <c r="E2908" s="12">
        <v>4</v>
      </c>
      <c r="F2908" s="12">
        <v>1</v>
      </c>
      <c r="G2908">
        <v>13</v>
      </c>
      <c r="J2908" cm="1">
        <f t="array" ref="J2908">INDEX('Crew Library'!F2908:G2908,'Readiness Dashboard'!$Z$4)</f>
        <v>31</v>
      </c>
      <c r="K2908">
        <v>36</v>
      </c>
    </row>
    <row r="2909" spans="2:11" outlineLevel="1" x14ac:dyDescent="0.35">
      <c r="B2909" s="12">
        <v>2902</v>
      </c>
      <c r="C2909" s="12">
        <f t="shared" si="46"/>
        <v>33</v>
      </c>
      <c r="D2909" s="12">
        <v>4</v>
      </c>
      <c r="E2909" s="12">
        <v>4</v>
      </c>
      <c r="F2909" s="12">
        <v>1</v>
      </c>
      <c r="G2909">
        <v>14</v>
      </c>
      <c r="J2909" cm="1">
        <f t="array" ref="J2909">INDEX('Crew Library'!F2909:G2909,'Readiness Dashboard'!$Z$4)</f>
        <v>33</v>
      </c>
      <c r="K2909">
        <v>35</v>
      </c>
    </row>
    <row r="2910" spans="2:11" outlineLevel="1" x14ac:dyDescent="0.35">
      <c r="B2910" s="12">
        <v>2903</v>
      </c>
      <c r="C2910" s="12">
        <f t="shared" si="46"/>
        <v>32</v>
      </c>
      <c r="D2910" s="12">
        <v>3</v>
      </c>
      <c r="E2910" s="12">
        <v>3</v>
      </c>
      <c r="F2910" s="12">
        <v>2</v>
      </c>
      <c r="G2910">
        <v>12</v>
      </c>
      <c r="J2910" cm="1">
        <f t="array" ref="J2910">INDEX('Crew Library'!F2910:G2910,'Readiness Dashboard'!$Z$4)</f>
        <v>37</v>
      </c>
      <c r="K2910">
        <v>32</v>
      </c>
    </row>
    <row r="2911" spans="2:11" outlineLevel="1" x14ac:dyDescent="0.35">
      <c r="B2911" s="12">
        <v>2904</v>
      </c>
      <c r="C2911" s="12">
        <f t="shared" si="46"/>
        <v>32</v>
      </c>
      <c r="D2911" s="12">
        <v>4</v>
      </c>
      <c r="E2911" s="12">
        <v>5</v>
      </c>
      <c r="F2911" s="12">
        <v>2</v>
      </c>
      <c r="G2911">
        <v>12</v>
      </c>
      <c r="J2911" cm="1">
        <f t="array" ref="J2911">INDEX('Crew Library'!F2911:G2911,'Readiness Dashboard'!$Z$4)</f>
        <v>33</v>
      </c>
      <c r="K2911">
        <v>32</v>
      </c>
    </row>
    <row r="2912" spans="2:11" outlineLevel="1" x14ac:dyDescent="0.35">
      <c r="B2912" s="12">
        <v>2905</v>
      </c>
      <c r="C2912" s="12">
        <f t="shared" si="46"/>
        <v>29</v>
      </c>
      <c r="D2912" s="12">
        <v>5</v>
      </c>
      <c r="E2912" s="12">
        <v>4</v>
      </c>
      <c r="F2912" s="12">
        <v>2</v>
      </c>
      <c r="G2912">
        <v>16</v>
      </c>
      <c r="J2912" cm="1">
        <f t="array" ref="J2912">INDEX('Crew Library'!F2912:G2912,'Readiness Dashboard'!$Z$4)</f>
        <v>34</v>
      </c>
      <c r="K2912">
        <v>29</v>
      </c>
    </row>
    <row r="2913" spans="2:11" outlineLevel="1" x14ac:dyDescent="0.35">
      <c r="B2913" s="12">
        <v>2906</v>
      </c>
      <c r="C2913" s="12">
        <f t="shared" si="46"/>
        <v>29</v>
      </c>
      <c r="D2913" s="12">
        <v>5</v>
      </c>
      <c r="E2913" s="12">
        <v>4</v>
      </c>
      <c r="F2913" s="12">
        <v>2</v>
      </c>
      <c r="G2913">
        <v>14</v>
      </c>
      <c r="J2913" cm="1">
        <f t="array" ref="J2913">INDEX('Crew Library'!F2913:G2913,'Readiness Dashboard'!$Z$4)</f>
        <v>39</v>
      </c>
      <c r="K2913">
        <v>29</v>
      </c>
    </row>
    <row r="2914" spans="2:11" outlineLevel="1" x14ac:dyDescent="0.35">
      <c r="B2914" s="12">
        <v>2907</v>
      </c>
      <c r="C2914" s="12">
        <f t="shared" si="46"/>
        <v>26</v>
      </c>
      <c r="D2914" s="12">
        <v>5</v>
      </c>
      <c r="E2914" s="12">
        <v>4</v>
      </c>
      <c r="F2914" s="12">
        <v>1</v>
      </c>
      <c r="G2914">
        <v>12</v>
      </c>
      <c r="J2914" cm="1">
        <f t="array" ref="J2914">INDEX('Crew Library'!F2914:G2914,'Readiness Dashboard'!$Z$4)</f>
        <v>26</v>
      </c>
      <c r="K2914">
        <v>33</v>
      </c>
    </row>
    <row r="2915" spans="2:11" outlineLevel="1" x14ac:dyDescent="0.35">
      <c r="B2915" s="12">
        <v>2908</v>
      </c>
      <c r="C2915" s="12">
        <f t="shared" si="46"/>
        <v>29</v>
      </c>
      <c r="D2915" s="12">
        <v>5</v>
      </c>
      <c r="E2915" s="12">
        <v>4</v>
      </c>
      <c r="F2915" s="12">
        <v>1</v>
      </c>
      <c r="G2915">
        <v>15</v>
      </c>
      <c r="J2915" cm="1">
        <f t="array" ref="J2915">INDEX('Crew Library'!F2915:G2915,'Readiness Dashboard'!$Z$4)</f>
        <v>37</v>
      </c>
      <c r="K2915">
        <v>29</v>
      </c>
    </row>
    <row r="2916" spans="2:11" outlineLevel="1" x14ac:dyDescent="0.35">
      <c r="B2916" s="12">
        <v>2909</v>
      </c>
      <c r="C2916" s="12">
        <f t="shared" si="46"/>
        <v>30</v>
      </c>
      <c r="D2916" s="12">
        <v>4</v>
      </c>
      <c r="E2916" s="12">
        <v>5</v>
      </c>
      <c r="F2916" s="12">
        <v>2</v>
      </c>
      <c r="G2916">
        <v>17</v>
      </c>
      <c r="J2916" cm="1">
        <f t="array" ref="J2916">INDEX('Crew Library'!F2916:G2916,'Readiness Dashboard'!$Z$4)</f>
        <v>34</v>
      </c>
      <c r="K2916">
        <v>30</v>
      </c>
    </row>
    <row r="2917" spans="2:11" outlineLevel="1" x14ac:dyDescent="0.35">
      <c r="B2917" s="12">
        <v>2910</v>
      </c>
      <c r="C2917" s="12">
        <f t="shared" si="46"/>
        <v>34</v>
      </c>
      <c r="D2917" s="12">
        <v>4</v>
      </c>
      <c r="E2917" s="12">
        <v>3</v>
      </c>
      <c r="F2917" s="12">
        <v>2</v>
      </c>
      <c r="G2917">
        <v>17</v>
      </c>
      <c r="J2917" cm="1">
        <f t="array" ref="J2917">INDEX('Crew Library'!F2917:G2917,'Readiness Dashboard'!$Z$4)</f>
        <v>38</v>
      </c>
      <c r="K2917">
        <v>34</v>
      </c>
    </row>
    <row r="2918" spans="2:11" outlineLevel="1" x14ac:dyDescent="0.35">
      <c r="B2918" s="12">
        <v>2911</v>
      </c>
      <c r="C2918" s="12">
        <f t="shared" si="46"/>
        <v>32</v>
      </c>
      <c r="D2918" s="12">
        <v>5</v>
      </c>
      <c r="E2918" s="12">
        <v>4</v>
      </c>
      <c r="F2918" s="12">
        <v>2</v>
      </c>
      <c r="G2918">
        <v>13</v>
      </c>
      <c r="J2918" cm="1">
        <f t="array" ref="J2918">INDEX('Crew Library'!F2918:G2918,'Readiness Dashboard'!$Z$4)</f>
        <v>35</v>
      </c>
      <c r="K2918">
        <v>32</v>
      </c>
    </row>
    <row r="2919" spans="2:11" outlineLevel="1" x14ac:dyDescent="0.35">
      <c r="B2919" s="12">
        <v>2912</v>
      </c>
      <c r="C2919" s="12">
        <f t="shared" si="46"/>
        <v>27</v>
      </c>
      <c r="D2919" s="12">
        <v>5</v>
      </c>
      <c r="E2919" s="12">
        <v>5</v>
      </c>
      <c r="F2919" s="12">
        <v>1</v>
      </c>
      <c r="G2919">
        <v>17</v>
      </c>
      <c r="J2919" cm="1">
        <f t="array" ref="J2919">INDEX('Crew Library'!F2919:G2919,'Readiness Dashboard'!$Z$4)</f>
        <v>36</v>
      </c>
      <c r="K2919">
        <v>27</v>
      </c>
    </row>
    <row r="2920" spans="2:11" outlineLevel="1" x14ac:dyDescent="0.35">
      <c r="B2920" s="12">
        <v>2913</v>
      </c>
      <c r="C2920" s="12">
        <f t="shared" si="46"/>
        <v>26</v>
      </c>
      <c r="D2920" s="12">
        <v>2</v>
      </c>
      <c r="E2920" s="12">
        <v>4</v>
      </c>
      <c r="F2920" s="12">
        <v>2</v>
      </c>
      <c r="G2920">
        <v>13</v>
      </c>
      <c r="J2920" cm="1">
        <f t="array" ref="J2920">INDEX('Crew Library'!F2920:G2920,'Readiness Dashboard'!$Z$4)</f>
        <v>34</v>
      </c>
      <c r="K2920">
        <v>26</v>
      </c>
    </row>
    <row r="2921" spans="2:11" outlineLevel="1" x14ac:dyDescent="0.35">
      <c r="B2921" s="12">
        <v>2914</v>
      </c>
      <c r="C2921" s="12">
        <f t="shared" si="46"/>
        <v>31</v>
      </c>
      <c r="D2921" s="12">
        <v>5</v>
      </c>
      <c r="E2921" s="12">
        <v>5</v>
      </c>
      <c r="F2921" s="12">
        <v>2</v>
      </c>
      <c r="G2921">
        <v>12</v>
      </c>
      <c r="J2921" cm="1">
        <f t="array" ref="J2921">INDEX('Crew Library'!F2921:G2921,'Readiness Dashboard'!$Z$4)</f>
        <v>32</v>
      </c>
      <c r="K2921">
        <v>31</v>
      </c>
    </row>
    <row r="2922" spans="2:11" outlineLevel="1" x14ac:dyDescent="0.35">
      <c r="B2922" s="12">
        <v>2915</v>
      </c>
      <c r="C2922" s="12">
        <f t="shared" si="46"/>
        <v>32</v>
      </c>
      <c r="D2922" s="12">
        <v>3</v>
      </c>
      <c r="E2922" s="12">
        <v>5</v>
      </c>
      <c r="F2922" s="12">
        <v>2</v>
      </c>
      <c r="G2922">
        <v>11</v>
      </c>
      <c r="J2922" cm="1">
        <f t="array" ref="J2922">INDEX('Crew Library'!F2922:G2922,'Readiness Dashboard'!$Z$4)</f>
        <v>33</v>
      </c>
      <c r="K2922">
        <v>32</v>
      </c>
    </row>
    <row r="2923" spans="2:11" outlineLevel="1" x14ac:dyDescent="0.35">
      <c r="B2923" s="12">
        <v>2916</v>
      </c>
      <c r="C2923" s="12">
        <f t="shared" si="46"/>
        <v>29</v>
      </c>
      <c r="D2923" s="12">
        <v>3</v>
      </c>
      <c r="E2923" s="12">
        <v>5</v>
      </c>
      <c r="F2923" s="12">
        <v>2</v>
      </c>
      <c r="G2923">
        <v>15</v>
      </c>
      <c r="J2923" cm="1">
        <f t="array" ref="J2923">INDEX('Crew Library'!F2923:G2923,'Readiness Dashboard'!$Z$4)</f>
        <v>29</v>
      </c>
      <c r="K2923">
        <v>37</v>
      </c>
    </row>
    <row r="2924" spans="2:11" outlineLevel="1" x14ac:dyDescent="0.35">
      <c r="B2924" s="12">
        <v>2917</v>
      </c>
      <c r="C2924" s="12">
        <f t="shared" si="46"/>
        <v>30</v>
      </c>
      <c r="D2924" s="12">
        <v>5</v>
      </c>
      <c r="E2924" s="12">
        <v>5</v>
      </c>
      <c r="F2924" s="12">
        <v>2</v>
      </c>
      <c r="G2924">
        <v>15</v>
      </c>
      <c r="J2924" cm="1">
        <f t="array" ref="J2924">INDEX('Crew Library'!F2924:G2924,'Readiness Dashboard'!$Z$4)</f>
        <v>34</v>
      </c>
      <c r="K2924">
        <v>30</v>
      </c>
    </row>
    <row r="2925" spans="2:11" outlineLevel="1" x14ac:dyDescent="0.35">
      <c r="B2925" s="12">
        <v>2918</v>
      </c>
      <c r="C2925" s="12">
        <f t="shared" si="46"/>
        <v>31</v>
      </c>
      <c r="D2925" s="12">
        <v>3</v>
      </c>
      <c r="E2925" s="12">
        <v>4</v>
      </c>
      <c r="F2925" s="12">
        <v>2</v>
      </c>
      <c r="G2925">
        <v>15</v>
      </c>
      <c r="J2925" cm="1">
        <f t="array" ref="J2925">INDEX('Crew Library'!F2925:G2925,'Readiness Dashboard'!$Z$4)</f>
        <v>39</v>
      </c>
      <c r="K2925">
        <v>31</v>
      </c>
    </row>
    <row r="2926" spans="2:11" outlineLevel="1" x14ac:dyDescent="0.35">
      <c r="B2926" s="12">
        <v>2919</v>
      </c>
      <c r="C2926" s="12">
        <f t="shared" si="46"/>
        <v>30</v>
      </c>
      <c r="D2926" s="12">
        <v>5</v>
      </c>
      <c r="E2926" s="12">
        <v>3</v>
      </c>
      <c r="F2926" s="12">
        <v>2</v>
      </c>
      <c r="G2926">
        <v>11</v>
      </c>
      <c r="J2926" cm="1">
        <f t="array" ref="J2926">INDEX('Crew Library'!F2926:G2926,'Readiness Dashboard'!$Z$4)</f>
        <v>30</v>
      </c>
      <c r="K2926">
        <v>34</v>
      </c>
    </row>
    <row r="2927" spans="2:11" outlineLevel="1" x14ac:dyDescent="0.35">
      <c r="B2927" s="12">
        <v>2920</v>
      </c>
      <c r="C2927" s="12">
        <f t="shared" si="46"/>
        <v>30</v>
      </c>
      <c r="D2927" s="12">
        <v>4</v>
      </c>
      <c r="E2927" s="12">
        <v>5</v>
      </c>
      <c r="F2927" s="12">
        <v>1</v>
      </c>
      <c r="G2927">
        <v>13</v>
      </c>
      <c r="J2927" cm="1">
        <f t="array" ref="J2927">INDEX('Crew Library'!F2927:G2927,'Readiness Dashboard'!$Z$4)</f>
        <v>30</v>
      </c>
      <c r="K2927">
        <v>35</v>
      </c>
    </row>
    <row r="2928" spans="2:11" outlineLevel="1" x14ac:dyDescent="0.35">
      <c r="B2928" s="12">
        <v>2921</v>
      </c>
      <c r="C2928" s="12">
        <f t="shared" si="46"/>
        <v>33</v>
      </c>
      <c r="D2928" s="12">
        <v>4</v>
      </c>
      <c r="E2928" s="12">
        <v>3</v>
      </c>
      <c r="F2928" s="12">
        <v>2</v>
      </c>
      <c r="G2928">
        <v>14</v>
      </c>
      <c r="J2928" cm="1">
        <f t="array" ref="J2928">INDEX('Crew Library'!F2928:G2928,'Readiness Dashboard'!$Z$4)</f>
        <v>39</v>
      </c>
      <c r="K2928">
        <v>33</v>
      </c>
    </row>
    <row r="2929" spans="2:11" outlineLevel="1" x14ac:dyDescent="0.35">
      <c r="B2929" s="12">
        <v>2922</v>
      </c>
      <c r="C2929" s="12">
        <f t="shared" si="46"/>
        <v>32</v>
      </c>
      <c r="D2929" s="12">
        <v>4</v>
      </c>
      <c r="E2929" s="12">
        <v>5</v>
      </c>
      <c r="F2929" s="12">
        <v>2</v>
      </c>
      <c r="G2929">
        <v>12</v>
      </c>
      <c r="J2929" cm="1">
        <f t="array" ref="J2929">INDEX('Crew Library'!F2929:G2929,'Readiness Dashboard'!$Z$4)</f>
        <v>37</v>
      </c>
      <c r="K2929">
        <v>32</v>
      </c>
    </row>
    <row r="2930" spans="2:11" outlineLevel="1" x14ac:dyDescent="0.35">
      <c r="B2930" s="12">
        <v>2923</v>
      </c>
      <c r="C2930" s="12">
        <f t="shared" si="46"/>
        <v>29</v>
      </c>
      <c r="D2930" s="12">
        <v>3</v>
      </c>
      <c r="E2930" s="12">
        <v>4</v>
      </c>
      <c r="F2930" s="12">
        <v>1</v>
      </c>
      <c r="G2930">
        <v>13</v>
      </c>
      <c r="J2930" cm="1">
        <f t="array" ref="J2930">INDEX('Crew Library'!F2930:G2930,'Readiness Dashboard'!$Z$4)</f>
        <v>35</v>
      </c>
      <c r="K2930">
        <v>29</v>
      </c>
    </row>
    <row r="2931" spans="2:11" outlineLevel="1" x14ac:dyDescent="0.35">
      <c r="B2931" s="12">
        <v>2924</v>
      </c>
      <c r="C2931" s="12">
        <f t="shared" si="46"/>
        <v>31</v>
      </c>
      <c r="D2931" s="12">
        <v>4</v>
      </c>
      <c r="E2931" s="12">
        <v>5</v>
      </c>
      <c r="F2931" s="12">
        <v>2</v>
      </c>
      <c r="G2931">
        <v>16</v>
      </c>
      <c r="J2931" cm="1">
        <f t="array" ref="J2931">INDEX('Crew Library'!F2931:G2931,'Readiness Dashboard'!$Z$4)</f>
        <v>35</v>
      </c>
      <c r="K2931">
        <v>31</v>
      </c>
    </row>
    <row r="2932" spans="2:11" outlineLevel="1" x14ac:dyDescent="0.35">
      <c r="B2932" s="12">
        <v>2925</v>
      </c>
      <c r="C2932" s="12">
        <f t="shared" si="46"/>
        <v>31</v>
      </c>
      <c r="D2932" s="12">
        <v>5</v>
      </c>
      <c r="E2932" s="12">
        <v>5</v>
      </c>
      <c r="F2932" s="12">
        <v>2</v>
      </c>
      <c r="G2932">
        <v>12</v>
      </c>
      <c r="J2932" cm="1">
        <f t="array" ref="J2932">INDEX('Crew Library'!F2932:G2932,'Readiness Dashboard'!$Z$4)</f>
        <v>31</v>
      </c>
      <c r="K2932">
        <v>31</v>
      </c>
    </row>
    <row r="2933" spans="2:11" outlineLevel="1" x14ac:dyDescent="0.35">
      <c r="B2933" s="12">
        <v>2926</v>
      </c>
      <c r="C2933" s="12">
        <f t="shared" si="46"/>
        <v>30</v>
      </c>
      <c r="D2933" s="12">
        <v>4</v>
      </c>
      <c r="E2933" s="12">
        <v>2</v>
      </c>
      <c r="F2933" s="12">
        <v>2</v>
      </c>
      <c r="G2933">
        <v>14</v>
      </c>
      <c r="J2933" cm="1">
        <f t="array" ref="J2933">INDEX('Crew Library'!F2933:G2933,'Readiness Dashboard'!$Z$4)</f>
        <v>30</v>
      </c>
      <c r="K2933">
        <v>31</v>
      </c>
    </row>
    <row r="2934" spans="2:11" outlineLevel="1" x14ac:dyDescent="0.35">
      <c r="B2934" s="12">
        <v>2927</v>
      </c>
      <c r="C2934" s="12">
        <f t="shared" si="46"/>
        <v>30</v>
      </c>
      <c r="D2934" s="12">
        <v>4</v>
      </c>
      <c r="E2934" s="12">
        <v>4</v>
      </c>
      <c r="F2934" s="12">
        <v>2</v>
      </c>
      <c r="G2934">
        <v>15</v>
      </c>
      <c r="J2934" cm="1">
        <f t="array" ref="J2934">INDEX('Crew Library'!F2934:G2934,'Readiness Dashboard'!$Z$4)</f>
        <v>33</v>
      </c>
      <c r="K2934">
        <v>30</v>
      </c>
    </row>
    <row r="2935" spans="2:11" outlineLevel="1" x14ac:dyDescent="0.35">
      <c r="B2935" s="12">
        <v>2928</v>
      </c>
      <c r="C2935" s="12">
        <f t="shared" si="46"/>
        <v>30</v>
      </c>
      <c r="D2935" s="12">
        <v>4</v>
      </c>
      <c r="E2935" s="12">
        <v>2</v>
      </c>
      <c r="F2935" s="12">
        <v>2</v>
      </c>
      <c r="G2935">
        <v>11</v>
      </c>
      <c r="J2935" cm="1">
        <f t="array" ref="J2935">INDEX('Crew Library'!F2935:G2935,'Readiness Dashboard'!$Z$4)</f>
        <v>31</v>
      </c>
      <c r="K2935">
        <v>30</v>
      </c>
    </row>
    <row r="2936" spans="2:11" outlineLevel="1" x14ac:dyDescent="0.35">
      <c r="B2936" s="12">
        <v>2929</v>
      </c>
      <c r="C2936" s="12">
        <f t="shared" si="46"/>
        <v>29</v>
      </c>
      <c r="D2936" s="12">
        <v>4</v>
      </c>
      <c r="E2936" s="12">
        <v>4</v>
      </c>
      <c r="F2936" s="12">
        <v>2</v>
      </c>
      <c r="G2936">
        <v>16</v>
      </c>
      <c r="J2936" cm="1">
        <f t="array" ref="J2936">INDEX('Crew Library'!F2936:G2936,'Readiness Dashboard'!$Z$4)</f>
        <v>30</v>
      </c>
      <c r="K2936">
        <v>29</v>
      </c>
    </row>
    <row r="2937" spans="2:11" outlineLevel="1" x14ac:dyDescent="0.35">
      <c r="B2937" s="12">
        <v>2930</v>
      </c>
      <c r="C2937" s="12">
        <f t="shared" si="46"/>
        <v>31</v>
      </c>
      <c r="D2937" s="12">
        <v>3</v>
      </c>
      <c r="E2937" s="12">
        <v>4</v>
      </c>
      <c r="F2937" s="12">
        <v>1</v>
      </c>
      <c r="G2937">
        <v>12</v>
      </c>
      <c r="J2937" cm="1">
        <f t="array" ref="J2937">INDEX('Crew Library'!F2937:G2937,'Readiness Dashboard'!$Z$4)</f>
        <v>34</v>
      </c>
      <c r="K2937">
        <v>31</v>
      </c>
    </row>
    <row r="2938" spans="2:11" outlineLevel="1" x14ac:dyDescent="0.35">
      <c r="B2938" s="12">
        <v>2931</v>
      </c>
      <c r="C2938" s="12">
        <f t="shared" si="46"/>
        <v>31</v>
      </c>
      <c r="D2938" s="12">
        <v>4</v>
      </c>
      <c r="E2938" s="12">
        <v>5</v>
      </c>
      <c r="F2938" s="12">
        <v>1</v>
      </c>
      <c r="G2938">
        <v>14</v>
      </c>
      <c r="J2938" cm="1">
        <f t="array" ref="J2938">INDEX('Crew Library'!F2938:G2938,'Readiness Dashboard'!$Z$4)</f>
        <v>33</v>
      </c>
      <c r="K2938">
        <v>31</v>
      </c>
    </row>
    <row r="2939" spans="2:11" outlineLevel="1" x14ac:dyDescent="0.35">
      <c r="B2939" s="12">
        <v>2932</v>
      </c>
      <c r="C2939" s="12">
        <f t="shared" si="46"/>
        <v>37</v>
      </c>
      <c r="D2939" s="12">
        <v>4</v>
      </c>
      <c r="E2939" s="12">
        <v>3</v>
      </c>
      <c r="F2939" s="12">
        <v>1</v>
      </c>
      <c r="G2939">
        <v>12</v>
      </c>
      <c r="J2939" cm="1">
        <f t="array" ref="J2939">INDEX('Crew Library'!F2939:G2939,'Readiness Dashboard'!$Z$4)</f>
        <v>37</v>
      </c>
      <c r="K2939">
        <v>38</v>
      </c>
    </row>
    <row r="2940" spans="2:11" outlineLevel="1" x14ac:dyDescent="0.35">
      <c r="B2940" s="12">
        <v>2933</v>
      </c>
      <c r="C2940" s="12">
        <f t="shared" si="46"/>
        <v>27</v>
      </c>
      <c r="D2940" s="12">
        <v>3</v>
      </c>
      <c r="E2940" s="12">
        <v>4</v>
      </c>
      <c r="F2940" s="12">
        <v>1</v>
      </c>
      <c r="G2940">
        <v>12</v>
      </c>
      <c r="J2940" cm="1">
        <f t="array" ref="J2940">INDEX('Crew Library'!F2940:G2940,'Readiness Dashboard'!$Z$4)</f>
        <v>34</v>
      </c>
      <c r="K2940">
        <v>27</v>
      </c>
    </row>
    <row r="2941" spans="2:11" outlineLevel="1" x14ac:dyDescent="0.35">
      <c r="B2941" s="12">
        <v>2934</v>
      </c>
      <c r="C2941" s="12">
        <f t="shared" si="46"/>
        <v>30</v>
      </c>
      <c r="D2941" s="12">
        <v>4</v>
      </c>
      <c r="E2941" s="12">
        <v>3</v>
      </c>
      <c r="F2941" s="12">
        <v>2</v>
      </c>
      <c r="G2941">
        <v>12</v>
      </c>
      <c r="J2941" cm="1">
        <f t="array" ref="J2941">INDEX('Crew Library'!F2941:G2941,'Readiness Dashboard'!$Z$4)</f>
        <v>30</v>
      </c>
      <c r="K2941">
        <v>35</v>
      </c>
    </row>
    <row r="2942" spans="2:11" outlineLevel="1" x14ac:dyDescent="0.35">
      <c r="B2942" s="12">
        <v>2935</v>
      </c>
      <c r="C2942" s="12">
        <f t="shared" si="46"/>
        <v>29</v>
      </c>
      <c r="D2942" s="12">
        <v>1</v>
      </c>
      <c r="E2942" s="12">
        <v>5</v>
      </c>
      <c r="F2942" s="12">
        <v>1</v>
      </c>
      <c r="G2942">
        <v>14</v>
      </c>
      <c r="J2942" cm="1">
        <f t="array" ref="J2942">INDEX('Crew Library'!F2942:G2942,'Readiness Dashboard'!$Z$4)</f>
        <v>36</v>
      </c>
      <c r="K2942">
        <v>29</v>
      </c>
    </row>
    <row r="2943" spans="2:11" outlineLevel="1" x14ac:dyDescent="0.35">
      <c r="B2943" s="12">
        <v>2936</v>
      </c>
      <c r="C2943" s="12">
        <f t="shared" si="46"/>
        <v>29</v>
      </c>
      <c r="D2943" s="12">
        <v>5</v>
      </c>
      <c r="E2943" s="12">
        <v>5</v>
      </c>
      <c r="F2943" s="12">
        <v>1</v>
      </c>
      <c r="G2943">
        <v>11</v>
      </c>
      <c r="J2943" cm="1">
        <f t="array" ref="J2943">INDEX('Crew Library'!F2943:G2943,'Readiness Dashboard'!$Z$4)</f>
        <v>29</v>
      </c>
      <c r="K2943">
        <v>32</v>
      </c>
    </row>
    <row r="2944" spans="2:11" outlineLevel="1" x14ac:dyDescent="0.35">
      <c r="B2944" s="12">
        <v>2937</v>
      </c>
      <c r="C2944" s="12">
        <f t="shared" si="46"/>
        <v>32</v>
      </c>
      <c r="D2944" s="12">
        <v>4</v>
      </c>
      <c r="E2944" s="12">
        <v>5</v>
      </c>
      <c r="F2944" s="12">
        <v>0</v>
      </c>
      <c r="G2944">
        <v>17</v>
      </c>
      <c r="J2944" cm="1">
        <f t="array" ref="J2944">INDEX('Crew Library'!F2944:G2944,'Readiness Dashboard'!$Z$4)</f>
        <v>32</v>
      </c>
      <c r="K2944">
        <v>33</v>
      </c>
    </row>
    <row r="2945" spans="2:11" outlineLevel="1" x14ac:dyDescent="0.35">
      <c r="B2945" s="12">
        <v>2938</v>
      </c>
      <c r="C2945" s="12">
        <f t="shared" si="46"/>
        <v>31</v>
      </c>
      <c r="D2945" s="12">
        <v>5</v>
      </c>
      <c r="E2945" s="12">
        <v>3</v>
      </c>
      <c r="F2945" s="12">
        <v>2</v>
      </c>
      <c r="G2945">
        <v>15</v>
      </c>
      <c r="J2945" cm="1">
        <f t="array" ref="J2945">INDEX('Crew Library'!F2945:G2945,'Readiness Dashboard'!$Z$4)</f>
        <v>35</v>
      </c>
      <c r="K2945">
        <v>31</v>
      </c>
    </row>
    <row r="2946" spans="2:11" outlineLevel="1" x14ac:dyDescent="0.35">
      <c r="B2946" s="12">
        <v>2939</v>
      </c>
      <c r="C2946" s="12">
        <f t="shared" si="46"/>
        <v>28</v>
      </c>
      <c r="D2946" s="12">
        <v>5</v>
      </c>
      <c r="E2946" s="12">
        <v>4</v>
      </c>
      <c r="F2946" s="12">
        <v>2</v>
      </c>
      <c r="G2946">
        <v>14</v>
      </c>
      <c r="J2946" cm="1">
        <f t="array" ref="J2946">INDEX('Crew Library'!F2946:G2946,'Readiness Dashboard'!$Z$4)</f>
        <v>36</v>
      </c>
      <c r="K2946">
        <v>28</v>
      </c>
    </row>
    <row r="2947" spans="2:11" outlineLevel="1" x14ac:dyDescent="0.35">
      <c r="B2947" s="12">
        <v>2940</v>
      </c>
      <c r="C2947" s="12">
        <f t="shared" si="46"/>
        <v>32</v>
      </c>
      <c r="D2947" s="12">
        <v>4</v>
      </c>
      <c r="E2947" s="12">
        <v>3</v>
      </c>
      <c r="F2947" s="12">
        <v>1</v>
      </c>
      <c r="G2947">
        <v>13</v>
      </c>
      <c r="J2947" cm="1">
        <f t="array" ref="J2947">INDEX('Crew Library'!F2947:G2947,'Readiness Dashboard'!$Z$4)</f>
        <v>35</v>
      </c>
      <c r="K2947">
        <v>32</v>
      </c>
    </row>
    <row r="2948" spans="2:11" outlineLevel="1" x14ac:dyDescent="0.35">
      <c r="B2948" s="12">
        <v>2941</v>
      </c>
      <c r="C2948" s="12">
        <f t="shared" si="46"/>
        <v>34</v>
      </c>
      <c r="D2948" s="12">
        <v>3</v>
      </c>
      <c r="E2948" s="12">
        <v>4</v>
      </c>
      <c r="F2948" s="12">
        <v>2</v>
      </c>
      <c r="G2948">
        <v>12</v>
      </c>
      <c r="J2948" cm="1">
        <f t="array" ref="J2948">INDEX('Crew Library'!F2948:G2948,'Readiness Dashboard'!$Z$4)</f>
        <v>35</v>
      </c>
      <c r="K2948">
        <v>34</v>
      </c>
    </row>
    <row r="2949" spans="2:11" outlineLevel="1" x14ac:dyDescent="0.35">
      <c r="B2949" s="12">
        <v>2942</v>
      </c>
      <c r="C2949" s="12">
        <f t="shared" si="46"/>
        <v>30</v>
      </c>
      <c r="D2949" s="12">
        <v>5</v>
      </c>
      <c r="E2949" s="12">
        <v>5</v>
      </c>
      <c r="F2949" s="12">
        <v>2</v>
      </c>
      <c r="G2949">
        <v>14</v>
      </c>
      <c r="J2949" cm="1">
        <f t="array" ref="J2949">INDEX('Crew Library'!F2949:G2949,'Readiness Dashboard'!$Z$4)</f>
        <v>37</v>
      </c>
      <c r="K2949">
        <v>30</v>
      </c>
    </row>
    <row r="2950" spans="2:11" outlineLevel="1" x14ac:dyDescent="0.35">
      <c r="B2950" s="12">
        <v>2943</v>
      </c>
      <c r="C2950" s="12">
        <f t="shared" si="46"/>
        <v>33</v>
      </c>
      <c r="D2950" s="12">
        <v>5</v>
      </c>
      <c r="E2950" s="12">
        <v>4</v>
      </c>
      <c r="F2950" s="12">
        <v>2</v>
      </c>
      <c r="G2950">
        <v>13</v>
      </c>
      <c r="J2950" cm="1">
        <f t="array" ref="J2950">INDEX('Crew Library'!F2950:G2950,'Readiness Dashboard'!$Z$4)</f>
        <v>33</v>
      </c>
      <c r="K2950">
        <v>33</v>
      </c>
    </row>
    <row r="2951" spans="2:11" outlineLevel="1" x14ac:dyDescent="0.35">
      <c r="B2951" s="12">
        <v>2944</v>
      </c>
      <c r="C2951" s="12">
        <f t="shared" si="46"/>
        <v>28</v>
      </c>
      <c r="D2951" s="12">
        <v>3</v>
      </c>
      <c r="E2951" s="12">
        <v>4</v>
      </c>
      <c r="F2951" s="12">
        <v>2</v>
      </c>
      <c r="G2951">
        <v>12</v>
      </c>
      <c r="J2951" cm="1">
        <f t="array" ref="J2951">INDEX('Crew Library'!F2951:G2951,'Readiness Dashboard'!$Z$4)</f>
        <v>35</v>
      </c>
      <c r="K2951">
        <v>28</v>
      </c>
    </row>
    <row r="2952" spans="2:11" outlineLevel="1" x14ac:dyDescent="0.35">
      <c r="B2952" s="12">
        <v>2945</v>
      </c>
      <c r="C2952" s="12">
        <f t="shared" si="46"/>
        <v>33</v>
      </c>
      <c r="D2952" s="12">
        <v>3</v>
      </c>
      <c r="E2952" s="12">
        <v>4</v>
      </c>
      <c r="F2952" s="12">
        <v>2</v>
      </c>
      <c r="G2952">
        <v>9</v>
      </c>
      <c r="J2952" cm="1">
        <f t="array" ref="J2952">INDEX('Crew Library'!F2952:G2952,'Readiness Dashboard'!$Z$4)</f>
        <v>33</v>
      </c>
      <c r="K2952">
        <v>34</v>
      </c>
    </row>
    <row r="2953" spans="2:11" outlineLevel="1" x14ac:dyDescent="0.35">
      <c r="B2953" s="12">
        <v>2946</v>
      </c>
      <c r="C2953" s="12">
        <f t="shared" ref="C2953:C3016" si="47">MIN(J2953:K2953)</f>
        <v>31</v>
      </c>
      <c r="D2953" s="12">
        <v>4</v>
      </c>
      <c r="E2953" s="12">
        <v>2</v>
      </c>
      <c r="F2953" s="12">
        <v>1</v>
      </c>
      <c r="G2953">
        <v>15</v>
      </c>
      <c r="J2953" cm="1">
        <f t="array" ref="J2953">INDEX('Crew Library'!F2953:G2953,'Readiness Dashboard'!$Z$4)</f>
        <v>35</v>
      </c>
      <c r="K2953">
        <v>31</v>
      </c>
    </row>
    <row r="2954" spans="2:11" outlineLevel="1" x14ac:dyDescent="0.35">
      <c r="B2954" s="12">
        <v>2947</v>
      </c>
      <c r="C2954" s="12">
        <f t="shared" si="47"/>
        <v>31</v>
      </c>
      <c r="D2954" s="12">
        <v>3</v>
      </c>
      <c r="E2954" s="12">
        <v>5</v>
      </c>
      <c r="F2954" s="12">
        <v>2</v>
      </c>
      <c r="G2954">
        <v>12</v>
      </c>
      <c r="J2954" cm="1">
        <f t="array" ref="J2954">INDEX('Crew Library'!F2954:G2954,'Readiness Dashboard'!$Z$4)</f>
        <v>34</v>
      </c>
      <c r="K2954">
        <v>31</v>
      </c>
    </row>
    <row r="2955" spans="2:11" outlineLevel="1" x14ac:dyDescent="0.35">
      <c r="B2955" s="12">
        <v>2948</v>
      </c>
      <c r="C2955" s="12">
        <f t="shared" si="47"/>
        <v>32</v>
      </c>
      <c r="D2955" s="12">
        <v>3</v>
      </c>
      <c r="E2955" s="12">
        <v>4</v>
      </c>
      <c r="F2955" s="12">
        <v>1</v>
      </c>
      <c r="G2955">
        <v>16</v>
      </c>
      <c r="J2955" cm="1">
        <f t="array" ref="J2955">INDEX('Crew Library'!F2955:G2955,'Readiness Dashboard'!$Z$4)</f>
        <v>32</v>
      </c>
      <c r="K2955">
        <v>36</v>
      </c>
    </row>
    <row r="2956" spans="2:11" outlineLevel="1" x14ac:dyDescent="0.35">
      <c r="B2956" s="12">
        <v>2949</v>
      </c>
      <c r="C2956" s="12">
        <f t="shared" si="47"/>
        <v>27</v>
      </c>
      <c r="D2956" s="12">
        <v>4</v>
      </c>
      <c r="E2956" s="12">
        <v>5</v>
      </c>
      <c r="F2956" s="12">
        <v>2</v>
      </c>
      <c r="G2956">
        <v>14</v>
      </c>
      <c r="J2956" cm="1">
        <f t="array" ref="J2956">INDEX('Crew Library'!F2956:G2956,'Readiness Dashboard'!$Z$4)</f>
        <v>32</v>
      </c>
      <c r="K2956">
        <v>27</v>
      </c>
    </row>
    <row r="2957" spans="2:11" outlineLevel="1" x14ac:dyDescent="0.35">
      <c r="B2957" s="12">
        <v>2950</v>
      </c>
      <c r="C2957" s="12">
        <f t="shared" si="47"/>
        <v>32</v>
      </c>
      <c r="D2957" s="12">
        <v>5</v>
      </c>
      <c r="E2957" s="12">
        <v>5</v>
      </c>
      <c r="F2957" s="12">
        <v>2</v>
      </c>
      <c r="G2957">
        <v>12</v>
      </c>
      <c r="J2957" cm="1">
        <f t="array" ref="J2957">INDEX('Crew Library'!F2957:G2957,'Readiness Dashboard'!$Z$4)</f>
        <v>34</v>
      </c>
      <c r="K2957">
        <v>32</v>
      </c>
    </row>
    <row r="2958" spans="2:11" outlineLevel="1" x14ac:dyDescent="0.35">
      <c r="B2958" s="12">
        <v>2951</v>
      </c>
      <c r="C2958" s="12">
        <f t="shared" si="47"/>
        <v>30</v>
      </c>
      <c r="D2958" s="12">
        <v>5</v>
      </c>
      <c r="E2958" s="12">
        <v>5</v>
      </c>
      <c r="F2958" s="12">
        <v>2</v>
      </c>
      <c r="G2958">
        <v>16</v>
      </c>
      <c r="J2958" cm="1">
        <f t="array" ref="J2958">INDEX('Crew Library'!F2958:G2958,'Readiness Dashboard'!$Z$4)</f>
        <v>38</v>
      </c>
      <c r="K2958">
        <v>30</v>
      </c>
    </row>
    <row r="2959" spans="2:11" outlineLevel="1" x14ac:dyDescent="0.35">
      <c r="B2959" s="12">
        <v>2952</v>
      </c>
      <c r="C2959" s="12">
        <f t="shared" si="47"/>
        <v>32</v>
      </c>
      <c r="D2959" s="12">
        <v>2</v>
      </c>
      <c r="E2959" s="12">
        <v>3</v>
      </c>
      <c r="F2959" s="12">
        <v>2</v>
      </c>
      <c r="G2959">
        <v>13</v>
      </c>
      <c r="J2959" cm="1">
        <f t="array" ref="J2959">INDEX('Crew Library'!F2959:G2959,'Readiness Dashboard'!$Z$4)</f>
        <v>37</v>
      </c>
      <c r="K2959">
        <v>32</v>
      </c>
    </row>
    <row r="2960" spans="2:11" outlineLevel="1" x14ac:dyDescent="0.35">
      <c r="B2960" s="12">
        <v>2953</v>
      </c>
      <c r="C2960" s="12">
        <f t="shared" si="47"/>
        <v>34</v>
      </c>
      <c r="D2960" s="12">
        <v>3</v>
      </c>
      <c r="E2960" s="12">
        <v>5</v>
      </c>
      <c r="F2960" s="12">
        <v>2</v>
      </c>
      <c r="G2960">
        <v>13</v>
      </c>
      <c r="J2960" cm="1">
        <f t="array" ref="J2960">INDEX('Crew Library'!F2960:G2960,'Readiness Dashboard'!$Z$4)</f>
        <v>34</v>
      </c>
      <c r="K2960">
        <v>34</v>
      </c>
    </row>
    <row r="2961" spans="2:11" outlineLevel="1" x14ac:dyDescent="0.35">
      <c r="B2961" s="12">
        <v>2954</v>
      </c>
      <c r="C2961" s="12">
        <f t="shared" si="47"/>
        <v>28</v>
      </c>
      <c r="D2961" s="12">
        <v>5</v>
      </c>
      <c r="E2961" s="12">
        <v>4</v>
      </c>
      <c r="F2961" s="12">
        <v>0</v>
      </c>
      <c r="G2961">
        <v>12</v>
      </c>
      <c r="J2961" cm="1">
        <f t="array" ref="J2961">INDEX('Crew Library'!F2961:G2961,'Readiness Dashboard'!$Z$4)</f>
        <v>32</v>
      </c>
      <c r="K2961">
        <v>28</v>
      </c>
    </row>
    <row r="2962" spans="2:11" outlineLevel="1" x14ac:dyDescent="0.35">
      <c r="B2962" s="12">
        <v>2955</v>
      </c>
      <c r="C2962" s="12">
        <f t="shared" si="47"/>
        <v>31</v>
      </c>
      <c r="D2962" s="12">
        <v>4</v>
      </c>
      <c r="E2962" s="12">
        <v>3</v>
      </c>
      <c r="F2962" s="12">
        <v>2</v>
      </c>
      <c r="G2962">
        <v>12</v>
      </c>
      <c r="J2962" cm="1">
        <f t="array" ref="J2962">INDEX('Crew Library'!F2962:G2962,'Readiness Dashboard'!$Z$4)</f>
        <v>31</v>
      </c>
      <c r="K2962">
        <v>34</v>
      </c>
    </row>
    <row r="2963" spans="2:11" outlineLevel="1" x14ac:dyDescent="0.35">
      <c r="B2963" s="12">
        <v>2956</v>
      </c>
      <c r="C2963" s="12">
        <f t="shared" si="47"/>
        <v>33</v>
      </c>
      <c r="D2963" s="12">
        <v>5</v>
      </c>
      <c r="E2963" s="12">
        <v>3</v>
      </c>
      <c r="F2963" s="12">
        <v>2</v>
      </c>
      <c r="G2963">
        <v>13</v>
      </c>
      <c r="J2963" cm="1">
        <f t="array" ref="J2963">INDEX('Crew Library'!F2963:G2963,'Readiness Dashboard'!$Z$4)</f>
        <v>35</v>
      </c>
      <c r="K2963">
        <v>33</v>
      </c>
    </row>
    <row r="2964" spans="2:11" outlineLevel="1" x14ac:dyDescent="0.35">
      <c r="B2964" s="12">
        <v>2957</v>
      </c>
      <c r="C2964" s="12">
        <f t="shared" si="47"/>
        <v>31</v>
      </c>
      <c r="D2964" s="12">
        <v>4</v>
      </c>
      <c r="E2964" s="12">
        <v>5</v>
      </c>
      <c r="F2964" s="12">
        <v>1</v>
      </c>
      <c r="G2964">
        <v>12</v>
      </c>
      <c r="J2964" cm="1">
        <f t="array" ref="J2964">INDEX('Crew Library'!F2964:G2964,'Readiness Dashboard'!$Z$4)</f>
        <v>33</v>
      </c>
      <c r="K2964">
        <v>31</v>
      </c>
    </row>
    <row r="2965" spans="2:11" outlineLevel="1" x14ac:dyDescent="0.35">
      <c r="B2965" s="12">
        <v>2958</v>
      </c>
      <c r="C2965" s="12">
        <f t="shared" si="47"/>
        <v>33</v>
      </c>
      <c r="D2965" s="12">
        <v>4</v>
      </c>
      <c r="E2965" s="12">
        <v>3</v>
      </c>
      <c r="F2965" s="12">
        <v>2</v>
      </c>
      <c r="G2965">
        <v>17</v>
      </c>
      <c r="J2965" cm="1">
        <f t="array" ref="J2965">INDEX('Crew Library'!F2965:G2965,'Readiness Dashboard'!$Z$4)</f>
        <v>33</v>
      </c>
      <c r="K2965">
        <v>35</v>
      </c>
    </row>
    <row r="2966" spans="2:11" outlineLevel="1" x14ac:dyDescent="0.35">
      <c r="B2966" s="12">
        <v>2959</v>
      </c>
      <c r="C2966" s="12">
        <f t="shared" si="47"/>
        <v>34</v>
      </c>
      <c r="D2966" s="12">
        <v>4</v>
      </c>
      <c r="E2966" s="12">
        <v>4</v>
      </c>
      <c r="F2966" s="12">
        <v>1</v>
      </c>
      <c r="G2966">
        <v>9</v>
      </c>
      <c r="J2966" cm="1">
        <f t="array" ref="J2966">INDEX('Crew Library'!F2966:G2966,'Readiness Dashboard'!$Z$4)</f>
        <v>34</v>
      </c>
      <c r="K2966">
        <v>35</v>
      </c>
    </row>
    <row r="2967" spans="2:11" outlineLevel="1" x14ac:dyDescent="0.35">
      <c r="B2967" s="12">
        <v>2960</v>
      </c>
      <c r="C2967" s="12">
        <f t="shared" si="47"/>
        <v>30</v>
      </c>
      <c r="D2967" s="12">
        <v>3</v>
      </c>
      <c r="E2967" s="12">
        <v>4</v>
      </c>
      <c r="F2967" s="12">
        <v>2</v>
      </c>
      <c r="G2967">
        <v>13</v>
      </c>
      <c r="J2967" cm="1">
        <f t="array" ref="J2967">INDEX('Crew Library'!F2967:G2967,'Readiness Dashboard'!$Z$4)</f>
        <v>34</v>
      </c>
      <c r="K2967">
        <v>30</v>
      </c>
    </row>
    <row r="2968" spans="2:11" outlineLevel="1" x14ac:dyDescent="0.35">
      <c r="B2968" s="12">
        <v>2961</v>
      </c>
      <c r="C2968" s="12">
        <f t="shared" si="47"/>
        <v>32</v>
      </c>
      <c r="D2968" s="12">
        <v>3</v>
      </c>
      <c r="E2968" s="12">
        <v>4</v>
      </c>
      <c r="F2968" s="12">
        <v>2</v>
      </c>
      <c r="G2968">
        <v>12</v>
      </c>
      <c r="J2968" cm="1">
        <f t="array" ref="J2968">INDEX('Crew Library'!F2968:G2968,'Readiness Dashboard'!$Z$4)</f>
        <v>35</v>
      </c>
      <c r="K2968">
        <v>32</v>
      </c>
    </row>
    <row r="2969" spans="2:11" outlineLevel="1" x14ac:dyDescent="0.35">
      <c r="B2969" s="12">
        <v>2962</v>
      </c>
      <c r="C2969" s="12">
        <f t="shared" si="47"/>
        <v>28</v>
      </c>
      <c r="D2969" s="12">
        <v>3</v>
      </c>
      <c r="E2969" s="12">
        <v>5</v>
      </c>
      <c r="F2969" s="12">
        <v>2</v>
      </c>
      <c r="G2969">
        <v>13</v>
      </c>
      <c r="J2969" cm="1">
        <f t="array" ref="J2969">INDEX('Crew Library'!F2969:G2969,'Readiness Dashboard'!$Z$4)</f>
        <v>28</v>
      </c>
      <c r="K2969">
        <v>28</v>
      </c>
    </row>
    <row r="2970" spans="2:11" outlineLevel="1" x14ac:dyDescent="0.35">
      <c r="B2970" s="12">
        <v>2963</v>
      </c>
      <c r="C2970" s="12">
        <f t="shared" si="47"/>
        <v>30</v>
      </c>
      <c r="D2970" s="12">
        <v>5</v>
      </c>
      <c r="E2970" s="12">
        <v>4</v>
      </c>
      <c r="F2970" s="12">
        <v>2</v>
      </c>
      <c r="G2970">
        <v>13</v>
      </c>
      <c r="J2970" cm="1">
        <f t="array" ref="J2970">INDEX('Crew Library'!F2970:G2970,'Readiness Dashboard'!$Z$4)</f>
        <v>30</v>
      </c>
      <c r="K2970">
        <v>33</v>
      </c>
    </row>
    <row r="2971" spans="2:11" outlineLevel="1" x14ac:dyDescent="0.35">
      <c r="B2971" s="12">
        <v>2964</v>
      </c>
      <c r="C2971" s="12">
        <f t="shared" si="47"/>
        <v>33</v>
      </c>
      <c r="D2971" s="12">
        <v>4</v>
      </c>
      <c r="E2971" s="12">
        <v>4</v>
      </c>
      <c r="F2971" s="12">
        <v>2</v>
      </c>
      <c r="G2971">
        <v>17</v>
      </c>
      <c r="J2971" cm="1">
        <f t="array" ref="J2971">INDEX('Crew Library'!F2971:G2971,'Readiness Dashboard'!$Z$4)</f>
        <v>33</v>
      </c>
      <c r="K2971">
        <v>33</v>
      </c>
    </row>
    <row r="2972" spans="2:11" outlineLevel="1" x14ac:dyDescent="0.35">
      <c r="B2972" s="12">
        <v>2965</v>
      </c>
      <c r="C2972" s="12">
        <f t="shared" si="47"/>
        <v>31</v>
      </c>
      <c r="D2972" s="12">
        <v>4</v>
      </c>
      <c r="E2972" s="12">
        <v>5</v>
      </c>
      <c r="F2972" s="12">
        <v>1</v>
      </c>
      <c r="G2972">
        <v>12</v>
      </c>
      <c r="J2972" cm="1">
        <f t="array" ref="J2972">INDEX('Crew Library'!F2972:G2972,'Readiness Dashboard'!$Z$4)</f>
        <v>35</v>
      </c>
      <c r="K2972">
        <v>31</v>
      </c>
    </row>
    <row r="2973" spans="2:11" outlineLevel="1" x14ac:dyDescent="0.35">
      <c r="B2973" s="12">
        <v>2966</v>
      </c>
      <c r="C2973" s="12">
        <f t="shared" si="47"/>
        <v>33</v>
      </c>
      <c r="D2973" s="12">
        <v>5</v>
      </c>
      <c r="E2973" s="12">
        <v>4</v>
      </c>
      <c r="F2973" s="12">
        <v>2</v>
      </c>
      <c r="G2973">
        <v>14</v>
      </c>
      <c r="J2973" cm="1">
        <f t="array" ref="J2973">INDEX('Crew Library'!F2973:G2973,'Readiness Dashboard'!$Z$4)</f>
        <v>33</v>
      </c>
      <c r="K2973">
        <v>33</v>
      </c>
    </row>
    <row r="2974" spans="2:11" outlineLevel="1" x14ac:dyDescent="0.35">
      <c r="B2974" s="12">
        <v>2967</v>
      </c>
      <c r="C2974" s="12">
        <f t="shared" si="47"/>
        <v>29</v>
      </c>
      <c r="D2974" s="12">
        <v>4</v>
      </c>
      <c r="E2974" s="12">
        <v>3</v>
      </c>
      <c r="F2974" s="12">
        <v>2</v>
      </c>
      <c r="G2974">
        <v>12</v>
      </c>
      <c r="J2974" cm="1">
        <f t="array" ref="J2974">INDEX('Crew Library'!F2974:G2974,'Readiness Dashboard'!$Z$4)</f>
        <v>32</v>
      </c>
      <c r="K2974">
        <v>29</v>
      </c>
    </row>
    <row r="2975" spans="2:11" outlineLevel="1" x14ac:dyDescent="0.35">
      <c r="B2975" s="12">
        <v>2968</v>
      </c>
      <c r="C2975" s="12">
        <f t="shared" si="47"/>
        <v>29</v>
      </c>
      <c r="D2975" s="12">
        <v>5</v>
      </c>
      <c r="E2975" s="12">
        <v>5</v>
      </c>
      <c r="F2975" s="12">
        <v>2</v>
      </c>
      <c r="G2975">
        <v>11</v>
      </c>
      <c r="J2975" cm="1">
        <f t="array" ref="J2975">INDEX('Crew Library'!F2975:G2975,'Readiness Dashboard'!$Z$4)</f>
        <v>36</v>
      </c>
      <c r="K2975">
        <v>29</v>
      </c>
    </row>
    <row r="2976" spans="2:11" outlineLevel="1" x14ac:dyDescent="0.35">
      <c r="B2976" s="12">
        <v>2969</v>
      </c>
      <c r="C2976" s="12">
        <f t="shared" si="47"/>
        <v>33</v>
      </c>
      <c r="D2976" s="12">
        <v>4</v>
      </c>
      <c r="E2976" s="12">
        <v>5</v>
      </c>
      <c r="F2976" s="12">
        <v>2</v>
      </c>
      <c r="G2976">
        <v>10</v>
      </c>
      <c r="J2976" cm="1">
        <f t="array" ref="J2976">INDEX('Crew Library'!F2976:G2976,'Readiness Dashboard'!$Z$4)</f>
        <v>34</v>
      </c>
      <c r="K2976">
        <v>33</v>
      </c>
    </row>
    <row r="2977" spans="2:11" outlineLevel="1" x14ac:dyDescent="0.35">
      <c r="B2977" s="12">
        <v>2970</v>
      </c>
      <c r="C2977" s="12">
        <f t="shared" si="47"/>
        <v>31</v>
      </c>
      <c r="D2977" s="12">
        <v>4</v>
      </c>
      <c r="E2977" s="12">
        <v>5</v>
      </c>
      <c r="F2977" s="12">
        <v>2</v>
      </c>
      <c r="G2977">
        <v>14</v>
      </c>
      <c r="J2977" cm="1">
        <f t="array" ref="J2977">INDEX('Crew Library'!F2977:G2977,'Readiness Dashboard'!$Z$4)</f>
        <v>33</v>
      </c>
      <c r="K2977">
        <v>31</v>
      </c>
    </row>
    <row r="2978" spans="2:11" outlineLevel="1" x14ac:dyDescent="0.35">
      <c r="B2978" s="12">
        <v>2971</v>
      </c>
      <c r="C2978" s="12">
        <f t="shared" si="47"/>
        <v>35</v>
      </c>
      <c r="D2978" s="12">
        <v>3</v>
      </c>
      <c r="E2978" s="12">
        <v>5</v>
      </c>
      <c r="F2978" s="12">
        <v>2</v>
      </c>
      <c r="G2978">
        <v>16</v>
      </c>
      <c r="J2978" cm="1">
        <f t="array" ref="J2978">INDEX('Crew Library'!F2978:G2978,'Readiness Dashboard'!$Z$4)</f>
        <v>35</v>
      </c>
      <c r="K2978">
        <v>36</v>
      </c>
    </row>
    <row r="2979" spans="2:11" outlineLevel="1" x14ac:dyDescent="0.35">
      <c r="B2979" s="12">
        <v>2972</v>
      </c>
      <c r="C2979" s="12">
        <f t="shared" si="47"/>
        <v>29</v>
      </c>
      <c r="D2979" s="12">
        <v>4</v>
      </c>
      <c r="E2979" s="12">
        <v>3</v>
      </c>
      <c r="F2979" s="12">
        <v>1</v>
      </c>
      <c r="G2979">
        <v>12</v>
      </c>
      <c r="J2979" cm="1">
        <f t="array" ref="J2979">INDEX('Crew Library'!F2979:G2979,'Readiness Dashboard'!$Z$4)</f>
        <v>31</v>
      </c>
      <c r="K2979">
        <v>29</v>
      </c>
    </row>
    <row r="2980" spans="2:11" outlineLevel="1" x14ac:dyDescent="0.35">
      <c r="B2980" s="12">
        <v>2973</v>
      </c>
      <c r="C2980" s="12">
        <f t="shared" si="47"/>
        <v>28</v>
      </c>
      <c r="D2980" s="12">
        <v>3</v>
      </c>
      <c r="E2980" s="12">
        <v>4</v>
      </c>
      <c r="F2980" s="12">
        <v>1</v>
      </c>
      <c r="G2980">
        <v>12</v>
      </c>
      <c r="J2980" cm="1">
        <f t="array" ref="J2980">INDEX('Crew Library'!F2980:G2980,'Readiness Dashboard'!$Z$4)</f>
        <v>28</v>
      </c>
      <c r="K2980">
        <v>32</v>
      </c>
    </row>
    <row r="2981" spans="2:11" outlineLevel="1" x14ac:dyDescent="0.35">
      <c r="B2981" s="12">
        <v>2974</v>
      </c>
      <c r="C2981" s="12">
        <f t="shared" si="47"/>
        <v>33</v>
      </c>
      <c r="D2981" s="12">
        <v>5</v>
      </c>
      <c r="E2981" s="12">
        <v>4</v>
      </c>
      <c r="F2981" s="12">
        <v>1</v>
      </c>
      <c r="G2981">
        <v>13</v>
      </c>
      <c r="J2981" cm="1">
        <f t="array" ref="J2981">INDEX('Crew Library'!F2981:G2981,'Readiness Dashboard'!$Z$4)</f>
        <v>36</v>
      </c>
      <c r="K2981">
        <v>33</v>
      </c>
    </row>
    <row r="2982" spans="2:11" outlineLevel="1" x14ac:dyDescent="0.35">
      <c r="B2982" s="12">
        <v>2975</v>
      </c>
      <c r="C2982" s="12">
        <f t="shared" si="47"/>
        <v>33</v>
      </c>
      <c r="D2982" s="12">
        <v>3</v>
      </c>
      <c r="E2982" s="12">
        <v>2</v>
      </c>
      <c r="F2982" s="12">
        <v>1</v>
      </c>
      <c r="G2982">
        <v>15</v>
      </c>
      <c r="J2982" cm="1">
        <f t="array" ref="J2982">INDEX('Crew Library'!F2982:G2982,'Readiness Dashboard'!$Z$4)</f>
        <v>40</v>
      </c>
      <c r="K2982">
        <v>33</v>
      </c>
    </row>
    <row r="2983" spans="2:11" outlineLevel="1" x14ac:dyDescent="0.35">
      <c r="B2983" s="12">
        <v>2976</v>
      </c>
      <c r="C2983" s="12">
        <f t="shared" si="47"/>
        <v>30</v>
      </c>
      <c r="D2983" s="12">
        <v>3</v>
      </c>
      <c r="E2983" s="12">
        <v>4</v>
      </c>
      <c r="F2983" s="12">
        <v>1</v>
      </c>
      <c r="G2983">
        <v>11</v>
      </c>
      <c r="J2983" cm="1">
        <f t="array" ref="J2983">INDEX('Crew Library'!F2983:G2983,'Readiness Dashboard'!$Z$4)</f>
        <v>30</v>
      </c>
      <c r="K2983">
        <v>32</v>
      </c>
    </row>
    <row r="2984" spans="2:11" outlineLevel="1" x14ac:dyDescent="0.35">
      <c r="B2984" s="12">
        <v>2977</v>
      </c>
      <c r="C2984" s="12">
        <f t="shared" si="47"/>
        <v>32</v>
      </c>
      <c r="D2984" s="12">
        <v>5</v>
      </c>
      <c r="E2984" s="12">
        <v>5</v>
      </c>
      <c r="F2984" s="12">
        <v>0</v>
      </c>
      <c r="G2984">
        <v>16</v>
      </c>
      <c r="J2984" cm="1">
        <f t="array" ref="J2984">INDEX('Crew Library'!F2984:G2984,'Readiness Dashboard'!$Z$4)</f>
        <v>32</v>
      </c>
      <c r="K2984">
        <v>37</v>
      </c>
    </row>
    <row r="2985" spans="2:11" outlineLevel="1" x14ac:dyDescent="0.35">
      <c r="B2985" s="12">
        <v>2978</v>
      </c>
      <c r="C2985" s="12">
        <f t="shared" si="47"/>
        <v>30</v>
      </c>
      <c r="D2985" s="12">
        <v>4</v>
      </c>
      <c r="E2985" s="12">
        <v>4</v>
      </c>
      <c r="F2985" s="12">
        <v>2</v>
      </c>
      <c r="G2985">
        <v>14</v>
      </c>
      <c r="J2985" cm="1">
        <f t="array" ref="J2985">INDEX('Crew Library'!F2985:G2985,'Readiness Dashboard'!$Z$4)</f>
        <v>30</v>
      </c>
      <c r="K2985">
        <v>32</v>
      </c>
    </row>
    <row r="2986" spans="2:11" outlineLevel="1" x14ac:dyDescent="0.35">
      <c r="B2986" s="12">
        <v>2979</v>
      </c>
      <c r="C2986" s="12">
        <f t="shared" si="47"/>
        <v>31</v>
      </c>
      <c r="D2986" s="12">
        <v>3</v>
      </c>
      <c r="E2986" s="12">
        <v>4</v>
      </c>
      <c r="F2986" s="12">
        <v>2</v>
      </c>
      <c r="G2986">
        <v>9</v>
      </c>
      <c r="J2986" cm="1">
        <f t="array" ref="J2986">INDEX('Crew Library'!F2986:G2986,'Readiness Dashboard'!$Z$4)</f>
        <v>31</v>
      </c>
      <c r="K2986">
        <v>31</v>
      </c>
    </row>
    <row r="2987" spans="2:11" outlineLevel="1" x14ac:dyDescent="0.35">
      <c r="B2987" s="12">
        <v>2980</v>
      </c>
      <c r="C2987" s="12">
        <f t="shared" si="47"/>
        <v>28</v>
      </c>
      <c r="D2987" s="12">
        <v>4</v>
      </c>
      <c r="E2987" s="12">
        <v>4</v>
      </c>
      <c r="F2987" s="12">
        <v>2</v>
      </c>
      <c r="G2987">
        <v>14</v>
      </c>
      <c r="J2987" cm="1">
        <f t="array" ref="J2987">INDEX('Crew Library'!F2987:G2987,'Readiness Dashboard'!$Z$4)</f>
        <v>35</v>
      </c>
      <c r="K2987">
        <v>28</v>
      </c>
    </row>
    <row r="2988" spans="2:11" outlineLevel="1" x14ac:dyDescent="0.35">
      <c r="B2988" s="12">
        <v>2981</v>
      </c>
      <c r="C2988" s="12">
        <f t="shared" si="47"/>
        <v>32</v>
      </c>
      <c r="D2988" s="12">
        <v>5</v>
      </c>
      <c r="E2988" s="12">
        <v>5</v>
      </c>
      <c r="F2988" s="12">
        <v>1</v>
      </c>
      <c r="G2988">
        <v>16</v>
      </c>
      <c r="J2988" cm="1">
        <f t="array" ref="J2988">INDEX('Crew Library'!F2988:G2988,'Readiness Dashboard'!$Z$4)</f>
        <v>38</v>
      </c>
      <c r="K2988">
        <v>32</v>
      </c>
    </row>
    <row r="2989" spans="2:11" outlineLevel="1" x14ac:dyDescent="0.35">
      <c r="B2989" s="12">
        <v>2982</v>
      </c>
      <c r="C2989" s="12">
        <f t="shared" si="47"/>
        <v>30</v>
      </c>
      <c r="D2989" s="12">
        <v>4</v>
      </c>
      <c r="E2989" s="12">
        <v>4</v>
      </c>
      <c r="F2989" s="12">
        <v>2</v>
      </c>
      <c r="G2989">
        <v>15</v>
      </c>
      <c r="J2989" cm="1">
        <f t="array" ref="J2989">INDEX('Crew Library'!F2989:G2989,'Readiness Dashboard'!$Z$4)</f>
        <v>30</v>
      </c>
      <c r="K2989">
        <v>32</v>
      </c>
    </row>
    <row r="2990" spans="2:11" outlineLevel="1" x14ac:dyDescent="0.35">
      <c r="B2990" s="12">
        <v>2983</v>
      </c>
      <c r="C2990" s="12">
        <f t="shared" si="47"/>
        <v>33</v>
      </c>
      <c r="D2990" s="12">
        <v>3</v>
      </c>
      <c r="E2990" s="12">
        <v>5</v>
      </c>
      <c r="F2990" s="12">
        <v>2</v>
      </c>
      <c r="G2990">
        <v>14</v>
      </c>
      <c r="J2990" cm="1">
        <f t="array" ref="J2990">INDEX('Crew Library'!F2990:G2990,'Readiness Dashboard'!$Z$4)</f>
        <v>34</v>
      </c>
      <c r="K2990">
        <v>33</v>
      </c>
    </row>
    <row r="2991" spans="2:11" outlineLevel="1" x14ac:dyDescent="0.35">
      <c r="B2991" s="12">
        <v>2984</v>
      </c>
      <c r="C2991" s="12">
        <f t="shared" si="47"/>
        <v>30</v>
      </c>
      <c r="D2991" s="12">
        <v>4</v>
      </c>
      <c r="E2991" s="12">
        <v>5</v>
      </c>
      <c r="F2991" s="12">
        <v>1</v>
      </c>
      <c r="G2991">
        <v>11</v>
      </c>
      <c r="J2991" cm="1">
        <f t="array" ref="J2991">INDEX('Crew Library'!F2991:G2991,'Readiness Dashboard'!$Z$4)</f>
        <v>36</v>
      </c>
      <c r="K2991">
        <v>30</v>
      </c>
    </row>
    <row r="2992" spans="2:11" outlineLevel="1" x14ac:dyDescent="0.35">
      <c r="B2992" s="12">
        <v>2985</v>
      </c>
      <c r="C2992" s="12">
        <f t="shared" si="47"/>
        <v>33</v>
      </c>
      <c r="D2992" s="12">
        <v>5</v>
      </c>
      <c r="E2992" s="12">
        <v>2</v>
      </c>
      <c r="F2992" s="12">
        <v>2</v>
      </c>
      <c r="G2992">
        <v>17</v>
      </c>
      <c r="J2992" cm="1">
        <f t="array" ref="J2992">INDEX('Crew Library'!F2992:G2992,'Readiness Dashboard'!$Z$4)</f>
        <v>34</v>
      </c>
      <c r="K2992">
        <v>33</v>
      </c>
    </row>
    <row r="2993" spans="2:11" outlineLevel="1" x14ac:dyDescent="0.35">
      <c r="B2993" s="12">
        <v>2986</v>
      </c>
      <c r="C2993" s="12">
        <f t="shared" si="47"/>
        <v>31</v>
      </c>
      <c r="D2993" s="12">
        <v>5</v>
      </c>
      <c r="E2993" s="12">
        <v>3</v>
      </c>
      <c r="F2993" s="12">
        <v>1</v>
      </c>
      <c r="G2993">
        <v>15</v>
      </c>
      <c r="J2993" cm="1">
        <f t="array" ref="J2993">INDEX('Crew Library'!F2993:G2993,'Readiness Dashboard'!$Z$4)</f>
        <v>38</v>
      </c>
      <c r="K2993">
        <v>31</v>
      </c>
    </row>
    <row r="2994" spans="2:11" outlineLevel="1" x14ac:dyDescent="0.35">
      <c r="B2994" s="12">
        <v>2987</v>
      </c>
      <c r="C2994" s="12">
        <f t="shared" si="47"/>
        <v>25</v>
      </c>
      <c r="D2994" s="12">
        <v>4</v>
      </c>
      <c r="E2994" s="12">
        <v>3</v>
      </c>
      <c r="F2994" s="12">
        <v>2</v>
      </c>
      <c r="G2994">
        <v>12</v>
      </c>
      <c r="J2994" cm="1">
        <f t="array" ref="J2994">INDEX('Crew Library'!F2994:G2994,'Readiness Dashboard'!$Z$4)</f>
        <v>25</v>
      </c>
      <c r="K2994">
        <v>31</v>
      </c>
    </row>
    <row r="2995" spans="2:11" outlineLevel="1" x14ac:dyDescent="0.35">
      <c r="B2995" s="12">
        <v>2988</v>
      </c>
      <c r="C2995" s="12">
        <f t="shared" si="47"/>
        <v>31</v>
      </c>
      <c r="D2995" s="12">
        <v>4</v>
      </c>
      <c r="E2995" s="12">
        <v>4</v>
      </c>
      <c r="F2995" s="12">
        <v>1</v>
      </c>
      <c r="G2995">
        <v>15</v>
      </c>
      <c r="J2995" cm="1">
        <f t="array" ref="J2995">INDEX('Crew Library'!F2995:G2995,'Readiness Dashboard'!$Z$4)</f>
        <v>33</v>
      </c>
      <c r="K2995">
        <v>31</v>
      </c>
    </row>
    <row r="2996" spans="2:11" outlineLevel="1" x14ac:dyDescent="0.35">
      <c r="B2996" s="12">
        <v>2989</v>
      </c>
      <c r="C2996" s="12">
        <f t="shared" si="47"/>
        <v>31</v>
      </c>
      <c r="D2996" s="12">
        <v>3</v>
      </c>
      <c r="E2996" s="12">
        <v>5</v>
      </c>
      <c r="F2996" s="12">
        <v>2</v>
      </c>
      <c r="G2996">
        <v>13</v>
      </c>
      <c r="J2996" cm="1">
        <f t="array" ref="J2996">INDEX('Crew Library'!F2996:G2996,'Readiness Dashboard'!$Z$4)</f>
        <v>35</v>
      </c>
      <c r="K2996">
        <v>31</v>
      </c>
    </row>
    <row r="2997" spans="2:11" outlineLevel="1" x14ac:dyDescent="0.35">
      <c r="B2997" s="12">
        <v>2990</v>
      </c>
      <c r="C2997" s="12">
        <f t="shared" si="47"/>
        <v>31</v>
      </c>
      <c r="D2997" s="12">
        <v>4</v>
      </c>
      <c r="E2997" s="12">
        <v>5</v>
      </c>
      <c r="F2997" s="12">
        <v>2</v>
      </c>
      <c r="G2997">
        <v>15</v>
      </c>
      <c r="J2997" cm="1">
        <f t="array" ref="J2997">INDEX('Crew Library'!F2997:G2997,'Readiness Dashboard'!$Z$4)</f>
        <v>32</v>
      </c>
      <c r="K2997">
        <v>31</v>
      </c>
    </row>
    <row r="2998" spans="2:11" outlineLevel="1" x14ac:dyDescent="0.35">
      <c r="B2998" s="12">
        <v>2991</v>
      </c>
      <c r="C2998" s="12">
        <f t="shared" si="47"/>
        <v>31</v>
      </c>
      <c r="D2998" s="12">
        <v>5</v>
      </c>
      <c r="E2998" s="12">
        <v>4</v>
      </c>
      <c r="F2998" s="12">
        <v>1</v>
      </c>
      <c r="G2998">
        <v>16</v>
      </c>
      <c r="J2998" cm="1">
        <f t="array" ref="J2998">INDEX('Crew Library'!F2998:G2998,'Readiness Dashboard'!$Z$4)</f>
        <v>36</v>
      </c>
      <c r="K2998">
        <v>31</v>
      </c>
    </row>
    <row r="2999" spans="2:11" outlineLevel="1" x14ac:dyDescent="0.35">
      <c r="B2999" s="12">
        <v>2992</v>
      </c>
      <c r="C2999" s="12">
        <f t="shared" si="47"/>
        <v>31</v>
      </c>
      <c r="D2999" s="12">
        <v>5</v>
      </c>
      <c r="E2999" s="12">
        <v>3</v>
      </c>
      <c r="F2999" s="12">
        <v>2</v>
      </c>
      <c r="G2999">
        <v>12</v>
      </c>
      <c r="J2999" cm="1">
        <f t="array" ref="J2999">INDEX('Crew Library'!F2999:G2999,'Readiness Dashboard'!$Z$4)</f>
        <v>34</v>
      </c>
      <c r="K2999">
        <v>31</v>
      </c>
    </row>
    <row r="3000" spans="2:11" outlineLevel="1" x14ac:dyDescent="0.35">
      <c r="B3000" s="12">
        <v>2993</v>
      </c>
      <c r="C3000" s="12">
        <f t="shared" si="47"/>
        <v>32</v>
      </c>
      <c r="D3000" s="12">
        <v>4</v>
      </c>
      <c r="E3000" s="12">
        <v>5</v>
      </c>
      <c r="F3000" s="12">
        <v>2</v>
      </c>
      <c r="G3000">
        <v>12</v>
      </c>
      <c r="J3000" cm="1">
        <f t="array" ref="J3000">INDEX('Crew Library'!F3000:G3000,'Readiness Dashboard'!$Z$4)</f>
        <v>35</v>
      </c>
      <c r="K3000">
        <v>32</v>
      </c>
    </row>
    <row r="3001" spans="2:11" outlineLevel="1" x14ac:dyDescent="0.35">
      <c r="B3001" s="12">
        <v>2994</v>
      </c>
      <c r="C3001" s="12">
        <f t="shared" si="47"/>
        <v>28</v>
      </c>
      <c r="D3001" s="12">
        <v>4</v>
      </c>
      <c r="E3001" s="12">
        <v>5</v>
      </c>
      <c r="F3001" s="12">
        <v>1</v>
      </c>
      <c r="G3001">
        <v>12</v>
      </c>
      <c r="J3001" cm="1">
        <f t="array" ref="J3001">INDEX('Crew Library'!F3001:G3001,'Readiness Dashboard'!$Z$4)</f>
        <v>33</v>
      </c>
      <c r="K3001">
        <v>28</v>
      </c>
    </row>
    <row r="3002" spans="2:11" outlineLevel="1" x14ac:dyDescent="0.35">
      <c r="B3002" s="12">
        <v>2995</v>
      </c>
      <c r="C3002" s="12">
        <f t="shared" si="47"/>
        <v>26</v>
      </c>
      <c r="D3002" s="12">
        <v>3</v>
      </c>
      <c r="E3002" s="12">
        <v>5</v>
      </c>
      <c r="F3002" s="12">
        <v>2</v>
      </c>
      <c r="G3002">
        <v>10</v>
      </c>
      <c r="J3002" cm="1">
        <f t="array" ref="J3002">INDEX('Crew Library'!F3002:G3002,'Readiness Dashboard'!$Z$4)</f>
        <v>33</v>
      </c>
      <c r="K3002">
        <v>26</v>
      </c>
    </row>
    <row r="3003" spans="2:11" outlineLevel="1" x14ac:dyDescent="0.35">
      <c r="B3003" s="12">
        <v>2996</v>
      </c>
      <c r="C3003" s="12">
        <f t="shared" si="47"/>
        <v>31</v>
      </c>
      <c r="D3003" s="12">
        <v>5</v>
      </c>
      <c r="E3003" s="12">
        <v>1</v>
      </c>
      <c r="F3003" s="12">
        <v>2</v>
      </c>
      <c r="G3003">
        <v>13</v>
      </c>
      <c r="J3003" cm="1">
        <f t="array" ref="J3003">INDEX('Crew Library'!F3003:G3003,'Readiness Dashboard'!$Z$4)</f>
        <v>37</v>
      </c>
      <c r="K3003">
        <v>31</v>
      </c>
    </row>
    <row r="3004" spans="2:11" outlineLevel="1" x14ac:dyDescent="0.35">
      <c r="B3004" s="12">
        <v>2997</v>
      </c>
      <c r="C3004" s="12">
        <f t="shared" si="47"/>
        <v>34</v>
      </c>
      <c r="D3004" s="12">
        <v>2</v>
      </c>
      <c r="E3004" s="12">
        <v>4</v>
      </c>
      <c r="F3004" s="12">
        <v>0</v>
      </c>
      <c r="G3004">
        <v>11</v>
      </c>
      <c r="J3004" cm="1">
        <f t="array" ref="J3004">INDEX('Crew Library'!F3004:G3004,'Readiness Dashboard'!$Z$4)</f>
        <v>37</v>
      </c>
      <c r="K3004">
        <v>34</v>
      </c>
    </row>
    <row r="3005" spans="2:11" outlineLevel="1" x14ac:dyDescent="0.35">
      <c r="B3005" s="12">
        <v>2998</v>
      </c>
      <c r="C3005" s="12">
        <f t="shared" si="47"/>
        <v>34</v>
      </c>
      <c r="D3005" s="12">
        <v>2</v>
      </c>
      <c r="E3005" s="12">
        <v>5</v>
      </c>
      <c r="F3005" s="12">
        <v>1</v>
      </c>
      <c r="G3005">
        <v>12</v>
      </c>
      <c r="J3005" cm="1">
        <f t="array" ref="J3005">INDEX('Crew Library'!F3005:G3005,'Readiness Dashboard'!$Z$4)</f>
        <v>34</v>
      </c>
      <c r="K3005">
        <v>34</v>
      </c>
    </row>
    <row r="3006" spans="2:11" outlineLevel="1" x14ac:dyDescent="0.35">
      <c r="B3006" s="12">
        <v>2999</v>
      </c>
      <c r="C3006" s="12">
        <f t="shared" si="47"/>
        <v>32</v>
      </c>
      <c r="D3006" s="12">
        <v>4</v>
      </c>
      <c r="E3006" s="12">
        <v>4</v>
      </c>
      <c r="F3006" s="12">
        <v>2</v>
      </c>
      <c r="G3006">
        <v>12</v>
      </c>
      <c r="J3006" cm="1">
        <f t="array" ref="J3006">INDEX('Crew Library'!F3006:G3006,'Readiness Dashboard'!$Z$4)</f>
        <v>34</v>
      </c>
      <c r="K3006">
        <v>32</v>
      </c>
    </row>
    <row r="3007" spans="2:11" outlineLevel="1" x14ac:dyDescent="0.35">
      <c r="B3007" s="12">
        <v>3000</v>
      </c>
      <c r="C3007" s="12">
        <f t="shared" si="47"/>
        <v>31</v>
      </c>
      <c r="D3007" s="12">
        <v>4</v>
      </c>
      <c r="E3007" s="12">
        <v>5</v>
      </c>
      <c r="F3007" s="12">
        <v>2</v>
      </c>
      <c r="G3007">
        <v>15</v>
      </c>
      <c r="J3007" cm="1">
        <f t="array" ref="J3007">INDEX('Crew Library'!F3007:G3007,'Readiness Dashboard'!$Z$4)</f>
        <v>37</v>
      </c>
      <c r="K3007">
        <v>31</v>
      </c>
    </row>
    <row r="3008" spans="2:11" outlineLevel="1" x14ac:dyDescent="0.35">
      <c r="B3008" s="12">
        <v>3001</v>
      </c>
      <c r="C3008" s="12">
        <f t="shared" si="47"/>
        <v>33</v>
      </c>
      <c r="D3008" s="12">
        <v>3</v>
      </c>
      <c r="E3008" s="12">
        <v>4</v>
      </c>
      <c r="F3008" s="12">
        <v>1</v>
      </c>
      <c r="G3008">
        <v>15</v>
      </c>
      <c r="J3008" cm="1">
        <f t="array" ref="J3008">INDEX('Crew Library'!F3008:G3008,'Readiness Dashboard'!$Z$4)</f>
        <v>33</v>
      </c>
      <c r="K3008">
        <v>33</v>
      </c>
    </row>
    <row r="3009" spans="2:11" outlineLevel="1" x14ac:dyDescent="0.35">
      <c r="B3009" s="12">
        <v>3002</v>
      </c>
      <c r="C3009" s="12">
        <f t="shared" si="47"/>
        <v>34</v>
      </c>
      <c r="D3009" s="12">
        <v>4</v>
      </c>
      <c r="E3009" s="12">
        <v>4</v>
      </c>
      <c r="F3009" s="12">
        <v>1</v>
      </c>
      <c r="G3009">
        <v>14</v>
      </c>
      <c r="J3009" cm="1">
        <f t="array" ref="J3009">INDEX('Crew Library'!F3009:G3009,'Readiness Dashboard'!$Z$4)</f>
        <v>36</v>
      </c>
      <c r="K3009">
        <v>34</v>
      </c>
    </row>
    <row r="3010" spans="2:11" outlineLevel="1" x14ac:dyDescent="0.35">
      <c r="B3010" s="12">
        <v>3003</v>
      </c>
      <c r="C3010" s="12">
        <f t="shared" si="47"/>
        <v>32</v>
      </c>
      <c r="D3010" s="12">
        <v>4</v>
      </c>
      <c r="E3010" s="12">
        <v>4</v>
      </c>
      <c r="F3010" s="12">
        <v>1</v>
      </c>
      <c r="G3010">
        <v>13</v>
      </c>
      <c r="J3010" cm="1">
        <f t="array" ref="J3010">INDEX('Crew Library'!F3010:G3010,'Readiness Dashboard'!$Z$4)</f>
        <v>33</v>
      </c>
      <c r="K3010">
        <v>32</v>
      </c>
    </row>
    <row r="3011" spans="2:11" outlineLevel="1" x14ac:dyDescent="0.35">
      <c r="B3011" s="12">
        <v>3004</v>
      </c>
      <c r="C3011" s="12">
        <f t="shared" si="47"/>
        <v>29</v>
      </c>
      <c r="D3011" s="12">
        <v>5</v>
      </c>
      <c r="E3011" s="12">
        <v>4</v>
      </c>
      <c r="F3011" s="12">
        <v>1</v>
      </c>
      <c r="G3011">
        <v>13</v>
      </c>
      <c r="J3011" cm="1">
        <f t="array" ref="J3011">INDEX('Crew Library'!F3011:G3011,'Readiness Dashboard'!$Z$4)</f>
        <v>29</v>
      </c>
      <c r="K3011">
        <v>32</v>
      </c>
    </row>
    <row r="3012" spans="2:11" outlineLevel="1" x14ac:dyDescent="0.35">
      <c r="B3012" s="12">
        <v>3005</v>
      </c>
      <c r="C3012" s="12">
        <f t="shared" si="47"/>
        <v>0</v>
      </c>
      <c r="D3012" s="12">
        <v>0</v>
      </c>
      <c r="E3012" s="12">
        <v>5</v>
      </c>
      <c r="F3012" s="12">
        <v>2</v>
      </c>
      <c r="G3012">
        <v>14</v>
      </c>
      <c r="J3012" cm="1">
        <f t="array" ref="J3012">INDEX('Crew Library'!F3012:G3012,'Readiness Dashboard'!$Z$4)</f>
        <v>37</v>
      </c>
      <c r="K3012">
        <v>0</v>
      </c>
    </row>
    <row r="3013" spans="2:11" outlineLevel="1" x14ac:dyDescent="0.35">
      <c r="B3013" s="12">
        <v>3006</v>
      </c>
      <c r="C3013" s="12">
        <f t="shared" si="47"/>
        <v>34</v>
      </c>
      <c r="D3013" s="12">
        <v>5</v>
      </c>
      <c r="E3013" s="12">
        <v>4</v>
      </c>
      <c r="F3013" s="12">
        <v>1</v>
      </c>
      <c r="G3013">
        <v>15</v>
      </c>
      <c r="J3013" cm="1">
        <f t="array" ref="J3013">INDEX('Crew Library'!F3013:G3013,'Readiness Dashboard'!$Z$4)</f>
        <v>34</v>
      </c>
      <c r="K3013">
        <v>35</v>
      </c>
    </row>
    <row r="3014" spans="2:11" outlineLevel="1" x14ac:dyDescent="0.35">
      <c r="B3014" s="12">
        <v>3007</v>
      </c>
      <c r="C3014" s="12">
        <f t="shared" si="47"/>
        <v>29</v>
      </c>
      <c r="D3014" s="12">
        <v>5</v>
      </c>
      <c r="E3014" s="12">
        <v>5</v>
      </c>
      <c r="F3014" s="12">
        <v>2</v>
      </c>
      <c r="G3014">
        <v>15</v>
      </c>
      <c r="J3014" cm="1">
        <f t="array" ref="J3014">INDEX('Crew Library'!F3014:G3014,'Readiness Dashboard'!$Z$4)</f>
        <v>29</v>
      </c>
      <c r="K3014">
        <v>32</v>
      </c>
    </row>
    <row r="3015" spans="2:11" outlineLevel="1" x14ac:dyDescent="0.35">
      <c r="B3015" s="12">
        <v>3008</v>
      </c>
      <c r="C3015" s="12">
        <f t="shared" si="47"/>
        <v>29</v>
      </c>
      <c r="D3015" s="12">
        <v>3</v>
      </c>
      <c r="E3015" s="12">
        <v>3</v>
      </c>
      <c r="F3015" s="12">
        <v>2</v>
      </c>
      <c r="G3015">
        <v>14</v>
      </c>
      <c r="J3015" cm="1">
        <f t="array" ref="J3015">INDEX('Crew Library'!F3015:G3015,'Readiness Dashboard'!$Z$4)</f>
        <v>29</v>
      </c>
      <c r="K3015">
        <v>33</v>
      </c>
    </row>
    <row r="3016" spans="2:11" outlineLevel="1" x14ac:dyDescent="0.35">
      <c r="B3016" s="12">
        <v>3009</v>
      </c>
      <c r="C3016" s="12">
        <f t="shared" si="47"/>
        <v>34</v>
      </c>
      <c r="D3016" s="12">
        <v>3</v>
      </c>
      <c r="E3016" s="12">
        <v>4</v>
      </c>
      <c r="F3016" s="12">
        <v>2</v>
      </c>
      <c r="G3016">
        <v>11</v>
      </c>
      <c r="J3016" cm="1">
        <f t="array" ref="J3016">INDEX('Crew Library'!F3016:G3016,'Readiness Dashboard'!$Z$4)</f>
        <v>36</v>
      </c>
      <c r="K3016">
        <v>34</v>
      </c>
    </row>
    <row r="3017" spans="2:11" outlineLevel="1" x14ac:dyDescent="0.35">
      <c r="B3017" s="12">
        <v>3010</v>
      </c>
      <c r="C3017" s="12">
        <f t="shared" ref="C3017:C3080" si="48">MIN(J3017:K3017)</f>
        <v>0</v>
      </c>
      <c r="D3017" s="12">
        <v>0</v>
      </c>
      <c r="E3017" s="12">
        <v>3</v>
      </c>
      <c r="F3017" s="12">
        <v>1</v>
      </c>
      <c r="G3017">
        <v>17</v>
      </c>
      <c r="J3017" cm="1">
        <f t="array" ref="J3017">INDEX('Crew Library'!F3017:G3017,'Readiness Dashboard'!$Z$4)</f>
        <v>39</v>
      </c>
      <c r="K3017">
        <v>0</v>
      </c>
    </row>
    <row r="3018" spans="2:11" outlineLevel="1" x14ac:dyDescent="0.35">
      <c r="B3018" s="12">
        <v>3011</v>
      </c>
      <c r="C3018" s="12">
        <f t="shared" si="48"/>
        <v>32</v>
      </c>
      <c r="D3018" s="12">
        <v>5</v>
      </c>
      <c r="E3018" s="12">
        <v>3</v>
      </c>
      <c r="F3018" s="12">
        <v>2</v>
      </c>
      <c r="G3018">
        <v>13</v>
      </c>
      <c r="J3018" cm="1">
        <f t="array" ref="J3018">INDEX('Crew Library'!F3018:G3018,'Readiness Dashboard'!$Z$4)</f>
        <v>34</v>
      </c>
      <c r="K3018">
        <v>32</v>
      </c>
    </row>
    <row r="3019" spans="2:11" outlineLevel="1" x14ac:dyDescent="0.35">
      <c r="B3019" s="12">
        <v>3012</v>
      </c>
      <c r="C3019" s="12">
        <f t="shared" si="48"/>
        <v>30</v>
      </c>
      <c r="D3019" s="12">
        <v>4</v>
      </c>
      <c r="E3019" s="12">
        <v>4</v>
      </c>
      <c r="F3019" s="12">
        <v>1</v>
      </c>
      <c r="G3019">
        <v>14</v>
      </c>
      <c r="J3019" cm="1">
        <f t="array" ref="J3019">INDEX('Crew Library'!F3019:G3019,'Readiness Dashboard'!$Z$4)</f>
        <v>33</v>
      </c>
      <c r="K3019">
        <v>30</v>
      </c>
    </row>
    <row r="3020" spans="2:11" outlineLevel="1" x14ac:dyDescent="0.35">
      <c r="B3020" s="12">
        <v>3013</v>
      </c>
      <c r="C3020" s="12">
        <f t="shared" si="48"/>
        <v>31</v>
      </c>
      <c r="D3020" s="12">
        <v>4</v>
      </c>
      <c r="E3020" s="12">
        <v>4</v>
      </c>
      <c r="F3020" s="12">
        <v>2</v>
      </c>
      <c r="G3020">
        <v>10</v>
      </c>
      <c r="J3020" cm="1">
        <f t="array" ref="J3020">INDEX('Crew Library'!F3020:G3020,'Readiness Dashboard'!$Z$4)</f>
        <v>36</v>
      </c>
      <c r="K3020">
        <v>31</v>
      </c>
    </row>
    <row r="3021" spans="2:11" outlineLevel="1" x14ac:dyDescent="0.35">
      <c r="B3021" s="12">
        <v>3014</v>
      </c>
      <c r="C3021" s="12">
        <f t="shared" si="48"/>
        <v>33</v>
      </c>
      <c r="D3021" s="12">
        <v>5</v>
      </c>
      <c r="E3021" s="12">
        <v>4</v>
      </c>
      <c r="F3021" s="12">
        <v>2</v>
      </c>
      <c r="G3021">
        <v>15</v>
      </c>
      <c r="J3021" cm="1">
        <f t="array" ref="J3021">INDEX('Crew Library'!F3021:G3021,'Readiness Dashboard'!$Z$4)</f>
        <v>36</v>
      </c>
      <c r="K3021">
        <v>33</v>
      </c>
    </row>
    <row r="3022" spans="2:11" outlineLevel="1" x14ac:dyDescent="0.35">
      <c r="B3022" s="12">
        <v>3015</v>
      </c>
      <c r="C3022" s="12">
        <f t="shared" si="48"/>
        <v>32</v>
      </c>
      <c r="D3022" s="12">
        <v>3</v>
      </c>
      <c r="E3022" s="12">
        <v>5</v>
      </c>
      <c r="F3022" s="12">
        <v>2</v>
      </c>
      <c r="G3022">
        <v>16</v>
      </c>
      <c r="J3022" cm="1">
        <f t="array" ref="J3022">INDEX('Crew Library'!F3022:G3022,'Readiness Dashboard'!$Z$4)</f>
        <v>34</v>
      </c>
      <c r="K3022">
        <v>32</v>
      </c>
    </row>
    <row r="3023" spans="2:11" outlineLevel="1" x14ac:dyDescent="0.35">
      <c r="B3023" s="12">
        <v>3016</v>
      </c>
      <c r="C3023" s="12">
        <f t="shared" si="48"/>
        <v>36</v>
      </c>
      <c r="D3023" s="12">
        <v>3</v>
      </c>
      <c r="E3023" s="12">
        <v>2</v>
      </c>
      <c r="F3023" s="12">
        <v>1</v>
      </c>
      <c r="G3023">
        <v>16</v>
      </c>
      <c r="J3023" cm="1">
        <f t="array" ref="J3023">INDEX('Crew Library'!F3023:G3023,'Readiness Dashboard'!$Z$4)</f>
        <v>36</v>
      </c>
      <c r="K3023">
        <v>36</v>
      </c>
    </row>
    <row r="3024" spans="2:11" outlineLevel="1" x14ac:dyDescent="0.35">
      <c r="B3024" s="12">
        <v>3017</v>
      </c>
      <c r="C3024" s="12">
        <f t="shared" si="48"/>
        <v>28</v>
      </c>
      <c r="D3024" s="12">
        <v>3</v>
      </c>
      <c r="E3024" s="12">
        <v>3</v>
      </c>
      <c r="F3024" s="12">
        <v>2</v>
      </c>
      <c r="G3024">
        <v>13</v>
      </c>
      <c r="J3024" cm="1">
        <f t="array" ref="J3024">INDEX('Crew Library'!F3024:G3024,'Readiness Dashboard'!$Z$4)</f>
        <v>35</v>
      </c>
      <c r="K3024">
        <v>28</v>
      </c>
    </row>
    <row r="3025" spans="2:11" outlineLevel="1" x14ac:dyDescent="0.35">
      <c r="B3025" s="12">
        <v>3018</v>
      </c>
      <c r="C3025" s="12">
        <f t="shared" si="48"/>
        <v>32</v>
      </c>
      <c r="D3025" s="12">
        <v>3</v>
      </c>
      <c r="E3025" s="12">
        <v>3</v>
      </c>
      <c r="F3025" s="12">
        <v>2</v>
      </c>
      <c r="G3025">
        <v>17</v>
      </c>
      <c r="J3025" cm="1">
        <f t="array" ref="J3025">INDEX('Crew Library'!F3025:G3025,'Readiness Dashboard'!$Z$4)</f>
        <v>32</v>
      </c>
      <c r="K3025">
        <v>33</v>
      </c>
    </row>
    <row r="3026" spans="2:11" outlineLevel="1" x14ac:dyDescent="0.35">
      <c r="B3026" s="12">
        <v>3019</v>
      </c>
      <c r="C3026" s="12">
        <f t="shared" si="48"/>
        <v>34</v>
      </c>
      <c r="D3026" s="12">
        <v>3</v>
      </c>
      <c r="E3026" s="12">
        <v>3</v>
      </c>
      <c r="F3026" s="12">
        <v>1</v>
      </c>
      <c r="G3026">
        <v>11</v>
      </c>
      <c r="J3026" cm="1">
        <f t="array" ref="J3026">INDEX('Crew Library'!F3026:G3026,'Readiness Dashboard'!$Z$4)</f>
        <v>38</v>
      </c>
      <c r="K3026">
        <v>34</v>
      </c>
    </row>
    <row r="3027" spans="2:11" outlineLevel="1" x14ac:dyDescent="0.35">
      <c r="B3027" s="12">
        <v>3020</v>
      </c>
      <c r="C3027" s="12">
        <f t="shared" si="48"/>
        <v>33</v>
      </c>
      <c r="D3027" s="12">
        <v>4</v>
      </c>
      <c r="E3027" s="12">
        <v>5</v>
      </c>
      <c r="F3027" s="12">
        <v>2</v>
      </c>
      <c r="G3027">
        <v>14</v>
      </c>
      <c r="J3027" cm="1">
        <f t="array" ref="J3027">INDEX('Crew Library'!F3027:G3027,'Readiness Dashboard'!$Z$4)</f>
        <v>35</v>
      </c>
      <c r="K3027">
        <v>33</v>
      </c>
    </row>
    <row r="3028" spans="2:11" outlineLevel="1" x14ac:dyDescent="0.35">
      <c r="B3028" s="12">
        <v>3021</v>
      </c>
      <c r="C3028" s="12">
        <f t="shared" si="48"/>
        <v>34</v>
      </c>
      <c r="D3028" s="12">
        <v>4</v>
      </c>
      <c r="E3028" s="12">
        <v>2</v>
      </c>
      <c r="F3028" s="12">
        <v>2</v>
      </c>
      <c r="G3028">
        <v>16</v>
      </c>
      <c r="J3028" cm="1">
        <f t="array" ref="J3028">INDEX('Crew Library'!F3028:G3028,'Readiness Dashboard'!$Z$4)</f>
        <v>34</v>
      </c>
      <c r="K3028">
        <v>34</v>
      </c>
    </row>
    <row r="3029" spans="2:11" outlineLevel="1" x14ac:dyDescent="0.35">
      <c r="B3029" s="12">
        <v>3022</v>
      </c>
      <c r="C3029" s="12">
        <f t="shared" si="48"/>
        <v>30</v>
      </c>
      <c r="D3029" s="12">
        <v>5</v>
      </c>
      <c r="E3029" s="12">
        <v>4</v>
      </c>
      <c r="F3029" s="12">
        <v>1</v>
      </c>
      <c r="G3029">
        <v>14</v>
      </c>
      <c r="J3029" cm="1">
        <f t="array" ref="J3029">INDEX('Crew Library'!F3029:G3029,'Readiness Dashboard'!$Z$4)</f>
        <v>30</v>
      </c>
      <c r="K3029">
        <v>36</v>
      </c>
    </row>
    <row r="3030" spans="2:11" outlineLevel="1" x14ac:dyDescent="0.35">
      <c r="B3030" s="12">
        <v>3023</v>
      </c>
      <c r="C3030" s="12">
        <f t="shared" si="48"/>
        <v>32</v>
      </c>
      <c r="D3030" s="12">
        <v>5</v>
      </c>
      <c r="E3030" s="12">
        <v>3</v>
      </c>
      <c r="F3030" s="12">
        <v>2</v>
      </c>
      <c r="G3030">
        <v>9</v>
      </c>
      <c r="J3030" cm="1">
        <f t="array" ref="J3030">INDEX('Crew Library'!F3030:G3030,'Readiness Dashboard'!$Z$4)</f>
        <v>32</v>
      </c>
      <c r="K3030">
        <v>35</v>
      </c>
    </row>
    <row r="3031" spans="2:11" outlineLevel="1" x14ac:dyDescent="0.35">
      <c r="B3031" s="12">
        <v>3024</v>
      </c>
      <c r="C3031" s="12">
        <f t="shared" si="48"/>
        <v>28</v>
      </c>
      <c r="D3031" s="12">
        <v>5</v>
      </c>
      <c r="E3031" s="12">
        <v>5</v>
      </c>
      <c r="F3031" s="12">
        <v>1</v>
      </c>
      <c r="G3031">
        <v>16</v>
      </c>
      <c r="J3031" cm="1">
        <f t="array" ref="J3031">INDEX('Crew Library'!F3031:G3031,'Readiness Dashboard'!$Z$4)</f>
        <v>32</v>
      </c>
      <c r="K3031">
        <v>28</v>
      </c>
    </row>
    <row r="3032" spans="2:11" outlineLevel="1" x14ac:dyDescent="0.35">
      <c r="B3032" s="12">
        <v>3025</v>
      </c>
      <c r="C3032" s="12">
        <f t="shared" si="48"/>
        <v>31</v>
      </c>
      <c r="D3032" s="12">
        <v>5</v>
      </c>
      <c r="E3032" s="12">
        <v>3</v>
      </c>
      <c r="F3032" s="12">
        <v>2</v>
      </c>
      <c r="G3032">
        <v>17</v>
      </c>
      <c r="J3032" cm="1">
        <f t="array" ref="J3032">INDEX('Crew Library'!F3032:G3032,'Readiness Dashboard'!$Z$4)</f>
        <v>32</v>
      </c>
      <c r="K3032">
        <v>31</v>
      </c>
    </row>
    <row r="3033" spans="2:11" outlineLevel="1" x14ac:dyDescent="0.35">
      <c r="B3033" s="12">
        <v>3026</v>
      </c>
      <c r="C3033" s="12">
        <f t="shared" si="48"/>
        <v>30</v>
      </c>
      <c r="D3033" s="12">
        <v>4</v>
      </c>
      <c r="E3033" s="12">
        <v>5</v>
      </c>
      <c r="F3033" s="12">
        <v>1</v>
      </c>
      <c r="G3033">
        <v>13</v>
      </c>
      <c r="J3033" cm="1">
        <f t="array" ref="J3033">INDEX('Crew Library'!F3033:G3033,'Readiness Dashboard'!$Z$4)</f>
        <v>30</v>
      </c>
      <c r="K3033">
        <v>32</v>
      </c>
    </row>
    <row r="3034" spans="2:11" outlineLevel="1" x14ac:dyDescent="0.35">
      <c r="B3034" s="12">
        <v>3027</v>
      </c>
      <c r="C3034" s="12">
        <f t="shared" si="48"/>
        <v>34</v>
      </c>
      <c r="D3034" s="12">
        <v>3</v>
      </c>
      <c r="E3034" s="12">
        <v>5</v>
      </c>
      <c r="F3034" s="12">
        <v>0</v>
      </c>
      <c r="G3034">
        <v>12</v>
      </c>
      <c r="J3034" cm="1">
        <f t="array" ref="J3034">INDEX('Crew Library'!F3034:G3034,'Readiness Dashboard'!$Z$4)</f>
        <v>35</v>
      </c>
      <c r="K3034">
        <v>34</v>
      </c>
    </row>
    <row r="3035" spans="2:11" outlineLevel="1" x14ac:dyDescent="0.35">
      <c r="B3035" s="12">
        <v>3028</v>
      </c>
      <c r="C3035" s="12">
        <f t="shared" si="48"/>
        <v>28</v>
      </c>
      <c r="D3035" s="12">
        <v>5</v>
      </c>
      <c r="E3035" s="12">
        <v>3</v>
      </c>
      <c r="F3035" s="12">
        <v>2</v>
      </c>
      <c r="G3035">
        <v>14</v>
      </c>
      <c r="J3035" cm="1">
        <f t="array" ref="J3035">INDEX('Crew Library'!F3035:G3035,'Readiness Dashboard'!$Z$4)</f>
        <v>28</v>
      </c>
      <c r="K3035">
        <v>29</v>
      </c>
    </row>
    <row r="3036" spans="2:11" outlineLevel="1" x14ac:dyDescent="0.35">
      <c r="B3036" s="12">
        <v>3029</v>
      </c>
      <c r="C3036" s="12">
        <f t="shared" si="48"/>
        <v>32</v>
      </c>
      <c r="D3036" s="12">
        <v>3</v>
      </c>
      <c r="E3036" s="12">
        <v>5</v>
      </c>
      <c r="F3036" s="12">
        <v>2</v>
      </c>
      <c r="G3036">
        <v>15</v>
      </c>
      <c r="J3036" cm="1">
        <f t="array" ref="J3036">INDEX('Crew Library'!F3036:G3036,'Readiness Dashboard'!$Z$4)</f>
        <v>32</v>
      </c>
      <c r="K3036">
        <v>34</v>
      </c>
    </row>
    <row r="3037" spans="2:11" outlineLevel="1" x14ac:dyDescent="0.35">
      <c r="B3037" s="12">
        <v>3030</v>
      </c>
      <c r="C3037" s="12">
        <f t="shared" si="48"/>
        <v>30</v>
      </c>
      <c r="D3037" s="12">
        <v>1</v>
      </c>
      <c r="E3037" s="12">
        <v>4</v>
      </c>
      <c r="F3037" s="12">
        <v>0</v>
      </c>
      <c r="G3037">
        <v>15</v>
      </c>
      <c r="J3037" cm="1">
        <f t="array" ref="J3037">INDEX('Crew Library'!F3037:G3037,'Readiness Dashboard'!$Z$4)</f>
        <v>30</v>
      </c>
      <c r="K3037">
        <v>34</v>
      </c>
    </row>
    <row r="3038" spans="2:11" outlineLevel="1" x14ac:dyDescent="0.35">
      <c r="B3038" s="12">
        <v>3031</v>
      </c>
      <c r="C3038" s="12">
        <f t="shared" si="48"/>
        <v>33</v>
      </c>
      <c r="D3038" s="12">
        <v>5</v>
      </c>
      <c r="E3038" s="12">
        <v>5</v>
      </c>
      <c r="F3038" s="12">
        <v>2</v>
      </c>
      <c r="G3038">
        <v>14</v>
      </c>
      <c r="J3038" cm="1">
        <f t="array" ref="J3038">INDEX('Crew Library'!F3038:G3038,'Readiness Dashboard'!$Z$4)</f>
        <v>33</v>
      </c>
      <c r="K3038">
        <v>35</v>
      </c>
    </row>
    <row r="3039" spans="2:11" outlineLevel="1" x14ac:dyDescent="0.35">
      <c r="B3039" s="12">
        <v>3032</v>
      </c>
      <c r="C3039" s="12">
        <f t="shared" si="48"/>
        <v>35</v>
      </c>
      <c r="D3039" s="12">
        <v>4</v>
      </c>
      <c r="E3039" s="12">
        <v>3</v>
      </c>
      <c r="F3039" s="12">
        <v>2</v>
      </c>
      <c r="G3039">
        <v>13</v>
      </c>
      <c r="J3039" cm="1">
        <f t="array" ref="J3039">INDEX('Crew Library'!F3039:G3039,'Readiness Dashboard'!$Z$4)</f>
        <v>39</v>
      </c>
      <c r="K3039">
        <v>35</v>
      </c>
    </row>
    <row r="3040" spans="2:11" outlineLevel="1" x14ac:dyDescent="0.35">
      <c r="B3040" s="12">
        <v>3033</v>
      </c>
      <c r="C3040" s="12">
        <f t="shared" si="48"/>
        <v>32</v>
      </c>
      <c r="D3040" s="12">
        <v>3</v>
      </c>
      <c r="E3040" s="12">
        <v>4</v>
      </c>
      <c r="F3040" s="12">
        <v>1</v>
      </c>
      <c r="G3040">
        <v>14</v>
      </c>
      <c r="J3040" cm="1">
        <f t="array" ref="J3040">INDEX('Crew Library'!F3040:G3040,'Readiness Dashboard'!$Z$4)</f>
        <v>35</v>
      </c>
      <c r="K3040">
        <v>32</v>
      </c>
    </row>
    <row r="3041" spans="2:11" outlineLevel="1" x14ac:dyDescent="0.35">
      <c r="B3041" s="12">
        <v>3034</v>
      </c>
      <c r="C3041" s="12">
        <f t="shared" si="48"/>
        <v>31</v>
      </c>
      <c r="D3041" s="12">
        <v>5</v>
      </c>
      <c r="E3041" s="12">
        <v>4</v>
      </c>
      <c r="F3041" s="12">
        <v>2</v>
      </c>
      <c r="G3041">
        <v>13</v>
      </c>
      <c r="J3041" cm="1">
        <f t="array" ref="J3041">INDEX('Crew Library'!F3041:G3041,'Readiness Dashboard'!$Z$4)</f>
        <v>33</v>
      </c>
      <c r="K3041">
        <v>31</v>
      </c>
    </row>
    <row r="3042" spans="2:11" outlineLevel="1" x14ac:dyDescent="0.35">
      <c r="B3042" s="12">
        <v>3035</v>
      </c>
      <c r="C3042" s="12">
        <f t="shared" si="48"/>
        <v>34</v>
      </c>
      <c r="D3042" s="12">
        <v>3</v>
      </c>
      <c r="E3042" s="12">
        <v>4</v>
      </c>
      <c r="F3042" s="12">
        <v>2</v>
      </c>
      <c r="G3042">
        <v>13</v>
      </c>
      <c r="J3042" cm="1">
        <f t="array" ref="J3042">INDEX('Crew Library'!F3042:G3042,'Readiness Dashboard'!$Z$4)</f>
        <v>36</v>
      </c>
      <c r="K3042">
        <v>34</v>
      </c>
    </row>
    <row r="3043" spans="2:11" outlineLevel="1" x14ac:dyDescent="0.35">
      <c r="B3043" s="12">
        <v>3036</v>
      </c>
      <c r="C3043" s="12">
        <f t="shared" si="48"/>
        <v>32</v>
      </c>
      <c r="D3043" s="12">
        <v>4</v>
      </c>
      <c r="E3043" s="12">
        <v>4</v>
      </c>
      <c r="F3043" s="12">
        <v>2</v>
      </c>
      <c r="G3043">
        <v>12</v>
      </c>
      <c r="J3043" cm="1">
        <f t="array" ref="J3043">INDEX('Crew Library'!F3043:G3043,'Readiness Dashboard'!$Z$4)</f>
        <v>39</v>
      </c>
      <c r="K3043">
        <v>32</v>
      </c>
    </row>
    <row r="3044" spans="2:11" outlineLevel="1" x14ac:dyDescent="0.35">
      <c r="B3044" s="12">
        <v>3037</v>
      </c>
      <c r="C3044" s="12">
        <f t="shared" si="48"/>
        <v>30</v>
      </c>
      <c r="D3044" s="12">
        <v>5</v>
      </c>
      <c r="E3044" s="12">
        <v>4</v>
      </c>
      <c r="F3044" s="12">
        <v>1</v>
      </c>
      <c r="G3044">
        <v>13</v>
      </c>
      <c r="J3044" cm="1">
        <f t="array" ref="J3044">INDEX('Crew Library'!F3044:G3044,'Readiness Dashboard'!$Z$4)</f>
        <v>34</v>
      </c>
      <c r="K3044">
        <v>30</v>
      </c>
    </row>
    <row r="3045" spans="2:11" outlineLevel="1" x14ac:dyDescent="0.35">
      <c r="B3045" s="12">
        <v>3038</v>
      </c>
      <c r="C3045" s="12">
        <f t="shared" si="48"/>
        <v>33</v>
      </c>
      <c r="D3045" s="12">
        <v>3</v>
      </c>
      <c r="E3045" s="12">
        <v>4</v>
      </c>
      <c r="F3045" s="12">
        <v>1</v>
      </c>
      <c r="G3045">
        <v>14</v>
      </c>
      <c r="J3045" cm="1">
        <f t="array" ref="J3045">INDEX('Crew Library'!F3045:G3045,'Readiness Dashboard'!$Z$4)</f>
        <v>35</v>
      </c>
      <c r="K3045">
        <v>33</v>
      </c>
    </row>
    <row r="3046" spans="2:11" outlineLevel="1" x14ac:dyDescent="0.35">
      <c r="B3046" s="12">
        <v>3039</v>
      </c>
      <c r="C3046" s="12">
        <f t="shared" si="48"/>
        <v>28</v>
      </c>
      <c r="D3046" s="12">
        <v>4</v>
      </c>
      <c r="E3046" s="12">
        <v>5</v>
      </c>
      <c r="F3046" s="12">
        <v>2</v>
      </c>
      <c r="G3046">
        <v>10</v>
      </c>
      <c r="J3046" cm="1">
        <f t="array" ref="J3046">INDEX('Crew Library'!F3046:G3046,'Readiness Dashboard'!$Z$4)</f>
        <v>34</v>
      </c>
      <c r="K3046">
        <v>28</v>
      </c>
    </row>
    <row r="3047" spans="2:11" outlineLevel="1" x14ac:dyDescent="0.35">
      <c r="B3047" s="12">
        <v>3040</v>
      </c>
      <c r="C3047" s="12">
        <f t="shared" si="48"/>
        <v>31</v>
      </c>
      <c r="D3047" s="12">
        <v>3</v>
      </c>
      <c r="E3047" s="12">
        <v>3</v>
      </c>
      <c r="F3047" s="12">
        <v>1</v>
      </c>
      <c r="G3047">
        <v>12</v>
      </c>
      <c r="J3047" cm="1">
        <f t="array" ref="J3047">INDEX('Crew Library'!F3047:G3047,'Readiness Dashboard'!$Z$4)</f>
        <v>31</v>
      </c>
      <c r="K3047">
        <v>33</v>
      </c>
    </row>
    <row r="3048" spans="2:11" outlineLevel="1" x14ac:dyDescent="0.35">
      <c r="B3048" s="12">
        <v>3041</v>
      </c>
      <c r="C3048" s="12">
        <f t="shared" si="48"/>
        <v>33</v>
      </c>
      <c r="D3048" s="12">
        <v>4</v>
      </c>
      <c r="E3048" s="12">
        <v>4</v>
      </c>
      <c r="F3048" s="12">
        <v>2</v>
      </c>
      <c r="G3048">
        <v>15</v>
      </c>
      <c r="J3048" cm="1">
        <f t="array" ref="J3048">INDEX('Crew Library'!F3048:G3048,'Readiness Dashboard'!$Z$4)</f>
        <v>35</v>
      </c>
      <c r="K3048">
        <v>33</v>
      </c>
    </row>
    <row r="3049" spans="2:11" outlineLevel="1" x14ac:dyDescent="0.35">
      <c r="B3049" s="12">
        <v>3042</v>
      </c>
      <c r="C3049" s="12">
        <f t="shared" si="48"/>
        <v>32</v>
      </c>
      <c r="D3049" s="12">
        <v>3</v>
      </c>
      <c r="E3049" s="12">
        <v>4</v>
      </c>
      <c r="F3049" s="12">
        <v>1</v>
      </c>
      <c r="G3049">
        <v>12</v>
      </c>
      <c r="J3049" cm="1">
        <f t="array" ref="J3049">INDEX('Crew Library'!F3049:G3049,'Readiness Dashboard'!$Z$4)</f>
        <v>34</v>
      </c>
      <c r="K3049">
        <v>32</v>
      </c>
    </row>
    <row r="3050" spans="2:11" outlineLevel="1" x14ac:dyDescent="0.35">
      <c r="B3050" s="12">
        <v>3043</v>
      </c>
      <c r="C3050" s="12">
        <f t="shared" si="48"/>
        <v>33</v>
      </c>
      <c r="D3050" s="12">
        <v>5</v>
      </c>
      <c r="E3050" s="12">
        <v>3</v>
      </c>
      <c r="F3050" s="12">
        <v>1</v>
      </c>
      <c r="G3050">
        <v>13</v>
      </c>
      <c r="J3050" cm="1">
        <f t="array" ref="J3050">INDEX('Crew Library'!F3050:G3050,'Readiness Dashboard'!$Z$4)</f>
        <v>33</v>
      </c>
      <c r="K3050">
        <v>33</v>
      </c>
    </row>
    <row r="3051" spans="2:11" outlineLevel="1" x14ac:dyDescent="0.35">
      <c r="B3051" s="12">
        <v>3044</v>
      </c>
      <c r="C3051" s="12">
        <f t="shared" si="48"/>
        <v>35</v>
      </c>
      <c r="D3051" s="12">
        <v>4</v>
      </c>
      <c r="E3051" s="12">
        <v>4</v>
      </c>
      <c r="F3051" s="12">
        <v>2</v>
      </c>
      <c r="G3051">
        <v>11</v>
      </c>
      <c r="J3051" cm="1">
        <f t="array" ref="J3051">INDEX('Crew Library'!F3051:G3051,'Readiness Dashboard'!$Z$4)</f>
        <v>35</v>
      </c>
      <c r="K3051">
        <v>35</v>
      </c>
    </row>
    <row r="3052" spans="2:11" outlineLevel="1" x14ac:dyDescent="0.35">
      <c r="B3052" s="12">
        <v>3045</v>
      </c>
      <c r="C3052" s="12">
        <f t="shared" si="48"/>
        <v>31</v>
      </c>
      <c r="D3052" s="12">
        <v>5</v>
      </c>
      <c r="E3052" s="12">
        <v>4</v>
      </c>
      <c r="F3052" s="12">
        <v>2</v>
      </c>
      <c r="G3052">
        <v>12</v>
      </c>
      <c r="J3052" cm="1">
        <f t="array" ref="J3052">INDEX('Crew Library'!F3052:G3052,'Readiness Dashboard'!$Z$4)</f>
        <v>32</v>
      </c>
      <c r="K3052">
        <v>31</v>
      </c>
    </row>
    <row r="3053" spans="2:11" outlineLevel="1" x14ac:dyDescent="0.35">
      <c r="B3053" s="12">
        <v>3046</v>
      </c>
      <c r="C3053" s="12">
        <f t="shared" si="48"/>
        <v>30</v>
      </c>
      <c r="D3053" s="12">
        <v>4</v>
      </c>
      <c r="E3053" s="12">
        <v>5</v>
      </c>
      <c r="F3053" s="12">
        <v>2</v>
      </c>
      <c r="G3053">
        <v>10</v>
      </c>
      <c r="J3053" cm="1">
        <f t="array" ref="J3053">INDEX('Crew Library'!F3053:G3053,'Readiness Dashboard'!$Z$4)</f>
        <v>39</v>
      </c>
      <c r="K3053">
        <v>30</v>
      </c>
    </row>
    <row r="3054" spans="2:11" outlineLevel="1" x14ac:dyDescent="0.35">
      <c r="B3054" s="12">
        <v>3047</v>
      </c>
      <c r="C3054" s="12">
        <f t="shared" si="48"/>
        <v>33</v>
      </c>
      <c r="D3054" s="12">
        <v>4</v>
      </c>
      <c r="E3054" s="12">
        <v>4</v>
      </c>
      <c r="F3054" s="12">
        <v>2</v>
      </c>
      <c r="G3054">
        <v>15</v>
      </c>
      <c r="J3054" cm="1">
        <f t="array" ref="J3054">INDEX('Crew Library'!F3054:G3054,'Readiness Dashboard'!$Z$4)</f>
        <v>34</v>
      </c>
      <c r="K3054">
        <v>33</v>
      </c>
    </row>
    <row r="3055" spans="2:11" outlineLevel="1" x14ac:dyDescent="0.35">
      <c r="B3055" s="12">
        <v>3048</v>
      </c>
      <c r="C3055" s="12">
        <f t="shared" si="48"/>
        <v>30</v>
      </c>
      <c r="D3055" s="12">
        <v>5</v>
      </c>
      <c r="E3055" s="12">
        <v>4</v>
      </c>
      <c r="F3055" s="12">
        <v>1</v>
      </c>
      <c r="G3055">
        <v>16</v>
      </c>
      <c r="J3055" cm="1">
        <f t="array" ref="J3055">INDEX('Crew Library'!F3055:G3055,'Readiness Dashboard'!$Z$4)</f>
        <v>34</v>
      </c>
      <c r="K3055">
        <v>30</v>
      </c>
    </row>
    <row r="3056" spans="2:11" outlineLevel="1" x14ac:dyDescent="0.35">
      <c r="B3056" s="12">
        <v>3049</v>
      </c>
      <c r="C3056" s="12">
        <f t="shared" si="48"/>
        <v>33</v>
      </c>
      <c r="D3056" s="12">
        <v>5</v>
      </c>
      <c r="E3056" s="12">
        <v>5</v>
      </c>
      <c r="F3056" s="12">
        <v>2</v>
      </c>
      <c r="G3056">
        <v>14</v>
      </c>
      <c r="J3056" cm="1">
        <f t="array" ref="J3056">INDEX('Crew Library'!F3056:G3056,'Readiness Dashboard'!$Z$4)</f>
        <v>35</v>
      </c>
      <c r="K3056">
        <v>33</v>
      </c>
    </row>
    <row r="3057" spans="2:11" outlineLevel="1" x14ac:dyDescent="0.35">
      <c r="B3057" s="12">
        <v>3050</v>
      </c>
      <c r="C3057" s="12">
        <f t="shared" si="48"/>
        <v>28</v>
      </c>
      <c r="D3057" s="12">
        <v>3</v>
      </c>
      <c r="E3057" s="12">
        <v>3</v>
      </c>
      <c r="F3057" s="12">
        <v>1</v>
      </c>
      <c r="G3057">
        <v>15</v>
      </c>
      <c r="J3057" cm="1">
        <f t="array" ref="J3057">INDEX('Crew Library'!F3057:G3057,'Readiness Dashboard'!$Z$4)</f>
        <v>28</v>
      </c>
      <c r="K3057">
        <v>32</v>
      </c>
    </row>
    <row r="3058" spans="2:11" outlineLevel="1" x14ac:dyDescent="0.35">
      <c r="B3058" s="12">
        <v>3051</v>
      </c>
      <c r="C3058" s="12">
        <f t="shared" si="48"/>
        <v>30</v>
      </c>
      <c r="D3058" s="12">
        <v>5</v>
      </c>
      <c r="E3058" s="12">
        <v>4</v>
      </c>
      <c r="F3058" s="12">
        <v>1</v>
      </c>
      <c r="G3058">
        <v>16</v>
      </c>
      <c r="J3058" cm="1">
        <f t="array" ref="J3058">INDEX('Crew Library'!F3058:G3058,'Readiness Dashboard'!$Z$4)</f>
        <v>30</v>
      </c>
      <c r="K3058">
        <v>31</v>
      </c>
    </row>
    <row r="3059" spans="2:11" outlineLevel="1" x14ac:dyDescent="0.35">
      <c r="B3059" s="12">
        <v>3052</v>
      </c>
      <c r="C3059" s="12">
        <f t="shared" si="48"/>
        <v>31</v>
      </c>
      <c r="D3059" s="12">
        <v>4</v>
      </c>
      <c r="E3059" s="12">
        <v>5</v>
      </c>
      <c r="F3059" s="12">
        <v>2</v>
      </c>
      <c r="G3059">
        <v>13</v>
      </c>
      <c r="J3059" cm="1">
        <f t="array" ref="J3059">INDEX('Crew Library'!F3059:G3059,'Readiness Dashboard'!$Z$4)</f>
        <v>31</v>
      </c>
      <c r="K3059">
        <v>33</v>
      </c>
    </row>
    <row r="3060" spans="2:11" outlineLevel="1" x14ac:dyDescent="0.35">
      <c r="B3060" s="12">
        <v>3053</v>
      </c>
      <c r="C3060" s="12">
        <f t="shared" si="48"/>
        <v>0</v>
      </c>
      <c r="D3060" s="12">
        <v>0</v>
      </c>
      <c r="E3060" s="12">
        <v>3</v>
      </c>
      <c r="F3060" s="12">
        <v>2</v>
      </c>
      <c r="G3060">
        <v>14</v>
      </c>
      <c r="J3060" cm="1">
        <f t="array" ref="J3060">INDEX('Crew Library'!F3060:G3060,'Readiness Dashboard'!$Z$4)</f>
        <v>37</v>
      </c>
      <c r="K3060">
        <v>0</v>
      </c>
    </row>
    <row r="3061" spans="2:11" outlineLevel="1" x14ac:dyDescent="0.35">
      <c r="B3061" s="12">
        <v>3054</v>
      </c>
      <c r="C3061" s="12">
        <f t="shared" si="48"/>
        <v>31</v>
      </c>
      <c r="D3061" s="12">
        <v>4</v>
      </c>
      <c r="E3061" s="12">
        <v>5</v>
      </c>
      <c r="F3061" s="12">
        <v>2</v>
      </c>
      <c r="G3061">
        <v>13</v>
      </c>
      <c r="J3061" cm="1">
        <f t="array" ref="J3061">INDEX('Crew Library'!F3061:G3061,'Readiness Dashboard'!$Z$4)</f>
        <v>40</v>
      </c>
      <c r="K3061">
        <v>31</v>
      </c>
    </row>
    <row r="3062" spans="2:11" outlineLevel="1" x14ac:dyDescent="0.35">
      <c r="B3062" s="12">
        <v>3055</v>
      </c>
      <c r="C3062" s="12">
        <f t="shared" si="48"/>
        <v>33</v>
      </c>
      <c r="D3062" s="12">
        <v>3</v>
      </c>
      <c r="E3062" s="12">
        <v>5</v>
      </c>
      <c r="F3062" s="12">
        <v>2</v>
      </c>
      <c r="G3062">
        <v>11</v>
      </c>
      <c r="J3062" cm="1">
        <f t="array" ref="J3062">INDEX('Crew Library'!F3062:G3062,'Readiness Dashboard'!$Z$4)</f>
        <v>40</v>
      </c>
      <c r="K3062">
        <v>33</v>
      </c>
    </row>
    <row r="3063" spans="2:11" outlineLevel="1" x14ac:dyDescent="0.35">
      <c r="B3063" s="12">
        <v>3056</v>
      </c>
      <c r="C3063" s="12">
        <f t="shared" si="48"/>
        <v>36</v>
      </c>
      <c r="D3063" s="12">
        <v>4</v>
      </c>
      <c r="E3063" s="12">
        <v>3</v>
      </c>
      <c r="F3063" s="12">
        <v>2</v>
      </c>
      <c r="G3063">
        <v>16</v>
      </c>
      <c r="J3063" cm="1">
        <f t="array" ref="J3063">INDEX('Crew Library'!F3063:G3063,'Readiness Dashboard'!$Z$4)</f>
        <v>37</v>
      </c>
      <c r="K3063">
        <v>36</v>
      </c>
    </row>
    <row r="3064" spans="2:11" outlineLevel="1" x14ac:dyDescent="0.35">
      <c r="B3064" s="12">
        <v>3057</v>
      </c>
      <c r="C3064" s="12">
        <f t="shared" si="48"/>
        <v>27</v>
      </c>
      <c r="D3064" s="12">
        <v>3</v>
      </c>
      <c r="E3064" s="12">
        <v>5</v>
      </c>
      <c r="F3064" s="12">
        <v>2</v>
      </c>
      <c r="G3064">
        <v>13</v>
      </c>
      <c r="J3064" cm="1">
        <f t="array" ref="J3064">INDEX('Crew Library'!F3064:G3064,'Readiness Dashboard'!$Z$4)</f>
        <v>37</v>
      </c>
      <c r="K3064">
        <v>27</v>
      </c>
    </row>
    <row r="3065" spans="2:11" outlineLevel="1" x14ac:dyDescent="0.35">
      <c r="B3065" s="12">
        <v>3058</v>
      </c>
      <c r="C3065" s="12">
        <f t="shared" si="48"/>
        <v>29</v>
      </c>
      <c r="D3065" s="12">
        <v>5</v>
      </c>
      <c r="E3065" s="12">
        <v>3</v>
      </c>
      <c r="F3065" s="12">
        <v>2</v>
      </c>
      <c r="G3065">
        <v>14</v>
      </c>
      <c r="J3065" cm="1">
        <f t="array" ref="J3065">INDEX('Crew Library'!F3065:G3065,'Readiness Dashboard'!$Z$4)</f>
        <v>29</v>
      </c>
      <c r="K3065">
        <v>33</v>
      </c>
    </row>
    <row r="3066" spans="2:11" outlineLevel="1" x14ac:dyDescent="0.35">
      <c r="B3066" s="12">
        <v>3059</v>
      </c>
      <c r="C3066" s="12">
        <f t="shared" si="48"/>
        <v>30</v>
      </c>
      <c r="D3066" s="12">
        <v>3</v>
      </c>
      <c r="E3066" s="12">
        <v>5</v>
      </c>
      <c r="F3066" s="12">
        <v>1</v>
      </c>
      <c r="G3066">
        <v>15</v>
      </c>
      <c r="J3066" cm="1">
        <f t="array" ref="J3066">INDEX('Crew Library'!F3066:G3066,'Readiness Dashboard'!$Z$4)</f>
        <v>30</v>
      </c>
      <c r="K3066">
        <v>31</v>
      </c>
    </row>
    <row r="3067" spans="2:11" outlineLevel="1" x14ac:dyDescent="0.35">
      <c r="B3067" s="12">
        <v>3060</v>
      </c>
      <c r="C3067" s="12">
        <f t="shared" si="48"/>
        <v>27</v>
      </c>
      <c r="D3067" s="12">
        <v>3</v>
      </c>
      <c r="E3067" s="12">
        <v>5</v>
      </c>
      <c r="F3067" s="12">
        <v>2</v>
      </c>
      <c r="G3067">
        <v>13</v>
      </c>
      <c r="J3067" cm="1">
        <f t="array" ref="J3067">INDEX('Crew Library'!F3067:G3067,'Readiness Dashboard'!$Z$4)</f>
        <v>33</v>
      </c>
      <c r="K3067">
        <v>27</v>
      </c>
    </row>
    <row r="3068" spans="2:11" outlineLevel="1" x14ac:dyDescent="0.35">
      <c r="B3068" s="12">
        <v>3061</v>
      </c>
      <c r="C3068" s="12">
        <f t="shared" si="48"/>
        <v>34</v>
      </c>
      <c r="D3068" s="12">
        <v>3</v>
      </c>
      <c r="E3068" s="12">
        <v>4</v>
      </c>
      <c r="F3068" s="12">
        <v>2</v>
      </c>
      <c r="G3068">
        <v>11</v>
      </c>
      <c r="J3068" cm="1">
        <f t="array" ref="J3068">INDEX('Crew Library'!F3068:G3068,'Readiness Dashboard'!$Z$4)</f>
        <v>34</v>
      </c>
      <c r="K3068">
        <v>35</v>
      </c>
    </row>
    <row r="3069" spans="2:11" outlineLevel="1" x14ac:dyDescent="0.35">
      <c r="B3069" s="12">
        <v>3062</v>
      </c>
      <c r="C3069" s="12">
        <f t="shared" si="48"/>
        <v>33</v>
      </c>
      <c r="D3069" s="12">
        <v>5</v>
      </c>
      <c r="E3069" s="12">
        <v>4</v>
      </c>
      <c r="F3069" s="12">
        <v>1</v>
      </c>
      <c r="G3069">
        <v>11</v>
      </c>
      <c r="J3069" cm="1">
        <f t="array" ref="J3069">INDEX('Crew Library'!F3069:G3069,'Readiness Dashboard'!$Z$4)</f>
        <v>33</v>
      </c>
      <c r="K3069">
        <v>34</v>
      </c>
    </row>
    <row r="3070" spans="2:11" outlineLevel="1" x14ac:dyDescent="0.35">
      <c r="B3070" s="12">
        <v>3063</v>
      </c>
      <c r="C3070" s="12">
        <f t="shared" si="48"/>
        <v>29</v>
      </c>
      <c r="D3070" s="12">
        <v>4</v>
      </c>
      <c r="E3070" s="12">
        <v>4</v>
      </c>
      <c r="F3070" s="12">
        <v>1</v>
      </c>
      <c r="G3070">
        <v>13</v>
      </c>
      <c r="J3070" cm="1">
        <f t="array" ref="J3070">INDEX('Crew Library'!F3070:G3070,'Readiness Dashboard'!$Z$4)</f>
        <v>34</v>
      </c>
      <c r="K3070">
        <v>29</v>
      </c>
    </row>
    <row r="3071" spans="2:11" outlineLevel="1" x14ac:dyDescent="0.35">
      <c r="B3071" s="12">
        <v>3064</v>
      </c>
      <c r="C3071" s="12">
        <f t="shared" si="48"/>
        <v>29</v>
      </c>
      <c r="D3071" s="12">
        <v>4</v>
      </c>
      <c r="E3071" s="12">
        <v>5</v>
      </c>
      <c r="F3071" s="12">
        <v>2</v>
      </c>
      <c r="G3071">
        <v>18</v>
      </c>
      <c r="J3071" cm="1">
        <f t="array" ref="J3071">INDEX('Crew Library'!F3071:G3071,'Readiness Dashboard'!$Z$4)</f>
        <v>29</v>
      </c>
      <c r="K3071">
        <v>36</v>
      </c>
    </row>
    <row r="3072" spans="2:11" outlineLevel="1" x14ac:dyDescent="0.35">
      <c r="B3072" s="12">
        <v>3065</v>
      </c>
      <c r="C3072" s="12">
        <f t="shared" si="48"/>
        <v>31</v>
      </c>
      <c r="D3072" s="12">
        <v>4</v>
      </c>
      <c r="E3072" s="12">
        <v>4</v>
      </c>
      <c r="F3072" s="12">
        <v>1</v>
      </c>
      <c r="G3072">
        <v>10</v>
      </c>
      <c r="J3072" cm="1">
        <f t="array" ref="J3072">INDEX('Crew Library'!F3072:G3072,'Readiness Dashboard'!$Z$4)</f>
        <v>31</v>
      </c>
      <c r="K3072">
        <v>38</v>
      </c>
    </row>
    <row r="3073" spans="2:11" outlineLevel="1" x14ac:dyDescent="0.35">
      <c r="B3073" s="12">
        <v>3066</v>
      </c>
      <c r="C3073" s="12">
        <f t="shared" si="48"/>
        <v>34</v>
      </c>
      <c r="D3073" s="12">
        <v>4</v>
      </c>
      <c r="E3073" s="12">
        <v>4</v>
      </c>
      <c r="F3073" s="12">
        <v>1</v>
      </c>
      <c r="G3073">
        <v>11</v>
      </c>
      <c r="J3073" cm="1">
        <f t="array" ref="J3073">INDEX('Crew Library'!F3073:G3073,'Readiness Dashboard'!$Z$4)</f>
        <v>34</v>
      </c>
      <c r="K3073">
        <v>36</v>
      </c>
    </row>
    <row r="3074" spans="2:11" outlineLevel="1" x14ac:dyDescent="0.35">
      <c r="B3074" s="12">
        <v>3067</v>
      </c>
      <c r="C3074" s="12">
        <f t="shared" si="48"/>
        <v>34</v>
      </c>
      <c r="D3074" s="12">
        <v>5</v>
      </c>
      <c r="E3074" s="12">
        <v>5</v>
      </c>
      <c r="F3074" s="12">
        <v>2</v>
      </c>
      <c r="G3074">
        <v>12</v>
      </c>
      <c r="J3074" cm="1">
        <f t="array" ref="J3074">INDEX('Crew Library'!F3074:G3074,'Readiness Dashboard'!$Z$4)</f>
        <v>34</v>
      </c>
      <c r="K3074">
        <v>34</v>
      </c>
    </row>
    <row r="3075" spans="2:11" outlineLevel="1" x14ac:dyDescent="0.35">
      <c r="B3075" s="12">
        <v>3068</v>
      </c>
      <c r="C3075" s="12">
        <f t="shared" si="48"/>
        <v>28</v>
      </c>
      <c r="D3075" s="12">
        <v>4</v>
      </c>
      <c r="E3075" s="12">
        <v>5</v>
      </c>
      <c r="F3075" s="12">
        <v>1</v>
      </c>
      <c r="G3075">
        <v>9</v>
      </c>
      <c r="J3075" cm="1">
        <f t="array" ref="J3075">INDEX('Crew Library'!F3075:G3075,'Readiness Dashboard'!$Z$4)</f>
        <v>28</v>
      </c>
      <c r="K3075">
        <v>34</v>
      </c>
    </row>
    <row r="3076" spans="2:11" outlineLevel="1" x14ac:dyDescent="0.35">
      <c r="B3076" s="12">
        <v>3069</v>
      </c>
      <c r="C3076" s="12">
        <f t="shared" si="48"/>
        <v>33</v>
      </c>
      <c r="D3076" s="12">
        <v>5</v>
      </c>
      <c r="E3076" s="12">
        <v>5</v>
      </c>
      <c r="F3076" s="12">
        <v>1</v>
      </c>
      <c r="G3076">
        <v>14</v>
      </c>
      <c r="J3076" cm="1">
        <f t="array" ref="J3076">INDEX('Crew Library'!F3076:G3076,'Readiness Dashboard'!$Z$4)</f>
        <v>33</v>
      </c>
      <c r="K3076">
        <v>34</v>
      </c>
    </row>
    <row r="3077" spans="2:11" outlineLevel="1" x14ac:dyDescent="0.35">
      <c r="B3077" s="12">
        <v>3070</v>
      </c>
      <c r="C3077" s="12">
        <f t="shared" si="48"/>
        <v>0</v>
      </c>
      <c r="D3077" s="12">
        <v>0</v>
      </c>
      <c r="E3077" s="12">
        <v>5</v>
      </c>
      <c r="F3077" s="12">
        <v>2</v>
      </c>
      <c r="G3077">
        <v>12</v>
      </c>
      <c r="J3077" cm="1">
        <f t="array" ref="J3077">INDEX('Crew Library'!F3077:G3077,'Readiness Dashboard'!$Z$4)</f>
        <v>33</v>
      </c>
      <c r="K3077">
        <v>0</v>
      </c>
    </row>
    <row r="3078" spans="2:11" outlineLevel="1" x14ac:dyDescent="0.35">
      <c r="B3078" s="12">
        <v>3071</v>
      </c>
      <c r="C3078" s="12">
        <f t="shared" si="48"/>
        <v>27</v>
      </c>
      <c r="D3078" s="12">
        <v>4</v>
      </c>
      <c r="E3078" s="12">
        <v>4</v>
      </c>
      <c r="F3078" s="12">
        <v>2</v>
      </c>
      <c r="G3078">
        <v>13</v>
      </c>
      <c r="J3078" cm="1">
        <f t="array" ref="J3078">INDEX('Crew Library'!F3078:G3078,'Readiness Dashboard'!$Z$4)</f>
        <v>36</v>
      </c>
      <c r="K3078">
        <v>27</v>
      </c>
    </row>
    <row r="3079" spans="2:11" outlineLevel="1" x14ac:dyDescent="0.35">
      <c r="B3079" s="12">
        <v>3072</v>
      </c>
      <c r="C3079" s="12">
        <f t="shared" si="48"/>
        <v>28</v>
      </c>
      <c r="D3079" s="12">
        <v>3</v>
      </c>
      <c r="E3079" s="12">
        <v>5</v>
      </c>
      <c r="F3079" s="12">
        <v>2</v>
      </c>
      <c r="G3079">
        <v>14</v>
      </c>
      <c r="J3079" cm="1">
        <f t="array" ref="J3079">INDEX('Crew Library'!F3079:G3079,'Readiness Dashboard'!$Z$4)</f>
        <v>35</v>
      </c>
      <c r="K3079">
        <v>28</v>
      </c>
    </row>
    <row r="3080" spans="2:11" outlineLevel="1" x14ac:dyDescent="0.35">
      <c r="B3080" s="12">
        <v>3073</v>
      </c>
      <c r="C3080" s="12">
        <f t="shared" si="48"/>
        <v>31</v>
      </c>
      <c r="D3080" s="12">
        <v>5</v>
      </c>
      <c r="E3080" s="12">
        <v>4</v>
      </c>
      <c r="F3080" s="12">
        <v>0</v>
      </c>
      <c r="G3080">
        <v>13</v>
      </c>
      <c r="J3080" cm="1">
        <f t="array" ref="J3080">INDEX('Crew Library'!F3080:G3080,'Readiness Dashboard'!$Z$4)</f>
        <v>33</v>
      </c>
      <c r="K3080">
        <v>31</v>
      </c>
    </row>
    <row r="3081" spans="2:11" outlineLevel="1" x14ac:dyDescent="0.35">
      <c r="B3081" s="12">
        <v>3074</v>
      </c>
      <c r="C3081" s="12">
        <f t="shared" ref="C3081:C3144" si="49">MIN(J3081:K3081)</f>
        <v>31</v>
      </c>
      <c r="D3081" s="12">
        <v>4</v>
      </c>
      <c r="E3081" s="12">
        <v>3</v>
      </c>
      <c r="F3081" s="12">
        <v>2</v>
      </c>
      <c r="G3081">
        <v>12</v>
      </c>
      <c r="J3081" cm="1">
        <f t="array" ref="J3081">INDEX('Crew Library'!F3081:G3081,'Readiness Dashboard'!$Z$4)</f>
        <v>34</v>
      </c>
      <c r="K3081">
        <v>31</v>
      </c>
    </row>
    <row r="3082" spans="2:11" outlineLevel="1" x14ac:dyDescent="0.35">
      <c r="B3082" s="12">
        <v>3075</v>
      </c>
      <c r="C3082" s="12">
        <f t="shared" si="49"/>
        <v>33</v>
      </c>
      <c r="D3082" s="12">
        <v>4</v>
      </c>
      <c r="E3082" s="12">
        <v>4</v>
      </c>
      <c r="F3082" s="12">
        <v>2</v>
      </c>
      <c r="G3082">
        <v>13</v>
      </c>
      <c r="J3082" cm="1">
        <f t="array" ref="J3082">INDEX('Crew Library'!F3082:G3082,'Readiness Dashboard'!$Z$4)</f>
        <v>36</v>
      </c>
      <c r="K3082">
        <v>33</v>
      </c>
    </row>
    <row r="3083" spans="2:11" outlineLevel="1" x14ac:dyDescent="0.35">
      <c r="B3083" s="12">
        <v>3076</v>
      </c>
      <c r="C3083" s="12">
        <f t="shared" si="49"/>
        <v>32</v>
      </c>
      <c r="D3083" s="12">
        <v>4</v>
      </c>
      <c r="E3083" s="12">
        <v>4</v>
      </c>
      <c r="F3083" s="12">
        <v>1</v>
      </c>
      <c r="G3083">
        <v>12</v>
      </c>
      <c r="J3083" cm="1">
        <f t="array" ref="J3083">INDEX('Crew Library'!F3083:G3083,'Readiness Dashboard'!$Z$4)</f>
        <v>32</v>
      </c>
      <c r="K3083">
        <v>32</v>
      </c>
    </row>
    <row r="3084" spans="2:11" outlineLevel="1" x14ac:dyDescent="0.35">
      <c r="B3084" s="12">
        <v>3077</v>
      </c>
      <c r="C3084" s="12">
        <f t="shared" si="49"/>
        <v>31</v>
      </c>
      <c r="D3084" s="12">
        <v>4</v>
      </c>
      <c r="E3084" s="12">
        <v>5</v>
      </c>
      <c r="F3084" s="12">
        <v>1</v>
      </c>
      <c r="G3084">
        <v>16</v>
      </c>
      <c r="J3084" cm="1">
        <f t="array" ref="J3084">INDEX('Crew Library'!F3084:G3084,'Readiness Dashboard'!$Z$4)</f>
        <v>36</v>
      </c>
      <c r="K3084">
        <v>31</v>
      </c>
    </row>
    <row r="3085" spans="2:11" outlineLevel="1" x14ac:dyDescent="0.35">
      <c r="B3085" s="12">
        <v>3078</v>
      </c>
      <c r="C3085" s="12">
        <f t="shared" si="49"/>
        <v>31</v>
      </c>
      <c r="D3085" s="12">
        <v>4</v>
      </c>
      <c r="E3085" s="12">
        <v>5</v>
      </c>
      <c r="F3085" s="12">
        <v>1</v>
      </c>
      <c r="G3085">
        <v>12</v>
      </c>
      <c r="J3085" cm="1">
        <f t="array" ref="J3085">INDEX('Crew Library'!F3085:G3085,'Readiness Dashboard'!$Z$4)</f>
        <v>32</v>
      </c>
      <c r="K3085">
        <v>31</v>
      </c>
    </row>
    <row r="3086" spans="2:11" outlineLevel="1" x14ac:dyDescent="0.35">
      <c r="B3086" s="12">
        <v>3079</v>
      </c>
      <c r="C3086" s="12">
        <f t="shared" si="49"/>
        <v>28</v>
      </c>
      <c r="D3086" s="12">
        <v>3</v>
      </c>
      <c r="E3086" s="12">
        <v>5</v>
      </c>
      <c r="F3086" s="12">
        <v>2</v>
      </c>
      <c r="G3086">
        <v>16</v>
      </c>
      <c r="J3086" cm="1">
        <f t="array" ref="J3086">INDEX('Crew Library'!F3086:G3086,'Readiness Dashboard'!$Z$4)</f>
        <v>28</v>
      </c>
      <c r="K3086">
        <v>33</v>
      </c>
    </row>
    <row r="3087" spans="2:11" outlineLevel="1" x14ac:dyDescent="0.35">
      <c r="B3087" s="12">
        <v>3080</v>
      </c>
      <c r="C3087" s="12">
        <f t="shared" si="49"/>
        <v>30</v>
      </c>
      <c r="D3087" s="12">
        <v>5</v>
      </c>
      <c r="E3087" s="12">
        <v>2</v>
      </c>
      <c r="F3087" s="12">
        <v>2</v>
      </c>
      <c r="G3087">
        <v>13</v>
      </c>
      <c r="J3087" cm="1">
        <f t="array" ref="J3087">INDEX('Crew Library'!F3087:G3087,'Readiness Dashboard'!$Z$4)</f>
        <v>30</v>
      </c>
      <c r="K3087">
        <v>35</v>
      </c>
    </row>
    <row r="3088" spans="2:11" outlineLevel="1" x14ac:dyDescent="0.35">
      <c r="B3088" s="12">
        <v>3081</v>
      </c>
      <c r="C3088" s="12">
        <f t="shared" si="49"/>
        <v>31</v>
      </c>
      <c r="D3088" s="12">
        <v>4</v>
      </c>
      <c r="E3088" s="12">
        <v>5</v>
      </c>
      <c r="F3088" s="12">
        <v>2</v>
      </c>
      <c r="G3088">
        <v>11</v>
      </c>
      <c r="J3088" cm="1">
        <f t="array" ref="J3088">INDEX('Crew Library'!F3088:G3088,'Readiness Dashboard'!$Z$4)</f>
        <v>31</v>
      </c>
      <c r="K3088">
        <v>33</v>
      </c>
    </row>
    <row r="3089" spans="2:11" outlineLevel="1" x14ac:dyDescent="0.35">
      <c r="B3089" s="12">
        <v>3082</v>
      </c>
      <c r="C3089" s="12">
        <f t="shared" si="49"/>
        <v>35</v>
      </c>
      <c r="D3089" s="12">
        <v>3</v>
      </c>
      <c r="E3089" s="12">
        <v>4</v>
      </c>
      <c r="F3089" s="12">
        <v>2</v>
      </c>
      <c r="G3089">
        <v>11</v>
      </c>
      <c r="J3089" cm="1">
        <f t="array" ref="J3089">INDEX('Crew Library'!F3089:G3089,'Readiness Dashboard'!$Z$4)</f>
        <v>35</v>
      </c>
      <c r="K3089">
        <v>35</v>
      </c>
    </row>
    <row r="3090" spans="2:11" outlineLevel="1" x14ac:dyDescent="0.35">
      <c r="B3090" s="12">
        <v>3083</v>
      </c>
      <c r="C3090" s="12">
        <f t="shared" si="49"/>
        <v>27</v>
      </c>
      <c r="D3090" s="12">
        <v>5</v>
      </c>
      <c r="E3090" s="12">
        <v>4</v>
      </c>
      <c r="F3090" s="12">
        <v>2</v>
      </c>
      <c r="G3090">
        <v>14</v>
      </c>
      <c r="J3090" cm="1">
        <f t="array" ref="J3090">INDEX('Crew Library'!F3090:G3090,'Readiness Dashboard'!$Z$4)</f>
        <v>27</v>
      </c>
      <c r="K3090">
        <v>35</v>
      </c>
    </row>
    <row r="3091" spans="2:11" outlineLevel="1" x14ac:dyDescent="0.35">
      <c r="B3091" s="12">
        <v>3084</v>
      </c>
      <c r="C3091" s="12">
        <f t="shared" si="49"/>
        <v>31</v>
      </c>
      <c r="D3091" s="12">
        <v>3</v>
      </c>
      <c r="E3091" s="12">
        <v>3</v>
      </c>
      <c r="F3091" s="12">
        <v>2</v>
      </c>
      <c r="G3091">
        <v>12</v>
      </c>
      <c r="J3091" cm="1">
        <f t="array" ref="J3091">INDEX('Crew Library'!F3091:G3091,'Readiness Dashboard'!$Z$4)</f>
        <v>31</v>
      </c>
      <c r="K3091">
        <v>32</v>
      </c>
    </row>
    <row r="3092" spans="2:11" outlineLevel="1" x14ac:dyDescent="0.35">
      <c r="B3092" s="12">
        <v>3085</v>
      </c>
      <c r="C3092" s="12">
        <f t="shared" si="49"/>
        <v>30</v>
      </c>
      <c r="D3092" s="12">
        <v>3</v>
      </c>
      <c r="E3092" s="12">
        <v>4</v>
      </c>
      <c r="F3092" s="12">
        <v>2</v>
      </c>
      <c r="G3092">
        <v>16</v>
      </c>
      <c r="J3092" cm="1">
        <f t="array" ref="J3092">INDEX('Crew Library'!F3092:G3092,'Readiness Dashboard'!$Z$4)</f>
        <v>33</v>
      </c>
      <c r="K3092">
        <v>30</v>
      </c>
    </row>
    <row r="3093" spans="2:11" outlineLevel="1" x14ac:dyDescent="0.35">
      <c r="B3093" s="12">
        <v>3086</v>
      </c>
      <c r="C3093" s="12">
        <f t="shared" si="49"/>
        <v>31</v>
      </c>
      <c r="D3093" s="12">
        <v>5</v>
      </c>
      <c r="E3093" s="12">
        <v>5</v>
      </c>
      <c r="F3093" s="12">
        <v>2</v>
      </c>
      <c r="G3093">
        <v>12</v>
      </c>
      <c r="J3093" cm="1">
        <f t="array" ref="J3093">INDEX('Crew Library'!F3093:G3093,'Readiness Dashboard'!$Z$4)</f>
        <v>31</v>
      </c>
      <c r="K3093">
        <v>31</v>
      </c>
    </row>
    <row r="3094" spans="2:11" outlineLevel="1" x14ac:dyDescent="0.35">
      <c r="B3094" s="12">
        <v>3087</v>
      </c>
      <c r="C3094" s="12">
        <f t="shared" si="49"/>
        <v>32</v>
      </c>
      <c r="D3094" s="12">
        <v>5</v>
      </c>
      <c r="E3094" s="12">
        <v>3</v>
      </c>
      <c r="F3094" s="12">
        <v>2</v>
      </c>
      <c r="G3094">
        <v>10</v>
      </c>
      <c r="J3094" cm="1">
        <f t="array" ref="J3094">INDEX('Crew Library'!F3094:G3094,'Readiness Dashboard'!$Z$4)</f>
        <v>36</v>
      </c>
      <c r="K3094">
        <v>32</v>
      </c>
    </row>
    <row r="3095" spans="2:11" outlineLevel="1" x14ac:dyDescent="0.35">
      <c r="B3095" s="12">
        <v>3088</v>
      </c>
      <c r="C3095" s="12">
        <f t="shared" si="49"/>
        <v>34</v>
      </c>
      <c r="D3095" s="12">
        <v>5</v>
      </c>
      <c r="E3095" s="12">
        <v>3</v>
      </c>
      <c r="F3095" s="12">
        <v>2</v>
      </c>
      <c r="G3095">
        <v>14</v>
      </c>
      <c r="J3095" cm="1">
        <f t="array" ref="J3095">INDEX('Crew Library'!F3095:G3095,'Readiness Dashboard'!$Z$4)</f>
        <v>34</v>
      </c>
      <c r="K3095">
        <v>34</v>
      </c>
    </row>
    <row r="3096" spans="2:11" outlineLevel="1" x14ac:dyDescent="0.35">
      <c r="B3096" s="12">
        <v>3089</v>
      </c>
      <c r="C3096" s="12">
        <f t="shared" si="49"/>
        <v>31</v>
      </c>
      <c r="D3096" s="12">
        <v>4</v>
      </c>
      <c r="E3096" s="12">
        <v>4</v>
      </c>
      <c r="F3096" s="12">
        <v>2</v>
      </c>
      <c r="G3096">
        <v>13</v>
      </c>
      <c r="J3096" cm="1">
        <f t="array" ref="J3096">INDEX('Crew Library'!F3096:G3096,'Readiness Dashboard'!$Z$4)</f>
        <v>31</v>
      </c>
      <c r="K3096">
        <v>35</v>
      </c>
    </row>
    <row r="3097" spans="2:11" outlineLevel="1" x14ac:dyDescent="0.35">
      <c r="B3097" s="12">
        <v>3090</v>
      </c>
      <c r="C3097" s="12">
        <f t="shared" si="49"/>
        <v>30</v>
      </c>
      <c r="D3097" s="12">
        <v>5</v>
      </c>
      <c r="E3097" s="12">
        <v>5</v>
      </c>
      <c r="F3097" s="12">
        <v>2</v>
      </c>
      <c r="G3097">
        <v>13</v>
      </c>
      <c r="J3097" cm="1">
        <f t="array" ref="J3097">INDEX('Crew Library'!F3097:G3097,'Readiness Dashboard'!$Z$4)</f>
        <v>33</v>
      </c>
      <c r="K3097">
        <v>30</v>
      </c>
    </row>
    <row r="3098" spans="2:11" outlineLevel="1" x14ac:dyDescent="0.35">
      <c r="B3098" s="12">
        <v>3091</v>
      </c>
      <c r="C3098" s="12">
        <f t="shared" si="49"/>
        <v>27</v>
      </c>
      <c r="D3098" s="12">
        <v>4</v>
      </c>
      <c r="E3098" s="12">
        <v>5</v>
      </c>
      <c r="F3098" s="12">
        <v>1</v>
      </c>
      <c r="G3098">
        <v>13</v>
      </c>
      <c r="J3098" cm="1">
        <f t="array" ref="J3098">INDEX('Crew Library'!F3098:G3098,'Readiness Dashboard'!$Z$4)</f>
        <v>30</v>
      </c>
      <c r="K3098">
        <v>27</v>
      </c>
    </row>
    <row r="3099" spans="2:11" outlineLevel="1" x14ac:dyDescent="0.35">
      <c r="B3099" s="12">
        <v>3092</v>
      </c>
      <c r="C3099" s="12">
        <f t="shared" si="49"/>
        <v>29</v>
      </c>
      <c r="D3099" s="12">
        <v>3</v>
      </c>
      <c r="E3099" s="12">
        <v>4</v>
      </c>
      <c r="F3099" s="12">
        <v>1</v>
      </c>
      <c r="G3099">
        <v>13</v>
      </c>
      <c r="J3099" cm="1">
        <f t="array" ref="J3099">INDEX('Crew Library'!F3099:G3099,'Readiness Dashboard'!$Z$4)</f>
        <v>36</v>
      </c>
      <c r="K3099">
        <v>29</v>
      </c>
    </row>
    <row r="3100" spans="2:11" outlineLevel="1" x14ac:dyDescent="0.35">
      <c r="B3100" s="12">
        <v>3093</v>
      </c>
      <c r="C3100" s="12">
        <f t="shared" si="49"/>
        <v>29</v>
      </c>
      <c r="D3100" s="12">
        <v>4</v>
      </c>
      <c r="E3100" s="12">
        <v>2</v>
      </c>
      <c r="F3100" s="12">
        <v>2</v>
      </c>
      <c r="G3100">
        <v>16</v>
      </c>
      <c r="J3100" cm="1">
        <f t="array" ref="J3100">INDEX('Crew Library'!F3100:G3100,'Readiness Dashboard'!$Z$4)</f>
        <v>29</v>
      </c>
      <c r="K3100">
        <v>31</v>
      </c>
    </row>
    <row r="3101" spans="2:11" outlineLevel="1" x14ac:dyDescent="0.35">
      <c r="B3101" s="12">
        <v>3094</v>
      </c>
      <c r="C3101" s="12">
        <f t="shared" si="49"/>
        <v>33</v>
      </c>
      <c r="D3101" s="12">
        <v>5</v>
      </c>
      <c r="E3101" s="12">
        <v>4</v>
      </c>
      <c r="F3101" s="12">
        <v>1</v>
      </c>
      <c r="G3101">
        <v>15</v>
      </c>
      <c r="J3101" cm="1">
        <f t="array" ref="J3101">INDEX('Crew Library'!F3101:G3101,'Readiness Dashboard'!$Z$4)</f>
        <v>33</v>
      </c>
      <c r="K3101">
        <v>35</v>
      </c>
    </row>
    <row r="3102" spans="2:11" outlineLevel="1" x14ac:dyDescent="0.35">
      <c r="B3102" s="12">
        <v>3095</v>
      </c>
      <c r="C3102" s="12">
        <f t="shared" si="49"/>
        <v>29</v>
      </c>
      <c r="D3102" s="12">
        <v>5</v>
      </c>
      <c r="E3102" s="12">
        <v>4</v>
      </c>
      <c r="F3102" s="12">
        <v>1</v>
      </c>
      <c r="G3102">
        <v>14</v>
      </c>
      <c r="J3102" cm="1">
        <f t="array" ref="J3102">INDEX('Crew Library'!F3102:G3102,'Readiness Dashboard'!$Z$4)</f>
        <v>29</v>
      </c>
      <c r="K3102">
        <v>35</v>
      </c>
    </row>
    <row r="3103" spans="2:11" outlineLevel="1" x14ac:dyDescent="0.35">
      <c r="B3103" s="12">
        <v>3096</v>
      </c>
      <c r="C3103" s="12">
        <f t="shared" si="49"/>
        <v>33</v>
      </c>
      <c r="D3103" s="12">
        <v>5</v>
      </c>
      <c r="E3103" s="12">
        <v>5</v>
      </c>
      <c r="F3103" s="12">
        <v>2</v>
      </c>
      <c r="G3103">
        <v>11</v>
      </c>
      <c r="J3103" cm="1">
        <f t="array" ref="J3103">INDEX('Crew Library'!F3103:G3103,'Readiness Dashboard'!$Z$4)</f>
        <v>33</v>
      </c>
      <c r="K3103">
        <v>34</v>
      </c>
    </row>
    <row r="3104" spans="2:11" outlineLevel="1" x14ac:dyDescent="0.35">
      <c r="B3104" s="12">
        <v>3097</v>
      </c>
      <c r="C3104" s="12">
        <f t="shared" si="49"/>
        <v>28</v>
      </c>
      <c r="D3104" s="12">
        <v>5</v>
      </c>
      <c r="E3104" s="12">
        <v>4</v>
      </c>
      <c r="F3104" s="12">
        <v>2</v>
      </c>
      <c r="G3104">
        <v>14</v>
      </c>
      <c r="J3104" cm="1">
        <f t="array" ref="J3104">INDEX('Crew Library'!F3104:G3104,'Readiness Dashboard'!$Z$4)</f>
        <v>32</v>
      </c>
      <c r="K3104">
        <v>28</v>
      </c>
    </row>
    <row r="3105" spans="2:11" outlineLevel="1" x14ac:dyDescent="0.35">
      <c r="B3105" s="12">
        <v>3098</v>
      </c>
      <c r="C3105" s="12">
        <f t="shared" si="49"/>
        <v>36</v>
      </c>
      <c r="D3105" s="12">
        <v>4</v>
      </c>
      <c r="E3105" s="12">
        <v>5</v>
      </c>
      <c r="F3105" s="12">
        <v>1</v>
      </c>
      <c r="G3105">
        <v>14</v>
      </c>
      <c r="J3105" cm="1">
        <f t="array" ref="J3105">INDEX('Crew Library'!F3105:G3105,'Readiness Dashboard'!$Z$4)</f>
        <v>36</v>
      </c>
      <c r="K3105">
        <v>36</v>
      </c>
    </row>
    <row r="3106" spans="2:11" outlineLevel="1" x14ac:dyDescent="0.35">
      <c r="B3106" s="12">
        <v>3099</v>
      </c>
      <c r="C3106" s="12">
        <f t="shared" si="49"/>
        <v>27</v>
      </c>
      <c r="D3106" s="12">
        <v>4</v>
      </c>
      <c r="E3106" s="12">
        <v>4</v>
      </c>
      <c r="F3106" s="12">
        <v>2</v>
      </c>
      <c r="G3106">
        <v>11</v>
      </c>
      <c r="J3106" cm="1">
        <f t="array" ref="J3106">INDEX('Crew Library'!F3106:G3106,'Readiness Dashboard'!$Z$4)</f>
        <v>27</v>
      </c>
      <c r="K3106">
        <v>30</v>
      </c>
    </row>
    <row r="3107" spans="2:11" outlineLevel="1" x14ac:dyDescent="0.35">
      <c r="B3107" s="12">
        <v>3100</v>
      </c>
      <c r="C3107" s="12">
        <f t="shared" si="49"/>
        <v>31</v>
      </c>
      <c r="D3107" s="12">
        <v>4</v>
      </c>
      <c r="E3107" s="12">
        <v>4</v>
      </c>
      <c r="F3107" s="12">
        <v>1</v>
      </c>
      <c r="G3107">
        <v>15</v>
      </c>
      <c r="J3107" cm="1">
        <f t="array" ref="J3107">INDEX('Crew Library'!F3107:G3107,'Readiness Dashboard'!$Z$4)</f>
        <v>35</v>
      </c>
      <c r="K3107">
        <v>31</v>
      </c>
    </row>
    <row r="3108" spans="2:11" outlineLevel="1" x14ac:dyDescent="0.35">
      <c r="B3108" s="12">
        <v>3101</v>
      </c>
      <c r="C3108" s="12">
        <f t="shared" si="49"/>
        <v>30</v>
      </c>
      <c r="D3108" s="12">
        <v>4</v>
      </c>
      <c r="E3108" s="12">
        <v>3</v>
      </c>
      <c r="F3108" s="12">
        <v>1</v>
      </c>
      <c r="G3108">
        <v>14</v>
      </c>
      <c r="J3108" cm="1">
        <f t="array" ref="J3108">INDEX('Crew Library'!F3108:G3108,'Readiness Dashboard'!$Z$4)</f>
        <v>36</v>
      </c>
      <c r="K3108">
        <v>30</v>
      </c>
    </row>
    <row r="3109" spans="2:11" outlineLevel="1" x14ac:dyDescent="0.35">
      <c r="B3109" s="12">
        <v>3102</v>
      </c>
      <c r="C3109" s="12">
        <f t="shared" si="49"/>
        <v>28</v>
      </c>
      <c r="D3109" s="12">
        <v>5</v>
      </c>
      <c r="E3109" s="12">
        <v>5</v>
      </c>
      <c r="F3109" s="12">
        <v>2</v>
      </c>
      <c r="G3109">
        <v>14</v>
      </c>
      <c r="J3109" cm="1">
        <f t="array" ref="J3109">INDEX('Crew Library'!F3109:G3109,'Readiness Dashboard'!$Z$4)</f>
        <v>30</v>
      </c>
      <c r="K3109">
        <v>28</v>
      </c>
    </row>
    <row r="3110" spans="2:11" outlineLevel="1" x14ac:dyDescent="0.35">
      <c r="B3110" s="12">
        <v>3103</v>
      </c>
      <c r="C3110" s="12">
        <f t="shared" si="49"/>
        <v>29</v>
      </c>
      <c r="D3110" s="12">
        <v>4</v>
      </c>
      <c r="E3110" s="12">
        <v>4</v>
      </c>
      <c r="F3110" s="12">
        <v>1</v>
      </c>
      <c r="G3110">
        <v>13</v>
      </c>
      <c r="J3110" cm="1">
        <f t="array" ref="J3110">INDEX('Crew Library'!F3110:G3110,'Readiness Dashboard'!$Z$4)</f>
        <v>29</v>
      </c>
      <c r="K3110">
        <v>32</v>
      </c>
    </row>
    <row r="3111" spans="2:11" outlineLevel="1" x14ac:dyDescent="0.35">
      <c r="B3111" s="12">
        <v>3104</v>
      </c>
      <c r="C3111" s="12">
        <f t="shared" si="49"/>
        <v>33</v>
      </c>
      <c r="D3111" s="12">
        <v>4</v>
      </c>
      <c r="E3111" s="12">
        <v>4</v>
      </c>
      <c r="F3111" s="12">
        <v>0</v>
      </c>
      <c r="G3111">
        <v>14</v>
      </c>
      <c r="J3111" cm="1">
        <f t="array" ref="J3111">INDEX('Crew Library'!F3111:G3111,'Readiness Dashboard'!$Z$4)</f>
        <v>33</v>
      </c>
      <c r="K3111">
        <v>35</v>
      </c>
    </row>
    <row r="3112" spans="2:11" outlineLevel="1" x14ac:dyDescent="0.35">
      <c r="B3112" s="12">
        <v>3105</v>
      </c>
      <c r="C3112" s="12">
        <f t="shared" si="49"/>
        <v>30</v>
      </c>
      <c r="D3112" s="12">
        <v>4</v>
      </c>
      <c r="E3112" s="12">
        <v>5</v>
      </c>
      <c r="F3112" s="12">
        <v>1</v>
      </c>
      <c r="G3112">
        <v>14</v>
      </c>
      <c r="J3112" cm="1">
        <f t="array" ref="J3112">INDEX('Crew Library'!F3112:G3112,'Readiness Dashboard'!$Z$4)</f>
        <v>31</v>
      </c>
      <c r="K3112">
        <v>30</v>
      </c>
    </row>
    <row r="3113" spans="2:11" outlineLevel="1" x14ac:dyDescent="0.35">
      <c r="B3113" s="12">
        <v>3106</v>
      </c>
      <c r="C3113" s="12">
        <f t="shared" si="49"/>
        <v>28</v>
      </c>
      <c r="D3113" s="12">
        <v>4</v>
      </c>
      <c r="E3113" s="12">
        <v>4</v>
      </c>
      <c r="F3113" s="12">
        <v>2</v>
      </c>
      <c r="G3113">
        <v>17</v>
      </c>
      <c r="J3113" cm="1">
        <f t="array" ref="J3113">INDEX('Crew Library'!F3113:G3113,'Readiness Dashboard'!$Z$4)</f>
        <v>33</v>
      </c>
      <c r="K3113">
        <v>28</v>
      </c>
    </row>
    <row r="3114" spans="2:11" outlineLevel="1" x14ac:dyDescent="0.35">
      <c r="B3114" s="12">
        <v>3107</v>
      </c>
      <c r="C3114" s="12">
        <f t="shared" si="49"/>
        <v>30</v>
      </c>
      <c r="D3114" s="12">
        <v>4</v>
      </c>
      <c r="E3114" s="12">
        <v>4</v>
      </c>
      <c r="F3114" s="12">
        <v>1</v>
      </c>
      <c r="G3114">
        <v>11</v>
      </c>
      <c r="J3114" cm="1">
        <f t="array" ref="J3114">INDEX('Crew Library'!F3114:G3114,'Readiness Dashboard'!$Z$4)</f>
        <v>34</v>
      </c>
      <c r="K3114">
        <v>30</v>
      </c>
    </row>
    <row r="3115" spans="2:11" outlineLevel="1" x14ac:dyDescent="0.35">
      <c r="B3115" s="12">
        <v>3108</v>
      </c>
      <c r="C3115" s="12">
        <f t="shared" si="49"/>
        <v>30</v>
      </c>
      <c r="D3115" s="12">
        <v>4</v>
      </c>
      <c r="E3115" s="12">
        <v>4</v>
      </c>
      <c r="F3115" s="12">
        <v>1</v>
      </c>
      <c r="G3115">
        <v>14</v>
      </c>
      <c r="J3115" cm="1">
        <f t="array" ref="J3115">INDEX('Crew Library'!F3115:G3115,'Readiness Dashboard'!$Z$4)</f>
        <v>31</v>
      </c>
      <c r="K3115">
        <v>30</v>
      </c>
    </row>
    <row r="3116" spans="2:11" outlineLevel="1" x14ac:dyDescent="0.35">
      <c r="B3116" s="12">
        <v>3109</v>
      </c>
      <c r="C3116" s="12">
        <f t="shared" si="49"/>
        <v>32</v>
      </c>
      <c r="D3116" s="12">
        <v>2</v>
      </c>
      <c r="E3116" s="12">
        <v>4</v>
      </c>
      <c r="F3116" s="12">
        <v>2</v>
      </c>
      <c r="G3116">
        <v>15</v>
      </c>
      <c r="J3116" cm="1">
        <f t="array" ref="J3116">INDEX('Crew Library'!F3116:G3116,'Readiness Dashboard'!$Z$4)</f>
        <v>32</v>
      </c>
      <c r="K3116">
        <v>35</v>
      </c>
    </row>
    <row r="3117" spans="2:11" outlineLevel="1" x14ac:dyDescent="0.35">
      <c r="B3117" s="12">
        <v>3110</v>
      </c>
      <c r="C3117" s="12">
        <f t="shared" si="49"/>
        <v>33</v>
      </c>
      <c r="D3117" s="12">
        <v>2</v>
      </c>
      <c r="E3117" s="12">
        <v>5</v>
      </c>
      <c r="F3117" s="12">
        <v>2</v>
      </c>
      <c r="G3117">
        <v>14</v>
      </c>
      <c r="J3117" cm="1">
        <f t="array" ref="J3117">INDEX('Crew Library'!F3117:G3117,'Readiness Dashboard'!$Z$4)</f>
        <v>35</v>
      </c>
      <c r="K3117">
        <v>33</v>
      </c>
    </row>
    <row r="3118" spans="2:11" outlineLevel="1" x14ac:dyDescent="0.35">
      <c r="B3118" s="12">
        <v>3111</v>
      </c>
      <c r="C3118" s="12">
        <f t="shared" si="49"/>
        <v>34</v>
      </c>
      <c r="D3118" s="12">
        <v>4</v>
      </c>
      <c r="E3118" s="12">
        <v>2</v>
      </c>
      <c r="F3118" s="12">
        <v>2</v>
      </c>
      <c r="G3118">
        <v>14</v>
      </c>
      <c r="J3118" cm="1">
        <f t="array" ref="J3118">INDEX('Crew Library'!F3118:G3118,'Readiness Dashboard'!$Z$4)</f>
        <v>34</v>
      </c>
      <c r="K3118">
        <v>36</v>
      </c>
    </row>
    <row r="3119" spans="2:11" outlineLevel="1" x14ac:dyDescent="0.35">
      <c r="B3119" s="12">
        <v>3112</v>
      </c>
      <c r="C3119" s="12">
        <f t="shared" si="49"/>
        <v>32</v>
      </c>
      <c r="D3119" s="12">
        <v>5</v>
      </c>
      <c r="E3119" s="12">
        <v>4</v>
      </c>
      <c r="F3119" s="12">
        <v>2</v>
      </c>
      <c r="G3119">
        <v>15</v>
      </c>
      <c r="J3119" cm="1">
        <f t="array" ref="J3119">INDEX('Crew Library'!F3119:G3119,'Readiness Dashboard'!$Z$4)</f>
        <v>32</v>
      </c>
      <c r="K3119">
        <v>33</v>
      </c>
    </row>
    <row r="3120" spans="2:11" outlineLevel="1" x14ac:dyDescent="0.35">
      <c r="B3120" s="12">
        <v>3113</v>
      </c>
      <c r="C3120" s="12">
        <f t="shared" si="49"/>
        <v>32</v>
      </c>
      <c r="D3120" s="12">
        <v>4</v>
      </c>
      <c r="E3120" s="12">
        <v>4</v>
      </c>
      <c r="F3120" s="12">
        <v>0</v>
      </c>
      <c r="G3120">
        <v>15</v>
      </c>
      <c r="J3120" cm="1">
        <f t="array" ref="J3120">INDEX('Crew Library'!F3120:G3120,'Readiness Dashboard'!$Z$4)</f>
        <v>36</v>
      </c>
      <c r="K3120">
        <v>32</v>
      </c>
    </row>
    <row r="3121" spans="2:11" outlineLevel="1" x14ac:dyDescent="0.35">
      <c r="B3121" s="12">
        <v>3114</v>
      </c>
      <c r="C3121" s="12">
        <f t="shared" si="49"/>
        <v>32</v>
      </c>
      <c r="D3121" s="12">
        <v>4</v>
      </c>
      <c r="E3121" s="12">
        <v>5</v>
      </c>
      <c r="F3121" s="12">
        <v>2</v>
      </c>
      <c r="G3121">
        <v>13</v>
      </c>
      <c r="J3121" cm="1">
        <f t="array" ref="J3121">INDEX('Crew Library'!F3121:G3121,'Readiness Dashboard'!$Z$4)</f>
        <v>32</v>
      </c>
      <c r="K3121">
        <v>37</v>
      </c>
    </row>
    <row r="3122" spans="2:11" outlineLevel="1" x14ac:dyDescent="0.35">
      <c r="B3122" s="12">
        <v>3115</v>
      </c>
      <c r="C3122" s="12">
        <f t="shared" si="49"/>
        <v>30</v>
      </c>
      <c r="D3122" s="12">
        <v>5</v>
      </c>
      <c r="E3122" s="12">
        <v>4</v>
      </c>
      <c r="F3122" s="12">
        <v>2</v>
      </c>
      <c r="G3122">
        <v>15</v>
      </c>
      <c r="J3122" cm="1">
        <f t="array" ref="J3122">INDEX('Crew Library'!F3122:G3122,'Readiness Dashboard'!$Z$4)</f>
        <v>33</v>
      </c>
      <c r="K3122">
        <v>30</v>
      </c>
    </row>
    <row r="3123" spans="2:11" outlineLevel="1" x14ac:dyDescent="0.35">
      <c r="B3123" s="12">
        <v>3116</v>
      </c>
      <c r="C3123" s="12">
        <f t="shared" si="49"/>
        <v>34</v>
      </c>
      <c r="D3123" s="12">
        <v>4</v>
      </c>
      <c r="E3123" s="12">
        <v>5</v>
      </c>
      <c r="F3123" s="12">
        <v>2</v>
      </c>
      <c r="G3123">
        <v>13</v>
      </c>
      <c r="J3123" cm="1">
        <f t="array" ref="J3123">INDEX('Crew Library'!F3123:G3123,'Readiness Dashboard'!$Z$4)</f>
        <v>34</v>
      </c>
      <c r="K3123">
        <v>34</v>
      </c>
    </row>
    <row r="3124" spans="2:11" outlineLevel="1" x14ac:dyDescent="0.35">
      <c r="B3124" s="12">
        <v>3117</v>
      </c>
      <c r="C3124" s="12">
        <f t="shared" si="49"/>
        <v>31</v>
      </c>
      <c r="D3124" s="12">
        <v>5</v>
      </c>
      <c r="E3124" s="12">
        <v>5</v>
      </c>
      <c r="F3124" s="12">
        <v>0</v>
      </c>
      <c r="G3124">
        <v>11</v>
      </c>
      <c r="J3124" cm="1">
        <f t="array" ref="J3124">INDEX('Crew Library'!F3124:G3124,'Readiness Dashboard'!$Z$4)</f>
        <v>34</v>
      </c>
      <c r="K3124">
        <v>31</v>
      </c>
    </row>
    <row r="3125" spans="2:11" outlineLevel="1" x14ac:dyDescent="0.35">
      <c r="B3125" s="12">
        <v>3118</v>
      </c>
      <c r="C3125" s="12">
        <f t="shared" si="49"/>
        <v>33</v>
      </c>
      <c r="D3125" s="12">
        <v>5</v>
      </c>
      <c r="E3125" s="12">
        <v>5</v>
      </c>
      <c r="F3125" s="12">
        <v>2</v>
      </c>
      <c r="G3125">
        <v>11</v>
      </c>
      <c r="J3125" cm="1">
        <f t="array" ref="J3125">INDEX('Crew Library'!F3125:G3125,'Readiness Dashboard'!$Z$4)</f>
        <v>36</v>
      </c>
      <c r="K3125">
        <v>33</v>
      </c>
    </row>
    <row r="3126" spans="2:11" outlineLevel="1" x14ac:dyDescent="0.35">
      <c r="B3126" s="12">
        <v>3119</v>
      </c>
      <c r="C3126" s="12">
        <f t="shared" si="49"/>
        <v>28</v>
      </c>
      <c r="D3126" s="12">
        <v>3</v>
      </c>
      <c r="E3126" s="12">
        <v>4</v>
      </c>
      <c r="F3126" s="12">
        <v>2</v>
      </c>
      <c r="G3126">
        <v>12</v>
      </c>
      <c r="J3126" cm="1">
        <f t="array" ref="J3126">INDEX('Crew Library'!F3126:G3126,'Readiness Dashboard'!$Z$4)</f>
        <v>36</v>
      </c>
      <c r="K3126">
        <v>28</v>
      </c>
    </row>
    <row r="3127" spans="2:11" outlineLevel="1" x14ac:dyDescent="0.35">
      <c r="B3127" s="12">
        <v>3120</v>
      </c>
      <c r="C3127" s="12">
        <f t="shared" si="49"/>
        <v>28</v>
      </c>
      <c r="D3127" s="12">
        <v>4</v>
      </c>
      <c r="E3127" s="12">
        <v>4</v>
      </c>
      <c r="F3127" s="12">
        <v>1</v>
      </c>
      <c r="G3127">
        <v>15</v>
      </c>
      <c r="J3127" cm="1">
        <f t="array" ref="J3127">INDEX('Crew Library'!F3127:G3127,'Readiness Dashboard'!$Z$4)</f>
        <v>33</v>
      </c>
      <c r="K3127">
        <v>28</v>
      </c>
    </row>
    <row r="3128" spans="2:11" outlineLevel="1" x14ac:dyDescent="0.35">
      <c r="B3128" s="12">
        <v>3121</v>
      </c>
      <c r="C3128" s="12">
        <f t="shared" si="49"/>
        <v>28</v>
      </c>
      <c r="D3128" s="12">
        <v>2</v>
      </c>
      <c r="E3128" s="12">
        <v>4</v>
      </c>
      <c r="F3128" s="12">
        <v>1</v>
      </c>
      <c r="G3128">
        <v>11</v>
      </c>
      <c r="J3128" cm="1">
        <f t="array" ref="J3128">INDEX('Crew Library'!F3128:G3128,'Readiness Dashboard'!$Z$4)</f>
        <v>34</v>
      </c>
      <c r="K3128">
        <v>28</v>
      </c>
    </row>
    <row r="3129" spans="2:11" outlineLevel="1" x14ac:dyDescent="0.35">
      <c r="B3129" s="12">
        <v>3122</v>
      </c>
      <c r="C3129" s="12">
        <f t="shared" si="49"/>
        <v>28</v>
      </c>
      <c r="D3129" s="12">
        <v>3</v>
      </c>
      <c r="E3129" s="12">
        <v>3</v>
      </c>
      <c r="F3129" s="12">
        <v>1</v>
      </c>
      <c r="G3129">
        <v>14</v>
      </c>
      <c r="J3129" cm="1">
        <f t="array" ref="J3129">INDEX('Crew Library'!F3129:G3129,'Readiness Dashboard'!$Z$4)</f>
        <v>34</v>
      </c>
      <c r="K3129">
        <v>28</v>
      </c>
    </row>
    <row r="3130" spans="2:11" outlineLevel="1" x14ac:dyDescent="0.35">
      <c r="B3130" s="12">
        <v>3123</v>
      </c>
      <c r="C3130" s="12">
        <f t="shared" si="49"/>
        <v>33</v>
      </c>
      <c r="D3130" s="12">
        <v>3</v>
      </c>
      <c r="E3130" s="12">
        <v>5</v>
      </c>
      <c r="F3130" s="12">
        <v>2</v>
      </c>
      <c r="G3130">
        <v>10</v>
      </c>
      <c r="J3130" cm="1">
        <f t="array" ref="J3130">INDEX('Crew Library'!F3130:G3130,'Readiness Dashboard'!$Z$4)</f>
        <v>34</v>
      </c>
      <c r="K3130">
        <v>33</v>
      </c>
    </row>
    <row r="3131" spans="2:11" outlineLevel="1" x14ac:dyDescent="0.35">
      <c r="B3131" s="12">
        <v>3124</v>
      </c>
      <c r="C3131" s="12">
        <f t="shared" si="49"/>
        <v>33</v>
      </c>
      <c r="D3131" s="12">
        <v>3</v>
      </c>
      <c r="E3131" s="12">
        <v>3</v>
      </c>
      <c r="F3131" s="12">
        <v>2</v>
      </c>
      <c r="G3131">
        <v>10</v>
      </c>
      <c r="J3131" cm="1">
        <f t="array" ref="J3131">INDEX('Crew Library'!F3131:G3131,'Readiness Dashboard'!$Z$4)</f>
        <v>38</v>
      </c>
      <c r="K3131">
        <v>33</v>
      </c>
    </row>
    <row r="3132" spans="2:11" outlineLevel="1" x14ac:dyDescent="0.35">
      <c r="B3132" s="12">
        <v>3125</v>
      </c>
      <c r="C3132" s="12">
        <f t="shared" si="49"/>
        <v>32</v>
      </c>
      <c r="D3132" s="12">
        <v>5</v>
      </c>
      <c r="E3132" s="12">
        <v>4</v>
      </c>
      <c r="F3132" s="12">
        <v>1</v>
      </c>
      <c r="G3132">
        <v>16</v>
      </c>
      <c r="J3132" cm="1">
        <f t="array" ref="J3132">INDEX('Crew Library'!F3132:G3132,'Readiness Dashboard'!$Z$4)</f>
        <v>40</v>
      </c>
      <c r="K3132">
        <v>32</v>
      </c>
    </row>
    <row r="3133" spans="2:11" outlineLevel="1" x14ac:dyDescent="0.35">
      <c r="B3133" s="12">
        <v>3126</v>
      </c>
      <c r="C3133" s="12">
        <f t="shared" si="49"/>
        <v>33</v>
      </c>
      <c r="D3133" s="12">
        <v>3</v>
      </c>
      <c r="E3133" s="12">
        <v>5</v>
      </c>
      <c r="F3133" s="12">
        <v>1</v>
      </c>
      <c r="G3133">
        <v>15</v>
      </c>
      <c r="J3133" cm="1">
        <f t="array" ref="J3133">INDEX('Crew Library'!F3133:G3133,'Readiness Dashboard'!$Z$4)</f>
        <v>33</v>
      </c>
      <c r="K3133">
        <v>35</v>
      </c>
    </row>
    <row r="3134" spans="2:11" outlineLevel="1" x14ac:dyDescent="0.35">
      <c r="B3134" s="12">
        <v>3127</v>
      </c>
      <c r="C3134" s="12">
        <f t="shared" si="49"/>
        <v>33</v>
      </c>
      <c r="D3134" s="12">
        <v>4</v>
      </c>
      <c r="E3134" s="12">
        <v>5</v>
      </c>
      <c r="F3134" s="12">
        <v>1</v>
      </c>
      <c r="G3134">
        <v>13</v>
      </c>
      <c r="J3134" cm="1">
        <f t="array" ref="J3134">INDEX('Crew Library'!F3134:G3134,'Readiness Dashboard'!$Z$4)</f>
        <v>38</v>
      </c>
      <c r="K3134">
        <v>33</v>
      </c>
    </row>
    <row r="3135" spans="2:11" outlineLevel="1" x14ac:dyDescent="0.35">
      <c r="B3135" s="12">
        <v>3128</v>
      </c>
      <c r="C3135" s="12">
        <f t="shared" si="49"/>
        <v>33</v>
      </c>
      <c r="D3135" s="12">
        <v>5</v>
      </c>
      <c r="E3135" s="12">
        <v>5</v>
      </c>
      <c r="F3135" s="12">
        <v>1</v>
      </c>
      <c r="G3135">
        <v>16</v>
      </c>
      <c r="J3135" cm="1">
        <f t="array" ref="J3135">INDEX('Crew Library'!F3135:G3135,'Readiness Dashboard'!$Z$4)</f>
        <v>33</v>
      </c>
      <c r="K3135">
        <v>35</v>
      </c>
    </row>
    <row r="3136" spans="2:11" outlineLevel="1" x14ac:dyDescent="0.35">
      <c r="B3136" s="12">
        <v>3129</v>
      </c>
      <c r="C3136" s="12">
        <f t="shared" si="49"/>
        <v>32</v>
      </c>
      <c r="D3136" s="12">
        <v>4</v>
      </c>
      <c r="E3136" s="12">
        <v>4</v>
      </c>
      <c r="F3136" s="12">
        <v>1</v>
      </c>
      <c r="G3136">
        <v>10</v>
      </c>
      <c r="J3136" cm="1">
        <f t="array" ref="J3136">INDEX('Crew Library'!F3136:G3136,'Readiness Dashboard'!$Z$4)</f>
        <v>34</v>
      </c>
      <c r="K3136">
        <v>32</v>
      </c>
    </row>
    <row r="3137" spans="2:11" outlineLevel="1" x14ac:dyDescent="0.35">
      <c r="B3137" s="12">
        <v>3130</v>
      </c>
      <c r="C3137" s="12">
        <f t="shared" si="49"/>
        <v>32</v>
      </c>
      <c r="D3137" s="12">
        <v>5</v>
      </c>
      <c r="E3137" s="12">
        <v>5</v>
      </c>
      <c r="F3137" s="12">
        <v>1</v>
      </c>
      <c r="G3137">
        <v>17</v>
      </c>
      <c r="J3137" cm="1">
        <f t="array" ref="J3137">INDEX('Crew Library'!F3137:G3137,'Readiness Dashboard'!$Z$4)</f>
        <v>34</v>
      </c>
      <c r="K3137">
        <v>32</v>
      </c>
    </row>
    <row r="3138" spans="2:11" outlineLevel="1" x14ac:dyDescent="0.35">
      <c r="B3138" s="12">
        <v>3131</v>
      </c>
      <c r="C3138" s="12">
        <f t="shared" si="49"/>
        <v>33</v>
      </c>
      <c r="D3138" s="12">
        <v>5</v>
      </c>
      <c r="E3138" s="12">
        <v>4</v>
      </c>
      <c r="F3138" s="12">
        <v>2</v>
      </c>
      <c r="G3138">
        <v>12</v>
      </c>
      <c r="J3138" cm="1">
        <f t="array" ref="J3138">INDEX('Crew Library'!F3138:G3138,'Readiness Dashboard'!$Z$4)</f>
        <v>34</v>
      </c>
      <c r="K3138">
        <v>33</v>
      </c>
    </row>
    <row r="3139" spans="2:11" outlineLevel="1" x14ac:dyDescent="0.35">
      <c r="B3139" s="12">
        <v>3132</v>
      </c>
      <c r="C3139" s="12">
        <f t="shared" si="49"/>
        <v>32</v>
      </c>
      <c r="D3139" s="12">
        <v>4</v>
      </c>
      <c r="E3139" s="12">
        <v>4</v>
      </c>
      <c r="F3139" s="12">
        <v>1</v>
      </c>
      <c r="G3139">
        <v>11</v>
      </c>
      <c r="J3139" cm="1">
        <f t="array" ref="J3139">INDEX('Crew Library'!F3139:G3139,'Readiness Dashboard'!$Z$4)</f>
        <v>32</v>
      </c>
      <c r="K3139">
        <v>32</v>
      </c>
    </row>
    <row r="3140" spans="2:11" outlineLevel="1" x14ac:dyDescent="0.35">
      <c r="B3140" s="12">
        <v>3133</v>
      </c>
      <c r="C3140" s="12">
        <f t="shared" si="49"/>
        <v>34</v>
      </c>
      <c r="D3140" s="12">
        <v>2</v>
      </c>
      <c r="E3140" s="12">
        <v>4</v>
      </c>
      <c r="F3140" s="12">
        <v>1</v>
      </c>
      <c r="G3140">
        <v>13</v>
      </c>
      <c r="J3140" cm="1">
        <f t="array" ref="J3140">INDEX('Crew Library'!F3140:G3140,'Readiness Dashboard'!$Z$4)</f>
        <v>37</v>
      </c>
      <c r="K3140">
        <v>34</v>
      </c>
    </row>
    <row r="3141" spans="2:11" outlineLevel="1" x14ac:dyDescent="0.35">
      <c r="B3141" s="12">
        <v>3134</v>
      </c>
      <c r="C3141" s="12">
        <f t="shared" si="49"/>
        <v>27</v>
      </c>
      <c r="D3141" s="12">
        <v>5</v>
      </c>
      <c r="E3141" s="12">
        <v>4</v>
      </c>
      <c r="F3141" s="12">
        <v>2</v>
      </c>
      <c r="G3141">
        <v>14</v>
      </c>
      <c r="J3141" cm="1">
        <f t="array" ref="J3141">INDEX('Crew Library'!F3141:G3141,'Readiness Dashboard'!$Z$4)</f>
        <v>32</v>
      </c>
      <c r="K3141">
        <v>27</v>
      </c>
    </row>
    <row r="3142" spans="2:11" outlineLevel="1" x14ac:dyDescent="0.35">
      <c r="B3142" s="12">
        <v>3135</v>
      </c>
      <c r="C3142" s="12">
        <f t="shared" si="49"/>
        <v>28</v>
      </c>
      <c r="D3142" s="12">
        <v>5</v>
      </c>
      <c r="E3142" s="12">
        <v>2</v>
      </c>
      <c r="F3142" s="12">
        <v>1</v>
      </c>
      <c r="G3142">
        <v>12</v>
      </c>
      <c r="J3142" cm="1">
        <f t="array" ref="J3142">INDEX('Crew Library'!F3142:G3142,'Readiness Dashboard'!$Z$4)</f>
        <v>32</v>
      </c>
      <c r="K3142">
        <v>28</v>
      </c>
    </row>
    <row r="3143" spans="2:11" outlineLevel="1" x14ac:dyDescent="0.35">
      <c r="B3143" s="12">
        <v>3136</v>
      </c>
      <c r="C3143" s="12">
        <f t="shared" si="49"/>
        <v>31</v>
      </c>
      <c r="D3143" s="12">
        <v>5</v>
      </c>
      <c r="E3143" s="12">
        <v>5</v>
      </c>
      <c r="F3143" s="12">
        <v>1</v>
      </c>
      <c r="G3143">
        <v>13</v>
      </c>
      <c r="J3143" cm="1">
        <f t="array" ref="J3143">INDEX('Crew Library'!F3143:G3143,'Readiness Dashboard'!$Z$4)</f>
        <v>35</v>
      </c>
      <c r="K3143">
        <v>31</v>
      </c>
    </row>
    <row r="3144" spans="2:11" outlineLevel="1" x14ac:dyDescent="0.35">
      <c r="B3144" s="12">
        <v>3137</v>
      </c>
      <c r="C3144" s="12">
        <f t="shared" si="49"/>
        <v>29</v>
      </c>
      <c r="D3144" s="12">
        <v>4</v>
      </c>
      <c r="E3144" s="12">
        <v>5</v>
      </c>
      <c r="F3144" s="12">
        <v>2</v>
      </c>
      <c r="G3144">
        <v>14</v>
      </c>
      <c r="J3144" cm="1">
        <f t="array" ref="J3144">INDEX('Crew Library'!F3144:G3144,'Readiness Dashboard'!$Z$4)</f>
        <v>40</v>
      </c>
      <c r="K3144">
        <v>29</v>
      </c>
    </row>
    <row r="3145" spans="2:11" outlineLevel="1" x14ac:dyDescent="0.35">
      <c r="B3145" s="12">
        <v>3138</v>
      </c>
      <c r="C3145" s="12">
        <f t="shared" ref="C3145:C3208" si="50">MIN(J3145:K3145)</f>
        <v>29</v>
      </c>
      <c r="D3145" s="12">
        <v>5</v>
      </c>
      <c r="E3145" s="12">
        <v>4</v>
      </c>
      <c r="F3145" s="12">
        <v>2</v>
      </c>
      <c r="G3145">
        <v>15</v>
      </c>
      <c r="J3145" cm="1">
        <f t="array" ref="J3145">INDEX('Crew Library'!F3145:G3145,'Readiness Dashboard'!$Z$4)</f>
        <v>30</v>
      </c>
      <c r="K3145">
        <v>29</v>
      </c>
    </row>
    <row r="3146" spans="2:11" outlineLevel="1" x14ac:dyDescent="0.35">
      <c r="B3146" s="12">
        <v>3139</v>
      </c>
      <c r="C3146" s="12">
        <f t="shared" si="50"/>
        <v>28</v>
      </c>
      <c r="D3146" s="12">
        <v>5</v>
      </c>
      <c r="E3146" s="12">
        <v>5</v>
      </c>
      <c r="F3146" s="12">
        <v>1</v>
      </c>
      <c r="G3146">
        <v>13</v>
      </c>
      <c r="J3146" cm="1">
        <f t="array" ref="J3146">INDEX('Crew Library'!F3146:G3146,'Readiness Dashboard'!$Z$4)</f>
        <v>34</v>
      </c>
      <c r="K3146">
        <v>28</v>
      </c>
    </row>
    <row r="3147" spans="2:11" outlineLevel="1" x14ac:dyDescent="0.35">
      <c r="B3147" s="12">
        <v>3140</v>
      </c>
      <c r="C3147" s="12">
        <f t="shared" si="50"/>
        <v>33</v>
      </c>
      <c r="D3147" s="12">
        <v>3</v>
      </c>
      <c r="E3147" s="12">
        <v>5</v>
      </c>
      <c r="F3147" s="12">
        <v>2</v>
      </c>
      <c r="G3147">
        <v>14</v>
      </c>
      <c r="J3147" cm="1">
        <f t="array" ref="J3147">INDEX('Crew Library'!F3147:G3147,'Readiness Dashboard'!$Z$4)</f>
        <v>35</v>
      </c>
      <c r="K3147">
        <v>33</v>
      </c>
    </row>
    <row r="3148" spans="2:11" outlineLevel="1" x14ac:dyDescent="0.35">
      <c r="B3148" s="12">
        <v>3141</v>
      </c>
      <c r="C3148" s="12">
        <f t="shared" si="50"/>
        <v>31</v>
      </c>
      <c r="D3148" s="12">
        <v>5</v>
      </c>
      <c r="E3148" s="12">
        <v>5</v>
      </c>
      <c r="F3148" s="12">
        <v>2</v>
      </c>
      <c r="G3148">
        <v>12</v>
      </c>
      <c r="J3148" cm="1">
        <f t="array" ref="J3148">INDEX('Crew Library'!F3148:G3148,'Readiness Dashboard'!$Z$4)</f>
        <v>35</v>
      </c>
      <c r="K3148">
        <v>31</v>
      </c>
    </row>
    <row r="3149" spans="2:11" outlineLevel="1" x14ac:dyDescent="0.35">
      <c r="B3149" s="12">
        <v>3142</v>
      </c>
      <c r="C3149" s="12">
        <f t="shared" si="50"/>
        <v>33</v>
      </c>
      <c r="D3149" s="12">
        <v>5</v>
      </c>
      <c r="E3149" s="12">
        <v>4</v>
      </c>
      <c r="F3149" s="12">
        <v>1</v>
      </c>
      <c r="G3149">
        <v>15</v>
      </c>
      <c r="J3149" cm="1">
        <f t="array" ref="J3149">INDEX('Crew Library'!F3149:G3149,'Readiness Dashboard'!$Z$4)</f>
        <v>34</v>
      </c>
      <c r="K3149">
        <v>33</v>
      </c>
    </row>
    <row r="3150" spans="2:11" outlineLevel="1" x14ac:dyDescent="0.35">
      <c r="B3150" s="12">
        <v>3143</v>
      </c>
      <c r="C3150" s="12">
        <f t="shared" si="50"/>
        <v>31</v>
      </c>
      <c r="D3150" s="12">
        <v>5</v>
      </c>
      <c r="E3150" s="12">
        <v>4</v>
      </c>
      <c r="F3150" s="12">
        <v>2</v>
      </c>
      <c r="G3150">
        <v>16</v>
      </c>
      <c r="J3150" cm="1">
        <f t="array" ref="J3150">INDEX('Crew Library'!F3150:G3150,'Readiness Dashboard'!$Z$4)</f>
        <v>32</v>
      </c>
      <c r="K3150">
        <v>31</v>
      </c>
    </row>
    <row r="3151" spans="2:11" outlineLevel="1" x14ac:dyDescent="0.35">
      <c r="B3151" s="12">
        <v>3144</v>
      </c>
      <c r="C3151" s="12">
        <f t="shared" si="50"/>
        <v>30</v>
      </c>
      <c r="D3151" s="12">
        <v>4</v>
      </c>
      <c r="E3151" s="12">
        <v>3</v>
      </c>
      <c r="F3151" s="12">
        <v>2</v>
      </c>
      <c r="G3151">
        <v>15</v>
      </c>
      <c r="J3151" cm="1">
        <f t="array" ref="J3151">INDEX('Crew Library'!F3151:G3151,'Readiness Dashboard'!$Z$4)</f>
        <v>34</v>
      </c>
      <c r="K3151">
        <v>30</v>
      </c>
    </row>
    <row r="3152" spans="2:11" outlineLevel="1" x14ac:dyDescent="0.35">
      <c r="B3152" s="12">
        <v>3145</v>
      </c>
      <c r="C3152" s="12">
        <f t="shared" si="50"/>
        <v>31</v>
      </c>
      <c r="D3152" s="12">
        <v>3</v>
      </c>
      <c r="E3152" s="12">
        <v>4</v>
      </c>
      <c r="F3152" s="12">
        <v>2</v>
      </c>
      <c r="G3152">
        <v>15</v>
      </c>
      <c r="J3152" cm="1">
        <f t="array" ref="J3152">INDEX('Crew Library'!F3152:G3152,'Readiness Dashboard'!$Z$4)</f>
        <v>31</v>
      </c>
      <c r="K3152">
        <v>34</v>
      </c>
    </row>
    <row r="3153" spans="2:11" outlineLevel="1" x14ac:dyDescent="0.35">
      <c r="B3153" s="12">
        <v>3146</v>
      </c>
      <c r="C3153" s="12">
        <f t="shared" si="50"/>
        <v>28</v>
      </c>
      <c r="D3153" s="12">
        <v>3</v>
      </c>
      <c r="E3153" s="12">
        <v>4</v>
      </c>
      <c r="F3153" s="12">
        <v>2</v>
      </c>
      <c r="G3153">
        <v>13</v>
      </c>
      <c r="J3153" cm="1">
        <f t="array" ref="J3153">INDEX('Crew Library'!F3153:G3153,'Readiness Dashboard'!$Z$4)</f>
        <v>28</v>
      </c>
      <c r="K3153">
        <v>33</v>
      </c>
    </row>
    <row r="3154" spans="2:11" outlineLevel="1" x14ac:dyDescent="0.35">
      <c r="B3154" s="12">
        <v>3147</v>
      </c>
      <c r="C3154" s="12">
        <f t="shared" si="50"/>
        <v>37</v>
      </c>
      <c r="D3154" s="12">
        <v>4</v>
      </c>
      <c r="E3154" s="12">
        <v>5</v>
      </c>
      <c r="F3154" s="12">
        <v>1</v>
      </c>
      <c r="G3154">
        <v>16</v>
      </c>
      <c r="J3154" cm="1">
        <f t="array" ref="J3154">INDEX('Crew Library'!F3154:G3154,'Readiness Dashboard'!$Z$4)</f>
        <v>37</v>
      </c>
      <c r="K3154">
        <v>38</v>
      </c>
    </row>
    <row r="3155" spans="2:11" outlineLevel="1" x14ac:dyDescent="0.35">
      <c r="B3155" s="12">
        <v>3148</v>
      </c>
      <c r="C3155" s="12">
        <f t="shared" si="50"/>
        <v>35</v>
      </c>
      <c r="D3155" s="12">
        <v>4</v>
      </c>
      <c r="E3155" s="12">
        <v>4</v>
      </c>
      <c r="F3155" s="12">
        <v>0</v>
      </c>
      <c r="G3155">
        <v>13</v>
      </c>
      <c r="J3155" cm="1">
        <f t="array" ref="J3155">INDEX('Crew Library'!F3155:G3155,'Readiness Dashboard'!$Z$4)</f>
        <v>35</v>
      </c>
      <c r="K3155">
        <v>37</v>
      </c>
    </row>
    <row r="3156" spans="2:11" outlineLevel="1" x14ac:dyDescent="0.35">
      <c r="B3156" s="12">
        <v>3149</v>
      </c>
      <c r="C3156" s="12">
        <f t="shared" si="50"/>
        <v>34</v>
      </c>
      <c r="D3156" s="12">
        <v>3</v>
      </c>
      <c r="E3156" s="12">
        <v>5</v>
      </c>
      <c r="F3156" s="12">
        <v>1</v>
      </c>
      <c r="G3156">
        <v>15</v>
      </c>
      <c r="J3156" cm="1">
        <f t="array" ref="J3156">INDEX('Crew Library'!F3156:G3156,'Readiness Dashboard'!$Z$4)</f>
        <v>34</v>
      </c>
      <c r="K3156">
        <v>34</v>
      </c>
    </row>
    <row r="3157" spans="2:11" outlineLevel="1" x14ac:dyDescent="0.35">
      <c r="B3157" s="12">
        <v>3150</v>
      </c>
      <c r="C3157" s="12">
        <f t="shared" si="50"/>
        <v>32</v>
      </c>
      <c r="D3157" s="12">
        <v>3</v>
      </c>
      <c r="E3157" s="12">
        <v>5</v>
      </c>
      <c r="F3157" s="12">
        <v>2</v>
      </c>
      <c r="G3157">
        <v>12</v>
      </c>
      <c r="J3157" cm="1">
        <f t="array" ref="J3157">INDEX('Crew Library'!F3157:G3157,'Readiness Dashboard'!$Z$4)</f>
        <v>32</v>
      </c>
      <c r="K3157">
        <v>37</v>
      </c>
    </row>
    <row r="3158" spans="2:11" outlineLevel="1" x14ac:dyDescent="0.35">
      <c r="B3158" s="12">
        <v>3151</v>
      </c>
      <c r="C3158" s="12">
        <f t="shared" si="50"/>
        <v>31</v>
      </c>
      <c r="D3158" s="12">
        <v>3</v>
      </c>
      <c r="E3158" s="12">
        <v>3</v>
      </c>
      <c r="F3158" s="12">
        <v>2</v>
      </c>
      <c r="G3158">
        <v>15</v>
      </c>
      <c r="J3158" cm="1">
        <f t="array" ref="J3158">INDEX('Crew Library'!F3158:G3158,'Readiness Dashboard'!$Z$4)</f>
        <v>33</v>
      </c>
      <c r="K3158">
        <v>31</v>
      </c>
    </row>
    <row r="3159" spans="2:11" outlineLevel="1" x14ac:dyDescent="0.35">
      <c r="B3159" s="12">
        <v>3152</v>
      </c>
      <c r="C3159" s="12">
        <f t="shared" si="50"/>
        <v>32</v>
      </c>
      <c r="D3159" s="12">
        <v>3</v>
      </c>
      <c r="E3159" s="12">
        <v>5</v>
      </c>
      <c r="F3159" s="12">
        <v>1</v>
      </c>
      <c r="G3159">
        <v>11</v>
      </c>
      <c r="J3159" cm="1">
        <f t="array" ref="J3159">INDEX('Crew Library'!F3159:G3159,'Readiness Dashboard'!$Z$4)</f>
        <v>36</v>
      </c>
      <c r="K3159">
        <v>32</v>
      </c>
    </row>
    <row r="3160" spans="2:11" outlineLevel="1" x14ac:dyDescent="0.35">
      <c r="B3160" s="12">
        <v>3153</v>
      </c>
      <c r="C3160" s="12">
        <f t="shared" si="50"/>
        <v>34</v>
      </c>
      <c r="D3160" s="12">
        <v>5</v>
      </c>
      <c r="E3160" s="12">
        <v>3</v>
      </c>
      <c r="F3160" s="12">
        <v>2</v>
      </c>
      <c r="G3160">
        <v>12</v>
      </c>
      <c r="J3160" cm="1">
        <f t="array" ref="J3160">INDEX('Crew Library'!F3160:G3160,'Readiness Dashboard'!$Z$4)</f>
        <v>37</v>
      </c>
      <c r="K3160">
        <v>34</v>
      </c>
    </row>
    <row r="3161" spans="2:11" outlineLevel="1" x14ac:dyDescent="0.35">
      <c r="B3161" s="12">
        <v>3154</v>
      </c>
      <c r="C3161" s="12">
        <f t="shared" si="50"/>
        <v>34</v>
      </c>
      <c r="D3161" s="12">
        <v>4</v>
      </c>
      <c r="E3161" s="12">
        <v>3</v>
      </c>
      <c r="F3161" s="12">
        <v>2</v>
      </c>
      <c r="G3161">
        <v>15</v>
      </c>
      <c r="J3161" cm="1">
        <f t="array" ref="J3161">INDEX('Crew Library'!F3161:G3161,'Readiness Dashboard'!$Z$4)</f>
        <v>36</v>
      </c>
      <c r="K3161">
        <v>34</v>
      </c>
    </row>
    <row r="3162" spans="2:11" outlineLevel="1" x14ac:dyDescent="0.35">
      <c r="B3162" s="12">
        <v>3155</v>
      </c>
      <c r="C3162" s="12">
        <f t="shared" si="50"/>
        <v>34</v>
      </c>
      <c r="D3162" s="12">
        <v>5</v>
      </c>
      <c r="E3162" s="12">
        <v>5</v>
      </c>
      <c r="F3162" s="12">
        <v>1</v>
      </c>
      <c r="G3162">
        <v>16</v>
      </c>
      <c r="J3162" cm="1">
        <f t="array" ref="J3162">INDEX('Crew Library'!F3162:G3162,'Readiness Dashboard'!$Z$4)</f>
        <v>34</v>
      </c>
      <c r="K3162">
        <v>38</v>
      </c>
    </row>
    <row r="3163" spans="2:11" outlineLevel="1" x14ac:dyDescent="0.35">
      <c r="B3163" s="12">
        <v>3156</v>
      </c>
      <c r="C3163" s="12">
        <f t="shared" si="50"/>
        <v>32</v>
      </c>
      <c r="D3163" s="12">
        <v>5</v>
      </c>
      <c r="E3163" s="12">
        <v>4</v>
      </c>
      <c r="F3163" s="12">
        <v>2</v>
      </c>
      <c r="G3163">
        <v>16</v>
      </c>
      <c r="J3163" cm="1">
        <f t="array" ref="J3163">INDEX('Crew Library'!F3163:G3163,'Readiness Dashboard'!$Z$4)</f>
        <v>39</v>
      </c>
      <c r="K3163">
        <v>32</v>
      </c>
    </row>
    <row r="3164" spans="2:11" outlineLevel="1" x14ac:dyDescent="0.35">
      <c r="B3164" s="12">
        <v>3157</v>
      </c>
      <c r="C3164" s="12">
        <f t="shared" si="50"/>
        <v>29</v>
      </c>
      <c r="D3164" s="12">
        <v>3</v>
      </c>
      <c r="E3164" s="12">
        <v>3</v>
      </c>
      <c r="F3164" s="12">
        <v>1</v>
      </c>
      <c r="G3164">
        <v>16</v>
      </c>
      <c r="J3164" cm="1">
        <f t="array" ref="J3164">INDEX('Crew Library'!F3164:G3164,'Readiness Dashboard'!$Z$4)</f>
        <v>31</v>
      </c>
      <c r="K3164">
        <v>29</v>
      </c>
    </row>
    <row r="3165" spans="2:11" outlineLevel="1" x14ac:dyDescent="0.35">
      <c r="B3165" s="12">
        <v>3158</v>
      </c>
      <c r="C3165" s="12">
        <f t="shared" si="50"/>
        <v>28</v>
      </c>
      <c r="D3165" s="12">
        <v>4</v>
      </c>
      <c r="E3165" s="12">
        <v>5</v>
      </c>
      <c r="F3165" s="12">
        <v>2</v>
      </c>
      <c r="G3165">
        <v>13</v>
      </c>
      <c r="J3165" cm="1">
        <f t="array" ref="J3165">INDEX('Crew Library'!F3165:G3165,'Readiness Dashboard'!$Z$4)</f>
        <v>28</v>
      </c>
      <c r="K3165">
        <v>30</v>
      </c>
    </row>
    <row r="3166" spans="2:11" outlineLevel="1" x14ac:dyDescent="0.35">
      <c r="B3166" s="12">
        <v>3159</v>
      </c>
      <c r="C3166" s="12">
        <f t="shared" si="50"/>
        <v>30</v>
      </c>
      <c r="D3166" s="12">
        <v>5</v>
      </c>
      <c r="E3166" s="12">
        <v>4</v>
      </c>
      <c r="F3166" s="12">
        <v>2</v>
      </c>
      <c r="G3166">
        <v>15</v>
      </c>
      <c r="J3166" cm="1">
        <f t="array" ref="J3166">INDEX('Crew Library'!F3166:G3166,'Readiness Dashboard'!$Z$4)</f>
        <v>35</v>
      </c>
      <c r="K3166">
        <v>30</v>
      </c>
    </row>
    <row r="3167" spans="2:11" outlineLevel="1" x14ac:dyDescent="0.35">
      <c r="B3167" s="12">
        <v>3160</v>
      </c>
      <c r="C3167" s="12">
        <f t="shared" si="50"/>
        <v>36</v>
      </c>
      <c r="D3167" s="12">
        <v>2</v>
      </c>
      <c r="E3167" s="12">
        <v>3</v>
      </c>
      <c r="F3167" s="12">
        <v>2</v>
      </c>
      <c r="G3167">
        <v>12</v>
      </c>
      <c r="J3167" cm="1">
        <f t="array" ref="J3167">INDEX('Crew Library'!F3167:G3167,'Readiness Dashboard'!$Z$4)</f>
        <v>36</v>
      </c>
      <c r="K3167">
        <v>38</v>
      </c>
    </row>
    <row r="3168" spans="2:11" outlineLevel="1" x14ac:dyDescent="0.35">
      <c r="B3168" s="12">
        <v>3161</v>
      </c>
      <c r="C3168" s="12">
        <f t="shared" si="50"/>
        <v>31</v>
      </c>
      <c r="D3168" s="12">
        <v>3</v>
      </c>
      <c r="E3168" s="12">
        <v>3</v>
      </c>
      <c r="F3168" s="12">
        <v>0</v>
      </c>
      <c r="G3168">
        <v>14</v>
      </c>
      <c r="J3168" cm="1">
        <f t="array" ref="J3168">INDEX('Crew Library'!F3168:G3168,'Readiness Dashboard'!$Z$4)</f>
        <v>31</v>
      </c>
      <c r="K3168">
        <v>32</v>
      </c>
    </row>
    <row r="3169" spans="2:11" outlineLevel="1" x14ac:dyDescent="0.35">
      <c r="B3169" s="12">
        <v>3162</v>
      </c>
      <c r="C3169" s="12">
        <f t="shared" si="50"/>
        <v>31</v>
      </c>
      <c r="D3169" s="12">
        <v>4</v>
      </c>
      <c r="E3169" s="12">
        <v>4</v>
      </c>
      <c r="F3169" s="12">
        <v>1</v>
      </c>
      <c r="G3169">
        <v>13</v>
      </c>
      <c r="J3169" cm="1">
        <f t="array" ref="J3169">INDEX('Crew Library'!F3169:G3169,'Readiness Dashboard'!$Z$4)</f>
        <v>31</v>
      </c>
      <c r="K3169">
        <v>37</v>
      </c>
    </row>
    <row r="3170" spans="2:11" outlineLevel="1" x14ac:dyDescent="0.35">
      <c r="B3170" s="12">
        <v>3163</v>
      </c>
      <c r="C3170" s="12">
        <f t="shared" si="50"/>
        <v>28</v>
      </c>
      <c r="D3170" s="12">
        <v>4</v>
      </c>
      <c r="E3170" s="12">
        <v>5</v>
      </c>
      <c r="F3170" s="12">
        <v>2</v>
      </c>
      <c r="G3170">
        <v>11</v>
      </c>
      <c r="J3170" cm="1">
        <f t="array" ref="J3170">INDEX('Crew Library'!F3170:G3170,'Readiness Dashboard'!$Z$4)</f>
        <v>34</v>
      </c>
      <c r="K3170">
        <v>28</v>
      </c>
    </row>
    <row r="3171" spans="2:11" outlineLevel="1" x14ac:dyDescent="0.35">
      <c r="B3171" s="12">
        <v>3164</v>
      </c>
      <c r="C3171" s="12">
        <f t="shared" si="50"/>
        <v>36</v>
      </c>
      <c r="D3171" s="12">
        <v>5</v>
      </c>
      <c r="E3171" s="12">
        <v>4</v>
      </c>
      <c r="F3171" s="12">
        <v>2</v>
      </c>
      <c r="G3171">
        <v>10</v>
      </c>
      <c r="J3171" cm="1">
        <f t="array" ref="J3171">INDEX('Crew Library'!F3171:G3171,'Readiness Dashboard'!$Z$4)</f>
        <v>39</v>
      </c>
      <c r="K3171">
        <v>36</v>
      </c>
    </row>
    <row r="3172" spans="2:11" outlineLevel="1" x14ac:dyDescent="0.35">
      <c r="B3172" s="12">
        <v>3165</v>
      </c>
      <c r="C3172" s="12">
        <f t="shared" si="50"/>
        <v>34</v>
      </c>
      <c r="D3172" s="12">
        <v>4</v>
      </c>
      <c r="E3172" s="12">
        <v>3</v>
      </c>
      <c r="F3172" s="12">
        <v>2</v>
      </c>
      <c r="G3172">
        <v>16</v>
      </c>
      <c r="J3172" cm="1">
        <f t="array" ref="J3172">INDEX('Crew Library'!F3172:G3172,'Readiness Dashboard'!$Z$4)</f>
        <v>35</v>
      </c>
      <c r="K3172">
        <v>34</v>
      </c>
    </row>
    <row r="3173" spans="2:11" outlineLevel="1" x14ac:dyDescent="0.35">
      <c r="B3173" s="12">
        <v>3166</v>
      </c>
      <c r="C3173" s="12">
        <f t="shared" si="50"/>
        <v>32</v>
      </c>
      <c r="D3173" s="12">
        <v>4</v>
      </c>
      <c r="E3173" s="12">
        <v>5</v>
      </c>
      <c r="F3173" s="12">
        <v>2</v>
      </c>
      <c r="G3173">
        <v>15</v>
      </c>
      <c r="J3173" cm="1">
        <f t="array" ref="J3173">INDEX('Crew Library'!F3173:G3173,'Readiness Dashboard'!$Z$4)</f>
        <v>38</v>
      </c>
      <c r="K3173">
        <v>32</v>
      </c>
    </row>
    <row r="3174" spans="2:11" outlineLevel="1" x14ac:dyDescent="0.35">
      <c r="B3174" s="12">
        <v>3167</v>
      </c>
      <c r="C3174" s="12">
        <f t="shared" si="50"/>
        <v>33</v>
      </c>
      <c r="D3174" s="12">
        <v>4</v>
      </c>
      <c r="E3174" s="12">
        <v>2</v>
      </c>
      <c r="F3174" s="12">
        <v>1</v>
      </c>
      <c r="G3174">
        <v>14</v>
      </c>
      <c r="J3174" cm="1">
        <f t="array" ref="J3174">INDEX('Crew Library'!F3174:G3174,'Readiness Dashboard'!$Z$4)</f>
        <v>34</v>
      </c>
      <c r="K3174">
        <v>33</v>
      </c>
    </row>
    <row r="3175" spans="2:11" outlineLevel="1" x14ac:dyDescent="0.35">
      <c r="B3175" s="12">
        <v>3168</v>
      </c>
      <c r="C3175" s="12">
        <f t="shared" si="50"/>
        <v>31</v>
      </c>
      <c r="D3175" s="12">
        <v>4</v>
      </c>
      <c r="E3175" s="12">
        <v>4</v>
      </c>
      <c r="F3175" s="12">
        <v>1</v>
      </c>
      <c r="G3175">
        <v>16</v>
      </c>
      <c r="J3175" cm="1">
        <f t="array" ref="J3175">INDEX('Crew Library'!F3175:G3175,'Readiness Dashboard'!$Z$4)</f>
        <v>31</v>
      </c>
      <c r="K3175">
        <v>31</v>
      </c>
    </row>
    <row r="3176" spans="2:11" outlineLevel="1" x14ac:dyDescent="0.35">
      <c r="B3176" s="12">
        <v>3169</v>
      </c>
      <c r="C3176" s="12">
        <f t="shared" si="50"/>
        <v>32</v>
      </c>
      <c r="D3176" s="12">
        <v>5</v>
      </c>
      <c r="E3176" s="12">
        <v>4</v>
      </c>
      <c r="F3176" s="12">
        <v>1</v>
      </c>
      <c r="G3176">
        <v>17</v>
      </c>
      <c r="J3176" cm="1">
        <f t="array" ref="J3176">INDEX('Crew Library'!F3176:G3176,'Readiness Dashboard'!$Z$4)</f>
        <v>32</v>
      </c>
      <c r="K3176">
        <v>34</v>
      </c>
    </row>
    <row r="3177" spans="2:11" outlineLevel="1" x14ac:dyDescent="0.35">
      <c r="B3177" s="12">
        <v>3170</v>
      </c>
      <c r="C3177" s="12">
        <f t="shared" si="50"/>
        <v>26</v>
      </c>
      <c r="D3177" s="12">
        <v>5</v>
      </c>
      <c r="E3177" s="12">
        <v>5</v>
      </c>
      <c r="F3177" s="12">
        <v>2</v>
      </c>
      <c r="G3177">
        <v>14</v>
      </c>
      <c r="J3177" cm="1">
        <f t="array" ref="J3177">INDEX('Crew Library'!F3177:G3177,'Readiness Dashboard'!$Z$4)</f>
        <v>26</v>
      </c>
      <c r="K3177">
        <v>34</v>
      </c>
    </row>
    <row r="3178" spans="2:11" outlineLevel="1" x14ac:dyDescent="0.35">
      <c r="B3178" s="12">
        <v>3171</v>
      </c>
      <c r="C3178" s="12">
        <f t="shared" si="50"/>
        <v>27</v>
      </c>
      <c r="D3178" s="12">
        <v>5</v>
      </c>
      <c r="E3178" s="12">
        <v>4</v>
      </c>
      <c r="F3178" s="12">
        <v>1</v>
      </c>
      <c r="G3178">
        <v>13</v>
      </c>
      <c r="J3178" cm="1">
        <f t="array" ref="J3178">INDEX('Crew Library'!F3178:G3178,'Readiness Dashboard'!$Z$4)</f>
        <v>33</v>
      </c>
      <c r="K3178">
        <v>27</v>
      </c>
    </row>
    <row r="3179" spans="2:11" outlineLevel="1" x14ac:dyDescent="0.35">
      <c r="B3179" s="12">
        <v>3172</v>
      </c>
      <c r="C3179" s="12">
        <f t="shared" si="50"/>
        <v>29</v>
      </c>
      <c r="D3179" s="12">
        <v>5</v>
      </c>
      <c r="E3179" s="12">
        <v>4</v>
      </c>
      <c r="F3179" s="12">
        <v>1</v>
      </c>
      <c r="G3179">
        <v>16</v>
      </c>
      <c r="J3179" cm="1">
        <f t="array" ref="J3179">INDEX('Crew Library'!F3179:G3179,'Readiness Dashboard'!$Z$4)</f>
        <v>29</v>
      </c>
      <c r="K3179">
        <v>31</v>
      </c>
    </row>
    <row r="3180" spans="2:11" outlineLevel="1" x14ac:dyDescent="0.35">
      <c r="B3180" s="12">
        <v>3173</v>
      </c>
      <c r="C3180" s="12">
        <f t="shared" si="50"/>
        <v>30</v>
      </c>
      <c r="D3180" s="12">
        <v>2</v>
      </c>
      <c r="E3180" s="12">
        <v>5</v>
      </c>
      <c r="F3180" s="12">
        <v>2</v>
      </c>
      <c r="G3180">
        <v>14</v>
      </c>
      <c r="J3180" cm="1">
        <f t="array" ref="J3180">INDEX('Crew Library'!F3180:G3180,'Readiness Dashboard'!$Z$4)</f>
        <v>30</v>
      </c>
      <c r="K3180">
        <v>34</v>
      </c>
    </row>
    <row r="3181" spans="2:11" outlineLevel="1" x14ac:dyDescent="0.35">
      <c r="B3181" s="12">
        <v>3174</v>
      </c>
      <c r="C3181" s="12">
        <f t="shared" si="50"/>
        <v>28</v>
      </c>
      <c r="D3181" s="12">
        <v>4</v>
      </c>
      <c r="E3181" s="12">
        <v>5</v>
      </c>
      <c r="F3181" s="12">
        <v>2</v>
      </c>
      <c r="G3181">
        <v>11</v>
      </c>
      <c r="J3181" cm="1">
        <f t="array" ref="J3181">INDEX('Crew Library'!F3181:G3181,'Readiness Dashboard'!$Z$4)</f>
        <v>30</v>
      </c>
      <c r="K3181">
        <v>28</v>
      </c>
    </row>
    <row r="3182" spans="2:11" outlineLevel="1" x14ac:dyDescent="0.35">
      <c r="B3182" s="12">
        <v>3175</v>
      </c>
      <c r="C3182" s="12">
        <f t="shared" si="50"/>
        <v>34</v>
      </c>
      <c r="D3182" s="12">
        <v>3</v>
      </c>
      <c r="E3182" s="12">
        <v>3</v>
      </c>
      <c r="F3182" s="12">
        <v>0</v>
      </c>
      <c r="G3182">
        <v>15</v>
      </c>
      <c r="J3182" cm="1">
        <f t="array" ref="J3182">INDEX('Crew Library'!F3182:G3182,'Readiness Dashboard'!$Z$4)</f>
        <v>34</v>
      </c>
      <c r="K3182">
        <v>34</v>
      </c>
    </row>
    <row r="3183" spans="2:11" outlineLevel="1" x14ac:dyDescent="0.35">
      <c r="B3183" s="12">
        <v>3176</v>
      </c>
      <c r="C3183" s="12">
        <f t="shared" si="50"/>
        <v>32</v>
      </c>
      <c r="D3183" s="12">
        <v>5</v>
      </c>
      <c r="E3183" s="12">
        <v>3</v>
      </c>
      <c r="F3183" s="12">
        <v>1</v>
      </c>
      <c r="G3183">
        <v>16</v>
      </c>
      <c r="J3183" cm="1">
        <f t="array" ref="J3183">INDEX('Crew Library'!F3183:G3183,'Readiness Dashboard'!$Z$4)</f>
        <v>37</v>
      </c>
      <c r="K3183">
        <v>32</v>
      </c>
    </row>
    <row r="3184" spans="2:11" outlineLevel="1" x14ac:dyDescent="0.35">
      <c r="B3184" s="12">
        <v>3177</v>
      </c>
      <c r="C3184" s="12">
        <f t="shared" si="50"/>
        <v>29</v>
      </c>
      <c r="D3184" s="12">
        <v>3</v>
      </c>
      <c r="E3184" s="12">
        <v>4</v>
      </c>
      <c r="F3184" s="12">
        <v>2</v>
      </c>
      <c r="G3184">
        <v>14</v>
      </c>
      <c r="J3184" cm="1">
        <f t="array" ref="J3184">INDEX('Crew Library'!F3184:G3184,'Readiness Dashboard'!$Z$4)</f>
        <v>39</v>
      </c>
      <c r="K3184">
        <v>29</v>
      </c>
    </row>
    <row r="3185" spans="2:11" outlineLevel="1" x14ac:dyDescent="0.35">
      <c r="B3185" s="12">
        <v>3178</v>
      </c>
      <c r="C3185" s="12">
        <f t="shared" si="50"/>
        <v>31</v>
      </c>
      <c r="D3185" s="12">
        <v>4</v>
      </c>
      <c r="E3185" s="12">
        <v>2</v>
      </c>
      <c r="F3185" s="12">
        <v>1</v>
      </c>
      <c r="G3185">
        <v>17</v>
      </c>
      <c r="J3185" cm="1">
        <f t="array" ref="J3185">INDEX('Crew Library'!F3185:G3185,'Readiness Dashboard'!$Z$4)</f>
        <v>37</v>
      </c>
      <c r="K3185">
        <v>31</v>
      </c>
    </row>
    <row r="3186" spans="2:11" outlineLevel="1" x14ac:dyDescent="0.35">
      <c r="B3186" s="12">
        <v>3179</v>
      </c>
      <c r="C3186" s="12">
        <f t="shared" si="50"/>
        <v>34</v>
      </c>
      <c r="D3186" s="12">
        <v>2</v>
      </c>
      <c r="E3186" s="12">
        <v>4</v>
      </c>
      <c r="F3186" s="12">
        <v>1</v>
      </c>
      <c r="G3186">
        <v>16</v>
      </c>
      <c r="J3186" cm="1">
        <f t="array" ref="J3186">INDEX('Crew Library'!F3186:G3186,'Readiness Dashboard'!$Z$4)</f>
        <v>35</v>
      </c>
      <c r="K3186">
        <v>34</v>
      </c>
    </row>
    <row r="3187" spans="2:11" outlineLevel="1" x14ac:dyDescent="0.35">
      <c r="B3187" s="12">
        <v>3180</v>
      </c>
      <c r="C3187" s="12">
        <f t="shared" si="50"/>
        <v>25</v>
      </c>
      <c r="D3187" s="12">
        <v>5</v>
      </c>
      <c r="E3187" s="12">
        <v>4</v>
      </c>
      <c r="F3187" s="12">
        <v>2</v>
      </c>
      <c r="G3187">
        <v>15</v>
      </c>
      <c r="J3187" cm="1">
        <f t="array" ref="J3187">INDEX('Crew Library'!F3187:G3187,'Readiness Dashboard'!$Z$4)</f>
        <v>25</v>
      </c>
      <c r="K3187">
        <v>34</v>
      </c>
    </row>
    <row r="3188" spans="2:11" outlineLevel="1" x14ac:dyDescent="0.35">
      <c r="B3188" s="12">
        <v>3181</v>
      </c>
      <c r="C3188" s="12">
        <f t="shared" si="50"/>
        <v>30</v>
      </c>
      <c r="D3188" s="12">
        <v>5</v>
      </c>
      <c r="E3188" s="12">
        <v>5</v>
      </c>
      <c r="F3188" s="12">
        <v>2</v>
      </c>
      <c r="G3188">
        <v>12</v>
      </c>
      <c r="J3188" cm="1">
        <f t="array" ref="J3188">INDEX('Crew Library'!F3188:G3188,'Readiness Dashboard'!$Z$4)</f>
        <v>30</v>
      </c>
      <c r="K3188">
        <v>31</v>
      </c>
    </row>
    <row r="3189" spans="2:11" outlineLevel="1" x14ac:dyDescent="0.35">
      <c r="B3189" s="12">
        <v>3182</v>
      </c>
      <c r="C3189" s="12">
        <f t="shared" si="50"/>
        <v>33</v>
      </c>
      <c r="D3189" s="12">
        <v>5</v>
      </c>
      <c r="E3189" s="12">
        <v>4</v>
      </c>
      <c r="F3189" s="12">
        <v>2</v>
      </c>
      <c r="G3189">
        <v>15</v>
      </c>
      <c r="J3189" cm="1">
        <f t="array" ref="J3189">INDEX('Crew Library'!F3189:G3189,'Readiness Dashboard'!$Z$4)</f>
        <v>35</v>
      </c>
      <c r="K3189">
        <v>33</v>
      </c>
    </row>
    <row r="3190" spans="2:11" outlineLevel="1" x14ac:dyDescent="0.35">
      <c r="B3190" s="12">
        <v>3183</v>
      </c>
      <c r="C3190" s="12">
        <f t="shared" si="50"/>
        <v>30</v>
      </c>
      <c r="D3190" s="12">
        <v>4</v>
      </c>
      <c r="E3190" s="12">
        <v>4</v>
      </c>
      <c r="F3190" s="12">
        <v>2</v>
      </c>
      <c r="G3190">
        <v>13</v>
      </c>
      <c r="J3190" cm="1">
        <f t="array" ref="J3190">INDEX('Crew Library'!F3190:G3190,'Readiness Dashboard'!$Z$4)</f>
        <v>30</v>
      </c>
      <c r="K3190">
        <v>35</v>
      </c>
    </row>
    <row r="3191" spans="2:11" outlineLevel="1" x14ac:dyDescent="0.35">
      <c r="B3191" s="12">
        <v>3184</v>
      </c>
      <c r="C3191" s="12">
        <f t="shared" si="50"/>
        <v>33</v>
      </c>
      <c r="D3191" s="12">
        <v>3</v>
      </c>
      <c r="E3191" s="12">
        <v>3</v>
      </c>
      <c r="F3191" s="12">
        <v>2</v>
      </c>
      <c r="G3191">
        <v>16</v>
      </c>
      <c r="J3191" cm="1">
        <f t="array" ref="J3191">INDEX('Crew Library'!F3191:G3191,'Readiness Dashboard'!$Z$4)</f>
        <v>34</v>
      </c>
      <c r="K3191">
        <v>33</v>
      </c>
    </row>
    <row r="3192" spans="2:11" outlineLevel="1" x14ac:dyDescent="0.35">
      <c r="B3192" s="12">
        <v>3185</v>
      </c>
      <c r="C3192" s="12">
        <f t="shared" si="50"/>
        <v>33</v>
      </c>
      <c r="D3192" s="12">
        <v>4</v>
      </c>
      <c r="E3192" s="12">
        <v>4</v>
      </c>
      <c r="F3192" s="12">
        <v>1</v>
      </c>
      <c r="G3192">
        <v>16</v>
      </c>
      <c r="J3192" cm="1">
        <f t="array" ref="J3192">INDEX('Crew Library'!F3192:G3192,'Readiness Dashboard'!$Z$4)</f>
        <v>37</v>
      </c>
      <c r="K3192">
        <v>33</v>
      </c>
    </row>
    <row r="3193" spans="2:11" outlineLevel="1" x14ac:dyDescent="0.35">
      <c r="B3193" s="12">
        <v>3186</v>
      </c>
      <c r="C3193" s="12">
        <f t="shared" si="50"/>
        <v>28</v>
      </c>
      <c r="D3193" s="12">
        <v>5</v>
      </c>
      <c r="E3193" s="12">
        <v>4</v>
      </c>
      <c r="F3193" s="12">
        <v>1</v>
      </c>
      <c r="G3193">
        <v>13</v>
      </c>
      <c r="J3193" cm="1">
        <f t="array" ref="J3193">INDEX('Crew Library'!F3193:G3193,'Readiness Dashboard'!$Z$4)</f>
        <v>37</v>
      </c>
      <c r="K3193">
        <v>28</v>
      </c>
    </row>
    <row r="3194" spans="2:11" outlineLevel="1" x14ac:dyDescent="0.35">
      <c r="B3194" s="12">
        <v>3187</v>
      </c>
      <c r="C3194" s="12">
        <f t="shared" si="50"/>
        <v>31</v>
      </c>
      <c r="D3194" s="12">
        <v>2</v>
      </c>
      <c r="E3194" s="12">
        <v>3</v>
      </c>
      <c r="F3194" s="12">
        <v>1</v>
      </c>
      <c r="G3194">
        <v>13</v>
      </c>
      <c r="J3194" cm="1">
        <f t="array" ref="J3194">INDEX('Crew Library'!F3194:G3194,'Readiness Dashboard'!$Z$4)</f>
        <v>31</v>
      </c>
      <c r="K3194">
        <v>34</v>
      </c>
    </row>
    <row r="3195" spans="2:11" outlineLevel="1" x14ac:dyDescent="0.35">
      <c r="B3195" s="12">
        <v>3188</v>
      </c>
      <c r="C3195" s="12">
        <f t="shared" si="50"/>
        <v>33</v>
      </c>
      <c r="D3195" s="12">
        <v>5</v>
      </c>
      <c r="E3195" s="12">
        <v>5</v>
      </c>
      <c r="F3195" s="12">
        <v>2</v>
      </c>
      <c r="G3195">
        <v>13</v>
      </c>
      <c r="J3195" cm="1">
        <f t="array" ref="J3195">INDEX('Crew Library'!F3195:G3195,'Readiness Dashboard'!$Z$4)</f>
        <v>36</v>
      </c>
      <c r="K3195">
        <v>33</v>
      </c>
    </row>
    <row r="3196" spans="2:11" outlineLevel="1" x14ac:dyDescent="0.35">
      <c r="B3196" s="12">
        <v>3189</v>
      </c>
      <c r="C3196" s="12">
        <f t="shared" si="50"/>
        <v>32</v>
      </c>
      <c r="D3196" s="12">
        <v>5</v>
      </c>
      <c r="E3196" s="12">
        <v>3</v>
      </c>
      <c r="F3196" s="12">
        <v>1</v>
      </c>
      <c r="G3196">
        <v>16</v>
      </c>
      <c r="J3196" cm="1">
        <f t="array" ref="J3196">INDEX('Crew Library'!F3196:G3196,'Readiness Dashboard'!$Z$4)</f>
        <v>32</v>
      </c>
      <c r="K3196">
        <v>35</v>
      </c>
    </row>
    <row r="3197" spans="2:11" outlineLevel="1" x14ac:dyDescent="0.35">
      <c r="B3197" s="12">
        <v>3190</v>
      </c>
      <c r="C3197" s="12">
        <f t="shared" si="50"/>
        <v>31</v>
      </c>
      <c r="D3197" s="12">
        <v>4</v>
      </c>
      <c r="E3197" s="12">
        <v>5</v>
      </c>
      <c r="F3197" s="12">
        <v>2</v>
      </c>
      <c r="G3197">
        <v>14</v>
      </c>
      <c r="J3197" cm="1">
        <f t="array" ref="J3197">INDEX('Crew Library'!F3197:G3197,'Readiness Dashboard'!$Z$4)</f>
        <v>33</v>
      </c>
      <c r="K3197">
        <v>31</v>
      </c>
    </row>
    <row r="3198" spans="2:11" outlineLevel="1" x14ac:dyDescent="0.35">
      <c r="B3198" s="12">
        <v>3191</v>
      </c>
      <c r="C3198" s="12">
        <f t="shared" si="50"/>
        <v>28</v>
      </c>
      <c r="D3198" s="12">
        <v>4</v>
      </c>
      <c r="E3198" s="12">
        <v>5</v>
      </c>
      <c r="F3198" s="12">
        <v>1</v>
      </c>
      <c r="G3198">
        <v>18</v>
      </c>
      <c r="J3198" cm="1">
        <f t="array" ref="J3198">INDEX('Crew Library'!F3198:G3198,'Readiness Dashboard'!$Z$4)</f>
        <v>28</v>
      </c>
      <c r="K3198">
        <v>32</v>
      </c>
    </row>
    <row r="3199" spans="2:11" outlineLevel="1" x14ac:dyDescent="0.35">
      <c r="B3199" s="12">
        <v>3192</v>
      </c>
      <c r="C3199" s="12">
        <f t="shared" si="50"/>
        <v>29</v>
      </c>
      <c r="D3199" s="12">
        <v>4</v>
      </c>
      <c r="E3199" s="12">
        <v>4</v>
      </c>
      <c r="F3199" s="12">
        <v>2</v>
      </c>
      <c r="G3199">
        <v>8</v>
      </c>
      <c r="J3199" cm="1">
        <f t="array" ref="J3199">INDEX('Crew Library'!F3199:G3199,'Readiness Dashboard'!$Z$4)</f>
        <v>36</v>
      </c>
      <c r="K3199">
        <v>29</v>
      </c>
    </row>
    <row r="3200" spans="2:11" outlineLevel="1" x14ac:dyDescent="0.35">
      <c r="B3200" s="12">
        <v>3193</v>
      </c>
      <c r="C3200" s="12">
        <f t="shared" si="50"/>
        <v>36</v>
      </c>
      <c r="D3200" s="12">
        <v>4</v>
      </c>
      <c r="E3200" s="12">
        <v>4</v>
      </c>
      <c r="F3200" s="12">
        <v>1</v>
      </c>
      <c r="G3200">
        <v>13</v>
      </c>
      <c r="J3200" cm="1">
        <f t="array" ref="J3200">INDEX('Crew Library'!F3200:G3200,'Readiness Dashboard'!$Z$4)</f>
        <v>37</v>
      </c>
      <c r="K3200">
        <v>36</v>
      </c>
    </row>
    <row r="3201" spans="2:11" outlineLevel="1" x14ac:dyDescent="0.35">
      <c r="B3201" s="12">
        <v>3194</v>
      </c>
      <c r="C3201" s="12">
        <f t="shared" si="50"/>
        <v>32</v>
      </c>
      <c r="D3201" s="12">
        <v>5</v>
      </c>
      <c r="E3201" s="12">
        <v>4</v>
      </c>
      <c r="F3201" s="12">
        <v>2</v>
      </c>
      <c r="G3201">
        <v>17</v>
      </c>
      <c r="J3201" cm="1">
        <f t="array" ref="J3201">INDEX('Crew Library'!F3201:G3201,'Readiness Dashboard'!$Z$4)</f>
        <v>32</v>
      </c>
      <c r="K3201">
        <v>32</v>
      </c>
    </row>
    <row r="3202" spans="2:11" outlineLevel="1" x14ac:dyDescent="0.35">
      <c r="B3202" s="12">
        <v>3195</v>
      </c>
      <c r="C3202" s="12">
        <f t="shared" si="50"/>
        <v>33</v>
      </c>
      <c r="D3202" s="12">
        <v>5</v>
      </c>
      <c r="E3202" s="12">
        <v>5</v>
      </c>
      <c r="F3202" s="12">
        <v>2</v>
      </c>
      <c r="G3202">
        <v>14</v>
      </c>
      <c r="J3202" cm="1">
        <f t="array" ref="J3202">INDEX('Crew Library'!F3202:G3202,'Readiness Dashboard'!$Z$4)</f>
        <v>33</v>
      </c>
      <c r="K3202">
        <v>33</v>
      </c>
    </row>
    <row r="3203" spans="2:11" outlineLevel="1" x14ac:dyDescent="0.35">
      <c r="B3203" s="12">
        <v>3196</v>
      </c>
      <c r="C3203" s="12">
        <f t="shared" si="50"/>
        <v>28</v>
      </c>
      <c r="D3203" s="12">
        <v>5</v>
      </c>
      <c r="E3203" s="12">
        <v>5</v>
      </c>
      <c r="F3203" s="12">
        <v>2</v>
      </c>
      <c r="G3203">
        <v>17</v>
      </c>
      <c r="J3203" cm="1">
        <f t="array" ref="J3203">INDEX('Crew Library'!F3203:G3203,'Readiness Dashboard'!$Z$4)</f>
        <v>28</v>
      </c>
      <c r="K3203">
        <v>32</v>
      </c>
    </row>
    <row r="3204" spans="2:11" outlineLevel="1" x14ac:dyDescent="0.35">
      <c r="B3204" s="12">
        <v>3197</v>
      </c>
      <c r="C3204" s="12">
        <f t="shared" si="50"/>
        <v>33</v>
      </c>
      <c r="D3204" s="12">
        <v>4</v>
      </c>
      <c r="E3204" s="12">
        <v>3</v>
      </c>
      <c r="F3204" s="12">
        <v>2</v>
      </c>
      <c r="G3204">
        <v>12</v>
      </c>
      <c r="J3204" cm="1">
        <f t="array" ref="J3204">INDEX('Crew Library'!F3204:G3204,'Readiness Dashboard'!$Z$4)</f>
        <v>33</v>
      </c>
      <c r="K3204">
        <v>34</v>
      </c>
    </row>
    <row r="3205" spans="2:11" outlineLevel="1" x14ac:dyDescent="0.35">
      <c r="B3205" s="12">
        <v>3198</v>
      </c>
      <c r="C3205" s="12">
        <f t="shared" si="50"/>
        <v>30</v>
      </c>
      <c r="D3205" s="12">
        <v>4</v>
      </c>
      <c r="E3205" s="12">
        <v>3</v>
      </c>
      <c r="F3205" s="12">
        <v>2</v>
      </c>
      <c r="G3205">
        <v>15</v>
      </c>
      <c r="J3205" cm="1">
        <f t="array" ref="J3205">INDEX('Crew Library'!F3205:G3205,'Readiness Dashboard'!$Z$4)</f>
        <v>32</v>
      </c>
      <c r="K3205">
        <v>30</v>
      </c>
    </row>
    <row r="3206" spans="2:11" outlineLevel="1" x14ac:dyDescent="0.35">
      <c r="B3206" s="12">
        <v>3199</v>
      </c>
      <c r="C3206" s="12">
        <f t="shared" si="50"/>
        <v>31</v>
      </c>
      <c r="D3206" s="12">
        <v>5</v>
      </c>
      <c r="E3206" s="12">
        <v>5</v>
      </c>
      <c r="F3206" s="12">
        <v>1</v>
      </c>
      <c r="G3206">
        <v>13</v>
      </c>
      <c r="J3206" cm="1">
        <f t="array" ref="J3206">INDEX('Crew Library'!F3206:G3206,'Readiness Dashboard'!$Z$4)</f>
        <v>31</v>
      </c>
      <c r="K3206">
        <v>31</v>
      </c>
    </row>
    <row r="3207" spans="2:11" outlineLevel="1" x14ac:dyDescent="0.35">
      <c r="B3207" s="12">
        <v>3200</v>
      </c>
      <c r="C3207" s="12">
        <f t="shared" si="50"/>
        <v>32</v>
      </c>
      <c r="D3207" s="12">
        <v>3</v>
      </c>
      <c r="E3207" s="12">
        <v>3</v>
      </c>
      <c r="F3207" s="12">
        <v>2</v>
      </c>
      <c r="G3207">
        <v>11</v>
      </c>
      <c r="J3207" cm="1">
        <f t="array" ref="J3207">INDEX('Crew Library'!F3207:G3207,'Readiness Dashboard'!$Z$4)</f>
        <v>36</v>
      </c>
      <c r="K3207">
        <v>32</v>
      </c>
    </row>
    <row r="3208" spans="2:11" outlineLevel="1" x14ac:dyDescent="0.35">
      <c r="B3208" s="12">
        <v>3201</v>
      </c>
      <c r="C3208" s="12">
        <f t="shared" si="50"/>
        <v>28</v>
      </c>
      <c r="D3208" s="12">
        <v>2</v>
      </c>
      <c r="E3208" s="12">
        <v>3</v>
      </c>
      <c r="F3208" s="12">
        <v>1</v>
      </c>
      <c r="G3208">
        <v>14</v>
      </c>
      <c r="J3208" cm="1">
        <f t="array" ref="J3208">INDEX('Crew Library'!F3208:G3208,'Readiness Dashboard'!$Z$4)</f>
        <v>33</v>
      </c>
      <c r="K3208">
        <v>28</v>
      </c>
    </row>
    <row r="3209" spans="2:11" outlineLevel="1" x14ac:dyDescent="0.35">
      <c r="B3209" s="12">
        <v>3202</v>
      </c>
      <c r="C3209" s="12">
        <f t="shared" ref="C3209:C3272" si="51">MIN(J3209:K3209)</f>
        <v>33</v>
      </c>
      <c r="D3209" s="12">
        <v>5</v>
      </c>
      <c r="E3209" s="12">
        <v>4</v>
      </c>
      <c r="F3209" s="12">
        <v>2</v>
      </c>
      <c r="G3209">
        <v>16</v>
      </c>
      <c r="J3209" cm="1">
        <f t="array" ref="J3209">INDEX('Crew Library'!F3209:G3209,'Readiness Dashboard'!$Z$4)</f>
        <v>33</v>
      </c>
      <c r="K3209">
        <v>36</v>
      </c>
    </row>
    <row r="3210" spans="2:11" outlineLevel="1" x14ac:dyDescent="0.35">
      <c r="B3210" s="12">
        <v>3203</v>
      </c>
      <c r="C3210" s="12">
        <f t="shared" si="51"/>
        <v>34</v>
      </c>
      <c r="D3210" s="12">
        <v>3</v>
      </c>
      <c r="E3210" s="12">
        <v>4</v>
      </c>
      <c r="F3210" s="12">
        <v>2</v>
      </c>
      <c r="G3210">
        <v>13</v>
      </c>
      <c r="J3210" cm="1">
        <f t="array" ref="J3210">INDEX('Crew Library'!F3210:G3210,'Readiness Dashboard'!$Z$4)</f>
        <v>35</v>
      </c>
      <c r="K3210">
        <v>34</v>
      </c>
    </row>
    <row r="3211" spans="2:11" outlineLevel="1" x14ac:dyDescent="0.35">
      <c r="B3211" s="12">
        <v>3204</v>
      </c>
      <c r="C3211" s="12">
        <f t="shared" si="51"/>
        <v>28</v>
      </c>
      <c r="D3211" s="12">
        <v>3</v>
      </c>
      <c r="E3211" s="12">
        <v>2</v>
      </c>
      <c r="F3211" s="12">
        <v>1</v>
      </c>
      <c r="G3211">
        <v>13</v>
      </c>
      <c r="J3211" cm="1">
        <f t="array" ref="J3211">INDEX('Crew Library'!F3211:G3211,'Readiness Dashboard'!$Z$4)</f>
        <v>33</v>
      </c>
      <c r="K3211">
        <v>28</v>
      </c>
    </row>
    <row r="3212" spans="2:11" outlineLevel="1" x14ac:dyDescent="0.35">
      <c r="B3212" s="12">
        <v>3205</v>
      </c>
      <c r="C3212" s="12">
        <f t="shared" si="51"/>
        <v>27</v>
      </c>
      <c r="D3212" s="12">
        <v>4</v>
      </c>
      <c r="E3212" s="12">
        <v>4</v>
      </c>
      <c r="F3212" s="12">
        <v>2</v>
      </c>
      <c r="G3212">
        <v>12</v>
      </c>
      <c r="J3212" cm="1">
        <f t="array" ref="J3212">INDEX('Crew Library'!F3212:G3212,'Readiness Dashboard'!$Z$4)</f>
        <v>36</v>
      </c>
      <c r="K3212">
        <v>27</v>
      </c>
    </row>
    <row r="3213" spans="2:11" outlineLevel="1" x14ac:dyDescent="0.35">
      <c r="B3213" s="12">
        <v>3206</v>
      </c>
      <c r="C3213" s="12">
        <f t="shared" si="51"/>
        <v>32</v>
      </c>
      <c r="D3213" s="12">
        <v>4</v>
      </c>
      <c r="E3213" s="12">
        <v>5</v>
      </c>
      <c r="F3213" s="12">
        <v>2</v>
      </c>
      <c r="G3213">
        <v>12</v>
      </c>
      <c r="J3213" cm="1">
        <f t="array" ref="J3213">INDEX('Crew Library'!F3213:G3213,'Readiness Dashboard'!$Z$4)</f>
        <v>32</v>
      </c>
      <c r="K3213">
        <v>32</v>
      </c>
    </row>
    <row r="3214" spans="2:11" outlineLevel="1" x14ac:dyDescent="0.35">
      <c r="B3214" s="12">
        <v>3207</v>
      </c>
      <c r="C3214" s="12">
        <f t="shared" si="51"/>
        <v>29</v>
      </c>
      <c r="D3214" s="12">
        <v>3</v>
      </c>
      <c r="E3214" s="12">
        <v>2</v>
      </c>
      <c r="F3214" s="12">
        <v>1</v>
      </c>
      <c r="G3214">
        <v>16</v>
      </c>
      <c r="J3214" cm="1">
        <f t="array" ref="J3214">INDEX('Crew Library'!F3214:G3214,'Readiness Dashboard'!$Z$4)</f>
        <v>38</v>
      </c>
      <c r="K3214">
        <v>29</v>
      </c>
    </row>
    <row r="3215" spans="2:11" outlineLevel="1" x14ac:dyDescent="0.35">
      <c r="B3215" s="12">
        <v>3208</v>
      </c>
      <c r="C3215" s="12">
        <f t="shared" si="51"/>
        <v>31</v>
      </c>
      <c r="D3215" s="12">
        <v>4</v>
      </c>
      <c r="E3215" s="12">
        <v>5</v>
      </c>
      <c r="F3215" s="12">
        <v>1</v>
      </c>
      <c r="G3215">
        <v>11</v>
      </c>
      <c r="J3215" cm="1">
        <f t="array" ref="J3215">INDEX('Crew Library'!F3215:G3215,'Readiness Dashboard'!$Z$4)</f>
        <v>39</v>
      </c>
      <c r="K3215">
        <v>31</v>
      </c>
    </row>
    <row r="3216" spans="2:11" outlineLevel="1" x14ac:dyDescent="0.35">
      <c r="B3216" s="12">
        <v>3209</v>
      </c>
      <c r="C3216" s="12">
        <f t="shared" si="51"/>
        <v>34</v>
      </c>
      <c r="D3216" s="12">
        <v>5</v>
      </c>
      <c r="E3216" s="12">
        <v>4</v>
      </c>
      <c r="F3216" s="12">
        <v>1</v>
      </c>
      <c r="G3216">
        <v>14</v>
      </c>
      <c r="J3216" cm="1">
        <f t="array" ref="J3216">INDEX('Crew Library'!F3216:G3216,'Readiness Dashboard'!$Z$4)</f>
        <v>34</v>
      </c>
      <c r="K3216">
        <v>35</v>
      </c>
    </row>
    <row r="3217" spans="2:11" outlineLevel="1" x14ac:dyDescent="0.35">
      <c r="B3217" s="12">
        <v>3210</v>
      </c>
      <c r="C3217" s="12">
        <f t="shared" si="51"/>
        <v>34</v>
      </c>
      <c r="D3217" s="12">
        <v>5</v>
      </c>
      <c r="E3217" s="12">
        <v>4</v>
      </c>
      <c r="F3217" s="12">
        <v>1</v>
      </c>
      <c r="G3217">
        <v>17</v>
      </c>
      <c r="J3217" cm="1">
        <f t="array" ref="J3217">INDEX('Crew Library'!F3217:G3217,'Readiness Dashboard'!$Z$4)</f>
        <v>37</v>
      </c>
      <c r="K3217">
        <v>34</v>
      </c>
    </row>
    <row r="3218" spans="2:11" outlineLevel="1" x14ac:dyDescent="0.35">
      <c r="B3218" s="12">
        <v>3211</v>
      </c>
      <c r="C3218" s="12">
        <f t="shared" si="51"/>
        <v>31</v>
      </c>
      <c r="D3218" s="12">
        <v>4</v>
      </c>
      <c r="E3218" s="12">
        <v>5</v>
      </c>
      <c r="F3218" s="12">
        <v>2</v>
      </c>
      <c r="G3218">
        <v>13</v>
      </c>
      <c r="J3218" cm="1">
        <f t="array" ref="J3218">INDEX('Crew Library'!F3218:G3218,'Readiness Dashboard'!$Z$4)</f>
        <v>33</v>
      </c>
      <c r="K3218">
        <v>31</v>
      </c>
    </row>
    <row r="3219" spans="2:11" outlineLevel="1" x14ac:dyDescent="0.35">
      <c r="B3219" s="12">
        <v>3212</v>
      </c>
      <c r="C3219" s="12">
        <f t="shared" si="51"/>
        <v>35</v>
      </c>
      <c r="D3219" s="12">
        <v>5</v>
      </c>
      <c r="E3219" s="12">
        <v>5</v>
      </c>
      <c r="F3219" s="12">
        <v>2</v>
      </c>
      <c r="G3219">
        <v>12</v>
      </c>
      <c r="J3219" cm="1">
        <f t="array" ref="J3219">INDEX('Crew Library'!F3219:G3219,'Readiness Dashboard'!$Z$4)</f>
        <v>37</v>
      </c>
      <c r="K3219">
        <v>35</v>
      </c>
    </row>
    <row r="3220" spans="2:11" outlineLevel="1" x14ac:dyDescent="0.35">
      <c r="B3220" s="12">
        <v>3213</v>
      </c>
      <c r="C3220" s="12">
        <f t="shared" si="51"/>
        <v>33</v>
      </c>
      <c r="D3220" s="12">
        <v>4</v>
      </c>
      <c r="E3220" s="12">
        <v>5</v>
      </c>
      <c r="F3220" s="12">
        <v>2</v>
      </c>
      <c r="G3220">
        <v>16</v>
      </c>
      <c r="J3220" cm="1">
        <f t="array" ref="J3220">INDEX('Crew Library'!F3220:G3220,'Readiness Dashboard'!$Z$4)</f>
        <v>33</v>
      </c>
      <c r="K3220">
        <v>33</v>
      </c>
    </row>
    <row r="3221" spans="2:11" outlineLevel="1" x14ac:dyDescent="0.35">
      <c r="B3221" s="12">
        <v>3214</v>
      </c>
      <c r="C3221" s="12">
        <f t="shared" si="51"/>
        <v>28</v>
      </c>
      <c r="D3221" s="12">
        <v>4</v>
      </c>
      <c r="E3221" s="12">
        <v>4</v>
      </c>
      <c r="F3221" s="12">
        <v>2</v>
      </c>
      <c r="G3221">
        <v>16</v>
      </c>
      <c r="J3221" cm="1">
        <f t="array" ref="J3221">INDEX('Crew Library'!F3221:G3221,'Readiness Dashboard'!$Z$4)</f>
        <v>36</v>
      </c>
      <c r="K3221">
        <v>28</v>
      </c>
    </row>
    <row r="3222" spans="2:11" outlineLevel="1" x14ac:dyDescent="0.35">
      <c r="B3222" s="12">
        <v>3215</v>
      </c>
      <c r="C3222" s="12">
        <f t="shared" si="51"/>
        <v>32</v>
      </c>
      <c r="D3222" s="12">
        <v>3</v>
      </c>
      <c r="E3222" s="12">
        <v>4</v>
      </c>
      <c r="F3222" s="12">
        <v>2</v>
      </c>
      <c r="G3222">
        <v>15</v>
      </c>
      <c r="J3222" cm="1">
        <f t="array" ref="J3222">INDEX('Crew Library'!F3222:G3222,'Readiness Dashboard'!$Z$4)</f>
        <v>32</v>
      </c>
      <c r="K3222">
        <v>33</v>
      </c>
    </row>
    <row r="3223" spans="2:11" outlineLevel="1" x14ac:dyDescent="0.35">
      <c r="B3223" s="12">
        <v>3216</v>
      </c>
      <c r="C3223" s="12">
        <f t="shared" si="51"/>
        <v>32</v>
      </c>
      <c r="D3223" s="12">
        <v>3</v>
      </c>
      <c r="E3223" s="12">
        <v>4</v>
      </c>
      <c r="F3223" s="12">
        <v>2</v>
      </c>
      <c r="G3223">
        <v>16</v>
      </c>
      <c r="J3223" cm="1">
        <f t="array" ref="J3223">INDEX('Crew Library'!F3223:G3223,'Readiness Dashboard'!$Z$4)</f>
        <v>39</v>
      </c>
      <c r="K3223">
        <v>32</v>
      </c>
    </row>
    <row r="3224" spans="2:11" outlineLevel="1" x14ac:dyDescent="0.35">
      <c r="B3224" s="12">
        <v>3217</v>
      </c>
      <c r="C3224" s="12">
        <f t="shared" si="51"/>
        <v>31</v>
      </c>
      <c r="D3224" s="12">
        <v>5</v>
      </c>
      <c r="E3224" s="12">
        <v>3</v>
      </c>
      <c r="F3224" s="12">
        <v>1</v>
      </c>
      <c r="G3224">
        <v>12</v>
      </c>
      <c r="J3224" cm="1">
        <f t="array" ref="J3224">INDEX('Crew Library'!F3224:G3224,'Readiness Dashboard'!$Z$4)</f>
        <v>40</v>
      </c>
      <c r="K3224">
        <v>31</v>
      </c>
    </row>
    <row r="3225" spans="2:11" outlineLevel="1" x14ac:dyDescent="0.35">
      <c r="B3225" s="12">
        <v>3218</v>
      </c>
      <c r="C3225" s="12">
        <f t="shared" si="51"/>
        <v>34</v>
      </c>
      <c r="D3225" s="12">
        <v>4</v>
      </c>
      <c r="E3225" s="12">
        <v>4</v>
      </c>
      <c r="F3225" s="12">
        <v>2</v>
      </c>
      <c r="G3225">
        <v>11</v>
      </c>
      <c r="J3225" cm="1">
        <f t="array" ref="J3225">INDEX('Crew Library'!F3225:G3225,'Readiness Dashboard'!$Z$4)</f>
        <v>34</v>
      </c>
      <c r="K3225">
        <v>35</v>
      </c>
    </row>
    <row r="3226" spans="2:11" outlineLevel="1" x14ac:dyDescent="0.35">
      <c r="B3226" s="12">
        <v>3219</v>
      </c>
      <c r="C3226" s="12">
        <f t="shared" si="51"/>
        <v>33</v>
      </c>
      <c r="D3226" s="12">
        <v>5</v>
      </c>
      <c r="E3226" s="12">
        <v>4</v>
      </c>
      <c r="F3226" s="12">
        <v>2</v>
      </c>
      <c r="G3226">
        <v>15</v>
      </c>
      <c r="J3226" cm="1">
        <f t="array" ref="J3226">INDEX('Crew Library'!F3226:G3226,'Readiness Dashboard'!$Z$4)</f>
        <v>33</v>
      </c>
      <c r="K3226">
        <v>33</v>
      </c>
    </row>
    <row r="3227" spans="2:11" outlineLevel="1" x14ac:dyDescent="0.35">
      <c r="B3227" s="12">
        <v>3220</v>
      </c>
      <c r="C3227" s="12">
        <f t="shared" si="51"/>
        <v>29</v>
      </c>
      <c r="D3227" s="12">
        <v>5</v>
      </c>
      <c r="E3227" s="12">
        <v>5</v>
      </c>
      <c r="F3227" s="12">
        <v>2</v>
      </c>
      <c r="G3227">
        <v>12</v>
      </c>
      <c r="J3227" cm="1">
        <f t="array" ref="J3227">INDEX('Crew Library'!F3227:G3227,'Readiness Dashboard'!$Z$4)</f>
        <v>37</v>
      </c>
      <c r="K3227">
        <v>29</v>
      </c>
    </row>
    <row r="3228" spans="2:11" outlineLevel="1" x14ac:dyDescent="0.35">
      <c r="B3228" s="12">
        <v>3221</v>
      </c>
      <c r="C3228" s="12">
        <f t="shared" si="51"/>
        <v>34</v>
      </c>
      <c r="D3228" s="12">
        <v>5</v>
      </c>
      <c r="E3228" s="12">
        <v>5</v>
      </c>
      <c r="F3228" s="12">
        <v>2</v>
      </c>
      <c r="G3228">
        <v>13</v>
      </c>
      <c r="J3228" cm="1">
        <f t="array" ref="J3228">INDEX('Crew Library'!F3228:G3228,'Readiness Dashboard'!$Z$4)</f>
        <v>35</v>
      </c>
      <c r="K3228">
        <v>34</v>
      </c>
    </row>
    <row r="3229" spans="2:11" outlineLevel="1" x14ac:dyDescent="0.35">
      <c r="B3229" s="12">
        <v>3222</v>
      </c>
      <c r="C3229" s="12">
        <f t="shared" si="51"/>
        <v>31</v>
      </c>
      <c r="D3229" s="12">
        <v>5</v>
      </c>
      <c r="E3229" s="12">
        <v>5</v>
      </c>
      <c r="F3229" s="12">
        <v>1</v>
      </c>
      <c r="G3229">
        <v>13</v>
      </c>
      <c r="J3229" cm="1">
        <f t="array" ref="J3229">INDEX('Crew Library'!F3229:G3229,'Readiness Dashboard'!$Z$4)</f>
        <v>31</v>
      </c>
      <c r="K3229">
        <v>34</v>
      </c>
    </row>
    <row r="3230" spans="2:11" outlineLevel="1" x14ac:dyDescent="0.35">
      <c r="B3230" s="12">
        <v>3223</v>
      </c>
      <c r="C3230" s="12">
        <f t="shared" si="51"/>
        <v>31</v>
      </c>
      <c r="D3230" s="12">
        <v>3</v>
      </c>
      <c r="E3230" s="12">
        <v>4</v>
      </c>
      <c r="F3230" s="12">
        <v>2</v>
      </c>
      <c r="G3230">
        <v>14</v>
      </c>
      <c r="J3230" cm="1">
        <f t="array" ref="J3230">INDEX('Crew Library'!F3230:G3230,'Readiness Dashboard'!$Z$4)</f>
        <v>34</v>
      </c>
      <c r="K3230">
        <v>31</v>
      </c>
    </row>
    <row r="3231" spans="2:11" outlineLevel="1" x14ac:dyDescent="0.35">
      <c r="B3231" s="12">
        <v>3224</v>
      </c>
      <c r="C3231" s="12">
        <f t="shared" si="51"/>
        <v>28</v>
      </c>
      <c r="D3231" s="12">
        <v>2</v>
      </c>
      <c r="E3231" s="12">
        <v>5</v>
      </c>
      <c r="F3231" s="12">
        <v>1</v>
      </c>
      <c r="G3231">
        <v>12</v>
      </c>
      <c r="J3231" cm="1">
        <f t="array" ref="J3231">INDEX('Crew Library'!F3231:G3231,'Readiness Dashboard'!$Z$4)</f>
        <v>30</v>
      </c>
      <c r="K3231">
        <v>28</v>
      </c>
    </row>
    <row r="3232" spans="2:11" outlineLevel="1" x14ac:dyDescent="0.35">
      <c r="B3232" s="12">
        <v>3225</v>
      </c>
      <c r="C3232" s="12">
        <f t="shared" si="51"/>
        <v>31</v>
      </c>
      <c r="D3232" s="12">
        <v>5</v>
      </c>
      <c r="E3232" s="12">
        <v>3</v>
      </c>
      <c r="F3232" s="12">
        <v>2</v>
      </c>
      <c r="G3232">
        <v>12</v>
      </c>
      <c r="J3232" cm="1">
        <f t="array" ref="J3232">INDEX('Crew Library'!F3232:G3232,'Readiness Dashboard'!$Z$4)</f>
        <v>31</v>
      </c>
      <c r="K3232">
        <v>33</v>
      </c>
    </row>
    <row r="3233" spans="2:11" outlineLevel="1" x14ac:dyDescent="0.35">
      <c r="B3233" s="12">
        <v>3226</v>
      </c>
      <c r="C3233" s="12">
        <f t="shared" si="51"/>
        <v>32</v>
      </c>
      <c r="D3233" s="12">
        <v>4</v>
      </c>
      <c r="E3233" s="12">
        <v>5</v>
      </c>
      <c r="F3233" s="12">
        <v>2</v>
      </c>
      <c r="G3233">
        <v>14</v>
      </c>
      <c r="J3233" cm="1">
        <f t="array" ref="J3233">INDEX('Crew Library'!F3233:G3233,'Readiness Dashboard'!$Z$4)</f>
        <v>32</v>
      </c>
      <c r="K3233">
        <v>35</v>
      </c>
    </row>
    <row r="3234" spans="2:11" outlineLevel="1" x14ac:dyDescent="0.35">
      <c r="B3234" s="12">
        <v>3227</v>
      </c>
      <c r="C3234" s="12">
        <f t="shared" si="51"/>
        <v>31</v>
      </c>
      <c r="D3234" s="12">
        <v>2</v>
      </c>
      <c r="E3234" s="12">
        <v>4</v>
      </c>
      <c r="F3234" s="12">
        <v>2</v>
      </c>
      <c r="G3234">
        <v>16</v>
      </c>
      <c r="J3234" cm="1">
        <f t="array" ref="J3234">INDEX('Crew Library'!F3234:G3234,'Readiness Dashboard'!$Z$4)</f>
        <v>34</v>
      </c>
      <c r="K3234">
        <v>31</v>
      </c>
    </row>
    <row r="3235" spans="2:11" outlineLevel="1" x14ac:dyDescent="0.35">
      <c r="B3235" s="12">
        <v>3228</v>
      </c>
      <c r="C3235" s="12">
        <f t="shared" si="51"/>
        <v>33</v>
      </c>
      <c r="D3235" s="12">
        <v>4</v>
      </c>
      <c r="E3235" s="12">
        <v>2</v>
      </c>
      <c r="F3235" s="12">
        <v>2</v>
      </c>
      <c r="G3235">
        <v>14</v>
      </c>
      <c r="J3235" cm="1">
        <f t="array" ref="J3235">INDEX('Crew Library'!F3235:G3235,'Readiness Dashboard'!$Z$4)</f>
        <v>34</v>
      </c>
      <c r="K3235">
        <v>33</v>
      </c>
    </row>
    <row r="3236" spans="2:11" outlineLevel="1" x14ac:dyDescent="0.35">
      <c r="B3236" s="12">
        <v>3229</v>
      </c>
      <c r="C3236" s="12">
        <f t="shared" si="51"/>
        <v>31</v>
      </c>
      <c r="D3236" s="12">
        <v>4</v>
      </c>
      <c r="E3236" s="12">
        <v>4</v>
      </c>
      <c r="F3236" s="12">
        <v>1</v>
      </c>
      <c r="G3236">
        <v>15</v>
      </c>
      <c r="J3236" cm="1">
        <f t="array" ref="J3236">INDEX('Crew Library'!F3236:G3236,'Readiness Dashboard'!$Z$4)</f>
        <v>31</v>
      </c>
      <c r="K3236">
        <v>33</v>
      </c>
    </row>
    <row r="3237" spans="2:11" outlineLevel="1" x14ac:dyDescent="0.35">
      <c r="B3237" s="12">
        <v>3230</v>
      </c>
      <c r="C3237" s="12">
        <f t="shared" si="51"/>
        <v>31</v>
      </c>
      <c r="D3237" s="12">
        <v>5</v>
      </c>
      <c r="E3237" s="12">
        <v>5</v>
      </c>
      <c r="F3237" s="12">
        <v>1</v>
      </c>
      <c r="G3237">
        <v>13</v>
      </c>
      <c r="J3237" cm="1">
        <f t="array" ref="J3237">INDEX('Crew Library'!F3237:G3237,'Readiness Dashboard'!$Z$4)</f>
        <v>33</v>
      </c>
      <c r="K3237">
        <v>31</v>
      </c>
    </row>
    <row r="3238" spans="2:11" outlineLevel="1" x14ac:dyDescent="0.35">
      <c r="B3238" s="12">
        <v>3231</v>
      </c>
      <c r="C3238" s="12">
        <f t="shared" si="51"/>
        <v>33</v>
      </c>
      <c r="D3238" s="12">
        <v>4</v>
      </c>
      <c r="E3238" s="12">
        <v>4</v>
      </c>
      <c r="F3238" s="12">
        <v>0</v>
      </c>
      <c r="G3238">
        <v>14</v>
      </c>
      <c r="J3238" cm="1">
        <f t="array" ref="J3238">INDEX('Crew Library'!F3238:G3238,'Readiness Dashboard'!$Z$4)</f>
        <v>37</v>
      </c>
      <c r="K3238">
        <v>33</v>
      </c>
    </row>
    <row r="3239" spans="2:11" outlineLevel="1" x14ac:dyDescent="0.35">
      <c r="B3239" s="12">
        <v>3232</v>
      </c>
      <c r="C3239" s="12">
        <f t="shared" si="51"/>
        <v>31</v>
      </c>
      <c r="D3239" s="12">
        <v>2</v>
      </c>
      <c r="E3239" s="12">
        <v>5</v>
      </c>
      <c r="F3239" s="12">
        <v>2</v>
      </c>
      <c r="G3239">
        <v>15</v>
      </c>
      <c r="J3239" cm="1">
        <f t="array" ref="J3239">INDEX('Crew Library'!F3239:G3239,'Readiness Dashboard'!$Z$4)</f>
        <v>31</v>
      </c>
      <c r="K3239">
        <v>32</v>
      </c>
    </row>
    <row r="3240" spans="2:11" outlineLevel="1" x14ac:dyDescent="0.35">
      <c r="B3240" s="12">
        <v>3233</v>
      </c>
      <c r="C3240" s="12">
        <f t="shared" si="51"/>
        <v>30</v>
      </c>
      <c r="D3240" s="12">
        <v>2</v>
      </c>
      <c r="E3240" s="12">
        <v>4</v>
      </c>
      <c r="F3240" s="12">
        <v>1</v>
      </c>
      <c r="G3240">
        <v>14</v>
      </c>
      <c r="J3240" cm="1">
        <f t="array" ref="J3240">INDEX('Crew Library'!F3240:G3240,'Readiness Dashboard'!$Z$4)</f>
        <v>30</v>
      </c>
      <c r="K3240">
        <v>35</v>
      </c>
    </row>
    <row r="3241" spans="2:11" outlineLevel="1" x14ac:dyDescent="0.35">
      <c r="B3241" s="12">
        <v>3234</v>
      </c>
      <c r="C3241" s="12">
        <f t="shared" si="51"/>
        <v>30</v>
      </c>
      <c r="D3241" s="12">
        <v>4</v>
      </c>
      <c r="E3241" s="12">
        <v>5</v>
      </c>
      <c r="F3241" s="12">
        <v>2</v>
      </c>
      <c r="G3241">
        <v>16</v>
      </c>
      <c r="J3241" cm="1">
        <f t="array" ref="J3241">INDEX('Crew Library'!F3241:G3241,'Readiness Dashboard'!$Z$4)</f>
        <v>33</v>
      </c>
      <c r="K3241">
        <v>30</v>
      </c>
    </row>
    <row r="3242" spans="2:11" outlineLevel="1" x14ac:dyDescent="0.35">
      <c r="B3242" s="12">
        <v>3235</v>
      </c>
      <c r="C3242" s="12">
        <f t="shared" si="51"/>
        <v>0</v>
      </c>
      <c r="D3242" s="12">
        <v>0</v>
      </c>
      <c r="E3242" s="12">
        <v>5</v>
      </c>
      <c r="F3242" s="12">
        <v>1</v>
      </c>
      <c r="G3242">
        <v>9</v>
      </c>
      <c r="J3242" cm="1">
        <f t="array" ref="J3242">INDEX('Crew Library'!F3242:G3242,'Readiness Dashboard'!$Z$4)</f>
        <v>32</v>
      </c>
      <c r="K3242">
        <v>0</v>
      </c>
    </row>
    <row r="3243" spans="2:11" outlineLevel="1" x14ac:dyDescent="0.35">
      <c r="B3243" s="12">
        <v>3236</v>
      </c>
      <c r="C3243" s="12">
        <f t="shared" si="51"/>
        <v>30</v>
      </c>
      <c r="D3243" s="12">
        <v>3</v>
      </c>
      <c r="E3243" s="12">
        <v>3</v>
      </c>
      <c r="F3243" s="12">
        <v>2</v>
      </c>
      <c r="G3243">
        <v>15</v>
      </c>
      <c r="J3243" cm="1">
        <f t="array" ref="J3243">INDEX('Crew Library'!F3243:G3243,'Readiness Dashboard'!$Z$4)</f>
        <v>30</v>
      </c>
      <c r="K3243">
        <v>32</v>
      </c>
    </row>
    <row r="3244" spans="2:11" outlineLevel="1" x14ac:dyDescent="0.35">
      <c r="B3244" s="12">
        <v>3237</v>
      </c>
      <c r="C3244" s="12">
        <f t="shared" si="51"/>
        <v>35</v>
      </c>
      <c r="D3244" s="12">
        <v>4</v>
      </c>
      <c r="E3244" s="12">
        <v>5</v>
      </c>
      <c r="F3244" s="12">
        <v>2</v>
      </c>
      <c r="G3244">
        <v>12</v>
      </c>
      <c r="J3244" cm="1">
        <f t="array" ref="J3244">INDEX('Crew Library'!F3244:G3244,'Readiness Dashboard'!$Z$4)</f>
        <v>35</v>
      </c>
      <c r="K3244">
        <v>35</v>
      </c>
    </row>
    <row r="3245" spans="2:11" outlineLevel="1" x14ac:dyDescent="0.35">
      <c r="B3245" s="12">
        <v>3238</v>
      </c>
      <c r="C3245" s="12">
        <f t="shared" si="51"/>
        <v>31</v>
      </c>
      <c r="D3245" s="12">
        <v>4</v>
      </c>
      <c r="E3245" s="12">
        <v>4</v>
      </c>
      <c r="F3245" s="12">
        <v>2</v>
      </c>
      <c r="G3245">
        <v>12</v>
      </c>
      <c r="J3245" cm="1">
        <f t="array" ref="J3245">INDEX('Crew Library'!F3245:G3245,'Readiness Dashboard'!$Z$4)</f>
        <v>31</v>
      </c>
      <c r="K3245">
        <v>35</v>
      </c>
    </row>
    <row r="3246" spans="2:11" outlineLevel="1" x14ac:dyDescent="0.35">
      <c r="B3246" s="12">
        <v>3239</v>
      </c>
      <c r="C3246" s="12">
        <f t="shared" si="51"/>
        <v>32</v>
      </c>
      <c r="D3246" s="12">
        <v>4</v>
      </c>
      <c r="E3246" s="12">
        <v>4</v>
      </c>
      <c r="F3246" s="12">
        <v>2</v>
      </c>
      <c r="G3246">
        <v>14</v>
      </c>
      <c r="J3246" cm="1">
        <f t="array" ref="J3246">INDEX('Crew Library'!F3246:G3246,'Readiness Dashboard'!$Z$4)</f>
        <v>33</v>
      </c>
      <c r="K3246">
        <v>32</v>
      </c>
    </row>
    <row r="3247" spans="2:11" outlineLevel="1" x14ac:dyDescent="0.35">
      <c r="B3247" s="12">
        <v>3240</v>
      </c>
      <c r="C3247" s="12">
        <f t="shared" si="51"/>
        <v>29</v>
      </c>
      <c r="D3247" s="12">
        <v>5</v>
      </c>
      <c r="E3247" s="12">
        <v>5</v>
      </c>
      <c r="F3247" s="12">
        <v>2</v>
      </c>
      <c r="G3247">
        <v>14</v>
      </c>
      <c r="J3247" cm="1">
        <f t="array" ref="J3247">INDEX('Crew Library'!F3247:G3247,'Readiness Dashboard'!$Z$4)</f>
        <v>36</v>
      </c>
      <c r="K3247">
        <v>29</v>
      </c>
    </row>
    <row r="3248" spans="2:11" outlineLevel="1" x14ac:dyDescent="0.35">
      <c r="B3248" s="12">
        <v>3241</v>
      </c>
      <c r="C3248" s="12">
        <f t="shared" si="51"/>
        <v>31</v>
      </c>
      <c r="D3248" s="12">
        <v>4</v>
      </c>
      <c r="E3248" s="12">
        <v>3</v>
      </c>
      <c r="F3248" s="12">
        <v>2</v>
      </c>
      <c r="G3248">
        <v>14</v>
      </c>
      <c r="J3248" cm="1">
        <f t="array" ref="J3248">INDEX('Crew Library'!F3248:G3248,'Readiness Dashboard'!$Z$4)</f>
        <v>37</v>
      </c>
      <c r="K3248">
        <v>31</v>
      </c>
    </row>
    <row r="3249" spans="2:11" outlineLevel="1" x14ac:dyDescent="0.35">
      <c r="B3249" s="12">
        <v>3242</v>
      </c>
      <c r="C3249" s="12">
        <f t="shared" si="51"/>
        <v>32</v>
      </c>
      <c r="D3249" s="12">
        <v>4</v>
      </c>
      <c r="E3249" s="12">
        <v>4</v>
      </c>
      <c r="F3249" s="12">
        <v>1</v>
      </c>
      <c r="G3249">
        <v>10</v>
      </c>
      <c r="J3249" cm="1">
        <f t="array" ref="J3249">INDEX('Crew Library'!F3249:G3249,'Readiness Dashboard'!$Z$4)</f>
        <v>36</v>
      </c>
      <c r="K3249">
        <v>32</v>
      </c>
    </row>
    <row r="3250" spans="2:11" outlineLevel="1" x14ac:dyDescent="0.35">
      <c r="B3250" s="12">
        <v>3243</v>
      </c>
      <c r="C3250" s="12">
        <f t="shared" si="51"/>
        <v>29</v>
      </c>
      <c r="D3250" s="12">
        <v>4</v>
      </c>
      <c r="E3250" s="12">
        <v>5</v>
      </c>
      <c r="F3250" s="12">
        <v>1</v>
      </c>
      <c r="G3250">
        <v>15</v>
      </c>
      <c r="J3250" cm="1">
        <f t="array" ref="J3250">INDEX('Crew Library'!F3250:G3250,'Readiness Dashboard'!$Z$4)</f>
        <v>29</v>
      </c>
      <c r="K3250">
        <v>31</v>
      </c>
    </row>
    <row r="3251" spans="2:11" outlineLevel="1" x14ac:dyDescent="0.35">
      <c r="B3251" s="12">
        <v>3244</v>
      </c>
      <c r="C3251" s="12">
        <f t="shared" si="51"/>
        <v>31</v>
      </c>
      <c r="D3251" s="12">
        <v>4</v>
      </c>
      <c r="E3251" s="12">
        <v>4</v>
      </c>
      <c r="F3251" s="12">
        <v>2</v>
      </c>
      <c r="G3251">
        <v>13</v>
      </c>
      <c r="J3251" cm="1">
        <f t="array" ref="J3251">INDEX('Crew Library'!F3251:G3251,'Readiness Dashboard'!$Z$4)</f>
        <v>32</v>
      </c>
      <c r="K3251">
        <v>31</v>
      </c>
    </row>
    <row r="3252" spans="2:11" outlineLevel="1" x14ac:dyDescent="0.35">
      <c r="B3252" s="12">
        <v>3245</v>
      </c>
      <c r="C3252" s="12">
        <f t="shared" si="51"/>
        <v>31</v>
      </c>
      <c r="D3252" s="12">
        <v>5</v>
      </c>
      <c r="E3252" s="12">
        <v>5</v>
      </c>
      <c r="F3252" s="12">
        <v>1</v>
      </c>
      <c r="G3252">
        <v>14</v>
      </c>
      <c r="J3252" cm="1">
        <f t="array" ref="J3252">INDEX('Crew Library'!F3252:G3252,'Readiness Dashboard'!$Z$4)</f>
        <v>36</v>
      </c>
      <c r="K3252">
        <v>31</v>
      </c>
    </row>
    <row r="3253" spans="2:11" outlineLevel="1" x14ac:dyDescent="0.35">
      <c r="B3253" s="12">
        <v>3246</v>
      </c>
      <c r="C3253" s="12">
        <f t="shared" si="51"/>
        <v>36</v>
      </c>
      <c r="D3253" s="12">
        <v>5</v>
      </c>
      <c r="E3253" s="12">
        <v>4</v>
      </c>
      <c r="F3253" s="12">
        <v>2</v>
      </c>
      <c r="G3253">
        <v>15</v>
      </c>
      <c r="J3253" cm="1">
        <f t="array" ref="J3253">INDEX('Crew Library'!F3253:G3253,'Readiness Dashboard'!$Z$4)</f>
        <v>37</v>
      </c>
      <c r="K3253">
        <v>36</v>
      </c>
    </row>
    <row r="3254" spans="2:11" outlineLevel="1" x14ac:dyDescent="0.35">
      <c r="B3254" s="12">
        <v>3247</v>
      </c>
      <c r="C3254" s="12">
        <f t="shared" si="51"/>
        <v>32</v>
      </c>
      <c r="D3254" s="12">
        <v>4</v>
      </c>
      <c r="E3254" s="12">
        <v>4</v>
      </c>
      <c r="F3254" s="12">
        <v>2</v>
      </c>
      <c r="G3254">
        <v>14</v>
      </c>
      <c r="J3254" cm="1">
        <f t="array" ref="J3254">INDEX('Crew Library'!F3254:G3254,'Readiness Dashboard'!$Z$4)</f>
        <v>33</v>
      </c>
      <c r="K3254">
        <v>32</v>
      </c>
    </row>
    <row r="3255" spans="2:11" outlineLevel="1" x14ac:dyDescent="0.35">
      <c r="B3255" s="12">
        <v>3248</v>
      </c>
      <c r="C3255" s="12">
        <f t="shared" si="51"/>
        <v>33</v>
      </c>
      <c r="D3255" s="12">
        <v>3</v>
      </c>
      <c r="E3255" s="12">
        <v>3</v>
      </c>
      <c r="F3255" s="12">
        <v>2</v>
      </c>
      <c r="G3255">
        <v>12</v>
      </c>
      <c r="J3255" cm="1">
        <f t="array" ref="J3255">INDEX('Crew Library'!F3255:G3255,'Readiness Dashboard'!$Z$4)</f>
        <v>34</v>
      </c>
      <c r="K3255">
        <v>33</v>
      </c>
    </row>
    <row r="3256" spans="2:11" outlineLevel="1" x14ac:dyDescent="0.35">
      <c r="B3256" s="12">
        <v>3249</v>
      </c>
      <c r="C3256" s="12">
        <f t="shared" si="51"/>
        <v>32</v>
      </c>
      <c r="D3256" s="12">
        <v>3</v>
      </c>
      <c r="E3256" s="12">
        <v>5</v>
      </c>
      <c r="F3256" s="12">
        <v>2</v>
      </c>
      <c r="G3256">
        <v>11</v>
      </c>
      <c r="J3256" cm="1">
        <f t="array" ref="J3256">INDEX('Crew Library'!F3256:G3256,'Readiness Dashboard'!$Z$4)</f>
        <v>32</v>
      </c>
      <c r="K3256">
        <v>36</v>
      </c>
    </row>
    <row r="3257" spans="2:11" outlineLevel="1" x14ac:dyDescent="0.35">
      <c r="B3257" s="12">
        <v>3250</v>
      </c>
      <c r="C3257" s="12">
        <f t="shared" si="51"/>
        <v>33</v>
      </c>
      <c r="D3257" s="12">
        <v>5</v>
      </c>
      <c r="E3257" s="12">
        <v>4</v>
      </c>
      <c r="F3257" s="12">
        <v>2</v>
      </c>
      <c r="G3257">
        <v>11</v>
      </c>
      <c r="J3257" cm="1">
        <f t="array" ref="J3257">INDEX('Crew Library'!F3257:G3257,'Readiness Dashboard'!$Z$4)</f>
        <v>33</v>
      </c>
      <c r="K3257">
        <v>33</v>
      </c>
    </row>
    <row r="3258" spans="2:11" outlineLevel="1" x14ac:dyDescent="0.35">
      <c r="B3258" s="12">
        <v>3251</v>
      </c>
      <c r="C3258" s="12">
        <f t="shared" si="51"/>
        <v>31</v>
      </c>
      <c r="D3258" s="12">
        <v>5</v>
      </c>
      <c r="E3258" s="12">
        <v>3</v>
      </c>
      <c r="F3258" s="12">
        <v>2</v>
      </c>
      <c r="G3258">
        <v>10</v>
      </c>
      <c r="J3258" cm="1">
        <f t="array" ref="J3258">INDEX('Crew Library'!F3258:G3258,'Readiness Dashboard'!$Z$4)</f>
        <v>31</v>
      </c>
      <c r="K3258">
        <v>31</v>
      </c>
    </row>
    <row r="3259" spans="2:11" outlineLevel="1" x14ac:dyDescent="0.35">
      <c r="B3259" s="12">
        <v>3252</v>
      </c>
      <c r="C3259" s="12">
        <f t="shared" si="51"/>
        <v>34</v>
      </c>
      <c r="D3259" s="12">
        <v>4</v>
      </c>
      <c r="E3259" s="12">
        <v>5</v>
      </c>
      <c r="F3259" s="12">
        <v>2</v>
      </c>
      <c r="G3259">
        <v>17</v>
      </c>
      <c r="J3259" cm="1">
        <f t="array" ref="J3259">INDEX('Crew Library'!F3259:G3259,'Readiness Dashboard'!$Z$4)</f>
        <v>40</v>
      </c>
      <c r="K3259">
        <v>34</v>
      </c>
    </row>
    <row r="3260" spans="2:11" outlineLevel="1" x14ac:dyDescent="0.35">
      <c r="B3260" s="12">
        <v>3253</v>
      </c>
      <c r="C3260" s="12">
        <f t="shared" si="51"/>
        <v>29</v>
      </c>
      <c r="D3260" s="12">
        <v>3</v>
      </c>
      <c r="E3260" s="12">
        <v>5</v>
      </c>
      <c r="F3260" s="12">
        <v>1</v>
      </c>
      <c r="G3260">
        <v>15</v>
      </c>
      <c r="J3260" cm="1">
        <f t="array" ref="J3260">INDEX('Crew Library'!F3260:G3260,'Readiness Dashboard'!$Z$4)</f>
        <v>29</v>
      </c>
      <c r="K3260">
        <v>33</v>
      </c>
    </row>
    <row r="3261" spans="2:11" outlineLevel="1" x14ac:dyDescent="0.35">
      <c r="B3261" s="12">
        <v>3254</v>
      </c>
      <c r="C3261" s="12">
        <f t="shared" si="51"/>
        <v>33</v>
      </c>
      <c r="D3261" s="12">
        <v>2</v>
      </c>
      <c r="E3261" s="12">
        <v>5</v>
      </c>
      <c r="F3261" s="12">
        <v>2</v>
      </c>
      <c r="G3261">
        <v>12</v>
      </c>
      <c r="J3261" cm="1">
        <f t="array" ref="J3261">INDEX('Crew Library'!F3261:G3261,'Readiness Dashboard'!$Z$4)</f>
        <v>36</v>
      </c>
      <c r="K3261">
        <v>33</v>
      </c>
    </row>
    <row r="3262" spans="2:11" outlineLevel="1" x14ac:dyDescent="0.35">
      <c r="B3262" s="12">
        <v>3255</v>
      </c>
      <c r="C3262" s="12">
        <f t="shared" si="51"/>
        <v>30</v>
      </c>
      <c r="D3262" s="12">
        <v>5</v>
      </c>
      <c r="E3262" s="12">
        <v>4</v>
      </c>
      <c r="F3262" s="12">
        <v>2</v>
      </c>
      <c r="G3262">
        <v>15</v>
      </c>
      <c r="J3262" cm="1">
        <f t="array" ref="J3262">INDEX('Crew Library'!F3262:G3262,'Readiness Dashboard'!$Z$4)</f>
        <v>30</v>
      </c>
      <c r="K3262">
        <v>30</v>
      </c>
    </row>
    <row r="3263" spans="2:11" outlineLevel="1" x14ac:dyDescent="0.35">
      <c r="B3263" s="12">
        <v>3256</v>
      </c>
      <c r="C3263" s="12">
        <f t="shared" si="51"/>
        <v>32</v>
      </c>
      <c r="D3263" s="12">
        <v>5</v>
      </c>
      <c r="E3263" s="12">
        <v>3</v>
      </c>
      <c r="F3263" s="12">
        <v>1</v>
      </c>
      <c r="G3263">
        <v>13</v>
      </c>
      <c r="J3263" cm="1">
        <f t="array" ref="J3263">INDEX('Crew Library'!F3263:G3263,'Readiness Dashboard'!$Z$4)</f>
        <v>34</v>
      </c>
      <c r="K3263">
        <v>32</v>
      </c>
    </row>
    <row r="3264" spans="2:11" outlineLevel="1" x14ac:dyDescent="0.35">
      <c r="B3264" s="12">
        <v>3257</v>
      </c>
      <c r="C3264" s="12">
        <f t="shared" si="51"/>
        <v>32</v>
      </c>
      <c r="D3264" s="12">
        <v>3</v>
      </c>
      <c r="E3264" s="12">
        <v>5</v>
      </c>
      <c r="F3264" s="12">
        <v>2</v>
      </c>
      <c r="G3264">
        <v>13</v>
      </c>
      <c r="J3264" cm="1">
        <f t="array" ref="J3264">INDEX('Crew Library'!F3264:G3264,'Readiness Dashboard'!$Z$4)</f>
        <v>35</v>
      </c>
      <c r="K3264">
        <v>32</v>
      </c>
    </row>
    <row r="3265" spans="2:11" outlineLevel="1" x14ac:dyDescent="0.35">
      <c r="B3265" s="12">
        <v>3258</v>
      </c>
      <c r="C3265" s="12">
        <f t="shared" si="51"/>
        <v>34</v>
      </c>
      <c r="D3265" s="12">
        <v>4</v>
      </c>
      <c r="E3265" s="12">
        <v>3</v>
      </c>
      <c r="F3265" s="12">
        <v>2</v>
      </c>
      <c r="G3265">
        <v>13</v>
      </c>
      <c r="J3265" cm="1">
        <f t="array" ref="J3265">INDEX('Crew Library'!F3265:G3265,'Readiness Dashboard'!$Z$4)</f>
        <v>34</v>
      </c>
      <c r="K3265">
        <v>35</v>
      </c>
    </row>
    <row r="3266" spans="2:11" outlineLevel="1" x14ac:dyDescent="0.35">
      <c r="B3266" s="12">
        <v>3259</v>
      </c>
      <c r="C3266" s="12">
        <f t="shared" si="51"/>
        <v>35</v>
      </c>
      <c r="D3266" s="12">
        <v>4</v>
      </c>
      <c r="E3266" s="12">
        <v>3</v>
      </c>
      <c r="F3266" s="12">
        <v>2</v>
      </c>
      <c r="G3266">
        <v>14</v>
      </c>
      <c r="J3266" cm="1">
        <f t="array" ref="J3266">INDEX('Crew Library'!F3266:G3266,'Readiness Dashboard'!$Z$4)</f>
        <v>35</v>
      </c>
      <c r="K3266">
        <v>35</v>
      </c>
    </row>
    <row r="3267" spans="2:11" outlineLevel="1" x14ac:dyDescent="0.35">
      <c r="B3267" s="12">
        <v>3260</v>
      </c>
      <c r="C3267" s="12">
        <f t="shared" si="51"/>
        <v>32</v>
      </c>
      <c r="D3267" s="12">
        <v>4</v>
      </c>
      <c r="E3267" s="12">
        <v>4</v>
      </c>
      <c r="F3267" s="12">
        <v>1</v>
      </c>
      <c r="G3267">
        <v>14</v>
      </c>
      <c r="J3267" cm="1">
        <f t="array" ref="J3267">INDEX('Crew Library'!F3267:G3267,'Readiness Dashboard'!$Z$4)</f>
        <v>33</v>
      </c>
      <c r="K3267">
        <v>32</v>
      </c>
    </row>
    <row r="3268" spans="2:11" outlineLevel="1" x14ac:dyDescent="0.35">
      <c r="B3268" s="12">
        <v>3261</v>
      </c>
      <c r="C3268" s="12">
        <f t="shared" si="51"/>
        <v>32</v>
      </c>
      <c r="D3268" s="12">
        <v>3</v>
      </c>
      <c r="E3268" s="12">
        <v>5</v>
      </c>
      <c r="F3268" s="12">
        <v>2</v>
      </c>
      <c r="G3268">
        <v>11</v>
      </c>
      <c r="J3268" cm="1">
        <f t="array" ref="J3268">INDEX('Crew Library'!F3268:G3268,'Readiness Dashboard'!$Z$4)</f>
        <v>36</v>
      </c>
      <c r="K3268">
        <v>32</v>
      </c>
    </row>
    <row r="3269" spans="2:11" outlineLevel="1" x14ac:dyDescent="0.35">
      <c r="B3269" s="12">
        <v>3262</v>
      </c>
      <c r="C3269" s="12">
        <f t="shared" si="51"/>
        <v>32</v>
      </c>
      <c r="D3269" s="12">
        <v>5</v>
      </c>
      <c r="E3269" s="12">
        <v>5</v>
      </c>
      <c r="F3269" s="12">
        <v>2</v>
      </c>
      <c r="G3269">
        <v>15</v>
      </c>
      <c r="J3269" cm="1">
        <f t="array" ref="J3269">INDEX('Crew Library'!F3269:G3269,'Readiness Dashboard'!$Z$4)</f>
        <v>35</v>
      </c>
      <c r="K3269">
        <v>32</v>
      </c>
    </row>
    <row r="3270" spans="2:11" outlineLevel="1" x14ac:dyDescent="0.35">
      <c r="B3270" s="12">
        <v>3263</v>
      </c>
      <c r="C3270" s="12">
        <f t="shared" si="51"/>
        <v>32</v>
      </c>
      <c r="D3270" s="12">
        <v>5</v>
      </c>
      <c r="E3270" s="12">
        <v>3</v>
      </c>
      <c r="F3270" s="12">
        <v>2</v>
      </c>
      <c r="G3270">
        <v>9</v>
      </c>
      <c r="J3270" cm="1">
        <f t="array" ref="J3270">INDEX('Crew Library'!F3270:G3270,'Readiness Dashboard'!$Z$4)</f>
        <v>32</v>
      </c>
      <c r="K3270">
        <v>32</v>
      </c>
    </row>
    <row r="3271" spans="2:11" outlineLevel="1" x14ac:dyDescent="0.35">
      <c r="B3271" s="12">
        <v>3264</v>
      </c>
      <c r="C3271" s="12">
        <f t="shared" si="51"/>
        <v>31</v>
      </c>
      <c r="D3271" s="12">
        <v>5</v>
      </c>
      <c r="E3271" s="12">
        <v>3</v>
      </c>
      <c r="F3271" s="12">
        <v>1</v>
      </c>
      <c r="G3271">
        <v>11</v>
      </c>
      <c r="J3271" cm="1">
        <f t="array" ref="J3271">INDEX('Crew Library'!F3271:G3271,'Readiness Dashboard'!$Z$4)</f>
        <v>31</v>
      </c>
      <c r="K3271">
        <v>33</v>
      </c>
    </row>
    <row r="3272" spans="2:11" outlineLevel="1" x14ac:dyDescent="0.35">
      <c r="B3272" s="12">
        <v>3265</v>
      </c>
      <c r="C3272" s="12">
        <f t="shared" si="51"/>
        <v>33</v>
      </c>
      <c r="D3272" s="12">
        <v>5</v>
      </c>
      <c r="E3272" s="12">
        <v>5</v>
      </c>
      <c r="F3272" s="12">
        <v>2</v>
      </c>
      <c r="G3272">
        <v>12</v>
      </c>
      <c r="J3272" cm="1">
        <f t="array" ref="J3272">INDEX('Crew Library'!F3272:G3272,'Readiness Dashboard'!$Z$4)</f>
        <v>33</v>
      </c>
      <c r="K3272">
        <v>35</v>
      </c>
    </row>
    <row r="3273" spans="2:11" outlineLevel="1" x14ac:dyDescent="0.35">
      <c r="B3273" s="12">
        <v>3266</v>
      </c>
      <c r="C3273" s="12">
        <f t="shared" ref="C3273:C3336" si="52">MIN(J3273:K3273)</f>
        <v>34</v>
      </c>
      <c r="D3273" s="12">
        <v>2</v>
      </c>
      <c r="E3273" s="12">
        <v>4</v>
      </c>
      <c r="F3273" s="12">
        <v>1</v>
      </c>
      <c r="G3273">
        <v>13</v>
      </c>
      <c r="J3273" cm="1">
        <f t="array" ref="J3273">INDEX('Crew Library'!F3273:G3273,'Readiness Dashboard'!$Z$4)</f>
        <v>34</v>
      </c>
      <c r="K3273">
        <v>35</v>
      </c>
    </row>
    <row r="3274" spans="2:11" outlineLevel="1" x14ac:dyDescent="0.35">
      <c r="B3274" s="12">
        <v>3267</v>
      </c>
      <c r="C3274" s="12">
        <f t="shared" si="52"/>
        <v>26</v>
      </c>
      <c r="D3274" s="12">
        <v>4</v>
      </c>
      <c r="E3274" s="12">
        <v>4</v>
      </c>
      <c r="F3274" s="12">
        <v>1</v>
      </c>
      <c r="G3274">
        <v>17</v>
      </c>
      <c r="J3274" cm="1">
        <f t="array" ref="J3274">INDEX('Crew Library'!F3274:G3274,'Readiness Dashboard'!$Z$4)</f>
        <v>26</v>
      </c>
      <c r="K3274">
        <v>31</v>
      </c>
    </row>
    <row r="3275" spans="2:11" outlineLevel="1" x14ac:dyDescent="0.35">
      <c r="B3275" s="12">
        <v>3268</v>
      </c>
      <c r="C3275" s="12">
        <f t="shared" si="52"/>
        <v>32</v>
      </c>
      <c r="D3275" s="12">
        <v>5</v>
      </c>
      <c r="E3275" s="12">
        <v>4</v>
      </c>
      <c r="F3275" s="12">
        <v>2</v>
      </c>
      <c r="G3275">
        <v>16</v>
      </c>
      <c r="J3275" cm="1">
        <f t="array" ref="J3275">INDEX('Crew Library'!F3275:G3275,'Readiness Dashboard'!$Z$4)</f>
        <v>32</v>
      </c>
      <c r="K3275">
        <v>34</v>
      </c>
    </row>
    <row r="3276" spans="2:11" outlineLevel="1" x14ac:dyDescent="0.35">
      <c r="B3276" s="12">
        <v>3269</v>
      </c>
      <c r="C3276" s="12">
        <f t="shared" si="52"/>
        <v>34</v>
      </c>
      <c r="D3276" s="12">
        <v>5</v>
      </c>
      <c r="E3276" s="12">
        <v>4</v>
      </c>
      <c r="F3276" s="12">
        <v>1</v>
      </c>
      <c r="G3276">
        <v>14</v>
      </c>
      <c r="J3276" cm="1">
        <f t="array" ref="J3276">INDEX('Crew Library'!F3276:G3276,'Readiness Dashboard'!$Z$4)</f>
        <v>34</v>
      </c>
      <c r="K3276">
        <v>36</v>
      </c>
    </row>
    <row r="3277" spans="2:11" outlineLevel="1" x14ac:dyDescent="0.35">
      <c r="B3277" s="12">
        <v>3270</v>
      </c>
      <c r="C3277" s="12">
        <f t="shared" si="52"/>
        <v>32</v>
      </c>
      <c r="D3277" s="12">
        <v>4</v>
      </c>
      <c r="E3277" s="12">
        <v>4</v>
      </c>
      <c r="F3277" s="12">
        <v>2</v>
      </c>
      <c r="G3277">
        <v>14</v>
      </c>
      <c r="J3277" cm="1">
        <f t="array" ref="J3277">INDEX('Crew Library'!F3277:G3277,'Readiness Dashboard'!$Z$4)</f>
        <v>32</v>
      </c>
      <c r="K3277">
        <v>33</v>
      </c>
    </row>
    <row r="3278" spans="2:11" outlineLevel="1" x14ac:dyDescent="0.35">
      <c r="B3278" s="12">
        <v>3271</v>
      </c>
      <c r="C3278" s="12">
        <f t="shared" si="52"/>
        <v>32</v>
      </c>
      <c r="D3278" s="12">
        <v>5</v>
      </c>
      <c r="E3278" s="12">
        <v>4</v>
      </c>
      <c r="F3278" s="12">
        <v>1</v>
      </c>
      <c r="G3278">
        <v>16</v>
      </c>
      <c r="J3278" cm="1">
        <f t="array" ref="J3278">INDEX('Crew Library'!F3278:G3278,'Readiness Dashboard'!$Z$4)</f>
        <v>32</v>
      </c>
      <c r="K3278">
        <v>32</v>
      </c>
    </row>
    <row r="3279" spans="2:11" outlineLevel="1" x14ac:dyDescent="0.35">
      <c r="B3279" s="12">
        <v>3272</v>
      </c>
      <c r="C3279" s="12">
        <f t="shared" si="52"/>
        <v>31</v>
      </c>
      <c r="D3279" s="12">
        <v>2</v>
      </c>
      <c r="E3279" s="12">
        <v>3</v>
      </c>
      <c r="F3279" s="12">
        <v>1</v>
      </c>
      <c r="G3279">
        <v>15</v>
      </c>
      <c r="J3279" cm="1">
        <f t="array" ref="J3279">INDEX('Crew Library'!F3279:G3279,'Readiness Dashboard'!$Z$4)</f>
        <v>31</v>
      </c>
      <c r="K3279">
        <v>36</v>
      </c>
    </row>
    <row r="3280" spans="2:11" outlineLevel="1" x14ac:dyDescent="0.35">
      <c r="B3280" s="12">
        <v>3273</v>
      </c>
      <c r="C3280" s="12">
        <f t="shared" si="52"/>
        <v>30</v>
      </c>
      <c r="D3280" s="12">
        <v>2</v>
      </c>
      <c r="E3280" s="12">
        <v>5</v>
      </c>
      <c r="F3280" s="12">
        <v>2</v>
      </c>
      <c r="G3280">
        <v>13</v>
      </c>
      <c r="J3280" cm="1">
        <f t="array" ref="J3280">INDEX('Crew Library'!F3280:G3280,'Readiness Dashboard'!$Z$4)</f>
        <v>30</v>
      </c>
      <c r="K3280">
        <v>30</v>
      </c>
    </row>
    <row r="3281" spans="2:11" outlineLevel="1" x14ac:dyDescent="0.35">
      <c r="B3281" s="12">
        <v>3274</v>
      </c>
      <c r="C3281" s="12">
        <f t="shared" si="52"/>
        <v>30</v>
      </c>
      <c r="D3281" s="12">
        <v>4</v>
      </c>
      <c r="E3281" s="12">
        <v>3</v>
      </c>
      <c r="F3281" s="12">
        <v>2</v>
      </c>
      <c r="G3281">
        <v>15</v>
      </c>
      <c r="J3281" cm="1">
        <f t="array" ref="J3281">INDEX('Crew Library'!F3281:G3281,'Readiness Dashboard'!$Z$4)</f>
        <v>30</v>
      </c>
      <c r="K3281">
        <v>30</v>
      </c>
    </row>
    <row r="3282" spans="2:11" outlineLevel="1" x14ac:dyDescent="0.35">
      <c r="B3282" s="12">
        <v>3275</v>
      </c>
      <c r="C3282" s="12">
        <f t="shared" si="52"/>
        <v>33</v>
      </c>
      <c r="D3282" s="12">
        <v>4</v>
      </c>
      <c r="E3282" s="12">
        <v>5</v>
      </c>
      <c r="F3282" s="12">
        <v>1</v>
      </c>
      <c r="G3282">
        <v>12</v>
      </c>
      <c r="J3282" cm="1">
        <f t="array" ref="J3282">INDEX('Crew Library'!F3282:G3282,'Readiness Dashboard'!$Z$4)</f>
        <v>34</v>
      </c>
      <c r="K3282">
        <v>33</v>
      </c>
    </row>
    <row r="3283" spans="2:11" outlineLevel="1" x14ac:dyDescent="0.35">
      <c r="B3283" s="12">
        <v>3276</v>
      </c>
      <c r="C3283" s="12">
        <f t="shared" si="52"/>
        <v>31</v>
      </c>
      <c r="D3283" s="12">
        <v>3</v>
      </c>
      <c r="E3283" s="12">
        <v>4</v>
      </c>
      <c r="F3283" s="12">
        <v>2</v>
      </c>
      <c r="G3283">
        <v>17</v>
      </c>
      <c r="J3283" cm="1">
        <f t="array" ref="J3283">INDEX('Crew Library'!F3283:G3283,'Readiness Dashboard'!$Z$4)</f>
        <v>31</v>
      </c>
      <c r="K3283">
        <v>34</v>
      </c>
    </row>
    <row r="3284" spans="2:11" outlineLevel="1" x14ac:dyDescent="0.35">
      <c r="B3284" s="12">
        <v>3277</v>
      </c>
      <c r="C3284" s="12">
        <f t="shared" si="52"/>
        <v>32</v>
      </c>
      <c r="D3284" s="12">
        <v>5</v>
      </c>
      <c r="E3284" s="12">
        <v>3</v>
      </c>
      <c r="F3284" s="12">
        <v>1</v>
      </c>
      <c r="G3284">
        <v>15</v>
      </c>
      <c r="J3284" cm="1">
        <f t="array" ref="J3284">INDEX('Crew Library'!F3284:G3284,'Readiness Dashboard'!$Z$4)</f>
        <v>32</v>
      </c>
      <c r="K3284">
        <v>33</v>
      </c>
    </row>
    <row r="3285" spans="2:11" outlineLevel="1" x14ac:dyDescent="0.35">
      <c r="B3285" s="12">
        <v>3278</v>
      </c>
      <c r="C3285" s="12">
        <f t="shared" si="52"/>
        <v>30</v>
      </c>
      <c r="D3285" s="12">
        <v>3</v>
      </c>
      <c r="E3285" s="12">
        <v>4</v>
      </c>
      <c r="F3285" s="12">
        <v>1</v>
      </c>
      <c r="G3285">
        <v>14</v>
      </c>
      <c r="J3285" cm="1">
        <f t="array" ref="J3285">INDEX('Crew Library'!F3285:G3285,'Readiness Dashboard'!$Z$4)</f>
        <v>30</v>
      </c>
      <c r="K3285">
        <v>34</v>
      </c>
    </row>
    <row r="3286" spans="2:11" outlineLevel="1" x14ac:dyDescent="0.35">
      <c r="B3286" s="12">
        <v>3279</v>
      </c>
      <c r="C3286" s="12">
        <f t="shared" si="52"/>
        <v>35</v>
      </c>
      <c r="D3286" s="12">
        <v>4</v>
      </c>
      <c r="E3286" s="12">
        <v>5</v>
      </c>
      <c r="F3286" s="12">
        <v>2</v>
      </c>
      <c r="G3286">
        <v>14</v>
      </c>
      <c r="J3286" cm="1">
        <f t="array" ref="J3286">INDEX('Crew Library'!F3286:G3286,'Readiness Dashboard'!$Z$4)</f>
        <v>35</v>
      </c>
      <c r="K3286">
        <v>37</v>
      </c>
    </row>
    <row r="3287" spans="2:11" outlineLevel="1" x14ac:dyDescent="0.35">
      <c r="B3287" s="12">
        <v>3280</v>
      </c>
      <c r="C3287" s="12">
        <f t="shared" si="52"/>
        <v>28</v>
      </c>
      <c r="D3287" s="12">
        <v>4</v>
      </c>
      <c r="E3287" s="12">
        <v>3</v>
      </c>
      <c r="F3287" s="12">
        <v>2</v>
      </c>
      <c r="G3287">
        <v>14</v>
      </c>
      <c r="J3287" cm="1">
        <f t="array" ref="J3287">INDEX('Crew Library'!F3287:G3287,'Readiness Dashboard'!$Z$4)</f>
        <v>28</v>
      </c>
      <c r="K3287">
        <v>31</v>
      </c>
    </row>
    <row r="3288" spans="2:11" outlineLevel="1" x14ac:dyDescent="0.35">
      <c r="B3288" s="12">
        <v>3281</v>
      </c>
      <c r="C3288" s="12">
        <f t="shared" si="52"/>
        <v>35</v>
      </c>
      <c r="D3288" s="12">
        <v>5</v>
      </c>
      <c r="E3288" s="12">
        <v>4</v>
      </c>
      <c r="F3288" s="12">
        <v>2</v>
      </c>
      <c r="G3288">
        <v>14</v>
      </c>
      <c r="J3288" cm="1">
        <f t="array" ref="J3288">INDEX('Crew Library'!F3288:G3288,'Readiness Dashboard'!$Z$4)</f>
        <v>36</v>
      </c>
      <c r="K3288">
        <v>35</v>
      </c>
    </row>
    <row r="3289" spans="2:11" outlineLevel="1" x14ac:dyDescent="0.35">
      <c r="B3289" s="12">
        <v>3282</v>
      </c>
      <c r="C3289" s="12">
        <f t="shared" si="52"/>
        <v>33</v>
      </c>
      <c r="D3289" s="12">
        <v>4</v>
      </c>
      <c r="E3289" s="12">
        <v>4</v>
      </c>
      <c r="F3289" s="12">
        <v>2</v>
      </c>
      <c r="G3289">
        <v>15</v>
      </c>
      <c r="J3289" cm="1">
        <f t="array" ref="J3289">INDEX('Crew Library'!F3289:G3289,'Readiness Dashboard'!$Z$4)</f>
        <v>37</v>
      </c>
      <c r="K3289">
        <v>33</v>
      </c>
    </row>
    <row r="3290" spans="2:11" outlineLevel="1" x14ac:dyDescent="0.35">
      <c r="B3290" s="12">
        <v>3283</v>
      </c>
      <c r="C3290" s="12">
        <f t="shared" si="52"/>
        <v>30</v>
      </c>
      <c r="D3290" s="12">
        <v>5</v>
      </c>
      <c r="E3290" s="12">
        <v>3</v>
      </c>
      <c r="F3290" s="12">
        <v>2</v>
      </c>
      <c r="G3290">
        <v>12</v>
      </c>
      <c r="J3290" cm="1">
        <f t="array" ref="J3290">INDEX('Crew Library'!F3290:G3290,'Readiness Dashboard'!$Z$4)</f>
        <v>30</v>
      </c>
      <c r="K3290">
        <v>32</v>
      </c>
    </row>
    <row r="3291" spans="2:11" outlineLevel="1" x14ac:dyDescent="0.35">
      <c r="B3291" s="12">
        <v>3284</v>
      </c>
      <c r="C3291" s="12">
        <f t="shared" si="52"/>
        <v>30</v>
      </c>
      <c r="D3291" s="12">
        <v>5</v>
      </c>
      <c r="E3291" s="12">
        <v>4</v>
      </c>
      <c r="F3291" s="12">
        <v>2</v>
      </c>
      <c r="G3291">
        <v>16</v>
      </c>
      <c r="J3291" cm="1">
        <f t="array" ref="J3291">INDEX('Crew Library'!F3291:G3291,'Readiness Dashboard'!$Z$4)</f>
        <v>30</v>
      </c>
      <c r="K3291">
        <v>34</v>
      </c>
    </row>
    <row r="3292" spans="2:11" outlineLevel="1" x14ac:dyDescent="0.35">
      <c r="B3292" s="12">
        <v>3285</v>
      </c>
      <c r="C3292" s="12">
        <f t="shared" si="52"/>
        <v>30</v>
      </c>
      <c r="D3292" s="12">
        <v>5</v>
      </c>
      <c r="E3292" s="12">
        <v>4</v>
      </c>
      <c r="F3292" s="12">
        <v>1</v>
      </c>
      <c r="G3292">
        <v>18</v>
      </c>
      <c r="J3292" cm="1">
        <f t="array" ref="J3292">INDEX('Crew Library'!F3292:G3292,'Readiness Dashboard'!$Z$4)</f>
        <v>35</v>
      </c>
      <c r="K3292">
        <v>30</v>
      </c>
    </row>
    <row r="3293" spans="2:11" outlineLevel="1" x14ac:dyDescent="0.35">
      <c r="B3293" s="12">
        <v>3286</v>
      </c>
      <c r="C3293" s="12">
        <f t="shared" si="52"/>
        <v>27</v>
      </c>
      <c r="D3293" s="12">
        <v>3</v>
      </c>
      <c r="E3293" s="12">
        <v>3</v>
      </c>
      <c r="F3293" s="12">
        <v>1</v>
      </c>
      <c r="G3293">
        <v>11</v>
      </c>
      <c r="J3293" cm="1">
        <f t="array" ref="J3293">INDEX('Crew Library'!F3293:G3293,'Readiness Dashboard'!$Z$4)</f>
        <v>27</v>
      </c>
      <c r="K3293">
        <v>33</v>
      </c>
    </row>
    <row r="3294" spans="2:11" outlineLevel="1" x14ac:dyDescent="0.35">
      <c r="B3294" s="12">
        <v>3287</v>
      </c>
      <c r="C3294" s="12">
        <f t="shared" si="52"/>
        <v>31</v>
      </c>
      <c r="D3294" s="12">
        <v>3</v>
      </c>
      <c r="E3294" s="12">
        <v>3</v>
      </c>
      <c r="F3294" s="12">
        <v>2</v>
      </c>
      <c r="G3294">
        <v>13</v>
      </c>
      <c r="J3294" cm="1">
        <f t="array" ref="J3294">INDEX('Crew Library'!F3294:G3294,'Readiness Dashboard'!$Z$4)</f>
        <v>37</v>
      </c>
      <c r="K3294">
        <v>31</v>
      </c>
    </row>
    <row r="3295" spans="2:11" outlineLevel="1" x14ac:dyDescent="0.35">
      <c r="B3295" s="12">
        <v>3288</v>
      </c>
      <c r="C3295" s="12">
        <f t="shared" si="52"/>
        <v>31</v>
      </c>
      <c r="D3295" s="12">
        <v>3</v>
      </c>
      <c r="E3295" s="12">
        <v>3</v>
      </c>
      <c r="F3295" s="12">
        <v>2</v>
      </c>
      <c r="G3295">
        <v>11</v>
      </c>
      <c r="J3295" cm="1">
        <f t="array" ref="J3295">INDEX('Crew Library'!F3295:G3295,'Readiness Dashboard'!$Z$4)</f>
        <v>31</v>
      </c>
      <c r="K3295">
        <v>31</v>
      </c>
    </row>
    <row r="3296" spans="2:11" outlineLevel="1" x14ac:dyDescent="0.35">
      <c r="B3296" s="12">
        <v>3289</v>
      </c>
      <c r="C3296" s="12">
        <f t="shared" si="52"/>
        <v>29</v>
      </c>
      <c r="D3296" s="12">
        <v>5</v>
      </c>
      <c r="E3296" s="12">
        <v>5</v>
      </c>
      <c r="F3296" s="12">
        <v>2</v>
      </c>
      <c r="G3296">
        <v>14</v>
      </c>
      <c r="J3296" cm="1">
        <f t="array" ref="J3296">INDEX('Crew Library'!F3296:G3296,'Readiness Dashboard'!$Z$4)</f>
        <v>34</v>
      </c>
      <c r="K3296">
        <v>29</v>
      </c>
    </row>
    <row r="3297" spans="2:11" outlineLevel="1" x14ac:dyDescent="0.35">
      <c r="B3297" s="12">
        <v>3290</v>
      </c>
      <c r="C3297" s="12">
        <f t="shared" si="52"/>
        <v>31</v>
      </c>
      <c r="D3297" s="12">
        <v>3</v>
      </c>
      <c r="E3297" s="12">
        <v>5</v>
      </c>
      <c r="F3297" s="12">
        <v>0</v>
      </c>
      <c r="G3297">
        <v>14</v>
      </c>
      <c r="J3297" cm="1">
        <f t="array" ref="J3297">INDEX('Crew Library'!F3297:G3297,'Readiness Dashboard'!$Z$4)</f>
        <v>31</v>
      </c>
      <c r="K3297">
        <v>33</v>
      </c>
    </row>
    <row r="3298" spans="2:11" outlineLevel="1" x14ac:dyDescent="0.35">
      <c r="B3298" s="12">
        <v>3291</v>
      </c>
      <c r="C3298" s="12">
        <f t="shared" si="52"/>
        <v>34</v>
      </c>
      <c r="D3298" s="12">
        <v>4</v>
      </c>
      <c r="E3298" s="12">
        <v>2</v>
      </c>
      <c r="F3298" s="12">
        <v>2</v>
      </c>
      <c r="G3298">
        <v>17</v>
      </c>
      <c r="J3298" cm="1">
        <f t="array" ref="J3298">INDEX('Crew Library'!F3298:G3298,'Readiness Dashboard'!$Z$4)</f>
        <v>34</v>
      </c>
      <c r="K3298">
        <v>36</v>
      </c>
    </row>
    <row r="3299" spans="2:11" outlineLevel="1" x14ac:dyDescent="0.35">
      <c r="B3299" s="12">
        <v>3292</v>
      </c>
      <c r="C3299" s="12">
        <f t="shared" si="52"/>
        <v>34</v>
      </c>
      <c r="D3299" s="12">
        <v>4</v>
      </c>
      <c r="E3299" s="12">
        <v>3</v>
      </c>
      <c r="F3299" s="12">
        <v>2</v>
      </c>
      <c r="G3299">
        <v>15</v>
      </c>
      <c r="J3299" cm="1">
        <f t="array" ref="J3299">INDEX('Crew Library'!F3299:G3299,'Readiness Dashboard'!$Z$4)</f>
        <v>37</v>
      </c>
      <c r="K3299">
        <v>34</v>
      </c>
    </row>
    <row r="3300" spans="2:11" outlineLevel="1" x14ac:dyDescent="0.35">
      <c r="B3300" s="12">
        <v>3293</v>
      </c>
      <c r="C3300" s="12">
        <f t="shared" si="52"/>
        <v>31</v>
      </c>
      <c r="D3300" s="12">
        <v>5</v>
      </c>
      <c r="E3300" s="12">
        <v>3</v>
      </c>
      <c r="F3300" s="12">
        <v>2</v>
      </c>
      <c r="G3300">
        <v>14</v>
      </c>
      <c r="J3300" cm="1">
        <f t="array" ref="J3300">INDEX('Crew Library'!F3300:G3300,'Readiness Dashboard'!$Z$4)</f>
        <v>34</v>
      </c>
      <c r="K3300">
        <v>31</v>
      </c>
    </row>
    <row r="3301" spans="2:11" outlineLevel="1" x14ac:dyDescent="0.35">
      <c r="B3301" s="12">
        <v>3294</v>
      </c>
      <c r="C3301" s="12">
        <f t="shared" si="52"/>
        <v>32</v>
      </c>
      <c r="D3301" s="12">
        <v>5</v>
      </c>
      <c r="E3301" s="12">
        <v>5</v>
      </c>
      <c r="F3301" s="12">
        <v>2</v>
      </c>
      <c r="G3301">
        <v>12</v>
      </c>
      <c r="J3301" cm="1">
        <f t="array" ref="J3301">INDEX('Crew Library'!F3301:G3301,'Readiness Dashboard'!$Z$4)</f>
        <v>35</v>
      </c>
      <c r="K3301">
        <v>32</v>
      </c>
    </row>
    <row r="3302" spans="2:11" outlineLevel="1" x14ac:dyDescent="0.35">
      <c r="B3302" s="12">
        <v>3295</v>
      </c>
      <c r="C3302" s="12">
        <f t="shared" si="52"/>
        <v>29</v>
      </c>
      <c r="D3302" s="12">
        <v>3</v>
      </c>
      <c r="E3302" s="12">
        <v>4</v>
      </c>
      <c r="F3302" s="12">
        <v>1</v>
      </c>
      <c r="G3302">
        <v>12</v>
      </c>
      <c r="J3302" cm="1">
        <f t="array" ref="J3302">INDEX('Crew Library'!F3302:G3302,'Readiness Dashboard'!$Z$4)</f>
        <v>29</v>
      </c>
      <c r="K3302">
        <v>30</v>
      </c>
    </row>
    <row r="3303" spans="2:11" outlineLevel="1" x14ac:dyDescent="0.35">
      <c r="B3303" s="12">
        <v>3296</v>
      </c>
      <c r="C3303" s="12">
        <f t="shared" si="52"/>
        <v>26</v>
      </c>
      <c r="D3303" s="12">
        <v>5</v>
      </c>
      <c r="E3303" s="12">
        <v>4</v>
      </c>
      <c r="F3303" s="12">
        <v>2</v>
      </c>
      <c r="G3303">
        <v>13</v>
      </c>
      <c r="J3303" cm="1">
        <f t="array" ref="J3303">INDEX('Crew Library'!F3303:G3303,'Readiness Dashboard'!$Z$4)</f>
        <v>34</v>
      </c>
      <c r="K3303">
        <v>26</v>
      </c>
    </row>
    <row r="3304" spans="2:11" outlineLevel="1" x14ac:dyDescent="0.35">
      <c r="B3304" s="12">
        <v>3297</v>
      </c>
      <c r="C3304" s="12">
        <f t="shared" si="52"/>
        <v>0</v>
      </c>
      <c r="D3304" s="12">
        <v>0</v>
      </c>
      <c r="E3304" s="12">
        <v>3</v>
      </c>
      <c r="F3304" s="12">
        <v>1</v>
      </c>
      <c r="G3304">
        <v>13</v>
      </c>
      <c r="J3304" cm="1">
        <f t="array" ref="J3304">INDEX('Crew Library'!F3304:G3304,'Readiness Dashboard'!$Z$4)</f>
        <v>34</v>
      </c>
      <c r="K3304">
        <v>0</v>
      </c>
    </row>
    <row r="3305" spans="2:11" outlineLevel="1" x14ac:dyDescent="0.35">
      <c r="B3305" s="12">
        <v>3298</v>
      </c>
      <c r="C3305" s="12">
        <f t="shared" si="52"/>
        <v>30</v>
      </c>
      <c r="D3305" s="12">
        <v>3</v>
      </c>
      <c r="E3305" s="12">
        <v>4</v>
      </c>
      <c r="F3305" s="12">
        <v>2</v>
      </c>
      <c r="G3305">
        <v>15</v>
      </c>
      <c r="J3305" cm="1">
        <f t="array" ref="J3305">INDEX('Crew Library'!F3305:G3305,'Readiness Dashboard'!$Z$4)</f>
        <v>31</v>
      </c>
      <c r="K3305">
        <v>30</v>
      </c>
    </row>
    <row r="3306" spans="2:11" outlineLevel="1" x14ac:dyDescent="0.35">
      <c r="B3306" s="12">
        <v>3299</v>
      </c>
      <c r="C3306" s="12">
        <f t="shared" si="52"/>
        <v>30</v>
      </c>
      <c r="D3306" s="12">
        <v>4</v>
      </c>
      <c r="E3306" s="12">
        <v>5</v>
      </c>
      <c r="F3306" s="12">
        <v>1</v>
      </c>
      <c r="G3306">
        <v>13</v>
      </c>
      <c r="J3306" cm="1">
        <f t="array" ref="J3306">INDEX('Crew Library'!F3306:G3306,'Readiness Dashboard'!$Z$4)</f>
        <v>30</v>
      </c>
      <c r="K3306">
        <v>33</v>
      </c>
    </row>
    <row r="3307" spans="2:11" outlineLevel="1" x14ac:dyDescent="0.35">
      <c r="B3307" s="12">
        <v>3300</v>
      </c>
      <c r="C3307" s="12">
        <f t="shared" si="52"/>
        <v>32</v>
      </c>
      <c r="D3307" s="12">
        <v>3</v>
      </c>
      <c r="E3307" s="12">
        <v>5</v>
      </c>
      <c r="F3307" s="12">
        <v>2</v>
      </c>
      <c r="G3307">
        <v>12</v>
      </c>
      <c r="J3307" cm="1">
        <f t="array" ref="J3307">INDEX('Crew Library'!F3307:G3307,'Readiness Dashboard'!$Z$4)</f>
        <v>32</v>
      </c>
      <c r="K3307">
        <v>32</v>
      </c>
    </row>
    <row r="3308" spans="2:11" outlineLevel="1" x14ac:dyDescent="0.35">
      <c r="B3308" s="12">
        <v>3301</v>
      </c>
      <c r="C3308" s="12">
        <f t="shared" si="52"/>
        <v>30</v>
      </c>
      <c r="D3308" s="12">
        <v>4</v>
      </c>
      <c r="E3308" s="12">
        <v>4</v>
      </c>
      <c r="F3308" s="12">
        <v>2</v>
      </c>
      <c r="G3308">
        <v>12</v>
      </c>
      <c r="J3308" cm="1">
        <f t="array" ref="J3308">INDEX('Crew Library'!F3308:G3308,'Readiness Dashboard'!$Z$4)</f>
        <v>33</v>
      </c>
      <c r="K3308">
        <v>30</v>
      </c>
    </row>
    <row r="3309" spans="2:11" outlineLevel="1" x14ac:dyDescent="0.35">
      <c r="B3309" s="12">
        <v>3302</v>
      </c>
      <c r="C3309" s="12">
        <f t="shared" si="52"/>
        <v>37</v>
      </c>
      <c r="D3309" s="12">
        <v>4</v>
      </c>
      <c r="E3309" s="12">
        <v>5</v>
      </c>
      <c r="F3309" s="12">
        <v>2</v>
      </c>
      <c r="G3309">
        <v>11</v>
      </c>
      <c r="J3309" cm="1">
        <f t="array" ref="J3309">INDEX('Crew Library'!F3309:G3309,'Readiness Dashboard'!$Z$4)</f>
        <v>38</v>
      </c>
      <c r="K3309">
        <v>37</v>
      </c>
    </row>
    <row r="3310" spans="2:11" outlineLevel="1" x14ac:dyDescent="0.35">
      <c r="B3310" s="12">
        <v>3303</v>
      </c>
      <c r="C3310" s="12">
        <f t="shared" si="52"/>
        <v>33</v>
      </c>
      <c r="D3310" s="12">
        <v>4</v>
      </c>
      <c r="E3310" s="12">
        <v>5</v>
      </c>
      <c r="F3310" s="12">
        <v>2</v>
      </c>
      <c r="G3310">
        <v>11</v>
      </c>
      <c r="J3310" cm="1">
        <f t="array" ref="J3310">INDEX('Crew Library'!F3310:G3310,'Readiness Dashboard'!$Z$4)</f>
        <v>35</v>
      </c>
      <c r="K3310">
        <v>33</v>
      </c>
    </row>
    <row r="3311" spans="2:11" outlineLevel="1" x14ac:dyDescent="0.35">
      <c r="B3311" s="12">
        <v>3304</v>
      </c>
      <c r="C3311" s="12">
        <f t="shared" si="52"/>
        <v>33</v>
      </c>
      <c r="D3311" s="12">
        <v>4</v>
      </c>
      <c r="E3311" s="12">
        <v>4</v>
      </c>
      <c r="F3311" s="12">
        <v>2</v>
      </c>
      <c r="G3311">
        <v>15</v>
      </c>
      <c r="J3311" cm="1">
        <f t="array" ref="J3311">INDEX('Crew Library'!F3311:G3311,'Readiness Dashboard'!$Z$4)</f>
        <v>33</v>
      </c>
      <c r="K3311">
        <v>35</v>
      </c>
    </row>
    <row r="3312" spans="2:11" outlineLevel="1" x14ac:dyDescent="0.35">
      <c r="B3312" s="12">
        <v>3305</v>
      </c>
      <c r="C3312" s="12">
        <f t="shared" si="52"/>
        <v>31</v>
      </c>
      <c r="D3312" s="12">
        <v>4</v>
      </c>
      <c r="E3312" s="12">
        <v>5</v>
      </c>
      <c r="F3312" s="12">
        <v>2</v>
      </c>
      <c r="G3312">
        <v>13</v>
      </c>
      <c r="J3312" cm="1">
        <f t="array" ref="J3312">INDEX('Crew Library'!F3312:G3312,'Readiness Dashboard'!$Z$4)</f>
        <v>32</v>
      </c>
      <c r="K3312">
        <v>31</v>
      </c>
    </row>
    <row r="3313" spans="2:11" outlineLevel="1" x14ac:dyDescent="0.35">
      <c r="B3313" s="12">
        <v>3306</v>
      </c>
      <c r="C3313" s="12">
        <f t="shared" si="52"/>
        <v>33</v>
      </c>
      <c r="D3313" s="12">
        <v>3</v>
      </c>
      <c r="E3313" s="12">
        <v>4</v>
      </c>
      <c r="F3313" s="12">
        <v>2</v>
      </c>
      <c r="G3313">
        <v>14</v>
      </c>
      <c r="J3313" cm="1">
        <f t="array" ref="J3313">INDEX('Crew Library'!F3313:G3313,'Readiness Dashboard'!$Z$4)</f>
        <v>35</v>
      </c>
      <c r="K3313">
        <v>33</v>
      </c>
    </row>
    <row r="3314" spans="2:11" outlineLevel="1" x14ac:dyDescent="0.35">
      <c r="B3314" s="12">
        <v>3307</v>
      </c>
      <c r="C3314" s="12">
        <f t="shared" si="52"/>
        <v>29</v>
      </c>
      <c r="D3314" s="12">
        <v>4</v>
      </c>
      <c r="E3314" s="12">
        <v>1</v>
      </c>
      <c r="F3314" s="12">
        <v>2</v>
      </c>
      <c r="G3314">
        <v>14</v>
      </c>
      <c r="J3314" cm="1">
        <f t="array" ref="J3314">INDEX('Crew Library'!F3314:G3314,'Readiness Dashboard'!$Z$4)</f>
        <v>29</v>
      </c>
      <c r="K3314">
        <v>34</v>
      </c>
    </row>
    <row r="3315" spans="2:11" outlineLevel="1" x14ac:dyDescent="0.35">
      <c r="B3315" s="12">
        <v>3308</v>
      </c>
      <c r="C3315" s="12">
        <f t="shared" si="52"/>
        <v>33</v>
      </c>
      <c r="D3315" s="12">
        <v>5</v>
      </c>
      <c r="E3315" s="12">
        <v>4</v>
      </c>
      <c r="F3315" s="12">
        <v>1</v>
      </c>
      <c r="G3315">
        <v>14</v>
      </c>
      <c r="J3315" cm="1">
        <f t="array" ref="J3315">INDEX('Crew Library'!F3315:G3315,'Readiness Dashboard'!$Z$4)</f>
        <v>37</v>
      </c>
      <c r="K3315">
        <v>33</v>
      </c>
    </row>
    <row r="3316" spans="2:11" outlineLevel="1" x14ac:dyDescent="0.35">
      <c r="B3316" s="12">
        <v>3309</v>
      </c>
      <c r="C3316" s="12">
        <f t="shared" si="52"/>
        <v>29</v>
      </c>
      <c r="D3316" s="12">
        <v>3</v>
      </c>
      <c r="E3316" s="12">
        <v>5</v>
      </c>
      <c r="F3316" s="12">
        <v>1</v>
      </c>
      <c r="G3316">
        <v>15</v>
      </c>
      <c r="J3316" cm="1">
        <f t="array" ref="J3316">INDEX('Crew Library'!F3316:G3316,'Readiness Dashboard'!$Z$4)</f>
        <v>32</v>
      </c>
      <c r="K3316">
        <v>29</v>
      </c>
    </row>
    <row r="3317" spans="2:11" outlineLevel="1" x14ac:dyDescent="0.35">
      <c r="B3317" s="12">
        <v>3310</v>
      </c>
      <c r="C3317" s="12">
        <f t="shared" si="52"/>
        <v>30</v>
      </c>
      <c r="D3317" s="12">
        <v>3</v>
      </c>
      <c r="E3317" s="12">
        <v>5</v>
      </c>
      <c r="F3317" s="12">
        <v>1</v>
      </c>
      <c r="G3317">
        <v>14</v>
      </c>
      <c r="J3317" cm="1">
        <f t="array" ref="J3317">INDEX('Crew Library'!F3317:G3317,'Readiness Dashboard'!$Z$4)</f>
        <v>30</v>
      </c>
      <c r="K3317">
        <v>31</v>
      </c>
    </row>
    <row r="3318" spans="2:11" outlineLevel="1" x14ac:dyDescent="0.35">
      <c r="B3318" s="12">
        <v>3311</v>
      </c>
      <c r="C3318" s="12">
        <f t="shared" si="52"/>
        <v>32</v>
      </c>
      <c r="D3318" s="12">
        <v>4</v>
      </c>
      <c r="E3318" s="12">
        <v>4</v>
      </c>
      <c r="F3318" s="12">
        <v>2</v>
      </c>
      <c r="G3318">
        <v>13</v>
      </c>
      <c r="J3318" cm="1">
        <f t="array" ref="J3318">INDEX('Crew Library'!F3318:G3318,'Readiness Dashboard'!$Z$4)</f>
        <v>37</v>
      </c>
      <c r="K3318">
        <v>32</v>
      </c>
    </row>
    <row r="3319" spans="2:11" outlineLevel="1" x14ac:dyDescent="0.35">
      <c r="B3319" s="12">
        <v>3312</v>
      </c>
      <c r="C3319" s="12">
        <f t="shared" si="52"/>
        <v>29</v>
      </c>
      <c r="D3319" s="12">
        <v>5</v>
      </c>
      <c r="E3319" s="12">
        <v>5</v>
      </c>
      <c r="F3319" s="12">
        <v>2</v>
      </c>
      <c r="G3319">
        <v>13</v>
      </c>
      <c r="J3319" cm="1">
        <f t="array" ref="J3319">INDEX('Crew Library'!F3319:G3319,'Readiness Dashboard'!$Z$4)</f>
        <v>29</v>
      </c>
      <c r="K3319">
        <v>35</v>
      </c>
    </row>
    <row r="3320" spans="2:11" outlineLevel="1" x14ac:dyDescent="0.35">
      <c r="B3320" s="12">
        <v>3313</v>
      </c>
      <c r="C3320" s="12">
        <f t="shared" si="52"/>
        <v>0</v>
      </c>
      <c r="D3320" s="12">
        <v>0</v>
      </c>
      <c r="E3320" s="12">
        <v>5</v>
      </c>
      <c r="F3320" s="12">
        <v>1</v>
      </c>
      <c r="G3320">
        <v>15</v>
      </c>
      <c r="J3320" cm="1">
        <f t="array" ref="J3320">INDEX('Crew Library'!F3320:G3320,'Readiness Dashboard'!$Z$4)</f>
        <v>35</v>
      </c>
      <c r="K3320">
        <v>0</v>
      </c>
    </row>
    <row r="3321" spans="2:11" outlineLevel="1" x14ac:dyDescent="0.35">
      <c r="B3321" s="12">
        <v>3314</v>
      </c>
      <c r="C3321" s="12">
        <f t="shared" si="52"/>
        <v>32</v>
      </c>
      <c r="D3321" s="12">
        <v>4</v>
      </c>
      <c r="E3321" s="12">
        <v>5</v>
      </c>
      <c r="F3321" s="12">
        <v>2</v>
      </c>
      <c r="G3321">
        <v>12</v>
      </c>
      <c r="J3321" cm="1">
        <f t="array" ref="J3321">INDEX('Crew Library'!F3321:G3321,'Readiness Dashboard'!$Z$4)</f>
        <v>40</v>
      </c>
      <c r="K3321">
        <v>32</v>
      </c>
    </row>
    <row r="3322" spans="2:11" outlineLevel="1" x14ac:dyDescent="0.35">
      <c r="B3322" s="12">
        <v>3315</v>
      </c>
      <c r="C3322" s="12">
        <f t="shared" si="52"/>
        <v>33</v>
      </c>
      <c r="D3322" s="12">
        <v>4</v>
      </c>
      <c r="E3322" s="12">
        <v>4</v>
      </c>
      <c r="F3322" s="12">
        <v>1</v>
      </c>
      <c r="G3322">
        <v>15</v>
      </c>
      <c r="J3322" cm="1">
        <f t="array" ref="J3322">INDEX('Crew Library'!F3322:G3322,'Readiness Dashboard'!$Z$4)</f>
        <v>36</v>
      </c>
      <c r="K3322">
        <v>33</v>
      </c>
    </row>
    <row r="3323" spans="2:11" outlineLevel="1" x14ac:dyDescent="0.35">
      <c r="B3323" s="12">
        <v>3316</v>
      </c>
      <c r="C3323" s="12">
        <f t="shared" si="52"/>
        <v>28</v>
      </c>
      <c r="D3323" s="12">
        <v>4</v>
      </c>
      <c r="E3323" s="12">
        <v>4</v>
      </c>
      <c r="F3323" s="12">
        <v>1</v>
      </c>
      <c r="G3323">
        <v>16</v>
      </c>
      <c r="J3323" cm="1">
        <f t="array" ref="J3323">INDEX('Crew Library'!F3323:G3323,'Readiness Dashboard'!$Z$4)</f>
        <v>36</v>
      </c>
      <c r="K3323">
        <v>28</v>
      </c>
    </row>
    <row r="3324" spans="2:11" outlineLevel="1" x14ac:dyDescent="0.35">
      <c r="B3324" s="12">
        <v>3317</v>
      </c>
      <c r="C3324" s="12">
        <f t="shared" si="52"/>
        <v>30</v>
      </c>
      <c r="D3324" s="12">
        <v>5</v>
      </c>
      <c r="E3324" s="12">
        <v>5</v>
      </c>
      <c r="F3324" s="12">
        <v>2</v>
      </c>
      <c r="G3324">
        <v>17</v>
      </c>
      <c r="J3324" cm="1">
        <f t="array" ref="J3324">INDEX('Crew Library'!F3324:G3324,'Readiness Dashboard'!$Z$4)</f>
        <v>30</v>
      </c>
      <c r="K3324">
        <v>32</v>
      </c>
    </row>
    <row r="3325" spans="2:11" outlineLevel="1" x14ac:dyDescent="0.35">
      <c r="B3325" s="12">
        <v>3318</v>
      </c>
      <c r="C3325" s="12">
        <f t="shared" si="52"/>
        <v>32</v>
      </c>
      <c r="D3325" s="12">
        <v>4</v>
      </c>
      <c r="E3325" s="12">
        <v>2</v>
      </c>
      <c r="F3325" s="12">
        <v>2</v>
      </c>
      <c r="G3325">
        <v>15</v>
      </c>
      <c r="J3325" cm="1">
        <f t="array" ref="J3325">INDEX('Crew Library'!F3325:G3325,'Readiness Dashboard'!$Z$4)</f>
        <v>36</v>
      </c>
      <c r="K3325">
        <v>32</v>
      </c>
    </row>
    <row r="3326" spans="2:11" outlineLevel="1" x14ac:dyDescent="0.35">
      <c r="B3326" s="12">
        <v>3319</v>
      </c>
      <c r="C3326" s="12">
        <f t="shared" si="52"/>
        <v>33</v>
      </c>
      <c r="D3326" s="12">
        <v>4</v>
      </c>
      <c r="E3326" s="12">
        <v>3</v>
      </c>
      <c r="F3326" s="12">
        <v>2</v>
      </c>
      <c r="G3326">
        <v>14</v>
      </c>
      <c r="J3326" cm="1">
        <f t="array" ref="J3326">INDEX('Crew Library'!F3326:G3326,'Readiness Dashboard'!$Z$4)</f>
        <v>33</v>
      </c>
      <c r="K3326">
        <v>36</v>
      </c>
    </row>
    <row r="3327" spans="2:11" outlineLevel="1" x14ac:dyDescent="0.35">
      <c r="B3327" s="12">
        <v>3320</v>
      </c>
      <c r="C3327" s="12">
        <f t="shared" si="52"/>
        <v>31</v>
      </c>
      <c r="D3327" s="12">
        <v>4</v>
      </c>
      <c r="E3327" s="12">
        <v>4</v>
      </c>
      <c r="F3327" s="12">
        <v>2</v>
      </c>
      <c r="G3327">
        <v>15</v>
      </c>
      <c r="J3327" cm="1">
        <f t="array" ref="J3327">INDEX('Crew Library'!F3327:G3327,'Readiness Dashboard'!$Z$4)</f>
        <v>37</v>
      </c>
      <c r="K3327">
        <v>31</v>
      </c>
    </row>
    <row r="3328" spans="2:11" outlineLevel="1" x14ac:dyDescent="0.35">
      <c r="B3328" s="12">
        <v>3321</v>
      </c>
      <c r="C3328" s="12">
        <f t="shared" si="52"/>
        <v>30</v>
      </c>
      <c r="D3328" s="12">
        <v>5</v>
      </c>
      <c r="E3328" s="12">
        <v>4</v>
      </c>
      <c r="F3328" s="12">
        <v>1</v>
      </c>
      <c r="G3328">
        <v>14</v>
      </c>
      <c r="J3328" cm="1">
        <f t="array" ref="J3328">INDEX('Crew Library'!F3328:G3328,'Readiness Dashboard'!$Z$4)</f>
        <v>33</v>
      </c>
      <c r="K3328">
        <v>30</v>
      </c>
    </row>
    <row r="3329" spans="2:11" outlineLevel="1" x14ac:dyDescent="0.35">
      <c r="B3329" s="12">
        <v>3322</v>
      </c>
      <c r="C3329" s="12">
        <f t="shared" si="52"/>
        <v>32</v>
      </c>
      <c r="D3329" s="12">
        <v>3</v>
      </c>
      <c r="E3329" s="12">
        <v>5</v>
      </c>
      <c r="F3329" s="12">
        <v>1</v>
      </c>
      <c r="G3329">
        <v>13</v>
      </c>
      <c r="J3329" cm="1">
        <f t="array" ref="J3329">INDEX('Crew Library'!F3329:G3329,'Readiness Dashboard'!$Z$4)</f>
        <v>38</v>
      </c>
      <c r="K3329">
        <v>32</v>
      </c>
    </row>
    <row r="3330" spans="2:11" outlineLevel="1" x14ac:dyDescent="0.35">
      <c r="B3330" s="12">
        <v>3323</v>
      </c>
      <c r="C3330" s="12">
        <f t="shared" si="52"/>
        <v>33</v>
      </c>
      <c r="D3330" s="12">
        <v>5</v>
      </c>
      <c r="E3330" s="12">
        <v>3</v>
      </c>
      <c r="F3330" s="12">
        <v>2</v>
      </c>
      <c r="G3330">
        <v>14</v>
      </c>
      <c r="J3330" cm="1">
        <f t="array" ref="J3330">INDEX('Crew Library'!F3330:G3330,'Readiness Dashboard'!$Z$4)</f>
        <v>38</v>
      </c>
      <c r="K3330">
        <v>33</v>
      </c>
    </row>
    <row r="3331" spans="2:11" outlineLevel="1" x14ac:dyDescent="0.35">
      <c r="B3331" s="12">
        <v>3324</v>
      </c>
      <c r="C3331" s="12">
        <f t="shared" si="52"/>
        <v>32</v>
      </c>
      <c r="D3331" s="12">
        <v>4</v>
      </c>
      <c r="E3331" s="12">
        <v>5</v>
      </c>
      <c r="F3331" s="12">
        <v>2</v>
      </c>
      <c r="G3331">
        <v>11</v>
      </c>
      <c r="J3331" cm="1">
        <f t="array" ref="J3331">INDEX('Crew Library'!F3331:G3331,'Readiness Dashboard'!$Z$4)</f>
        <v>33</v>
      </c>
      <c r="K3331">
        <v>32</v>
      </c>
    </row>
    <row r="3332" spans="2:11" outlineLevel="1" x14ac:dyDescent="0.35">
      <c r="B3332" s="12">
        <v>3325</v>
      </c>
      <c r="C3332" s="12">
        <f t="shared" si="52"/>
        <v>31</v>
      </c>
      <c r="D3332" s="12">
        <v>4</v>
      </c>
      <c r="E3332" s="12">
        <v>3</v>
      </c>
      <c r="F3332" s="12">
        <v>2</v>
      </c>
      <c r="G3332">
        <v>11</v>
      </c>
      <c r="J3332" cm="1">
        <f t="array" ref="J3332">INDEX('Crew Library'!F3332:G3332,'Readiness Dashboard'!$Z$4)</f>
        <v>32</v>
      </c>
      <c r="K3332">
        <v>31</v>
      </c>
    </row>
    <row r="3333" spans="2:11" outlineLevel="1" x14ac:dyDescent="0.35">
      <c r="B3333" s="12">
        <v>3326</v>
      </c>
      <c r="C3333" s="12">
        <f t="shared" si="52"/>
        <v>34</v>
      </c>
      <c r="D3333" s="12">
        <v>5</v>
      </c>
      <c r="E3333" s="12">
        <v>4</v>
      </c>
      <c r="F3333" s="12">
        <v>2</v>
      </c>
      <c r="G3333">
        <v>13</v>
      </c>
      <c r="J3333" cm="1">
        <f t="array" ref="J3333">INDEX('Crew Library'!F3333:G3333,'Readiness Dashboard'!$Z$4)</f>
        <v>37</v>
      </c>
      <c r="K3333">
        <v>34</v>
      </c>
    </row>
    <row r="3334" spans="2:11" outlineLevel="1" x14ac:dyDescent="0.35">
      <c r="B3334" s="12">
        <v>3327</v>
      </c>
      <c r="C3334" s="12">
        <f t="shared" si="52"/>
        <v>28</v>
      </c>
      <c r="D3334" s="12">
        <v>5</v>
      </c>
      <c r="E3334" s="12">
        <v>4</v>
      </c>
      <c r="F3334" s="12">
        <v>2</v>
      </c>
      <c r="G3334">
        <v>13</v>
      </c>
      <c r="J3334" cm="1">
        <f t="array" ref="J3334">INDEX('Crew Library'!F3334:G3334,'Readiness Dashboard'!$Z$4)</f>
        <v>36</v>
      </c>
      <c r="K3334">
        <v>28</v>
      </c>
    </row>
    <row r="3335" spans="2:11" outlineLevel="1" x14ac:dyDescent="0.35">
      <c r="B3335" s="12">
        <v>3328</v>
      </c>
      <c r="C3335" s="12">
        <f t="shared" si="52"/>
        <v>30</v>
      </c>
      <c r="D3335" s="12">
        <v>5</v>
      </c>
      <c r="E3335" s="12">
        <v>4</v>
      </c>
      <c r="F3335" s="12">
        <v>1</v>
      </c>
      <c r="G3335">
        <v>11</v>
      </c>
      <c r="J3335" cm="1">
        <f t="array" ref="J3335">INDEX('Crew Library'!F3335:G3335,'Readiness Dashboard'!$Z$4)</f>
        <v>33</v>
      </c>
      <c r="K3335">
        <v>30</v>
      </c>
    </row>
    <row r="3336" spans="2:11" outlineLevel="1" x14ac:dyDescent="0.35">
      <c r="B3336" s="12">
        <v>3329</v>
      </c>
      <c r="C3336" s="12">
        <f t="shared" si="52"/>
        <v>32</v>
      </c>
      <c r="D3336" s="12">
        <v>4</v>
      </c>
      <c r="E3336" s="12">
        <v>3</v>
      </c>
      <c r="F3336" s="12">
        <v>2</v>
      </c>
      <c r="G3336">
        <v>16</v>
      </c>
      <c r="J3336" cm="1">
        <f t="array" ref="J3336">INDEX('Crew Library'!F3336:G3336,'Readiness Dashboard'!$Z$4)</f>
        <v>32</v>
      </c>
      <c r="K3336">
        <v>34</v>
      </c>
    </row>
    <row r="3337" spans="2:11" outlineLevel="1" x14ac:dyDescent="0.35">
      <c r="B3337" s="12">
        <v>3330</v>
      </c>
      <c r="C3337" s="12">
        <f t="shared" ref="C3337:C3400" si="53">MIN(J3337:K3337)</f>
        <v>33</v>
      </c>
      <c r="D3337" s="12">
        <v>5</v>
      </c>
      <c r="E3337" s="12">
        <v>5</v>
      </c>
      <c r="F3337" s="12">
        <v>2</v>
      </c>
      <c r="G3337">
        <v>14</v>
      </c>
      <c r="J3337" cm="1">
        <f t="array" ref="J3337">INDEX('Crew Library'!F3337:G3337,'Readiness Dashboard'!$Z$4)</f>
        <v>33</v>
      </c>
      <c r="K3337">
        <v>33</v>
      </c>
    </row>
    <row r="3338" spans="2:11" outlineLevel="1" x14ac:dyDescent="0.35">
      <c r="B3338" s="12">
        <v>3331</v>
      </c>
      <c r="C3338" s="12">
        <f t="shared" si="53"/>
        <v>30</v>
      </c>
      <c r="D3338" s="12">
        <v>4</v>
      </c>
      <c r="E3338" s="12">
        <v>5</v>
      </c>
      <c r="F3338" s="12">
        <v>1</v>
      </c>
      <c r="G3338">
        <v>12</v>
      </c>
      <c r="J3338" cm="1">
        <f t="array" ref="J3338">INDEX('Crew Library'!F3338:G3338,'Readiness Dashboard'!$Z$4)</f>
        <v>35</v>
      </c>
      <c r="K3338">
        <v>30</v>
      </c>
    </row>
    <row r="3339" spans="2:11" outlineLevel="1" x14ac:dyDescent="0.35">
      <c r="B3339" s="12">
        <v>3332</v>
      </c>
      <c r="C3339" s="12">
        <f t="shared" si="53"/>
        <v>30</v>
      </c>
      <c r="D3339" s="12">
        <v>5</v>
      </c>
      <c r="E3339" s="12">
        <v>4</v>
      </c>
      <c r="F3339" s="12">
        <v>2</v>
      </c>
      <c r="G3339">
        <v>14</v>
      </c>
      <c r="J3339" cm="1">
        <f t="array" ref="J3339">INDEX('Crew Library'!F3339:G3339,'Readiness Dashboard'!$Z$4)</f>
        <v>37</v>
      </c>
      <c r="K3339">
        <v>30</v>
      </c>
    </row>
    <row r="3340" spans="2:11" outlineLevel="1" x14ac:dyDescent="0.35">
      <c r="B3340" s="12">
        <v>3333</v>
      </c>
      <c r="C3340" s="12">
        <f t="shared" si="53"/>
        <v>34</v>
      </c>
      <c r="D3340" s="12">
        <v>3</v>
      </c>
      <c r="E3340" s="12">
        <v>5</v>
      </c>
      <c r="F3340" s="12">
        <v>2</v>
      </c>
      <c r="G3340">
        <v>17</v>
      </c>
      <c r="J3340" cm="1">
        <f t="array" ref="J3340">INDEX('Crew Library'!F3340:G3340,'Readiness Dashboard'!$Z$4)</f>
        <v>35</v>
      </c>
      <c r="K3340">
        <v>34</v>
      </c>
    </row>
    <row r="3341" spans="2:11" outlineLevel="1" x14ac:dyDescent="0.35">
      <c r="B3341" s="12">
        <v>3334</v>
      </c>
      <c r="C3341" s="12">
        <f t="shared" si="53"/>
        <v>33</v>
      </c>
      <c r="D3341" s="12">
        <v>3</v>
      </c>
      <c r="E3341" s="12">
        <v>5</v>
      </c>
      <c r="F3341" s="12">
        <v>1</v>
      </c>
      <c r="G3341">
        <v>8</v>
      </c>
      <c r="J3341" cm="1">
        <f t="array" ref="J3341">INDEX('Crew Library'!F3341:G3341,'Readiness Dashboard'!$Z$4)</f>
        <v>36</v>
      </c>
      <c r="K3341">
        <v>33</v>
      </c>
    </row>
    <row r="3342" spans="2:11" outlineLevel="1" x14ac:dyDescent="0.35">
      <c r="B3342" s="12">
        <v>3335</v>
      </c>
      <c r="C3342" s="12">
        <f t="shared" si="53"/>
        <v>34</v>
      </c>
      <c r="D3342" s="12">
        <v>4</v>
      </c>
      <c r="E3342" s="12">
        <v>3</v>
      </c>
      <c r="F3342" s="12">
        <v>1</v>
      </c>
      <c r="G3342">
        <v>14</v>
      </c>
      <c r="J3342" cm="1">
        <f t="array" ref="J3342">INDEX('Crew Library'!F3342:G3342,'Readiness Dashboard'!$Z$4)</f>
        <v>34</v>
      </c>
      <c r="K3342">
        <v>34</v>
      </c>
    </row>
    <row r="3343" spans="2:11" outlineLevel="1" x14ac:dyDescent="0.35">
      <c r="B3343" s="12">
        <v>3336</v>
      </c>
      <c r="C3343" s="12">
        <f t="shared" si="53"/>
        <v>29</v>
      </c>
      <c r="D3343" s="12">
        <v>3</v>
      </c>
      <c r="E3343" s="12">
        <v>3</v>
      </c>
      <c r="F3343" s="12">
        <v>2</v>
      </c>
      <c r="G3343">
        <v>14</v>
      </c>
      <c r="J3343" cm="1">
        <f t="array" ref="J3343">INDEX('Crew Library'!F3343:G3343,'Readiness Dashboard'!$Z$4)</f>
        <v>29</v>
      </c>
      <c r="K3343">
        <v>29</v>
      </c>
    </row>
    <row r="3344" spans="2:11" outlineLevel="1" x14ac:dyDescent="0.35">
      <c r="B3344" s="12">
        <v>3337</v>
      </c>
      <c r="C3344" s="12">
        <f t="shared" si="53"/>
        <v>32</v>
      </c>
      <c r="D3344" s="12">
        <v>5</v>
      </c>
      <c r="E3344" s="12">
        <v>5</v>
      </c>
      <c r="F3344" s="12">
        <v>2</v>
      </c>
      <c r="G3344">
        <v>15</v>
      </c>
      <c r="J3344" cm="1">
        <f t="array" ref="J3344">INDEX('Crew Library'!F3344:G3344,'Readiness Dashboard'!$Z$4)</f>
        <v>36</v>
      </c>
      <c r="K3344">
        <v>32</v>
      </c>
    </row>
    <row r="3345" spans="2:11" outlineLevel="1" x14ac:dyDescent="0.35">
      <c r="B3345" s="12">
        <v>3338</v>
      </c>
      <c r="C3345" s="12">
        <f t="shared" si="53"/>
        <v>32</v>
      </c>
      <c r="D3345" s="12">
        <v>3</v>
      </c>
      <c r="E3345" s="12">
        <v>5</v>
      </c>
      <c r="F3345" s="12">
        <v>2</v>
      </c>
      <c r="G3345">
        <v>15</v>
      </c>
      <c r="J3345" cm="1">
        <f t="array" ref="J3345">INDEX('Crew Library'!F3345:G3345,'Readiness Dashboard'!$Z$4)</f>
        <v>36</v>
      </c>
      <c r="K3345">
        <v>32</v>
      </c>
    </row>
    <row r="3346" spans="2:11" outlineLevel="1" x14ac:dyDescent="0.35">
      <c r="B3346" s="12">
        <v>3339</v>
      </c>
      <c r="C3346" s="12">
        <f t="shared" si="53"/>
        <v>33</v>
      </c>
      <c r="D3346" s="12">
        <v>4</v>
      </c>
      <c r="E3346" s="12">
        <v>4</v>
      </c>
      <c r="F3346" s="12">
        <v>1</v>
      </c>
      <c r="G3346">
        <v>13</v>
      </c>
      <c r="J3346" cm="1">
        <f t="array" ref="J3346">INDEX('Crew Library'!F3346:G3346,'Readiness Dashboard'!$Z$4)</f>
        <v>34</v>
      </c>
      <c r="K3346">
        <v>33</v>
      </c>
    </row>
    <row r="3347" spans="2:11" outlineLevel="1" x14ac:dyDescent="0.35">
      <c r="B3347" s="12">
        <v>3340</v>
      </c>
      <c r="C3347" s="12">
        <f t="shared" si="53"/>
        <v>32</v>
      </c>
      <c r="D3347" s="12">
        <v>4</v>
      </c>
      <c r="E3347" s="12">
        <v>3</v>
      </c>
      <c r="F3347" s="12">
        <v>1</v>
      </c>
      <c r="G3347">
        <v>13</v>
      </c>
      <c r="J3347" cm="1">
        <f t="array" ref="J3347">INDEX('Crew Library'!F3347:G3347,'Readiness Dashboard'!$Z$4)</f>
        <v>32</v>
      </c>
      <c r="K3347">
        <v>35</v>
      </c>
    </row>
    <row r="3348" spans="2:11" outlineLevel="1" x14ac:dyDescent="0.35">
      <c r="B3348" s="12">
        <v>3341</v>
      </c>
      <c r="C3348" s="12">
        <f t="shared" si="53"/>
        <v>28</v>
      </c>
      <c r="D3348" s="12">
        <v>5</v>
      </c>
      <c r="E3348" s="12">
        <v>4</v>
      </c>
      <c r="F3348" s="12">
        <v>2</v>
      </c>
      <c r="G3348">
        <v>13</v>
      </c>
      <c r="J3348" cm="1">
        <f t="array" ref="J3348">INDEX('Crew Library'!F3348:G3348,'Readiness Dashboard'!$Z$4)</f>
        <v>32</v>
      </c>
      <c r="K3348">
        <v>28</v>
      </c>
    </row>
    <row r="3349" spans="2:11" outlineLevel="1" x14ac:dyDescent="0.35">
      <c r="B3349" s="12">
        <v>3342</v>
      </c>
      <c r="C3349" s="12">
        <f t="shared" si="53"/>
        <v>32</v>
      </c>
      <c r="D3349" s="12">
        <v>4</v>
      </c>
      <c r="E3349" s="12">
        <v>5</v>
      </c>
      <c r="F3349" s="12">
        <v>2</v>
      </c>
      <c r="G3349">
        <v>13</v>
      </c>
      <c r="J3349" cm="1">
        <f t="array" ref="J3349">INDEX('Crew Library'!F3349:G3349,'Readiness Dashboard'!$Z$4)</f>
        <v>34</v>
      </c>
      <c r="K3349">
        <v>32</v>
      </c>
    </row>
    <row r="3350" spans="2:11" outlineLevel="1" x14ac:dyDescent="0.35">
      <c r="B3350" s="12">
        <v>3343</v>
      </c>
      <c r="C3350" s="12">
        <f t="shared" si="53"/>
        <v>35</v>
      </c>
      <c r="D3350" s="12">
        <v>4</v>
      </c>
      <c r="E3350" s="12">
        <v>1</v>
      </c>
      <c r="F3350" s="12">
        <v>2</v>
      </c>
      <c r="G3350">
        <v>14</v>
      </c>
      <c r="J3350" cm="1">
        <f t="array" ref="J3350">INDEX('Crew Library'!F3350:G3350,'Readiness Dashboard'!$Z$4)</f>
        <v>39</v>
      </c>
      <c r="K3350">
        <v>35</v>
      </c>
    </row>
    <row r="3351" spans="2:11" outlineLevel="1" x14ac:dyDescent="0.35">
      <c r="B3351" s="12">
        <v>3344</v>
      </c>
      <c r="C3351" s="12">
        <f t="shared" si="53"/>
        <v>32</v>
      </c>
      <c r="D3351" s="12">
        <v>5</v>
      </c>
      <c r="E3351" s="12">
        <v>4</v>
      </c>
      <c r="F3351" s="12">
        <v>2</v>
      </c>
      <c r="G3351">
        <v>12</v>
      </c>
      <c r="J3351" cm="1">
        <f t="array" ref="J3351">INDEX('Crew Library'!F3351:G3351,'Readiness Dashboard'!$Z$4)</f>
        <v>34</v>
      </c>
      <c r="K3351">
        <v>32</v>
      </c>
    </row>
    <row r="3352" spans="2:11" outlineLevel="1" x14ac:dyDescent="0.35">
      <c r="B3352" s="12">
        <v>3345</v>
      </c>
      <c r="C3352" s="12">
        <f t="shared" si="53"/>
        <v>31</v>
      </c>
      <c r="D3352" s="12">
        <v>4</v>
      </c>
      <c r="E3352" s="12">
        <v>4</v>
      </c>
      <c r="F3352" s="12">
        <v>1</v>
      </c>
      <c r="G3352">
        <v>13</v>
      </c>
      <c r="J3352" cm="1">
        <f t="array" ref="J3352">INDEX('Crew Library'!F3352:G3352,'Readiness Dashboard'!$Z$4)</f>
        <v>31</v>
      </c>
      <c r="K3352">
        <v>36</v>
      </c>
    </row>
    <row r="3353" spans="2:11" outlineLevel="1" x14ac:dyDescent="0.35">
      <c r="B3353" s="12">
        <v>3346</v>
      </c>
      <c r="C3353" s="12">
        <f t="shared" si="53"/>
        <v>36</v>
      </c>
      <c r="D3353" s="12">
        <v>5</v>
      </c>
      <c r="E3353" s="12">
        <v>5</v>
      </c>
      <c r="F3353" s="12">
        <v>2</v>
      </c>
      <c r="G3353">
        <v>14</v>
      </c>
      <c r="J3353" cm="1">
        <f t="array" ref="J3353">INDEX('Crew Library'!F3353:G3353,'Readiness Dashboard'!$Z$4)</f>
        <v>40</v>
      </c>
      <c r="K3353">
        <v>36</v>
      </c>
    </row>
    <row r="3354" spans="2:11" outlineLevel="1" x14ac:dyDescent="0.35">
      <c r="B3354" s="12">
        <v>3347</v>
      </c>
      <c r="C3354" s="12">
        <f t="shared" si="53"/>
        <v>30</v>
      </c>
      <c r="D3354" s="12">
        <v>4</v>
      </c>
      <c r="E3354" s="12">
        <v>4</v>
      </c>
      <c r="F3354" s="12">
        <v>1</v>
      </c>
      <c r="G3354">
        <v>14</v>
      </c>
      <c r="J3354" cm="1">
        <f t="array" ref="J3354">INDEX('Crew Library'!F3354:G3354,'Readiness Dashboard'!$Z$4)</f>
        <v>36</v>
      </c>
      <c r="K3354">
        <v>30</v>
      </c>
    </row>
    <row r="3355" spans="2:11" outlineLevel="1" x14ac:dyDescent="0.35">
      <c r="B3355" s="12">
        <v>3348</v>
      </c>
      <c r="C3355" s="12">
        <f t="shared" si="53"/>
        <v>31</v>
      </c>
      <c r="D3355" s="12">
        <v>5</v>
      </c>
      <c r="E3355" s="12">
        <v>3</v>
      </c>
      <c r="F3355" s="12">
        <v>2</v>
      </c>
      <c r="G3355">
        <v>11</v>
      </c>
      <c r="J3355" cm="1">
        <f t="array" ref="J3355">INDEX('Crew Library'!F3355:G3355,'Readiness Dashboard'!$Z$4)</f>
        <v>31</v>
      </c>
      <c r="K3355">
        <v>31</v>
      </c>
    </row>
    <row r="3356" spans="2:11" outlineLevel="1" x14ac:dyDescent="0.35">
      <c r="B3356" s="12">
        <v>3349</v>
      </c>
      <c r="C3356" s="12">
        <f t="shared" si="53"/>
        <v>33</v>
      </c>
      <c r="D3356" s="12">
        <v>5</v>
      </c>
      <c r="E3356" s="12">
        <v>4</v>
      </c>
      <c r="F3356" s="12">
        <v>2</v>
      </c>
      <c r="G3356">
        <v>16</v>
      </c>
      <c r="J3356" cm="1">
        <f t="array" ref="J3356">INDEX('Crew Library'!F3356:G3356,'Readiness Dashboard'!$Z$4)</f>
        <v>33</v>
      </c>
      <c r="K3356">
        <v>35</v>
      </c>
    </row>
    <row r="3357" spans="2:11" outlineLevel="1" x14ac:dyDescent="0.35">
      <c r="B3357" s="12">
        <v>3350</v>
      </c>
      <c r="C3357" s="12">
        <f t="shared" si="53"/>
        <v>29</v>
      </c>
      <c r="D3357" s="12">
        <v>3</v>
      </c>
      <c r="E3357" s="12">
        <v>2</v>
      </c>
      <c r="F3357" s="12">
        <v>2</v>
      </c>
      <c r="G3357">
        <v>12</v>
      </c>
      <c r="J3357" cm="1">
        <f t="array" ref="J3357">INDEX('Crew Library'!F3357:G3357,'Readiness Dashboard'!$Z$4)</f>
        <v>35</v>
      </c>
      <c r="K3357">
        <v>29</v>
      </c>
    </row>
    <row r="3358" spans="2:11" outlineLevel="1" x14ac:dyDescent="0.35">
      <c r="B3358" s="12">
        <v>3351</v>
      </c>
      <c r="C3358" s="12">
        <f t="shared" si="53"/>
        <v>31</v>
      </c>
      <c r="D3358" s="12">
        <v>5</v>
      </c>
      <c r="E3358" s="12">
        <v>4</v>
      </c>
      <c r="F3358" s="12">
        <v>1</v>
      </c>
      <c r="G3358">
        <v>13</v>
      </c>
      <c r="J3358" cm="1">
        <f t="array" ref="J3358">INDEX('Crew Library'!F3358:G3358,'Readiness Dashboard'!$Z$4)</f>
        <v>31</v>
      </c>
      <c r="K3358">
        <v>33</v>
      </c>
    </row>
    <row r="3359" spans="2:11" outlineLevel="1" x14ac:dyDescent="0.35">
      <c r="B3359" s="12">
        <v>3352</v>
      </c>
      <c r="C3359" s="12">
        <f t="shared" si="53"/>
        <v>31</v>
      </c>
      <c r="D3359" s="12">
        <v>5</v>
      </c>
      <c r="E3359" s="12">
        <v>3</v>
      </c>
      <c r="F3359" s="12">
        <v>1</v>
      </c>
      <c r="G3359">
        <v>12</v>
      </c>
      <c r="J3359" cm="1">
        <f t="array" ref="J3359">INDEX('Crew Library'!F3359:G3359,'Readiness Dashboard'!$Z$4)</f>
        <v>36</v>
      </c>
      <c r="K3359">
        <v>31</v>
      </c>
    </row>
    <row r="3360" spans="2:11" outlineLevel="1" x14ac:dyDescent="0.35">
      <c r="B3360" s="12">
        <v>3353</v>
      </c>
      <c r="C3360" s="12">
        <f t="shared" si="53"/>
        <v>33</v>
      </c>
      <c r="D3360" s="12">
        <v>5</v>
      </c>
      <c r="E3360" s="12">
        <v>4</v>
      </c>
      <c r="F3360" s="12">
        <v>2</v>
      </c>
      <c r="G3360">
        <v>10</v>
      </c>
      <c r="J3360" cm="1">
        <f t="array" ref="J3360">INDEX('Crew Library'!F3360:G3360,'Readiness Dashboard'!$Z$4)</f>
        <v>36</v>
      </c>
      <c r="K3360">
        <v>33</v>
      </c>
    </row>
    <row r="3361" spans="2:11" outlineLevel="1" x14ac:dyDescent="0.35">
      <c r="B3361" s="12">
        <v>3354</v>
      </c>
      <c r="C3361" s="12">
        <f t="shared" si="53"/>
        <v>34</v>
      </c>
      <c r="D3361" s="12">
        <v>3</v>
      </c>
      <c r="E3361" s="12">
        <v>5</v>
      </c>
      <c r="F3361" s="12">
        <v>1</v>
      </c>
      <c r="G3361">
        <v>16</v>
      </c>
      <c r="J3361" cm="1">
        <f t="array" ref="J3361">INDEX('Crew Library'!F3361:G3361,'Readiness Dashboard'!$Z$4)</f>
        <v>34</v>
      </c>
      <c r="K3361">
        <v>38</v>
      </c>
    </row>
    <row r="3362" spans="2:11" outlineLevel="1" x14ac:dyDescent="0.35">
      <c r="B3362" s="12">
        <v>3355</v>
      </c>
      <c r="C3362" s="12">
        <f t="shared" si="53"/>
        <v>36</v>
      </c>
      <c r="D3362" s="12">
        <v>3</v>
      </c>
      <c r="E3362" s="12">
        <v>5</v>
      </c>
      <c r="F3362" s="12">
        <v>0</v>
      </c>
      <c r="G3362">
        <v>15</v>
      </c>
      <c r="J3362" cm="1">
        <f t="array" ref="J3362">INDEX('Crew Library'!F3362:G3362,'Readiness Dashboard'!$Z$4)</f>
        <v>37</v>
      </c>
      <c r="K3362">
        <v>36</v>
      </c>
    </row>
    <row r="3363" spans="2:11" outlineLevel="1" x14ac:dyDescent="0.35">
      <c r="B3363" s="12">
        <v>3356</v>
      </c>
      <c r="C3363" s="12">
        <f t="shared" si="53"/>
        <v>29</v>
      </c>
      <c r="D3363" s="12">
        <v>5</v>
      </c>
      <c r="E3363" s="12">
        <v>1</v>
      </c>
      <c r="F3363" s="12">
        <v>2</v>
      </c>
      <c r="G3363">
        <v>16</v>
      </c>
      <c r="J3363" cm="1">
        <f t="array" ref="J3363">INDEX('Crew Library'!F3363:G3363,'Readiness Dashboard'!$Z$4)</f>
        <v>32</v>
      </c>
      <c r="K3363">
        <v>29</v>
      </c>
    </row>
    <row r="3364" spans="2:11" outlineLevel="1" x14ac:dyDescent="0.35">
      <c r="B3364" s="12">
        <v>3357</v>
      </c>
      <c r="C3364" s="12">
        <f t="shared" si="53"/>
        <v>29</v>
      </c>
      <c r="D3364" s="12">
        <v>2</v>
      </c>
      <c r="E3364" s="12">
        <v>4</v>
      </c>
      <c r="F3364" s="12">
        <v>2</v>
      </c>
      <c r="G3364">
        <v>15</v>
      </c>
      <c r="J3364" cm="1">
        <f t="array" ref="J3364">INDEX('Crew Library'!F3364:G3364,'Readiness Dashboard'!$Z$4)</f>
        <v>29</v>
      </c>
      <c r="K3364">
        <v>33</v>
      </c>
    </row>
    <row r="3365" spans="2:11" outlineLevel="1" x14ac:dyDescent="0.35">
      <c r="B3365" s="12">
        <v>3358</v>
      </c>
      <c r="C3365" s="12">
        <f t="shared" si="53"/>
        <v>35</v>
      </c>
      <c r="D3365" s="12">
        <v>4</v>
      </c>
      <c r="E3365" s="12">
        <v>5</v>
      </c>
      <c r="F3365" s="12">
        <v>2</v>
      </c>
      <c r="G3365">
        <v>14</v>
      </c>
      <c r="J3365" cm="1">
        <f t="array" ref="J3365">INDEX('Crew Library'!F3365:G3365,'Readiness Dashboard'!$Z$4)</f>
        <v>35</v>
      </c>
      <c r="K3365">
        <v>37</v>
      </c>
    </row>
    <row r="3366" spans="2:11" outlineLevel="1" x14ac:dyDescent="0.35">
      <c r="B3366" s="12">
        <v>3359</v>
      </c>
      <c r="C3366" s="12">
        <f t="shared" si="53"/>
        <v>30</v>
      </c>
      <c r="D3366" s="12">
        <v>4</v>
      </c>
      <c r="E3366" s="12">
        <v>5</v>
      </c>
      <c r="F3366" s="12">
        <v>2</v>
      </c>
      <c r="G3366">
        <v>14</v>
      </c>
      <c r="J3366" cm="1">
        <f t="array" ref="J3366">INDEX('Crew Library'!F3366:G3366,'Readiness Dashboard'!$Z$4)</f>
        <v>30</v>
      </c>
      <c r="K3366">
        <v>31</v>
      </c>
    </row>
    <row r="3367" spans="2:11" outlineLevel="1" x14ac:dyDescent="0.35">
      <c r="B3367" s="12">
        <v>3360</v>
      </c>
      <c r="C3367" s="12">
        <f t="shared" si="53"/>
        <v>30</v>
      </c>
      <c r="D3367" s="12">
        <v>3</v>
      </c>
      <c r="E3367" s="12">
        <v>4</v>
      </c>
      <c r="F3367" s="12">
        <v>2</v>
      </c>
      <c r="G3367">
        <v>14</v>
      </c>
      <c r="J3367" cm="1">
        <f t="array" ref="J3367">INDEX('Crew Library'!F3367:G3367,'Readiness Dashboard'!$Z$4)</f>
        <v>33</v>
      </c>
      <c r="K3367">
        <v>30</v>
      </c>
    </row>
    <row r="3368" spans="2:11" outlineLevel="1" x14ac:dyDescent="0.35">
      <c r="B3368" s="12">
        <v>3361</v>
      </c>
      <c r="C3368" s="12">
        <f t="shared" si="53"/>
        <v>29</v>
      </c>
      <c r="D3368" s="12">
        <v>4</v>
      </c>
      <c r="E3368" s="12">
        <v>4</v>
      </c>
      <c r="F3368" s="12">
        <v>2</v>
      </c>
      <c r="G3368">
        <v>11</v>
      </c>
      <c r="J3368" cm="1">
        <f t="array" ref="J3368">INDEX('Crew Library'!F3368:G3368,'Readiness Dashboard'!$Z$4)</f>
        <v>31</v>
      </c>
      <c r="K3368">
        <v>29</v>
      </c>
    </row>
    <row r="3369" spans="2:11" outlineLevel="1" x14ac:dyDescent="0.35">
      <c r="B3369" s="12">
        <v>3362</v>
      </c>
      <c r="C3369" s="12">
        <f t="shared" si="53"/>
        <v>32</v>
      </c>
      <c r="D3369" s="12">
        <v>3</v>
      </c>
      <c r="E3369" s="12">
        <v>3</v>
      </c>
      <c r="F3369" s="12">
        <v>1</v>
      </c>
      <c r="G3369">
        <v>12</v>
      </c>
      <c r="J3369" cm="1">
        <f t="array" ref="J3369">INDEX('Crew Library'!F3369:G3369,'Readiness Dashboard'!$Z$4)</f>
        <v>32</v>
      </c>
      <c r="K3369">
        <v>37</v>
      </c>
    </row>
    <row r="3370" spans="2:11" outlineLevel="1" x14ac:dyDescent="0.35">
      <c r="B3370" s="12">
        <v>3363</v>
      </c>
      <c r="C3370" s="12">
        <f t="shared" si="53"/>
        <v>32</v>
      </c>
      <c r="D3370" s="12">
        <v>4</v>
      </c>
      <c r="E3370" s="12">
        <v>5</v>
      </c>
      <c r="F3370" s="12">
        <v>2</v>
      </c>
      <c r="G3370">
        <v>12</v>
      </c>
      <c r="J3370" cm="1">
        <f t="array" ref="J3370">INDEX('Crew Library'!F3370:G3370,'Readiness Dashboard'!$Z$4)</f>
        <v>34</v>
      </c>
      <c r="K3370">
        <v>32</v>
      </c>
    </row>
    <row r="3371" spans="2:11" outlineLevel="1" x14ac:dyDescent="0.35">
      <c r="B3371" s="12">
        <v>3364</v>
      </c>
      <c r="C3371" s="12">
        <f t="shared" si="53"/>
        <v>29</v>
      </c>
      <c r="D3371" s="12">
        <v>3</v>
      </c>
      <c r="E3371" s="12">
        <v>5</v>
      </c>
      <c r="F3371" s="12">
        <v>2</v>
      </c>
      <c r="G3371">
        <v>13</v>
      </c>
      <c r="J3371" cm="1">
        <f t="array" ref="J3371">INDEX('Crew Library'!F3371:G3371,'Readiness Dashboard'!$Z$4)</f>
        <v>35</v>
      </c>
      <c r="K3371">
        <v>29</v>
      </c>
    </row>
    <row r="3372" spans="2:11" outlineLevel="1" x14ac:dyDescent="0.35">
      <c r="B3372" s="12">
        <v>3365</v>
      </c>
      <c r="C3372" s="12">
        <f t="shared" si="53"/>
        <v>31</v>
      </c>
      <c r="D3372" s="12">
        <v>3</v>
      </c>
      <c r="E3372" s="12">
        <v>3</v>
      </c>
      <c r="F3372" s="12">
        <v>1</v>
      </c>
      <c r="G3372">
        <v>12</v>
      </c>
      <c r="J3372" cm="1">
        <f t="array" ref="J3372">INDEX('Crew Library'!F3372:G3372,'Readiness Dashboard'!$Z$4)</f>
        <v>34</v>
      </c>
      <c r="K3372">
        <v>31</v>
      </c>
    </row>
    <row r="3373" spans="2:11" outlineLevel="1" x14ac:dyDescent="0.35">
      <c r="B3373" s="12">
        <v>3366</v>
      </c>
      <c r="C3373" s="12">
        <f t="shared" si="53"/>
        <v>35</v>
      </c>
      <c r="D3373" s="12">
        <v>5</v>
      </c>
      <c r="E3373" s="12">
        <v>3</v>
      </c>
      <c r="F3373" s="12">
        <v>2</v>
      </c>
      <c r="G3373">
        <v>14</v>
      </c>
      <c r="J3373" cm="1">
        <f t="array" ref="J3373">INDEX('Crew Library'!F3373:G3373,'Readiness Dashboard'!$Z$4)</f>
        <v>35</v>
      </c>
      <c r="K3373">
        <v>35</v>
      </c>
    </row>
    <row r="3374" spans="2:11" outlineLevel="1" x14ac:dyDescent="0.35">
      <c r="B3374" s="12">
        <v>3367</v>
      </c>
      <c r="C3374" s="12">
        <f t="shared" si="53"/>
        <v>35</v>
      </c>
      <c r="D3374" s="12">
        <v>3</v>
      </c>
      <c r="E3374" s="12">
        <v>4</v>
      </c>
      <c r="F3374" s="12">
        <v>2</v>
      </c>
      <c r="G3374">
        <v>17</v>
      </c>
      <c r="J3374" cm="1">
        <f t="array" ref="J3374">INDEX('Crew Library'!F3374:G3374,'Readiness Dashboard'!$Z$4)</f>
        <v>37</v>
      </c>
      <c r="K3374">
        <v>35</v>
      </c>
    </row>
    <row r="3375" spans="2:11" outlineLevel="1" x14ac:dyDescent="0.35">
      <c r="B3375" s="12">
        <v>3368</v>
      </c>
      <c r="C3375" s="12">
        <f t="shared" si="53"/>
        <v>30</v>
      </c>
      <c r="D3375" s="12">
        <v>5</v>
      </c>
      <c r="E3375" s="12">
        <v>4</v>
      </c>
      <c r="F3375" s="12">
        <v>2</v>
      </c>
      <c r="G3375">
        <v>11</v>
      </c>
      <c r="J3375" cm="1">
        <f t="array" ref="J3375">INDEX('Crew Library'!F3375:G3375,'Readiness Dashboard'!$Z$4)</f>
        <v>30</v>
      </c>
      <c r="K3375">
        <v>36</v>
      </c>
    </row>
    <row r="3376" spans="2:11" outlineLevel="1" x14ac:dyDescent="0.35">
      <c r="B3376" s="12">
        <v>3369</v>
      </c>
      <c r="C3376" s="12">
        <f t="shared" si="53"/>
        <v>29</v>
      </c>
      <c r="D3376" s="12">
        <v>5</v>
      </c>
      <c r="E3376" s="12">
        <v>4</v>
      </c>
      <c r="F3376" s="12">
        <v>1</v>
      </c>
      <c r="G3376">
        <v>13</v>
      </c>
      <c r="J3376" cm="1">
        <f t="array" ref="J3376">INDEX('Crew Library'!F3376:G3376,'Readiness Dashboard'!$Z$4)</f>
        <v>29</v>
      </c>
      <c r="K3376">
        <v>33</v>
      </c>
    </row>
    <row r="3377" spans="2:11" outlineLevel="1" x14ac:dyDescent="0.35">
      <c r="B3377" s="12">
        <v>3370</v>
      </c>
      <c r="C3377" s="12">
        <f t="shared" si="53"/>
        <v>32</v>
      </c>
      <c r="D3377" s="12">
        <v>5</v>
      </c>
      <c r="E3377" s="12">
        <v>2</v>
      </c>
      <c r="F3377" s="12">
        <v>1</v>
      </c>
      <c r="G3377">
        <v>17</v>
      </c>
      <c r="J3377" cm="1">
        <f t="array" ref="J3377">INDEX('Crew Library'!F3377:G3377,'Readiness Dashboard'!$Z$4)</f>
        <v>33</v>
      </c>
      <c r="K3377">
        <v>32</v>
      </c>
    </row>
    <row r="3378" spans="2:11" outlineLevel="1" x14ac:dyDescent="0.35">
      <c r="B3378" s="12">
        <v>3371</v>
      </c>
      <c r="C3378" s="12">
        <f t="shared" si="53"/>
        <v>31</v>
      </c>
      <c r="D3378" s="12">
        <v>4</v>
      </c>
      <c r="E3378" s="12">
        <v>4</v>
      </c>
      <c r="F3378" s="12">
        <v>2</v>
      </c>
      <c r="G3378">
        <v>10</v>
      </c>
      <c r="J3378" cm="1">
        <f t="array" ref="J3378">INDEX('Crew Library'!F3378:G3378,'Readiness Dashboard'!$Z$4)</f>
        <v>35</v>
      </c>
      <c r="K3378">
        <v>31</v>
      </c>
    </row>
    <row r="3379" spans="2:11" outlineLevel="1" x14ac:dyDescent="0.35">
      <c r="B3379" s="12">
        <v>3372</v>
      </c>
      <c r="C3379" s="12">
        <f t="shared" si="53"/>
        <v>35</v>
      </c>
      <c r="D3379" s="12">
        <v>4</v>
      </c>
      <c r="E3379" s="12">
        <v>5</v>
      </c>
      <c r="F3379" s="12">
        <v>2</v>
      </c>
      <c r="G3379">
        <v>13</v>
      </c>
      <c r="J3379" cm="1">
        <f t="array" ref="J3379">INDEX('Crew Library'!F3379:G3379,'Readiness Dashboard'!$Z$4)</f>
        <v>35</v>
      </c>
      <c r="K3379">
        <v>35</v>
      </c>
    </row>
    <row r="3380" spans="2:11" outlineLevel="1" x14ac:dyDescent="0.35">
      <c r="B3380" s="12">
        <v>3373</v>
      </c>
      <c r="C3380" s="12">
        <f t="shared" si="53"/>
        <v>32</v>
      </c>
      <c r="D3380" s="12">
        <v>3</v>
      </c>
      <c r="E3380" s="12">
        <v>3</v>
      </c>
      <c r="F3380" s="12">
        <v>2</v>
      </c>
      <c r="G3380">
        <v>11</v>
      </c>
      <c r="J3380" cm="1">
        <f t="array" ref="J3380">INDEX('Crew Library'!F3380:G3380,'Readiness Dashboard'!$Z$4)</f>
        <v>32</v>
      </c>
      <c r="K3380">
        <v>35</v>
      </c>
    </row>
    <row r="3381" spans="2:11" outlineLevel="1" x14ac:dyDescent="0.35">
      <c r="B3381" s="12">
        <v>3374</v>
      </c>
      <c r="C3381" s="12">
        <f t="shared" si="53"/>
        <v>23</v>
      </c>
      <c r="D3381" s="12">
        <v>4</v>
      </c>
      <c r="E3381" s="12">
        <v>4</v>
      </c>
      <c r="F3381" s="12">
        <v>0</v>
      </c>
      <c r="G3381">
        <v>12</v>
      </c>
      <c r="J3381" cm="1">
        <f t="array" ref="J3381">INDEX('Crew Library'!F3381:G3381,'Readiness Dashboard'!$Z$4)</f>
        <v>23</v>
      </c>
      <c r="K3381">
        <v>35</v>
      </c>
    </row>
    <row r="3382" spans="2:11" outlineLevel="1" x14ac:dyDescent="0.35">
      <c r="B3382" s="12">
        <v>3375</v>
      </c>
      <c r="C3382" s="12">
        <f t="shared" si="53"/>
        <v>28</v>
      </c>
      <c r="D3382" s="12">
        <v>3</v>
      </c>
      <c r="E3382" s="12">
        <v>5</v>
      </c>
      <c r="F3382" s="12">
        <v>1</v>
      </c>
      <c r="G3382">
        <v>9</v>
      </c>
      <c r="J3382" cm="1">
        <f t="array" ref="J3382">INDEX('Crew Library'!F3382:G3382,'Readiness Dashboard'!$Z$4)</f>
        <v>34</v>
      </c>
      <c r="K3382">
        <v>28</v>
      </c>
    </row>
    <row r="3383" spans="2:11" outlineLevel="1" x14ac:dyDescent="0.35">
      <c r="B3383" s="12">
        <v>3376</v>
      </c>
      <c r="C3383" s="12">
        <f t="shared" si="53"/>
        <v>32</v>
      </c>
      <c r="D3383" s="12">
        <v>3</v>
      </c>
      <c r="E3383" s="12">
        <v>4</v>
      </c>
      <c r="F3383" s="12">
        <v>1</v>
      </c>
      <c r="G3383">
        <v>11</v>
      </c>
      <c r="J3383" cm="1">
        <f t="array" ref="J3383">INDEX('Crew Library'!F3383:G3383,'Readiness Dashboard'!$Z$4)</f>
        <v>38</v>
      </c>
      <c r="K3383">
        <v>32</v>
      </c>
    </row>
    <row r="3384" spans="2:11" outlineLevel="1" x14ac:dyDescent="0.35">
      <c r="B3384" s="12">
        <v>3377</v>
      </c>
      <c r="C3384" s="12">
        <f t="shared" si="53"/>
        <v>26</v>
      </c>
      <c r="D3384" s="12">
        <v>4</v>
      </c>
      <c r="E3384" s="12">
        <v>4</v>
      </c>
      <c r="F3384" s="12">
        <v>1</v>
      </c>
      <c r="G3384">
        <v>15</v>
      </c>
      <c r="J3384" cm="1">
        <f t="array" ref="J3384">INDEX('Crew Library'!F3384:G3384,'Readiness Dashboard'!$Z$4)</f>
        <v>31</v>
      </c>
      <c r="K3384">
        <v>26</v>
      </c>
    </row>
    <row r="3385" spans="2:11" outlineLevel="1" x14ac:dyDescent="0.35">
      <c r="B3385" s="12">
        <v>3378</v>
      </c>
      <c r="C3385" s="12">
        <f t="shared" si="53"/>
        <v>35</v>
      </c>
      <c r="D3385" s="12">
        <v>4</v>
      </c>
      <c r="E3385" s="12">
        <v>3</v>
      </c>
      <c r="F3385" s="12">
        <v>1</v>
      </c>
      <c r="G3385">
        <v>14</v>
      </c>
      <c r="J3385" cm="1">
        <f t="array" ref="J3385">INDEX('Crew Library'!F3385:G3385,'Readiness Dashboard'!$Z$4)</f>
        <v>35</v>
      </c>
      <c r="K3385">
        <v>35</v>
      </c>
    </row>
    <row r="3386" spans="2:11" outlineLevel="1" x14ac:dyDescent="0.35">
      <c r="B3386" s="12">
        <v>3379</v>
      </c>
      <c r="C3386" s="12">
        <f t="shared" si="53"/>
        <v>33</v>
      </c>
      <c r="D3386" s="12">
        <v>4</v>
      </c>
      <c r="E3386" s="12">
        <v>4</v>
      </c>
      <c r="F3386" s="12">
        <v>2</v>
      </c>
      <c r="G3386">
        <v>11</v>
      </c>
      <c r="J3386" cm="1">
        <f t="array" ref="J3386">INDEX('Crew Library'!F3386:G3386,'Readiness Dashboard'!$Z$4)</f>
        <v>38</v>
      </c>
      <c r="K3386">
        <v>33</v>
      </c>
    </row>
    <row r="3387" spans="2:11" outlineLevel="1" x14ac:dyDescent="0.35">
      <c r="B3387" s="12">
        <v>3380</v>
      </c>
      <c r="C3387" s="12">
        <f t="shared" si="53"/>
        <v>29</v>
      </c>
      <c r="D3387" s="12">
        <v>4</v>
      </c>
      <c r="E3387" s="12">
        <v>5</v>
      </c>
      <c r="F3387" s="12">
        <v>1</v>
      </c>
      <c r="G3387">
        <v>17</v>
      </c>
      <c r="J3387" cm="1">
        <f t="array" ref="J3387">INDEX('Crew Library'!F3387:G3387,'Readiness Dashboard'!$Z$4)</f>
        <v>38</v>
      </c>
      <c r="K3387">
        <v>29</v>
      </c>
    </row>
    <row r="3388" spans="2:11" outlineLevel="1" x14ac:dyDescent="0.35">
      <c r="B3388" s="12">
        <v>3381</v>
      </c>
      <c r="C3388" s="12">
        <f t="shared" si="53"/>
        <v>32</v>
      </c>
      <c r="D3388" s="12">
        <v>5</v>
      </c>
      <c r="E3388" s="12">
        <v>3</v>
      </c>
      <c r="F3388" s="12">
        <v>1</v>
      </c>
      <c r="G3388">
        <v>14</v>
      </c>
      <c r="J3388" cm="1">
        <f t="array" ref="J3388">INDEX('Crew Library'!F3388:G3388,'Readiness Dashboard'!$Z$4)</f>
        <v>32</v>
      </c>
      <c r="K3388">
        <v>35</v>
      </c>
    </row>
    <row r="3389" spans="2:11" outlineLevel="1" x14ac:dyDescent="0.35">
      <c r="B3389" s="12">
        <v>3382</v>
      </c>
      <c r="C3389" s="12">
        <f t="shared" si="53"/>
        <v>33</v>
      </c>
      <c r="D3389" s="12">
        <v>4</v>
      </c>
      <c r="E3389" s="12">
        <v>5</v>
      </c>
      <c r="F3389" s="12">
        <v>2</v>
      </c>
      <c r="G3389">
        <v>13</v>
      </c>
      <c r="J3389" cm="1">
        <f t="array" ref="J3389">INDEX('Crew Library'!F3389:G3389,'Readiness Dashboard'!$Z$4)</f>
        <v>33</v>
      </c>
      <c r="K3389">
        <v>33</v>
      </c>
    </row>
    <row r="3390" spans="2:11" outlineLevel="1" x14ac:dyDescent="0.35">
      <c r="B3390" s="12">
        <v>3383</v>
      </c>
      <c r="C3390" s="12">
        <f t="shared" si="53"/>
        <v>32</v>
      </c>
      <c r="D3390" s="12">
        <v>3</v>
      </c>
      <c r="E3390" s="12">
        <v>4</v>
      </c>
      <c r="F3390" s="12">
        <v>2</v>
      </c>
      <c r="G3390">
        <v>12</v>
      </c>
      <c r="J3390" cm="1">
        <f t="array" ref="J3390">INDEX('Crew Library'!F3390:G3390,'Readiness Dashboard'!$Z$4)</f>
        <v>32</v>
      </c>
      <c r="K3390">
        <v>36</v>
      </c>
    </row>
    <row r="3391" spans="2:11" outlineLevel="1" x14ac:dyDescent="0.35">
      <c r="B3391" s="12">
        <v>3384</v>
      </c>
      <c r="C3391" s="12">
        <f t="shared" si="53"/>
        <v>36</v>
      </c>
      <c r="D3391" s="12">
        <v>4</v>
      </c>
      <c r="E3391" s="12">
        <v>3</v>
      </c>
      <c r="F3391" s="12">
        <v>1</v>
      </c>
      <c r="G3391">
        <v>14</v>
      </c>
      <c r="J3391" cm="1">
        <f t="array" ref="J3391">INDEX('Crew Library'!F3391:G3391,'Readiness Dashboard'!$Z$4)</f>
        <v>39</v>
      </c>
      <c r="K3391">
        <v>36</v>
      </c>
    </row>
    <row r="3392" spans="2:11" outlineLevel="1" x14ac:dyDescent="0.35">
      <c r="B3392" s="12">
        <v>3385</v>
      </c>
      <c r="C3392" s="12">
        <f t="shared" si="53"/>
        <v>32</v>
      </c>
      <c r="D3392" s="12">
        <v>4</v>
      </c>
      <c r="E3392" s="12">
        <v>5</v>
      </c>
      <c r="F3392" s="12">
        <v>1</v>
      </c>
      <c r="G3392">
        <v>14</v>
      </c>
      <c r="J3392" cm="1">
        <f t="array" ref="J3392">INDEX('Crew Library'!F3392:G3392,'Readiness Dashboard'!$Z$4)</f>
        <v>35</v>
      </c>
      <c r="K3392">
        <v>32</v>
      </c>
    </row>
    <row r="3393" spans="2:11" outlineLevel="1" x14ac:dyDescent="0.35">
      <c r="B3393" s="12">
        <v>3386</v>
      </c>
      <c r="C3393" s="12">
        <f t="shared" si="53"/>
        <v>29</v>
      </c>
      <c r="D3393" s="12">
        <v>5</v>
      </c>
      <c r="E3393" s="12">
        <v>4</v>
      </c>
      <c r="F3393" s="12">
        <v>2</v>
      </c>
      <c r="G3393">
        <v>14</v>
      </c>
      <c r="J3393" cm="1">
        <f t="array" ref="J3393">INDEX('Crew Library'!F3393:G3393,'Readiness Dashboard'!$Z$4)</f>
        <v>37</v>
      </c>
      <c r="K3393">
        <v>29</v>
      </c>
    </row>
    <row r="3394" spans="2:11" outlineLevel="1" x14ac:dyDescent="0.35">
      <c r="B3394" s="12">
        <v>3387</v>
      </c>
      <c r="C3394" s="12">
        <f t="shared" si="53"/>
        <v>32</v>
      </c>
      <c r="D3394" s="12">
        <v>4</v>
      </c>
      <c r="E3394" s="12">
        <v>5</v>
      </c>
      <c r="F3394" s="12">
        <v>2</v>
      </c>
      <c r="G3394">
        <v>16</v>
      </c>
      <c r="J3394" cm="1">
        <f t="array" ref="J3394">INDEX('Crew Library'!F3394:G3394,'Readiness Dashboard'!$Z$4)</f>
        <v>33</v>
      </c>
      <c r="K3394">
        <v>32</v>
      </c>
    </row>
    <row r="3395" spans="2:11" outlineLevel="1" x14ac:dyDescent="0.35">
      <c r="B3395" s="12">
        <v>3388</v>
      </c>
      <c r="C3395" s="12">
        <f t="shared" si="53"/>
        <v>35</v>
      </c>
      <c r="D3395" s="12">
        <v>5</v>
      </c>
      <c r="E3395" s="12">
        <v>4</v>
      </c>
      <c r="F3395" s="12">
        <v>1</v>
      </c>
      <c r="G3395">
        <v>10</v>
      </c>
      <c r="J3395" cm="1">
        <f t="array" ref="J3395">INDEX('Crew Library'!F3395:G3395,'Readiness Dashboard'!$Z$4)</f>
        <v>35</v>
      </c>
      <c r="K3395">
        <v>36</v>
      </c>
    </row>
    <row r="3396" spans="2:11" outlineLevel="1" x14ac:dyDescent="0.35">
      <c r="B3396" s="12">
        <v>3389</v>
      </c>
      <c r="C3396" s="12">
        <f t="shared" si="53"/>
        <v>30</v>
      </c>
      <c r="D3396" s="12">
        <v>3</v>
      </c>
      <c r="E3396" s="12">
        <v>5</v>
      </c>
      <c r="F3396" s="12">
        <v>2</v>
      </c>
      <c r="G3396">
        <v>14</v>
      </c>
      <c r="J3396" cm="1">
        <f t="array" ref="J3396">INDEX('Crew Library'!F3396:G3396,'Readiness Dashboard'!$Z$4)</f>
        <v>30</v>
      </c>
      <c r="K3396">
        <v>30</v>
      </c>
    </row>
    <row r="3397" spans="2:11" outlineLevel="1" x14ac:dyDescent="0.35">
      <c r="B3397" s="12">
        <v>3390</v>
      </c>
      <c r="C3397" s="12">
        <f t="shared" si="53"/>
        <v>33</v>
      </c>
      <c r="D3397" s="12">
        <v>4</v>
      </c>
      <c r="E3397" s="12">
        <v>5</v>
      </c>
      <c r="F3397" s="12">
        <v>1</v>
      </c>
      <c r="G3397">
        <v>13</v>
      </c>
      <c r="J3397" cm="1">
        <f t="array" ref="J3397">INDEX('Crew Library'!F3397:G3397,'Readiness Dashboard'!$Z$4)</f>
        <v>35</v>
      </c>
      <c r="K3397">
        <v>33</v>
      </c>
    </row>
    <row r="3398" spans="2:11" outlineLevel="1" x14ac:dyDescent="0.35">
      <c r="B3398" s="12">
        <v>3391</v>
      </c>
      <c r="C3398" s="12">
        <f t="shared" si="53"/>
        <v>32</v>
      </c>
      <c r="D3398" s="12">
        <v>5</v>
      </c>
      <c r="E3398" s="12">
        <v>4</v>
      </c>
      <c r="F3398" s="12">
        <v>2</v>
      </c>
      <c r="G3398">
        <v>12</v>
      </c>
      <c r="J3398" cm="1">
        <f t="array" ref="J3398">INDEX('Crew Library'!F3398:G3398,'Readiness Dashboard'!$Z$4)</f>
        <v>32</v>
      </c>
      <c r="K3398">
        <v>33</v>
      </c>
    </row>
    <row r="3399" spans="2:11" outlineLevel="1" x14ac:dyDescent="0.35">
      <c r="B3399" s="12">
        <v>3392</v>
      </c>
      <c r="C3399" s="12">
        <f t="shared" si="53"/>
        <v>32</v>
      </c>
      <c r="D3399" s="12">
        <v>5</v>
      </c>
      <c r="E3399" s="12">
        <v>4</v>
      </c>
      <c r="F3399" s="12">
        <v>1</v>
      </c>
      <c r="G3399">
        <v>14</v>
      </c>
      <c r="J3399" cm="1">
        <f t="array" ref="J3399">INDEX('Crew Library'!F3399:G3399,'Readiness Dashboard'!$Z$4)</f>
        <v>34</v>
      </c>
      <c r="K3399">
        <v>32</v>
      </c>
    </row>
    <row r="3400" spans="2:11" outlineLevel="1" x14ac:dyDescent="0.35">
      <c r="B3400" s="12">
        <v>3393</v>
      </c>
      <c r="C3400" s="12">
        <f t="shared" si="53"/>
        <v>32</v>
      </c>
      <c r="D3400" s="12">
        <v>5</v>
      </c>
      <c r="E3400" s="12">
        <v>5</v>
      </c>
      <c r="F3400" s="12">
        <v>1</v>
      </c>
      <c r="G3400">
        <v>17</v>
      </c>
      <c r="J3400" cm="1">
        <f t="array" ref="J3400">INDEX('Crew Library'!F3400:G3400,'Readiness Dashboard'!$Z$4)</f>
        <v>33</v>
      </c>
      <c r="K3400">
        <v>32</v>
      </c>
    </row>
    <row r="3401" spans="2:11" outlineLevel="1" x14ac:dyDescent="0.35">
      <c r="B3401" s="12">
        <v>3394</v>
      </c>
      <c r="C3401" s="12">
        <f t="shared" ref="C3401:C3464" si="54">MIN(J3401:K3401)</f>
        <v>30</v>
      </c>
      <c r="D3401" s="12">
        <v>4</v>
      </c>
      <c r="E3401" s="12">
        <v>4</v>
      </c>
      <c r="F3401" s="12">
        <v>1</v>
      </c>
      <c r="G3401">
        <v>14</v>
      </c>
      <c r="J3401" cm="1">
        <f t="array" ref="J3401">INDEX('Crew Library'!F3401:G3401,'Readiness Dashboard'!$Z$4)</f>
        <v>32</v>
      </c>
      <c r="K3401">
        <v>30</v>
      </c>
    </row>
    <row r="3402" spans="2:11" outlineLevel="1" x14ac:dyDescent="0.35">
      <c r="B3402" s="12">
        <v>3395</v>
      </c>
      <c r="C3402" s="12">
        <f t="shared" si="54"/>
        <v>0</v>
      </c>
      <c r="D3402" s="12">
        <v>0</v>
      </c>
      <c r="E3402" s="12">
        <v>5</v>
      </c>
      <c r="F3402" s="12">
        <v>2</v>
      </c>
      <c r="G3402">
        <v>16</v>
      </c>
      <c r="J3402" cm="1">
        <f t="array" ref="J3402">INDEX('Crew Library'!F3402:G3402,'Readiness Dashboard'!$Z$4)</f>
        <v>31</v>
      </c>
      <c r="K3402">
        <v>0</v>
      </c>
    </row>
    <row r="3403" spans="2:11" outlineLevel="1" x14ac:dyDescent="0.35">
      <c r="B3403" s="12">
        <v>3396</v>
      </c>
      <c r="C3403" s="12">
        <f t="shared" si="54"/>
        <v>29</v>
      </c>
      <c r="D3403" s="12">
        <v>3</v>
      </c>
      <c r="E3403" s="12">
        <v>5</v>
      </c>
      <c r="F3403" s="12">
        <v>1</v>
      </c>
      <c r="G3403">
        <v>16</v>
      </c>
      <c r="J3403" cm="1">
        <f t="array" ref="J3403">INDEX('Crew Library'!F3403:G3403,'Readiness Dashboard'!$Z$4)</f>
        <v>29</v>
      </c>
      <c r="K3403">
        <v>33</v>
      </c>
    </row>
    <row r="3404" spans="2:11" outlineLevel="1" x14ac:dyDescent="0.35">
      <c r="B3404" s="12">
        <v>3397</v>
      </c>
      <c r="C3404" s="12">
        <f t="shared" si="54"/>
        <v>29</v>
      </c>
      <c r="D3404" s="12">
        <v>4</v>
      </c>
      <c r="E3404" s="12">
        <v>3</v>
      </c>
      <c r="F3404" s="12">
        <v>1</v>
      </c>
      <c r="G3404">
        <v>15</v>
      </c>
      <c r="J3404" cm="1">
        <f t="array" ref="J3404">INDEX('Crew Library'!F3404:G3404,'Readiness Dashboard'!$Z$4)</f>
        <v>30</v>
      </c>
      <c r="K3404">
        <v>29</v>
      </c>
    </row>
    <row r="3405" spans="2:11" outlineLevel="1" x14ac:dyDescent="0.35">
      <c r="B3405" s="12">
        <v>3398</v>
      </c>
      <c r="C3405" s="12">
        <f t="shared" si="54"/>
        <v>35</v>
      </c>
      <c r="D3405" s="12">
        <v>5</v>
      </c>
      <c r="E3405" s="12">
        <v>4</v>
      </c>
      <c r="F3405" s="12">
        <v>2</v>
      </c>
      <c r="G3405">
        <v>11</v>
      </c>
      <c r="J3405" cm="1">
        <f t="array" ref="J3405">INDEX('Crew Library'!F3405:G3405,'Readiness Dashboard'!$Z$4)</f>
        <v>35</v>
      </c>
      <c r="K3405">
        <v>37</v>
      </c>
    </row>
    <row r="3406" spans="2:11" outlineLevel="1" x14ac:dyDescent="0.35">
      <c r="B3406" s="12">
        <v>3399</v>
      </c>
      <c r="C3406" s="12">
        <f t="shared" si="54"/>
        <v>32</v>
      </c>
      <c r="D3406" s="12">
        <v>3</v>
      </c>
      <c r="E3406" s="12">
        <v>5</v>
      </c>
      <c r="F3406" s="12">
        <v>2</v>
      </c>
      <c r="G3406">
        <v>17</v>
      </c>
      <c r="J3406" cm="1">
        <f t="array" ref="J3406">INDEX('Crew Library'!F3406:G3406,'Readiness Dashboard'!$Z$4)</f>
        <v>32</v>
      </c>
      <c r="K3406">
        <v>32</v>
      </c>
    </row>
    <row r="3407" spans="2:11" outlineLevel="1" x14ac:dyDescent="0.35">
      <c r="B3407" s="12">
        <v>3400</v>
      </c>
      <c r="C3407" s="12">
        <f t="shared" si="54"/>
        <v>31</v>
      </c>
      <c r="D3407" s="12">
        <v>5</v>
      </c>
      <c r="E3407" s="12">
        <v>5</v>
      </c>
      <c r="F3407" s="12">
        <v>1</v>
      </c>
      <c r="G3407">
        <v>14</v>
      </c>
      <c r="J3407" cm="1">
        <f t="array" ref="J3407">INDEX('Crew Library'!F3407:G3407,'Readiness Dashboard'!$Z$4)</f>
        <v>31</v>
      </c>
      <c r="K3407">
        <v>31</v>
      </c>
    </row>
    <row r="3408" spans="2:11" outlineLevel="1" x14ac:dyDescent="0.35">
      <c r="B3408" s="12">
        <v>3401</v>
      </c>
      <c r="C3408" s="12">
        <f t="shared" si="54"/>
        <v>31</v>
      </c>
      <c r="D3408" s="12">
        <v>5</v>
      </c>
      <c r="E3408" s="12">
        <v>3</v>
      </c>
      <c r="F3408" s="12">
        <v>0</v>
      </c>
      <c r="G3408">
        <v>13</v>
      </c>
      <c r="J3408" cm="1">
        <f t="array" ref="J3408">INDEX('Crew Library'!F3408:G3408,'Readiness Dashboard'!$Z$4)</f>
        <v>31</v>
      </c>
      <c r="K3408">
        <v>32</v>
      </c>
    </row>
    <row r="3409" spans="2:11" outlineLevel="1" x14ac:dyDescent="0.35">
      <c r="B3409" s="12">
        <v>3402</v>
      </c>
      <c r="C3409" s="12">
        <f t="shared" si="54"/>
        <v>31</v>
      </c>
      <c r="D3409" s="12">
        <v>5</v>
      </c>
      <c r="E3409" s="12">
        <v>5</v>
      </c>
      <c r="F3409" s="12">
        <v>2</v>
      </c>
      <c r="G3409">
        <v>13</v>
      </c>
      <c r="J3409" cm="1">
        <f t="array" ref="J3409">INDEX('Crew Library'!F3409:G3409,'Readiness Dashboard'!$Z$4)</f>
        <v>34</v>
      </c>
      <c r="K3409">
        <v>31</v>
      </c>
    </row>
    <row r="3410" spans="2:11" outlineLevel="1" x14ac:dyDescent="0.35">
      <c r="B3410" s="12">
        <v>3403</v>
      </c>
      <c r="C3410" s="12">
        <f t="shared" si="54"/>
        <v>31</v>
      </c>
      <c r="D3410" s="12">
        <v>5</v>
      </c>
      <c r="E3410" s="12">
        <v>4</v>
      </c>
      <c r="F3410" s="12">
        <v>1</v>
      </c>
      <c r="G3410">
        <v>16</v>
      </c>
      <c r="J3410" cm="1">
        <f t="array" ref="J3410">INDEX('Crew Library'!F3410:G3410,'Readiness Dashboard'!$Z$4)</f>
        <v>33</v>
      </c>
      <c r="K3410">
        <v>31</v>
      </c>
    </row>
    <row r="3411" spans="2:11" outlineLevel="1" x14ac:dyDescent="0.35">
      <c r="B3411" s="12">
        <v>3404</v>
      </c>
      <c r="C3411" s="12">
        <f t="shared" si="54"/>
        <v>35</v>
      </c>
      <c r="D3411" s="12">
        <v>2</v>
      </c>
      <c r="E3411" s="12">
        <v>4</v>
      </c>
      <c r="F3411" s="12">
        <v>2</v>
      </c>
      <c r="G3411">
        <v>12</v>
      </c>
      <c r="J3411" cm="1">
        <f t="array" ref="J3411">INDEX('Crew Library'!F3411:G3411,'Readiness Dashboard'!$Z$4)</f>
        <v>36</v>
      </c>
      <c r="K3411">
        <v>35</v>
      </c>
    </row>
    <row r="3412" spans="2:11" outlineLevel="1" x14ac:dyDescent="0.35">
      <c r="B3412" s="12">
        <v>3405</v>
      </c>
      <c r="C3412" s="12">
        <f t="shared" si="54"/>
        <v>32</v>
      </c>
      <c r="D3412" s="12">
        <v>4</v>
      </c>
      <c r="E3412" s="12">
        <v>4</v>
      </c>
      <c r="F3412" s="12">
        <v>2</v>
      </c>
      <c r="G3412">
        <v>15</v>
      </c>
      <c r="J3412" cm="1">
        <f t="array" ref="J3412">INDEX('Crew Library'!F3412:G3412,'Readiness Dashboard'!$Z$4)</f>
        <v>38</v>
      </c>
      <c r="K3412">
        <v>32</v>
      </c>
    </row>
    <row r="3413" spans="2:11" outlineLevel="1" x14ac:dyDescent="0.35">
      <c r="B3413" s="12">
        <v>3406</v>
      </c>
      <c r="C3413" s="12">
        <f t="shared" si="54"/>
        <v>33</v>
      </c>
      <c r="D3413" s="12">
        <v>3</v>
      </c>
      <c r="E3413" s="12">
        <v>4</v>
      </c>
      <c r="F3413" s="12">
        <v>2</v>
      </c>
      <c r="G3413">
        <v>12</v>
      </c>
      <c r="J3413" cm="1">
        <f t="array" ref="J3413">INDEX('Crew Library'!F3413:G3413,'Readiness Dashboard'!$Z$4)</f>
        <v>33</v>
      </c>
      <c r="K3413">
        <v>35</v>
      </c>
    </row>
    <row r="3414" spans="2:11" outlineLevel="1" x14ac:dyDescent="0.35">
      <c r="B3414" s="12">
        <v>3407</v>
      </c>
      <c r="C3414" s="12">
        <f t="shared" si="54"/>
        <v>34</v>
      </c>
      <c r="D3414" s="12">
        <v>4</v>
      </c>
      <c r="E3414" s="12">
        <v>3</v>
      </c>
      <c r="F3414" s="12">
        <v>2</v>
      </c>
      <c r="G3414">
        <v>16</v>
      </c>
      <c r="J3414" cm="1">
        <f t="array" ref="J3414">INDEX('Crew Library'!F3414:G3414,'Readiness Dashboard'!$Z$4)</f>
        <v>36</v>
      </c>
      <c r="K3414">
        <v>34</v>
      </c>
    </row>
    <row r="3415" spans="2:11" outlineLevel="1" x14ac:dyDescent="0.35">
      <c r="B3415" s="12">
        <v>3408</v>
      </c>
      <c r="C3415" s="12">
        <f t="shared" si="54"/>
        <v>29</v>
      </c>
      <c r="D3415" s="12">
        <v>4</v>
      </c>
      <c r="E3415" s="12">
        <v>5</v>
      </c>
      <c r="F3415" s="12">
        <v>2</v>
      </c>
      <c r="G3415">
        <v>11</v>
      </c>
      <c r="J3415" cm="1">
        <f t="array" ref="J3415">INDEX('Crew Library'!F3415:G3415,'Readiness Dashboard'!$Z$4)</f>
        <v>29</v>
      </c>
      <c r="K3415">
        <v>35</v>
      </c>
    </row>
    <row r="3416" spans="2:11" outlineLevel="1" x14ac:dyDescent="0.35">
      <c r="B3416" s="12">
        <v>3409</v>
      </c>
      <c r="C3416" s="12">
        <f t="shared" si="54"/>
        <v>30</v>
      </c>
      <c r="D3416" s="12">
        <v>4</v>
      </c>
      <c r="E3416" s="12">
        <v>4</v>
      </c>
      <c r="F3416" s="12">
        <v>2</v>
      </c>
      <c r="G3416">
        <v>14</v>
      </c>
      <c r="J3416" cm="1">
        <f t="array" ref="J3416">INDEX('Crew Library'!F3416:G3416,'Readiness Dashboard'!$Z$4)</f>
        <v>30</v>
      </c>
      <c r="K3416">
        <v>30</v>
      </c>
    </row>
    <row r="3417" spans="2:11" outlineLevel="1" x14ac:dyDescent="0.35">
      <c r="B3417" s="12">
        <v>3410</v>
      </c>
      <c r="C3417" s="12">
        <f t="shared" si="54"/>
        <v>31</v>
      </c>
      <c r="D3417" s="12">
        <v>5</v>
      </c>
      <c r="E3417" s="12">
        <v>3</v>
      </c>
      <c r="F3417" s="12">
        <v>2</v>
      </c>
      <c r="G3417">
        <v>15</v>
      </c>
      <c r="J3417" cm="1">
        <f t="array" ref="J3417">INDEX('Crew Library'!F3417:G3417,'Readiness Dashboard'!$Z$4)</f>
        <v>31</v>
      </c>
      <c r="K3417">
        <v>35</v>
      </c>
    </row>
    <row r="3418" spans="2:11" outlineLevel="1" x14ac:dyDescent="0.35">
      <c r="B3418" s="12">
        <v>3411</v>
      </c>
      <c r="C3418" s="12">
        <f t="shared" si="54"/>
        <v>33</v>
      </c>
      <c r="D3418" s="12">
        <v>4</v>
      </c>
      <c r="E3418" s="12">
        <v>3</v>
      </c>
      <c r="F3418" s="12">
        <v>2</v>
      </c>
      <c r="G3418">
        <v>15</v>
      </c>
      <c r="J3418" cm="1">
        <f t="array" ref="J3418">INDEX('Crew Library'!F3418:G3418,'Readiness Dashboard'!$Z$4)</f>
        <v>33</v>
      </c>
      <c r="K3418">
        <v>34</v>
      </c>
    </row>
    <row r="3419" spans="2:11" outlineLevel="1" x14ac:dyDescent="0.35">
      <c r="B3419" s="12">
        <v>3412</v>
      </c>
      <c r="C3419" s="12">
        <f t="shared" si="54"/>
        <v>26</v>
      </c>
      <c r="D3419" s="12">
        <v>4</v>
      </c>
      <c r="E3419" s="12">
        <v>5</v>
      </c>
      <c r="F3419" s="12">
        <v>2</v>
      </c>
      <c r="G3419">
        <v>14</v>
      </c>
      <c r="J3419" cm="1">
        <f t="array" ref="J3419">INDEX('Crew Library'!F3419:G3419,'Readiness Dashboard'!$Z$4)</f>
        <v>27</v>
      </c>
      <c r="K3419">
        <v>26</v>
      </c>
    </row>
    <row r="3420" spans="2:11" outlineLevel="1" x14ac:dyDescent="0.35">
      <c r="B3420" s="12">
        <v>3413</v>
      </c>
      <c r="C3420" s="12">
        <f t="shared" si="54"/>
        <v>33</v>
      </c>
      <c r="D3420" s="12">
        <v>3</v>
      </c>
      <c r="E3420" s="12">
        <v>5</v>
      </c>
      <c r="F3420" s="12">
        <v>1</v>
      </c>
      <c r="G3420">
        <v>17</v>
      </c>
      <c r="J3420" cm="1">
        <f t="array" ref="J3420">INDEX('Crew Library'!F3420:G3420,'Readiness Dashboard'!$Z$4)</f>
        <v>34</v>
      </c>
      <c r="K3420">
        <v>33</v>
      </c>
    </row>
    <row r="3421" spans="2:11" outlineLevel="1" x14ac:dyDescent="0.35">
      <c r="B3421" s="12">
        <v>3414</v>
      </c>
      <c r="C3421" s="12">
        <f t="shared" si="54"/>
        <v>32</v>
      </c>
      <c r="D3421" s="12">
        <v>5</v>
      </c>
      <c r="E3421" s="12">
        <v>2</v>
      </c>
      <c r="F3421" s="12">
        <v>0</v>
      </c>
      <c r="G3421">
        <v>15</v>
      </c>
      <c r="J3421" cm="1">
        <f t="array" ref="J3421">INDEX('Crew Library'!F3421:G3421,'Readiness Dashboard'!$Z$4)</f>
        <v>35</v>
      </c>
      <c r="K3421">
        <v>32</v>
      </c>
    </row>
    <row r="3422" spans="2:11" outlineLevel="1" x14ac:dyDescent="0.35">
      <c r="B3422" s="12">
        <v>3415</v>
      </c>
      <c r="C3422" s="12">
        <f t="shared" si="54"/>
        <v>32</v>
      </c>
      <c r="D3422" s="12">
        <v>5</v>
      </c>
      <c r="E3422" s="12">
        <v>4</v>
      </c>
      <c r="F3422" s="12">
        <v>2</v>
      </c>
      <c r="G3422">
        <v>11</v>
      </c>
      <c r="J3422" cm="1">
        <f t="array" ref="J3422">INDEX('Crew Library'!F3422:G3422,'Readiness Dashboard'!$Z$4)</f>
        <v>32</v>
      </c>
      <c r="K3422">
        <v>36</v>
      </c>
    </row>
    <row r="3423" spans="2:11" outlineLevel="1" x14ac:dyDescent="0.35">
      <c r="B3423" s="12">
        <v>3416</v>
      </c>
      <c r="C3423" s="12">
        <f t="shared" si="54"/>
        <v>29</v>
      </c>
      <c r="D3423" s="12">
        <v>2</v>
      </c>
      <c r="E3423" s="12">
        <v>4</v>
      </c>
      <c r="F3423" s="12">
        <v>2</v>
      </c>
      <c r="G3423">
        <v>12</v>
      </c>
      <c r="J3423" cm="1">
        <f t="array" ref="J3423">INDEX('Crew Library'!F3423:G3423,'Readiness Dashboard'!$Z$4)</f>
        <v>29</v>
      </c>
      <c r="K3423">
        <v>32</v>
      </c>
    </row>
    <row r="3424" spans="2:11" outlineLevel="1" x14ac:dyDescent="0.35">
      <c r="B3424" s="12">
        <v>3417</v>
      </c>
      <c r="C3424" s="12">
        <f t="shared" si="54"/>
        <v>35</v>
      </c>
      <c r="D3424" s="12">
        <v>5</v>
      </c>
      <c r="E3424" s="12">
        <v>3</v>
      </c>
      <c r="F3424" s="12">
        <v>1</v>
      </c>
      <c r="G3424">
        <v>15</v>
      </c>
      <c r="J3424" cm="1">
        <f t="array" ref="J3424">INDEX('Crew Library'!F3424:G3424,'Readiness Dashboard'!$Z$4)</f>
        <v>37</v>
      </c>
      <c r="K3424">
        <v>35</v>
      </c>
    </row>
    <row r="3425" spans="2:11" outlineLevel="1" x14ac:dyDescent="0.35">
      <c r="B3425" s="12">
        <v>3418</v>
      </c>
      <c r="C3425" s="12">
        <f t="shared" si="54"/>
        <v>34</v>
      </c>
      <c r="D3425" s="12">
        <v>4</v>
      </c>
      <c r="E3425" s="12">
        <v>5</v>
      </c>
      <c r="F3425" s="12">
        <v>2</v>
      </c>
      <c r="G3425">
        <v>16</v>
      </c>
      <c r="J3425" cm="1">
        <f t="array" ref="J3425">INDEX('Crew Library'!F3425:G3425,'Readiness Dashboard'!$Z$4)</f>
        <v>34</v>
      </c>
      <c r="K3425">
        <v>34</v>
      </c>
    </row>
    <row r="3426" spans="2:11" outlineLevel="1" x14ac:dyDescent="0.35">
      <c r="B3426" s="12">
        <v>3419</v>
      </c>
      <c r="C3426" s="12">
        <f t="shared" si="54"/>
        <v>30</v>
      </c>
      <c r="D3426" s="12">
        <v>2</v>
      </c>
      <c r="E3426" s="12">
        <v>4</v>
      </c>
      <c r="F3426" s="12">
        <v>2</v>
      </c>
      <c r="G3426">
        <v>9</v>
      </c>
      <c r="J3426" cm="1">
        <f t="array" ref="J3426">INDEX('Crew Library'!F3426:G3426,'Readiness Dashboard'!$Z$4)</f>
        <v>30</v>
      </c>
      <c r="K3426">
        <v>35</v>
      </c>
    </row>
    <row r="3427" spans="2:11" outlineLevel="1" x14ac:dyDescent="0.35">
      <c r="B3427" s="12">
        <v>3420</v>
      </c>
      <c r="C3427" s="12">
        <f t="shared" si="54"/>
        <v>36</v>
      </c>
      <c r="D3427" s="12">
        <v>5</v>
      </c>
      <c r="E3427" s="12">
        <v>4</v>
      </c>
      <c r="F3427" s="12">
        <v>2</v>
      </c>
      <c r="G3427">
        <v>14</v>
      </c>
      <c r="J3427" cm="1">
        <f t="array" ref="J3427">INDEX('Crew Library'!F3427:G3427,'Readiness Dashboard'!$Z$4)</f>
        <v>38</v>
      </c>
      <c r="K3427">
        <v>36</v>
      </c>
    </row>
    <row r="3428" spans="2:11" outlineLevel="1" x14ac:dyDescent="0.35">
      <c r="B3428" s="12">
        <v>3421</v>
      </c>
      <c r="C3428" s="12">
        <f t="shared" si="54"/>
        <v>32</v>
      </c>
      <c r="D3428" s="12">
        <v>4</v>
      </c>
      <c r="E3428" s="12">
        <v>4</v>
      </c>
      <c r="F3428" s="12">
        <v>2</v>
      </c>
      <c r="G3428">
        <v>16</v>
      </c>
      <c r="J3428" cm="1">
        <f t="array" ref="J3428">INDEX('Crew Library'!F3428:G3428,'Readiness Dashboard'!$Z$4)</f>
        <v>33</v>
      </c>
      <c r="K3428">
        <v>32</v>
      </c>
    </row>
    <row r="3429" spans="2:11" outlineLevel="1" x14ac:dyDescent="0.35">
      <c r="B3429" s="12">
        <v>3422</v>
      </c>
      <c r="C3429" s="12">
        <f t="shared" si="54"/>
        <v>31</v>
      </c>
      <c r="D3429" s="12">
        <v>5</v>
      </c>
      <c r="E3429" s="12">
        <v>5</v>
      </c>
      <c r="F3429" s="12">
        <v>0</v>
      </c>
      <c r="G3429">
        <v>13</v>
      </c>
      <c r="J3429" cm="1">
        <f t="array" ref="J3429">INDEX('Crew Library'!F3429:G3429,'Readiness Dashboard'!$Z$4)</f>
        <v>34</v>
      </c>
      <c r="K3429">
        <v>31</v>
      </c>
    </row>
    <row r="3430" spans="2:11" outlineLevel="1" x14ac:dyDescent="0.35">
      <c r="B3430" s="12">
        <v>3423</v>
      </c>
      <c r="C3430" s="12">
        <f t="shared" si="54"/>
        <v>26</v>
      </c>
      <c r="D3430" s="12">
        <v>4</v>
      </c>
      <c r="E3430" s="12">
        <v>3</v>
      </c>
      <c r="F3430" s="12">
        <v>1</v>
      </c>
      <c r="G3430">
        <v>14</v>
      </c>
      <c r="J3430" cm="1">
        <f t="array" ref="J3430">INDEX('Crew Library'!F3430:G3430,'Readiness Dashboard'!$Z$4)</f>
        <v>31</v>
      </c>
      <c r="K3430">
        <v>26</v>
      </c>
    </row>
    <row r="3431" spans="2:11" outlineLevel="1" x14ac:dyDescent="0.35">
      <c r="B3431" s="12">
        <v>3424</v>
      </c>
      <c r="C3431" s="12">
        <f t="shared" si="54"/>
        <v>28</v>
      </c>
      <c r="D3431" s="12">
        <v>5</v>
      </c>
      <c r="E3431" s="12">
        <v>4</v>
      </c>
      <c r="F3431" s="12">
        <v>2</v>
      </c>
      <c r="G3431">
        <v>16</v>
      </c>
      <c r="J3431" cm="1">
        <f t="array" ref="J3431">INDEX('Crew Library'!F3431:G3431,'Readiness Dashboard'!$Z$4)</f>
        <v>28</v>
      </c>
      <c r="K3431">
        <v>30</v>
      </c>
    </row>
    <row r="3432" spans="2:11" outlineLevel="1" x14ac:dyDescent="0.35">
      <c r="B3432" s="12">
        <v>3425</v>
      </c>
      <c r="C3432" s="12">
        <f t="shared" si="54"/>
        <v>29</v>
      </c>
      <c r="D3432" s="12">
        <v>2</v>
      </c>
      <c r="E3432" s="12">
        <v>5</v>
      </c>
      <c r="F3432" s="12">
        <v>1</v>
      </c>
      <c r="G3432">
        <v>13</v>
      </c>
      <c r="J3432" cm="1">
        <f t="array" ref="J3432">INDEX('Crew Library'!F3432:G3432,'Readiness Dashboard'!$Z$4)</f>
        <v>29</v>
      </c>
      <c r="K3432">
        <v>32</v>
      </c>
    </row>
    <row r="3433" spans="2:11" outlineLevel="1" x14ac:dyDescent="0.35">
      <c r="B3433" s="12">
        <v>3426</v>
      </c>
      <c r="C3433" s="12">
        <f t="shared" si="54"/>
        <v>31</v>
      </c>
      <c r="D3433" s="12">
        <v>5</v>
      </c>
      <c r="E3433" s="12">
        <v>5</v>
      </c>
      <c r="F3433" s="12">
        <v>1</v>
      </c>
      <c r="G3433">
        <v>13</v>
      </c>
      <c r="J3433" cm="1">
        <f t="array" ref="J3433">INDEX('Crew Library'!F3433:G3433,'Readiness Dashboard'!$Z$4)</f>
        <v>33</v>
      </c>
      <c r="K3433">
        <v>31</v>
      </c>
    </row>
    <row r="3434" spans="2:11" outlineLevel="1" x14ac:dyDescent="0.35">
      <c r="B3434" s="12">
        <v>3427</v>
      </c>
      <c r="C3434" s="12">
        <f t="shared" si="54"/>
        <v>0</v>
      </c>
      <c r="D3434" s="12">
        <v>0</v>
      </c>
      <c r="E3434" s="12">
        <v>5</v>
      </c>
      <c r="F3434" s="12">
        <v>1</v>
      </c>
      <c r="G3434">
        <v>16</v>
      </c>
      <c r="J3434" cm="1">
        <f t="array" ref="J3434">INDEX('Crew Library'!F3434:G3434,'Readiness Dashboard'!$Z$4)</f>
        <v>35</v>
      </c>
      <c r="K3434">
        <v>0</v>
      </c>
    </row>
    <row r="3435" spans="2:11" outlineLevel="1" x14ac:dyDescent="0.35">
      <c r="B3435" s="12">
        <v>3428</v>
      </c>
      <c r="C3435" s="12">
        <f t="shared" si="54"/>
        <v>33</v>
      </c>
      <c r="D3435" s="12">
        <v>5</v>
      </c>
      <c r="E3435" s="12">
        <v>4</v>
      </c>
      <c r="F3435" s="12">
        <v>2</v>
      </c>
      <c r="G3435">
        <v>16</v>
      </c>
      <c r="J3435" cm="1">
        <f t="array" ref="J3435">INDEX('Crew Library'!F3435:G3435,'Readiness Dashboard'!$Z$4)</f>
        <v>35</v>
      </c>
      <c r="K3435">
        <v>33</v>
      </c>
    </row>
    <row r="3436" spans="2:11" outlineLevel="1" x14ac:dyDescent="0.35">
      <c r="B3436" s="12">
        <v>3429</v>
      </c>
      <c r="C3436" s="12">
        <f t="shared" si="54"/>
        <v>32</v>
      </c>
      <c r="D3436" s="12">
        <v>4</v>
      </c>
      <c r="E3436" s="12">
        <v>3</v>
      </c>
      <c r="F3436" s="12">
        <v>2</v>
      </c>
      <c r="G3436">
        <v>15</v>
      </c>
      <c r="J3436" cm="1">
        <f t="array" ref="J3436">INDEX('Crew Library'!F3436:G3436,'Readiness Dashboard'!$Z$4)</f>
        <v>34</v>
      </c>
      <c r="K3436">
        <v>32</v>
      </c>
    </row>
    <row r="3437" spans="2:11" outlineLevel="1" x14ac:dyDescent="0.35">
      <c r="B3437" s="12">
        <v>3430</v>
      </c>
      <c r="C3437" s="12">
        <f t="shared" si="54"/>
        <v>31</v>
      </c>
      <c r="D3437" s="12">
        <v>4</v>
      </c>
      <c r="E3437" s="12">
        <v>4</v>
      </c>
      <c r="F3437" s="12">
        <v>2</v>
      </c>
      <c r="G3437">
        <v>12</v>
      </c>
      <c r="J3437" cm="1">
        <f t="array" ref="J3437">INDEX('Crew Library'!F3437:G3437,'Readiness Dashboard'!$Z$4)</f>
        <v>33</v>
      </c>
      <c r="K3437">
        <v>31</v>
      </c>
    </row>
    <row r="3438" spans="2:11" outlineLevel="1" x14ac:dyDescent="0.35">
      <c r="B3438" s="12">
        <v>3431</v>
      </c>
      <c r="C3438" s="12">
        <f t="shared" si="54"/>
        <v>29</v>
      </c>
      <c r="D3438" s="12">
        <v>4</v>
      </c>
      <c r="E3438" s="12">
        <v>5</v>
      </c>
      <c r="F3438" s="12">
        <v>0</v>
      </c>
      <c r="G3438">
        <v>13</v>
      </c>
      <c r="J3438" cm="1">
        <f t="array" ref="J3438">INDEX('Crew Library'!F3438:G3438,'Readiness Dashboard'!$Z$4)</f>
        <v>33</v>
      </c>
      <c r="K3438">
        <v>29</v>
      </c>
    </row>
    <row r="3439" spans="2:11" outlineLevel="1" x14ac:dyDescent="0.35">
      <c r="B3439" s="12">
        <v>3432</v>
      </c>
      <c r="C3439" s="12">
        <f t="shared" si="54"/>
        <v>30</v>
      </c>
      <c r="D3439" s="12">
        <v>3</v>
      </c>
      <c r="E3439" s="12">
        <v>4</v>
      </c>
      <c r="F3439" s="12">
        <v>2</v>
      </c>
      <c r="G3439">
        <v>11</v>
      </c>
      <c r="J3439" cm="1">
        <f t="array" ref="J3439">INDEX('Crew Library'!F3439:G3439,'Readiness Dashboard'!$Z$4)</f>
        <v>30</v>
      </c>
      <c r="K3439">
        <v>31</v>
      </c>
    </row>
    <row r="3440" spans="2:11" outlineLevel="1" x14ac:dyDescent="0.35">
      <c r="B3440" s="12">
        <v>3433</v>
      </c>
      <c r="C3440" s="12">
        <f t="shared" si="54"/>
        <v>32</v>
      </c>
      <c r="D3440" s="12">
        <v>4</v>
      </c>
      <c r="E3440" s="12">
        <v>3</v>
      </c>
      <c r="F3440" s="12">
        <v>2</v>
      </c>
      <c r="G3440">
        <v>11</v>
      </c>
      <c r="J3440" cm="1">
        <f t="array" ref="J3440">INDEX('Crew Library'!F3440:G3440,'Readiness Dashboard'!$Z$4)</f>
        <v>32</v>
      </c>
      <c r="K3440">
        <v>32</v>
      </c>
    </row>
    <row r="3441" spans="2:11" outlineLevel="1" x14ac:dyDescent="0.35">
      <c r="B3441" s="12">
        <v>3434</v>
      </c>
      <c r="C3441" s="12">
        <f t="shared" si="54"/>
        <v>30</v>
      </c>
      <c r="D3441" s="12">
        <v>3</v>
      </c>
      <c r="E3441" s="12">
        <v>4</v>
      </c>
      <c r="F3441" s="12">
        <v>1</v>
      </c>
      <c r="G3441">
        <v>13</v>
      </c>
      <c r="J3441" cm="1">
        <f t="array" ref="J3441">INDEX('Crew Library'!F3441:G3441,'Readiness Dashboard'!$Z$4)</f>
        <v>30</v>
      </c>
      <c r="K3441">
        <v>33</v>
      </c>
    </row>
    <row r="3442" spans="2:11" outlineLevel="1" x14ac:dyDescent="0.35">
      <c r="B3442" s="12">
        <v>3435</v>
      </c>
      <c r="C3442" s="12">
        <f t="shared" si="54"/>
        <v>0</v>
      </c>
      <c r="D3442" s="12">
        <v>0</v>
      </c>
      <c r="E3442" s="12">
        <v>5</v>
      </c>
      <c r="F3442" s="12">
        <v>1</v>
      </c>
      <c r="G3442">
        <v>15</v>
      </c>
      <c r="J3442" cm="1">
        <f t="array" ref="J3442">INDEX('Crew Library'!F3442:G3442,'Readiness Dashboard'!$Z$4)</f>
        <v>32</v>
      </c>
      <c r="K3442">
        <v>0</v>
      </c>
    </row>
    <row r="3443" spans="2:11" outlineLevel="1" x14ac:dyDescent="0.35">
      <c r="B3443" s="12">
        <v>3436</v>
      </c>
      <c r="C3443" s="12">
        <f t="shared" si="54"/>
        <v>30</v>
      </c>
      <c r="D3443" s="12">
        <v>4</v>
      </c>
      <c r="E3443" s="12">
        <v>4</v>
      </c>
      <c r="F3443" s="12">
        <v>2</v>
      </c>
      <c r="G3443">
        <v>15</v>
      </c>
      <c r="J3443" cm="1">
        <f t="array" ref="J3443">INDEX('Crew Library'!F3443:G3443,'Readiness Dashboard'!$Z$4)</f>
        <v>30</v>
      </c>
      <c r="K3443">
        <v>35</v>
      </c>
    </row>
    <row r="3444" spans="2:11" outlineLevel="1" x14ac:dyDescent="0.35">
      <c r="B3444" s="12">
        <v>3437</v>
      </c>
      <c r="C3444" s="12">
        <f t="shared" si="54"/>
        <v>0</v>
      </c>
      <c r="D3444" s="12">
        <v>0</v>
      </c>
      <c r="E3444" s="12">
        <v>3</v>
      </c>
      <c r="F3444" s="12">
        <v>2</v>
      </c>
      <c r="G3444">
        <v>11</v>
      </c>
      <c r="J3444" cm="1">
        <f t="array" ref="J3444">INDEX('Crew Library'!F3444:G3444,'Readiness Dashboard'!$Z$4)</f>
        <v>37</v>
      </c>
      <c r="K3444">
        <v>0</v>
      </c>
    </row>
    <row r="3445" spans="2:11" outlineLevel="1" x14ac:dyDescent="0.35">
      <c r="B3445" s="12">
        <v>3438</v>
      </c>
      <c r="C3445" s="12">
        <f t="shared" si="54"/>
        <v>33</v>
      </c>
      <c r="D3445" s="12">
        <v>4</v>
      </c>
      <c r="E3445" s="12">
        <v>4</v>
      </c>
      <c r="F3445" s="12">
        <v>1</v>
      </c>
      <c r="G3445">
        <v>10</v>
      </c>
      <c r="J3445" cm="1">
        <f t="array" ref="J3445">INDEX('Crew Library'!F3445:G3445,'Readiness Dashboard'!$Z$4)</f>
        <v>37</v>
      </c>
      <c r="K3445">
        <v>33</v>
      </c>
    </row>
    <row r="3446" spans="2:11" outlineLevel="1" x14ac:dyDescent="0.35">
      <c r="B3446" s="12">
        <v>3439</v>
      </c>
      <c r="C3446" s="12">
        <f t="shared" si="54"/>
        <v>34</v>
      </c>
      <c r="D3446" s="12">
        <v>3</v>
      </c>
      <c r="E3446" s="12">
        <v>4</v>
      </c>
      <c r="F3446" s="12">
        <v>2</v>
      </c>
      <c r="G3446">
        <v>13</v>
      </c>
      <c r="J3446" cm="1">
        <f t="array" ref="J3446">INDEX('Crew Library'!F3446:G3446,'Readiness Dashboard'!$Z$4)</f>
        <v>34</v>
      </c>
      <c r="K3446">
        <v>35</v>
      </c>
    </row>
    <row r="3447" spans="2:11" outlineLevel="1" x14ac:dyDescent="0.35">
      <c r="B3447" s="12">
        <v>3440</v>
      </c>
      <c r="C3447" s="12">
        <f t="shared" si="54"/>
        <v>28</v>
      </c>
      <c r="D3447" s="12">
        <v>4</v>
      </c>
      <c r="E3447" s="12">
        <v>5</v>
      </c>
      <c r="F3447" s="12">
        <v>1</v>
      </c>
      <c r="G3447">
        <v>17</v>
      </c>
      <c r="J3447" cm="1">
        <f t="array" ref="J3447">INDEX('Crew Library'!F3447:G3447,'Readiness Dashboard'!$Z$4)</f>
        <v>35</v>
      </c>
      <c r="K3447">
        <v>28</v>
      </c>
    </row>
    <row r="3448" spans="2:11" outlineLevel="1" x14ac:dyDescent="0.35">
      <c r="B3448" s="12">
        <v>3441</v>
      </c>
      <c r="C3448" s="12">
        <f t="shared" si="54"/>
        <v>31</v>
      </c>
      <c r="D3448" s="12">
        <v>3</v>
      </c>
      <c r="E3448" s="12">
        <v>4</v>
      </c>
      <c r="F3448" s="12">
        <v>2</v>
      </c>
      <c r="G3448">
        <v>16</v>
      </c>
      <c r="J3448" cm="1">
        <f t="array" ref="J3448">INDEX('Crew Library'!F3448:G3448,'Readiness Dashboard'!$Z$4)</f>
        <v>31</v>
      </c>
      <c r="K3448">
        <v>34</v>
      </c>
    </row>
    <row r="3449" spans="2:11" outlineLevel="1" x14ac:dyDescent="0.35">
      <c r="B3449" s="12">
        <v>3442</v>
      </c>
      <c r="C3449" s="12">
        <f t="shared" si="54"/>
        <v>26</v>
      </c>
      <c r="D3449" s="12">
        <v>3</v>
      </c>
      <c r="E3449" s="12">
        <v>4</v>
      </c>
      <c r="F3449" s="12">
        <v>2</v>
      </c>
      <c r="G3449">
        <v>14</v>
      </c>
      <c r="J3449" cm="1">
        <f t="array" ref="J3449">INDEX('Crew Library'!F3449:G3449,'Readiness Dashboard'!$Z$4)</f>
        <v>31</v>
      </c>
      <c r="K3449">
        <v>26</v>
      </c>
    </row>
    <row r="3450" spans="2:11" outlineLevel="1" x14ac:dyDescent="0.35">
      <c r="B3450" s="12">
        <v>3443</v>
      </c>
      <c r="C3450" s="12">
        <f t="shared" si="54"/>
        <v>30</v>
      </c>
      <c r="D3450" s="12">
        <v>4</v>
      </c>
      <c r="E3450" s="12">
        <v>3</v>
      </c>
      <c r="F3450" s="12">
        <v>2</v>
      </c>
      <c r="G3450">
        <v>15</v>
      </c>
      <c r="J3450" cm="1">
        <f t="array" ref="J3450">INDEX('Crew Library'!F3450:G3450,'Readiness Dashboard'!$Z$4)</f>
        <v>36</v>
      </c>
      <c r="K3450">
        <v>30</v>
      </c>
    </row>
    <row r="3451" spans="2:11" outlineLevel="1" x14ac:dyDescent="0.35">
      <c r="B3451" s="12">
        <v>3444</v>
      </c>
      <c r="C3451" s="12">
        <f t="shared" si="54"/>
        <v>34</v>
      </c>
      <c r="D3451" s="12">
        <v>4</v>
      </c>
      <c r="E3451" s="12">
        <v>4</v>
      </c>
      <c r="F3451" s="12">
        <v>2</v>
      </c>
      <c r="G3451">
        <v>12</v>
      </c>
      <c r="J3451" cm="1">
        <f t="array" ref="J3451">INDEX('Crew Library'!F3451:G3451,'Readiness Dashboard'!$Z$4)</f>
        <v>34</v>
      </c>
      <c r="K3451">
        <v>36</v>
      </c>
    </row>
    <row r="3452" spans="2:11" outlineLevel="1" x14ac:dyDescent="0.35">
      <c r="B3452" s="12">
        <v>3445</v>
      </c>
      <c r="C3452" s="12">
        <f t="shared" si="54"/>
        <v>28</v>
      </c>
      <c r="D3452" s="12">
        <v>5</v>
      </c>
      <c r="E3452" s="12">
        <v>3</v>
      </c>
      <c r="F3452" s="12">
        <v>2</v>
      </c>
      <c r="G3452">
        <v>14</v>
      </c>
      <c r="J3452" cm="1">
        <f t="array" ref="J3452">INDEX('Crew Library'!F3452:G3452,'Readiness Dashboard'!$Z$4)</f>
        <v>36</v>
      </c>
      <c r="K3452">
        <v>28</v>
      </c>
    </row>
    <row r="3453" spans="2:11" outlineLevel="1" x14ac:dyDescent="0.35">
      <c r="B3453" s="12">
        <v>3446</v>
      </c>
      <c r="C3453" s="12">
        <f t="shared" si="54"/>
        <v>33</v>
      </c>
      <c r="D3453" s="12">
        <v>4</v>
      </c>
      <c r="E3453" s="12">
        <v>2</v>
      </c>
      <c r="F3453" s="12">
        <v>2</v>
      </c>
      <c r="G3453">
        <v>13</v>
      </c>
      <c r="J3453" cm="1">
        <f t="array" ref="J3453">INDEX('Crew Library'!F3453:G3453,'Readiness Dashboard'!$Z$4)</f>
        <v>34</v>
      </c>
      <c r="K3453">
        <v>33</v>
      </c>
    </row>
    <row r="3454" spans="2:11" outlineLevel="1" x14ac:dyDescent="0.35">
      <c r="B3454" s="12">
        <v>3447</v>
      </c>
      <c r="C3454" s="12">
        <f t="shared" si="54"/>
        <v>32</v>
      </c>
      <c r="D3454" s="12">
        <v>4</v>
      </c>
      <c r="E3454" s="12">
        <v>4</v>
      </c>
      <c r="F3454" s="12">
        <v>2</v>
      </c>
      <c r="G3454">
        <v>15</v>
      </c>
      <c r="J3454" cm="1">
        <f t="array" ref="J3454">INDEX('Crew Library'!F3454:G3454,'Readiness Dashboard'!$Z$4)</f>
        <v>35</v>
      </c>
      <c r="K3454">
        <v>32</v>
      </c>
    </row>
    <row r="3455" spans="2:11" outlineLevel="1" x14ac:dyDescent="0.35">
      <c r="B3455" s="12">
        <v>3448</v>
      </c>
      <c r="C3455" s="12">
        <f t="shared" si="54"/>
        <v>29</v>
      </c>
      <c r="D3455" s="12">
        <v>4</v>
      </c>
      <c r="E3455" s="12">
        <v>4</v>
      </c>
      <c r="F3455" s="12">
        <v>2</v>
      </c>
      <c r="G3455">
        <v>13</v>
      </c>
      <c r="J3455" cm="1">
        <f t="array" ref="J3455">INDEX('Crew Library'!F3455:G3455,'Readiness Dashboard'!$Z$4)</f>
        <v>37</v>
      </c>
      <c r="K3455">
        <v>29</v>
      </c>
    </row>
    <row r="3456" spans="2:11" outlineLevel="1" x14ac:dyDescent="0.35">
      <c r="B3456" s="12">
        <v>3449</v>
      </c>
      <c r="C3456" s="12">
        <f t="shared" si="54"/>
        <v>30</v>
      </c>
      <c r="D3456" s="12">
        <v>3</v>
      </c>
      <c r="E3456" s="12">
        <v>5</v>
      </c>
      <c r="F3456" s="12">
        <v>2</v>
      </c>
      <c r="G3456">
        <v>16</v>
      </c>
      <c r="J3456" cm="1">
        <f t="array" ref="J3456">INDEX('Crew Library'!F3456:G3456,'Readiness Dashboard'!$Z$4)</f>
        <v>31</v>
      </c>
      <c r="K3456">
        <v>30</v>
      </c>
    </row>
    <row r="3457" spans="2:11" outlineLevel="1" x14ac:dyDescent="0.35">
      <c r="B3457" s="12">
        <v>3450</v>
      </c>
      <c r="C3457" s="12">
        <f t="shared" si="54"/>
        <v>32</v>
      </c>
      <c r="D3457" s="12">
        <v>3</v>
      </c>
      <c r="E3457" s="12">
        <v>4</v>
      </c>
      <c r="F3457" s="12">
        <v>1</v>
      </c>
      <c r="G3457">
        <v>16</v>
      </c>
      <c r="J3457" cm="1">
        <f t="array" ref="J3457">INDEX('Crew Library'!F3457:G3457,'Readiness Dashboard'!$Z$4)</f>
        <v>37</v>
      </c>
      <c r="K3457">
        <v>32</v>
      </c>
    </row>
    <row r="3458" spans="2:11" outlineLevel="1" x14ac:dyDescent="0.35">
      <c r="B3458" s="12">
        <v>3451</v>
      </c>
      <c r="C3458" s="12">
        <f t="shared" si="54"/>
        <v>33</v>
      </c>
      <c r="D3458" s="12">
        <v>5</v>
      </c>
      <c r="E3458" s="12">
        <v>4</v>
      </c>
      <c r="F3458" s="12">
        <v>1</v>
      </c>
      <c r="G3458">
        <v>13</v>
      </c>
      <c r="J3458" cm="1">
        <f t="array" ref="J3458">INDEX('Crew Library'!F3458:G3458,'Readiness Dashboard'!$Z$4)</f>
        <v>34</v>
      </c>
      <c r="K3458">
        <v>33</v>
      </c>
    </row>
    <row r="3459" spans="2:11" outlineLevel="1" x14ac:dyDescent="0.35">
      <c r="B3459" s="12">
        <v>3452</v>
      </c>
      <c r="C3459" s="12">
        <f t="shared" si="54"/>
        <v>32</v>
      </c>
      <c r="D3459" s="12">
        <v>5</v>
      </c>
      <c r="E3459" s="12">
        <v>4</v>
      </c>
      <c r="F3459" s="12">
        <v>2</v>
      </c>
      <c r="G3459">
        <v>15</v>
      </c>
      <c r="J3459" cm="1">
        <f t="array" ref="J3459">INDEX('Crew Library'!F3459:G3459,'Readiness Dashboard'!$Z$4)</f>
        <v>37</v>
      </c>
      <c r="K3459">
        <v>32</v>
      </c>
    </row>
    <row r="3460" spans="2:11" outlineLevel="1" x14ac:dyDescent="0.35">
      <c r="B3460" s="12">
        <v>3453</v>
      </c>
      <c r="C3460" s="12">
        <f t="shared" si="54"/>
        <v>30</v>
      </c>
      <c r="D3460" s="12">
        <v>3</v>
      </c>
      <c r="E3460" s="12">
        <v>2</v>
      </c>
      <c r="F3460" s="12">
        <v>2</v>
      </c>
      <c r="G3460">
        <v>12</v>
      </c>
      <c r="J3460" cm="1">
        <f t="array" ref="J3460">INDEX('Crew Library'!F3460:G3460,'Readiness Dashboard'!$Z$4)</f>
        <v>32</v>
      </c>
      <c r="K3460">
        <v>30</v>
      </c>
    </row>
    <row r="3461" spans="2:11" outlineLevel="1" x14ac:dyDescent="0.35">
      <c r="B3461" s="12">
        <v>3454</v>
      </c>
      <c r="C3461" s="12">
        <f t="shared" si="54"/>
        <v>30</v>
      </c>
      <c r="D3461" s="12">
        <v>5</v>
      </c>
      <c r="E3461" s="12">
        <v>2</v>
      </c>
      <c r="F3461" s="12">
        <v>2</v>
      </c>
      <c r="G3461">
        <v>13</v>
      </c>
      <c r="J3461" cm="1">
        <f t="array" ref="J3461">INDEX('Crew Library'!F3461:G3461,'Readiness Dashboard'!$Z$4)</f>
        <v>37</v>
      </c>
      <c r="K3461">
        <v>30</v>
      </c>
    </row>
    <row r="3462" spans="2:11" outlineLevel="1" x14ac:dyDescent="0.35">
      <c r="B3462" s="12">
        <v>3455</v>
      </c>
      <c r="C3462" s="12">
        <f t="shared" si="54"/>
        <v>32</v>
      </c>
      <c r="D3462" s="12">
        <v>4</v>
      </c>
      <c r="E3462" s="12">
        <v>4</v>
      </c>
      <c r="F3462" s="12">
        <v>1</v>
      </c>
      <c r="G3462">
        <v>15</v>
      </c>
      <c r="J3462" cm="1">
        <f t="array" ref="J3462">INDEX('Crew Library'!F3462:G3462,'Readiness Dashboard'!$Z$4)</f>
        <v>32</v>
      </c>
      <c r="K3462">
        <v>37</v>
      </c>
    </row>
    <row r="3463" spans="2:11" outlineLevel="1" x14ac:dyDescent="0.35">
      <c r="B3463" s="12">
        <v>3456</v>
      </c>
      <c r="C3463" s="12">
        <f t="shared" si="54"/>
        <v>27</v>
      </c>
      <c r="D3463" s="12">
        <v>5</v>
      </c>
      <c r="E3463" s="12">
        <v>5</v>
      </c>
      <c r="F3463" s="12">
        <v>1</v>
      </c>
      <c r="G3463">
        <v>14</v>
      </c>
      <c r="J3463" cm="1">
        <f t="array" ref="J3463">INDEX('Crew Library'!F3463:G3463,'Readiness Dashboard'!$Z$4)</f>
        <v>33</v>
      </c>
      <c r="K3463">
        <v>27</v>
      </c>
    </row>
    <row r="3464" spans="2:11" outlineLevel="1" x14ac:dyDescent="0.35">
      <c r="B3464" s="12">
        <v>3457</v>
      </c>
      <c r="C3464" s="12">
        <f t="shared" si="54"/>
        <v>27</v>
      </c>
      <c r="D3464" s="12">
        <v>2</v>
      </c>
      <c r="E3464" s="12">
        <v>5</v>
      </c>
      <c r="F3464" s="12">
        <v>2</v>
      </c>
      <c r="G3464">
        <v>13</v>
      </c>
      <c r="J3464" cm="1">
        <f t="array" ref="J3464">INDEX('Crew Library'!F3464:G3464,'Readiness Dashboard'!$Z$4)</f>
        <v>28</v>
      </c>
      <c r="K3464">
        <v>27</v>
      </c>
    </row>
    <row r="3465" spans="2:11" outlineLevel="1" x14ac:dyDescent="0.35">
      <c r="B3465" s="12">
        <v>3458</v>
      </c>
      <c r="C3465" s="12">
        <f t="shared" ref="C3465:C3528" si="55">MIN(J3465:K3465)</f>
        <v>29</v>
      </c>
      <c r="D3465" s="12">
        <v>3</v>
      </c>
      <c r="E3465" s="12">
        <v>3</v>
      </c>
      <c r="F3465" s="12">
        <v>1</v>
      </c>
      <c r="G3465">
        <v>14</v>
      </c>
      <c r="J3465" cm="1">
        <f t="array" ref="J3465">INDEX('Crew Library'!F3465:G3465,'Readiness Dashboard'!$Z$4)</f>
        <v>29</v>
      </c>
      <c r="K3465">
        <v>33</v>
      </c>
    </row>
    <row r="3466" spans="2:11" outlineLevel="1" x14ac:dyDescent="0.35">
      <c r="B3466" s="12">
        <v>3459</v>
      </c>
      <c r="C3466" s="12">
        <f t="shared" si="55"/>
        <v>0</v>
      </c>
      <c r="D3466" s="12">
        <v>0</v>
      </c>
      <c r="E3466" s="12">
        <v>4</v>
      </c>
      <c r="F3466" s="12">
        <v>2</v>
      </c>
      <c r="G3466">
        <v>16</v>
      </c>
      <c r="J3466" cm="1">
        <f t="array" ref="J3466">INDEX('Crew Library'!F3466:G3466,'Readiness Dashboard'!$Z$4)</f>
        <v>32</v>
      </c>
      <c r="K3466">
        <v>0</v>
      </c>
    </row>
    <row r="3467" spans="2:11" outlineLevel="1" x14ac:dyDescent="0.35">
      <c r="B3467" s="12">
        <v>3460</v>
      </c>
      <c r="C3467" s="12">
        <f t="shared" si="55"/>
        <v>36</v>
      </c>
      <c r="D3467" s="12">
        <v>4</v>
      </c>
      <c r="E3467" s="12">
        <v>4</v>
      </c>
      <c r="F3467" s="12">
        <v>2</v>
      </c>
      <c r="G3467">
        <v>15</v>
      </c>
      <c r="J3467" cm="1">
        <f t="array" ref="J3467">INDEX('Crew Library'!F3467:G3467,'Readiness Dashboard'!$Z$4)</f>
        <v>36</v>
      </c>
      <c r="K3467">
        <v>36</v>
      </c>
    </row>
    <row r="3468" spans="2:11" outlineLevel="1" x14ac:dyDescent="0.35">
      <c r="B3468" s="12">
        <v>3461</v>
      </c>
      <c r="C3468" s="12">
        <f t="shared" si="55"/>
        <v>32</v>
      </c>
      <c r="D3468" s="12">
        <v>5</v>
      </c>
      <c r="E3468" s="12">
        <v>4</v>
      </c>
      <c r="F3468" s="12">
        <v>1</v>
      </c>
      <c r="G3468">
        <v>12</v>
      </c>
      <c r="J3468" cm="1">
        <f t="array" ref="J3468">INDEX('Crew Library'!F3468:G3468,'Readiness Dashboard'!$Z$4)</f>
        <v>32</v>
      </c>
      <c r="K3468">
        <v>33</v>
      </c>
    </row>
    <row r="3469" spans="2:11" outlineLevel="1" x14ac:dyDescent="0.35">
      <c r="B3469" s="12">
        <v>3462</v>
      </c>
      <c r="C3469" s="12">
        <f t="shared" si="55"/>
        <v>35</v>
      </c>
      <c r="D3469" s="12">
        <v>5</v>
      </c>
      <c r="E3469" s="12">
        <v>5</v>
      </c>
      <c r="F3469" s="12">
        <v>1</v>
      </c>
      <c r="G3469">
        <v>9</v>
      </c>
      <c r="J3469" cm="1">
        <f t="array" ref="J3469">INDEX('Crew Library'!F3469:G3469,'Readiness Dashboard'!$Z$4)</f>
        <v>37</v>
      </c>
      <c r="K3469">
        <v>35</v>
      </c>
    </row>
    <row r="3470" spans="2:11" outlineLevel="1" x14ac:dyDescent="0.35">
      <c r="B3470" s="12">
        <v>3463</v>
      </c>
      <c r="C3470" s="12">
        <f t="shared" si="55"/>
        <v>33</v>
      </c>
      <c r="D3470" s="12">
        <v>4</v>
      </c>
      <c r="E3470" s="12">
        <v>4</v>
      </c>
      <c r="F3470" s="12">
        <v>2</v>
      </c>
      <c r="G3470">
        <v>10</v>
      </c>
      <c r="J3470" cm="1">
        <f t="array" ref="J3470">INDEX('Crew Library'!F3470:G3470,'Readiness Dashboard'!$Z$4)</f>
        <v>39</v>
      </c>
      <c r="K3470">
        <v>33</v>
      </c>
    </row>
    <row r="3471" spans="2:11" outlineLevel="1" x14ac:dyDescent="0.35">
      <c r="B3471" s="12">
        <v>3464</v>
      </c>
      <c r="C3471" s="12">
        <f t="shared" si="55"/>
        <v>33</v>
      </c>
      <c r="D3471" s="12">
        <v>3</v>
      </c>
      <c r="E3471" s="12">
        <v>5</v>
      </c>
      <c r="F3471" s="12">
        <v>2</v>
      </c>
      <c r="G3471">
        <v>11</v>
      </c>
      <c r="J3471" cm="1">
        <f t="array" ref="J3471">INDEX('Crew Library'!F3471:G3471,'Readiness Dashboard'!$Z$4)</f>
        <v>34</v>
      </c>
      <c r="K3471">
        <v>33</v>
      </c>
    </row>
    <row r="3472" spans="2:11" outlineLevel="1" x14ac:dyDescent="0.35">
      <c r="B3472" s="12">
        <v>3465</v>
      </c>
      <c r="C3472" s="12">
        <f t="shared" si="55"/>
        <v>32</v>
      </c>
      <c r="D3472" s="12">
        <v>5</v>
      </c>
      <c r="E3472" s="12">
        <v>2</v>
      </c>
      <c r="F3472" s="12">
        <v>2</v>
      </c>
      <c r="G3472">
        <v>16</v>
      </c>
      <c r="J3472" cm="1">
        <f t="array" ref="J3472">INDEX('Crew Library'!F3472:G3472,'Readiness Dashboard'!$Z$4)</f>
        <v>34</v>
      </c>
      <c r="K3472">
        <v>32</v>
      </c>
    </row>
    <row r="3473" spans="2:11" outlineLevel="1" x14ac:dyDescent="0.35">
      <c r="B3473" s="12">
        <v>3466</v>
      </c>
      <c r="C3473" s="12">
        <f t="shared" si="55"/>
        <v>34</v>
      </c>
      <c r="D3473" s="12">
        <v>4</v>
      </c>
      <c r="E3473" s="12">
        <v>4</v>
      </c>
      <c r="F3473" s="12">
        <v>2</v>
      </c>
      <c r="G3473">
        <v>13</v>
      </c>
      <c r="J3473" cm="1">
        <f t="array" ref="J3473">INDEX('Crew Library'!F3473:G3473,'Readiness Dashboard'!$Z$4)</f>
        <v>34</v>
      </c>
      <c r="K3473">
        <v>34</v>
      </c>
    </row>
    <row r="3474" spans="2:11" outlineLevel="1" x14ac:dyDescent="0.35">
      <c r="B3474" s="12">
        <v>3467</v>
      </c>
      <c r="C3474" s="12">
        <f t="shared" si="55"/>
        <v>32</v>
      </c>
      <c r="D3474" s="12">
        <v>1</v>
      </c>
      <c r="E3474" s="12">
        <v>3</v>
      </c>
      <c r="F3474" s="12">
        <v>2</v>
      </c>
      <c r="G3474">
        <v>12</v>
      </c>
      <c r="J3474" cm="1">
        <f t="array" ref="J3474">INDEX('Crew Library'!F3474:G3474,'Readiness Dashboard'!$Z$4)</f>
        <v>38</v>
      </c>
      <c r="K3474">
        <v>32</v>
      </c>
    </row>
    <row r="3475" spans="2:11" outlineLevel="1" x14ac:dyDescent="0.35">
      <c r="B3475" s="12">
        <v>3468</v>
      </c>
      <c r="C3475" s="12">
        <f t="shared" si="55"/>
        <v>32</v>
      </c>
      <c r="D3475" s="12">
        <v>4</v>
      </c>
      <c r="E3475" s="12">
        <v>3</v>
      </c>
      <c r="F3475" s="12">
        <v>2</v>
      </c>
      <c r="G3475">
        <v>12</v>
      </c>
      <c r="J3475" cm="1">
        <f t="array" ref="J3475">INDEX('Crew Library'!F3475:G3475,'Readiness Dashboard'!$Z$4)</f>
        <v>32</v>
      </c>
      <c r="K3475">
        <v>35</v>
      </c>
    </row>
    <row r="3476" spans="2:11" outlineLevel="1" x14ac:dyDescent="0.35">
      <c r="B3476" s="12">
        <v>3469</v>
      </c>
      <c r="C3476" s="12">
        <f t="shared" si="55"/>
        <v>30</v>
      </c>
      <c r="D3476" s="12">
        <v>4</v>
      </c>
      <c r="E3476" s="12">
        <v>5</v>
      </c>
      <c r="F3476" s="12">
        <v>2</v>
      </c>
      <c r="G3476">
        <v>15</v>
      </c>
      <c r="J3476" cm="1">
        <f t="array" ref="J3476">INDEX('Crew Library'!F3476:G3476,'Readiness Dashboard'!$Z$4)</f>
        <v>30</v>
      </c>
      <c r="K3476">
        <v>30</v>
      </c>
    </row>
    <row r="3477" spans="2:11" outlineLevel="1" x14ac:dyDescent="0.35">
      <c r="B3477" s="12">
        <v>3470</v>
      </c>
      <c r="C3477" s="12">
        <f t="shared" si="55"/>
        <v>31</v>
      </c>
      <c r="D3477" s="12">
        <v>4</v>
      </c>
      <c r="E3477" s="12">
        <v>5</v>
      </c>
      <c r="F3477" s="12">
        <v>2</v>
      </c>
      <c r="G3477">
        <v>13</v>
      </c>
      <c r="J3477" cm="1">
        <f t="array" ref="J3477">INDEX('Crew Library'!F3477:G3477,'Readiness Dashboard'!$Z$4)</f>
        <v>35</v>
      </c>
      <c r="K3477">
        <v>31</v>
      </c>
    </row>
    <row r="3478" spans="2:11" outlineLevel="1" x14ac:dyDescent="0.35">
      <c r="B3478" s="12">
        <v>3471</v>
      </c>
      <c r="C3478" s="12">
        <f t="shared" si="55"/>
        <v>36</v>
      </c>
      <c r="D3478" s="12">
        <v>2</v>
      </c>
      <c r="E3478" s="12">
        <v>4</v>
      </c>
      <c r="F3478" s="12">
        <v>2</v>
      </c>
      <c r="G3478">
        <v>15</v>
      </c>
      <c r="J3478" cm="1">
        <f t="array" ref="J3478">INDEX('Crew Library'!F3478:G3478,'Readiness Dashboard'!$Z$4)</f>
        <v>36</v>
      </c>
      <c r="K3478">
        <v>36</v>
      </c>
    </row>
    <row r="3479" spans="2:11" outlineLevel="1" x14ac:dyDescent="0.35">
      <c r="B3479" s="12">
        <v>3472</v>
      </c>
      <c r="C3479" s="12">
        <f t="shared" si="55"/>
        <v>34</v>
      </c>
      <c r="D3479" s="12">
        <v>3</v>
      </c>
      <c r="E3479" s="12">
        <v>2</v>
      </c>
      <c r="F3479" s="12">
        <v>1</v>
      </c>
      <c r="G3479">
        <v>14</v>
      </c>
      <c r="J3479" cm="1">
        <f t="array" ref="J3479">INDEX('Crew Library'!F3479:G3479,'Readiness Dashboard'!$Z$4)</f>
        <v>37</v>
      </c>
      <c r="K3479">
        <v>34</v>
      </c>
    </row>
    <row r="3480" spans="2:11" outlineLevel="1" x14ac:dyDescent="0.35">
      <c r="B3480" s="12">
        <v>3473</v>
      </c>
      <c r="C3480" s="12">
        <f t="shared" si="55"/>
        <v>33</v>
      </c>
      <c r="D3480" s="12">
        <v>5</v>
      </c>
      <c r="E3480" s="12">
        <v>5</v>
      </c>
      <c r="F3480" s="12">
        <v>2</v>
      </c>
      <c r="G3480">
        <v>15</v>
      </c>
      <c r="J3480" cm="1">
        <f t="array" ref="J3480">INDEX('Crew Library'!F3480:G3480,'Readiness Dashboard'!$Z$4)</f>
        <v>33</v>
      </c>
      <c r="K3480">
        <v>35</v>
      </c>
    </row>
    <row r="3481" spans="2:11" outlineLevel="1" x14ac:dyDescent="0.35">
      <c r="B3481" s="12">
        <v>3474</v>
      </c>
      <c r="C3481" s="12">
        <f t="shared" si="55"/>
        <v>26</v>
      </c>
      <c r="D3481" s="12">
        <v>5</v>
      </c>
      <c r="E3481" s="12">
        <v>5</v>
      </c>
      <c r="F3481" s="12">
        <v>2</v>
      </c>
      <c r="G3481">
        <v>10</v>
      </c>
      <c r="J3481" cm="1">
        <f t="array" ref="J3481">INDEX('Crew Library'!F3481:G3481,'Readiness Dashboard'!$Z$4)</f>
        <v>34</v>
      </c>
      <c r="K3481">
        <v>26</v>
      </c>
    </row>
    <row r="3482" spans="2:11" outlineLevel="1" x14ac:dyDescent="0.35">
      <c r="B3482" s="12">
        <v>3475</v>
      </c>
      <c r="C3482" s="12">
        <f t="shared" si="55"/>
        <v>30</v>
      </c>
      <c r="D3482" s="12">
        <v>5</v>
      </c>
      <c r="E3482" s="12">
        <v>2</v>
      </c>
      <c r="F3482" s="12">
        <v>2</v>
      </c>
      <c r="G3482">
        <v>11</v>
      </c>
      <c r="J3482" cm="1">
        <f t="array" ref="J3482">INDEX('Crew Library'!F3482:G3482,'Readiness Dashboard'!$Z$4)</f>
        <v>30</v>
      </c>
      <c r="K3482">
        <v>34</v>
      </c>
    </row>
    <row r="3483" spans="2:11" outlineLevel="1" x14ac:dyDescent="0.35">
      <c r="B3483" s="12">
        <v>3476</v>
      </c>
      <c r="C3483" s="12">
        <f t="shared" si="55"/>
        <v>34</v>
      </c>
      <c r="D3483" s="12">
        <v>3</v>
      </c>
      <c r="E3483" s="12">
        <v>4</v>
      </c>
      <c r="F3483" s="12">
        <v>1</v>
      </c>
      <c r="G3483">
        <v>14</v>
      </c>
      <c r="J3483" cm="1">
        <f t="array" ref="J3483">INDEX('Crew Library'!F3483:G3483,'Readiness Dashboard'!$Z$4)</f>
        <v>34</v>
      </c>
      <c r="K3483">
        <v>35</v>
      </c>
    </row>
    <row r="3484" spans="2:11" outlineLevel="1" x14ac:dyDescent="0.35">
      <c r="B3484" s="12">
        <v>3477</v>
      </c>
      <c r="C3484" s="12">
        <f t="shared" si="55"/>
        <v>32</v>
      </c>
      <c r="D3484" s="12">
        <v>3</v>
      </c>
      <c r="E3484" s="12">
        <v>2</v>
      </c>
      <c r="F3484" s="12">
        <v>1</v>
      </c>
      <c r="G3484">
        <v>15</v>
      </c>
      <c r="J3484" cm="1">
        <f t="array" ref="J3484">INDEX('Crew Library'!F3484:G3484,'Readiness Dashboard'!$Z$4)</f>
        <v>32</v>
      </c>
      <c r="K3484">
        <v>33</v>
      </c>
    </row>
    <row r="3485" spans="2:11" outlineLevel="1" x14ac:dyDescent="0.35">
      <c r="B3485" s="12">
        <v>3478</v>
      </c>
      <c r="C3485" s="12">
        <f t="shared" si="55"/>
        <v>33</v>
      </c>
      <c r="D3485" s="12">
        <v>4</v>
      </c>
      <c r="E3485" s="12">
        <v>4</v>
      </c>
      <c r="F3485" s="12">
        <v>2</v>
      </c>
      <c r="G3485">
        <v>12</v>
      </c>
      <c r="J3485" cm="1">
        <f t="array" ref="J3485">INDEX('Crew Library'!F3485:G3485,'Readiness Dashboard'!$Z$4)</f>
        <v>40</v>
      </c>
      <c r="K3485">
        <v>33</v>
      </c>
    </row>
    <row r="3486" spans="2:11" outlineLevel="1" x14ac:dyDescent="0.35">
      <c r="B3486" s="12">
        <v>3479</v>
      </c>
      <c r="C3486" s="12">
        <f t="shared" si="55"/>
        <v>30</v>
      </c>
      <c r="D3486" s="12">
        <v>5</v>
      </c>
      <c r="E3486" s="12">
        <v>5</v>
      </c>
      <c r="F3486" s="12">
        <v>2</v>
      </c>
      <c r="G3486">
        <v>13</v>
      </c>
      <c r="J3486" cm="1">
        <f t="array" ref="J3486">INDEX('Crew Library'!F3486:G3486,'Readiness Dashboard'!$Z$4)</f>
        <v>35</v>
      </c>
      <c r="K3486">
        <v>30</v>
      </c>
    </row>
    <row r="3487" spans="2:11" outlineLevel="1" x14ac:dyDescent="0.35">
      <c r="B3487" s="12">
        <v>3480</v>
      </c>
      <c r="C3487" s="12">
        <f t="shared" si="55"/>
        <v>31</v>
      </c>
      <c r="D3487" s="12">
        <v>2</v>
      </c>
      <c r="E3487" s="12">
        <v>4</v>
      </c>
      <c r="F3487" s="12">
        <v>2</v>
      </c>
      <c r="G3487">
        <v>17</v>
      </c>
      <c r="J3487" cm="1">
        <f t="array" ref="J3487">INDEX('Crew Library'!F3487:G3487,'Readiness Dashboard'!$Z$4)</f>
        <v>34</v>
      </c>
      <c r="K3487">
        <v>31</v>
      </c>
    </row>
    <row r="3488" spans="2:11" outlineLevel="1" x14ac:dyDescent="0.35">
      <c r="B3488" s="12">
        <v>3481</v>
      </c>
      <c r="C3488" s="12">
        <f t="shared" si="55"/>
        <v>31</v>
      </c>
      <c r="D3488" s="12">
        <v>5</v>
      </c>
      <c r="E3488" s="12">
        <v>5</v>
      </c>
      <c r="F3488" s="12">
        <v>1</v>
      </c>
      <c r="G3488">
        <v>10</v>
      </c>
      <c r="J3488" cm="1">
        <f t="array" ref="J3488">INDEX('Crew Library'!F3488:G3488,'Readiness Dashboard'!$Z$4)</f>
        <v>31</v>
      </c>
      <c r="K3488">
        <v>34</v>
      </c>
    </row>
    <row r="3489" spans="2:11" outlineLevel="1" x14ac:dyDescent="0.35">
      <c r="B3489" s="12">
        <v>3482</v>
      </c>
      <c r="C3489" s="12">
        <f t="shared" si="55"/>
        <v>30</v>
      </c>
      <c r="D3489" s="12">
        <v>3</v>
      </c>
      <c r="E3489" s="12">
        <v>3</v>
      </c>
      <c r="F3489" s="12">
        <v>1</v>
      </c>
      <c r="G3489">
        <v>14</v>
      </c>
      <c r="J3489" cm="1">
        <f t="array" ref="J3489">INDEX('Crew Library'!F3489:G3489,'Readiness Dashboard'!$Z$4)</f>
        <v>30</v>
      </c>
      <c r="K3489">
        <v>30</v>
      </c>
    </row>
    <row r="3490" spans="2:11" outlineLevel="1" x14ac:dyDescent="0.35">
      <c r="B3490" s="12">
        <v>3483</v>
      </c>
      <c r="C3490" s="12">
        <f t="shared" si="55"/>
        <v>29</v>
      </c>
      <c r="D3490" s="12">
        <v>4</v>
      </c>
      <c r="E3490" s="12">
        <v>4</v>
      </c>
      <c r="F3490" s="12">
        <v>0</v>
      </c>
      <c r="G3490">
        <v>13</v>
      </c>
      <c r="J3490" cm="1">
        <f t="array" ref="J3490">INDEX('Crew Library'!F3490:G3490,'Readiness Dashboard'!$Z$4)</f>
        <v>32</v>
      </c>
      <c r="K3490">
        <v>29</v>
      </c>
    </row>
    <row r="3491" spans="2:11" outlineLevel="1" x14ac:dyDescent="0.35">
      <c r="B3491" s="12">
        <v>3484</v>
      </c>
      <c r="C3491" s="12">
        <f t="shared" si="55"/>
        <v>28</v>
      </c>
      <c r="D3491" s="12">
        <v>5</v>
      </c>
      <c r="E3491" s="12">
        <v>3</v>
      </c>
      <c r="F3491" s="12">
        <v>1</v>
      </c>
      <c r="G3491">
        <v>12</v>
      </c>
      <c r="J3491" cm="1">
        <f t="array" ref="J3491">INDEX('Crew Library'!F3491:G3491,'Readiness Dashboard'!$Z$4)</f>
        <v>28</v>
      </c>
      <c r="K3491">
        <v>31</v>
      </c>
    </row>
    <row r="3492" spans="2:11" outlineLevel="1" x14ac:dyDescent="0.35">
      <c r="B3492" s="12">
        <v>3485</v>
      </c>
      <c r="C3492" s="12">
        <f t="shared" si="55"/>
        <v>32</v>
      </c>
      <c r="D3492" s="12">
        <v>2</v>
      </c>
      <c r="E3492" s="12">
        <v>3</v>
      </c>
      <c r="F3492" s="12">
        <v>2</v>
      </c>
      <c r="G3492">
        <v>16</v>
      </c>
      <c r="J3492" cm="1">
        <f t="array" ref="J3492">INDEX('Crew Library'!F3492:G3492,'Readiness Dashboard'!$Z$4)</f>
        <v>33</v>
      </c>
      <c r="K3492">
        <v>32</v>
      </c>
    </row>
    <row r="3493" spans="2:11" outlineLevel="1" x14ac:dyDescent="0.35">
      <c r="B3493" s="12">
        <v>3486</v>
      </c>
      <c r="C3493" s="12">
        <f t="shared" si="55"/>
        <v>32</v>
      </c>
      <c r="D3493" s="12">
        <v>5</v>
      </c>
      <c r="E3493" s="12">
        <v>4</v>
      </c>
      <c r="F3493" s="12">
        <v>2</v>
      </c>
      <c r="G3493">
        <v>14</v>
      </c>
      <c r="J3493" cm="1">
        <f t="array" ref="J3493">INDEX('Crew Library'!F3493:G3493,'Readiness Dashboard'!$Z$4)</f>
        <v>35</v>
      </c>
      <c r="K3493">
        <v>32</v>
      </c>
    </row>
    <row r="3494" spans="2:11" outlineLevel="1" x14ac:dyDescent="0.35">
      <c r="B3494" s="12">
        <v>3487</v>
      </c>
      <c r="C3494" s="12">
        <f t="shared" si="55"/>
        <v>34</v>
      </c>
      <c r="D3494" s="12">
        <v>3</v>
      </c>
      <c r="E3494" s="12">
        <v>3</v>
      </c>
      <c r="F3494" s="12">
        <v>2</v>
      </c>
      <c r="G3494">
        <v>14</v>
      </c>
      <c r="J3494" cm="1">
        <f t="array" ref="J3494">INDEX('Crew Library'!F3494:G3494,'Readiness Dashboard'!$Z$4)</f>
        <v>36</v>
      </c>
      <c r="K3494">
        <v>34</v>
      </c>
    </row>
    <row r="3495" spans="2:11" outlineLevel="1" x14ac:dyDescent="0.35">
      <c r="B3495" s="12">
        <v>3488</v>
      </c>
      <c r="C3495" s="12">
        <f t="shared" si="55"/>
        <v>31</v>
      </c>
      <c r="D3495" s="12">
        <v>5</v>
      </c>
      <c r="E3495" s="12">
        <v>5</v>
      </c>
      <c r="F3495" s="12">
        <v>2</v>
      </c>
      <c r="G3495">
        <v>15</v>
      </c>
      <c r="J3495" cm="1">
        <f t="array" ref="J3495">INDEX('Crew Library'!F3495:G3495,'Readiness Dashboard'!$Z$4)</f>
        <v>31</v>
      </c>
      <c r="K3495">
        <v>34</v>
      </c>
    </row>
    <row r="3496" spans="2:11" outlineLevel="1" x14ac:dyDescent="0.35">
      <c r="B3496" s="12">
        <v>3489</v>
      </c>
      <c r="C3496" s="12">
        <f t="shared" si="55"/>
        <v>26</v>
      </c>
      <c r="D3496" s="12">
        <v>5</v>
      </c>
      <c r="E3496" s="12">
        <v>4</v>
      </c>
      <c r="F3496" s="12">
        <v>2</v>
      </c>
      <c r="G3496">
        <v>10</v>
      </c>
      <c r="J3496" cm="1">
        <f t="array" ref="J3496">INDEX('Crew Library'!F3496:G3496,'Readiness Dashboard'!$Z$4)</f>
        <v>26</v>
      </c>
      <c r="K3496">
        <v>36</v>
      </c>
    </row>
    <row r="3497" spans="2:11" outlineLevel="1" x14ac:dyDescent="0.35">
      <c r="B3497" s="12">
        <v>3490</v>
      </c>
      <c r="C3497" s="12">
        <f t="shared" si="55"/>
        <v>32</v>
      </c>
      <c r="D3497" s="12">
        <v>4</v>
      </c>
      <c r="E3497" s="12">
        <v>3</v>
      </c>
      <c r="F3497" s="12">
        <v>1</v>
      </c>
      <c r="G3497">
        <v>13</v>
      </c>
      <c r="J3497" cm="1">
        <f t="array" ref="J3497">INDEX('Crew Library'!F3497:G3497,'Readiness Dashboard'!$Z$4)</f>
        <v>36</v>
      </c>
      <c r="K3497">
        <v>32</v>
      </c>
    </row>
    <row r="3498" spans="2:11" outlineLevel="1" x14ac:dyDescent="0.35">
      <c r="B3498" s="12">
        <v>3491</v>
      </c>
      <c r="C3498" s="12">
        <f t="shared" si="55"/>
        <v>33</v>
      </c>
      <c r="D3498" s="12">
        <v>3</v>
      </c>
      <c r="E3498" s="12">
        <v>5</v>
      </c>
      <c r="F3498" s="12">
        <v>2</v>
      </c>
      <c r="G3498">
        <v>15</v>
      </c>
      <c r="J3498" cm="1">
        <f t="array" ref="J3498">INDEX('Crew Library'!F3498:G3498,'Readiness Dashboard'!$Z$4)</f>
        <v>33</v>
      </c>
      <c r="K3498">
        <v>37</v>
      </c>
    </row>
    <row r="3499" spans="2:11" outlineLevel="1" x14ac:dyDescent="0.35">
      <c r="B3499" s="12">
        <v>3492</v>
      </c>
      <c r="C3499" s="12">
        <f t="shared" si="55"/>
        <v>27</v>
      </c>
      <c r="D3499" s="12">
        <v>5</v>
      </c>
      <c r="E3499" s="12">
        <v>5</v>
      </c>
      <c r="F3499" s="12">
        <v>1</v>
      </c>
      <c r="G3499">
        <v>13</v>
      </c>
      <c r="J3499" cm="1">
        <f t="array" ref="J3499">INDEX('Crew Library'!F3499:G3499,'Readiness Dashboard'!$Z$4)</f>
        <v>27</v>
      </c>
      <c r="K3499">
        <v>30</v>
      </c>
    </row>
    <row r="3500" spans="2:11" outlineLevel="1" x14ac:dyDescent="0.35">
      <c r="B3500" s="12">
        <v>3493</v>
      </c>
      <c r="C3500" s="12">
        <f t="shared" si="55"/>
        <v>30</v>
      </c>
      <c r="D3500" s="12">
        <v>4</v>
      </c>
      <c r="E3500" s="12">
        <v>5</v>
      </c>
      <c r="F3500" s="12">
        <v>1</v>
      </c>
      <c r="G3500">
        <v>14</v>
      </c>
      <c r="J3500" cm="1">
        <f t="array" ref="J3500">INDEX('Crew Library'!F3500:G3500,'Readiness Dashboard'!$Z$4)</f>
        <v>30</v>
      </c>
      <c r="K3500">
        <v>35</v>
      </c>
    </row>
    <row r="3501" spans="2:11" outlineLevel="1" x14ac:dyDescent="0.35">
      <c r="B3501" s="12">
        <v>3494</v>
      </c>
      <c r="C3501" s="12">
        <f t="shared" si="55"/>
        <v>29</v>
      </c>
      <c r="D3501" s="12">
        <v>5</v>
      </c>
      <c r="E3501" s="12">
        <v>4</v>
      </c>
      <c r="F3501" s="12">
        <v>2</v>
      </c>
      <c r="G3501">
        <v>17</v>
      </c>
      <c r="J3501" cm="1">
        <f t="array" ref="J3501">INDEX('Crew Library'!F3501:G3501,'Readiness Dashboard'!$Z$4)</f>
        <v>30</v>
      </c>
      <c r="K3501">
        <v>29</v>
      </c>
    </row>
    <row r="3502" spans="2:11" outlineLevel="1" x14ac:dyDescent="0.35">
      <c r="B3502" s="12">
        <v>3495</v>
      </c>
      <c r="C3502" s="12">
        <f t="shared" si="55"/>
        <v>34</v>
      </c>
      <c r="D3502" s="12">
        <v>5</v>
      </c>
      <c r="E3502" s="12">
        <v>4</v>
      </c>
      <c r="F3502" s="12">
        <v>2</v>
      </c>
      <c r="G3502">
        <v>15</v>
      </c>
      <c r="J3502" cm="1">
        <f t="array" ref="J3502">INDEX('Crew Library'!F3502:G3502,'Readiness Dashboard'!$Z$4)</f>
        <v>34</v>
      </c>
      <c r="K3502">
        <v>34</v>
      </c>
    </row>
    <row r="3503" spans="2:11" outlineLevel="1" x14ac:dyDescent="0.35">
      <c r="B3503" s="12">
        <v>3496</v>
      </c>
      <c r="C3503" s="12">
        <f t="shared" si="55"/>
        <v>28</v>
      </c>
      <c r="D3503" s="12">
        <v>4</v>
      </c>
      <c r="E3503" s="12">
        <v>5</v>
      </c>
      <c r="F3503" s="12">
        <v>2</v>
      </c>
      <c r="G3503">
        <v>14</v>
      </c>
      <c r="J3503" cm="1">
        <f t="array" ref="J3503">INDEX('Crew Library'!F3503:G3503,'Readiness Dashboard'!$Z$4)</f>
        <v>38</v>
      </c>
      <c r="K3503">
        <v>28</v>
      </c>
    </row>
    <row r="3504" spans="2:11" outlineLevel="1" x14ac:dyDescent="0.35">
      <c r="B3504" s="12">
        <v>3497</v>
      </c>
      <c r="C3504" s="12">
        <f t="shared" si="55"/>
        <v>33</v>
      </c>
      <c r="D3504" s="12">
        <v>4</v>
      </c>
      <c r="E3504" s="12">
        <v>5</v>
      </c>
      <c r="F3504" s="12">
        <v>2</v>
      </c>
      <c r="G3504">
        <v>15</v>
      </c>
      <c r="J3504" cm="1">
        <f t="array" ref="J3504">INDEX('Crew Library'!F3504:G3504,'Readiness Dashboard'!$Z$4)</f>
        <v>33</v>
      </c>
      <c r="K3504">
        <v>36</v>
      </c>
    </row>
    <row r="3505" spans="2:11" outlineLevel="1" x14ac:dyDescent="0.35">
      <c r="B3505" s="12">
        <v>3498</v>
      </c>
      <c r="C3505" s="12">
        <f t="shared" si="55"/>
        <v>31</v>
      </c>
      <c r="D3505" s="12">
        <v>4</v>
      </c>
      <c r="E3505" s="12">
        <v>4</v>
      </c>
      <c r="F3505" s="12">
        <v>1</v>
      </c>
      <c r="G3505">
        <v>13</v>
      </c>
      <c r="J3505" cm="1">
        <f t="array" ref="J3505">INDEX('Crew Library'!F3505:G3505,'Readiness Dashboard'!$Z$4)</f>
        <v>33</v>
      </c>
      <c r="K3505">
        <v>31</v>
      </c>
    </row>
    <row r="3506" spans="2:11" outlineLevel="1" x14ac:dyDescent="0.35">
      <c r="B3506" s="12">
        <v>3499</v>
      </c>
      <c r="C3506" s="12">
        <f t="shared" si="55"/>
        <v>27</v>
      </c>
      <c r="D3506" s="12">
        <v>5</v>
      </c>
      <c r="E3506" s="12">
        <v>4</v>
      </c>
      <c r="F3506" s="12">
        <v>2</v>
      </c>
      <c r="G3506">
        <v>15</v>
      </c>
      <c r="J3506" cm="1">
        <f t="array" ref="J3506">INDEX('Crew Library'!F3506:G3506,'Readiness Dashboard'!$Z$4)</f>
        <v>27</v>
      </c>
      <c r="K3506">
        <v>30</v>
      </c>
    </row>
    <row r="3507" spans="2:11" outlineLevel="1" x14ac:dyDescent="0.35">
      <c r="B3507" s="12">
        <v>3500</v>
      </c>
      <c r="C3507" s="12">
        <f t="shared" si="55"/>
        <v>29</v>
      </c>
      <c r="D3507" s="12">
        <v>5</v>
      </c>
      <c r="E3507" s="12">
        <v>4</v>
      </c>
      <c r="F3507" s="12">
        <v>2</v>
      </c>
      <c r="G3507">
        <v>16</v>
      </c>
      <c r="J3507" cm="1">
        <f t="array" ref="J3507">INDEX('Crew Library'!F3507:G3507,'Readiness Dashboard'!$Z$4)</f>
        <v>36</v>
      </c>
      <c r="K3507">
        <v>29</v>
      </c>
    </row>
    <row r="3508" spans="2:11" outlineLevel="1" x14ac:dyDescent="0.35">
      <c r="B3508" s="12">
        <v>3501</v>
      </c>
      <c r="C3508" s="12">
        <f t="shared" si="55"/>
        <v>29</v>
      </c>
      <c r="D3508" s="12">
        <v>4</v>
      </c>
      <c r="E3508" s="12">
        <v>5</v>
      </c>
      <c r="F3508" s="12">
        <v>1</v>
      </c>
      <c r="G3508">
        <v>15</v>
      </c>
      <c r="J3508" cm="1">
        <f t="array" ref="J3508">INDEX('Crew Library'!F3508:G3508,'Readiness Dashboard'!$Z$4)</f>
        <v>29</v>
      </c>
      <c r="K3508">
        <v>30</v>
      </c>
    </row>
    <row r="3509" spans="2:11" outlineLevel="1" x14ac:dyDescent="0.35">
      <c r="B3509" s="12">
        <v>3502</v>
      </c>
      <c r="C3509" s="12">
        <f t="shared" si="55"/>
        <v>31</v>
      </c>
      <c r="D3509" s="12">
        <v>5</v>
      </c>
      <c r="E3509" s="12">
        <v>3</v>
      </c>
      <c r="F3509" s="12">
        <v>2</v>
      </c>
      <c r="G3509">
        <v>15</v>
      </c>
      <c r="J3509" cm="1">
        <f t="array" ref="J3509">INDEX('Crew Library'!F3509:G3509,'Readiness Dashboard'!$Z$4)</f>
        <v>35</v>
      </c>
      <c r="K3509">
        <v>31</v>
      </c>
    </row>
    <row r="3510" spans="2:11" outlineLevel="1" x14ac:dyDescent="0.35">
      <c r="B3510" s="12">
        <v>3503</v>
      </c>
      <c r="C3510" s="12">
        <f t="shared" si="55"/>
        <v>31</v>
      </c>
      <c r="D3510" s="12">
        <v>5</v>
      </c>
      <c r="E3510" s="12">
        <v>5</v>
      </c>
      <c r="F3510" s="12">
        <v>2</v>
      </c>
      <c r="G3510">
        <v>13</v>
      </c>
      <c r="J3510" cm="1">
        <f t="array" ref="J3510">INDEX('Crew Library'!F3510:G3510,'Readiness Dashboard'!$Z$4)</f>
        <v>35</v>
      </c>
      <c r="K3510">
        <v>31</v>
      </c>
    </row>
    <row r="3511" spans="2:11" outlineLevel="1" x14ac:dyDescent="0.35">
      <c r="B3511" s="12">
        <v>3504</v>
      </c>
      <c r="C3511" s="12">
        <f t="shared" si="55"/>
        <v>34</v>
      </c>
      <c r="D3511" s="12">
        <v>4</v>
      </c>
      <c r="E3511" s="12">
        <v>2</v>
      </c>
      <c r="F3511" s="12">
        <v>2</v>
      </c>
      <c r="G3511">
        <v>10</v>
      </c>
      <c r="J3511" cm="1">
        <f t="array" ref="J3511">INDEX('Crew Library'!F3511:G3511,'Readiness Dashboard'!$Z$4)</f>
        <v>37</v>
      </c>
      <c r="K3511">
        <v>34</v>
      </c>
    </row>
    <row r="3512" spans="2:11" outlineLevel="1" x14ac:dyDescent="0.35">
      <c r="B3512" s="12">
        <v>3505</v>
      </c>
      <c r="C3512" s="12">
        <f t="shared" si="55"/>
        <v>32</v>
      </c>
      <c r="D3512" s="12">
        <v>4</v>
      </c>
      <c r="E3512" s="12">
        <v>5</v>
      </c>
      <c r="F3512" s="12">
        <v>2</v>
      </c>
      <c r="G3512">
        <v>13</v>
      </c>
      <c r="J3512" cm="1">
        <f t="array" ref="J3512">INDEX('Crew Library'!F3512:G3512,'Readiness Dashboard'!$Z$4)</f>
        <v>32</v>
      </c>
      <c r="K3512">
        <v>34</v>
      </c>
    </row>
    <row r="3513" spans="2:11" outlineLevel="1" x14ac:dyDescent="0.35">
      <c r="B3513" s="12">
        <v>3506</v>
      </c>
      <c r="C3513" s="12">
        <f t="shared" si="55"/>
        <v>30</v>
      </c>
      <c r="D3513" s="12">
        <v>5</v>
      </c>
      <c r="E3513" s="12">
        <v>5</v>
      </c>
      <c r="F3513" s="12">
        <v>1</v>
      </c>
      <c r="G3513">
        <v>13</v>
      </c>
      <c r="J3513" cm="1">
        <f t="array" ref="J3513">INDEX('Crew Library'!F3513:G3513,'Readiness Dashboard'!$Z$4)</f>
        <v>30</v>
      </c>
      <c r="K3513">
        <v>32</v>
      </c>
    </row>
    <row r="3514" spans="2:11" outlineLevel="1" x14ac:dyDescent="0.35">
      <c r="B3514" s="12">
        <v>3507</v>
      </c>
      <c r="C3514" s="12">
        <f t="shared" si="55"/>
        <v>34</v>
      </c>
      <c r="D3514" s="12">
        <v>5</v>
      </c>
      <c r="E3514" s="12">
        <v>3</v>
      </c>
      <c r="F3514" s="12">
        <v>2</v>
      </c>
      <c r="G3514">
        <v>14</v>
      </c>
      <c r="J3514" cm="1">
        <f t="array" ref="J3514">INDEX('Crew Library'!F3514:G3514,'Readiness Dashboard'!$Z$4)</f>
        <v>36</v>
      </c>
      <c r="K3514">
        <v>34</v>
      </c>
    </row>
    <row r="3515" spans="2:11" outlineLevel="1" x14ac:dyDescent="0.35">
      <c r="B3515" s="12">
        <v>3508</v>
      </c>
      <c r="C3515" s="12">
        <f t="shared" si="55"/>
        <v>35</v>
      </c>
      <c r="D3515" s="12">
        <v>4</v>
      </c>
      <c r="E3515" s="12">
        <v>3</v>
      </c>
      <c r="F3515" s="12">
        <v>2</v>
      </c>
      <c r="G3515">
        <v>14</v>
      </c>
      <c r="J3515" cm="1">
        <f t="array" ref="J3515">INDEX('Crew Library'!F3515:G3515,'Readiness Dashboard'!$Z$4)</f>
        <v>35</v>
      </c>
      <c r="K3515">
        <v>37</v>
      </c>
    </row>
    <row r="3516" spans="2:11" outlineLevel="1" x14ac:dyDescent="0.35">
      <c r="B3516" s="12">
        <v>3509</v>
      </c>
      <c r="C3516" s="12">
        <f t="shared" si="55"/>
        <v>25</v>
      </c>
      <c r="D3516" s="12">
        <v>5</v>
      </c>
      <c r="E3516" s="12">
        <v>4</v>
      </c>
      <c r="F3516" s="12">
        <v>2</v>
      </c>
      <c r="G3516">
        <v>13</v>
      </c>
      <c r="J3516" cm="1">
        <f t="array" ref="J3516">INDEX('Crew Library'!F3516:G3516,'Readiness Dashboard'!$Z$4)</f>
        <v>32</v>
      </c>
      <c r="K3516">
        <v>25</v>
      </c>
    </row>
    <row r="3517" spans="2:11" outlineLevel="1" x14ac:dyDescent="0.35">
      <c r="B3517" s="12">
        <v>3510</v>
      </c>
      <c r="C3517" s="12">
        <f t="shared" si="55"/>
        <v>32</v>
      </c>
      <c r="D3517" s="12">
        <v>4</v>
      </c>
      <c r="E3517" s="12">
        <v>5</v>
      </c>
      <c r="F3517" s="12">
        <v>1</v>
      </c>
      <c r="G3517">
        <v>14</v>
      </c>
      <c r="J3517" cm="1">
        <f t="array" ref="J3517">INDEX('Crew Library'!F3517:G3517,'Readiness Dashboard'!$Z$4)</f>
        <v>36</v>
      </c>
      <c r="K3517">
        <v>32</v>
      </c>
    </row>
    <row r="3518" spans="2:11" outlineLevel="1" x14ac:dyDescent="0.35">
      <c r="B3518" s="12">
        <v>3511</v>
      </c>
      <c r="C3518" s="12">
        <f t="shared" si="55"/>
        <v>36</v>
      </c>
      <c r="D3518" s="12">
        <v>4</v>
      </c>
      <c r="E3518" s="12">
        <v>5</v>
      </c>
      <c r="F3518" s="12">
        <v>2</v>
      </c>
      <c r="G3518">
        <v>13</v>
      </c>
      <c r="J3518" cm="1">
        <f t="array" ref="J3518">INDEX('Crew Library'!F3518:G3518,'Readiness Dashboard'!$Z$4)</f>
        <v>36</v>
      </c>
      <c r="K3518">
        <v>36</v>
      </c>
    </row>
    <row r="3519" spans="2:11" outlineLevel="1" x14ac:dyDescent="0.35">
      <c r="B3519" s="12">
        <v>3512</v>
      </c>
      <c r="C3519" s="12">
        <f t="shared" si="55"/>
        <v>30</v>
      </c>
      <c r="D3519" s="12">
        <v>4</v>
      </c>
      <c r="E3519" s="12">
        <v>5</v>
      </c>
      <c r="F3519" s="12">
        <v>1</v>
      </c>
      <c r="G3519">
        <v>13</v>
      </c>
      <c r="J3519" cm="1">
        <f t="array" ref="J3519">INDEX('Crew Library'!F3519:G3519,'Readiness Dashboard'!$Z$4)</f>
        <v>34</v>
      </c>
      <c r="K3519">
        <v>30</v>
      </c>
    </row>
    <row r="3520" spans="2:11" outlineLevel="1" x14ac:dyDescent="0.35">
      <c r="B3520" s="12">
        <v>3513</v>
      </c>
      <c r="C3520" s="12">
        <f t="shared" si="55"/>
        <v>31</v>
      </c>
      <c r="D3520" s="12">
        <v>4</v>
      </c>
      <c r="E3520" s="12">
        <v>3</v>
      </c>
      <c r="F3520" s="12">
        <v>2</v>
      </c>
      <c r="G3520">
        <v>13</v>
      </c>
      <c r="J3520" cm="1">
        <f t="array" ref="J3520">INDEX('Crew Library'!F3520:G3520,'Readiness Dashboard'!$Z$4)</f>
        <v>36</v>
      </c>
      <c r="K3520">
        <v>31</v>
      </c>
    </row>
    <row r="3521" spans="2:11" outlineLevel="1" x14ac:dyDescent="0.35">
      <c r="B3521" s="12">
        <v>3514</v>
      </c>
      <c r="C3521" s="12">
        <f t="shared" si="55"/>
        <v>31</v>
      </c>
      <c r="D3521" s="12">
        <v>5</v>
      </c>
      <c r="E3521" s="12">
        <v>4</v>
      </c>
      <c r="F3521" s="12">
        <v>2</v>
      </c>
      <c r="G3521">
        <v>13</v>
      </c>
      <c r="J3521" cm="1">
        <f t="array" ref="J3521">INDEX('Crew Library'!F3521:G3521,'Readiness Dashboard'!$Z$4)</f>
        <v>31</v>
      </c>
      <c r="K3521">
        <v>34</v>
      </c>
    </row>
    <row r="3522" spans="2:11" outlineLevel="1" x14ac:dyDescent="0.35">
      <c r="B3522" s="12">
        <v>3515</v>
      </c>
      <c r="C3522" s="12">
        <f t="shared" si="55"/>
        <v>34</v>
      </c>
      <c r="D3522" s="12">
        <v>5</v>
      </c>
      <c r="E3522" s="12">
        <v>4</v>
      </c>
      <c r="F3522" s="12">
        <v>2</v>
      </c>
      <c r="G3522">
        <v>14</v>
      </c>
      <c r="J3522" cm="1">
        <f t="array" ref="J3522">INDEX('Crew Library'!F3522:G3522,'Readiness Dashboard'!$Z$4)</f>
        <v>34</v>
      </c>
      <c r="K3522">
        <v>34</v>
      </c>
    </row>
    <row r="3523" spans="2:11" outlineLevel="1" x14ac:dyDescent="0.35">
      <c r="B3523" s="12">
        <v>3516</v>
      </c>
      <c r="C3523" s="12">
        <f t="shared" si="55"/>
        <v>26</v>
      </c>
      <c r="D3523" s="12">
        <v>4</v>
      </c>
      <c r="E3523" s="12">
        <v>5</v>
      </c>
      <c r="F3523" s="12">
        <v>2</v>
      </c>
      <c r="G3523">
        <v>14</v>
      </c>
      <c r="J3523" cm="1">
        <f t="array" ref="J3523">INDEX('Crew Library'!F3523:G3523,'Readiness Dashboard'!$Z$4)</f>
        <v>26</v>
      </c>
      <c r="K3523">
        <v>34</v>
      </c>
    </row>
    <row r="3524" spans="2:11" outlineLevel="1" x14ac:dyDescent="0.35">
      <c r="B3524" s="12">
        <v>3517</v>
      </c>
      <c r="C3524" s="12">
        <f t="shared" si="55"/>
        <v>31</v>
      </c>
      <c r="D3524" s="12">
        <v>4</v>
      </c>
      <c r="E3524" s="12">
        <v>3</v>
      </c>
      <c r="F3524" s="12">
        <v>0</v>
      </c>
      <c r="G3524">
        <v>15</v>
      </c>
      <c r="J3524" cm="1">
        <f t="array" ref="J3524">INDEX('Crew Library'!F3524:G3524,'Readiness Dashboard'!$Z$4)</f>
        <v>37</v>
      </c>
      <c r="K3524">
        <v>31</v>
      </c>
    </row>
    <row r="3525" spans="2:11" outlineLevel="1" x14ac:dyDescent="0.35">
      <c r="B3525" s="12">
        <v>3518</v>
      </c>
      <c r="C3525" s="12">
        <f t="shared" si="55"/>
        <v>32</v>
      </c>
      <c r="D3525" s="12">
        <v>4</v>
      </c>
      <c r="E3525" s="12">
        <v>5</v>
      </c>
      <c r="F3525" s="12">
        <v>1</v>
      </c>
      <c r="G3525">
        <v>11</v>
      </c>
      <c r="J3525" cm="1">
        <f t="array" ref="J3525">INDEX('Crew Library'!F3525:G3525,'Readiness Dashboard'!$Z$4)</f>
        <v>33</v>
      </c>
      <c r="K3525">
        <v>32</v>
      </c>
    </row>
    <row r="3526" spans="2:11" outlineLevel="1" x14ac:dyDescent="0.35">
      <c r="B3526" s="12">
        <v>3519</v>
      </c>
      <c r="C3526" s="12">
        <f t="shared" si="55"/>
        <v>32</v>
      </c>
      <c r="D3526" s="12">
        <v>5</v>
      </c>
      <c r="E3526" s="12">
        <v>4</v>
      </c>
      <c r="F3526" s="12">
        <v>2</v>
      </c>
      <c r="G3526">
        <v>15</v>
      </c>
      <c r="J3526" cm="1">
        <f t="array" ref="J3526">INDEX('Crew Library'!F3526:G3526,'Readiness Dashboard'!$Z$4)</f>
        <v>36</v>
      </c>
      <c r="K3526">
        <v>32</v>
      </c>
    </row>
    <row r="3527" spans="2:11" outlineLevel="1" x14ac:dyDescent="0.35">
      <c r="B3527" s="12">
        <v>3520</v>
      </c>
      <c r="C3527" s="12">
        <f t="shared" si="55"/>
        <v>0</v>
      </c>
      <c r="D3527" s="12">
        <v>0</v>
      </c>
      <c r="E3527" s="12">
        <v>5</v>
      </c>
      <c r="F3527" s="12">
        <v>2</v>
      </c>
      <c r="G3527">
        <v>15</v>
      </c>
      <c r="J3527" cm="1">
        <f t="array" ref="J3527">INDEX('Crew Library'!F3527:G3527,'Readiness Dashboard'!$Z$4)</f>
        <v>31</v>
      </c>
      <c r="K3527">
        <v>0</v>
      </c>
    </row>
    <row r="3528" spans="2:11" outlineLevel="1" x14ac:dyDescent="0.35">
      <c r="B3528" s="12">
        <v>3521</v>
      </c>
      <c r="C3528" s="12">
        <f t="shared" si="55"/>
        <v>29</v>
      </c>
      <c r="D3528" s="12">
        <v>4</v>
      </c>
      <c r="E3528" s="12">
        <v>4</v>
      </c>
      <c r="F3528" s="12">
        <v>2</v>
      </c>
      <c r="G3528">
        <v>12</v>
      </c>
      <c r="J3528" cm="1">
        <f t="array" ref="J3528">INDEX('Crew Library'!F3528:G3528,'Readiness Dashboard'!$Z$4)</f>
        <v>29</v>
      </c>
      <c r="K3528">
        <v>33</v>
      </c>
    </row>
    <row r="3529" spans="2:11" outlineLevel="1" x14ac:dyDescent="0.35">
      <c r="B3529" s="12">
        <v>3522</v>
      </c>
      <c r="C3529" s="12">
        <f t="shared" ref="C3529:C3592" si="56">MIN(J3529:K3529)</f>
        <v>28</v>
      </c>
      <c r="D3529" s="12">
        <v>5</v>
      </c>
      <c r="E3529" s="12">
        <v>5</v>
      </c>
      <c r="F3529" s="12">
        <v>2</v>
      </c>
      <c r="G3529">
        <v>15</v>
      </c>
      <c r="J3529" cm="1">
        <f t="array" ref="J3529">INDEX('Crew Library'!F3529:G3529,'Readiness Dashboard'!$Z$4)</f>
        <v>37</v>
      </c>
      <c r="K3529">
        <v>28</v>
      </c>
    </row>
    <row r="3530" spans="2:11" outlineLevel="1" x14ac:dyDescent="0.35">
      <c r="B3530" s="12">
        <v>3523</v>
      </c>
      <c r="C3530" s="12">
        <f t="shared" si="56"/>
        <v>32</v>
      </c>
      <c r="D3530" s="12">
        <v>4</v>
      </c>
      <c r="E3530" s="12">
        <v>5</v>
      </c>
      <c r="F3530" s="12">
        <v>2</v>
      </c>
      <c r="G3530">
        <v>16</v>
      </c>
      <c r="J3530" cm="1">
        <f t="array" ref="J3530">INDEX('Crew Library'!F3530:G3530,'Readiness Dashboard'!$Z$4)</f>
        <v>33</v>
      </c>
      <c r="K3530">
        <v>32</v>
      </c>
    </row>
    <row r="3531" spans="2:11" outlineLevel="1" x14ac:dyDescent="0.35">
      <c r="B3531" s="12">
        <v>3524</v>
      </c>
      <c r="C3531" s="12">
        <f t="shared" si="56"/>
        <v>31</v>
      </c>
      <c r="D3531" s="12">
        <v>5</v>
      </c>
      <c r="E3531" s="12">
        <v>5</v>
      </c>
      <c r="F3531" s="12">
        <v>1</v>
      </c>
      <c r="G3531">
        <v>16</v>
      </c>
      <c r="J3531" cm="1">
        <f t="array" ref="J3531">INDEX('Crew Library'!F3531:G3531,'Readiness Dashboard'!$Z$4)</f>
        <v>34</v>
      </c>
      <c r="K3531">
        <v>31</v>
      </c>
    </row>
    <row r="3532" spans="2:11" outlineLevel="1" x14ac:dyDescent="0.35">
      <c r="B3532" s="12">
        <v>3525</v>
      </c>
      <c r="C3532" s="12">
        <f t="shared" si="56"/>
        <v>31</v>
      </c>
      <c r="D3532" s="12">
        <v>4</v>
      </c>
      <c r="E3532" s="12">
        <v>4</v>
      </c>
      <c r="F3532" s="12">
        <v>2</v>
      </c>
      <c r="G3532">
        <v>14</v>
      </c>
      <c r="J3532" cm="1">
        <f t="array" ref="J3532">INDEX('Crew Library'!F3532:G3532,'Readiness Dashboard'!$Z$4)</f>
        <v>39</v>
      </c>
      <c r="K3532">
        <v>31</v>
      </c>
    </row>
    <row r="3533" spans="2:11" outlineLevel="1" x14ac:dyDescent="0.35">
      <c r="B3533" s="12">
        <v>3526</v>
      </c>
      <c r="C3533" s="12">
        <f t="shared" si="56"/>
        <v>28</v>
      </c>
      <c r="D3533" s="12">
        <v>2</v>
      </c>
      <c r="E3533" s="12">
        <v>3</v>
      </c>
      <c r="F3533" s="12">
        <v>0</v>
      </c>
      <c r="G3533">
        <v>14</v>
      </c>
      <c r="J3533" cm="1">
        <f t="array" ref="J3533">INDEX('Crew Library'!F3533:G3533,'Readiness Dashboard'!$Z$4)</f>
        <v>31</v>
      </c>
      <c r="K3533">
        <v>28</v>
      </c>
    </row>
    <row r="3534" spans="2:11" outlineLevel="1" x14ac:dyDescent="0.35">
      <c r="B3534" s="12">
        <v>3527</v>
      </c>
      <c r="C3534" s="12">
        <f t="shared" si="56"/>
        <v>33</v>
      </c>
      <c r="D3534" s="12">
        <v>4</v>
      </c>
      <c r="E3534" s="12">
        <v>3</v>
      </c>
      <c r="F3534" s="12">
        <v>2</v>
      </c>
      <c r="G3534">
        <v>14</v>
      </c>
      <c r="J3534" cm="1">
        <f t="array" ref="J3534">INDEX('Crew Library'!F3534:G3534,'Readiness Dashboard'!$Z$4)</f>
        <v>33</v>
      </c>
      <c r="K3534">
        <v>33</v>
      </c>
    </row>
    <row r="3535" spans="2:11" outlineLevel="1" x14ac:dyDescent="0.35">
      <c r="B3535" s="12">
        <v>3528</v>
      </c>
      <c r="C3535" s="12">
        <f t="shared" si="56"/>
        <v>31</v>
      </c>
      <c r="D3535" s="12">
        <v>5</v>
      </c>
      <c r="E3535" s="12">
        <v>3</v>
      </c>
      <c r="F3535" s="12">
        <v>1</v>
      </c>
      <c r="G3535">
        <v>16</v>
      </c>
      <c r="J3535" cm="1">
        <f t="array" ref="J3535">INDEX('Crew Library'!F3535:G3535,'Readiness Dashboard'!$Z$4)</f>
        <v>37</v>
      </c>
      <c r="K3535">
        <v>31</v>
      </c>
    </row>
    <row r="3536" spans="2:11" outlineLevel="1" x14ac:dyDescent="0.35">
      <c r="B3536" s="12">
        <v>3529</v>
      </c>
      <c r="C3536" s="12">
        <f t="shared" si="56"/>
        <v>34</v>
      </c>
      <c r="D3536" s="12">
        <v>4</v>
      </c>
      <c r="E3536" s="12">
        <v>4</v>
      </c>
      <c r="F3536" s="12">
        <v>2</v>
      </c>
      <c r="G3536">
        <v>13</v>
      </c>
      <c r="J3536" cm="1">
        <f t="array" ref="J3536">INDEX('Crew Library'!F3536:G3536,'Readiness Dashboard'!$Z$4)</f>
        <v>37</v>
      </c>
      <c r="K3536">
        <v>34</v>
      </c>
    </row>
    <row r="3537" spans="2:11" outlineLevel="1" x14ac:dyDescent="0.35">
      <c r="B3537" s="12">
        <v>3530</v>
      </c>
      <c r="C3537" s="12">
        <f t="shared" si="56"/>
        <v>27</v>
      </c>
      <c r="D3537" s="12">
        <v>4</v>
      </c>
      <c r="E3537" s="12">
        <v>4</v>
      </c>
      <c r="F3537" s="12">
        <v>2</v>
      </c>
      <c r="G3537">
        <v>15</v>
      </c>
      <c r="J3537" cm="1">
        <f t="array" ref="J3537">INDEX('Crew Library'!F3537:G3537,'Readiness Dashboard'!$Z$4)</f>
        <v>35</v>
      </c>
      <c r="K3537">
        <v>27</v>
      </c>
    </row>
    <row r="3538" spans="2:11" outlineLevel="1" x14ac:dyDescent="0.35">
      <c r="B3538" s="12">
        <v>3531</v>
      </c>
      <c r="C3538" s="12">
        <f t="shared" si="56"/>
        <v>31</v>
      </c>
      <c r="D3538" s="12">
        <v>4</v>
      </c>
      <c r="E3538" s="12">
        <v>3</v>
      </c>
      <c r="F3538" s="12">
        <v>1</v>
      </c>
      <c r="G3538">
        <v>13</v>
      </c>
      <c r="J3538" cm="1">
        <f t="array" ref="J3538">INDEX('Crew Library'!F3538:G3538,'Readiness Dashboard'!$Z$4)</f>
        <v>31</v>
      </c>
      <c r="K3538">
        <v>37</v>
      </c>
    </row>
    <row r="3539" spans="2:11" outlineLevel="1" x14ac:dyDescent="0.35">
      <c r="B3539" s="12">
        <v>3532</v>
      </c>
      <c r="C3539" s="12">
        <f t="shared" si="56"/>
        <v>31</v>
      </c>
      <c r="D3539" s="12">
        <v>4</v>
      </c>
      <c r="E3539" s="12">
        <v>5</v>
      </c>
      <c r="F3539" s="12">
        <v>2</v>
      </c>
      <c r="G3539">
        <v>13</v>
      </c>
      <c r="J3539" cm="1">
        <f t="array" ref="J3539">INDEX('Crew Library'!F3539:G3539,'Readiness Dashboard'!$Z$4)</f>
        <v>37</v>
      </c>
      <c r="K3539">
        <v>31</v>
      </c>
    </row>
    <row r="3540" spans="2:11" outlineLevel="1" x14ac:dyDescent="0.35">
      <c r="B3540" s="12">
        <v>3533</v>
      </c>
      <c r="C3540" s="12">
        <f t="shared" si="56"/>
        <v>32</v>
      </c>
      <c r="D3540" s="12">
        <v>3</v>
      </c>
      <c r="E3540" s="12">
        <v>3</v>
      </c>
      <c r="F3540" s="12">
        <v>1</v>
      </c>
      <c r="G3540">
        <v>12</v>
      </c>
      <c r="J3540" cm="1">
        <f t="array" ref="J3540">INDEX('Crew Library'!F3540:G3540,'Readiness Dashboard'!$Z$4)</f>
        <v>32</v>
      </c>
      <c r="K3540">
        <v>34</v>
      </c>
    </row>
    <row r="3541" spans="2:11" outlineLevel="1" x14ac:dyDescent="0.35">
      <c r="B3541" s="12">
        <v>3534</v>
      </c>
      <c r="C3541" s="12">
        <f t="shared" si="56"/>
        <v>35</v>
      </c>
      <c r="D3541" s="12">
        <v>4</v>
      </c>
      <c r="E3541" s="12">
        <v>5</v>
      </c>
      <c r="F3541" s="12">
        <v>2</v>
      </c>
      <c r="G3541">
        <v>14</v>
      </c>
      <c r="J3541" cm="1">
        <f t="array" ref="J3541">INDEX('Crew Library'!F3541:G3541,'Readiness Dashboard'!$Z$4)</f>
        <v>37</v>
      </c>
      <c r="K3541">
        <v>35</v>
      </c>
    </row>
    <row r="3542" spans="2:11" outlineLevel="1" x14ac:dyDescent="0.35">
      <c r="B3542" s="12">
        <v>3535</v>
      </c>
      <c r="C3542" s="12">
        <f t="shared" si="56"/>
        <v>31</v>
      </c>
      <c r="D3542" s="12">
        <v>5</v>
      </c>
      <c r="E3542" s="12">
        <v>3</v>
      </c>
      <c r="F3542" s="12">
        <v>1</v>
      </c>
      <c r="G3542">
        <v>16</v>
      </c>
      <c r="J3542" cm="1">
        <f t="array" ref="J3542">INDEX('Crew Library'!F3542:G3542,'Readiness Dashboard'!$Z$4)</f>
        <v>35</v>
      </c>
      <c r="K3542">
        <v>31</v>
      </c>
    </row>
    <row r="3543" spans="2:11" outlineLevel="1" x14ac:dyDescent="0.35">
      <c r="B3543" s="12">
        <v>3536</v>
      </c>
      <c r="C3543" s="12">
        <f t="shared" si="56"/>
        <v>30</v>
      </c>
      <c r="D3543" s="12">
        <v>3</v>
      </c>
      <c r="E3543" s="12">
        <v>3</v>
      </c>
      <c r="F3543" s="12">
        <v>1</v>
      </c>
      <c r="G3543">
        <v>13</v>
      </c>
      <c r="J3543" cm="1">
        <f t="array" ref="J3543">INDEX('Crew Library'!F3543:G3543,'Readiness Dashboard'!$Z$4)</f>
        <v>30</v>
      </c>
      <c r="K3543">
        <v>37</v>
      </c>
    </row>
    <row r="3544" spans="2:11" outlineLevel="1" x14ac:dyDescent="0.35">
      <c r="B3544" s="12">
        <v>3537</v>
      </c>
      <c r="C3544" s="12">
        <f t="shared" si="56"/>
        <v>33</v>
      </c>
      <c r="D3544" s="12">
        <v>4</v>
      </c>
      <c r="E3544" s="12">
        <v>3</v>
      </c>
      <c r="F3544" s="12">
        <v>1</v>
      </c>
      <c r="G3544">
        <v>17</v>
      </c>
      <c r="J3544" cm="1">
        <f t="array" ref="J3544">INDEX('Crew Library'!F3544:G3544,'Readiness Dashboard'!$Z$4)</f>
        <v>34</v>
      </c>
      <c r="K3544">
        <v>33</v>
      </c>
    </row>
    <row r="3545" spans="2:11" outlineLevel="1" x14ac:dyDescent="0.35">
      <c r="B3545" s="12">
        <v>3538</v>
      </c>
      <c r="C3545" s="12">
        <f t="shared" si="56"/>
        <v>34</v>
      </c>
      <c r="D3545" s="12">
        <v>4</v>
      </c>
      <c r="E3545" s="12">
        <v>3</v>
      </c>
      <c r="F3545" s="12">
        <v>2</v>
      </c>
      <c r="G3545">
        <v>10</v>
      </c>
      <c r="J3545" cm="1">
        <f t="array" ref="J3545">INDEX('Crew Library'!F3545:G3545,'Readiness Dashboard'!$Z$4)</f>
        <v>36</v>
      </c>
      <c r="K3545">
        <v>34</v>
      </c>
    </row>
    <row r="3546" spans="2:11" outlineLevel="1" x14ac:dyDescent="0.35">
      <c r="B3546" s="12">
        <v>3539</v>
      </c>
      <c r="C3546" s="12">
        <f t="shared" si="56"/>
        <v>29</v>
      </c>
      <c r="D3546" s="12">
        <v>4</v>
      </c>
      <c r="E3546" s="12">
        <v>4</v>
      </c>
      <c r="F3546" s="12">
        <v>1</v>
      </c>
      <c r="G3546">
        <v>16</v>
      </c>
      <c r="J3546" cm="1">
        <f t="array" ref="J3546">INDEX('Crew Library'!F3546:G3546,'Readiness Dashboard'!$Z$4)</f>
        <v>29</v>
      </c>
      <c r="K3546">
        <v>31</v>
      </c>
    </row>
    <row r="3547" spans="2:11" outlineLevel="1" x14ac:dyDescent="0.35">
      <c r="B3547" s="12">
        <v>3540</v>
      </c>
      <c r="C3547" s="12">
        <f t="shared" si="56"/>
        <v>30</v>
      </c>
      <c r="D3547" s="12">
        <v>5</v>
      </c>
      <c r="E3547" s="12">
        <v>5</v>
      </c>
      <c r="F3547" s="12">
        <v>1</v>
      </c>
      <c r="G3547">
        <v>11</v>
      </c>
      <c r="J3547" cm="1">
        <f t="array" ref="J3547">INDEX('Crew Library'!F3547:G3547,'Readiness Dashboard'!$Z$4)</f>
        <v>30</v>
      </c>
      <c r="K3547">
        <v>36</v>
      </c>
    </row>
    <row r="3548" spans="2:11" outlineLevel="1" x14ac:dyDescent="0.35">
      <c r="B3548" s="12">
        <v>3541</v>
      </c>
      <c r="C3548" s="12">
        <f t="shared" si="56"/>
        <v>28</v>
      </c>
      <c r="D3548" s="12">
        <v>5</v>
      </c>
      <c r="E3548" s="12">
        <v>4</v>
      </c>
      <c r="F3548" s="12">
        <v>2</v>
      </c>
      <c r="G3548">
        <v>13</v>
      </c>
      <c r="J3548" cm="1">
        <f t="array" ref="J3548">INDEX('Crew Library'!F3548:G3548,'Readiness Dashboard'!$Z$4)</f>
        <v>38</v>
      </c>
      <c r="K3548">
        <v>28</v>
      </c>
    </row>
    <row r="3549" spans="2:11" outlineLevel="1" x14ac:dyDescent="0.35">
      <c r="B3549" s="12">
        <v>3542</v>
      </c>
      <c r="C3549" s="12">
        <f t="shared" si="56"/>
        <v>31</v>
      </c>
      <c r="D3549" s="12">
        <v>4</v>
      </c>
      <c r="E3549" s="12">
        <v>3</v>
      </c>
      <c r="F3549" s="12">
        <v>2</v>
      </c>
      <c r="G3549">
        <v>15</v>
      </c>
      <c r="J3549" cm="1">
        <f t="array" ref="J3549">INDEX('Crew Library'!F3549:G3549,'Readiness Dashboard'!$Z$4)</f>
        <v>33</v>
      </c>
      <c r="K3549">
        <v>31</v>
      </c>
    </row>
    <row r="3550" spans="2:11" outlineLevel="1" x14ac:dyDescent="0.35">
      <c r="B3550" s="12">
        <v>3543</v>
      </c>
      <c r="C3550" s="12">
        <f t="shared" si="56"/>
        <v>32</v>
      </c>
      <c r="D3550" s="12">
        <v>3</v>
      </c>
      <c r="E3550" s="12">
        <v>5</v>
      </c>
      <c r="F3550" s="12">
        <v>2</v>
      </c>
      <c r="G3550">
        <v>13</v>
      </c>
      <c r="J3550" cm="1">
        <f t="array" ref="J3550">INDEX('Crew Library'!F3550:G3550,'Readiness Dashboard'!$Z$4)</f>
        <v>35</v>
      </c>
      <c r="K3550">
        <v>32</v>
      </c>
    </row>
    <row r="3551" spans="2:11" outlineLevel="1" x14ac:dyDescent="0.35">
      <c r="B3551" s="12">
        <v>3544</v>
      </c>
      <c r="C3551" s="12">
        <f t="shared" si="56"/>
        <v>30</v>
      </c>
      <c r="D3551" s="12">
        <v>4</v>
      </c>
      <c r="E3551" s="12">
        <v>4</v>
      </c>
      <c r="F3551" s="12">
        <v>2</v>
      </c>
      <c r="G3551">
        <v>17</v>
      </c>
      <c r="J3551" cm="1">
        <f t="array" ref="J3551">INDEX('Crew Library'!F3551:G3551,'Readiness Dashboard'!$Z$4)</f>
        <v>36</v>
      </c>
      <c r="K3551">
        <v>30</v>
      </c>
    </row>
    <row r="3552" spans="2:11" outlineLevel="1" x14ac:dyDescent="0.35">
      <c r="B3552" s="12">
        <v>3545</v>
      </c>
      <c r="C3552" s="12">
        <f t="shared" si="56"/>
        <v>34</v>
      </c>
      <c r="D3552" s="12">
        <v>3</v>
      </c>
      <c r="E3552" s="12">
        <v>4</v>
      </c>
      <c r="F3552" s="12">
        <v>1</v>
      </c>
      <c r="G3552">
        <v>16</v>
      </c>
      <c r="J3552" cm="1">
        <f t="array" ref="J3552">INDEX('Crew Library'!F3552:G3552,'Readiness Dashboard'!$Z$4)</f>
        <v>39</v>
      </c>
      <c r="K3552">
        <v>34</v>
      </c>
    </row>
    <row r="3553" spans="2:11" outlineLevel="1" x14ac:dyDescent="0.35">
      <c r="B3553" s="12">
        <v>3546</v>
      </c>
      <c r="C3553" s="12">
        <f t="shared" si="56"/>
        <v>26</v>
      </c>
      <c r="D3553" s="12">
        <v>3</v>
      </c>
      <c r="E3553" s="12">
        <v>4</v>
      </c>
      <c r="F3553" s="12">
        <v>2</v>
      </c>
      <c r="G3553">
        <v>12</v>
      </c>
      <c r="J3553" cm="1">
        <f t="array" ref="J3553">INDEX('Crew Library'!F3553:G3553,'Readiness Dashboard'!$Z$4)</f>
        <v>26</v>
      </c>
      <c r="K3553">
        <v>33</v>
      </c>
    </row>
    <row r="3554" spans="2:11" outlineLevel="1" x14ac:dyDescent="0.35">
      <c r="B3554" s="12">
        <v>3547</v>
      </c>
      <c r="C3554" s="12">
        <f t="shared" si="56"/>
        <v>32</v>
      </c>
      <c r="D3554" s="12">
        <v>4</v>
      </c>
      <c r="E3554" s="12">
        <v>4</v>
      </c>
      <c r="F3554" s="12">
        <v>1</v>
      </c>
      <c r="G3554">
        <v>15</v>
      </c>
      <c r="J3554" cm="1">
        <f t="array" ref="J3554">INDEX('Crew Library'!F3554:G3554,'Readiness Dashboard'!$Z$4)</f>
        <v>34</v>
      </c>
      <c r="K3554">
        <v>32</v>
      </c>
    </row>
    <row r="3555" spans="2:11" outlineLevel="1" x14ac:dyDescent="0.35">
      <c r="B3555" s="12">
        <v>3548</v>
      </c>
      <c r="C3555" s="12">
        <f t="shared" si="56"/>
        <v>32</v>
      </c>
      <c r="D3555" s="12">
        <v>3</v>
      </c>
      <c r="E3555" s="12">
        <v>3</v>
      </c>
      <c r="F3555" s="12">
        <v>2</v>
      </c>
      <c r="G3555">
        <v>12</v>
      </c>
      <c r="J3555" cm="1">
        <f t="array" ref="J3555">INDEX('Crew Library'!F3555:G3555,'Readiness Dashboard'!$Z$4)</f>
        <v>32</v>
      </c>
      <c r="K3555">
        <v>32</v>
      </c>
    </row>
    <row r="3556" spans="2:11" outlineLevel="1" x14ac:dyDescent="0.35">
      <c r="B3556" s="12">
        <v>3549</v>
      </c>
      <c r="C3556" s="12">
        <f t="shared" si="56"/>
        <v>30</v>
      </c>
      <c r="D3556" s="12">
        <v>4</v>
      </c>
      <c r="E3556" s="12">
        <v>4</v>
      </c>
      <c r="F3556" s="12">
        <v>2</v>
      </c>
      <c r="G3556">
        <v>10</v>
      </c>
      <c r="J3556" cm="1">
        <f t="array" ref="J3556">INDEX('Crew Library'!F3556:G3556,'Readiness Dashboard'!$Z$4)</f>
        <v>31</v>
      </c>
      <c r="K3556">
        <v>30</v>
      </c>
    </row>
    <row r="3557" spans="2:11" outlineLevel="1" x14ac:dyDescent="0.35">
      <c r="B3557" s="12">
        <v>3550</v>
      </c>
      <c r="C3557" s="12">
        <f t="shared" si="56"/>
        <v>0</v>
      </c>
      <c r="D3557" s="12">
        <v>0</v>
      </c>
      <c r="E3557" s="12">
        <v>3</v>
      </c>
      <c r="F3557" s="12">
        <v>2</v>
      </c>
      <c r="G3557">
        <v>13</v>
      </c>
      <c r="J3557" cm="1">
        <f t="array" ref="J3557">INDEX('Crew Library'!F3557:G3557,'Readiness Dashboard'!$Z$4)</f>
        <v>32</v>
      </c>
      <c r="K3557">
        <v>0</v>
      </c>
    </row>
    <row r="3558" spans="2:11" outlineLevel="1" x14ac:dyDescent="0.35">
      <c r="B3558" s="12">
        <v>3551</v>
      </c>
      <c r="C3558" s="12">
        <f t="shared" si="56"/>
        <v>28</v>
      </c>
      <c r="D3558" s="12">
        <v>4</v>
      </c>
      <c r="E3558" s="12">
        <v>4</v>
      </c>
      <c r="F3558" s="12">
        <v>1</v>
      </c>
      <c r="G3558">
        <v>16</v>
      </c>
      <c r="J3558" cm="1">
        <f t="array" ref="J3558">INDEX('Crew Library'!F3558:G3558,'Readiness Dashboard'!$Z$4)</f>
        <v>28</v>
      </c>
      <c r="K3558">
        <v>33</v>
      </c>
    </row>
    <row r="3559" spans="2:11" outlineLevel="1" x14ac:dyDescent="0.35">
      <c r="B3559" s="12">
        <v>3552</v>
      </c>
      <c r="C3559" s="12">
        <f t="shared" si="56"/>
        <v>33</v>
      </c>
      <c r="D3559" s="12">
        <v>4</v>
      </c>
      <c r="E3559" s="12">
        <v>5</v>
      </c>
      <c r="F3559" s="12">
        <v>2</v>
      </c>
      <c r="G3559">
        <v>14</v>
      </c>
      <c r="J3559" cm="1">
        <f t="array" ref="J3559">INDEX('Crew Library'!F3559:G3559,'Readiness Dashboard'!$Z$4)</f>
        <v>33</v>
      </c>
      <c r="K3559">
        <v>33</v>
      </c>
    </row>
    <row r="3560" spans="2:11" outlineLevel="1" x14ac:dyDescent="0.35">
      <c r="B3560" s="12">
        <v>3553</v>
      </c>
      <c r="C3560" s="12">
        <f t="shared" si="56"/>
        <v>34</v>
      </c>
      <c r="D3560" s="12">
        <v>5</v>
      </c>
      <c r="E3560" s="12">
        <v>4</v>
      </c>
      <c r="F3560" s="12">
        <v>1</v>
      </c>
      <c r="G3560">
        <v>12</v>
      </c>
      <c r="J3560" cm="1">
        <f t="array" ref="J3560">INDEX('Crew Library'!F3560:G3560,'Readiness Dashboard'!$Z$4)</f>
        <v>34</v>
      </c>
      <c r="K3560">
        <v>35</v>
      </c>
    </row>
    <row r="3561" spans="2:11" outlineLevel="1" x14ac:dyDescent="0.35">
      <c r="B3561" s="12">
        <v>3554</v>
      </c>
      <c r="C3561" s="12">
        <f t="shared" si="56"/>
        <v>29</v>
      </c>
      <c r="D3561" s="12">
        <v>3</v>
      </c>
      <c r="E3561" s="12">
        <v>4</v>
      </c>
      <c r="F3561" s="12">
        <v>2</v>
      </c>
      <c r="G3561">
        <v>11</v>
      </c>
      <c r="J3561" cm="1">
        <f t="array" ref="J3561">INDEX('Crew Library'!F3561:G3561,'Readiness Dashboard'!$Z$4)</f>
        <v>31</v>
      </c>
      <c r="K3561">
        <v>29</v>
      </c>
    </row>
    <row r="3562" spans="2:11" outlineLevel="1" x14ac:dyDescent="0.35">
      <c r="B3562" s="12">
        <v>3555</v>
      </c>
      <c r="C3562" s="12">
        <f t="shared" si="56"/>
        <v>32</v>
      </c>
      <c r="D3562" s="12">
        <v>4</v>
      </c>
      <c r="E3562" s="12">
        <v>4</v>
      </c>
      <c r="F3562" s="12">
        <v>2</v>
      </c>
      <c r="G3562">
        <v>14</v>
      </c>
      <c r="J3562" cm="1">
        <f t="array" ref="J3562">INDEX('Crew Library'!F3562:G3562,'Readiness Dashboard'!$Z$4)</f>
        <v>34</v>
      </c>
      <c r="K3562">
        <v>32</v>
      </c>
    </row>
    <row r="3563" spans="2:11" outlineLevel="1" x14ac:dyDescent="0.35">
      <c r="B3563" s="12">
        <v>3556</v>
      </c>
      <c r="C3563" s="12">
        <f t="shared" si="56"/>
        <v>35</v>
      </c>
      <c r="D3563" s="12">
        <v>4</v>
      </c>
      <c r="E3563" s="12">
        <v>5</v>
      </c>
      <c r="F3563" s="12">
        <v>2</v>
      </c>
      <c r="G3563">
        <v>14</v>
      </c>
      <c r="J3563" cm="1">
        <f t="array" ref="J3563">INDEX('Crew Library'!F3563:G3563,'Readiness Dashboard'!$Z$4)</f>
        <v>37</v>
      </c>
      <c r="K3563">
        <v>35</v>
      </c>
    </row>
    <row r="3564" spans="2:11" outlineLevel="1" x14ac:dyDescent="0.35">
      <c r="B3564" s="12">
        <v>3557</v>
      </c>
      <c r="C3564" s="12">
        <f t="shared" si="56"/>
        <v>30</v>
      </c>
      <c r="D3564" s="12">
        <v>5</v>
      </c>
      <c r="E3564" s="12">
        <v>3</v>
      </c>
      <c r="F3564" s="12">
        <v>2</v>
      </c>
      <c r="G3564">
        <v>13</v>
      </c>
      <c r="J3564" cm="1">
        <f t="array" ref="J3564">INDEX('Crew Library'!F3564:G3564,'Readiness Dashboard'!$Z$4)</f>
        <v>30</v>
      </c>
      <c r="K3564">
        <v>34</v>
      </c>
    </row>
    <row r="3565" spans="2:11" outlineLevel="1" x14ac:dyDescent="0.35">
      <c r="B3565" s="12">
        <v>3558</v>
      </c>
      <c r="C3565" s="12">
        <f t="shared" si="56"/>
        <v>29</v>
      </c>
      <c r="D3565" s="12">
        <v>4</v>
      </c>
      <c r="E3565" s="12">
        <v>2</v>
      </c>
      <c r="F3565" s="12">
        <v>1</v>
      </c>
      <c r="G3565">
        <v>15</v>
      </c>
      <c r="J3565" cm="1">
        <f t="array" ref="J3565">INDEX('Crew Library'!F3565:G3565,'Readiness Dashboard'!$Z$4)</f>
        <v>40</v>
      </c>
      <c r="K3565">
        <v>29</v>
      </c>
    </row>
    <row r="3566" spans="2:11" outlineLevel="1" x14ac:dyDescent="0.35">
      <c r="B3566" s="12">
        <v>3559</v>
      </c>
      <c r="C3566" s="12">
        <f t="shared" si="56"/>
        <v>34</v>
      </c>
      <c r="D3566" s="12">
        <v>5</v>
      </c>
      <c r="E3566" s="12">
        <v>5</v>
      </c>
      <c r="F3566" s="12">
        <v>2</v>
      </c>
      <c r="G3566">
        <v>15</v>
      </c>
      <c r="J3566" cm="1">
        <f t="array" ref="J3566">INDEX('Crew Library'!F3566:G3566,'Readiness Dashboard'!$Z$4)</f>
        <v>34</v>
      </c>
      <c r="K3566">
        <v>34</v>
      </c>
    </row>
    <row r="3567" spans="2:11" outlineLevel="1" x14ac:dyDescent="0.35">
      <c r="B3567" s="12">
        <v>3560</v>
      </c>
      <c r="C3567" s="12">
        <f t="shared" si="56"/>
        <v>31</v>
      </c>
      <c r="D3567" s="12">
        <v>5</v>
      </c>
      <c r="E3567" s="12">
        <v>5</v>
      </c>
      <c r="F3567" s="12">
        <v>2</v>
      </c>
      <c r="G3567">
        <v>13</v>
      </c>
      <c r="J3567" cm="1">
        <f t="array" ref="J3567">INDEX('Crew Library'!F3567:G3567,'Readiness Dashboard'!$Z$4)</f>
        <v>34</v>
      </c>
      <c r="K3567">
        <v>31</v>
      </c>
    </row>
    <row r="3568" spans="2:11" outlineLevel="1" x14ac:dyDescent="0.35">
      <c r="B3568" s="12">
        <v>3561</v>
      </c>
      <c r="C3568" s="12">
        <f t="shared" si="56"/>
        <v>33</v>
      </c>
      <c r="D3568" s="12">
        <v>5</v>
      </c>
      <c r="E3568" s="12">
        <v>4</v>
      </c>
      <c r="F3568" s="12">
        <v>1</v>
      </c>
      <c r="G3568">
        <v>13</v>
      </c>
      <c r="J3568" cm="1">
        <f t="array" ref="J3568">INDEX('Crew Library'!F3568:G3568,'Readiness Dashboard'!$Z$4)</f>
        <v>33</v>
      </c>
      <c r="K3568">
        <v>34</v>
      </c>
    </row>
    <row r="3569" spans="2:11" outlineLevel="1" x14ac:dyDescent="0.35">
      <c r="B3569" s="12">
        <v>3562</v>
      </c>
      <c r="C3569" s="12">
        <f t="shared" si="56"/>
        <v>31</v>
      </c>
      <c r="D3569" s="12">
        <v>3</v>
      </c>
      <c r="E3569" s="12">
        <v>5</v>
      </c>
      <c r="F3569" s="12">
        <v>2</v>
      </c>
      <c r="G3569">
        <v>11</v>
      </c>
      <c r="J3569" cm="1">
        <f t="array" ref="J3569">INDEX('Crew Library'!F3569:G3569,'Readiness Dashboard'!$Z$4)</f>
        <v>33</v>
      </c>
      <c r="K3569">
        <v>31</v>
      </c>
    </row>
    <row r="3570" spans="2:11" outlineLevel="1" x14ac:dyDescent="0.35">
      <c r="B3570" s="12">
        <v>3563</v>
      </c>
      <c r="C3570" s="12">
        <f t="shared" si="56"/>
        <v>33</v>
      </c>
      <c r="D3570" s="12">
        <v>4</v>
      </c>
      <c r="E3570" s="12">
        <v>3</v>
      </c>
      <c r="F3570" s="12">
        <v>2</v>
      </c>
      <c r="G3570">
        <v>15</v>
      </c>
      <c r="J3570" cm="1">
        <f t="array" ref="J3570">INDEX('Crew Library'!F3570:G3570,'Readiness Dashboard'!$Z$4)</f>
        <v>33</v>
      </c>
      <c r="K3570">
        <v>35</v>
      </c>
    </row>
    <row r="3571" spans="2:11" outlineLevel="1" x14ac:dyDescent="0.35">
      <c r="B3571" s="12">
        <v>3564</v>
      </c>
      <c r="C3571" s="12">
        <f t="shared" si="56"/>
        <v>30</v>
      </c>
      <c r="D3571" s="12">
        <v>4</v>
      </c>
      <c r="E3571" s="12">
        <v>5</v>
      </c>
      <c r="F3571" s="12">
        <v>2</v>
      </c>
      <c r="G3571">
        <v>14</v>
      </c>
      <c r="J3571" cm="1">
        <f t="array" ref="J3571">INDEX('Crew Library'!F3571:G3571,'Readiness Dashboard'!$Z$4)</f>
        <v>35</v>
      </c>
      <c r="K3571">
        <v>30</v>
      </c>
    </row>
    <row r="3572" spans="2:11" outlineLevel="1" x14ac:dyDescent="0.35">
      <c r="B3572" s="12">
        <v>3565</v>
      </c>
      <c r="C3572" s="12">
        <f t="shared" si="56"/>
        <v>32</v>
      </c>
      <c r="D3572" s="12">
        <v>3</v>
      </c>
      <c r="E3572" s="12">
        <v>3</v>
      </c>
      <c r="F3572" s="12">
        <v>1</v>
      </c>
      <c r="G3572">
        <v>14</v>
      </c>
      <c r="J3572" cm="1">
        <f t="array" ref="J3572">INDEX('Crew Library'!F3572:G3572,'Readiness Dashboard'!$Z$4)</f>
        <v>37</v>
      </c>
      <c r="K3572">
        <v>32</v>
      </c>
    </row>
    <row r="3573" spans="2:11" outlineLevel="1" x14ac:dyDescent="0.35">
      <c r="B3573" s="12">
        <v>3566</v>
      </c>
      <c r="C3573" s="12">
        <f t="shared" si="56"/>
        <v>29</v>
      </c>
      <c r="D3573" s="12">
        <v>5</v>
      </c>
      <c r="E3573" s="12">
        <v>2</v>
      </c>
      <c r="F3573" s="12">
        <v>1</v>
      </c>
      <c r="G3573">
        <v>13</v>
      </c>
      <c r="J3573" cm="1">
        <f t="array" ref="J3573">INDEX('Crew Library'!F3573:G3573,'Readiness Dashboard'!$Z$4)</f>
        <v>32</v>
      </c>
      <c r="K3573">
        <v>29</v>
      </c>
    </row>
    <row r="3574" spans="2:11" outlineLevel="1" x14ac:dyDescent="0.35">
      <c r="B3574" s="12">
        <v>3567</v>
      </c>
      <c r="C3574" s="12">
        <f t="shared" si="56"/>
        <v>35</v>
      </c>
      <c r="D3574" s="12">
        <v>2</v>
      </c>
      <c r="E3574" s="12">
        <v>2</v>
      </c>
      <c r="F3574" s="12">
        <v>0</v>
      </c>
      <c r="G3574">
        <v>14</v>
      </c>
      <c r="J3574" cm="1">
        <f t="array" ref="J3574">INDEX('Crew Library'!F3574:G3574,'Readiness Dashboard'!$Z$4)</f>
        <v>35</v>
      </c>
      <c r="K3574">
        <v>36</v>
      </c>
    </row>
    <row r="3575" spans="2:11" outlineLevel="1" x14ac:dyDescent="0.35">
      <c r="B3575" s="12">
        <v>3568</v>
      </c>
      <c r="C3575" s="12">
        <f t="shared" si="56"/>
        <v>33</v>
      </c>
      <c r="D3575" s="12">
        <v>4</v>
      </c>
      <c r="E3575" s="12">
        <v>3</v>
      </c>
      <c r="F3575" s="12">
        <v>2</v>
      </c>
      <c r="G3575">
        <v>14</v>
      </c>
      <c r="J3575" cm="1">
        <f t="array" ref="J3575">INDEX('Crew Library'!F3575:G3575,'Readiness Dashboard'!$Z$4)</f>
        <v>33</v>
      </c>
      <c r="K3575">
        <v>33</v>
      </c>
    </row>
    <row r="3576" spans="2:11" outlineLevel="1" x14ac:dyDescent="0.35">
      <c r="B3576" s="12">
        <v>3569</v>
      </c>
      <c r="C3576" s="12">
        <f t="shared" si="56"/>
        <v>31</v>
      </c>
      <c r="D3576" s="12">
        <v>4</v>
      </c>
      <c r="E3576" s="12">
        <v>4</v>
      </c>
      <c r="F3576" s="12">
        <v>1</v>
      </c>
      <c r="G3576">
        <v>15</v>
      </c>
      <c r="J3576" cm="1">
        <f t="array" ref="J3576">INDEX('Crew Library'!F3576:G3576,'Readiness Dashboard'!$Z$4)</f>
        <v>31</v>
      </c>
      <c r="K3576">
        <v>34</v>
      </c>
    </row>
    <row r="3577" spans="2:11" outlineLevel="1" x14ac:dyDescent="0.35">
      <c r="B3577" s="12">
        <v>3570</v>
      </c>
      <c r="C3577" s="12">
        <f t="shared" si="56"/>
        <v>28</v>
      </c>
      <c r="D3577" s="12">
        <v>4</v>
      </c>
      <c r="E3577" s="12">
        <v>3</v>
      </c>
      <c r="F3577" s="12">
        <v>1</v>
      </c>
      <c r="G3577">
        <v>10</v>
      </c>
      <c r="J3577" cm="1">
        <f t="array" ref="J3577">INDEX('Crew Library'!F3577:G3577,'Readiness Dashboard'!$Z$4)</f>
        <v>31</v>
      </c>
      <c r="K3577">
        <v>28</v>
      </c>
    </row>
    <row r="3578" spans="2:11" outlineLevel="1" x14ac:dyDescent="0.35">
      <c r="B3578" s="12">
        <v>3571</v>
      </c>
      <c r="C3578" s="12">
        <f t="shared" si="56"/>
        <v>30</v>
      </c>
      <c r="D3578" s="12">
        <v>5</v>
      </c>
      <c r="E3578" s="12">
        <v>3</v>
      </c>
      <c r="F3578" s="12">
        <v>2</v>
      </c>
      <c r="G3578">
        <v>15</v>
      </c>
      <c r="J3578" cm="1">
        <f t="array" ref="J3578">INDEX('Crew Library'!F3578:G3578,'Readiness Dashboard'!$Z$4)</f>
        <v>30</v>
      </c>
      <c r="K3578">
        <v>33</v>
      </c>
    </row>
    <row r="3579" spans="2:11" outlineLevel="1" x14ac:dyDescent="0.35">
      <c r="B3579" s="12">
        <v>3572</v>
      </c>
      <c r="C3579" s="12">
        <f t="shared" si="56"/>
        <v>32</v>
      </c>
      <c r="D3579" s="12">
        <v>4</v>
      </c>
      <c r="E3579" s="12">
        <v>5</v>
      </c>
      <c r="F3579" s="12">
        <v>2</v>
      </c>
      <c r="G3579">
        <v>15</v>
      </c>
      <c r="J3579" cm="1">
        <f t="array" ref="J3579">INDEX('Crew Library'!F3579:G3579,'Readiness Dashboard'!$Z$4)</f>
        <v>33</v>
      </c>
      <c r="K3579">
        <v>32</v>
      </c>
    </row>
    <row r="3580" spans="2:11" outlineLevel="1" x14ac:dyDescent="0.35">
      <c r="B3580" s="12">
        <v>3573</v>
      </c>
      <c r="C3580" s="12">
        <f t="shared" si="56"/>
        <v>32</v>
      </c>
      <c r="D3580" s="12">
        <v>5</v>
      </c>
      <c r="E3580" s="12">
        <v>5</v>
      </c>
      <c r="F3580" s="12">
        <v>2</v>
      </c>
      <c r="G3580">
        <v>14</v>
      </c>
      <c r="J3580" cm="1">
        <f t="array" ref="J3580">INDEX('Crew Library'!F3580:G3580,'Readiness Dashboard'!$Z$4)</f>
        <v>37</v>
      </c>
      <c r="K3580">
        <v>32</v>
      </c>
    </row>
    <row r="3581" spans="2:11" outlineLevel="1" x14ac:dyDescent="0.35">
      <c r="B3581" s="12">
        <v>3574</v>
      </c>
      <c r="C3581" s="12">
        <f t="shared" si="56"/>
        <v>30</v>
      </c>
      <c r="D3581" s="12">
        <v>4</v>
      </c>
      <c r="E3581" s="12">
        <v>5</v>
      </c>
      <c r="F3581" s="12">
        <v>2</v>
      </c>
      <c r="G3581">
        <v>15</v>
      </c>
      <c r="J3581" cm="1">
        <f t="array" ref="J3581">INDEX('Crew Library'!F3581:G3581,'Readiness Dashboard'!$Z$4)</f>
        <v>34</v>
      </c>
      <c r="K3581">
        <v>30</v>
      </c>
    </row>
    <row r="3582" spans="2:11" outlineLevel="1" x14ac:dyDescent="0.35">
      <c r="B3582" s="12">
        <v>3575</v>
      </c>
      <c r="C3582" s="12">
        <f t="shared" si="56"/>
        <v>32</v>
      </c>
      <c r="D3582" s="12">
        <v>3</v>
      </c>
      <c r="E3582" s="12">
        <v>3</v>
      </c>
      <c r="F3582" s="12">
        <v>1</v>
      </c>
      <c r="G3582">
        <v>11</v>
      </c>
      <c r="J3582" cm="1">
        <f t="array" ref="J3582">INDEX('Crew Library'!F3582:G3582,'Readiness Dashboard'!$Z$4)</f>
        <v>32</v>
      </c>
      <c r="K3582">
        <v>37</v>
      </c>
    </row>
    <row r="3583" spans="2:11" outlineLevel="1" x14ac:dyDescent="0.35">
      <c r="B3583" s="12">
        <v>3576</v>
      </c>
      <c r="C3583" s="12">
        <f t="shared" si="56"/>
        <v>30</v>
      </c>
      <c r="D3583" s="12">
        <v>5</v>
      </c>
      <c r="E3583" s="12">
        <v>5</v>
      </c>
      <c r="F3583" s="12">
        <v>1</v>
      </c>
      <c r="G3583">
        <v>14</v>
      </c>
      <c r="J3583" cm="1">
        <f t="array" ref="J3583">INDEX('Crew Library'!F3583:G3583,'Readiness Dashboard'!$Z$4)</f>
        <v>38</v>
      </c>
      <c r="K3583">
        <v>30</v>
      </c>
    </row>
    <row r="3584" spans="2:11" outlineLevel="1" x14ac:dyDescent="0.35">
      <c r="B3584" s="12">
        <v>3577</v>
      </c>
      <c r="C3584" s="12">
        <f t="shared" si="56"/>
        <v>32</v>
      </c>
      <c r="D3584" s="12">
        <v>4</v>
      </c>
      <c r="E3584" s="12">
        <v>4</v>
      </c>
      <c r="F3584" s="12">
        <v>2</v>
      </c>
      <c r="G3584">
        <v>12</v>
      </c>
      <c r="J3584" cm="1">
        <f t="array" ref="J3584">INDEX('Crew Library'!F3584:G3584,'Readiness Dashboard'!$Z$4)</f>
        <v>34</v>
      </c>
      <c r="K3584">
        <v>32</v>
      </c>
    </row>
    <row r="3585" spans="2:11" outlineLevel="1" x14ac:dyDescent="0.35">
      <c r="B3585" s="12">
        <v>3578</v>
      </c>
      <c r="C3585" s="12">
        <f t="shared" si="56"/>
        <v>33</v>
      </c>
      <c r="D3585" s="12">
        <v>1</v>
      </c>
      <c r="E3585" s="12">
        <v>3</v>
      </c>
      <c r="F3585" s="12">
        <v>0</v>
      </c>
      <c r="G3585">
        <v>15</v>
      </c>
      <c r="J3585" cm="1">
        <f t="array" ref="J3585">INDEX('Crew Library'!F3585:G3585,'Readiness Dashboard'!$Z$4)</f>
        <v>35</v>
      </c>
      <c r="K3585">
        <v>33</v>
      </c>
    </row>
    <row r="3586" spans="2:11" outlineLevel="1" x14ac:dyDescent="0.35">
      <c r="B3586" s="12">
        <v>3579</v>
      </c>
      <c r="C3586" s="12">
        <f t="shared" si="56"/>
        <v>26</v>
      </c>
      <c r="D3586" s="12">
        <v>2</v>
      </c>
      <c r="E3586" s="12">
        <v>4</v>
      </c>
      <c r="F3586" s="12">
        <v>2</v>
      </c>
      <c r="G3586">
        <v>14</v>
      </c>
      <c r="J3586" cm="1">
        <f t="array" ref="J3586">INDEX('Crew Library'!F3586:G3586,'Readiness Dashboard'!$Z$4)</f>
        <v>37</v>
      </c>
      <c r="K3586">
        <v>26</v>
      </c>
    </row>
    <row r="3587" spans="2:11" outlineLevel="1" x14ac:dyDescent="0.35">
      <c r="B3587" s="12">
        <v>3580</v>
      </c>
      <c r="C3587" s="12">
        <f t="shared" si="56"/>
        <v>31</v>
      </c>
      <c r="D3587" s="12">
        <v>4</v>
      </c>
      <c r="E3587" s="12">
        <v>4</v>
      </c>
      <c r="F3587" s="12">
        <v>1</v>
      </c>
      <c r="G3587">
        <v>14</v>
      </c>
      <c r="J3587" cm="1">
        <f t="array" ref="J3587">INDEX('Crew Library'!F3587:G3587,'Readiness Dashboard'!$Z$4)</f>
        <v>38</v>
      </c>
      <c r="K3587">
        <v>31</v>
      </c>
    </row>
    <row r="3588" spans="2:11" outlineLevel="1" x14ac:dyDescent="0.35">
      <c r="B3588" s="12">
        <v>3581</v>
      </c>
      <c r="C3588" s="12">
        <f t="shared" si="56"/>
        <v>32</v>
      </c>
      <c r="D3588" s="12">
        <v>3</v>
      </c>
      <c r="E3588" s="12">
        <v>5</v>
      </c>
      <c r="F3588" s="12">
        <v>2</v>
      </c>
      <c r="G3588">
        <v>13</v>
      </c>
      <c r="J3588" cm="1">
        <f t="array" ref="J3588">INDEX('Crew Library'!F3588:G3588,'Readiness Dashboard'!$Z$4)</f>
        <v>37</v>
      </c>
      <c r="K3588">
        <v>32</v>
      </c>
    </row>
    <row r="3589" spans="2:11" outlineLevel="1" x14ac:dyDescent="0.35">
      <c r="B3589" s="12">
        <v>3582</v>
      </c>
      <c r="C3589" s="12">
        <f t="shared" si="56"/>
        <v>33</v>
      </c>
      <c r="D3589" s="12">
        <v>4</v>
      </c>
      <c r="E3589" s="12">
        <v>5</v>
      </c>
      <c r="F3589" s="12">
        <v>2</v>
      </c>
      <c r="G3589">
        <v>12</v>
      </c>
      <c r="J3589" cm="1">
        <f t="array" ref="J3589">INDEX('Crew Library'!F3589:G3589,'Readiness Dashboard'!$Z$4)</f>
        <v>37</v>
      </c>
      <c r="K3589">
        <v>33</v>
      </c>
    </row>
    <row r="3590" spans="2:11" outlineLevel="1" x14ac:dyDescent="0.35">
      <c r="B3590" s="12">
        <v>3583</v>
      </c>
      <c r="C3590" s="12">
        <f t="shared" si="56"/>
        <v>31</v>
      </c>
      <c r="D3590" s="12">
        <v>4</v>
      </c>
      <c r="E3590" s="12">
        <v>4</v>
      </c>
      <c r="F3590" s="12">
        <v>2</v>
      </c>
      <c r="G3590">
        <v>14</v>
      </c>
      <c r="J3590" cm="1">
        <f t="array" ref="J3590">INDEX('Crew Library'!F3590:G3590,'Readiness Dashboard'!$Z$4)</f>
        <v>36</v>
      </c>
      <c r="K3590">
        <v>31</v>
      </c>
    </row>
    <row r="3591" spans="2:11" outlineLevel="1" x14ac:dyDescent="0.35">
      <c r="B3591" s="12">
        <v>3584</v>
      </c>
      <c r="C3591" s="12">
        <f t="shared" si="56"/>
        <v>29</v>
      </c>
      <c r="D3591" s="12">
        <v>4</v>
      </c>
      <c r="E3591" s="12">
        <v>4</v>
      </c>
      <c r="F3591" s="12">
        <v>2</v>
      </c>
      <c r="G3591">
        <v>15</v>
      </c>
      <c r="J3591" cm="1">
        <f t="array" ref="J3591">INDEX('Crew Library'!F3591:G3591,'Readiness Dashboard'!$Z$4)</f>
        <v>36</v>
      </c>
      <c r="K3591">
        <v>29</v>
      </c>
    </row>
    <row r="3592" spans="2:11" outlineLevel="1" x14ac:dyDescent="0.35">
      <c r="B3592" s="12">
        <v>3585</v>
      </c>
      <c r="C3592" s="12">
        <f t="shared" si="56"/>
        <v>32</v>
      </c>
      <c r="D3592" s="12">
        <v>4</v>
      </c>
      <c r="E3592" s="12">
        <v>5</v>
      </c>
      <c r="F3592" s="12">
        <v>2</v>
      </c>
      <c r="G3592">
        <v>15</v>
      </c>
      <c r="J3592" cm="1">
        <f t="array" ref="J3592">INDEX('Crew Library'!F3592:G3592,'Readiness Dashboard'!$Z$4)</f>
        <v>32</v>
      </c>
      <c r="K3592">
        <v>35</v>
      </c>
    </row>
    <row r="3593" spans="2:11" outlineLevel="1" x14ac:dyDescent="0.35">
      <c r="B3593" s="12">
        <v>3586</v>
      </c>
      <c r="C3593" s="12">
        <f t="shared" ref="C3593:C3656" si="57">MIN(J3593:K3593)</f>
        <v>29</v>
      </c>
      <c r="D3593" s="12">
        <v>4</v>
      </c>
      <c r="E3593" s="12">
        <v>4</v>
      </c>
      <c r="F3593" s="12">
        <v>0</v>
      </c>
      <c r="G3593">
        <v>15</v>
      </c>
      <c r="J3593" cm="1">
        <f t="array" ref="J3593">INDEX('Crew Library'!F3593:G3593,'Readiness Dashboard'!$Z$4)</f>
        <v>34</v>
      </c>
      <c r="K3593">
        <v>29</v>
      </c>
    </row>
    <row r="3594" spans="2:11" outlineLevel="1" x14ac:dyDescent="0.35">
      <c r="B3594" s="12">
        <v>3587</v>
      </c>
      <c r="C3594" s="12">
        <f t="shared" si="57"/>
        <v>30</v>
      </c>
      <c r="D3594" s="12">
        <v>4</v>
      </c>
      <c r="E3594" s="12">
        <v>4</v>
      </c>
      <c r="F3594" s="12">
        <v>0</v>
      </c>
      <c r="G3594">
        <v>13</v>
      </c>
      <c r="J3594" cm="1">
        <f t="array" ref="J3594">INDEX('Crew Library'!F3594:G3594,'Readiness Dashboard'!$Z$4)</f>
        <v>30</v>
      </c>
      <c r="K3594">
        <v>33</v>
      </c>
    </row>
    <row r="3595" spans="2:11" outlineLevel="1" x14ac:dyDescent="0.35">
      <c r="B3595" s="12">
        <v>3588</v>
      </c>
      <c r="C3595" s="12">
        <f t="shared" si="57"/>
        <v>31</v>
      </c>
      <c r="D3595" s="12">
        <v>4</v>
      </c>
      <c r="E3595" s="12">
        <v>5</v>
      </c>
      <c r="F3595" s="12">
        <v>0</v>
      </c>
      <c r="G3595">
        <v>14</v>
      </c>
      <c r="J3595" cm="1">
        <f t="array" ref="J3595">INDEX('Crew Library'!F3595:G3595,'Readiness Dashboard'!$Z$4)</f>
        <v>38</v>
      </c>
      <c r="K3595">
        <v>31</v>
      </c>
    </row>
    <row r="3596" spans="2:11" outlineLevel="1" x14ac:dyDescent="0.35">
      <c r="B3596" s="12">
        <v>3589</v>
      </c>
      <c r="C3596" s="12">
        <f t="shared" si="57"/>
        <v>29</v>
      </c>
      <c r="D3596" s="12">
        <v>4</v>
      </c>
      <c r="E3596" s="12">
        <v>4</v>
      </c>
      <c r="F3596" s="12">
        <v>1</v>
      </c>
      <c r="G3596">
        <v>15</v>
      </c>
      <c r="J3596" cm="1">
        <f t="array" ref="J3596">INDEX('Crew Library'!F3596:G3596,'Readiness Dashboard'!$Z$4)</f>
        <v>29</v>
      </c>
      <c r="K3596">
        <v>32</v>
      </c>
    </row>
    <row r="3597" spans="2:11" outlineLevel="1" x14ac:dyDescent="0.35">
      <c r="B3597" s="12">
        <v>3590</v>
      </c>
      <c r="C3597" s="12">
        <f t="shared" si="57"/>
        <v>32</v>
      </c>
      <c r="D3597" s="12">
        <v>4</v>
      </c>
      <c r="E3597" s="12">
        <v>2</v>
      </c>
      <c r="F3597" s="12">
        <v>2</v>
      </c>
      <c r="G3597">
        <v>16</v>
      </c>
      <c r="J3597" cm="1">
        <f t="array" ref="J3597">INDEX('Crew Library'!F3597:G3597,'Readiness Dashboard'!$Z$4)</f>
        <v>35</v>
      </c>
      <c r="K3597">
        <v>32</v>
      </c>
    </row>
    <row r="3598" spans="2:11" outlineLevel="1" x14ac:dyDescent="0.35">
      <c r="B3598" s="12">
        <v>3591</v>
      </c>
      <c r="C3598" s="12">
        <f t="shared" si="57"/>
        <v>38</v>
      </c>
      <c r="D3598" s="12">
        <v>4</v>
      </c>
      <c r="E3598" s="12">
        <v>5</v>
      </c>
      <c r="F3598" s="12">
        <v>1</v>
      </c>
      <c r="G3598">
        <v>13</v>
      </c>
      <c r="J3598" cm="1">
        <f t="array" ref="J3598">INDEX('Crew Library'!F3598:G3598,'Readiness Dashboard'!$Z$4)</f>
        <v>40</v>
      </c>
      <c r="K3598">
        <v>38</v>
      </c>
    </row>
    <row r="3599" spans="2:11" outlineLevel="1" x14ac:dyDescent="0.35">
      <c r="B3599" s="12">
        <v>3592</v>
      </c>
      <c r="C3599" s="12">
        <f t="shared" si="57"/>
        <v>29</v>
      </c>
      <c r="D3599" s="12">
        <v>5</v>
      </c>
      <c r="E3599" s="12">
        <v>2</v>
      </c>
      <c r="F3599" s="12">
        <v>2</v>
      </c>
      <c r="G3599">
        <v>16</v>
      </c>
      <c r="J3599" cm="1">
        <f t="array" ref="J3599">INDEX('Crew Library'!F3599:G3599,'Readiness Dashboard'!$Z$4)</f>
        <v>32</v>
      </c>
      <c r="K3599">
        <v>29</v>
      </c>
    </row>
    <row r="3600" spans="2:11" outlineLevel="1" x14ac:dyDescent="0.35">
      <c r="B3600" s="12">
        <v>3593</v>
      </c>
      <c r="C3600" s="12">
        <f t="shared" si="57"/>
        <v>33</v>
      </c>
      <c r="D3600" s="12">
        <v>3</v>
      </c>
      <c r="E3600" s="12">
        <v>4</v>
      </c>
      <c r="F3600" s="12">
        <v>2</v>
      </c>
      <c r="G3600">
        <v>11</v>
      </c>
      <c r="J3600" cm="1">
        <f t="array" ref="J3600">INDEX('Crew Library'!F3600:G3600,'Readiness Dashboard'!$Z$4)</f>
        <v>34</v>
      </c>
      <c r="K3600">
        <v>33</v>
      </c>
    </row>
    <row r="3601" spans="2:11" outlineLevel="1" x14ac:dyDescent="0.35">
      <c r="B3601" s="12">
        <v>3594</v>
      </c>
      <c r="C3601" s="12">
        <f t="shared" si="57"/>
        <v>29</v>
      </c>
      <c r="D3601" s="12">
        <v>4</v>
      </c>
      <c r="E3601" s="12">
        <v>4</v>
      </c>
      <c r="F3601" s="12">
        <v>2</v>
      </c>
      <c r="G3601">
        <v>12</v>
      </c>
      <c r="J3601" cm="1">
        <f t="array" ref="J3601">INDEX('Crew Library'!F3601:G3601,'Readiness Dashboard'!$Z$4)</f>
        <v>29</v>
      </c>
      <c r="K3601">
        <v>29</v>
      </c>
    </row>
    <row r="3602" spans="2:11" outlineLevel="1" x14ac:dyDescent="0.35">
      <c r="B3602" s="12">
        <v>3595</v>
      </c>
      <c r="C3602" s="12">
        <f t="shared" si="57"/>
        <v>30</v>
      </c>
      <c r="D3602" s="12">
        <v>4</v>
      </c>
      <c r="E3602" s="12">
        <v>3</v>
      </c>
      <c r="F3602" s="12">
        <v>1</v>
      </c>
      <c r="G3602">
        <v>15</v>
      </c>
      <c r="J3602" cm="1">
        <f t="array" ref="J3602">INDEX('Crew Library'!F3602:G3602,'Readiness Dashboard'!$Z$4)</f>
        <v>33</v>
      </c>
      <c r="K3602">
        <v>30</v>
      </c>
    </row>
    <row r="3603" spans="2:11" outlineLevel="1" x14ac:dyDescent="0.35">
      <c r="B3603" s="12">
        <v>3596</v>
      </c>
      <c r="C3603" s="12">
        <f t="shared" si="57"/>
        <v>31</v>
      </c>
      <c r="D3603" s="12">
        <v>3</v>
      </c>
      <c r="E3603" s="12">
        <v>5</v>
      </c>
      <c r="F3603" s="12">
        <v>2</v>
      </c>
      <c r="G3603">
        <v>14</v>
      </c>
      <c r="J3603" cm="1">
        <f t="array" ref="J3603">INDEX('Crew Library'!F3603:G3603,'Readiness Dashboard'!$Z$4)</f>
        <v>31</v>
      </c>
      <c r="K3603">
        <v>33</v>
      </c>
    </row>
    <row r="3604" spans="2:11" outlineLevel="1" x14ac:dyDescent="0.35">
      <c r="B3604" s="12">
        <v>3597</v>
      </c>
      <c r="C3604" s="12">
        <f t="shared" si="57"/>
        <v>29</v>
      </c>
      <c r="D3604" s="12">
        <v>4</v>
      </c>
      <c r="E3604" s="12">
        <v>5</v>
      </c>
      <c r="F3604" s="12">
        <v>1</v>
      </c>
      <c r="G3604">
        <v>12</v>
      </c>
      <c r="J3604" cm="1">
        <f t="array" ref="J3604">INDEX('Crew Library'!F3604:G3604,'Readiness Dashboard'!$Z$4)</f>
        <v>29</v>
      </c>
      <c r="K3604">
        <v>29</v>
      </c>
    </row>
    <row r="3605" spans="2:11" outlineLevel="1" x14ac:dyDescent="0.35">
      <c r="B3605" s="12">
        <v>3598</v>
      </c>
      <c r="C3605" s="12">
        <f t="shared" si="57"/>
        <v>32</v>
      </c>
      <c r="D3605" s="12">
        <v>4</v>
      </c>
      <c r="E3605" s="12">
        <v>3</v>
      </c>
      <c r="F3605" s="12">
        <v>2</v>
      </c>
      <c r="G3605">
        <v>14</v>
      </c>
      <c r="J3605" cm="1">
        <f t="array" ref="J3605">INDEX('Crew Library'!F3605:G3605,'Readiness Dashboard'!$Z$4)</f>
        <v>32</v>
      </c>
      <c r="K3605">
        <v>34</v>
      </c>
    </row>
    <row r="3606" spans="2:11" outlineLevel="1" x14ac:dyDescent="0.35">
      <c r="B3606" s="12">
        <v>3599</v>
      </c>
      <c r="C3606" s="12">
        <f t="shared" si="57"/>
        <v>33</v>
      </c>
      <c r="D3606" s="12">
        <v>3</v>
      </c>
      <c r="E3606" s="12">
        <v>4</v>
      </c>
      <c r="F3606" s="12">
        <v>1</v>
      </c>
      <c r="G3606">
        <v>14</v>
      </c>
      <c r="J3606" cm="1">
        <f t="array" ref="J3606">INDEX('Crew Library'!F3606:G3606,'Readiness Dashboard'!$Z$4)</f>
        <v>33</v>
      </c>
      <c r="K3606">
        <v>34</v>
      </c>
    </row>
    <row r="3607" spans="2:11" outlineLevel="1" x14ac:dyDescent="0.35">
      <c r="B3607" s="12">
        <v>3600</v>
      </c>
      <c r="C3607" s="12">
        <f t="shared" si="57"/>
        <v>29</v>
      </c>
      <c r="D3607" s="12">
        <v>4</v>
      </c>
      <c r="E3607" s="12">
        <v>4</v>
      </c>
      <c r="F3607" s="12">
        <v>1</v>
      </c>
      <c r="G3607">
        <v>14</v>
      </c>
      <c r="J3607" cm="1">
        <f t="array" ref="J3607">INDEX('Crew Library'!F3607:G3607,'Readiness Dashboard'!$Z$4)</f>
        <v>29</v>
      </c>
      <c r="K3607">
        <v>33</v>
      </c>
    </row>
    <row r="3608" spans="2:11" outlineLevel="1" x14ac:dyDescent="0.35">
      <c r="B3608" s="12">
        <v>3601</v>
      </c>
      <c r="C3608" s="12">
        <f t="shared" si="57"/>
        <v>33</v>
      </c>
      <c r="D3608" s="12">
        <v>2</v>
      </c>
      <c r="E3608" s="12">
        <v>3</v>
      </c>
      <c r="F3608" s="12">
        <v>1</v>
      </c>
      <c r="G3608">
        <v>15</v>
      </c>
      <c r="J3608" cm="1">
        <f t="array" ref="J3608">INDEX('Crew Library'!F3608:G3608,'Readiness Dashboard'!$Z$4)</f>
        <v>33</v>
      </c>
      <c r="K3608">
        <v>35</v>
      </c>
    </row>
    <row r="3609" spans="2:11" outlineLevel="1" x14ac:dyDescent="0.35">
      <c r="B3609" s="12">
        <v>3602</v>
      </c>
      <c r="C3609" s="12">
        <f t="shared" si="57"/>
        <v>36</v>
      </c>
      <c r="D3609" s="12">
        <v>5</v>
      </c>
      <c r="E3609" s="12">
        <v>4</v>
      </c>
      <c r="F3609" s="12">
        <v>2</v>
      </c>
      <c r="G3609">
        <v>13</v>
      </c>
      <c r="J3609" cm="1">
        <f t="array" ref="J3609">INDEX('Crew Library'!F3609:G3609,'Readiness Dashboard'!$Z$4)</f>
        <v>37</v>
      </c>
      <c r="K3609">
        <v>36</v>
      </c>
    </row>
    <row r="3610" spans="2:11" outlineLevel="1" x14ac:dyDescent="0.35">
      <c r="B3610" s="12">
        <v>3603</v>
      </c>
      <c r="C3610" s="12">
        <f t="shared" si="57"/>
        <v>33</v>
      </c>
      <c r="D3610" s="12">
        <v>5</v>
      </c>
      <c r="E3610" s="12">
        <v>5</v>
      </c>
      <c r="F3610" s="12">
        <v>2</v>
      </c>
      <c r="G3610">
        <v>11</v>
      </c>
      <c r="J3610" cm="1">
        <f t="array" ref="J3610">INDEX('Crew Library'!F3610:G3610,'Readiness Dashboard'!$Z$4)</f>
        <v>33</v>
      </c>
      <c r="K3610">
        <v>33</v>
      </c>
    </row>
    <row r="3611" spans="2:11" outlineLevel="1" x14ac:dyDescent="0.35">
      <c r="B3611" s="12">
        <v>3604</v>
      </c>
      <c r="C3611" s="12">
        <f t="shared" si="57"/>
        <v>31</v>
      </c>
      <c r="D3611" s="12">
        <v>5</v>
      </c>
      <c r="E3611" s="12">
        <v>5</v>
      </c>
      <c r="F3611" s="12">
        <v>1</v>
      </c>
      <c r="G3611">
        <v>14</v>
      </c>
      <c r="J3611" cm="1">
        <f t="array" ref="J3611">INDEX('Crew Library'!F3611:G3611,'Readiness Dashboard'!$Z$4)</f>
        <v>31</v>
      </c>
      <c r="K3611">
        <v>34</v>
      </c>
    </row>
    <row r="3612" spans="2:11" outlineLevel="1" x14ac:dyDescent="0.35">
      <c r="B3612" s="12">
        <v>3605</v>
      </c>
      <c r="C3612" s="12">
        <f t="shared" si="57"/>
        <v>35</v>
      </c>
      <c r="D3612" s="12">
        <v>4</v>
      </c>
      <c r="E3612" s="12">
        <v>4</v>
      </c>
      <c r="F3612" s="12">
        <v>1</v>
      </c>
      <c r="G3612">
        <v>13</v>
      </c>
      <c r="J3612" cm="1">
        <f t="array" ref="J3612">INDEX('Crew Library'!F3612:G3612,'Readiness Dashboard'!$Z$4)</f>
        <v>39</v>
      </c>
      <c r="K3612">
        <v>35</v>
      </c>
    </row>
    <row r="3613" spans="2:11" outlineLevel="1" x14ac:dyDescent="0.35">
      <c r="B3613" s="12">
        <v>3606</v>
      </c>
      <c r="C3613" s="12">
        <f t="shared" si="57"/>
        <v>28</v>
      </c>
      <c r="D3613" s="12">
        <v>3</v>
      </c>
      <c r="E3613" s="12">
        <v>5</v>
      </c>
      <c r="F3613" s="12">
        <v>1</v>
      </c>
      <c r="G3613">
        <v>12</v>
      </c>
      <c r="J3613" cm="1">
        <f t="array" ref="J3613">INDEX('Crew Library'!F3613:G3613,'Readiness Dashboard'!$Z$4)</f>
        <v>28</v>
      </c>
      <c r="K3613">
        <v>31</v>
      </c>
    </row>
    <row r="3614" spans="2:11" outlineLevel="1" x14ac:dyDescent="0.35">
      <c r="B3614" s="12">
        <v>3607</v>
      </c>
      <c r="C3614" s="12">
        <f t="shared" si="57"/>
        <v>30</v>
      </c>
      <c r="D3614" s="12">
        <v>4</v>
      </c>
      <c r="E3614" s="12">
        <v>3</v>
      </c>
      <c r="F3614" s="12">
        <v>1</v>
      </c>
      <c r="G3614">
        <v>13</v>
      </c>
      <c r="J3614" cm="1">
        <f t="array" ref="J3614">INDEX('Crew Library'!F3614:G3614,'Readiness Dashboard'!$Z$4)</f>
        <v>30</v>
      </c>
      <c r="K3614">
        <v>33</v>
      </c>
    </row>
    <row r="3615" spans="2:11" outlineLevel="1" x14ac:dyDescent="0.35">
      <c r="B3615" s="12">
        <v>3608</v>
      </c>
      <c r="C3615" s="12">
        <f t="shared" si="57"/>
        <v>31</v>
      </c>
      <c r="D3615" s="12">
        <v>3</v>
      </c>
      <c r="E3615" s="12">
        <v>3</v>
      </c>
      <c r="F3615" s="12">
        <v>1</v>
      </c>
      <c r="G3615">
        <v>13</v>
      </c>
      <c r="J3615" cm="1">
        <f t="array" ref="J3615">INDEX('Crew Library'!F3615:G3615,'Readiness Dashboard'!$Z$4)</f>
        <v>34</v>
      </c>
      <c r="K3615">
        <v>31</v>
      </c>
    </row>
    <row r="3616" spans="2:11" outlineLevel="1" x14ac:dyDescent="0.35">
      <c r="B3616" s="12">
        <v>3609</v>
      </c>
      <c r="C3616" s="12">
        <f t="shared" si="57"/>
        <v>29</v>
      </c>
      <c r="D3616" s="12">
        <v>5</v>
      </c>
      <c r="E3616" s="12">
        <v>5</v>
      </c>
      <c r="F3616" s="12">
        <v>2</v>
      </c>
      <c r="G3616">
        <v>12</v>
      </c>
      <c r="J3616" cm="1">
        <f t="array" ref="J3616">INDEX('Crew Library'!F3616:G3616,'Readiness Dashboard'!$Z$4)</f>
        <v>29</v>
      </c>
      <c r="K3616">
        <v>33</v>
      </c>
    </row>
    <row r="3617" spans="2:11" outlineLevel="1" x14ac:dyDescent="0.35">
      <c r="B3617" s="12">
        <v>3610</v>
      </c>
      <c r="C3617" s="12">
        <f t="shared" si="57"/>
        <v>31</v>
      </c>
      <c r="D3617" s="12">
        <v>4</v>
      </c>
      <c r="E3617" s="12">
        <v>5</v>
      </c>
      <c r="F3617" s="12">
        <v>1</v>
      </c>
      <c r="G3617">
        <v>12</v>
      </c>
      <c r="J3617" cm="1">
        <f t="array" ref="J3617">INDEX('Crew Library'!F3617:G3617,'Readiness Dashboard'!$Z$4)</f>
        <v>35</v>
      </c>
      <c r="K3617">
        <v>31</v>
      </c>
    </row>
    <row r="3618" spans="2:11" outlineLevel="1" x14ac:dyDescent="0.35">
      <c r="B3618" s="12">
        <v>3611</v>
      </c>
      <c r="C3618" s="12">
        <f t="shared" si="57"/>
        <v>28</v>
      </c>
      <c r="D3618" s="12">
        <v>5</v>
      </c>
      <c r="E3618" s="12">
        <v>4</v>
      </c>
      <c r="F3618" s="12">
        <v>2</v>
      </c>
      <c r="G3618">
        <v>14</v>
      </c>
      <c r="J3618" cm="1">
        <f t="array" ref="J3618">INDEX('Crew Library'!F3618:G3618,'Readiness Dashboard'!$Z$4)</f>
        <v>36</v>
      </c>
      <c r="K3618">
        <v>28</v>
      </c>
    </row>
    <row r="3619" spans="2:11" outlineLevel="1" x14ac:dyDescent="0.35">
      <c r="B3619" s="12">
        <v>3612</v>
      </c>
      <c r="C3619" s="12">
        <f t="shared" si="57"/>
        <v>32</v>
      </c>
      <c r="D3619" s="12">
        <v>5</v>
      </c>
      <c r="E3619" s="12">
        <v>2</v>
      </c>
      <c r="F3619" s="12">
        <v>1</v>
      </c>
      <c r="G3619">
        <v>13</v>
      </c>
      <c r="J3619" cm="1">
        <f t="array" ref="J3619">INDEX('Crew Library'!F3619:G3619,'Readiness Dashboard'!$Z$4)</f>
        <v>38</v>
      </c>
      <c r="K3619">
        <v>32</v>
      </c>
    </row>
    <row r="3620" spans="2:11" outlineLevel="1" x14ac:dyDescent="0.35">
      <c r="B3620" s="12">
        <v>3613</v>
      </c>
      <c r="C3620" s="12">
        <f t="shared" si="57"/>
        <v>28</v>
      </c>
      <c r="D3620" s="12">
        <v>3</v>
      </c>
      <c r="E3620" s="12">
        <v>4</v>
      </c>
      <c r="F3620" s="12">
        <v>1</v>
      </c>
      <c r="G3620">
        <v>11</v>
      </c>
      <c r="J3620" cm="1">
        <f t="array" ref="J3620">INDEX('Crew Library'!F3620:G3620,'Readiness Dashboard'!$Z$4)</f>
        <v>34</v>
      </c>
      <c r="K3620">
        <v>28</v>
      </c>
    </row>
    <row r="3621" spans="2:11" outlineLevel="1" x14ac:dyDescent="0.35">
      <c r="B3621" s="12">
        <v>3614</v>
      </c>
      <c r="C3621" s="12">
        <f t="shared" si="57"/>
        <v>29</v>
      </c>
      <c r="D3621" s="12">
        <v>4</v>
      </c>
      <c r="E3621" s="12">
        <v>5</v>
      </c>
      <c r="F3621" s="12">
        <v>2</v>
      </c>
      <c r="G3621">
        <v>12</v>
      </c>
      <c r="J3621" cm="1">
        <f t="array" ref="J3621">INDEX('Crew Library'!F3621:G3621,'Readiness Dashboard'!$Z$4)</f>
        <v>29</v>
      </c>
      <c r="K3621">
        <v>30</v>
      </c>
    </row>
    <row r="3622" spans="2:11" outlineLevel="1" x14ac:dyDescent="0.35">
      <c r="B3622" s="12">
        <v>3615</v>
      </c>
      <c r="C3622" s="12">
        <f t="shared" si="57"/>
        <v>31</v>
      </c>
      <c r="D3622" s="12">
        <v>3</v>
      </c>
      <c r="E3622" s="12">
        <v>4</v>
      </c>
      <c r="F3622" s="12">
        <v>2</v>
      </c>
      <c r="G3622">
        <v>15</v>
      </c>
      <c r="J3622" cm="1">
        <f t="array" ref="J3622">INDEX('Crew Library'!F3622:G3622,'Readiness Dashboard'!$Z$4)</f>
        <v>32</v>
      </c>
      <c r="K3622">
        <v>31</v>
      </c>
    </row>
    <row r="3623" spans="2:11" outlineLevel="1" x14ac:dyDescent="0.35">
      <c r="B3623" s="12">
        <v>3616</v>
      </c>
      <c r="C3623" s="12">
        <f t="shared" si="57"/>
        <v>34</v>
      </c>
      <c r="D3623" s="12">
        <v>4</v>
      </c>
      <c r="E3623" s="12">
        <v>4</v>
      </c>
      <c r="F3623" s="12">
        <v>2</v>
      </c>
      <c r="G3623">
        <v>13</v>
      </c>
      <c r="J3623" cm="1">
        <f t="array" ref="J3623">INDEX('Crew Library'!F3623:G3623,'Readiness Dashboard'!$Z$4)</f>
        <v>38</v>
      </c>
      <c r="K3623">
        <v>34</v>
      </c>
    </row>
    <row r="3624" spans="2:11" outlineLevel="1" x14ac:dyDescent="0.35">
      <c r="B3624" s="12">
        <v>3617</v>
      </c>
      <c r="C3624" s="12">
        <f t="shared" si="57"/>
        <v>31</v>
      </c>
      <c r="D3624" s="12">
        <v>2</v>
      </c>
      <c r="E3624" s="12">
        <v>4</v>
      </c>
      <c r="F3624" s="12">
        <v>2</v>
      </c>
      <c r="G3624">
        <v>11</v>
      </c>
      <c r="J3624" cm="1">
        <f t="array" ref="J3624">INDEX('Crew Library'!F3624:G3624,'Readiness Dashboard'!$Z$4)</f>
        <v>32</v>
      </c>
      <c r="K3624">
        <v>31</v>
      </c>
    </row>
    <row r="3625" spans="2:11" outlineLevel="1" x14ac:dyDescent="0.35">
      <c r="B3625" s="12">
        <v>3618</v>
      </c>
      <c r="C3625" s="12">
        <f t="shared" si="57"/>
        <v>29</v>
      </c>
      <c r="D3625" s="12">
        <v>4</v>
      </c>
      <c r="E3625" s="12">
        <v>4</v>
      </c>
      <c r="F3625" s="12">
        <v>2</v>
      </c>
      <c r="G3625">
        <v>13</v>
      </c>
      <c r="J3625" cm="1">
        <f t="array" ref="J3625">INDEX('Crew Library'!F3625:G3625,'Readiness Dashboard'!$Z$4)</f>
        <v>33</v>
      </c>
      <c r="K3625">
        <v>29</v>
      </c>
    </row>
    <row r="3626" spans="2:11" outlineLevel="1" x14ac:dyDescent="0.35">
      <c r="B3626" s="12">
        <v>3619</v>
      </c>
      <c r="C3626" s="12">
        <f t="shared" si="57"/>
        <v>29</v>
      </c>
      <c r="D3626" s="12">
        <v>5</v>
      </c>
      <c r="E3626" s="12">
        <v>5</v>
      </c>
      <c r="F3626" s="12">
        <v>2</v>
      </c>
      <c r="G3626">
        <v>13</v>
      </c>
      <c r="J3626" cm="1">
        <f t="array" ref="J3626">INDEX('Crew Library'!F3626:G3626,'Readiness Dashboard'!$Z$4)</f>
        <v>29</v>
      </c>
      <c r="K3626">
        <v>35</v>
      </c>
    </row>
    <row r="3627" spans="2:11" outlineLevel="1" x14ac:dyDescent="0.35">
      <c r="B3627" s="12">
        <v>3620</v>
      </c>
      <c r="C3627" s="12">
        <f t="shared" si="57"/>
        <v>30</v>
      </c>
      <c r="D3627" s="12">
        <v>3</v>
      </c>
      <c r="E3627" s="12">
        <v>5</v>
      </c>
      <c r="F3627" s="12">
        <v>2</v>
      </c>
      <c r="G3627">
        <v>15</v>
      </c>
      <c r="J3627" cm="1">
        <f t="array" ref="J3627">INDEX('Crew Library'!F3627:G3627,'Readiness Dashboard'!$Z$4)</f>
        <v>38</v>
      </c>
      <c r="K3627">
        <v>30</v>
      </c>
    </row>
    <row r="3628" spans="2:11" outlineLevel="1" x14ac:dyDescent="0.35">
      <c r="B3628" s="12">
        <v>3621</v>
      </c>
      <c r="C3628" s="12">
        <f t="shared" si="57"/>
        <v>29</v>
      </c>
      <c r="D3628" s="12">
        <v>4</v>
      </c>
      <c r="E3628" s="12">
        <v>2</v>
      </c>
      <c r="F3628" s="12">
        <v>2</v>
      </c>
      <c r="G3628">
        <v>16</v>
      </c>
      <c r="J3628" cm="1">
        <f t="array" ref="J3628">INDEX('Crew Library'!F3628:G3628,'Readiness Dashboard'!$Z$4)</f>
        <v>38</v>
      </c>
      <c r="K3628">
        <v>29</v>
      </c>
    </row>
    <row r="3629" spans="2:11" outlineLevel="1" x14ac:dyDescent="0.35">
      <c r="B3629" s="12">
        <v>3622</v>
      </c>
      <c r="C3629" s="12">
        <f t="shared" si="57"/>
        <v>27</v>
      </c>
      <c r="D3629" s="12">
        <v>4</v>
      </c>
      <c r="E3629" s="12">
        <v>4</v>
      </c>
      <c r="F3629" s="12">
        <v>2</v>
      </c>
      <c r="G3629">
        <v>15</v>
      </c>
      <c r="J3629" cm="1">
        <f t="array" ref="J3629">INDEX('Crew Library'!F3629:G3629,'Readiness Dashboard'!$Z$4)</f>
        <v>31</v>
      </c>
      <c r="K3629">
        <v>27</v>
      </c>
    </row>
    <row r="3630" spans="2:11" outlineLevel="1" x14ac:dyDescent="0.35">
      <c r="B3630" s="12">
        <v>3623</v>
      </c>
      <c r="C3630" s="12">
        <f t="shared" si="57"/>
        <v>32</v>
      </c>
      <c r="D3630" s="12">
        <v>5</v>
      </c>
      <c r="E3630" s="12">
        <v>2</v>
      </c>
      <c r="F3630" s="12">
        <v>2</v>
      </c>
      <c r="G3630">
        <v>9</v>
      </c>
      <c r="J3630" cm="1">
        <f t="array" ref="J3630">INDEX('Crew Library'!F3630:G3630,'Readiness Dashboard'!$Z$4)</f>
        <v>33</v>
      </c>
      <c r="K3630">
        <v>32</v>
      </c>
    </row>
    <row r="3631" spans="2:11" outlineLevel="1" x14ac:dyDescent="0.35">
      <c r="B3631" s="12">
        <v>3624</v>
      </c>
      <c r="C3631" s="12">
        <f t="shared" si="57"/>
        <v>28</v>
      </c>
      <c r="D3631" s="12">
        <v>3</v>
      </c>
      <c r="E3631" s="12">
        <v>3</v>
      </c>
      <c r="F3631" s="12">
        <v>2</v>
      </c>
      <c r="G3631">
        <v>14</v>
      </c>
      <c r="J3631" cm="1">
        <f t="array" ref="J3631">INDEX('Crew Library'!F3631:G3631,'Readiness Dashboard'!$Z$4)</f>
        <v>29</v>
      </c>
      <c r="K3631">
        <v>28</v>
      </c>
    </row>
    <row r="3632" spans="2:11" outlineLevel="1" x14ac:dyDescent="0.35">
      <c r="B3632" s="12">
        <v>3625</v>
      </c>
      <c r="C3632" s="12">
        <f t="shared" si="57"/>
        <v>29</v>
      </c>
      <c r="D3632" s="12">
        <v>3</v>
      </c>
      <c r="E3632" s="12">
        <v>1</v>
      </c>
      <c r="F3632" s="12">
        <v>2</v>
      </c>
      <c r="G3632">
        <v>13</v>
      </c>
      <c r="J3632" cm="1">
        <f t="array" ref="J3632">INDEX('Crew Library'!F3632:G3632,'Readiness Dashboard'!$Z$4)</f>
        <v>30</v>
      </c>
      <c r="K3632">
        <v>29</v>
      </c>
    </row>
    <row r="3633" spans="2:11" outlineLevel="1" x14ac:dyDescent="0.35">
      <c r="B3633" s="12">
        <v>3626</v>
      </c>
      <c r="C3633" s="12">
        <f t="shared" si="57"/>
        <v>36</v>
      </c>
      <c r="D3633" s="12">
        <v>4</v>
      </c>
      <c r="E3633" s="12">
        <v>4</v>
      </c>
      <c r="F3633" s="12">
        <v>2</v>
      </c>
      <c r="G3633">
        <v>14</v>
      </c>
      <c r="J3633" cm="1">
        <f t="array" ref="J3633">INDEX('Crew Library'!F3633:G3633,'Readiness Dashboard'!$Z$4)</f>
        <v>40</v>
      </c>
      <c r="K3633">
        <v>36</v>
      </c>
    </row>
    <row r="3634" spans="2:11" outlineLevel="1" x14ac:dyDescent="0.35">
      <c r="B3634" s="12">
        <v>3627</v>
      </c>
      <c r="C3634" s="12">
        <f t="shared" si="57"/>
        <v>29</v>
      </c>
      <c r="D3634" s="12">
        <v>4</v>
      </c>
      <c r="E3634" s="12">
        <v>4</v>
      </c>
      <c r="F3634" s="12">
        <v>2</v>
      </c>
      <c r="G3634">
        <v>13</v>
      </c>
      <c r="J3634" cm="1">
        <f t="array" ref="J3634">INDEX('Crew Library'!F3634:G3634,'Readiness Dashboard'!$Z$4)</f>
        <v>29</v>
      </c>
      <c r="K3634">
        <v>30</v>
      </c>
    </row>
    <row r="3635" spans="2:11" outlineLevel="1" x14ac:dyDescent="0.35">
      <c r="B3635" s="12">
        <v>3628</v>
      </c>
      <c r="C3635" s="12">
        <f t="shared" si="57"/>
        <v>0</v>
      </c>
      <c r="D3635" s="12">
        <v>0</v>
      </c>
      <c r="E3635" s="12">
        <v>5</v>
      </c>
      <c r="F3635" s="12">
        <v>2</v>
      </c>
      <c r="G3635">
        <v>15</v>
      </c>
      <c r="J3635" cm="1">
        <f t="array" ref="J3635">INDEX('Crew Library'!F3635:G3635,'Readiness Dashboard'!$Z$4)</f>
        <v>34</v>
      </c>
      <c r="K3635">
        <v>0</v>
      </c>
    </row>
    <row r="3636" spans="2:11" outlineLevel="1" x14ac:dyDescent="0.35">
      <c r="B3636" s="12">
        <v>3629</v>
      </c>
      <c r="C3636" s="12">
        <f t="shared" si="57"/>
        <v>0</v>
      </c>
      <c r="D3636" s="12">
        <v>0</v>
      </c>
      <c r="E3636" s="12">
        <v>3</v>
      </c>
      <c r="F3636" s="12">
        <v>2</v>
      </c>
      <c r="G3636">
        <v>16</v>
      </c>
      <c r="J3636" cm="1">
        <f t="array" ref="J3636">INDEX('Crew Library'!F3636:G3636,'Readiness Dashboard'!$Z$4)</f>
        <v>33</v>
      </c>
      <c r="K3636">
        <v>0</v>
      </c>
    </row>
    <row r="3637" spans="2:11" outlineLevel="1" x14ac:dyDescent="0.35">
      <c r="B3637" s="12">
        <v>3630</v>
      </c>
      <c r="C3637" s="12">
        <f t="shared" si="57"/>
        <v>28</v>
      </c>
      <c r="D3637" s="12">
        <v>3</v>
      </c>
      <c r="E3637" s="12">
        <v>5</v>
      </c>
      <c r="F3637" s="12">
        <v>2</v>
      </c>
      <c r="G3637">
        <v>17</v>
      </c>
      <c r="J3637" cm="1">
        <f t="array" ref="J3637">INDEX('Crew Library'!F3637:G3637,'Readiness Dashboard'!$Z$4)</f>
        <v>28</v>
      </c>
      <c r="K3637">
        <v>34</v>
      </c>
    </row>
    <row r="3638" spans="2:11" outlineLevel="1" x14ac:dyDescent="0.35">
      <c r="B3638" s="12">
        <v>3631</v>
      </c>
      <c r="C3638" s="12">
        <f t="shared" si="57"/>
        <v>33</v>
      </c>
      <c r="D3638" s="12">
        <v>4</v>
      </c>
      <c r="E3638" s="12">
        <v>5</v>
      </c>
      <c r="F3638" s="12">
        <v>1</v>
      </c>
      <c r="G3638">
        <v>14</v>
      </c>
      <c r="J3638" cm="1">
        <f t="array" ref="J3638">INDEX('Crew Library'!F3638:G3638,'Readiness Dashboard'!$Z$4)</f>
        <v>39</v>
      </c>
      <c r="K3638">
        <v>33</v>
      </c>
    </row>
    <row r="3639" spans="2:11" outlineLevel="1" x14ac:dyDescent="0.35">
      <c r="B3639" s="12">
        <v>3632</v>
      </c>
      <c r="C3639" s="12">
        <f t="shared" si="57"/>
        <v>32</v>
      </c>
      <c r="D3639" s="12">
        <v>4</v>
      </c>
      <c r="E3639" s="12">
        <v>4</v>
      </c>
      <c r="F3639" s="12">
        <v>2</v>
      </c>
      <c r="G3639">
        <v>14</v>
      </c>
      <c r="J3639" cm="1">
        <f t="array" ref="J3639">INDEX('Crew Library'!F3639:G3639,'Readiness Dashboard'!$Z$4)</f>
        <v>36</v>
      </c>
      <c r="K3639">
        <v>32</v>
      </c>
    </row>
    <row r="3640" spans="2:11" outlineLevel="1" x14ac:dyDescent="0.35">
      <c r="B3640" s="12">
        <v>3633</v>
      </c>
      <c r="C3640" s="12">
        <f t="shared" si="57"/>
        <v>32</v>
      </c>
      <c r="D3640" s="12">
        <v>5</v>
      </c>
      <c r="E3640" s="12">
        <v>3</v>
      </c>
      <c r="F3640" s="12">
        <v>2</v>
      </c>
      <c r="G3640">
        <v>10</v>
      </c>
      <c r="J3640" cm="1">
        <f t="array" ref="J3640">INDEX('Crew Library'!F3640:G3640,'Readiness Dashboard'!$Z$4)</f>
        <v>32</v>
      </c>
      <c r="K3640">
        <v>34</v>
      </c>
    </row>
    <row r="3641" spans="2:11" outlineLevel="1" x14ac:dyDescent="0.35">
      <c r="B3641" s="12">
        <v>3634</v>
      </c>
      <c r="C3641" s="12">
        <f t="shared" si="57"/>
        <v>30</v>
      </c>
      <c r="D3641" s="12">
        <v>5</v>
      </c>
      <c r="E3641" s="12">
        <v>4</v>
      </c>
      <c r="F3641" s="12">
        <v>2</v>
      </c>
      <c r="G3641">
        <v>10</v>
      </c>
      <c r="J3641" cm="1">
        <f t="array" ref="J3641">INDEX('Crew Library'!F3641:G3641,'Readiness Dashboard'!$Z$4)</f>
        <v>33</v>
      </c>
      <c r="K3641">
        <v>30</v>
      </c>
    </row>
    <row r="3642" spans="2:11" outlineLevel="1" x14ac:dyDescent="0.35">
      <c r="B3642" s="12">
        <v>3635</v>
      </c>
      <c r="C3642" s="12">
        <f t="shared" si="57"/>
        <v>31</v>
      </c>
      <c r="D3642" s="12">
        <v>4</v>
      </c>
      <c r="E3642" s="12">
        <v>4</v>
      </c>
      <c r="F3642" s="12">
        <v>1</v>
      </c>
      <c r="G3642">
        <v>11</v>
      </c>
      <c r="J3642" cm="1">
        <f t="array" ref="J3642">INDEX('Crew Library'!F3642:G3642,'Readiness Dashboard'!$Z$4)</f>
        <v>31</v>
      </c>
      <c r="K3642">
        <v>35</v>
      </c>
    </row>
    <row r="3643" spans="2:11" outlineLevel="1" x14ac:dyDescent="0.35">
      <c r="B3643" s="12">
        <v>3636</v>
      </c>
      <c r="C3643" s="12">
        <f t="shared" si="57"/>
        <v>33</v>
      </c>
      <c r="D3643" s="12">
        <v>4</v>
      </c>
      <c r="E3643" s="12">
        <v>2</v>
      </c>
      <c r="F3643" s="12">
        <v>2</v>
      </c>
      <c r="G3643">
        <v>14</v>
      </c>
      <c r="J3643" cm="1">
        <f t="array" ref="J3643">INDEX('Crew Library'!F3643:G3643,'Readiness Dashboard'!$Z$4)</f>
        <v>33</v>
      </c>
      <c r="K3643">
        <v>33</v>
      </c>
    </row>
    <row r="3644" spans="2:11" outlineLevel="1" x14ac:dyDescent="0.35">
      <c r="B3644" s="12">
        <v>3637</v>
      </c>
      <c r="C3644" s="12">
        <f t="shared" si="57"/>
        <v>33</v>
      </c>
      <c r="D3644" s="12">
        <v>4</v>
      </c>
      <c r="E3644" s="12">
        <v>5</v>
      </c>
      <c r="F3644" s="12">
        <v>2</v>
      </c>
      <c r="G3644">
        <v>12</v>
      </c>
      <c r="J3644" cm="1">
        <f t="array" ref="J3644">INDEX('Crew Library'!F3644:G3644,'Readiness Dashboard'!$Z$4)</f>
        <v>33</v>
      </c>
      <c r="K3644">
        <v>37</v>
      </c>
    </row>
    <row r="3645" spans="2:11" outlineLevel="1" x14ac:dyDescent="0.35">
      <c r="B3645" s="12">
        <v>3638</v>
      </c>
      <c r="C3645" s="12">
        <f t="shared" si="57"/>
        <v>33</v>
      </c>
      <c r="D3645" s="12">
        <v>2</v>
      </c>
      <c r="E3645" s="12">
        <v>2</v>
      </c>
      <c r="F3645" s="12">
        <v>1</v>
      </c>
      <c r="G3645">
        <v>13</v>
      </c>
      <c r="J3645" cm="1">
        <f t="array" ref="J3645">INDEX('Crew Library'!F3645:G3645,'Readiness Dashboard'!$Z$4)</f>
        <v>33</v>
      </c>
      <c r="K3645">
        <v>36</v>
      </c>
    </row>
    <row r="3646" spans="2:11" outlineLevel="1" x14ac:dyDescent="0.35">
      <c r="B3646" s="12">
        <v>3639</v>
      </c>
      <c r="C3646" s="12">
        <f t="shared" si="57"/>
        <v>32</v>
      </c>
      <c r="D3646" s="12">
        <v>4</v>
      </c>
      <c r="E3646" s="12">
        <v>5</v>
      </c>
      <c r="F3646" s="12">
        <v>1</v>
      </c>
      <c r="G3646">
        <v>14</v>
      </c>
      <c r="J3646" cm="1">
        <f t="array" ref="J3646">INDEX('Crew Library'!F3646:G3646,'Readiness Dashboard'!$Z$4)</f>
        <v>32</v>
      </c>
      <c r="K3646">
        <v>36</v>
      </c>
    </row>
    <row r="3647" spans="2:11" outlineLevel="1" x14ac:dyDescent="0.35">
      <c r="B3647" s="12">
        <v>3640</v>
      </c>
      <c r="C3647" s="12">
        <f t="shared" si="57"/>
        <v>33</v>
      </c>
      <c r="D3647" s="12">
        <v>4</v>
      </c>
      <c r="E3647" s="12">
        <v>4</v>
      </c>
      <c r="F3647" s="12">
        <v>2</v>
      </c>
      <c r="G3647">
        <v>16</v>
      </c>
      <c r="J3647" cm="1">
        <f t="array" ref="J3647">INDEX('Crew Library'!F3647:G3647,'Readiness Dashboard'!$Z$4)</f>
        <v>36</v>
      </c>
      <c r="K3647">
        <v>33</v>
      </c>
    </row>
    <row r="3648" spans="2:11" outlineLevel="1" x14ac:dyDescent="0.35">
      <c r="B3648" s="12">
        <v>3641</v>
      </c>
      <c r="C3648" s="12">
        <f t="shared" si="57"/>
        <v>35</v>
      </c>
      <c r="D3648" s="12">
        <v>5</v>
      </c>
      <c r="E3648" s="12">
        <v>5</v>
      </c>
      <c r="F3648" s="12">
        <v>2</v>
      </c>
      <c r="G3648">
        <v>15</v>
      </c>
      <c r="J3648" cm="1">
        <f t="array" ref="J3648">INDEX('Crew Library'!F3648:G3648,'Readiness Dashboard'!$Z$4)</f>
        <v>35</v>
      </c>
      <c r="K3648">
        <v>35</v>
      </c>
    </row>
    <row r="3649" spans="2:11" outlineLevel="1" x14ac:dyDescent="0.35">
      <c r="B3649" s="12">
        <v>3642</v>
      </c>
      <c r="C3649" s="12">
        <f t="shared" si="57"/>
        <v>32</v>
      </c>
      <c r="D3649" s="12">
        <v>4</v>
      </c>
      <c r="E3649" s="12">
        <v>4</v>
      </c>
      <c r="F3649" s="12">
        <v>2</v>
      </c>
      <c r="G3649">
        <v>12</v>
      </c>
      <c r="J3649" cm="1">
        <f t="array" ref="J3649">INDEX('Crew Library'!F3649:G3649,'Readiness Dashboard'!$Z$4)</f>
        <v>34</v>
      </c>
      <c r="K3649">
        <v>32</v>
      </c>
    </row>
    <row r="3650" spans="2:11" outlineLevel="1" x14ac:dyDescent="0.35">
      <c r="B3650" s="12">
        <v>3643</v>
      </c>
      <c r="C3650" s="12">
        <f t="shared" si="57"/>
        <v>29</v>
      </c>
      <c r="D3650" s="12">
        <v>4</v>
      </c>
      <c r="E3650" s="12">
        <v>2</v>
      </c>
      <c r="F3650" s="12">
        <v>1</v>
      </c>
      <c r="G3650">
        <v>13</v>
      </c>
      <c r="J3650" cm="1">
        <f t="array" ref="J3650">INDEX('Crew Library'!F3650:G3650,'Readiness Dashboard'!$Z$4)</f>
        <v>34</v>
      </c>
      <c r="K3650">
        <v>29</v>
      </c>
    </row>
    <row r="3651" spans="2:11" outlineLevel="1" x14ac:dyDescent="0.35">
      <c r="B3651" s="12">
        <v>3644</v>
      </c>
      <c r="C3651" s="12">
        <f t="shared" si="57"/>
        <v>30</v>
      </c>
      <c r="D3651" s="12">
        <v>2</v>
      </c>
      <c r="E3651" s="12">
        <v>3</v>
      </c>
      <c r="F3651" s="12">
        <v>2</v>
      </c>
      <c r="G3651">
        <v>14</v>
      </c>
      <c r="J3651" cm="1">
        <f t="array" ref="J3651">INDEX('Crew Library'!F3651:G3651,'Readiness Dashboard'!$Z$4)</f>
        <v>34</v>
      </c>
      <c r="K3651">
        <v>30</v>
      </c>
    </row>
    <row r="3652" spans="2:11" outlineLevel="1" x14ac:dyDescent="0.35">
      <c r="B3652" s="12">
        <v>3645</v>
      </c>
      <c r="C3652" s="12">
        <f t="shared" si="57"/>
        <v>29</v>
      </c>
      <c r="D3652" s="12">
        <v>4</v>
      </c>
      <c r="E3652" s="12">
        <v>3</v>
      </c>
      <c r="F3652" s="12">
        <v>2</v>
      </c>
      <c r="G3652">
        <v>12</v>
      </c>
      <c r="J3652" cm="1">
        <f t="array" ref="J3652">INDEX('Crew Library'!F3652:G3652,'Readiness Dashboard'!$Z$4)</f>
        <v>29</v>
      </c>
      <c r="K3652">
        <v>31</v>
      </c>
    </row>
    <row r="3653" spans="2:11" outlineLevel="1" x14ac:dyDescent="0.35">
      <c r="B3653" s="12">
        <v>3646</v>
      </c>
      <c r="C3653" s="12">
        <f t="shared" si="57"/>
        <v>31</v>
      </c>
      <c r="D3653" s="12">
        <v>3</v>
      </c>
      <c r="E3653" s="12">
        <v>4</v>
      </c>
      <c r="F3653" s="12">
        <v>2</v>
      </c>
      <c r="G3653">
        <v>14</v>
      </c>
      <c r="J3653" cm="1">
        <f t="array" ref="J3653">INDEX('Crew Library'!F3653:G3653,'Readiness Dashboard'!$Z$4)</f>
        <v>32</v>
      </c>
      <c r="K3653">
        <v>31</v>
      </c>
    </row>
    <row r="3654" spans="2:11" outlineLevel="1" x14ac:dyDescent="0.35">
      <c r="B3654" s="12">
        <v>3647</v>
      </c>
      <c r="C3654" s="12">
        <f t="shared" si="57"/>
        <v>33</v>
      </c>
      <c r="D3654" s="12">
        <v>4</v>
      </c>
      <c r="E3654" s="12">
        <v>4</v>
      </c>
      <c r="F3654" s="12">
        <v>1</v>
      </c>
      <c r="G3654">
        <v>15</v>
      </c>
      <c r="J3654" cm="1">
        <f t="array" ref="J3654">INDEX('Crew Library'!F3654:G3654,'Readiness Dashboard'!$Z$4)</f>
        <v>35</v>
      </c>
      <c r="K3654">
        <v>33</v>
      </c>
    </row>
    <row r="3655" spans="2:11" outlineLevel="1" x14ac:dyDescent="0.35">
      <c r="B3655" s="12">
        <v>3648</v>
      </c>
      <c r="C3655" s="12">
        <f t="shared" si="57"/>
        <v>31</v>
      </c>
      <c r="D3655" s="12">
        <v>5</v>
      </c>
      <c r="E3655" s="12">
        <v>5</v>
      </c>
      <c r="F3655" s="12">
        <v>1</v>
      </c>
      <c r="G3655">
        <v>13</v>
      </c>
      <c r="J3655" cm="1">
        <f t="array" ref="J3655">INDEX('Crew Library'!F3655:G3655,'Readiness Dashboard'!$Z$4)</f>
        <v>32</v>
      </c>
      <c r="K3655">
        <v>31</v>
      </c>
    </row>
    <row r="3656" spans="2:11" outlineLevel="1" x14ac:dyDescent="0.35">
      <c r="B3656" s="12">
        <v>3649</v>
      </c>
      <c r="C3656" s="12">
        <f t="shared" si="57"/>
        <v>32</v>
      </c>
      <c r="D3656" s="12">
        <v>4</v>
      </c>
      <c r="E3656" s="12">
        <v>4</v>
      </c>
      <c r="F3656" s="12">
        <v>2</v>
      </c>
      <c r="G3656">
        <v>13</v>
      </c>
      <c r="J3656" cm="1">
        <f t="array" ref="J3656">INDEX('Crew Library'!F3656:G3656,'Readiness Dashboard'!$Z$4)</f>
        <v>32</v>
      </c>
      <c r="K3656">
        <v>36</v>
      </c>
    </row>
    <row r="3657" spans="2:11" outlineLevel="1" x14ac:dyDescent="0.35">
      <c r="B3657" s="12">
        <v>3650</v>
      </c>
      <c r="C3657" s="12">
        <f t="shared" ref="C3657:C3720" si="58">MIN(J3657:K3657)</f>
        <v>28</v>
      </c>
      <c r="D3657" s="12">
        <v>3</v>
      </c>
      <c r="E3657" s="12">
        <v>4</v>
      </c>
      <c r="F3657" s="12">
        <v>2</v>
      </c>
      <c r="G3657">
        <v>13</v>
      </c>
      <c r="J3657" cm="1">
        <f t="array" ref="J3657">INDEX('Crew Library'!F3657:G3657,'Readiness Dashboard'!$Z$4)</f>
        <v>28</v>
      </c>
      <c r="K3657">
        <v>34</v>
      </c>
    </row>
    <row r="3658" spans="2:11" outlineLevel="1" x14ac:dyDescent="0.35">
      <c r="B3658" s="12">
        <v>3651</v>
      </c>
      <c r="C3658" s="12">
        <f t="shared" si="58"/>
        <v>31</v>
      </c>
      <c r="D3658" s="12">
        <v>5</v>
      </c>
      <c r="E3658" s="12">
        <v>5</v>
      </c>
      <c r="F3658" s="12">
        <v>2</v>
      </c>
      <c r="G3658">
        <v>12</v>
      </c>
      <c r="J3658" cm="1">
        <f t="array" ref="J3658">INDEX('Crew Library'!F3658:G3658,'Readiness Dashboard'!$Z$4)</f>
        <v>37</v>
      </c>
      <c r="K3658">
        <v>31</v>
      </c>
    </row>
    <row r="3659" spans="2:11" outlineLevel="1" x14ac:dyDescent="0.35">
      <c r="B3659" s="12">
        <v>3652</v>
      </c>
      <c r="C3659" s="12">
        <f t="shared" si="58"/>
        <v>30</v>
      </c>
      <c r="D3659" s="12">
        <v>5</v>
      </c>
      <c r="E3659" s="12">
        <v>5</v>
      </c>
      <c r="F3659" s="12">
        <v>1</v>
      </c>
      <c r="G3659">
        <v>15</v>
      </c>
      <c r="J3659" cm="1">
        <f t="array" ref="J3659">INDEX('Crew Library'!F3659:G3659,'Readiness Dashboard'!$Z$4)</f>
        <v>36</v>
      </c>
      <c r="K3659">
        <v>30</v>
      </c>
    </row>
    <row r="3660" spans="2:11" outlineLevel="1" x14ac:dyDescent="0.35">
      <c r="B3660" s="12">
        <v>3653</v>
      </c>
      <c r="C3660" s="12">
        <f t="shared" si="58"/>
        <v>30</v>
      </c>
      <c r="D3660" s="12">
        <v>3</v>
      </c>
      <c r="E3660" s="12">
        <v>4</v>
      </c>
      <c r="F3660" s="12">
        <v>2</v>
      </c>
      <c r="G3660">
        <v>13</v>
      </c>
      <c r="J3660" cm="1">
        <f t="array" ref="J3660">INDEX('Crew Library'!F3660:G3660,'Readiness Dashboard'!$Z$4)</f>
        <v>33</v>
      </c>
      <c r="K3660">
        <v>30</v>
      </c>
    </row>
    <row r="3661" spans="2:11" outlineLevel="1" x14ac:dyDescent="0.35">
      <c r="B3661" s="12">
        <v>3654</v>
      </c>
      <c r="C3661" s="12">
        <f t="shared" si="58"/>
        <v>31</v>
      </c>
      <c r="D3661" s="12">
        <v>4</v>
      </c>
      <c r="E3661" s="12">
        <v>5</v>
      </c>
      <c r="F3661" s="12">
        <v>2</v>
      </c>
      <c r="G3661">
        <v>13</v>
      </c>
      <c r="J3661" cm="1">
        <f t="array" ref="J3661">INDEX('Crew Library'!F3661:G3661,'Readiness Dashboard'!$Z$4)</f>
        <v>31</v>
      </c>
      <c r="K3661">
        <v>35</v>
      </c>
    </row>
    <row r="3662" spans="2:11" outlineLevel="1" x14ac:dyDescent="0.35">
      <c r="B3662" s="12">
        <v>3655</v>
      </c>
      <c r="C3662" s="12">
        <f t="shared" si="58"/>
        <v>36</v>
      </c>
      <c r="D3662" s="12">
        <v>5</v>
      </c>
      <c r="E3662" s="12">
        <v>5</v>
      </c>
      <c r="F3662" s="12">
        <v>2</v>
      </c>
      <c r="G3662">
        <v>12</v>
      </c>
      <c r="J3662" cm="1">
        <f t="array" ref="J3662">INDEX('Crew Library'!F3662:G3662,'Readiness Dashboard'!$Z$4)</f>
        <v>38</v>
      </c>
      <c r="K3662">
        <v>36</v>
      </c>
    </row>
    <row r="3663" spans="2:11" outlineLevel="1" x14ac:dyDescent="0.35">
      <c r="B3663" s="12">
        <v>3656</v>
      </c>
      <c r="C3663" s="12">
        <f t="shared" si="58"/>
        <v>31</v>
      </c>
      <c r="D3663" s="12">
        <v>4</v>
      </c>
      <c r="E3663" s="12">
        <v>4</v>
      </c>
      <c r="F3663" s="12">
        <v>2</v>
      </c>
      <c r="G3663">
        <v>14</v>
      </c>
      <c r="J3663" cm="1">
        <f t="array" ref="J3663">INDEX('Crew Library'!F3663:G3663,'Readiness Dashboard'!$Z$4)</f>
        <v>31</v>
      </c>
      <c r="K3663">
        <v>33</v>
      </c>
    </row>
    <row r="3664" spans="2:11" outlineLevel="1" x14ac:dyDescent="0.35">
      <c r="B3664" s="12">
        <v>3657</v>
      </c>
      <c r="C3664" s="12">
        <f t="shared" si="58"/>
        <v>31</v>
      </c>
      <c r="D3664" s="12">
        <v>5</v>
      </c>
      <c r="E3664" s="12">
        <v>4</v>
      </c>
      <c r="F3664" s="12">
        <v>2</v>
      </c>
      <c r="G3664">
        <v>13</v>
      </c>
      <c r="J3664" cm="1">
        <f t="array" ref="J3664">INDEX('Crew Library'!F3664:G3664,'Readiness Dashboard'!$Z$4)</f>
        <v>31</v>
      </c>
      <c r="K3664">
        <v>34</v>
      </c>
    </row>
    <row r="3665" spans="2:11" outlineLevel="1" x14ac:dyDescent="0.35">
      <c r="B3665" s="12">
        <v>3658</v>
      </c>
      <c r="C3665" s="12">
        <f t="shared" si="58"/>
        <v>32</v>
      </c>
      <c r="D3665" s="12">
        <v>2</v>
      </c>
      <c r="E3665" s="12">
        <v>5</v>
      </c>
      <c r="F3665" s="12">
        <v>2</v>
      </c>
      <c r="G3665">
        <v>13</v>
      </c>
      <c r="J3665" cm="1">
        <f t="array" ref="J3665">INDEX('Crew Library'!F3665:G3665,'Readiness Dashboard'!$Z$4)</f>
        <v>34</v>
      </c>
      <c r="K3665">
        <v>32</v>
      </c>
    </row>
    <row r="3666" spans="2:11" outlineLevel="1" x14ac:dyDescent="0.35">
      <c r="B3666" s="12">
        <v>3659</v>
      </c>
      <c r="C3666" s="12">
        <f t="shared" si="58"/>
        <v>32</v>
      </c>
      <c r="D3666" s="12">
        <v>4</v>
      </c>
      <c r="E3666" s="12">
        <v>3</v>
      </c>
      <c r="F3666" s="12">
        <v>1</v>
      </c>
      <c r="G3666">
        <v>14</v>
      </c>
      <c r="J3666" cm="1">
        <f t="array" ref="J3666">INDEX('Crew Library'!F3666:G3666,'Readiness Dashboard'!$Z$4)</f>
        <v>33</v>
      </c>
      <c r="K3666">
        <v>32</v>
      </c>
    </row>
    <row r="3667" spans="2:11" outlineLevel="1" x14ac:dyDescent="0.35">
      <c r="B3667" s="12">
        <v>3660</v>
      </c>
      <c r="C3667" s="12">
        <f t="shared" si="58"/>
        <v>30</v>
      </c>
      <c r="D3667" s="12">
        <v>5</v>
      </c>
      <c r="E3667" s="12">
        <v>3</v>
      </c>
      <c r="F3667" s="12">
        <v>2</v>
      </c>
      <c r="G3667">
        <v>15</v>
      </c>
      <c r="J3667" cm="1">
        <f t="array" ref="J3667">INDEX('Crew Library'!F3667:G3667,'Readiness Dashboard'!$Z$4)</f>
        <v>31</v>
      </c>
      <c r="K3667">
        <v>30</v>
      </c>
    </row>
    <row r="3668" spans="2:11" outlineLevel="1" x14ac:dyDescent="0.35">
      <c r="B3668" s="12">
        <v>3661</v>
      </c>
      <c r="C3668" s="12">
        <f t="shared" si="58"/>
        <v>31</v>
      </c>
      <c r="D3668" s="12">
        <v>3</v>
      </c>
      <c r="E3668" s="12">
        <v>4</v>
      </c>
      <c r="F3668" s="12">
        <v>2</v>
      </c>
      <c r="G3668">
        <v>13</v>
      </c>
      <c r="J3668" cm="1">
        <f t="array" ref="J3668">INDEX('Crew Library'!F3668:G3668,'Readiness Dashboard'!$Z$4)</f>
        <v>36</v>
      </c>
      <c r="K3668">
        <v>31</v>
      </c>
    </row>
    <row r="3669" spans="2:11" outlineLevel="1" x14ac:dyDescent="0.35">
      <c r="B3669" s="12">
        <v>3662</v>
      </c>
      <c r="C3669" s="12">
        <f t="shared" si="58"/>
        <v>31</v>
      </c>
      <c r="D3669" s="12">
        <v>5</v>
      </c>
      <c r="E3669" s="12">
        <v>4</v>
      </c>
      <c r="F3669" s="12">
        <v>2</v>
      </c>
      <c r="G3669">
        <v>12</v>
      </c>
      <c r="J3669" cm="1">
        <f t="array" ref="J3669">INDEX('Crew Library'!F3669:G3669,'Readiness Dashboard'!$Z$4)</f>
        <v>31</v>
      </c>
      <c r="K3669">
        <v>33</v>
      </c>
    </row>
    <row r="3670" spans="2:11" outlineLevel="1" x14ac:dyDescent="0.35">
      <c r="B3670" s="12">
        <v>3663</v>
      </c>
      <c r="C3670" s="12">
        <f t="shared" si="58"/>
        <v>27</v>
      </c>
      <c r="D3670" s="12">
        <v>5</v>
      </c>
      <c r="E3670" s="12">
        <v>5</v>
      </c>
      <c r="F3670" s="12">
        <v>1</v>
      </c>
      <c r="G3670">
        <v>14</v>
      </c>
      <c r="J3670" cm="1">
        <f t="array" ref="J3670">INDEX('Crew Library'!F3670:G3670,'Readiness Dashboard'!$Z$4)</f>
        <v>27</v>
      </c>
      <c r="K3670">
        <v>35</v>
      </c>
    </row>
    <row r="3671" spans="2:11" outlineLevel="1" x14ac:dyDescent="0.35">
      <c r="B3671" s="12">
        <v>3664</v>
      </c>
      <c r="C3671" s="12">
        <f t="shared" si="58"/>
        <v>32</v>
      </c>
      <c r="D3671" s="12">
        <v>3</v>
      </c>
      <c r="E3671" s="12">
        <v>5</v>
      </c>
      <c r="F3671" s="12">
        <v>2</v>
      </c>
      <c r="G3671">
        <v>16</v>
      </c>
      <c r="J3671" cm="1">
        <f t="array" ref="J3671">INDEX('Crew Library'!F3671:G3671,'Readiness Dashboard'!$Z$4)</f>
        <v>34</v>
      </c>
      <c r="K3671">
        <v>32</v>
      </c>
    </row>
    <row r="3672" spans="2:11" outlineLevel="1" x14ac:dyDescent="0.35">
      <c r="B3672" s="12">
        <v>3665</v>
      </c>
      <c r="C3672" s="12">
        <f t="shared" si="58"/>
        <v>32</v>
      </c>
      <c r="D3672" s="12">
        <v>4</v>
      </c>
      <c r="E3672" s="12">
        <v>4</v>
      </c>
      <c r="F3672" s="12">
        <v>2</v>
      </c>
      <c r="G3672">
        <v>18</v>
      </c>
      <c r="J3672" cm="1">
        <f t="array" ref="J3672">INDEX('Crew Library'!F3672:G3672,'Readiness Dashboard'!$Z$4)</f>
        <v>33</v>
      </c>
      <c r="K3672">
        <v>32</v>
      </c>
    </row>
    <row r="3673" spans="2:11" outlineLevel="1" x14ac:dyDescent="0.35">
      <c r="B3673" s="12">
        <v>3666</v>
      </c>
      <c r="C3673" s="12">
        <f t="shared" si="58"/>
        <v>31</v>
      </c>
      <c r="D3673" s="12">
        <v>5</v>
      </c>
      <c r="E3673" s="12">
        <v>5</v>
      </c>
      <c r="F3673" s="12">
        <v>2</v>
      </c>
      <c r="G3673">
        <v>12</v>
      </c>
      <c r="J3673" cm="1">
        <f t="array" ref="J3673">INDEX('Crew Library'!F3673:G3673,'Readiness Dashboard'!$Z$4)</f>
        <v>31</v>
      </c>
      <c r="K3673">
        <v>32</v>
      </c>
    </row>
    <row r="3674" spans="2:11" outlineLevel="1" x14ac:dyDescent="0.35">
      <c r="B3674" s="12">
        <v>3667</v>
      </c>
      <c r="C3674" s="12">
        <f t="shared" si="58"/>
        <v>30</v>
      </c>
      <c r="D3674" s="12">
        <v>4</v>
      </c>
      <c r="E3674" s="12">
        <v>4</v>
      </c>
      <c r="F3674" s="12">
        <v>1</v>
      </c>
      <c r="G3674">
        <v>10</v>
      </c>
      <c r="J3674" cm="1">
        <f t="array" ref="J3674">INDEX('Crew Library'!F3674:G3674,'Readiness Dashboard'!$Z$4)</f>
        <v>30</v>
      </c>
      <c r="K3674">
        <v>33</v>
      </c>
    </row>
    <row r="3675" spans="2:11" outlineLevel="1" x14ac:dyDescent="0.35">
      <c r="B3675" s="12">
        <v>3668</v>
      </c>
      <c r="C3675" s="12">
        <f t="shared" si="58"/>
        <v>34</v>
      </c>
      <c r="D3675" s="12">
        <v>5</v>
      </c>
      <c r="E3675" s="12">
        <v>5</v>
      </c>
      <c r="F3675" s="12">
        <v>2</v>
      </c>
      <c r="G3675">
        <v>14</v>
      </c>
      <c r="J3675" cm="1">
        <f t="array" ref="J3675">INDEX('Crew Library'!F3675:G3675,'Readiness Dashboard'!$Z$4)</f>
        <v>38</v>
      </c>
      <c r="K3675">
        <v>34</v>
      </c>
    </row>
    <row r="3676" spans="2:11" outlineLevel="1" x14ac:dyDescent="0.35">
      <c r="B3676" s="12">
        <v>3669</v>
      </c>
      <c r="C3676" s="12">
        <f t="shared" si="58"/>
        <v>29</v>
      </c>
      <c r="D3676" s="12">
        <v>4</v>
      </c>
      <c r="E3676" s="12">
        <v>5</v>
      </c>
      <c r="F3676" s="12">
        <v>2</v>
      </c>
      <c r="G3676">
        <v>13</v>
      </c>
      <c r="J3676" cm="1">
        <f t="array" ref="J3676">INDEX('Crew Library'!F3676:G3676,'Readiness Dashboard'!$Z$4)</f>
        <v>34</v>
      </c>
      <c r="K3676">
        <v>29</v>
      </c>
    </row>
    <row r="3677" spans="2:11" outlineLevel="1" x14ac:dyDescent="0.35">
      <c r="B3677" s="12">
        <v>3670</v>
      </c>
      <c r="C3677" s="12">
        <f t="shared" si="58"/>
        <v>32</v>
      </c>
      <c r="D3677" s="12">
        <v>4</v>
      </c>
      <c r="E3677" s="12">
        <v>4</v>
      </c>
      <c r="F3677" s="12">
        <v>2</v>
      </c>
      <c r="G3677">
        <v>12</v>
      </c>
      <c r="J3677" cm="1">
        <f t="array" ref="J3677">INDEX('Crew Library'!F3677:G3677,'Readiness Dashboard'!$Z$4)</f>
        <v>32</v>
      </c>
      <c r="K3677">
        <v>33</v>
      </c>
    </row>
    <row r="3678" spans="2:11" outlineLevel="1" x14ac:dyDescent="0.35">
      <c r="B3678" s="12">
        <v>3671</v>
      </c>
      <c r="C3678" s="12">
        <f t="shared" si="58"/>
        <v>33</v>
      </c>
      <c r="D3678" s="12">
        <v>4</v>
      </c>
      <c r="E3678" s="12">
        <v>4</v>
      </c>
      <c r="F3678" s="12">
        <v>2</v>
      </c>
      <c r="G3678">
        <v>15</v>
      </c>
      <c r="J3678" cm="1">
        <f t="array" ref="J3678">INDEX('Crew Library'!F3678:G3678,'Readiness Dashboard'!$Z$4)</f>
        <v>33</v>
      </c>
      <c r="K3678">
        <v>38</v>
      </c>
    </row>
    <row r="3679" spans="2:11" outlineLevel="1" x14ac:dyDescent="0.35">
      <c r="B3679" s="12">
        <v>3672</v>
      </c>
      <c r="C3679" s="12">
        <f t="shared" si="58"/>
        <v>31</v>
      </c>
      <c r="D3679" s="12">
        <v>3</v>
      </c>
      <c r="E3679" s="12">
        <v>3</v>
      </c>
      <c r="F3679" s="12">
        <v>1</v>
      </c>
      <c r="G3679">
        <v>9</v>
      </c>
      <c r="J3679" cm="1">
        <f t="array" ref="J3679">INDEX('Crew Library'!F3679:G3679,'Readiness Dashboard'!$Z$4)</f>
        <v>31</v>
      </c>
      <c r="K3679">
        <v>34</v>
      </c>
    </row>
    <row r="3680" spans="2:11" outlineLevel="1" x14ac:dyDescent="0.35">
      <c r="B3680" s="12">
        <v>3673</v>
      </c>
      <c r="C3680" s="12">
        <f t="shared" si="58"/>
        <v>29</v>
      </c>
      <c r="D3680" s="12">
        <v>3</v>
      </c>
      <c r="E3680" s="12">
        <v>5</v>
      </c>
      <c r="F3680" s="12">
        <v>1</v>
      </c>
      <c r="G3680">
        <v>12</v>
      </c>
      <c r="J3680" cm="1">
        <f t="array" ref="J3680">INDEX('Crew Library'!F3680:G3680,'Readiness Dashboard'!$Z$4)</f>
        <v>40</v>
      </c>
      <c r="K3680">
        <v>29</v>
      </c>
    </row>
    <row r="3681" spans="2:11" outlineLevel="1" x14ac:dyDescent="0.35">
      <c r="B3681" s="12">
        <v>3674</v>
      </c>
      <c r="C3681" s="12">
        <f t="shared" si="58"/>
        <v>28</v>
      </c>
      <c r="D3681" s="12">
        <v>5</v>
      </c>
      <c r="E3681" s="12">
        <v>5</v>
      </c>
      <c r="F3681" s="12">
        <v>2</v>
      </c>
      <c r="G3681">
        <v>12</v>
      </c>
      <c r="J3681" cm="1">
        <f t="array" ref="J3681">INDEX('Crew Library'!F3681:G3681,'Readiness Dashboard'!$Z$4)</f>
        <v>31</v>
      </c>
      <c r="K3681">
        <v>28</v>
      </c>
    </row>
    <row r="3682" spans="2:11" outlineLevel="1" x14ac:dyDescent="0.35">
      <c r="B3682" s="12">
        <v>3675</v>
      </c>
      <c r="C3682" s="12">
        <f t="shared" si="58"/>
        <v>33</v>
      </c>
      <c r="D3682" s="12">
        <v>4</v>
      </c>
      <c r="E3682" s="12">
        <v>3</v>
      </c>
      <c r="F3682" s="12">
        <v>2</v>
      </c>
      <c r="G3682">
        <v>13</v>
      </c>
      <c r="J3682" cm="1">
        <f t="array" ref="J3682">INDEX('Crew Library'!F3682:G3682,'Readiness Dashboard'!$Z$4)</f>
        <v>33</v>
      </c>
      <c r="K3682">
        <v>33</v>
      </c>
    </row>
    <row r="3683" spans="2:11" outlineLevel="1" x14ac:dyDescent="0.35">
      <c r="B3683" s="12">
        <v>3676</v>
      </c>
      <c r="C3683" s="12">
        <f t="shared" si="58"/>
        <v>28</v>
      </c>
      <c r="D3683" s="12">
        <v>5</v>
      </c>
      <c r="E3683" s="12">
        <v>4</v>
      </c>
      <c r="F3683" s="12">
        <v>2</v>
      </c>
      <c r="G3683">
        <v>14</v>
      </c>
      <c r="J3683" cm="1">
        <f t="array" ref="J3683">INDEX('Crew Library'!F3683:G3683,'Readiness Dashboard'!$Z$4)</f>
        <v>28</v>
      </c>
      <c r="K3683">
        <v>34</v>
      </c>
    </row>
    <row r="3684" spans="2:11" outlineLevel="1" x14ac:dyDescent="0.35">
      <c r="B3684" s="12">
        <v>3677</v>
      </c>
      <c r="C3684" s="12">
        <f t="shared" si="58"/>
        <v>31</v>
      </c>
      <c r="D3684" s="12">
        <v>4</v>
      </c>
      <c r="E3684" s="12">
        <v>4</v>
      </c>
      <c r="F3684" s="12">
        <v>2</v>
      </c>
      <c r="G3684">
        <v>12</v>
      </c>
      <c r="J3684" cm="1">
        <f t="array" ref="J3684">INDEX('Crew Library'!F3684:G3684,'Readiness Dashboard'!$Z$4)</f>
        <v>31</v>
      </c>
      <c r="K3684">
        <v>32</v>
      </c>
    </row>
    <row r="3685" spans="2:11" outlineLevel="1" x14ac:dyDescent="0.35">
      <c r="B3685" s="12">
        <v>3678</v>
      </c>
      <c r="C3685" s="12">
        <f t="shared" si="58"/>
        <v>34</v>
      </c>
      <c r="D3685" s="12">
        <v>3</v>
      </c>
      <c r="E3685" s="12">
        <v>3</v>
      </c>
      <c r="F3685" s="12">
        <v>1</v>
      </c>
      <c r="G3685">
        <v>10</v>
      </c>
      <c r="J3685" cm="1">
        <f t="array" ref="J3685">INDEX('Crew Library'!F3685:G3685,'Readiness Dashboard'!$Z$4)</f>
        <v>36</v>
      </c>
      <c r="K3685">
        <v>34</v>
      </c>
    </row>
    <row r="3686" spans="2:11" outlineLevel="1" x14ac:dyDescent="0.35">
      <c r="B3686" s="12">
        <v>3679</v>
      </c>
      <c r="C3686" s="12">
        <f t="shared" si="58"/>
        <v>30</v>
      </c>
      <c r="D3686" s="12">
        <v>5</v>
      </c>
      <c r="E3686" s="12">
        <v>5</v>
      </c>
      <c r="F3686" s="12">
        <v>2</v>
      </c>
      <c r="G3686">
        <v>15</v>
      </c>
      <c r="J3686" cm="1">
        <f t="array" ref="J3686">INDEX('Crew Library'!F3686:G3686,'Readiness Dashboard'!$Z$4)</f>
        <v>31</v>
      </c>
      <c r="K3686">
        <v>30</v>
      </c>
    </row>
    <row r="3687" spans="2:11" outlineLevel="1" x14ac:dyDescent="0.35">
      <c r="B3687" s="12">
        <v>3680</v>
      </c>
      <c r="C3687" s="12">
        <f t="shared" si="58"/>
        <v>30</v>
      </c>
      <c r="D3687" s="12">
        <v>4</v>
      </c>
      <c r="E3687" s="12">
        <v>2</v>
      </c>
      <c r="F3687" s="12">
        <v>1</v>
      </c>
      <c r="G3687">
        <v>12</v>
      </c>
      <c r="J3687" cm="1">
        <f t="array" ref="J3687">INDEX('Crew Library'!F3687:G3687,'Readiness Dashboard'!$Z$4)</f>
        <v>36</v>
      </c>
      <c r="K3687">
        <v>30</v>
      </c>
    </row>
    <row r="3688" spans="2:11" outlineLevel="1" x14ac:dyDescent="0.35">
      <c r="B3688" s="12">
        <v>3681</v>
      </c>
      <c r="C3688" s="12">
        <f t="shared" si="58"/>
        <v>30</v>
      </c>
      <c r="D3688" s="12">
        <v>3</v>
      </c>
      <c r="E3688" s="12">
        <v>4</v>
      </c>
      <c r="F3688" s="12">
        <v>2</v>
      </c>
      <c r="G3688">
        <v>13</v>
      </c>
      <c r="J3688" cm="1">
        <f t="array" ref="J3688">INDEX('Crew Library'!F3688:G3688,'Readiness Dashboard'!$Z$4)</f>
        <v>30</v>
      </c>
      <c r="K3688">
        <v>32</v>
      </c>
    </row>
    <row r="3689" spans="2:11" outlineLevel="1" x14ac:dyDescent="0.35">
      <c r="B3689" s="12">
        <v>3682</v>
      </c>
      <c r="C3689" s="12">
        <f t="shared" si="58"/>
        <v>35</v>
      </c>
      <c r="D3689" s="12">
        <v>4</v>
      </c>
      <c r="E3689" s="12">
        <v>2</v>
      </c>
      <c r="F3689" s="12">
        <v>2</v>
      </c>
      <c r="G3689">
        <v>14</v>
      </c>
      <c r="J3689" cm="1">
        <f t="array" ref="J3689">INDEX('Crew Library'!F3689:G3689,'Readiness Dashboard'!$Z$4)</f>
        <v>40</v>
      </c>
      <c r="K3689">
        <v>35</v>
      </c>
    </row>
    <row r="3690" spans="2:11" outlineLevel="1" x14ac:dyDescent="0.35">
      <c r="B3690" s="12">
        <v>3683</v>
      </c>
      <c r="C3690" s="12">
        <f t="shared" si="58"/>
        <v>32</v>
      </c>
      <c r="D3690" s="12">
        <v>3</v>
      </c>
      <c r="E3690" s="12">
        <v>4</v>
      </c>
      <c r="F3690" s="12">
        <v>2</v>
      </c>
      <c r="G3690">
        <v>15</v>
      </c>
      <c r="J3690" cm="1">
        <f t="array" ref="J3690">INDEX('Crew Library'!F3690:G3690,'Readiness Dashboard'!$Z$4)</f>
        <v>32</v>
      </c>
      <c r="K3690">
        <v>33</v>
      </c>
    </row>
    <row r="3691" spans="2:11" outlineLevel="1" x14ac:dyDescent="0.35">
      <c r="B3691" s="12">
        <v>3684</v>
      </c>
      <c r="C3691" s="12">
        <f t="shared" si="58"/>
        <v>33</v>
      </c>
      <c r="D3691" s="12">
        <v>4</v>
      </c>
      <c r="E3691" s="12">
        <v>2</v>
      </c>
      <c r="F3691" s="12">
        <v>2</v>
      </c>
      <c r="G3691">
        <v>15</v>
      </c>
      <c r="J3691" cm="1">
        <f t="array" ref="J3691">INDEX('Crew Library'!F3691:G3691,'Readiness Dashboard'!$Z$4)</f>
        <v>38</v>
      </c>
      <c r="K3691">
        <v>33</v>
      </c>
    </row>
    <row r="3692" spans="2:11" outlineLevel="1" x14ac:dyDescent="0.35">
      <c r="B3692" s="12">
        <v>3685</v>
      </c>
      <c r="C3692" s="12">
        <f t="shared" si="58"/>
        <v>31</v>
      </c>
      <c r="D3692" s="12">
        <v>3</v>
      </c>
      <c r="E3692" s="12">
        <v>4</v>
      </c>
      <c r="F3692" s="12">
        <v>1</v>
      </c>
      <c r="G3692">
        <v>13</v>
      </c>
      <c r="J3692" cm="1">
        <f t="array" ref="J3692">INDEX('Crew Library'!F3692:G3692,'Readiness Dashboard'!$Z$4)</f>
        <v>36</v>
      </c>
      <c r="K3692">
        <v>31</v>
      </c>
    </row>
    <row r="3693" spans="2:11" outlineLevel="1" x14ac:dyDescent="0.35">
      <c r="B3693" s="12">
        <v>3686</v>
      </c>
      <c r="C3693" s="12">
        <f t="shared" si="58"/>
        <v>31</v>
      </c>
      <c r="D3693" s="12">
        <v>1</v>
      </c>
      <c r="E3693" s="12">
        <v>4</v>
      </c>
      <c r="F3693" s="12">
        <v>1</v>
      </c>
      <c r="G3693">
        <v>11</v>
      </c>
      <c r="J3693" cm="1">
        <f t="array" ref="J3693">INDEX('Crew Library'!F3693:G3693,'Readiness Dashboard'!$Z$4)</f>
        <v>38</v>
      </c>
      <c r="K3693">
        <v>31</v>
      </c>
    </row>
    <row r="3694" spans="2:11" outlineLevel="1" x14ac:dyDescent="0.35">
      <c r="B3694" s="12">
        <v>3687</v>
      </c>
      <c r="C3694" s="12">
        <f t="shared" si="58"/>
        <v>31</v>
      </c>
      <c r="D3694" s="12">
        <v>3</v>
      </c>
      <c r="E3694" s="12">
        <v>5</v>
      </c>
      <c r="F3694" s="12">
        <v>1</v>
      </c>
      <c r="G3694">
        <v>13</v>
      </c>
      <c r="J3694" cm="1">
        <f t="array" ref="J3694">INDEX('Crew Library'!F3694:G3694,'Readiness Dashboard'!$Z$4)</f>
        <v>36</v>
      </c>
      <c r="K3694">
        <v>31</v>
      </c>
    </row>
    <row r="3695" spans="2:11" outlineLevel="1" x14ac:dyDescent="0.35">
      <c r="B3695" s="12">
        <v>3688</v>
      </c>
      <c r="C3695" s="12">
        <f t="shared" si="58"/>
        <v>31</v>
      </c>
      <c r="D3695" s="12">
        <v>4</v>
      </c>
      <c r="E3695" s="12">
        <v>3</v>
      </c>
      <c r="F3695" s="12">
        <v>2</v>
      </c>
      <c r="G3695">
        <v>13</v>
      </c>
      <c r="J3695" cm="1">
        <f t="array" ref="J3695">INDEX('Crew Library'!F3695:G3695,'Readiness Dashboard'!$Z$4)</f>
        <v>32</v>
      </c>
      <c r="K3695">
        <v>31</v>
      </c>
    </row>
    <row r="3696" spans="2:11" outlineLevel="1" x14ac:dyDescent="0.35">
      <c r="B3696" s="12">
        <v>3689</v>
      </c>
      <c r="C3696" s="12">
        <f t="shared" si="58"/>
        <v>25</v>
      </c>
      <c r="D3696" s="12">
        <v>4</v>
      </c>
      <c r="E3696" s="12">
        <v>5</v>
      </c>
      <c r="F3696" s="12">
        <v>2</v>
      </c>
      <c r="G3696">
        <v>13</v>
      </c>
      <c r="J3696" cm="1">
        <f t="array" ref="J3696">INDEX('Crew Library'!F3696:G3696,'Readiness Dashboard'!$Z$4)</f>
        <v>30</v>
      </c>
      <c r="K3696">
        <v>25</v>
      </c>
    </row>
    <row r="3697" spans="2:11" outlineLevel="1" x14ac:dyDescent="0.35">
      <c r="B3697" s="12">
        <v>3690</v>
      </c>
      <c r="C3697" s="12">
        <f t="shared" si="58"/>
        <v>0</v>
      </c>
      <c r="D3697" s="12">
        <v>0</v>
      </c>
      <c r="E3697" s="12">
        <v>5</v>
      </c>
      <c r="F3697" s="12">
        <v>2</v>
      </c>
      <c r="G3697">
        <v>15</v>
      </c>
      <c r="J3697" cm="1">
        <f t="array" ref="J3697">INDEX('Crew Library'!F3697:G3697,'Readiness Dashboard'!$Z$4)</f>
        <v>36</v>
      </c>
      <c r="K3697">
        <v>0</v>
      </c>
    </row>
    <row r="3698" spans="2:11" outlineLevel="1" x14ac:dyDescent="0.35">
      <c r="B3698" s="12">
        <v>3691</v>
      </c>
      <c r="C3698" s="12">
        <f t="shared" si="58"/>
        <v>32</v>
      </c>
      <c r="D3698" s="12">
        <v>4</v>
      </c>
      <c r="E3698" s="12">
        <v>3</v>
      </c>
      <c r="F3698" s="12">
        <v>1</v>
      </c>
      <c r="G3698">
        <v>11</v>
      </c>
      <c r="J3698" cm="1">
        <f t="array" ref="J3698">INDEX('Crew Library'!F3698:G3698,'Readiness Dashboard'!$Z$4)</f>
        <v>37</v>
      </c>
      <c r="K3698">
        <v>32</v>
      </c>
    </row>
    <row r="3699" spans="2:11" outlineLevel="1" x14ac:dyDescent="0.35">
      <c r="B3699" s="12">
        <v>3692</v>
      </c>
      <c r="C3699" s="12">
        <f t="shared" si="58"/>
        <v>34</v>
      </c>
      <c r="D3699" s="12">
        <v>5</v>
      </c>
      <c r="E3699" s="12">
        <v>5</v>
      </c>
      <c r="F3699" s="12">
        <v>1</v>
      </c>
      <c r="G3699">
        <v>15</v>
      </c>
      <c r="J3699" cm="1">
        <f t="array" ref="J3699">INDEX('Crew Library'!F3699:G3699,'Readiness Dashboard'!$Z$4)</f>
        <v>34</v>
      </c>
      <c r="K3699">
        <v>34</v>
      </c>
    </row>
    <row r="3700" spans="2:11" outlineLevel="1" x14ac:dyDescent="0.35">
      <c r="B3700" s="12">
        <v>3693</v>
      </c>
      <c r="C3700" s="12">
        <f t="shared" si="58"/>
        <v>33</v>
      </c>
      <c r="D3700" s="12">
        <v>5</v>
      </c>
      <c r="E3700" s="12">
        <v>3</v>
      </c>
      <c r="F3700" s="12">
        <v>2</v>
      </c>
      <c r="G3700">
        <v>17</v>
      </c>
      <c r="J3700" cm="1">
        <f t="array" ref="J3700">INDEX('Crew Library'!F3700:G3700,'Readiness Dashboard'!$Z$4)</f>
        <v>33</v>
      </c>
      <c r="K3700">
        <v>35</v>
      </c>
    </row>
    <row r="3701" spans="2:11" outlineLevel="1" x14ac:dyDescent="0.35">
      <c r="B3701" s="12">
        <v>3694</v>
      </c>
      <c r="C3701" s="12">
        <f t="shared" si="58"/>
        <v>31</v>
      </c>
      <c r="D3701" s="12">
        <v>4</v>
      </c>
      <c r="E3701" s="12">
        <v>3</v>
      </c>
      <c r="F3701" s="12">
        <v>2</v>
      </c>
      <c r="G3701">
        <v>16</v>
      </c>
      <c r="J3701" cm="1">
        <f t="array" ref="J3701">INDEX('Crew Library'!F3701:G3701,'Readiness Dashboard'!$Z$4)</f>
        <v>33</v>
      </c>
      <c r="K3701">
        <v>31</v>
      </c>
    </row>
    <row r="3702" spans="2:11" outlineLevel="1" x14ac:dyDescent="0.35">
      <c r="B3702" s="12">
        <v>3695</v>
      </c>
      <c r="C3702" s="12">
        <f t="shared" si="58"/>
        <v>29</v>
      </c>
      <c r="D3702" s="12">
        <v>5</v>
      </c>
      <c r="E3702" s="12">
        <v>4</v>
      </c>
      <c r="F3702" s="12">
        <v>2</v>
      </c>
      <c r="G3702">
        <v>11</v>
      </c>
      <c r="J3702" cm="1">
        <f t="array" ref="J3702">INDEX('Crew Library'!F3702:G3702,'Readiness Dashboard'!$Z$4)</f>
        <v>29</v>
      </c>
      <c r="K3702">
        <v>31</v>
      </c>
    </row>
    <row r="3703" spans="2:11" outlineLevel="1" x14ac:dyDescent="0.35">
      <c r="B3703" s="12">
        <v>3696</v>
      </c>
      <c r="C3703" s="12">
        <f t="shared" si="58"/>
        <v>33</v>
      </c>
      <c r="D3703" s="12">
        <v>3</v>
      </c>
      <c r="E3703" s="12">
        <v>4</v>
      </c>
      <c r="F3703" s="12">
        <v>1</v>
      </c>
      <c r="G3703">
        <v>17</v>
      </c>
      <c r="J3703" cm="1">
        <f t="array" ref="J3703">INDEX('Crew Library'!F3703:G3703,'Readiness Dashboard'!$Z$4)</f>
        <v>34</v>
      </c>
      <c r="K3703">
        <v>33</v>
      </c>
    </row>
    <row r="3704" spans="2:11" outlineLevel="1" x14ac:dyDescent="0.35">
      <c r="B3704" s="12">
        <v>3697</v>
      </c>
      <c r="C3704" s="12">
        <f t="shared" si="58"/>
        <v>34</v>
      </c>
      <c r="D3704" s="12">
        <v>3</v>
      </c>
      <c r="E3704" s="12">
        <v>5</v>
      </c>
      <c r="F3704" s="12">
        <v>1</v>
      </c>
      <c r="G3704">
        <v>14</v>
      </c>
      <c r="J3704" cm="1">
        <f t="array" ref="J3704">INDEX('Crew Library'!F3704:G3704,'Readiness Dashboard'!$Z$4)</f>
        <v>34</v>
      </c>
      <c r="K3704">
        <v>34</v>
      </c>
    </row>
    <row r="3705" spans="2:11" outlineLevel="1" x14ac:dyDescent="0.35">
      <c r="B3705" s="12">
        <v>3698</v>
      </c>
      <c r="C3705" s="12">
        <f t="shared" si="58"/>
        <v>32</v>
      </c>
      <c r="D3705" s="12">
        <v>3</v>
      </c>
      <c r="E3705" s="12">
        <v>5</v>
      </c>
      <c r="F3705" s="12">
        <v>2</v>
      </c>
      <c r="G3705">
        <v>13</v>
      </c>
      <c r="J3705" cm="1">
        <f t="array" ref="J3705">INDEX('Crew Library'!F3705:G3705,'Readiness Dashboard'!$Z$4)</f>
        <v>32</v>
      </c>
      <c r="K3705">
        <v>32</v>
      </c>
    </row>
    <row r="3706" spans="2:11" outlineLevel="1" x14ac:dyDescent="0.35">
      <c r="B3706" s="12">
        <v>3699</v>
      </c>
      <c r="C3706" s="12">
        <f t="shared" si="58"/>
        <v>30</v>
      </c>
      <c r="D3706" s="12">
        <v>4</v>
      </c>
      <c r="E3706" s="12">
        <v>4</v>
      </c>
      <c r="F3706" s="12">
        <v>2</v>
      </c>
      <c r="G3706">
        <v>16</v>
      </c>
      <c r="J3706" cm="1">
        <f t="array" ref="J3706">INDEX('Crew Library'!F3706:G3706,'Readiness Dashboard'!$Z$4)</f>
        <v>30</v>
      </c>
      <c r="K3706">
        <v>35</v>
      </c>
    </row>
    <row r="3707" spans="2:11" outlineLevel="1" x14ac:dyDescent="0.35">
      <c r="B3707" s="12">
        <v>3700</v>
      </c>
      <c r="C3707" s="12">
        <f t="shared" si="58"/>
        <v>32</v>
      </c>
      <c r="D3707" s="12">
        <v>3</v>
      </c>
      <c r="E3707" s="12">
        <v>4</v>
      </c>
      <c r="F3707" s="12">
        <v>2</v>
      </c>
      <c r="G3707">
        <v>12</v>
      </c>
      <c r="J3707" cm="1">
        <f t="array" ref="J3707">INDEX('Crew Library'!F3707:G3707,'Readiness Dashboard'!$Z$4)</f>
        <v>32</v>
      </c>
      <c r="K3707">
        <v>33</v>
      </c>
    </row>
    <row r="3708" spans="2:11" outlineLevel="1" x14ac:dyDescent="0.35">
      <c r="B3708" s="12">
        <v>3701</v>
      </c>
      <c r="C3708" s="12">
        <f t="shared" si="58"/>
        <v>30</v>
      </c>
      <c r="D3708" s="12">
        <v>2</v>
      </c>
      <c r="E3708" s="12">
        <v>4</v>
      </c>
      <c r="F3708" s="12">
        <v>2</v>
      </c>
      <c r="G3708">
        <v>12</v>
      </c>
      <c r="J3708" cm="1">
        <f t="array" ref="J3708">INDEX('Crew Library'!F3708:G3708,'Readiness Dashboard'!$Z$4)</f>
        <v>30</v>
      </c>
      <c r="K3708">
        <v>34</v>
      </c>
    </row>
    <row r="3709" spans="2:11" outlineLevel="1" x14ac:dyDescent="0.35">
      <c r="B3709" s="12">
        <v>3702</v>
      </c>
      <c r="C3709" s="12">
        <f t="shared" si="58"/>
        <v>31</v>
      </c>
      <c r="D3709" s="12">
        <v>5</v>
      </c>
      <c r="E3709" s="12">
        <v>3</v>
      </c>
      <c r="F3709" s="12">
        <v>2</v>
      </c>
      <c r="G3709">
        <v>13</v>
      </c>
      <c r="J3709" cm="1">
        <f t="array" ref="J3709">INDEX('Crew Library'!F3709:G3709,'Readiness Dashboard'!$Z$4)</f>
        <v>36</v>
      </c>
      <c r="K3709">
        <v>31</v>
      </c>
    </row>
    <row r="3710" spans="2:11" outlineLevel="1" x14ac:dyDescent="0.35">
      <c r="B3710" s="12">
        <v>3703</v>
      </c>
      <c r="C3710" s="12">
        <f t="shared" si="58"/>
        <v>32</v>
      </c>
      <c r="D3710" s="12">
        <v>5</v>
      </c>
      <c r="E3710" s="12">
        <v>4</v>
      </c>
      <c r="F3710" s="12">
        <v>2</v>
      </c>
      <c r="G3710">
        <v>10</v>
      </c>
      <c r="J3710" cm="1">
        <f t="array" ref="J3710">INDEX('Crew Library'!F3710:G3710,'Readiness Dashboard'!$Z$4)</f>
        <v>35</v>
      </c>
      <c r="K3710">
        <v>32</v>
      </c>
    </row>
    <row r="3711" spans="2:11" outlineLevel="1" x14ac:dyDescent="0.35">
      <c r="B3711" s="12">
        <v>3704</v>
      </c>
      <c r="C3711" s="12">
        <f t="shared" si="58"/>
        <v>28</v>
      </c>
      <c r="D3711" s="12">
        <v>2</v>
      </c>
      <c r="E3711" s="12">
        <v>2</v>
      </c>
      <c r="F3711" s="12">
        <v>1</v>
      </c>
      <c r="G3711">
        <v>14</v>
      </c>
      <c r="J3711" cm="1">
        <f t="array" ref="J3711">INDEX('Crew Library'!F3711:G3711,'Readiness Dashboard'!$Z$4)</f>
        <v>28</v>
      </c>
      <c r="K3711">
        <v>33</v>
      </c>
    </row>
    <row r="3712" spans="2:11" outlineLevel="1" x14ac:dyDescent="0.35">
      <c r="B3712" s="12">
        <v>3705</v>
      </c>
      <c r="C3712" s="12">
        <f t="shared" si="58"/>
        <v>34</v>
      </c>
      <c r="D3712" s="12">
        <v>2</v>
      </c>
      <c r="E3712" s="12">
        <v>3</v>
      </c>
      <c r="F3712" s="12">
        <v>2</v>
      </c>
      <c r="G3712">
        <v>13</v>
      </c>
      <c r="J3712" cm="1">
        <f t="array" ref="J3712">INDEX('Crew Library'!F3712:G3712,'Readiness Dashboard'!$Z$4)</f>
        <v>34</v>
      </c>
      <c r="K3712">
        <v>34</v>
      </c>
    </row>
    <row r="3713" spans="2:11" outlineLevel="1" x14ac:dyDescent="0.35">
      <c r="B3713" s="12">
        <v>3706</v>
      </c>
      <c r="C3713" s="12">
        <f t="shared" si="58"/>
        <v>32</v>
      </c>
      <c r="D3713" s="12">
        <v>4</v>
      </c>
      <c r="E3713" s="12">
        <v>5</v>
      </c>
      <c r="F3713" s="12">
        <v>1</v>
      </c>
      <c r="G3713">
        <v>10</v>
      </c>
      <c r="J3713" cm="1">
        <f t="array" ref="J3713">INDEX('Crew Library'!F3713:G3713,'Readiness Dashboard'!$Z$4)</f>
        <v>34</v>
      </c>
      <c r="K3713">
        <v>32</v>
      </c>
    </row>
    <row r="3714" spans="2:11" outlineLevel="1" x14ac:dyDescent="0.35">
      <c r="B3714" s="12">
        <v>3707</v>
      </c>
      <c r="C3714" s="12">
        <f t="shared" si="58"/>
        <v>29</v>
      </c>
      <c r="D3714" s="12">
        <v>4</v>
      </c>
      <c r="E3714" s="12">
        <v>4</v>
      </c>
      <c r="F3714" s="12">
        <v>1</v>
      </c>
      <c r="G3714">
        <v>13</v>
      </c>
      <c r="J3714" cm="1">
        <f t="array" ref="J3714">INDEX('Crew Library'!F3714:G3714,'Readiness Dashboard'!$Z$4)</f>
        <v>29</v>
      </c>
      <c r="K3714">
        <v>36</v>
      </c>
    </row>
    <row r="3715" spans="2:11" outlineLevel="1" x14ac:dyDescent="0.35">
      <c r="B3715" s="12">
        <v>3708</v>
      </c>
      <c r="C3715" s="12">
        <f t="shared" si="58"/>
        <v>34</v>
      </c>
      <c r="D3715" s="12">
        <v>3</v>
      </c>
      <c r="E3715" s="12">
        <v>4</v>
      </c>
      <c r="F3715" s="12">
        <v>2</v>
      </c>
      <c r="G3715">
        <v>15</v>
      </c>
      <c r="J3715" cm="1">
        <f t="array" ref="J3715">INDEX('Crew Library'!F3715:G3715,'Readiness Dashboard'!$Z$4)</f>
        <v>34</v>
      </c>
      <c r="K3715">
        <v>36</v>
      </c>
    </row>
    <row r="3716" spans="2:11" outlineLevel="1" x14ac:dyDescent="0.35">
      <c r="B3716" s="12">
        <v>3709</v>
      </c>
      <c r="C3716" s="12">
        <f t="shared" si="58"/>
        <v>34</v>
      </c>
      <c r="D3716" s="12">
        <v>4</v>
      </c>
      <c r="E3716" s="12">
        <v>5</v>
      </c>
      <c r="F3716" s="12">
        <v>2</v>
      </c>
      <c r="G3716">
        <v>13</v>
      </c>
      <c r="J3716" cm="1">
        <f t="array" ref="J3716">INDEX('Crew Library'!F3716:G3716,'Readiness Dashboard'!$Z$4)</f>
        <v>34</v>
      </c>
      <c r="K3716">
        <v>34</v>
      </c>
    </row>
    <row r="3717" spans="2:11" outlineLevel="1" x14ac:dyDescent="0.35">
      <c r="B3717" s="12">
        <v>3710</v>
      </c>
      <c r="C3717" s="12">
        <f t="shared" si="58"/>
        <v>33</v>
      </c>
      <c r="D3717" s="12">
        <v>2</v>
      </c>
      <c r="E3717" s="12">
        <v>3</v>
      </c>
      <c r="F3717" s="12">
        <v>2</v>
      </c>
      <c r="G3717">
        <v>10</v>
      </c>
      <c r="J3717" cm="1">
        <f t="array" ref="J3717">INDEX('Crew Library'!F3717:G3717,'Readiness Dashboard'!$Z$4)</f>
        <v>33</v>
      </c>
      <c r="K3717">
        <v>34</v>
      </c>
    </row>
    <row r="3718" spans="2:11" outlineLevel="1" x14ac:dyDescent="0.35">
      <c r="B3718" s="12">
        <v>3711</v>
      </c>
      <c r="C3718" s="12">
        <f t="shared" si="58"/>
        <v>0</v>
      </c>
      <c r="D3718" s="12">
        <v>0</v>
      </c>
      <c r="E3718" s="12">
        <v>4</v>
      </c>
      <c r="F3718" s="12">
        <v>0</v>
      </c>
      <c r="G3718">
        <v>13</v>
      </c>
      <c r="J3718" cm="1">
        <f t="array" ref="J3718">INDEX('Crew Library'!F3718:G3718,'Readiness Dashboard'!$Z$4)</f>
        <v>39</v>
      </c>
      <c r="K3718">
        <v>0</v>
      </c>
    </row>
    <row r="3719" spans="2:11" outlineLevel="1" x14ac:dyDescent="0.35">
      <c r="B3719" s="12">
        <v>3712</v>
      </c>
      <c r="C3719" s="12">
        <f t="shared" si="58"/>
        <v>30</v>
      </c>
      <c r="D3719" s="12">
        <v>5</v>
      </c>
      <c r="E3719" s="12">
        <v>4</v>
      </c>
      <c r="F3719" s="12">
        <v>2</v>
      </c>
      <c r="G3719">
        <v>14</v>
      </c>
      <c r="J3719" cm="1">
        <f t="array" ref="J3719">INDEX('Crew Library'!F3719:G3719,'Readiness Dashboard'!$Z$4)</f>
        <v>36</v>
      </c>
      <c r="K3719">
        <v>30</v>
      </c>
    </row>
    <row r="3720" spans="2:11" outlineLevel="1" x14ac:dyDescent="0.35">
      <c r="B3720" s="12">
        <v>3713</v>
      </c>
      <c r="C3720" s="12">
        <f t="shared" si="58"/>
        <v>30</v>
      </c>
      <c r="D3720" s="12">
        <v>4</v>
      </c>
      <c r="E3720" s="12">
        <v>4</v>
      </c>
      <c r="F3720" s="12">
        <v>1</v>
      </c>
      <c r="G3720">
        <v>16</v>
      </c>
      <c r="J3720" cm="1">
        <f t="array" ref="J3720">INDEX('Crew Library'!F3720:G3720,'Readiness Dashboard'!$Z$4)</f>
        <v>33</v>
      </c>
      <c r="K3720">
        <v>30</v>
      </c>
    </row>
    <row r="3721" spans="2:11" outlineLevel="1" x14ac:dyDescent="0.35">
      <c r="B3721" s="12">
        <v>3714</v>
      </c>
      <c r="C3721" s="12">
        <f t="shared" ref="C3721:C3784" si="59">MIN(J3721:K3721)</f>
        <v>32</v>
      </c>
      <c r="D3721" s="12">
        <v>4</v>
      </c>
      <c r="E3721" s="12">
        <v>1</v>
      </c>
      <c r="F3721" s="12">
        <v>1</v>
      </c>
      <c r="G3721">
        <v>14</v>
      </c>
      <c r="J3721" cm="1">
        <f t="array" ref="J3721">INDEX('Crew Library'!F3721:G3721,'Readiness Dashboard'!$Z$4)</f>
        <v>32</v>
      </c>
      <c r="K3721">
        <v>35</v>
      </c>
    </row>
    <row r="3722" spans="2:11" outlineLevel="1" x14ac:dyDescent="0.35">
      <c r="B3722" s="12">
        <v>3715</v>
      </c>
      <c r="C3722" s="12">
        <f t="shared" si="59"/>
        <v>34</v>
      </c>
      <c r="D3722" s="12">
        <v>4</v>
      </c>
      <c r="E3722" s="12">
        <v>3</v>
      </c>
      <c r="F3722" s="12">
        <v>2</v>
      </c>
      <c r="G3722">
        <v>14</v>
      </c>
      <c r="J3722" cm="1">
        <f t="array" ref="J3722">INDEX('Crew Library'!F3722:G3722,'Readiness Dashboard'!$Z$4)</f>
        <v>39</v>
      </c>
      <c r="K3722">
        <v>34</v>
      </c>
    </row>
    <row r="3723" spans="2:11" outlineLevel="1" x14ac:dyDescent="0.35">
      <c r="B3723" s="12">
        <v>3716</v>
      </c>
      <c r="C3723" s="12">
        <f t="shared" si="59"/>
        <v>28</v>
      </c>
      <c r="D3723" s="12">
        <v>5</v>
      </c>
      <c r="E3723" s="12">
        <v>4</v>
      </c>
      <c r="F3723" s="12">
        <v>2</v>
      </c>
      <c r="G3723">
        <v>13</v>
      </c>
      <c r="J3723" cm="1">
        <f t="array" ref="J3723">INDEX('Crew Library'!F3723:G3723,'Readiness Dashboard'!$Z$4)</f>
        <v>39</v>
      </c>
      <c r="K3723">
        <v>28</v>
      </c>
    </row>
    <row r="3724" spans="2:11" outlineLevel="1" x14ac:dyDescent="0.35">
      <c r="B3724" s="12">
        <v>3717</v>
      </c>
      <c r="C3724" s="12">
        <f t="shared" si="59"/>
        <v>35</v>
      </c>
      <c r="D3724" s="12">
        <v>4</v>
      </c>
      <c r="E3724" s="12">
        <v>4</v>
      </c>
      <c r="F3724" s="12">
        <v>2</v>
      </c>
      <c r="G3724">
        <v>17</v>
      </c>
      <c r="J3724" cm="1">
        <f t="array" ref="J3724">INDEX('Crew Library'!F3724:G3724,'Readiness Dashboard'!$Z$4)</f>
        <v>37</v>
      </c>
      <c r="K3724">
        <v>35</v>
      </c>
    </row>
    <row r="3725" spans="2:11" outlineLevel="1" x14ac:dyDescent="0.35">
      <c r="B3725" s="12">
        <v>3718</v>
      </c>
      <c r="C3725" s="12">
        <f t="shared" si="59"/>
        <v>0</v>
      </c>
      <c r="D3725" s="12">
        <v>0</v>
      </c>
      <c r="E3725" s="12">
        <v>5</v>
      </c>
      <c r="F3725" s="12">
        <v>2</v>
      </c>
      <c r="G3725">
        <v>14</v>
      </c>
      <c r="J3725" cm="1">
        <f t="array" ref="J3725">INDEX('Crew Library'!F3725:G3725,'Readiness Dashboard'!$Z$4)</f>
        <v>37</v>
      </c>
      <c r="K3725">
        <v>0</v>
      </c>
    </row>
    <row r="3726" spans="2:11" outlineLevel="1" x14ac:dyDescent="0.35">
      <c r="B3726" s="12">
        <v>3719</v>
      </c>
      <c r="C3726" s="12">
        <f t="shared" si="59"/>
        <v>31</v>
      </c>
      <c r="D3726" s="12">
        <v>3</v>
      </c>
      <c r="E3726" s="12">
        <v>3</v>
      </c>
      <c r="F3726" s="12">
        <v>2</v>
      </c>
      <c r="G3726">
        <v>16</v>
      </c>
      <c r="J3726" cm="1">
        <f t="array" ref="J3726">INDEX('Crew Library'!F3726:G3726,'Readiness Dashboard'!$Z$4)</f>
        <v>31</v>
      </c>
      <c r="K3726">
        <v>33</v>
      </c>
    </row>
    <row r="3727" spans="2:11" outlineLevel="1" x14ac:dyDescent="0.35">
      <c r="B3727" s="12">
        <v>3720</v>
      </c>
      <c r="C3727" s="12">
        <f t="shared" si="59"/>
        <v>34</v>
      </c>
      <c r="D3727" s="12">
        <v>4</v>
      </c>
      <c r="E3727" s="12">
        <v>4</v>
      </c>
      <c r="F3727" s="12">
        <v>2</v>
      </c>
      <c r="G3727">
        <v>12</v>
      </c>
      <c r="J3727" cm="1">
        <f t="array" ref="J3727">INDEX('Crew Library'!F3727:G3727,'Readiness Dashboard'!$Z$4)</f>
        <v>37</v>
      </c>
      <c r="K3727">
        <v>34</v>
      </c>
    </row>
    <row r="3728" spans="2:11" outlineLevel="1" x14ac:dyDescent="0.35">
      <c r="B3728" s="12">
        <v>3721</v>
      </c>
      <c r="C3728" s="12">
        <f t="shared" si="59"/>
        <v>30</v>
      </c>
      <c r="D3728" s="12">
        <v>2</v>
      </c>
      <c r="E3728" s="12">
        <v>5</v>
      </c>
      <c r="F3728" s="12">
        <v>2</v>
      </c>
      <c r="G3728">
        <v>10</v>
      </c>
      <c r="J3728" cm="1">
        <f t="array" ref="J3728">INDEX('Crew Library'!F3728:G3728,'Readiness Dashboard'!$Z$4)</f>
        <v>33</v>
      </c>
      <c r="K3728">
        <v>30</v>
      </c>
    </row>
    <row r="3729" spans="2:11" outlineLevel="1" x14ac:dyDescent="0.35">
      <c r="B3729" s="12">
        <v>3722</v>
      </c>
      <c r="C3729" s="12">
        <f t="shared" si="59"/>
        <v>33</v>
      </c>
      <c r="D3729" s="12">
        <v>5</v>
      </c>
      <c r="E3729" s="12">
        <v>5</v>
      </c>
      <c r="F3729" s="12">
        <v>1</v>
      </c>
      <c r="G3729">
        <v>11</v>
      </c>
      <c r="J3729" cm="1">
        <f t="array" ref="J3729">INDEX('Crew Library'!F3729:G3729,'Readiness Dashboard'!$Z$4)</f>
        <v>35</v>
      </c>
      <c r="K3729">
        <v>33</v>
      </c>
    </row>
    <row r="3730" spans="2:11" outlineLevel="1" x14ac:dyDescent="0.35">
      <c r="B3730" s="12">
        <v>3723</v>
      </c>
      <c r="C3730" s="12">
        <f t="shared" si="59"/>
        <v>34</v>
      </c>
      <c r="D3730" s="12">
        <v>5</v>
      </c>
      <c r="E3730" s="12">
        <v>2</v>
      </c>
      <c r="F3730" s="12">
        <v>2</v>
      </c>
      <c r="G3730">
        <v>14</v>
      </c>
      <c r="J3730" cm="1">
        <f t="array" ref="J3730">INDEX('Crew Library'!F3730:G3730,'Readiness Dashboard'!$Z$4)</f>
        <v>36</v>
      </c>
      <c r="K3730">
        <v>34</v>
      </c>
    </row>
    <row r="3731" spans="2:11" outlineLevel="1" x14ac:dyDescent="0.35">
      <c r="B3731" s="12">
        <v>3724</v>
      </c>
      <c r="C3731" s="12">
        <f t="shared" si="59"/>
        <v>31</v>
      </c>
      <c r="D3731" s="12">
        <v>3</v>
      </c>
      <c r="E3731" s="12">
        <v>2</v>
      </c>
      <c r="F3731" s="12">
        <v>2</v>
      </c>
      <c r="G3731">
        <v>15</v>
      </c>
      <c r="J3731" cm="1">
        <f t="array" ref="J3731">INDEX('Crew Library'!F3731:G3731,'Readiness Dashboard'!$Z$4)</f>
        <v>33</v>
      </c>
      <c r="K3731">
        <v>31</v>
      </c>
    </row>
    <row r="3732" spans="2:11" outlineLevel="1" x14ac:dyDescent="0.35">
      <c r="B3732" s="12">
        <v>3725</v>
      </c>
      <c r="C3732" s="12">
        <f t="shared" si="59"/>
        <v>33</v>
      </c>
      <c r="D3732" s="12">
        <v>4</v>
      </c>
      <c r="E3732" s="12">
        <v>4</v>
      </c>
      <c r="F3732" s="12">
        <v>2</v>
      </c>
      <c r="G3732">
        <v>13</v>
      </c>
      <c r="J3732" cm="1">
        <f t="array" ref="J3732">INDEX('Crew Library'!F3732:G3732,'Readiness Dashboard'!$Z$4)</f>
        <v>33</v>
      </c>
      <c r="K3732">
        <v>33</v>
      </c>
    </row>
    <row r="3733" spans="2:11" outlineLevel="1" x14ac:dyDescent="0.35">
      <c r="B3733" s="12">
        <v>3726</v>
      </c>
      <c r="C3733" s="12">
        <f t="shared" si="59"/>
        <v>34</v>
      </c>
      <c r="D3733" s="12">
        <v>3</v>
      </c>
      <c r="E3733" s="12">
        <v>3</v>
      </c>
      <c r="F3733" s="12">
        <v>2</v>
      </c>
      <c r="G3733">
        <v>12</v>
      </c>
      <c r="J3733" cm="1">
        <f t="array" ref="J3733">INDEX('Crew Library'!F3733:G3733,'Readiness Dashboard'!$Z$4)</f>
        <v>36</v>
      </c>
      <c r="K3733">
        <v>34</v>
      </c>
    </row>
    <row r="3734" spans="2:11" outlineLevel="1" x14ac:dyDescent="0.35">
      <c r="B3734" s="12">
        <v>3727</v>
      </c>
      <c r="C3734" s="12">
        <f t="shared" si="59"/>
        <v>32</v>
      </c>
      <c r="D3734" s="12">
        <v>3</v>
      </c>
      <c r="E3734" s="12">
        <v>3</v>
      </c>
      <c r="F3734" s="12">
        <v>2</v>
      </c>
      <c r="G3734">
        <v>16</v>
      </c>
      <c r="J3734" cm="1">
        <f t="array" ref="J3734">INDEX('Crew Library'!F3734:G3734,'Readiness Dashboard'!$Z$4)</f>
        <v>32</v>
      </c>
      <c r="K3734">
        <v>35</v>
      </c>
    </row>
    <row r="3735" spans="2:11" outlineLevel="1" x14ac:dyDescent="0.35">
      <c r="B3735" s="12">
        <v>3728</v>
      </c>
      <c r="C3735" s="12">
        <f t="shared" si="59"/>
        <v>27</v>
      </c>
      <c r="D3735" s="12">
        <v>4</v>
      </c>
      <c r="E3735" s="12">
        <v>2</v>
      </c>
      <c r="F3735" s="12">
        <v>1</v>
      </c>
      <c r="G3735">
        <v>13</v>
      </c>
      <c r="J3735" cm="1">
        <f t="array" ref="J3735">INDEX('Crew Library'!F3735:G3735,'Readiness Dashboard'!$Z$4)</f>
        <v>27</v>
      </c>
      <c r="K3735">
        <v>30</v>
      </c>
    </row>
    <row r="3736" spans="2:11" outlineLevel="1" x14ac:dyDescent="0.35">
      <c r="B3736" s="12">
        <v>3729</v>
      </c>
      <c r="C3736" s="12">
        <f t="shared" si="59"/>
        <v>31</v>
      </c>
      <c r="D3736" s="12">
        <v>5</v>
      </c>
      <c r="E3736" s="12">
        <v>4</v>
      </c>
      <c r="F3736" s="12">
        <v>0</v>
      </c>
      <c r="G3736">
        <v>14</v>
      </c>
      <c r="J3736" cm="1">
        <f t="array" ref="J3736">INDEX('Crew Library'!F3736:G3736,'Readiness Dashboard'!$Z$4)</f>
        <v>35</v>
      </c>
      <c r="K3736">
        <v>31</v>
      </c>
    </row>
    <row r="3737" spans="2:11" outlineLevel="1" x14ac:dyDescent="0.35">
      <c r="B3737" s="12">
        <v>3730</v>
      </c>
      <c r="C3737" s="12">
        <f t="shared" si="59"/>
        <v>33</v>
      </c>
      <c r="D3737" s="12">
        <v>3</v>
      </c>
      <c r="E3737" s="12">
        <v>5</v>
      </c>
      <c r="F3737" s="12">
        <v>1</v>
      </c>
      <c r="G3737">
        <v>13</v>
      </c>
      <c r="J3737" cm="1">
        <f t="array" ref="J3737">INDEX('Crew Library'!F3737:G3737,'Readiness Dashboard'!$Z$4)</f>
        <v>34</v>
      </c>
      <c r="K3737">
        <v>33</v>
      </c>
    </row>
    <row r="3738" spans="2:11" outlineLevel="1" x14ac:dyDescent="0.35">
      <c r="B3738" s="12">
        <v>3731</v>
      </c>
      <c r="C3738" s="12">
        <f t="shared" si="59"/>
        <v>29</v>
      </c>
      <c r="D3738" s="12">
        <v>5</v>
      </c>
      <c r="E3738" s="12">
        <v>4</v>
      </c>
      <c r="F3738" s="12">
        <v>1</v>
      </c>
      <c r="G3738">
        <v>13</v>
      </c>
      <c r="J3738" cm="1">
        <f t="array" ref="J3738">INDEX('Crew Library'!F3738:G3738,'Readiness Dashboard'!$Z$4)</f>
        <v>32</v>
      </c>
      <c r="K3738">
        <v>29</v>
      </c>
    </row>
    <row r="3739" spans="2:11" outlineLevel="1" x14ac:dyDescent="0.35">
      <c r="B3739" s="12">
        <v>3732</v>
      </c>
      <c r="C3739" s="12">
        <f t="shared" si="59"/>
        <v>30</v>
      </c>
      <c r="D3739" s="12">
        <v>4</v>
      </c>
      <c r="E3739" s="12">
        <v>4</v>
      </c>
      <c r="F3739" s="12">
        <v>2</v>
      </c>
      <c r="G3739">
        <v>15</v>
      </c>
      <c r="J3739" cm="1">
        <f t="array" ref="J3739">INDEX('Crew Library'!F3739:G3739,'Readiness Dashboard'!$Z$4)</f>
        <v>33</v>
      </c>
      <c r="K3739">
        <v>30</v>
      </c>
    </row>
    <row r="3740" spans="2:11" outlineLevel="1" x14ac:dyDescent="0.35">
      <c r="B3740" s="12">
        <v>3733</v>
      </c>
      <c r="C3740" s="12">
        <f t="shared" si="59"/>
        <v>37</v>
      </c>
      <c r="D3740" s="12">
        <v>2</v>
      </c>
      <c r="E3740" s="12">
        <v>5</v>
      </c>
      <c r="F3740" s="12">
        <v>2</v>
      </c>
      <c r="G3740">
        <v>15</v>
      </c>
      <c r="J3740" cm="1">
        <f t="array" ref="J3740">INDEX('Crew Library'!F3740:G3740,'Readiness Dashboard'!$Z$4)</f>
        <v>37</v>
      </c>
      <c r="K3740">
        <v>37</v>
      </c>
    </row>
    <row r="3741" spans="2:11" outlineLevel="1" x14ac:dyDescent="0.35">
      <c r="B3741" s="12">
        <v>3734</v>
      </c>
      <c r="C3741" s="12">
        <f t="shared" si="59"/>
        <v>31</v>
      </c>
      <c r="D3741" s="12">
        <v>5</v>
      </c>
      <c r="E3741" s="12">
        <v>5</v>
      </c>
      <c r="F3741" s="12">
        <v>2</v>
      </c>
      <c r="G3741">
        <v>14</v>
      </c>
      <c r="J3741" cm="1">
        <f t="array" ref="J3741">INDEX('Crew Library'!F3741:G3741,'Readiness Dashboard'!$Z$4)</f>
        <v>31</v>
      </c>
      <c r="K3741">
        <v>34</v>
      </c>
    </row>
    <row r="3742" spans="2:11" outlineLevel="1" x14ac:dyDescent="0.35">
      <c r="B3742" s="12">
        <v>3735</v>
      </c>
      <c r="C3742" s="12">
        <f t="shared" si="59"/>
        <v>29</v>
      </c>
      <c r="D3742" s="12">
        <v>3</v>
      </c>
      <c r="E3742" s="12">
        <v>4</v>
      </c>
      <c r="F3742" s="12">
        <v>2</v>
      </c>
      <c r="G3742">
        <v>14</v>
      </c>
      <c r="J3742" cm="1">
        <f t="array" ref="J3742">INDEX('Crew Library'!F3742:G3742,'Readiness Dashboard'!$Z$4)</f>
        <v>33</v>
      </c>
      <c r="K3742">
        <v>29</v>
      </c>
    </row>
    <row r="3743" spans="2:11" outlineLevel="1" x14ac:dyDescent="0.35">
      <c r="B3743" s="12">
        <v>3736</v>
      </c>
      <c r="C3743" s="12">
        <f t="shared" si="59"/>
        <v>31</v>
      </c>
      <c r="D3743" s="12">
        <v>4</v>
      </c>
      <c r="E3743" s="12">
        <v>5</v>
      </c>
      <c r="F3743" s="12">
        <v>0</v>
      </c>
      <c r="G3743">
        <v>15</v>
      </c>
      <c r="J3743" cm="1">
        <f t="array" ref="J3743">INDEX('Crew Library'!F3743:G3743,'Readiness Dashboard'!$Z$4)</f>
        <v>35</v>
      </c>
      <c r="K3743">
        <v>31</v>
      </c>
    </row>
    <row r="3744" spans="2:11" outlineLevel="1" x14ac:dyDescent="0.35">
      <c r="B3744" s="12">
        <v>3737</v>
      </c>
      <c r="C3744" s="12">
        <f t="shared" si="59"/>
        <v>31</v>
      </c>
      <c r="D3744" s="12">
        <v>4</v>
      </c>
      <c r="E3744" s="12">
        <v>4</v>
      </c>
      <c r="F3744" s="12">
        <v>2</v>
      </c>
      <c r="G3744">
        <v>15</v>
      </c>
      <c r="J3744" cm="1">
        <f t="array" ref="J3744">INDEX('Crew Library'!F3744:G3744,'Readiness Dashboard'!$Z$4)</f>
        <v>34</v>
      </c>
      <c r="K3744">
        <v>31</v>
      </c>
    </row>
    <row r="3745" spans="2:11" outlineLevel="1" x14ac:dyDescent="0.35">
      <c r="B3745" s="12">
        <v>3738</v>
      </c>
      <c r="C3745" s="12">
        <f t="shared" si="59"/>
        <v>32</v>
      </c>
      <c r="D3745" s="12">
        <v>4</v>
      </c>
      <c r="E3745" s="12">
        <v>3</v>
      </c>
      <c r="F3745" s="12">
        <v>2</v>
      </c>
      <c r="G3745">
        <v>15</v>
      </c>
      <c r="J3745" cm="1">
        <f t="array" ref="J3745">INDEX('Crew Library'!F3745:G3745,'Readiness Dashboard'!$Z$4)</f>
        <v>32</v>
      </c>
      <c r="K3745">
        <v>32</v>
      </c>
    </row>
    <row r="3746" spans="2:11" outlineLevel="1" x14ac:dyDescent="0.35">
      <c r="B3746" s="12">
        <v>3739</v>
      </c>
      <c r="C3746" s="12">
        <f t="shared" si="59"/>
        <v>32</v>
      </c>
      <c r="D3746" s="12">
        <v>5</v>
      </c>
      <c r="E3746" s="12">
        <v>4</v>
      </c>
      <c r="F3746" s="12">
        <v>2</v>
      </c>
      <c r="G3746">
        <v>14</v>
      </c>
      <c r="J3746" cm="1">
        <f t="array" ref="J3746">INDEX('Crew Library'!F3746:G3746,'Readiness Dashboard'!$Z$4)</f>
        <v>32</v>
      </c>
      <c r="K3746">
        <v>33</v>
      </c>
    </row>
    <row r="3747" spans="2:11" outlineLevel="1" x14ac:dyDescent="0.35">
      <c r="B3747" s="12">
        <v>3740</v>
      </c>
      <c r="C3747" s="12">
        <f t="shared" si="59"/>
        <v>31</v>
      </c>
      <c r="D3747" s="12">
        <v>3</v>
      </c>
      <c r="E3747" s="12">
        <v>5</v>
      </c>
      <c r="F3747" s="12">
        <v>2</v>
      </c>
      <c r="G3747">
        <v>15</v>
      </c>
      <c r="J3747" cm="1">
        <f t="array" ref="J3747">INDEX('Crew Library'!F3747:G3747,'Readiness Dashboard'!$Z$4)</f>
        <v>32</v>
      </c>
      <c r="K3747">
        <v>31</v>
      </c>
    </row>
    <row r="3748" spans="2:11" outlineLevel="1" x14ac:dyDescent="0.35">
      <c r="B3748" s="12">
        <v>3741</v>
      </c>
      <c r="C3748" s="12">
        <f t="shared" si="59"/>
        <v>29</v>
      </c>
      <c r="D3748" s="12">
        <v>5</v>
      </c>
      <c r="E3748" s="12">
        <v>3</v>
      </c>
      <c r="F3748" s="12">
        <v>2</v>
      </c>
      <c r="G3748">
        <v>13</v>
      </c>
      <c r="J3748" cm="1">
        <f t="array" ref="J3748">INDEX('Crew Library'!F3748:G3748,'Readiness Dashboard'!$Z$4)</f>
        <v>32</v>
      </c>
      <c r="K3748">
        <v>29</v>
      </c>
    </row>
    <row r="3749" spans="2:11" outlineLevel="1" x14ac:dyDescent="0.35">
      <c r="B3749" s="12">
        <v>3742</v>
      </c>
      <c r="C3749" s="12">
        <f t="shared" si="59"/>
        <v>25</v>
      </c>
      <c r="D3749" s="12">
        <v>5</v>
      </c>
      <c r="E3749" s="12">
        <v>5</v>
      </c>
      <c r="F3749" s="12">
        <v>2</v>
      </c>
      <c r="G3749">
        <v>13</v>
      </c>
      <c r="J3749" cm="1">
        <f t="array" ref="J3749">INDEX('Crew Library'!F3749:G3749,'Readiness Dashboard'!$Z$4)</f>
        <v>25</v>
      </c>
      <c r="K3749">
        <v>31</v>
      </c>
    </row>
    <row r="3750" spans="2:11" outlineLevel="1" x14ac:dyDescent="0.35">
      <c r="B3750" s="12">
        <v>3743</v>
      </c>
      <c r="C3750" s="12">
        <f t="shared" si="59"/>
        <v>33</v>
      </c>
      <c r="D3750" s="12">
        <v>4</v>
      </c>
      <c r="E3750" s="12">
        <v>5</v>
      </c>
      <c r="F3750" s="12">
        <v>2</v>
      </c>
      <c r="G3750">
        <v>10</v>
      </c>
      <c r="J3750" cm="1">
        <f t="array" ref="J3750">INDEX('Crew Library'!F3750:G3750,'Readiness Dashboard'!$Z$4)</f>
        <v>36</v>
      </c>
      <c r="K3750">
        <v>33</v>
      </c>
    </row>
    <row r="3751" spans="2:11" outlineLevel="1" x14ac:dyDescent="0.35">
      <c r="B3751" s="12">
        <v>3744</v>
      </c>
      <c r="C3751" s="12">
        <f t="shared" si="59"/>
        <v>33</v>
      </c>
      <c r="D3751" s="12">
        <v>4</v>
      </c>
      <c r="E3751" s="12">
        <v>3</v>
      </c>
      <c r="F3751" s="12">
        <v>0</v>
      </c>
      <c r="G3751">
        <v>15</v>
      </c>
      <c r="J3751" cm="1">
        <f t="array" ref="J3751">INDEX('Crew Library'!F3751:G3751,'Readiness Dashboard'!$Z$4)</f>
        <v>33</v>
      </c>
      <c r="K3751">
        <v>33</v>
      </c>
    </row>
    <row r="3752" spans="2:11" outlineLevel="1" x14ac:dyDescent="0.35">
      <c r="B3752" s="12">
        <v>3745</v>
      </c>
      <c r="C3752" s="12">
        <f t="shared" si="59"/>
        <v>30</v>
      </c>
      <c r="D3752" s="12">
        <v>4</v>
      </c>
      <c r="E3752" s="12">
        <v>1</v>
      </c>
      <c r="F3752" s="12">
        <v>2</v>
      </c>
      <c r="G3752">
        <v>15</v>
      </c>
      <c r="J3752" cm="1">
        <f t="array" ref="J3752">INDEX('Crew Library'!F3752:G3752,'Readiness Dashboard'!$Z$4)</f>
        <v>36</v>
      </c>
      <c r="K3752">
        <v>30</v>
      </c>
    </row>
    <row r="3753" spans="2:11" outlineLevel="1" x14ac:dyDescent="0.35">
      <c r="B3753" s="12">
        <v>3746</v>
      </c>
      <c r="C3753" s="12">
        <f t="shared" si="59"/>
        <v>33</v>
      </c>
      <c r="D3753" s="12">
        <v>2</v>
      </c>
      <c r="E3753" s="12">
        <v>4</v>
      </c>
      <c r="F3753" s="12">
        <v>2</v>
      </c>
      <c r="G3753">
        <v>14</v>
      </c>
      <c r="J3753" cm="1">
        <f t="array" ref="J3753">INDEX('Crew Library'!F3753:G3753,'Readiness Dashboard'!$Z$4)</f>
        <v>35</v>
      </c>
      <c r="K3753">
        <v>33</v>
      </c>
    </row>
    <row r="3754" spans="2:11" outlineLevel="1" x14ac:dyDescent="0.35">
      <c r="B3754" s="12">
        <v>3747</v>
      </c>
      <c r="C3754" s="12">
        <f t="shared" si="59"/>
        <v>31</v>
      </c>
      <c r="D3754" s="12">
        <v>4</v>
      </c>
      <c r="E3754" s="12">
        <v>4</v>
      </c>
      <c r="F3754" s="12">
        <v>2</v>
      </c>
      <c r="G3754">
        <v>16</v>
      </c>
      <c r="J3754" cm="1">
        <f t="array" ref="J3754">INDEX('Crew Library'!F3754:G3754,'Readiness Dashboard'!$Z$4)</f>
        <v>34</v>
      </c>
      <c r="K3754">
        <v>31</v>
      </c>
    </row>
    <row r="3755" spans="2:11" outlineLevel="1" x14ac:dyDescent="0.35">
      <c r="B3755" s="12">
        <v>3748</v>
      </c>
      <c r="C3755" s="12">
        <f t="shared" si="59"/>
        <v>28</v>
      </c>
      <c r="D3755" s="12">
        <v>2</v>
      </c>
      <c r="E3755" s="12">
        <v>4</v>
      </c>
      <c r="F3755" s="12">
        <v>2</v>
      </c>
      <c r="G3755">
        <v>12</v>
      </c>
      <c r="J3755" cm="1">
        <f t="array" ref="J3755">INDEX('Crew Library'!F3755:G3755,'Readiness Dashboard'!$Z$4)</f>
        <v>28</v>
      </c>
      <c r="K3755">
        <v>30</v>
      </c>
    </row>
    <row r="3756" spans="2:11" outlineLevel="1" x14ac:dyDescent="0.35">
      <c r="B3756" s="12">
        <v>3749</v>
      </c>
      <c r="C3756" s="12">
        <f t="shared" si="59"/>
        <v>34</v>
      </c>
      <c r="D3756" s="12">
        <v>4</v>
      </c>
      <c r="E3756" s="12">
        <v>5</v>
      </c>
      <c r="F3756" s="12">
        <v>1</v>
      </c>
      <c r="G3756">
        <v>13</v>
      </c>
      <c r="J3756" cm="1">
        <f t="array" ref="J3756">INDEX('Crew Library'!F3756:G3756,'Readiness Dashboard'!$Z$4)</f>
        <v>34</v>
      </c>
      <c r="K3756">
        <v>34</v>
      </c>
    </row>
    <row r="3757" spans="2:11" outlineLevel="1" x14ac:dyDescent="0.35">
      <c r="B3757" s="12">
        <v>3750</v>
      </c>
      <c r="C3757" s="12">
        <f t="shared" si="59"/>
        <v>28</v>
      </c>
      <c r="D3757" s="12">
        <v>5</v>
      </c>
      <c r="E3757" s="12">
        <v>5</v>
      </c>
      <c r="F3757" s="12">
        <v>1</v>
      </c>
      <c r="G3757">
        <v>15</v>
      </c>
      <c r="J3757" cm="1">
        <f t="array" ref="J3757">INDEX('Crew Library'!F3757:G3757,'Readiness Dashboard'!$Z$4)</f>
        <v>31</v>
      </c>
      <c r="K3757">
        <v>28</v>
      </c>
    </row>
    <row r="3758" spans="2:11" outlineLevel="1" x14ac:dyDescent="0.35">
      <c r="B3758" s="12">
        <v>3751</v>
      </c>
      <c r="C3758" s="12">
        <f t="shared" si="59"/>
        <v>26</v>
      </c>
      <c r="D3758" s="12">
        <v>3</v>
      </c>
      <c r="E3758" s="12">
        <v>2</v>
      </c>
      <c r="F3758" s="12">
        <v>2</v>
      </c>
      <c r="G3758">
        <v>13</v>
      </c>
      <c r="J3758" cm="1">
        <f t="array" ref="J3758">INDEX('Crew Library'!F3758:G3758,'Readiness Dashboard'!$Z$4)</f>
        <v>39</v>
      </c>
      <c r="K3758">
        <v>26</v>
      </c>
    </row>
    <row r="3759" spans="2:11" outlineLevel="1" x14ac:dyDescent="0.35">
      <c r="B3759" s="12">
        <v>3752</v>
      </c>
      <c r="C3759" s="12">
        <f t="shared" si="59"/>
        <v>31</v>
      </c>
      <c r="D3759" s="12">
        <v>4</v>
      </c>
      <c r="E3759" s="12">
        <v>3</v>
      </c>
      <c r="F3759" s="12">
        <v>2</v>
      </c>
      <c r="G3759">
        <v>14</v>
      </c>
      <c r="J3759" cm="1">
        <f t="array" ref="J3759">INDEX('Crew Library'!F3759:G3759,'Readiness Dashboard'!$Z$4)</f>
        <v>33</v>
      </c>
      <c r="K3759">
        <v>31</v>
      </c>
    </row>
    <row r="3760" spans="2:11" outlineLevel="1" x14ac:dyDescent="0.35">
      <c r="B3760" s="12">
        <v>3753</v>
      </c>
      <c r="C3760" s="12">
        <f t="shared" si="59"/>
        <v>31</v>
      </c>
      <c r="D3760" s="12">
        <v>5</v>
      </c>
      <c r="E3760" s="12">
        <v>4</v>
      </c>
      <c r="F3760" s="12">
        <v>1</v>
      </c>
      <c r="G3760">
        <v>9</v>
      </c>
      <c r="J3760" cm="1">
        <f t="array" ref="J3760">INDEX('Crew Library'!F3760:G3760,'Readiness Dashboard'!$Z$4)</f>
        <v>32</v>
      </c>
      <c r="K3760">
        <v>31</v>
      </c>
    </row>
    <row r="3761" spans="2:11" outlineLevel="1" x14ac:dyDescent="0.35">
      <c r="B3761" s="12">
        <v>3754</v>
      </c>
      <c r="C3761" s="12">
        <f t="shared" si="59"/>
        <v>27</v>
      </c>
      <c r="D3761" s="12">
        <v>4</v>
      </c>
      <c r="E3761" s="12">
        <v>4</v>
      </c>
      <c r="F3761" s="12">
        <v>1</v>
      </c>
      <c r="G3761">
        <v>13</v>
      </c>
      <c r="J3761" cm="1">
        <f t="array" ref="J3761">INDEX('Crew Library'!F3761:G3761,'Readiness Dashboard'!$Z$4)</f>
        <v>27</v>
      </c>
      <c r="K3761">
        <v>36</v>
      </c>
    </row>
    <row r="3762" spans="2:11" outlineLevel="1" x14ac:dyDescent="0.35">
      <c r="B3762" s="12">
        <v>3755</v>
      </c>
      <c r="C3762" s="12">
        <f t="shared" si="59"/>
        <v>35</v>
      </c>
      <c r="D3762" s="12">
        <v>4</v>
      </c>
      <c r="E3762" s="12">
        <v>4</v>
      </c>
      <c r="F3762" s="12">
        <v>2</v>
      </c>
      <c r="G3762">
        <v>14</v>
      </c>
      <c r="J3762" cm="1">
        <f t="array" ref="J3762">INDEX('Crew Library'!F3762:G3762,'Readiness Dashboard'!$Z$4)</f>
        <v>36</v>
      </c>
      <c r="K3762">
        <v>35</v>
      </c>
    </row>
    <row r="3763" spans="2:11" outlineLevel="1" x14ac:dyDescent="0.35">
      <c r="B3763" s="12">
        <v>3756</v>
      </c>
      <c r="C3763" s="12">
        <f t="shared" si="59"/>
        <v>35</v>
      </c>
      <c r="D3763" s="12">
        <v>3</v>
      </c>
      <c r="E3763" s="12">
        <v>3</v>
      </c>
      <c r="F3763" s="12">
        <v>1</v>
      </c>
      <c r="G3763">
        <v>17</v>
      </c>
      <c r="J3763" cm="1">
        <f t="array" ref="J3763">INDEX('Crew Library'!F3763:G3763,'Readiness Dashboard'!$Z$4)</f>
        <v>37</v>
      </c>
      <c r="K3763">
        <v>35</v>
      </c>
    </row>
    <row r="3764" spans="2:11" outlineLevel="1" x14ac:dyDescent="0.35">
      <c r="B3764" s="12">
        <v>3757</v>
      </c>
      <c r="C3764" s="12">
        <f t="shared" si="59"/>
        <v>0</v>
      </c>
      <c r="D3764" s="12">
        <v>0</v>
      </c>
      <c r="E3764" s="12">
        <v>5</v>
      </c>
      <c r="F3764" s="12">
        <v>2</v>
      </c>
      <c r="G3764">
        <v>14</v>
      </c>
      <c r="J3764" cm="1">
        <f t="array" ref="J3764">INDEX('Crew Library'!F3764:G3764,'Readiness Dashboard'!$Z$4)</f>
        <v>35</v>
      </c>
      <c r="K3764">
        <v>0</v>
      </c>
    </row>
    <row r="3765" spans="2:11" outlineLevel="1" x14ac:dyDescent="0.35">
      <c r="B3765" s="12">
        <v>3758</v>
      </c>
      <c r="C3765" s="12">
        <f t="shared" si="59"/>
        <v>29</v>
      </c>
      <c r="D3765" s="12">
        <v>5</v>
      </c>
      <c r="E3765" s="12">
        <v>3</v>
      </c>
      <c r="F3765" s="12">
        <v>2</v>
      </c>
      <c r="G3765">
        <v>14</v>
      </c>
      <c r="J3765" cm="1">
        <f t="array" ref="J3765">INDEX('Crew Library'!F3765:G3765,'Readiness Dashboard'!$Z$4)</f>
        <v>39</v>
      </c>
      <c r="K3765">
        <v>29</v>
      </c>
    </row>
    <row r="3766" spans="2:11" outlineLevel="1" x14ac:dyDescent="0.35">
      <c r="B3766" s="12">
        <v>3759</v>
      </c>
      <c r="C3766" s="12">
        <f t="shared" si="59"/>
        <v>31</v>
      </c>
      <c r="D3766" s="12">
        <v>3</v>
      </c>
      <c r="E3766" s="12">
        <v>4</v>
      </c>
      <c r="F3766" s="12">
        <v>1</v>
      </c>
      <c r="G3766">
        <v>13</v>
      </c>
      <c r="J3766" cm="1">
        <f t="array" ref="J3766">INDEX('Crew Library'!F3766:G3766,'Readiness Dashboard'!$Z$4)</f>
        <v>34</v>
      </c>
      <c r="K3766">
        <v>31</v>
      </c>
    </row>
    <row r="3767" spans="2:11" outlineLevel="1" x14ac:dyDescent="0.35">
      <c r="B3767" s="12">
        <v>3760</v>
      </c>
      <c r="C3767" s="12">
        <f t="shared" si="59"/>
        <v>30</v>
      </c>
      <c r="D3767" s="12">
        <v>3</v>
      </c>
      <c r="E3767" s="12">
        <v>5</v>
      </c>
      <c r="F3767" s="12">
        <v>1</v>
      </c>
      <c r="G3767">
        <v>14</v>
      </c>
      <c r="J3767" cm="1">
        <f t="array" ref="J3767">INDEX('Crew Library'!F3767:G3767,'Readiness Dashboard'!$Z$4)</f>
        <v>30</v>
      </c>
      <c r="K3767">
        <v>33</v>
      </c>
    </row>
    <row r="3768" spans="2:11" outlineLevel="1" x14ac:dyDescent="0.35">
      <c r="B3768" s="12">
        <v>3761</v>
      </c>
      <c r="C3768" s="12">
        <f t="shared" si="59"/>
        <v>32</v>
      </c>
      <c r="D3768" s="12">
        <v>4</v>
      </c>
      <c r="E3768" s="12">
        <v>3</v>
      </c>
      <c r="F3768" s="12">
        <v>0</v>
      </c>
      <c r="G3768">
        <v>12</v>
      </c>
      <c r="J3768" cm="1">
        <f t="array" ref="J3768">INDEX('Crew Library'!F3768:G3768,'Readiness Dashboard'!$Z$4)</f>
        <v>33</v>
      </c>
      <c r="K3768">
        <v>32</v>
      </c>
    </row>
    <row r="3769" spans="2:11" outlineLevel="1" x14ac:dyDescent="0.35">
      <c r="B3769" s="12">
        <v>3762</v>
      </c>
      <c r="C3769" s="12">
        <f t="shared" si="59"/>
        <v>30</v>
      </c>
      <c r="D3769" s="12">
        <v>4</v>
      </c>
      <c r="E3769" s="12">
        <v>4</v>
      </c>
      <c r="F3769" s="12">
        <v>1</v>
      </c>
      <c r="G3769">
        <v>16</v>
      </c>
      <c r="J3769" cm="1">
        <f t="array" ref="J3769">INDEX('Crew Library'!F3769:G3769,'Readiness Dashboard'!$Z$4)</f>
        <v>36</v>
      </c>
      <c r="K3769">
        <v>30</v>
      </c>
    </row>
    <row r="3770" spans="2:11" outlineLevel="1" x14ac:dyDescent="0.35">
      <c r="B3770" s="12">
        <v>3763</v>
      </c>
      <c r="C3770" s="12">
        <f t="shared" si="59"/>
        <v>30</v>
      </c>
      <c r="D3770" s="12">
        <v>5</v>
      </c>
      <c r="E3770" s="12">
        <v>4</v>
      </c>
      <c r="F3770" s="12">
        <v>2</v>
      </c>
      <c r="G3770">
        <v>14</v>
      </c>
      <c r="J3770" cm="1">
        <f t="array" ref="J3770">INDEX('Crew Library'!F3770:G3770,'Readiness Dashboard'!$Z$4)</f>
        <v>34</v>
      </c>
      <c r="K3770">
        <v>30</v>
      </c>
    </row>
    <row r="3771" spans="2:11" outlineLevel="1" x14ac:dyDescent="0.35">
      <c r="B3771" s="12">
        <v>3764</v>
      </c>
      <c r="C3771" s="12">
        <f t="shared" si="59"/>
        <v>28</v>
      </c>
      <c r="D3771" s="12">
        <v>3</v>
      </c>
      <c r="E3771" s="12">
        <v>4</v>
      </c>
      <c r="F3771" s="12">
        <v>0</v>
      </c>
      <c r="G3771">
        <v>14</v>
      </c>
      <c r="J3771" cm="1">
        <f t="array" ref="J3771">INDEX('Crew Library'!F3771:G3771,'Readiness Dashboard'!$Z$4)</f>
        <v>28</v>
      </c>
      <c r="K3771">
        <v>33</v>
      </c>
    </row>
    <row r="3772" spans="2:11" outlineLevel="1" x14ac:dyDescent="0.35">
      <c r="B3772" s="12">
        <v>3765</v>
      </c>
      <c r="C3772" s="12">
        <f t="shared" si="59"/>
        <v>36</v>
      </c>
      <c r="D3772" s="12">
        <v>5</v>
      </c>
      <c r="E3772" s="12">
        <v>5</v>
      </c>
      <c r="F3772" s="12">
        <v>0</v>
      </c>
      <c r="G3772">
        <v>14</v>
      </c>
      <c r="J3772" cm="1">
        <f t="array" ref="J3772">INDEX('Crew Library'!F3772:G3772,'Readiness Dashboard'!$Z$4)</f>
        <v>39</v>
      </c>
      <c r="K3772">
        <v>36</v>
      </c>
    </row>
    <row r="3773" spans="2:11" outlineLevel="1" x14ac:dyDescent="0.35">
      <c r="B3773" s="12">
        <v>3766</v>
      </c>
      <c r="C3773" s="12">
        <f t="shared" si="59"/>
        <v>33</v>
      </c>
      <c r="D3773" s="12">
        <v>3</v>
      </c>
      <c r="E3773" s="12">
        <v>5</v>
      </c>
      <c r="F3773" s="12">
        <v>2</v>
      </c>
      <c r="G3773">
        <v>13</v>
      </c>
      <c r="J3773" cm="1">
        <f t="array" ref="J3773">INDEX('Crew Library'!F3773:G3773,'Readiness Dashboard'!$Z$4)</f>
        <v>36</v>
      </c>
      <c r="K3773">
        <v>33</v>
      </c>
    </row>
    <row r="3774" spans="2:11" outlineLevel="1" x14ac:dyDescent="0.35">
      <c r="B3774" s="12">
        <v>3767</v>
      </c>
      <c r="C3774" s="12">
        <f t="shared" si="59"/>
        <v>31</v>
      </c>
      <c r="D3774" s="12">
        <v>4</v>
      </c>
      <c r="E3774" s="12">
        <v>4</v>
      </c>
      <c r="F3774" s="12">
        <v>2</v>
      </c>
      <c r="G3774">
        <v>12</v>
      </c>
      <c r="J3774" cm="1">
        <f t="array" ref="J3774">INDEX('Crew Library'!F3774:G3774,'Readiness Dashboard'!$Z$4)</f>
        <v>31</v>
      </c>
      <c r="K3774">
        <v>33</v>
      </c>
    </row>
    <row r="3775" spans="2:11" outlineLevel="1" x14ac:dyDescent="0.35">
      <c r="B3775" s="12">
        <v>3768</v>
      </c>
      <c r="C3775" s="12">
        <f t="shared" si="59"/>
        <v>32</v>
      </c>
      <c r="D3775" s="12">
        <v>4</v>
      </c>
      <c r="E3775" s="12">
        <v>3</v>
      </c>
      <c r="F3775" s="12">
        <v>1</v>
      </c>
      <c r="G3775">
        <v>16</v>
      </c>
      <c r="J3775" cm="1">
        <f t="array" ref="J3775">INDEX('Crew Library'!F3775:G3775,'Readiness Dashboard'!$Z$4)</f>
        <v>35</v>
      </c>
      <c r="K3775">
        <v>32</v>
      </c>
    </row>
    <row r="3776" spans="2:11" outlineLevel="1" x14ac:dyDescent="0.35">
      <c r="B3776" s="12">
        <v>3769</v>
      </c>
      <c r="C3776" s="12">
        <f t="shared" si="59"/>
        <v>32</v>
      </c>
      <c r="D3776" s="12">
        <v>5</v>
      </c>
      <c r="E3776" s="12">
        <v>3</v>
      </c>
      <c r="F3776" s="12">
        <v>2</v>
      </c>
      <c r="G3776">
        <v>11</v>
      </c>
      <c r="J3776" cm="1">
        <f t="array" ref="J3776">INDEX('Crew Library'!F3776:G3776,'Readiness Dashboard'!$Z$4)</f>
        <v>32</v>
      </c>
      <c r="K3776">
        <v>34</v>
      </c>
    </row>
    <row r="3777" spans="2:11" outlineLevel="1" x14ac:dyDescent="0.35">
      <c r="B3777" s="12">
        <v>3770</v>
      </c>
      <c r="C3777" s="12">
        <f t="shared" si="59"/>
        <v>33</v>
      </c>
      <c r="D3777" s="12">
        <v>3</v>
      </c>
      <c r="E3777" s="12">
        <v>4</v>
      </c>
      <c r="F3777" s="12">
        <v>2</v>
      </c>
      <c r="G3777">
        <v>14</v>
      </c>
      <c r="J3777" cm="1">
        <f t="array" ref="J3777">INDEX('Crew Library'!F3777:G3777,'Readiness Dashboard'!$Z$4)</f>
        <v>33</v>
      </c>
      <c r="K3777">
        <v>33</v>
      </c>
    </row>
    <row r="3778" spans="2:11" outlineLevel="1" x14ac:dyDescent="0.35">
      <c r="B3778" s="12">
        <v>3771</v>
      </c>
      <c r="C3778" s="12">
        <f t="shared" si="59"/>
        <v>31</v>
      </c>
      <c r="D3778" s="12">
        <v>4</v>
      </c>
      <c r="E3778" s="12">
        <v>5</v>
      </c>
      <c r="F3778" s="12">
        <v>1</v>
      </c>
      <c r="G3778">
        <v>13</v>
      </c>
      <c r="J3778" cm="1">
        <f t="array" ref="J3778">INDEX('Crew Library'!F3778:G3778,'Readiness Dashboard'!$Z$4)</f>
        <v>35</v>
      </c>
      <c r="K3778">
        <v>31</v>
      </c>
    </row>
    <row r="3779" spans="2:11" outlineLevel="1" x14ac:dyDescent="0.35">
      <c r="B3779" s="12">
        <v>3772</v>
      </c>
      <c r="C3779" s="12">
        <f t="shared" si="59"/>
        <v>31</v>
      </c>
      <c r="D3779" s="12">
        <v>3</v>
      </c>
      <c r="E3779" s="12">
        <v>4</v>
      </c>
      <c r="F3779" s="12">
        <v>1</v>
      </c>
      <c r="G3779">
        <v>13</v>
      </c>
      <c r="J3779" cm="1">
        <f t="array" ref="J3779">INDEX('Crew Library'!F3779:G3779,'Readiness Dashboard'!$Z$4)</f>
        <v>34</v>
      </c>
      <c r="K3779">
        <v>31</v>
      </c>
    </row>
    <row r="3780" spans="2:11" outlineLevel="1" x14ac:dyDescent="0.35">
      <c r="B3780" s="12">
        <v>3773</v>
      </c>
      <c r="C3780" s="12">
        <f t="shared" si="59"/>
        <v>29</v>
      </c>
      <c r="D3780" s="12">
        <v>5</v>
      </c>
      <c r="E3780" s="12">
        <v>5</v>
      </c>
      <c r="F3780" s="12">
        <v>2</v>
      </c>
      <c r="G3780">
        <v>14</v>
      </c>
      <c r="J3780" cm="1">
        <f t="array" ref="J3780">INDEX('Crew Library'!F3780:G3780,'Readiness Dashboard'!$Z$4)</f>
        <v>29</v>
      </c>
      <c r="K3780">
        <v>31</v>
      </c>
    </row>
    <row r="3781" spans="2:11" outlineLevel="1" x14ac:dyDescent="0.35">
      <c r="B3781" s="12">
        <v>3774</v>
      </c>
      <c r="C3781" s="12">
        <f t="shared" si="59"/>
        <v>32</v>
      </c>
      <c r="D3781" s="12">
        <v>5</v>
      </c>
      <c r="E3781" s="12">
        <v>3</v>
      </c>
      <c r="F3781" s="12">
        <v>1</v>
      </c>
      <c r="G3781">
        <v>14</v>
      </c>
      <c r="J3781" cm="1">
        <f t="array" ref="J3781">INDEX('Crew Library'!F3781:G3781,'Readiness Dashboard'!$Z$4)</f>
        <v>32</v>
      </c>
      <c r="K3781">
        <v>33</v>
      </c>
    </row>
    <row r="3782" spans="2:11" outlineLevel="1" x14ac:dyDescent="0.35">
      <c r="B3782" s="12">
        <v>3775</v>
      </c>
      <c r="C3782" s="12">
        <f t="shared" si="59"/>
        <v>28</v>
      </c>
      <c r="D3782" s="12">
        <v>4</v>
      </c>
      <c r="E3782" s="12">
        <v>3</v>
      </c>
      <c r="F3782" s="12">
        <v>2</v>
      </c>
      <c r="G3782">
        <v>15</v>
      </c>
      <c r="J3782" cm="1">
        <f t="array" ref="J3782">INDEX('Crew Library'!F3782:G3782,'Readiness Dashboard'!$Z$4)</f>
        <v>28</v>
      </c>
      <c r="K3782">
        <v>28</v>
      </c>
    </row>
    <row r="3783" spans="2:11" outlineLevel="1" x14ac:dyDescent="0.35">
      <c r="B3783" s="12">
        <v>3776</v>
      </c>
      <c r="C3783" s="12">
        <f t="shared" si="59"/>
        <v>29</v>
      </c>
      <c r="D3783" s="12">
        <v>3</v>
      </c>
      <c r="E3783" s="12">
        <v>4</v>
      </c>
      <c r="F3783" s="12">
        <v>2</v>
      </c>
      <c r="G3783">
        <v>10</v>
      </c>
      <c r="J3783" cm="1">
        <f t="array" ref="J3783">INDEX('Crew Library'!F3783:G3783,'Readiness Dashboard'!$Z$4)</f>
        <v>29</v>
      </c>
      <c r="K3783">
        <v>32</v>
      </c>
    </row>
    <row r="3784" spans="2:11" outlineLevel="1" x14ac:dyDescent="0.35">
      <c r="B3784" s="12">
        <v>3777</v>
      </c>
      <c r="C3784" s="12">
        <f t="shared" si="59"/>
        <v>28</v>
      </c>
      <c r="D3784" s="12">
        <v>5</v>
      </c>
      <c r="E3784" s="12">
        <v>5</v>
      </c>
      <c r="F3784" s="12">
        <v>2</v>
      </c>
      <c r="G3784">
        <v>14</v>
      </c>
      <c r="J3784" cm="1">
        <f t="array" ref="J3784">INDEX('Crew Library'!F3784:G3784,'Readiness Dashboard'!$Z$4)</f>
        <v>29</v>
      </c>
      <c r="K3784">
        <v>28</v>
      </c>
    </row>
    <row r="3785" spans="2:11" outlineLevel="1" x14ac:dyDescent="0.35">
      <c r="B3785" s="12">
        <v>3778</v>
      </c>
      <c r="C3785" s="12">
        <f t="shared" ref="C3785:C3848" si="60">MIN(J3785:K3785)</f>
        <v>33</v>
      </c>
      <c r="D3785" s="12">
        <v>0</v>
      </c>
      <c r="E3785" s="12">
        <v>4</v>
      </c>
      <c r="F3785" s="12">
        <v>2</v>
      </c>
      <c r="G3785">
        <v>15</v>
      </c>
      <c r="J3785" cm="1">
        <f t="array" ref="J3785">INDEX('Crew Library'!F3785:G3785,'Readiness Dashboard'!$Z$4)</f>
        <v>36</v>
      </c>
      <c r="K3785">
        <v>33</v>
      </c>
    </row>
    <row r="3786" spans="2:11" outlineLevel="1" x14ac:dyDescent="0.35">
      <c r="B3786" s="12">
        <v>3779</v>
      </c>
      <c r="C3786" s="12">
        <f t="shared" si="60"/>
        <v>30</v>
      </c>
      <c r="D3786" s="12">
        <v>4</v>
      </c>
      <c r="E3786" s="12">
        <v>4</v>
      </c>
      <c r="F3786" s="12">
        <v>1</v>
      </c>
      <c r="G3786">
        <v>12</v>
      </c>
      <c r="J3786" cm="1">
        <f t="array" ref="J3786">INDEX('Crew Library'!F3786:G3786,'Readiness Dashboard'!$Z$4)</f>
        <v>34</v>
      </c>
      <c r="K3786">
        <v>30</v>
      </c>
    </row>
    <row r="3787" spans="2:11" outlineLevel="1" x14ac:dyDescent="0.35">
      <c r="B3787" s="12">
        <v>3780</v>
      </c>
      <c r="C3787" s="12">
        <f t="shared" si="60"/>
        <v>29</v>
      </c>
      <c r="D3787" s="12">
        <v>3</v>
      </c>
      <c r="E3787" s="12">
        <v>3</v>
      </c>
      <c r="F3787" s="12">
        <v>2</v>
      </c>
      <c r="G3787">
        <v>10</v>
      </c>
      <c r="J3787" cm="1">
        <f t="array" ref="J3787">INDEX('Crew Library'!F3787:G3787,'Readiness Dashboard'!$Z$4)</f>
        <v>34</v>
      </c>
      <c r="K3787">
        <v>29</v>
      </c>
    </row>
    <row r="3788" spans="2:11" outlineLevel="1" x14ac:dyDescent="0.35">
      <c r="B3788" s="12">
        <v>3781</v>
      </c>
      <c r="C3788" s="12">
        <f t="shared" si="60"/>
        <v>32</v>
      </c>
      <c r="D3788" s="12">
        <v>4</v>
      </c>
      <c r="E3788" s="12">
        <v>4</v>
      </c>
      <c r="F3788" s="12">
        <v>1</v>
      </c>
      <c r="G3788">
        <v>12</v>
      </c>
      <c r="J3788" cm="1">
        <f t="array" ref="J3788">INDEX('Crew Library'!F3788:G3788,'Readiness Dashboard'!$Z$4)</f>
        <v>36</v>
      </c>
      <c r="K3788">
        <v>32</v>
      </c>
    </row>
    <row r="3789" spans="2:11" outlineLevel="1" x14ac:dyDescent="0.35">
      <c r="B3789" s="12">
        <v>3782</v>
      </c>
      <c r="C3789" s="12">
        <f t="shared" si="60"/>
        <v>32</v>
      </c>
      <c r="D3789" s="12">
        <v>5</v>
      </c>
      <c r="E3789" s="12">
        <v>3</v>
      </c>
      <c r="F3789" s="12">
        <v>2</v>
      </c>
      <c r="G3789">
        <v>15</v>
      </c>
      <c r="J3789" cm="1">
        <f t="array" ref="J3789">INDEX('Crew Library'!F3789:G3789,'Readiness Dashboard'!$Z$4)</f>
        <v>32</v>
      </c>
      <c r="K3789">
        <v>35</v>
      </c>
    </row>
    <row r="3790" spans="2:11" outlineLevel="1" x14ac:dyDescent="0.35">
      <c r="B3790" s="12">
        <v>3783</v>
      </c>
      <c r="C3790" s="12">
        <f t="shared" si="60"/>
        <v>30</v>
      </c>
      <c r="D3790" s="12">
        <v>3</v>
      </c>
      <c r="E3790" s="12">
        <v>4</v>
      </c>
      <c r="F3790" s="12">
        <v>1</v>
      </c>
      <c r="G3790">
        <v>14</v>
      </c>
      <c r="J3790" cm="1">
        <f t="array" ref="J3790">INDEX('Crew Library'!F3790:G3790,'Readiness Dashboard'!$Z$4)</f>
        <v>30</v>
      </c>
      <c r="K3790">
        <v>33</v>
      </c>
    </row>
    <row r="3791" spans="2:11" outlineLevel="1" x14ac:dyDescent="0.35">
      <c r="B3791" s="12">
        <v>3784</v>
      </c>
      <c r="C3791" s="12">
        <f t="shared" si="60"/>
        <v>34</v>
      </c>
      <c r="D3791" s="12">
        <v>3</v>
      </c>
      <c r="E3791" s="12">
        <v>3</v>
      </c>
      <c r="F3791" s="12">
        <v>1</v>
      </c>
      <c r="G3791">
        <v>14</v>
      </c>
      <c r="J3791" cm="1">
        <f t="array" ref="J3791">INDEX('Crew Library'!F3791:G3791,'Readiness Dashboard'!$Z$4)</f>
        <v>36</v>
      </c>
      <c r="K3791">
        <v>34</v>
      </c>
    </row>
    <row r="3792" spans="2:11" outlineLevel="1" x14ac:dyDescent="0.35">
      <c r="B3792" s="12">
        <v>3785</v>
      </c>
      <c r="C3792" s="12">
        <f t="shared" si="60"/>
        <v>34</v>
      </c>
      <c r="D3792" s="12">
        <v>4</v>
      </c>
      <c r="E3792" s="12">
        <v>3</v>
      </c>
      <c r="F3792" s="12">
        <v>1</v>
      </c>
      <c r="G3792">
        <v>11</v>
      </c>
      <c r="J3792" cm="1">
        <f t="array" ref="J3792">INDEX('Crew Library'!F3792:G3792,'Readiness Dashboard'!$Z$4)</f>
        <v>34</v>
      </c>
      <c r="K3792">
        <v>34</v>
      </c>
    </row>
    <row r="3793" spans="2:11" outlineLevel="1" x14ac:dyDescent="0.35">
      <c r="B3793" s="12">
        <v>3786</v>
      </c>
      <c r="C3793" s="12">
        <f t="shared" si="60"/>
        <v>29</v>
      </c>
      <c r="D3793" s="12">
        <v>4</v>
      </c>
      <c r="E3793" s="12">
        <v>4</v>
      </c>
      <c r="F3793" s="12">
        <v>2</v>
      </c>
      <c r="G3793">
        <v>13</v>
      </c>
      <c r="J3793" cm="1">
        <f t="array" ref="J3793">INDEX('Crew Library'!F3793:G3793,'Readiness Dashboard'!$Z$4)</f>
        <v>34</v>
      </c>
      <c r="K3793">
        <v>29</v>
      </c>
    </row>
    <row r="3794" spans="2:11" outlineLevel="1" x14ac:dyDescent="0.35">
      <c r="B3794" s="12">
        <v>3787</v>
      </c>
      <c r="C3794" s="12">
        <f t="shared" si="60"/>
        <v>32</v>
      </c>
      <c r="D3794" s="12">
        <v>4</v>
      </c>
      <c r="E3794" s="12">
        <v>5</v>
      </c>
      <c r="F3794" s="12">
        <v>1</v>
      </c>
      <c r="G3794">
        <v>12</v>
      </c>
      <c r="J3794" cm="1">
        <f t="array" ref="J3794">INDEX('Crew Library'!F3794:G3794,'Readiness Dashboard'!$Z$4)</f>
        <v>33</v>
      </c>
      <c r="K3794">
        <v>32</v>
      </c>
    </row>
    <row r="3795" spans="2:11" outlineLevel="1" x14ac:dyDescent="0.35">
      <c r="B3795" s="12">
        <v>3788</v>
      </c>
      <c r="C3795" s="12">
        <f t="shared" si="60"/>
        <v>31</v>
      </c>
      <c r="D3795" s="12">
        <v>3</v>
      </c>
      <c r="E3795" s="12">
        <v>4</v>
      </c>
      <c r="F3795" s="12">
        <v>2</v>
      </c>
      <c r="G3795">
        <v>14</v>
      </c>
      <c r="J3795" cm="1">
        <f t="array" ref="J3795">INDEX('Crew Library'!F3795:G3795,'Readiness Dashboard'!$Z$4)</f>
        <v>35</v>
      </c>
      <c r="K3795">
        <v>31</v>
      </c>
    </row>
    <row r="3796" spans="2:11" outlineLevel="1" x14ac:dyDescent="0.35">
      <c r="B3796" s="12">
        <v>3789</v>
      </c>
      <c r="C3796" s="12">
        <f t="shared" si="60"/>
        <v>34</v>
      </c>
      <c r="D3796" s="12">
        <v>3</v>
      </c>
      <c r="E3796" s="12">
        <v>4</v>
      </c>
      <c r="F3796" s="12">
        <v>2</v>
      </c>
      <c r="G3796">
        <v>12</v>
      </c>
      <c r="J3796" cm="1">
        <f t="array" ref="J3796">INDEX('Crew Library'!F3796:G3796,'Readiness Dashboard'!$Z$4)</f>
        <v>36</v>
      </c>
      <c r="K3796">
        <v>34</v>
      </c>
    </row>
    <row r="3797" spans="2:11" outlineLevel="1" x14ac:dyDescent="0.35">
      <c r="B3797" s="12">
        <v>3790</v>
      </c>
      <c r="C3797" s="12">
        <f t="shared" si="60"/>
        <v>30</v>
      </c>
      <c r="D3797" s="12">
        <v>2</v>
      </c>
      <c r="E3797" s="12">
        <v>4</v>
      </c>
      <c r="F3797" s="12">
        <v>2</v>
      </c>
      <c r="G3797">
        <v>13</v>
      </c>
      <c r="J3797" cm="1">
        <f t="array" ref="J3797">INDEX('Crew Library'!F3797:G3797,'Readiness Dashboard'!$Z$4)</f>
        <v>36</v>
      </c>
      <c r="K3797">
        <v>30</v>
      </c>
    </row>
    <row r="3798" spans="2:11" outlineLevel="1" x14ac:dyDescent="0.35">
      <c r="B3798" s="12">
        <v>3791</v>
      </c>
      <c r="C3798" s="12">
        <f t="shared" si="60"/>
        <v>31</v>
      </c>
      <c r="D3798" s="12">
        <v>5</v>
      </c>
      <c r="E3798" s="12">
        <v>3</v>
      </c>
      <c r="F3798" s="12">
        <v>2</v>
      </c>
      <c r="G3798">
        <v>11</v>
      </c>
      <c r="J3798" cm="1">
        <f t="array" ref="J3798">INDEX('Crew Library'!F3798:G3798,'Readiness Dashboard'!$Z$4)</f>
        <v>31</v>
      </c>
      <c r="K3798">
        <v>35</v>
      </c>
    </row>
    <row r="3799" spans="2:11" outlineLevel="1" x14ac:dyDescent="0.35">
      <c r="B3799" s="12">
        <v>3792</v>
      </c>
      <c r="C3799" s="12">
        <f t="shared" si="60"/>
        <v>31</v>
      </c>
      <c r="D3799" s="12">
        <v>5</v>
      </c>
      <c r="E3799" s="12">
        <v>5</v>
      </c>
      <c r="F3799" s="12">
        <v>2</v>
      </c>
      <c r="G3799">
        <v>15</v>
      </c>
      <c r="J3799" cm="1">
        <f t="array" ref="J3799">INDEX('Crew Library'!F3799:G3799,'Readiness Dashboard'!$Z$4)</f>
        <v>31</v>
      </c>
      <c r="K3799">
        <v>35</v>
      </c>
    </row>
    <row r="3800" spans="2:11" outlineLevel="1" x14ac:dyDescent="0.35">
      <c r="B3800" s="12">
        <v>3793</v>
      </c>
      <c r="C3800" s="12">
        <f t="shared" si="60"/>
        <v>29</v>
      </c>
      <c r="D3800" s="12">
        <v>4</v>
      </c>
      <c r="E3800" s="12">
        <v>4</v>
      </c>
      <c r="F3800" s="12">
        <v>2</v>
      </c>
      <c r="G3800">
        <v>14</v>
      </c>
      <c r="J3800" cm="1">
        <f t="array" ref="J3800">INDEX('Crew Library'!F3800:G3800,'Readiness Dashboard'!$Z$4)</f>
        <v>29</v>
      </c>
      <c r="K3800">
        <v>35</v>
      </c>
    </row>
    <row r="3801" spans="2:11" outlineLevel="1" x14ac:dyDescent="0.35">
      <c r="B3801" s="12">
        <v>3794</v>
      </c>
      <c r="C3801" s="12">
        <f t="shared" si="60"/>
        <v>28</v>
      </c>
      <c r="D3801" s="12">
        <v>4</v>
      </c>
      <c r="E3801" s="12">
        <v>2</v>
      </c>
      <c r="F3801" s="12">
        <v>2</v>
      </c>
      <c r="G3801">
        <v>15</v>
      </c>
      <c r="J3801" cm="1">
        <f t="array" ref="J3801">INDEX('Crew Library'!F3801:G3801,'Readiness Dashboard'!$Z$4)</f>
        <v>32</v>
      </c>
      <c r="K3801">
        <v>28</v>
      </c>
    </row>
    <row r="3802" spans="2:11" outlineLevel="1" x14ac:dyDescent="0.35">
      <c r="B3802" s="12">
        <v>3795</v>
      </c>
      <c r="C3802" s="12">
        <f t="shared" si="60"/>
        <v>32</v>
      </c>
      <c r="D3802" s="12">
        <v>4</v>
      </c>
      <c r="E3802" s="12">
        <v>4</v>
      </c>
      <c r="F3802" s="12">
        <v>2</v>
      </c>
      <c r="G3802">
        <v>13</v>
      </c>
      <c r="J3802" cm="1">
        <f t="array" ref="J3802">INDEX('Crew Library'!F3802:G3802,'Readiness Dashboard'!$Z$4)</f>
        <v>36</v>
      </c>
      <c r="K3802">
        <v>32</v>
      </c>
    </row>
    <row r="3803" spans="2:11" outlineLevel="1" x14ac:dyDescent="0.35">
      <c r="B3803" s="12">
        <v>3796</v>
      </c>
      <c r="C3803" s="12">
        <f t="shared" si="60"/>
        <v>0</v>
      </c>
      <c r="D3803" s="12">
        <v>0</v>
      </c>
      <c r="E3803" s="12">
        <v>5</v>
      </c>
      <c r="F3803" s="12">
        <v>1</v>
      </c>
      <c r="G3803">
        <v>15</v>
      </c>
      <c r="J3803" cm="1">
        <f t="array" ref="J3803">INDEX('Crew Library'!F3803:G3803,'Readiness Dashboard'!$Z$4)</f>
        <v>29</v>
      </c>
      <c r="K3803">
        <v>0</v>
      </c>
    </row>
    <row r="3804" spans="2:11" outlineLevel="1" x14ac:dyDescent="0.35">
      <c r="B3804" s="12">
        <v>3797</v>
      </c>
      <c r="C3804" s="12">
        <f t="shared" si="60"/>
        <v>31</v>
      </c>
      <c r="D3804" s="12">
        <v>5</v>
      </c>
      <c r="E3804" s="12">
        <v>5</v>
      </c>
      <c r="F3804" s="12">
        <v>2</v>
      </c>
      <c r="G3804">
        <v>15</v>
      </c>
      <c r="J3804" cm="1">
        <f t="array" ref="J3804">INDEX('Crew Library'!F3804:G3804,'Readiness Dashboard'!$Z$4)</f>
        <v>35</v>
      </c>
      <c r="K3804">
        <v>31</v>
      </c>
    </row>
    <row r="3805" spans="2:11" outlineLevel="1" x14ac:dyDescent="0.35">
      <c r="B3805" s="12">
        <v>3798</v>
      </c>
      <c r="C3805" s="12">
        <f t="shared" si="60"/>
        <v>28</v>
      </c>
      <c r="D3805" s="12">
        <v>4</v>
      </c>
      <c r="E3805" s="12">
        <v>5</v>
      </c>
      <c r="F3805" s="12">
        <v>1</v>
      </c>
      <c r="G3805">
        <v>14</v>
      </c>
      <c r="J3805" cm="1">
        <f t="array" ref="J3805">INDEX('Crew Library'!F3805:G3805,'Readiness Dashboard'!$Z$4)</f>
        <v>35</v>
      </c>
      <c r="K3805">
        <v>28</v>
      </c>
    </row>
    <row r="3806" spans="2:11" outlineLevel="1" x14ac:dyDescent="0.35">
      <c r="B3806" s="12">
        <v>3799</v>
      </c>
      <c r="C3806" s="12">
        <f t="shared" si="60"/>
        <v>0</v>
      </c>
      <c r="D3806" s="12">
        <v>0</v>
      </c>
      <c r="E3806" s="12">
        <v>4</v>
      </c>
      <c r="F3806" s="12">
        <v>2</v>
      </c>
      <c r="G3806">
        <v>7</v>
      </c>
      <c r="J3806" cm="1">
        <f t="array" ref="J3806">INDEX('Crew Library'!F3806:G3806,'Readiness Dashboard'!$Z$4)</f>
        <v>36</v>
      </c>
      <c r="K3806">
        <v>0</v>
      </c>
    </row>
    <row r="3807" spans="2:11" outlineLevel="1" x14ac:dyDescent="0.35">
      <c r="B3807" s="12">
        <v>3800</v>
      </c>
      <c r="C3807" s="12">
        <f t="shared" si="60"/>
        <v>34</v>
      </c>
      <c r="D3807" s="12">
        <v>5</v>
      </c>
      <c r="E3807" s="12">
        <v>5</v>
      </c>
      <c r="F3807" s="12">
        <v>2</v>
      </c>
      <c r="G3807">
        <v>14</v>
      </c>
      <c r="J3807" cm="1">
        <f t="array" ref="J3807">INDEX('Crew Library'!F3807:G3807,'Readiness Dashboard'!$Z$4)</f>
        <v>34</v>
      </c>
      <c r="K3807">
        <v>34</v>
      </c>
    </row>
    <row r="3808" spans="2:11" outlineLevel="1" x14ac:dyDescent="0.35">
      <c r="B3808" s="12">
        <v>3801</v>
      </c>
      <c r="C3808" s="12">
        <f t="shared" si="60"/>
        <v>31</v>
      </c>
      <c r="D3808" s="12">
        <v>3</v>
      </c>
      <c r="E3808" s="12">
        <v>4</v>
      </c>
      <c r="F3808" s="12">
        <v>0</v>
      </c>
      <c r="G3808">
        <v>16</v>
      </c>
      <c r="J3808" cm="1">
        <f t="array" ref="J3808">INDEX('Crew Library'!F3808:G3808,'Readiness Dashboard'!$Z$4)</f>
        <v>35</v>
      </c>
      <c r="K3808">
        <v>31</v>
      </c>
    </row>
    <row r="3809" spans="2:11" outlineLevel="1" x14ac:dyDescent="0.35">
      <c r="B3809" s="12">
        <v>3802</v>
      </c>
      <c r="C3809" s="12">
        <f t="shared" si="60"/>
        <v>34</v>
      </c>
      <c r="D3809" s="12">
        <v>5</v>
      </c>
      <c r="E3809" s="12">
        <v>5</v>
      </c>
      <c r="F3809" s="12">
        <v>1</v>
      </c>
      <c r="G3809">
        <v>15</v>
      </c>
      <c r="J3809" cm="1">
        <f t="array" ref="J3809">INDEX('Crew Library'!F3809:G3809,'Readiness Dashboard'!$Z$4)</f>
        <v>39</v>
      </c>
      <c r="K3809">
        <v>34</v>
      </c>
    </row>
    <row r="3810" spans="2:11" outlineLevel="1" x14ac:dyDescent="0.35">
      <c r="B3810" s="12">
        <v>3803</v>
      </c>
      <c r="C3810" s="12">
        <f t="shared" si="60"/>
        <v>34</v>
      </c>
      <c r="D3810" s="12">
        <v>3</v>
      </c>
      <c r="E3810" s="12">
        <v>4</v>
      </c>
      <c r="F3810" s="12">
        <v>2</v>
      </c>
      <c r="G3810">
        <v>15</v>
      </c>
      <c r="J3810" cm="1">
        <f t="array" ref="J3810">INDEX('Crew Library'!F3810:G3810,'Readiness Dashboard'!$Z$4)</f>
        <v>34</v>
      </c>
      <c r="K3810">
        <v>34</v>
      </c>
    </row>
    <row r="3811" spans="2:11" outlineLevel="1" x14ac:dyDescent="0.35">
      <c r="B3811" s="12">
        <v>3804</v>
      </c>
      <c r="C3811" s="12">
        <f t="shared" si="60"/>
        <v>28</v>
      </c>
      <c r="D3811" s="12">
        <v>5</v>
      </c>
      <c r="E3811" s="12">
        <v>4</v>
      </c>
      <c r="F3811" s="12">
        <v>2</v>
      </c>
      <c r="G3811">
        <v>14</v>
      </c>
      <c r="J3811" cm="1">
        <f t="array" ref="J3811">INDEX('Crew Library'!F3811:G3811,'Readiness Dashboard'!$Z$4)</f>
        <v>28</v>
      </c>
      <c r="K3811">
        <v>33</v>
      </c>
    </row>
    <row r="3812" spans="2:11" outlineLevel="1" x14ac:dyDescent="0.35">
      <c r="B3812" s="12">
        <v>3805</v>
      </c>
      <c r="C3812" s="12">
        <f t="shared" si="60"/>
        <v>29</v>
      </c>
      <c r="D3812" s="12">
        <v>4</v>
      </c>
      <c r="E3812" s="12">
        <v>4</v>
      </c>
      <c r="F3812" s="12">
        <v>1</v>
      </c>
      <c r="G3812">
        <v>14</v>
      </c>
      <c r="J3812" cm="1">
        <f t="array" ref="J3812">INDEX('Crew Library'!F3812:G3812,'Readiness Dashboard'!$Z$4)</f>
        <v>37</v>
      </c>
      <c r="K3812">
        <v>29</v>
      </c>
    </row>
    <row r="3813" spans="2:11" outlineLevel="1" x14ac:dyDescent="0.35">
      <c r="B3813" s="12">
        <v>3806</v>
      </c>
      <c r="C3813" s="12">
        <f t="shared" si="60"/>
        <v>30</v>
      </c>
      <c r="D3813" s="12">
        <v>4</v>
      </c>
      <c r="E3813" s="12">
        <v>4</v>
      </c>
      <c r="F3813" s="12">
        <v>2</v>
      </c>
      <c r="G3813">
        <v>12</v>
      </c>
      <c r="J3813" cm="1">
        <f t="array" ref="J3813">INDEX('Crew Library'!F3813:G3813,'Readiness Dashboard'!$Z$4)</f>
        <v>35</v>
      </c>
      <c r="K3813">
        <v>30</v>
      </c>
    </row>
    <row r="3814" spans="2:11" outlineLevel="1" x14ac:dyDescent="0.35">
      <c r="B3814" s="12">
        <v>3807</v>
      </c>
      <c r="C3814" s="12">
        <f t="shared" si="60"/>
        <v>31</v>
      </c>
      <c r="D3814" s="12">
        <v>3</v>
      </c>
      <c r="E3814" s="12">
        <v>4</v>
      </c>
      <c r="F3814" s="12">
        <v>2</v>
      </c>
      <c r="G3814">
        <v>11</v>
      </c>
      <c r="J3814" cm="1">
        <f t="array" ref="J3814">INDEX('Crew Library'!F3814:G3814,'Readiness Dashboard'!$Z$4)</f>
        <v>35</v>
      </c>
      <c r="K3814">
        <v>31</v>
      </c>
    </row>
    <row r="3815" spans="2:11" outlineLevel="1" x14ac:dyDescent="0.35">
      <c r="B3815" s="12">
        <v>3808</v>
      </c>
      <c r="C3815" s="12">
        <f t="shared" si="60"/>
        <v>31</v>
      </c>
      <c r="D3815" s="12">
        <v>5</v>
      </c>
      <c r="E3815" s="12">
        <v>4</v>
      </c>
      <c r="F3815" s="12">
        <v>2</v>
      </c>
      <c r="G3815">
        <v>13</v>
      </c>
      <c r="J3815" cm="1">
        <f t="array" ref="J3815">INDEX('Crew Library'!F3815:G3815,'Readiness Dashboard'!$Z$4)</f>
        <v>32</v>
      </c>
      <c r="K3815">
        <v>31</v>
      </c>
    </row>
    <row r="3816" spans="2:11" outlineLevel="1" x14ac:dyDescent="0.35">
      <c r="B3816" s="12">
        <v>3809</v>
      </c>
      <c r="C3816" s="12">
        <f t="shared" si="60"/>
        <v>33</v>
      </c>
      <c r="D3816" s="12">
        <v>4</v>
      </c>
      <c r="E3816" s="12">
        <v>4</v>
      </c>
      <c r="F3816" s="12">
        <v>1</v>
      </c>
      <c r="G3816">
        <v>11</v>
      </c>
      <c r="J3816" cm="1">
        <f t="array" ref="J3816">INDEX('Crew Library'!F3816:G3816,'Readiness Dashboard'!$Z$4)</f>
        <v>35</v>
      </c>
      <c r="K3816">
        <v>33</v>
      </c>
    </row>
    <row r="3817" spans="2:11" outlineLevel="1" x14ac:dyDescent="0.35">
      <c r="B3817" s="12">
        <v>3810</v>
      </c>
      <c r="C3817" s="12">
        <f t="shared" si="60"/>
        <v>32</v>
      </c>
      <c r="D3817" s="12">
        <v>4</v>
      </c>
      <c r="E3817" s="12">
        <v>3</v>
      </c>
      <c r="F3817" s="12">
        <v>1</v>
      </c>
      <c r="G3817">
        <v>13</v>
      </c>
      <c r="J3817" cm="1">
        <f t="array" ref="J3817">INDEX('Crew Library'!F3817:G3817,'Readiness Dashboard'!$Z$4)</f>
        <v>33</v>
      </c>
      <c r="K3817">
        <v>32</v>
      </c>
    </row>
    <row r="3818" spans="2:11" outlineLevel="1" x14ac:dyDescent="0.35">
      <c r="B3818" s="12">
        <v>3811</v>
      </c>
      <c r="C3818" s="12">
        <f t="shared" si="60"/>
        <v>30</v>
      </c>
      <c r="D3818" s="12">
        <v>5</v>
      </c>
      <c r="E3818" s="12">
        <v>5</v>
      </c>
      <c r="F3818" s="12">
        <v>2</v>
      </c>
      <c r="G3818">
        <v>16</v>
      </c>
      <c r="J3818" cm="1">
        <f t="array" ref="J3818">INDEX('Crew Library'!F3818:G3818,'Readiness Dashboard'!$Z$4)</f>
        <v>30</v>
      </c>
      <c r="K3818">
        <v>33</v>
      </c>
    </row>
    <row r="3819" spans="2:11" outlineLevel="1" x14ac:dyDescent="0.35">
      <c r="B3819" s="12">
        <v>3812</v>
      </c>
      <c r="C3819" s="12">
        <f t="shared" si="60"/>
        <v>28</v>
      </c>
      <c r="D3819" s="12">
        <v>1</v>
      </c>
      <c r="E3819" s="12">
        <v>5</v>
      </c>
      <c r="F3819" s="12">
        <v>2</v>
      </c>
      <c r="G3819">
        <v>12</v>
      </c>
      <c r="J3819" cm="1">
        <f t="array" ref="J3819">INDEX('Crew Library'!F3819:G3819,'Readiness Dashboard'!$Z$4)</f>
        <v>34</v>
      </c>
      <c r="K3819">
        <v>28</v>
      </c>
    </row>
    <row r="3820" spans="2:11" outlineLevel="1" x14ac:dyDescent="0.35">
      <c r="B3820" s="12">
        <v>3813</v>
      </c>
      <c r="C3820" s="12">
        <f t="shared" si="60"/>
        <v>30</v>
      </c>
      <c r="D3820" s="12">
        <v>5</v>
      </c>
      <c r="E3820" s="12">
        <v>5</v>
      </c>
      <c r="F3820" s="12">
        <v>1</v>
      </c>
      <c r="G3820">
        <v>14</v>
      </c>
      <c r="J3820" cm="1">
        <f t="array" ref="J3820">INDEX('Crew Library'!F3820:G3820,'Readiness Dashboard'!$Z$4)</f>
        <v>31</v>
      </c>
      <c r="K3820">
        <v>30</v>
      </c>
    </row>
    <row r="3821" spans="2:11" outlineLevel="1" x14ac:dyDescent="0.35">
      <c r="B3821" s="12">
        <v>3814</v>
      </c>
      <c r="C3821" s="12">
        <f t="shared" si="60"/>
        <v>33</v>
      </c>
      <c r="D3821" s="12">
        <v>3</v>
      </c>
      <c r="E3821" s="12">
        <v>3</v>
      </c>
      <c r="F3821" s="12">
        <v>2</v>
      </c>
      <c r="G3821">
        <v>15</v>
      </c>
      <c r="J3821" cm="1">
        <f t="array" ref="J3821">INDEX('Crew Library'!F3821:G3821,'Readiness Dashboard'!$Z$4)</f>
        <v>33</v>
      </c>
      <c r="K3821">
        <v>36</v>
      </c>
    </row>
    <row r="3822" spans="2:11" outlineLevel="1" x14ac:dyDescent="0.35">
      <c r="B3822" s="12">
        <v>3815</v>
      </c>
      <c r="C3822" s="12">
        <f t="shared" si="60"/>
        <v>30</v>
      </c>
      <c r="D3822" s="12">
        <v>4</v>
      </c>
      <c r="E3822" s="12">
        <v>4</v>
      </c>
      <c r="F3822" s="12">
        <v>2</v>
      </c>
      <c r="G3822">
        <v>12</v>
      </c>
      <c r="J3822" cm="1">
        <f t="array" ref="J3822">INDEX('Crew Library'!F3822:G3822,'Readiness Dashboard'!$Z$4)</f>
        <v>38</v>
      </c>
      <c r="K3822">
        <v>30</v>
      </c>
    </row>
    <row r="3823" spans="2:11" outlineLevel="1" x14ac:dyDescent="0.35">
      <c r="B3823" s="12">
        <v>3816</v>
      </c>
      <c r="C3823" s="12">
        <f t="shared" si="60"/>
        <v>32</v>
      </c>
      <c r="D3823" s="12">
        <v>4</v>
      </c>
      <c r="E3823" s="12">
        <v>2</v>
      </c>
      <c r="F3823" s="12">
        <v>2</v>
      </c>
      <c r="G3823">
        <v>15</v>
      </c>
      <c r="J3823" cm="1">
        <f t="array" ref="J3823">INDEX('Crew Library'!F3823:G3823,'Readiness Dashboard'!$Z$4)</f>
        <v>34</v>
      </c>
      <c r="K3823">
        <v>32</v>
      </c>
    </row>
    <row r="3824" spans="2:11" outlineLevel="1" x14ac:dyDescent="0.35">
      <c r="B3824" s="12">
        <v>3817</v>
      </c>
      <c r="C3824" s="12">
        <f t="shared" si="60"/>
        <v>30</v>
      </c>
      <c r="D3824" s="12">
        <v>3</v>
      </c>
      <c r="E3824" s="12">
        <v>5</v>
      </c>
      <c r="F3824" s="12">
        <v>2</v>
      </c>
      <c r="G3824">
        <v>15</v>
      </c>
      <c r="J3824" cm="1">
        <f t="array" ref="J3824">INDEX('Crew Library'!F3824:G3824,'Readiness Dashboard'!$Z$4)</f>
        <v>38</v>
      </c>
      <c r="K3824">
        <v>30</v>
      </c>
    </row>
    <row r="3825" spans="2:11" outlineLevel="1" x14ac:dyDescent="0.35">
      <c r="B3825" s="12">
        <v>3818</v>
      </c>
      <c r="C3825" s="12">
        <f t="shared" si="60"/>
        <v>32</v>
      </c>
      <c r="D3825" s="12">
        <v>2</v>
      </c>
      <c r="E3825" s="12">
        <v>4</v>
      </c>
      <c r="F3825" s="12">
        <v>2</v>
      </c>
      <c r="G3825">
        <v>15</v>
      </c>
      <c r="J3825" cm="1">
        <f t="array" ref="J3825">INDEX('Crew Library'!F3825:G3825,'Readiness Dashboard'!$Z$4)</f>
        <v>37</v>
      </c>
      <c r="K3825">
        <v>32</v>
      </c>
    </row>
    <row r="3826" spans="2:11" outlineLevel="1" x14ac:dyDescent="0.35">
      <c r="B3826" s="12">
        <v>3819</v>
      </c>
      <c r="C3826" s="12">
        <f t="shared" si="60"/>
        <v>34</v>
      </c>
      <c r="D3826" s="12">
        <v>4</v>
      </c>
      <c r="E3826" s="12">
        <v>4</v>
      </c>
      <c r="F3826" s="12">
        <v>1</v>
      </c>
      <c r="G3826">
        <v>16</v>
      </c>
      <c r="J3826" cm="1">
        <f t="array" ref="J3826">INDEX('Crew Library'!F3826:G3826,'Readiness Dashboard'!$Z$4)</f>
        <v>34</v>
      </c>
      <c r="K3826">
        <v>34</v>
      </c>
    </row>
    <row r="3827" spans="2:11" outlineLevel="1" x14ac:dyDescent="0.35">
      <c r="B3827" s="12">
        <v>3820</v>
      </c>
      <c r="C3827" s="12">
        <f t="shared" si="60"/>
        <v>32</v>
      </c>
      <c r="D3827" s="12">
        <v>4</v>
      </c>
      <c r="E3827" s="12">
        <v>2</v>
      </c>
      <c r="F3827" s="12">
        <v>1</v>
      </c>
      <c r="G3827">
        <v>16</v>
      </c>
      <c r="J3827" cm="1">
        <f t="array" ref="J3827">INDEX('Crew Library'!F3827:G3827,'Readiness Dashboard'!$Z$4)</f>
        <v>33</v>
      </c>
      <c r="K3827">
        <v>32</v>
      </c>
    </row>
    <row r="3828" spans="2:11" outlineLevel="1" x14ac:dyDescent="0.35">
      <c r="B3828" s="12">
        <v>3821</v>
      </c>
      <c r="C3828" s="12">
        <f t="shared" si="60"/>
        <v>30</v>
      </c>
      <c r="D3828" s="12">
        <v>4</v>
      </c>
      <c r="E3828" s="12">
        <v>4</v>
      </c>
      <c r="F3828" s="12">
        <v>2</v>
      </c>
      <c r="G3828">
        <v>14</v>
      </c>
      <c r="J3828" cm="1">
        <f t="array" ref="J3828">INDEX('Crew Library'!F3828:G3828,'Readiness Dashboard'!$Z$4)</f>
        <v>37</v>
      </c>
      <c r="K3828">
        <v>30</v>
      </c>
    </row>
    <row r="3829" spans="2:11" outlineLevel="1" x14ac:dyDescent="0.35">
      <c r="B3829" s="12">
        <v>3822</v>
      </c>
      <c r="C3829" s="12">
        <f t="shared" si="60"/>
        <v>31</v>
      </c>
      <c r="D3829" s="12">
        <v>3</v>
      </c>
      <c r="E3829" s="12">
        <v>4</v>
      </c>
      <c r="F3829" s="12">
        <v>2</v>
      </c>
      <c r="G3829">
        <v>16</v>
      </c>
      <c r="J3829" cm="1">
        <f t="array" ref="J3829">INDEX('Crew Library'!F3829:G3829,'Readiness Dashboard'!$Z$4)</f>
        <v>31</v>
      </c>
      <c r="K3829">
        <v>33</v>
      </c>
    </row>
    <row r="3830" spans="2:11" outlineLevel="1" x14ac:dyDescent="0.35">
      <c r="B3830" s="12">
        <v>3823</v>
      </c>
      <c r="C3830" s="12">
        <f t="shared" si="60"/>
        <v>33</v>
      </c>
      <c r="D3830" s="12">
        <v>4</v>
      </c>
      <c r="E3830" s="12">
        <v>3</v>
      </c>
      <c r="F3830" s="12">
        <v>2</v>
      </c>
      <c r="G3830">
        <v>13</v>
      </c>
      <c r="J3830" cm="1">
        <f t="array" ref="J3830">INDEX('Crew Library'!F3830:G3830,'Readiness Dashboard'!$Z$4)</f>
        <v>38</v>
      </c>
      <c r="K3830">
        <v>33</v>
      </c>
    </row>
    <row r="3831" spans="2:11" outlineLevel="1" x14ac:dyDescent="0.35">
      <c r="B3831" s="12">
        <v>3824</v>
      </c>
      <c r="C3831" s="12">
        <f t="shared" si="60"/>
        <v>34</v>
      </c>
      <c r="D3831" s="12">
        <v>2</v>
      </c>
      <c r="E3831" s="12">
        <v>4</v>
      </c>
      <c r="F3831" s="12">
        <v>2</v>
      </c>
      <c r="G3831">
        <v>15</v>
      </c>
      <c r="J3831" cm="1">
        <f t="array" ref="J3831">INDEX('Crew Library'!F3831:G3831,'Readiness Dashboard'!$Z$4)</f>
        <v>34</v>
      </c>
      <c r="K3831">
        <v>35</v>
      </c>
    </row>
    <row r="3832" spans="2:11" outlineLevel="1" x14ac:dyDescent="0.35">
      <c r="B3832" s="12">
        <v>3825</v>
      </c>
      <c r="C3832" s="12">
        <f t="shared" si="60"/>
        <v>35</v>
      </c>
      <c r="D3832" s="12">
        <v>5</v>
      </c>
      <c r="E3832" s="12">
        <v>3</v>
      </c>
      <c r="F3832" s="12">
        <v>2</v>
      </c>
      <c r="G3832">
        <v>14</v>
      </c>
      <c r="J3832" cm="1">
        <f t="array" ref="J3832">INDEX('Crew Library'!F3832:G3832,'Readiness Dashboard'!$Z$4)</f>
        <v>39</v>
      </c>
      <c r="K3832">
        <v>35</v>
      </c>
    </row>
    <row r="3833" spans="2:11" outlineLevel="1" x14ac:dyDescent="0.35">
      <c r="B3833" s="12">
        <v>3826</v>
      </c>
      <c r="C3833" s="12">
        <f t="shared" si="60"/>
        <v>31</v>
      </c>
      <c r="D3833" s="12">
        <v>2</v>
      </c>
      <c r="E3833" s="12">
        <v>4</v>
      </c>
      <c r="F3833" s="12">
        <v>1</v>
      </c>
      <c r="G3833">
        <v>14</v>
      </c>
      <c r="J3833" cm="1">
        <f t="array" ref="J3833">INDEX('Crew Library'!F3833:G3833,'Readiness Dashboard'!$Z$4)</f>
        <v>35</v>
      </c>
      <c r="K3833">
        <v>31</v>
      </c>
    </row>
    <row r="3834" spans="2:11" outlineLevel="1" x14ac:dyDescent="0.35">
      <c r="B3834" s="12">
        <v>3827</v>
      </c>
      <c r="C3834" s="12">
        <f t="shared" si="60"/>
        <v>31</v>
      </c>
      <c r="D3834" s="12">
        <v>4</v>
      </c>
      <c r="E3834" s="12">
        <v>2</v>
      </c>
      <c r="F3834" s="12">
        <v>1</v>
      </c>
      <c r="G3834">
        <v>13</v>
      </c>
      <c r="J3834" cm="1">
        <f t="array" ref="J3834">INDEX('Crew Library'!F3834:G3834,'Readiness Dashboard'!$Z$4)</f>
        <v>34</v>
      </c>
      <c r="K3834">
        <v>31</v>
      </c>
    </row>
    <row r="3835" spans="2:11" outlineLevel="1" x14ac:dyDescent="0.35">
      <c r="B3835" s="12">
        <v>3828</v>
      </c>
      <c r="C3835" s="12">
        <f t="shared" si="60"/>
        <v>33</v>
      </c>
      <c r="D3835" s="12">
        <v>5</v>
      </c>
      <c r="E3835" s="12">
        <v>5</v>
      </c>
      <c r="F3835" s="12">
        <v>1</v>
      </c>
      <c r="G3835">
        <v>10</v>
      </c>
      <c r="J3835" cm="1">
        <f t="array" ref="J3835">INDEX('Crew Library'!F3835:G3835,'Readiness Dashboard'!$Z$4)</f>
        <v>35</v>
      </c>
      <c r="K3835">
        <v>33</v>
      </c>
    </row>
    <row r="3836" spans="2:11" outlineLevel="1" x14ac:dyDescent="0.35">
      <c r="B3836" s="12">
        <v>3829</v>
      </c>
      <c r="C3836" s="12">
        <f t="shared" si="60"/>
        <v>33</v>
      </c>
      <c r="D3836" s="12">
        <v>5</v>
      </c>
      <c r="E3836" s="12">
        <v>3</v>
      </c>
      <c r="F3836" s="12">
        <v>2</v>
      </c>
      <c r="G3836">
        <v>12</v>
      </c>
      <c r="J3836" cm="1">
        <f t="array" ref="J3836">INDEX('Crew Library'!F3836:G3836,'Readiness Dashboard'!$Z$4)</f>
        <v>33</v>
      </c>
      <c r="K3836">
        <v>35</v>
      </c>
    </row>
    <row r="3837" spans="2:11" outlineLevel="1" x14ac:dyDescent="0.35">
      <c r="B3837" s="12">
        <v>3830</v>
      </c>
      <c r="C3837" s="12">
        <f t="shared" si="60"/>
        <v>31</v>
      </c>
      <c r="D3837" s="12">
        <v>5</v>
      </c>
      <c r="E3837" s="12">
        <v>5</v>
      </c>
      <c r="F3837" s="12">
        <v>1</v>
      </c>
      <c r="G3837">
        <v>18</v>
      </c>
      <c r="J3837" cm="1">
        <f t="array" ref="J3837">INDEX('Crew Library'!F3837:G3837,'Readiness Dashboard'!$Z$4)</f>
        <v>31</v>
      </c>
      <c r="K3837">
        <v>31</v>
      </c>
    </row>
    <row r="3838" spans="2:11" outlineLevel="1" x14ac:dyDescent="0.35">
      <c r="B3838" s="12">
        <v>3831</v>
      </c>
      <c r="C3838" s="12">
        <f t="shared" si="60"/>
        <v>33</v>
      </c>
      <c r="D3838" s="12">
        <v>2</v>
      </c>
      <c r="E3838" s="12">
        <v>4</v>
      </c>
      <c r="F3838" s="12">
        <v>2</v>
      </c>
      <c r="G3838">
        <v>12</v>
      </c>
      <c r="J3838" cm="1">
        <f t="array" ref="J3838">INDEX('Crew Library'!F3838:G3838,'Readiness Dashboard'!$Z$4)</f>
        <v>33</v>
      </c>
      <c r="K3838">
        <v>35</v>
      </c>
    </row>
    <row r="3839" spans="2:11" outlineLevel="1" x14ac:dyDescent="0.35">
      <c r="B3839" s="12">
        <v>3832</v>
      </c>
      <c r="C3839" s="12">
        <f t="shared" si="60"/>
        <v>26</v>
      </c>
      <c r="D3839" s="12">
        <v>5</v>
      </c>
      <c r="E3839" s="12">
        <v>4</v>
      </c>
      <c r="F3839" s="12">
        <v>1</v>
      </c>
      <c r="G3839">
        <v>15</v>
      </c>
      <c r="J3839" cm="1">
        <f t="array" ref="J3839">INDEX('Crew Library'!F3839:G3839,'Readiness Dashboard'!$Z$4)</f>
        <v>33</v>
      </c>
      <c r="K3839">
        <v>26</v>
      </c>
    </row>
    <row r="3840" spans="2:11" outlineLevel="1" x14ac:dyDescent="0.35">
      <c r="B3840" s="12">
        <v>3833</v>
      </c>
      <c r="C3840" s="12">
        <f t="shared" si="60"/>
        <v>32</v>
      </c>
      <c r="D3840" s="12">
        <v>4</v>
      </c>
      <c r="E3840" s="12">
        <v>5</v>
      </c>
      <c r="F3840" s="12">
        <v>2</v>
      </c>
      <c r="G3840">
        <v>13</v>
      </c>
      <c r="J3840" cm="1">
        <f t="array" ref="J3840">INDEX('Crew Library'!F3840:G3840,'Readiness Dashboard'!$Z$4)</f>
        <v>32</v>
      </c>
      <c r="K3840">
        <v>32</v>
      </c>
    </row>
    <row r="3841" spans="2:11" outlineLevel="1" x14ac:dyDescent="0.35">
      <c r="B3841" s="12">
        <v>3834</v>
      </c>
      <c r="C3841" s="12">
        <f t="shared" si="60"/>
        <v>33</v>
      </c>
      <c r="D3841" s="12">
        <v>3</v>
      </c>
      <c r="E3841" s="12">
        <v>4</v>
      </c>
      <c r="F3841" s="12">
        <v>2</v>
      </c>
      <c r="G3841">
        <v>12</v>
      </c>
      <c r="J3841" cm="1">
        <f t="array" ref="J3841">INDEX('Crew Library'!F3841:G3841,'Readiness Dashboard'!$Z$4)</f>
        <v>33</v>
      </c>
      <c r="K3841">
        <v>36</v>
      </c>
    </row>
    <row r="3842" spans="2:11" outlineLevel="1" x14ac:dyDescent="0.35">
      <c r="B3842" s="12">
        <v>3835</v>
      </c>
      <c r="C3842" s="12">
        <f t="shared" si="60"/>
        <v>30</v>
      </c>
      <c r="D3842" s="12">
        <v>4</v>
      </c>
      <c r="E3842" s="12">
        <v>4</v>
      </c>
      <c r="F3842" s="12">
        <v>2</v>
      </c>
      <c r="G3842">
        <v>13</v>
      </c>
      <c r="J3842" cm="1">
        <f t="array" ref="J3842">INDEX('Crew Library'!F3842:G3842,'Readiness Dashboard'!$Z$4)</f>
        <v>32</v>
      </c>
      <c r="K3842">
        <v>30</v>
      </c>
    </row>
    <row r="3843" spans="2:11" outlineLevel="1" x14ac:dyDescent="0.35">
      <c r="B3843" s="12">
        <v>3836</v>
      </c>
      <c r="C3843" s="12">
        <f t="shared" si="60"/>
        <v>33</v>
      </c>
      <c r="D3843" s="12">
        <v>5</v>
      </c>
      <c r="E3843" s="12">
        <v>4</v>
      </c>
      <c r="F3843" s="12">
        <v>2</v>
      </c>
      <c r="G3843">
        <v>11</v>
      </c>
      <c r="J3843" cm="1">
        <f t="array" ref="J3843">INDEX('Crew Library'!F3843:G3843,'Readiness Dashboard'!$Z$4)</f>
        <v>36</v>
      </c>
      <c r="K3843">
        <v>33</v>
      </c>
    </row>
    <row r="3844" spans="2:11" outlineLevel="1" x14ac:dyDescent="0.35">
      <c r="B3844" s="12">
        <v>3837</v>
      </c>
      <c r="C3844" s="12">
        <f t="shared" si="60"/>
        <v>32</v>
      </c>
      <c r="D3844" s="12">
        <v>5</v>
      </c>
      <c r="E3844" s="12">
        <v>4</v>
      </c>
      <c r="F3844" s="12">
        <v>2</v>
      </c>
      <c r="G3844">
        <v>14</v>
      </c>
      <c r="J3844" cm="1">
        <f t="array" ref="J3844">INDEX('Crew Library'!F3844:G3844,'Readiness Dashboard'!$Z$4)</f>
        <v>35</v>
      </c>
      <c r="K3844">
        <v>32</v>
      </c>
    </row>
    <row r="3845" spans="2:11" outlineLevel="1" x14ac:dyDescent="0.35">
      <c r="B3845" s="12">
        <v>3838</v>
      </c>
      <c r="C3845" s="12">
        <f t="shared" si="60"/>
        <v>30</v>
      </c>
      <c r="D3845" s="12">
        <v>4</v>
      </c>
      <c r="E3845" s="12">
        <v>3</v>
      </c>
      <c r="F3845" s="12">
        <v>1</v>
      </c>
      <c r="G3845">
        <v>14</v>
      </c>
      <c r="J3845" cm="1">
        <f t="array" ref="J3845">INDEX('Crew Library'!F3845:G3845,'Readiness Dashboard'!$Z$4)</f>
        <v>36</v>
      </c>
      <c r="K3845">
        <v>30</v>
      </c>
    </row>
    <row r="3846" spans="2:11" outlineLevel="1" x14ac:dyDescent="0.35">
      <c r="B3846" s="12">
        <v>3839</v>
      </c>
      <c r="C3846" s="12">
        <f t="shared" si="60"/>
        <v>31</v>
      </c>
      <c r="D3846" s="12">
        <v>5</v>
      </c>
      <c r="E3846" s="12">
        <v>5</v>
      </c>
      <c r="F3846" s="12">
        <v>2</v>
      </c>
      <c r="G3846">
        <v>11</v>
      </c>
      <c r="J3846" cm="1">
        <f t="array" ref="J3846">INDEX('Crew Library'!F3846:G3846,'Readiness Dashboard'!$Z$4)</f>
        <v>31</v>
      </c>
      <c r="K3846">
        <v>37</v>
      </c>
    </row>
    <row r="3847" spans="2:11" outlineLevel="1" x14ac:dyDescent="0.35">
      <c r="B3847" s="12">
        <v>3840</v>
      </c>
      <c r="C3847" s="12">
        <f t="shared" si="60"/>
        <v>30</v>
      </c>
      <c r="D3847" s="12">
        <v>3</v>
      </c>
      <c r="E3847" s="12">
        <v>5</v>
      </c>
      <c r="F3847" s="12">
        <v>1</v>
      </c>
      <c r="G3847">
        <v>12</v>
      </c>
      <c r="J3847" cm="1">
        <f t="array" ref="J3847">INDEX('Crew Library'!F3847:G3847,'Readiness Dashboard'!$Z$4)</f>
        <v>37</v>
      </c>
      <c r="K3847">
        <v>30</v>
      </c>
    </row>
    <row r="3848" spans="2:11" outlineLevel="1" x14ac:dyDescent="0.35">
      <c r="B3848" s="12">
        <v>3841</v>
      </c>
      <c r="C3848" s="12">
        <f t="shared" si="60"/>
        <v>31</v>
      </c>
      <c r="D3848" s="12">
        <v>4</v>
      </c>
      <c r="E3848" s="12">
        <v>2</v>
      </c>
      <c r="F3848" s="12">
        <v>2</v>
      </c>
      <c r="G3848">
        <v>13</v>
      </c>
      <c r="J3848" cm="1">
        <f t="array" ref="J3848">INDEX('Crew Library'!F3848:G3848,'Readiness Dashboard'!$Z$4)</f>
        <v>31</v>
      </c>
      <c r="K3848">
        <v>34</v>
      </c>
    </row>
    <row r="3849" spans="2:11" outlineLevel="1" x14ac:dyDescent="0.35">
      <c r="B3849" s="12">
        <v>3842</v>
      </c>
      <c r="C3849" s="12">
        <f t="shared" ref="C3849:C3912" si="61">MIN(J3849:K3849)</f>
        <v>29</v>
      </c>
      <c r="D3849" s="12">
        <v>4</v>
      </c>
      <c r="E3849" s="12">
        <v>4</v>
      </c>
      <c r="F3849" s="12">
        <v>2</v>
      </c>
      <c r="G3849">
        <v>13</v>
      </c>
      <c r="J3849" cm="1">
        <f t="array" ref="J3849">INDEX('Crew Library'!F3849:G3849,'Readiness Dashboard'!$Z$4)</f>
        <v>37</v>
      </c>
      <c r="K3849">
        <v>29</v>
      </c>
    </row>
    <row r="3850" spans="2:11" outlineLevel="1" x14ac:dyDescent="0.35">
      <c r="B3850" s="12">
        <v>3843</v>
      </c>
      <c r="C3850" s="12">
        <f t="shared" si="61"/>
        <v>28</v>
      </c>
      <c r="D3850" s="12">
        <v>1</v>
      </c>
      <c r="E3850" s="12">
        <v>5</v>
      </c>
      <c r="F3850" s="12">
        <v>2</v>
      </c>
      <c r="G3850">
        <v>14</v>
      </c>
      <c r="J3850" cm="1">
        <f t="array" ref="J3850">INDEX('Crew Library'!F3850:G3850,'Readiness Dashboard'!$Z$4)</f>
        <v>28</v>
      </c>
      <c r="K3850">
        <v>29</v>
      </c>
    </row>
    <row r="3851" spans="2:11" outlineLevel="1" x14ac:dyDescent="0.35">
      <c r="B3851" s="12">
        <v>3844</v>
      </c>
      <c r="C3851" s="12">
        <f t="shared" si="61"/>
        <v>32</v>
      </c>
      <c r="D3851" s="12">
        <v>5</v>
      </c>
      <c r="E3851" s="12">
        <v>2</v>
      </c>
      <c r="F3851" s="12">
        <v>1</v>
      </c>
      <c r="G3851">
        <v>15</v>
      </c>
      <c r="J3851" cm="1">
        <f t="array" ref="J3851">INDEX('Crew Library'!F3851:G3851,'Readiness Dashboard'!$Z$4)</f>
        <v>37</v>
      </c>
      <c r="K3851">
        <v>32</v>
      </c>
    </row>
    <row r="3852" spans="2:11" outlineLevel="1" x14ac:dyDescent="0.35">
      <c r="B3852" s="12">
        <v>3845</v>
      </c>
      <c r="C3852" s="12">
        <f t="shared" si="61"/>
        <v>34</v>
      </c>
      <c r="D3852" s="12">
        <v>3</v>
      </c>
      <c r="E3852" s="12">
        <v>5</v>
      </c>
      <c r="F3852" s="12">
        <v>2</v>
      </c>
      <c r="G3852">
        <v>12</v>
      </c>
      <c r="J3852" cm="1">
        <f t="array" ref="J3852">INDEX('Crew Library'!F3852:G3852,'Readiness Dashboard'!$Z$4)</f>
        <v>34</v>
      </c>
      <c r="K3852">
        <v>34</v>
      </c>
    </row>
    <row r="3853" spans="2:11" outlineLevel="1" x14ac:dyDescent="0.35">
      <c r="B3853" s="12">
        <v>3846</v>
      </c>
      <c r="C3853" s="12">
        <f t="shared" si="61"/>
        <v>36</v>
      </c>
      <c r="D3853" s="12">
        <v>3</v>
      </c>
      <c r="E3853" s="12">
        <v>4</v>
      </c>
      <c r="F3853" s="12">
        <v>1</v>
      </c>
      <c r="G3853">
        <v>14</v>
      </c>
      <c r="J3853" cm="1">
        <f t="array" ref="J3853">INDEX('Crew Library'!F3853:G3853,'Readiness Dashboard'!$Z$4)</f>
        <v>37</v>
      </c>
      <c r="K3853">
        <v>36</v>
      </c>
    </row>
    <row r="3854" spans="2:11" outlineLevel="1" x14ac:dyDescent="0.35">
      <c r="B3854" s="12">
        <v>3847</v>
      </c>
      <c r="C3854" s="12">
        <f t="shared" si="61"/>
        <v>31</v>
      </c>
      <c r="D3854" s="12">
        <v>5</v>
      </c>
      <c r="E3854" s="12">
        <v>5</v>
      </c>
      <c r="F3854" s="12">
        <v>1</v>
      </c>
      <c r="G3854">
        <v>13</v>
      </c>
      <c r="J3854" cm="1">
        <f t="array" ref="J3854">INDEX('Crew Library'!F3854:G3854,'Readiness Dashboard'!$Z$4)</f>
        <v>31</v>
      </c>
      <c r="K3854">
        <v>33</v>
      </c>
    </row>
    <row r="3855" spans="2:11" outlineLevel="1" x14ac:dyDescent="0.35">
      <c r="B3855" s="12">
        <v>3848</v>
      </c>
      <c r="C3855" s="12">
        <f t="shared" si="61"/>
        <v>29</v>
      </c>
      <c r="D3855" s="12">
        <v>5</v>
      </c>
      <c r="E3855" s="12">
        <v>4</v>
      </c>
      <c r="F3855" s="12">
        <v>2</v>
      </c>
      <c r="G3855">
        <v>13</v>
      </c>
      <c r="J3855" cm="1">
        <f t="array" ref="J3855">INDEX('Crew Library'!F3855:G3855,'Readiness Dashboard'!$Z$4)</f>
        <v>29</v>
      </c>
      <c r="K3855">
        <v>30</v>
      </c>
    </row>
    <row r="3856" spans="2:11" outlineLevel="1" x14ac:dyDescent="0.35">
      <c r="B3856" s="12">
        <v>3849</v>
      </c>
      <c r="C3856" s="12">
        <f t="shared" si="61"/>
        <v>32</v>
      </c>
      <c r="D3856" s="12">
        <v>5</v>
      </c>
      <c r="E3856" s="12">
        <v>4</v>
      </c>
      <c r="F3856" s="12">
        <v>2</v>
      </c>
      <c r="G3856">
        <v>12</v>
      </c>
      <c r="J3856" cm="1">
        <f t="array" ref="J3856">INDEX('Crew Library'!F3856:G3856,'Readiness Dashboard'!$Z$4)</f>
        <v>34</v>
      </c>
      <c r="K3856">
        <v>32</v>
      </c>
    </row>
    <row r="3857" spans="2:11" outlineLevel="1" x14ac:dyDescent="0.35">
      <c r="B3857" s="12">
        <v>3850</v>
      </c>
      <c r="C3857" s="12">
        <f t="shared" si="61"/>
        <v>28</v>
      </c>
      <c r="D3857" s="12">
        <v>4</v>
      </c>
      <c r="E3857" s="12">
        <v>5</v>
      </c>
      <c r="F3857" s="12">
        <v>0</v>
      </c>
      <c r="G3857">
        <v>14</v>
      </c>
      <c r="J3857" cm="1">
        <f t="array" ref="J3857">INDEX('Crew Library'!F3857:G3857,'Readiness Dashboard'!$Z$4)</f>
        <v>28</v>
      </c>
      <c r="K3857">
        <v>30</v>
      </c>
    </row>
    <row r="3858" spans="2:11" outlineLevel="1" x14ac:dyDescent="0.35">
      <c r="B3858" s="12">
        <v>3851</v>
      </c>
      <c r="C3858" s="12">
        <f t="shared" si="61"/>
        <v>33</v>
      </c>
      <c r="D3858" s="12">
        <v>4</v>
      </c>
      <c r="E3858" s="12">
        <v>4</v>
      </c>
      <c r="F3858" s="12">
        <v>2</v>
      </c>
      <c r="G3858">
        <v>14</v>
      </c>
      <c r="J3858" cm="1">
        <f t="array" ref="J3858">INDEX('Crew Library'!F3858:G3858,'Readiness Dashboard'!$Z$4)</f>
        <v>33</v>
      </c>
      <c r="K3858">
        <v>34</v>
      </c>
    </row>
    <row r="3859" spans="2:11" outlineLevel="1" x14ac:dyDescent="0.35">
      <c r="B3859" s="12">
        <v>3852</v>
      </c>
      <c r="C3859" s="12">
        <f t="shared" si="61"/>
        <v>29</v>
      </c>
      <c r="D3859" s="12">
        <v>4</v>
      </c>
      <c r="E3859" s="12">
        <v>3</v>
      </c>
      <c r="F3859" s="12">
        <v>2</v>
      </c>
      <c r="G3859">
        <v>11</v>
      </c>
      <c r="J3859" cm="1">
        <f t="array" ref="J3859">INDEX('Crew Library'!F3859:G3859,'Readiness Dashboard'!$Z$4)</f>
        <v>29</v>
      </c>
      <c r="K3859">
        <v>33</v>
      </c>
    </row>
    <row r="3860" spans="2:11" outlineLevel="1" x14ac:dyDescent="0.35">
      <c r="B3860" s="12">
        <v>3853</v>
      </c>
      <c r="C3860" s="12">
        <f t="shared" si="61"/>
        <v>32</v>
      </c>
      <c r="D3860" s="12">
        <v>4</v>
      </c>
      <c r="E3860" s="12">
        <v>5</v>
      </c>
      <c r="F3860" s="12">
        <v>2</v>
      </c>
      <c r="G3860">
        <v>15</v>
      </c>
      <c r="J3860" cm="1">
        <f t="array" ref="J3860">INDEX('Crew Library'!F3860:G3860,'Readiness Dashboard'!$Z$4)</f>
        <v>34</v>
      </c>
      <c r="K3860">
        <v>32</v>
      </c>
    </row>
    <row r="3861" spans="2:11" outlineLevel="1" x14ac:dyDescent="0.35">
      <c r="B3861" s="12">
        <v>3854</v>
      </c>
      <c r="C3861" s="12">
        <f t="shared" si="61"/>
        <v>32</v>
      </c>
      <c r="D3861" s="12">
        <v>4</v>
      </c>
      <c r="E3861" s="12">
        <v>5</v>
      </c>
      <c r="F3861" s="12">
        <v>2</v>
      </c>
      <c r="G3861">
        <v>15</v>
      </c>
      <c r="J3861" cm="1">
        <f t="array" ref="J3861">INDEX('Crew Library'!F3861:G3861,'Readiness Dashboard'!$Z$4)</f>
        <v>34</v>
      </c>
      <c r="K3861">
        <v>32</v>
      </c>
    </row>
    <row r="3862" spans="2:11" outlineLevel="1" x14ac:dyDescent="0.35">
      <c r="B3862" s="12">
        <v>3855</v>
      </c>
      <c r="C3862" s="12">
        <f t="shared" si="61"/>
        <v>35</v>
      </c>
      <c r="D3862" s="12">
        <v>3</v>
      </c>
      <c r="E3862" s="12">
        <v>5</v>
      </c>
      <c r="F3862" s="12">
        <v>1</v>
      </c>
      <c r="G3862">
        <v>16</v>
      </c>
      <c r="J3862" cm="1">
        <f t="array" ref="J3862">INDEX('Crew Library'!F3862:G3862,'Readiness Dashboard'!$Z$4)</f>
        <v>38</v>
      </c>
      <c r="K3862">
        <v>35</v>
      </c>
    </row>
    <row r="3863" spans="2:11" outlineLevel="1" x14ac:dyDescent="0.35">
      <c r="B3863" s="12">
        <v>3856</v>
      </c>
      <c r="C3863" s="12">
        <f t="shared" si="61"/>
        <v>32</v>
      </c>
      <c r="D3863" s="12">
        <v>4</v>
      </c>
      <c r="E3863" s="12">
        <v>5</v>
      </c>
      <c r="F3863" s="12">
        <v>2</v>
      </c>
      <c r="G3863">
        <v>12</v>
      </c>
      <c r="J3863" cm="1">
        <f t="array" ref="J3863">INDEX('Crew Library'!F3863:G3863,'Readiness Dashboard'!$Z$4)</f>
        <v>32</v>
      </c>
      <c r="K3863">
        <v>32</v>
      </c>
    </row>
    <row r="3864" spans="2:11" outlineLevel="1" x14ac:dyDescent="0.35">
      <c r="B3864" s="12">
        <v>3857</v>
      </c>
      <c r="C3864" s="12">
        <f t="shared" si="61"/>
        <v>31</v>
      </c>
      <c r="D3864" s="12">
        <v>4</v>
      </c>
      <c r="E3864" s="12">
        <v>5</v>
      </c>
      <c r="F3864" s="12">
        <v>2</v>
      </c>
      <c r="G3864">
        <v>15</v>
      </c>
      <c r="J3864" cm="1">
        <f t="array" ref="J3864">INDEX('Crew Library'!F3864:G3864,'Readiness Dashboard'!$Z$4)</f>
        <v>31</v>
      </c>
      <c r="K3864">
        <v>36</v>
      </c>
    </row>
    <row r="3865" spans="2:11" outlineLevel="1" x14ac:dyDescent="0.35">
      <c r="B3865" s="12">
        <v>3858</v>
      </c>
      <c r="C3865" s="12">
        <f t="shared" si="61"/>
        <v>30</v>
      </c>
      <c r="D3865" s="12">
        <v>4</v>
      </c>
      <c r="E3865" s="12">
        <v>5</v>
      </c>
      <c r="F3865" s="12">
        <v>2</v>
      </c>
      <c r="G3865">
        <v>11</v>
      </c>
      <c r="J3865" cm="1">
        <f t="array" ref="J3865">INDEX('Crew Library'!F3865:G3865,'Readiness Dashboard'!$Z$4)</f>
        <v>30</v>
      </c>
      <c r="K3865">
        <v>34</v>
      </c>
    </row>
    <row r="3866" spans="2:11" outlineLevel="1" x14ac:dyDescent="0.35">
      <c r="B3866" s="12">
        <v>3859</v>
      </c>
      <c r="C3866" s="12">
        <f t="shared" si="61"/>
        <v>29</v>
      </c>
      <c r="D3866" s="12">
        <v>4</v>
      </c>
      <c r="E3866" s="12">
        <v>5</v>
      </c>
      <c r="F3866" s="12">
        <v>2</v>
      </c>
      <c r="G3866">
        <v>10</v>
      </c>
      <c r="J3866" cm="1">
        <f t="array" ref="J3866">INDEX('Crew Library'!F3866:G3866,'Readiness Dashboard'!$Z$4)</f>
        <v>33</v>
      </c>
      <c r="K3866">
        <v>29</v>
      </c>
    </row>
    <row r="3867" spans="2:11" outlineLevel="1" x14ac:dyDescent="0.35">
      <c r="B3867" s="12">
        <v>3860</v>
      </c>
      <c r="C3867" s="12">
        <f t="shared" si="61"/>
        <v>31</v>
      </c>
      <c r="D3867" s="12">
        <v>3</v>
      </c>
      <c r="E3867" s="12">
        <v>4</v>
      </c>
      <c r="F3867" s="12">
        <v>2</v>
      </c>
      <c r="G3867">
        <v>15</v>
      </c>
      <c r="J3867" cm="1">
        <f t="array" ref="J3867">INDEX('Crew Library'!F3867:G3867,'Readiness Dashboard'!$Z$4)</f>
        <v>31</v>
      </c>
      <c r="K3867">
        <v>34</v>
      </c>
    </row>
    <row r="3868" spans="2:11" outlineLevel="1" x14ac:dyDescent="0.35">
      <c r="B3868" s="12">
        <v>3861</v>
      </c>
      <c r="C3868" s="12">
        <f t="shared" si="61"/>
        <v>27</v>
      </c>
      <c r="D3868" s="12">
        <v>4</v>
      </c>
      <c r="E3868" s="12">
        <v>4</v>
      </c>
      <c r="F3868" s="12">
        <v>2</v>
      </c>
      <c r="G3868">
        <v>12</v>
      </c>
      <c r="J3868" cm="1">
        <f t="array" ref="J3868">INDEX('Crew Library'!F3868:G3868,'Readiness Dashboard'!$Z$4)</f>
        <v>27</v>
      </c>
      <c r="K3868">
        <v>33</v>
      </c>
    </row>
    <row r="3869" spans="2:11" outlineLevel="1" x14ac:dyDescent="0.35">
      <c r="B3869" s="12">
        <v>3862</v>
      </c>
      <c r="C3869" s="12">
        <f t="shared" si="61"/>
        <v>27</v>
      </c>
      <c r="D3869" s="12">
        <v>4</v>
      </c>
      <c r="E3869" s="12">
        <v>5</v>
      </c>
      <c r="F3869" s="12">
        <v>2</v>
      </c>
      <c r="G3869">
        <v>15</v>
      </c>
      <c r="J3869" cm="1">
        <f t="array" ref="J3869">INDEX('Crew Library'!F3869:G3869,'Readiness Dashboard'!$Z$4)</f>
        <v>37</v>
      </c>
      <c r="K3869">
        <v>27</v>
      </c>
    </row>
    <row r="3870" spans="2:11" outlineLevel="1" x14ac:dyDescent="0.35">
      <c r="B3870" s="12">
        <v>3863</v>
      </c>
      <c r="C3870" s="12">
        <f t="shared" si="61"/>
        <v>0</v>
      </c>
      <c r="D3870" s="12">
        <v>0</v>
      </c>
      <c r="E3870" s="12">
        <v>3</v>
      </c>
      <c r="F3870" s="12">
        <v>2</v>
      </c>
      <c r="G3870">
        <v>13</v>
      </c>
      <c r="J3870" cm="1">
        <f t="array" ref="J3870">INDEX('Crew Library'!F3870:G3870,'Readiness Dashboard'!$Z$4)</f>
        <v>34</v>
      </c>
      <c r="K3870">
        <v>0</v>
      </c>
    </row>
    <row r="3871" spans="2:11" outlineLevel="1" x14ac:dyDescent="0.35">
      <c r="B3871" s="12">
        <v>3864</v>
      </c>
      <c r="C3871" s="12">
        <f t="shared" si="61"/>
        <v>36</v>
      </c>
      <c r="D3871" s="12">
        <v>4</v>
      </c>
      <c r="E3871" s="12">
        <v>5</v>
      </c>
      <c r="F3871" s="12">
        <v>2</v>
      </c>
      <c r="G3871">
        <v>12</v>
      </c>
      <c r="J3871" cm="1">
        <f t="array" ref="J3871">INDEX('Crew Library'!F3871:G3871,'Readiness Dashboard'!$Z$4)</f>
        <v>38</v>
      </c>
      <c r="K3871">
        <v>36</v>
      </c>
    </row>
    <row r="3872" spans="2:11" outlineLevel="1" x14ac:dyDescent="0.35">
      <c r="B3872" s="12">
        <v>3865</v>
      </c>
      <c r="C3872" s="12">
        <f t="shared" si="61"/>
        <v>34</v>
      </c>
      <c r="D3872" s="12">
        <v>3</v>
      </c>
      <c r="E3872" s="12">
        <v>5</v>
      </c>
      <c r="F3872" s="12">
        <v>2</v>
      </c>
      <c r="G3872">
        <v>10</v>
      </c>
      <c r="J3872" cm="1">
        <f t="array" ref="J3872">INDEX('Crew Library'!F3872:G3872,'Readiness Dashboard'!$Z$4)</f>
        <v>36</v>
      </c>
      <c r="K3872">
        <v>34</v>
      </c>
    </row>
    <row r="3873" spans="2:11" outlineLevel="1" x14ac:dyDescent="0.35">
      <c r="B3873" s="12">
        <v>3866</v>
      </c>
      <c r="C3873" s="12">
        <f t="shared" si="61"/>
        <v>26</v>
      </c>
      <c r="D3873" s="12">
        <v>2</v>
      </c>
      <c r="E3873" s="12">
        <v>3</v>
      </c>
      <c r="F3873" s="12">
        <v>1</v>
      </c>
      <c r="G3873">
        <v>13</v>
      </c>
      <c r="J3873" cm="1">
        <f t="array" ref="J3873">INDEX('Crew Library'!F3873:G3873,'Readiness Dashboard'!$Z$4)</f>
        <v>26</v>
      </c>
      <c r="K3873">
        <v>30</v>
      </c>
    </row>
    <row r="3874" spans="2:11" outlineLevel="1" x14ac:dyDescent="0.35">
      <c r="B3874" s="12">
        <v>3867</v>
      </c>
      <c r="C3874" s="12">
        <f t="shared" si="61"/>
        <v>32</v>
      </c>
      <c r="D3874" s="12">
        <v>3</v>
      </c>
      <c r="E3874" s="12">
        <v>4</v>
      </c>
      <c r="F3874" s="12">
        <v>0</v>
      </c>
      <c r="G3874">
        <v>13</v>
      </c>
      <c r="J3874" cm="1">
        <f t="array" ref="J3874">INDEX('Crew Library'!F3874:G3874,'Readiness Dashboard'!$Z$4)</f>
        <v>32</v>
      </c>
      <c r="K3874">
        <v>35</v>
      </c>
    </row>
    <row r="3875" spans="2:11" outlineLevel="1" x14ac:dyDescent="0.35">
      <c r="B3875" s="12">
        <v>3868</v>
      </c>
      <c r="C3875" s="12">
        <f t="shared" si="61"/>
        <v>28</v>
      </c>
      <c r="D3875" s="12">
        <v>2</v>
      </c>
      <c r="E3875" s="12">
        <v>4</v>
      </c>
      <c r="F3875" s="12">
        <v>2</v>
      </c>
      <c r="G3875">
        <v>14</v>
      </c>
      <c r="J3875" cm="1">
        <f t="array" ref="J3875">INDEX('Crew Library'!F3875:G3875,'Readiness Dashboard'!$Z$4)</f>
        <v>28</v>
      </c>
      <c r="K3875">
        <v>29</v>
      </c>
    </row>
    <row r="3876" spans="2:11" outlineLevel="1" x14ac:dyDescent="0.35">
      <c r="B3876" s="12">
        <v>3869</v>
      </c>
      <c r="C3876" s="12">
        <f t="shared" si="61"/>
        <v>28</v>
      </c>
      <c r="D3876" s="12">
        <v>5</v>
      </c>
      <c r="E3876" s="12">
        <v>4</v>
      </c>
      <c r="F3876" s="12">
        <v>1</v>
      </c>
      <c r="G3876">
        <v>14</v>
      </c>
      <c r="J3876" cm="1">
        <f t="array" ref="J3876">INDEX('Crew Library'!F3876:G3876,'Readiness Dashboard'!$Z$4)</f>
        <v>36</v>
      </c>
      <c r="K3876">
        <v>28</v>
      </c>
    </row>
    <row r="3877" spans="2:11" outlineLevel="1" x14ac:dyDescent="0.35">
      <c r="B3877" s="12">
        <v>3870</v>
      </c>
      <c r="C3877" s="12">
        <f t="shared" si="61"/>
        <v>29</v>
      </c>
      <c r="D3877" s="12">
        <v>4</v>
      </c>
      <c r="E3877" s="12">
        <v>4</v>
      </c>
      <c r="F3877" s="12">
        <v>2</v>
      </c>
      <c r="G3877">
        <v>10</v>
      </c>
      <c r="J3877" cm="1">
        <f t="array" ref="J3877">INDEX('Crew Library'!F3877:G3877,'Readiness Dashboard'!$Z$4)</f>
        <v>36</v>
      </c>
      <c r="K3877">
        <v>29</v>
      </c>
    </row>
    <row r="3878" spans="2:11" outlineLevel="1" x14ac:dyDescent="0.35">
      <c r="B3878" s="12">
        <v>3871</v>
      </c>
      <c r="C3878" s="12">
        <f t="shared" si="61"/>
        <v>30</v>
      </c>
      <c r="D3878" s="12">
        <v>4</v>
      </c>
      <c r="E3878" s="12">
        <v>2</v>
      </c>
      <c r="F3878" s="12">
        <v>2</v>
      </c>
      <c r="G3878">
        <v>13</v>
      </c>
      <c r="J3878" cm="1">
        <f t="array" ref="J3878">INDEX('Crew Library'!F3878:G3878,'Readiness Dashboard'!$Z$4)</f>
        <v>30</v>
      </c>
      <c r="K3878">
        <v>34</v>
      </c>
    </row>
    <row r="3879" spans="2:11" outlineLevel="1" x14ac:dyDescent="0.35">
      <c r="B3879" s="12">
        <v>3872</v>
      </c>
      <c r="C3879" s="12">
        <f t="shared" si="61"/>
        <v>33</v>
      </c>
      <c r="D3879" s="12">
        <v>4</v>
      </c>
      <c r="E3879" s="12">
        <v>4</v>
      </c>
      <c r="F3879" s="12">
        <v>2</v>
      </c>
      <c r="G3879">
        <v>14</v>
      </c>
      <c r="J3879" cm="1">
        <f t="array" ref="J3879">INDEX('Crew Library'!F3879:G3879,'Readiness Dashboard'!$Z$4)</f>
        <v>33</v>
      </c>
      <c r="K3879">
        <v>33</v>
      </c>
    </row>
    <row r="3880" spans="2:11" outlineLevel="1" x14ac:dyDescent="0.35">
      <c r="B3880" s="12">
        <v>3873</v>
      </c>
      <c r="C3880" s="12">
        <f t="shared" si="61"/>
        <v>31</v>
      </c>
      <c r="D3880" s="12">
        <v>5</v>
      </c>
      <c r="E3880" s="12">
        <v>3</v>
      </c>
      <c r="F3880" s="12">
        <v>2</v>
      </c>
      <c r="G3880">
        <v>12</v>
      </c>
      <c r="J3880" cm="1">
        <f t="array" ref="J3880">INDEX('Crew Library'!F3880:G3880,'Readiness Dashboard'!$Z$4)</f>
        <v>32</v>
      </c>
      <c r="K3880">
        <v>31</v>
      </c>
    </row>
    <row r="3881" spans="2:11" outlineLevel="1" x14ac:dyDescent="0.35">
      <c r="B3881" s="12">
        <v>3874</v>
      </c>
      <c r="C3881" s="12">
        <f t="shared" si="61"/>
        <v>34</v>
      </c>
      <c r="D3881" s="12">
        <v>2</v>
      </c>
      <c r="E3881" s="12">
        <v>3</v>
      </c>
      <c r="F3881" s="12">
        <v>2</v>
      </c>
      <c r="G3881">
        <v>12</v>
      </c>
      <c r="J3881" cm="1">
        <f t="array" ref="J3881">INDEX('Crew Library'!F3881:G3881,'Readiness Dashboard'!$Z$4)</f>
        <v>34</v>
      </c>
      <c r="K3881">
        <v>34</v>
      </c>
    </row>
    <row r="3882" spans="2:11" outlineLevel="1" x14ac:dyDescent="0.35">
      <c r="B3882" s="12">
        <v>3875</v>
      </c>
      <c r="C3882" s="12">
        <f t="shared" si="61"/>
        <v>32</v>
      </c>
      <c r="D3882" s="12">
        <v>4</v>
      </c>
      <c r="E3882" s="12">
        <v>2</v>
      </c>
      <c r="F3882" s="12">
        <v>2</v>
      </c>
      <c r="G3882">
        <v>11</v>
      </c>
      <c r="J3882" cm="1">
        <f t="array" ref="J3882">INDEX('Crew Library'!F3882:G3882,'Readiness Dashboard'!$Z$4)</f>
        <v>35</v>
      </c>
      <c r="K3882">
        <v>32</v>
      </c>
    </row>
    <row r="3883" spans="2:11" outlineLevel="1" x14ac:dyDescent="0.35">
      <c r="B3883" s="12">
        <v>3876</v>
      </c>
      <c r="C3883" s="12">
        <f t="shared" si="61"/>
        <v>29</v>
      </c>
      <c r="D3883" s="12">
        <v>4</v>
      </c>
      <c r="E3883" s="12">
        <v>4</v>
      </c>
      <c r="F3883" s="12">
        <v>2</v>
      </c>
      <c r="G3883">
        <v>9</v>
      </c>
      <c r="J3883" cm="1">
        <f t="array" ref="J3883">INDEX('Crew Library'!F3883:G3883,'Readiness Dashboard'!$Z$4)</f>
        <v>32</v>
      </c>
      <c r="K3883">
        <v>29</v>
      </c>
    </row>
    <row r="3884" spans="2:11" outlineLevel="1" x14ac:dyDescent="0.35">
      <c r="B3884" s="12">
        <v>3877</v>
      </c>
      <c r="C3884" s="12">
        <f t="shared" si="61"/>
        <v>32</v>
      </c>
      <c r="D3884" s="12">
        <v>5</v>
      </c>
      <c r="E3884" s="12">
        <v>5</v>
      </c>
      <c r="F3884" s="12">
        <v>2</v>
      </c>
      <c r="G3884">
        <v>15</v>
      </c>
      <c r="J3884" cm="1">
        <f t="array" ref="J3884">INDEX('Crew Library'!F3884:G3884,'Readiness Dashboard'!$Z$4)</f>
        <v>36</v>
      </c>
      <c r="K3884">
        <v>32</v>
      </c>
    </row>
    <row r="3885" spans="2:11" outlineLevel="1" x14ac:dyDescent="0.35">
      <c r="B3885" s="12">
        <v>3878</v>
      </c>
      <c r="C3885" s="12">
        <f t="shared" si="61"/>
        <v>31</v>
      </c>
      <c r="D3885" s="12">
        <v>4</v>
      </c>
      <c r="E3885" s="12">
        <v>4</v>
      </c>
      <c r="F3885" s="12">
        <v>2</v>
      </c>
      <c r="G3885">
        <v>16</v>
      </c>
      <c r="J3885" cm="1">
        <f t="array" ref="J3885">INDEX('Crew Library'!F3885:G3885,'Readiness Dashboard'!$Z$4)</f>
        <v>33</v>
      </c>
      <c r="K3885">
        <v>31</v>
      </c>
    </row>
    <row r="3886" spans="2:11" outlineLevel="1" x14ac:dyDescent="0.35">
      <c r="B3886" s="12">
        <v>3879</v>
      </c>
      <c r="C3886" s="12">
        <f t="shared" si="61"/>
        <v>34</v>
      </c>
      <c r="D3886" s="12">
        <v>5</v>
      </c>
      <c r="E3886" s="12">
        <v>4</v>
      </c>
      <c r="F3886" s="12">
        <v>2</v>
      </c>
      <c r="G3886">
        <v>12</v>
      </c>
      <c r="J3886" cm="1">
        <f t="array" ref="J3886">INDEX('Crew Library'!F3886:G3886,'Readiness Dashboard'!$Z$4)</f>
        <v>34</v>
      </c>
      <c r="K3886">
        <v>35</v>
      </c>
    </row>
    <row r="3887" spans="2:11" outlineLevel="1" x14ac:dyDescent="0.35">
      <c r="B3887" s="12">
        <v>3880</v>
      </c>
      <c r="C3887" s="12">
        <f t="shared" si="61"/>
        <v>27</v>
      </c>
      <c r="D3887" s="12">
        <v>5</v>
      </c>
      <c r="E3887" s="12">
        <v>3</v>
      </c>
      <c r="F3887" s="12">
        <v>1</v>
      </c>
      <c r="G3887">
        <v>11</v>
      </c>
      <c r="J3887" cm="1">
        <f t="array" ref="J3887">INDEX('Crew Library'!F3887:G3887,'Readiness Dashboard'!$Z$4)</f>
        <v>38</v>
      </c>
      <c r="K3887">
        <v>27</v>
      </c>
    </row>
    <row r="3888" spans="2:11" outlineLevel="1" x14ac:dyDescent="0.35">
      <c r="B3888" s="12">
        <v>3881</v>
      </c>
      <c r="C3888" s="12">
        <f t="shared" si="61"/>
        <v>31</v>
      </c>
      <c r="D3888" s="12">
        <v>2</v>
      </c>
      <c r="E3888" s="12">
        <v>5</v>
      </c>
      <c r="F3888" s="12">
        <v>2</v>
      </c>
      <c r="G3888">
        <v>13</v>
      </c>
      <c r="J3888" cm="1">
        <f t="array" ref="J3888">INDEX('Crew Library'!F3888:G3888,'Readiness Dashboard'!$Z$4)</f>
        <v>32</v>
      </c>
      <c r="K3888">
        <v>31</v>
      </c>
    </row>
    <row r="3889" spans="2:11" outlineLevel="1" x14ac:dyDescent="0.35">
      <c r="B3889" s="12">
        <v>3882</v>
      </c>
      <c r="C3889" s="12">
        <f t="shared" si="61"/>
        <v>29</v>
      </c>
      <c r="D3889" s="12">
        <v>3</v>
      </c>
      <c r="E3889" s="12">
        <v>5</v>
      </c>
      <c r="F3889" s="12">
        <v>2</v>
      </c>
      <c r="G3889">
        <v>12</v>
      </c>
      <c r="J3889" cm="1">
        <f t="array" ref="J3889">INDEX('Crew Library'!F3889:G3889,'Readiness Dashboard'!$Z$4)</f>
        <v>29</v>
      </c>
      <c r="K3889">
        <v>35</v>
      </c>
    </row>
    <row r="3890" spans="2:11" outlineLevel="1" x14ac:dyDescent="0.35">
      <c r="B3890" s="12">
        <v>3883</v>
      </c>
      <c r="C3890" s="12">
        <f t="shared" si="61"/>
        <v>29</v>
      </c>
      <c r="D3890" s="12">
        <v>2</v>
      </c>
      <c r="E3890" s="12">
        <v>5</v>
      </c>
      <c r="F3890" s="12">
        <v>2</v>
      </c>
      <c r="G3890">
        <v>14</v>
      </c>
      <c r="J3890" cm="1">
        <f t="array" ref="J3890">INDEX('Crew Library'!F3890:G3890,'Readiness Dashboard'!$Z$4)</f>
        <v>29</v>
      </c>
      <c r="K3890">
        <v>29</v>
      </c>
    </row>
    <row r="3891" spans="2:11" outlineLevel="1" x14ac:dyDescent="0.35">
      <c r="B3891" s="12">
        <v>3884</v>
      </c>
      <c r="C3891" s="12">
        <f t="shared" si="61"/>
        <v>34</v>
      </c>
      <c r="D3891" s="12">
        <v>4</v>
      </c>
      <c r="E3891" s="12">
        <v>5</v>
      </c>
      <c r="F3891" s="12">
        <v>2</v>
      </c>
      <c r="G3891">
        <v>13</v>
      </c>
      <c r="J3891" cm="1">
        <f t="array" ref="J3891">INDEX('Crew Library'!F3891:G3891,'Readiness Dashboard'!$Z$4)</f>
        <v>36</v>
      </c>
      <c r="K3891">
        <v>34</v>
      </c>
    </row>
    <row r="3892" spans="2:11" outlineLevel="1" x14ac:dyDescent="0.35">
      <c r="B3892" s="12">
        <v>3885</v>
      </c>
      <c r="C3892" s="12">
        <f t="shared" si="61"/>
        <v>33</v>
      </c>
      <c r="D3892" s="12">
        <v>5</v>
      </c>
      <c r="E3892" s="12">
        <v>3</v>
      </c>
      <c r="F3892" s="12">
        <v>2</v>
      </c>
      <c r="G3892">
        <v>13</v>
      </c>
      <c r="J3892" cm="1">
        <f t="array" ref="J3892">INDEX('Crew Library'!F3892:G3892,'Readiness Dashboard'!$Z$4)</f>
        <v>35</v>
      </c>
      <c r="K3892">
        <v>33</v>
      </c>
    </row>
    <row r="3893" spans="2:11" outlineLevel="1" x14ac:dyDescent="0.35">
      <c r="B3893" s="12">
        <v>3886</v>
      </c>
      <c r="C3893" s="12">
        <f t="shared" si="61"/>
        <v>33</v>
      </c>
      <c r="D3893" s="12">
        <v>5</v>
      </c>
      <c r="E3893" s="12">
        <v>4</v>
      </c>
      <c r="F3893" s="12">
        <v>2</v>
      </c>
      <c r="G3893">
        <v>13</v>
      </c>
      <c r="J3893" cm="1">
        <f t="array" ref="J3893">INDEX('Crew Library'!F3893:G3893,'Readiness Dashboard'!$Z$4)</f>
        <v>35</v>
      </c>
      <c r="K3893">
        <v>33</v>
      </c>
    </row>
    <row r="3894" spans="2:11" outlineLevel="1" x14ac:dyDescent="0.35">
      <c r="B3894" s="12">
        <v>3887</v>
      </c>
      <c r="C3894" s="12">
        <f t="shared" si="61"/>
        <v>35</v>
      </c>
      <c r="D3894" s="12">
        <v>5</v>
      </c>
      <c r="E3894" s="12">
        <v>3</v>
      </c>
      <c r="F3894" s="12">
        <v>1</v>
      </c>
      <c r="G3894">
        <v>15</v>
      </c>
      <c r="J3894" cm="1">
        <f t="array" ref="J3894">INDEX('Crew Library'!F3894:G3894,'Readiness Dashboard'!$Z$4)</f>
        <v>39</v>
      </c>
      <c r="K3894">
        <v>35</v>
      </c>
    </row>
    <row r="3895" spans="2:11" outlineLevel="1" x14ac:dyDescent="0.35">
      <c r="B3895" s="12">
        <v>3888</v>
      </c>
      <c r="C3895" s="12">
        <f t="shared" si="61"/>
        <v>31</v>
      </c>
      <c r="D3895" s="12">
        <v>4</v>
      </c>
      <c r="E3895" s="12">
        <v>4</v>
      </c>
      <c r="F3895" s="12">
        <v>1</v>
      </c>
      <c r="G3895">
        <v>12</v>
      </c>
      <c r="J3895" cm="1">
        <f t="array" ref="J3895">INDEX('Crew Library'!F3895:G3895,'Readiness Dashboard'!$Z$4)</f>
        <v>34</v>
      </c>
      <c r="K3895">
        <v>31</v>
      </c>
    </row>
    <row r="3896" spans="2:11" outlineLevel="1" x14ac:dyDescent="0.35">
      <c r="B3896" s="12">
        <v>3889</v>
      </c>
      <c r="C3896" s="12">
        <f t="shared" si="61"/>
        <v>30</v>
      </c>
      <c r="D3896" s="12">
        <v>4</v>
      </c>
      <c r="E3896" s="12">
        <v>2</v>
      </c>
      <c r="F3896" s="12">
        <v>2</v>
      </c>
      <c r="G3896">
        <v>12</v>
      </c>
      <c r="J3896" cm="1">
        <f t="array" ref="J3896">INDEX('Crew Library'!F3896:G3896,'Readiness Dashboard'!$Z$4)</f>
        <v>33</v>
      </c>
      <c r="K3896">
        <v>30</v>
      </c>
    </row>
    <row r="3897" spans="2:11" outlineLevel="1" x14ac:dyDescent="0.35">
      <c r="B3897" s="12">
        <v>3890</v>
      </c>
      <c r="C3897" s="12">
        <f t="shared" si="61"/>
        <v>31</v>
      </c>
      <c r="D3897" s="12">
        <v>4</v>
      </c>
      <c r="E3897" s="12">
        <v>4</v>
      </c>
      <c r="F3897" s="12">
        <v>0</v>
      </c>
      <c r="G3897">
        <v>16</v>
      </c>
      <c r="J3897" cm="1">
        <f t="array" ref="J3897">INDEX('Crew Library'!F3897:G3897,'Readiness Dashboard'!$Z$4)</f>
        <v>34</v>
      </c>
      <c r="K3897">
        <v>31</v>
      </c>
    </row>
    <row r="3898" spans="2:11" outlineLevel="1" x14ac:dyDescent="0.35">
      <c r="B3898" s="12">
        <v>3891</v>
      </c>
      <c r="C3898" s="12">
        <f t="shared" si="61"/>
        <v>30</v>
      </c>
      <c r="D3898" s="12">
        <v>3</v>
      </c>
      <c r="E3898" s="12">
        <v>5</v>
      </c>
      <c r="F3898" s="12">
        <v>1</v>
      </c>
      <c r="G3898">
        <v>16</v>
      </c>
      <c r="J3898" cm="1">
        <f t="array" ref="J3898">INDEX('Crew Library'!F3898:G3898,'Readiness Dashboard'!$Z$4)</f>
        <v>30</v>
      </c>
      <c r="K3898">
        <v>33</v>
      </c>
    </row>
    <row r="3899" spans="2:11" outlineLevel="1" x14ac:dyDescent="0.35">
      <c r="B3899" s="12">
        <v>3892</v>
      </c>
      <c r="C3899" s="12">
        <f t="shared" si="61"/>
        <v>30</v>
      </c>
      <c r="D3899" s="12">
        <v>5</v>
      </c>
      <c r="E3899" s="12">
        <v>4</v>
      </c>
      <c r="F3899" s="12">
        <v>2</v>
      </c>
      <c r="G3899">
        <v>15</v>
      </c>
      <c r="J3899" cm="1">
        <f t="array" ref="J3899">INDEX('Crew Library'!F3899:G3899,'Readiness Dashboard'!$Z$4)</f>
        <v>35</v>
      </c>
      <c r="K3899">
        <v>30</v>
      </c>
    </row>
    <row r="3900" spans="2:11" outlineLevel="1" x14ac:dyDescent="0.35">
      <c r="B3900" s="12">
        <v>3893</v>
      </c>
      <c r="C3900" s="12">
        <f t="shared" si="61"/>
        <v>31</v>
      </c>
      <c r="D3900" s="12">
        <v>4</v>
      </c>
      <c r="E3900" s="12">
        <v>2</v>
      </c>
      <c r="F3900" s="12">
        <v>2</v>
      </c>
      <c r="G3900">
        <v>14</v>
      </c>
      <c r="J3900" cm="1">
        <f t="array" ref="J3900">INDEX('Crew Library'!F3900:G3900,'Readiness Dashboard'!$Z$4)</f>
        <v>31</v>
      </c>
      <c r="K3900">
        <v>32</v>
      </c>
    </row>
    <row r="3901" spans="2:11" outlineLevel="1" x14ac:dyDescent="0.35">
      <c r="B3901" s="12">
        <v>3894</v>
      </c>
      <c r="C3901" s="12">
        <f t="shared" si="61"/>
        <v>30</v>
      </c>
      <c r="D3901" s="12">
        <v>5</v>
      </c>
      <c r="E3901" s="12">
        <v>4</v>
      </c>
      <c r="F3901" s="12">
        <v>2</v>
      </c>
      <c r="G3901">
        <v>12</v>
      </c>
      <c r="J3901" cm="1">
        <f t="array" ref="J3901">INDEX('Crew Library'!F3901:G3901,'Readiness Dashboard'!$Z$4)</f>
        <v>32</v>
      </c>
      <c r="K3901">
        <v>30</v>
      </c>
    </row>
    <row r="3902" spans="2:11" outlineLevel="1" x14ac:dyDescent="0.35">
      <c r="B3902" s="12">
        <v>3895</v>
      </c>
      <c r="C3902" s="12">
        <f t="shared" si="61"/>
        <v>30</v>
      </c>
      <c r="D3902" s="12">
        <v>4</v>
      </c>
      <c r="E3902" s="12">
        <v>5</v>
      </c>
      <c r="F3902" s="12">
        <v>2</v>
      </c>
      <c r="G3902">
        <v>13</v>
      </c>
      <c r="J3902" cm="1">
        <f t="array" ref="J3902">INDEX('Crew Library'!F3902:G3902,'Readiness Dashboard'!$Z$4)</f>
        <v>33</v>
      </c>
      <c r="K3902">
        <v>30</v>
      </c>
    </row>
    <row r="3903" spans="2:11" outlineLevel="1" x14ac:dyDescent="0.35">
      <c r="B3903" s="12">
        <v>3896</v>
      </c>
      <c r="C3903" s="12">
        <f t="shared" si="61"/>
        <v>34</v>
      </c>
      <c r="D3903" s="12">
        <v>5</v>
      </c>
      <c r="E3903" s="12">
        <v>3</v>
      </c>
      <c r="F3903" s="12">
        <v>2</v>
      </c>
      <c r="G3903">
        <v>11</v>
      </c>
      <c r="J3903" cm="1">
        <f t="array" ref="J3903">INDEX('Crew Library'!F3903:G3903,'Readiness Dashboard'!$Z$4)</f>
        <v>36</v>
      </c>
      <c r="K3903">
        <v>34</v>
      </c>
    </row>
    <row r="3904" spans="2:11" outlineLevel="1" x14ac:dyDescent="0.35">
      <c r="B3904" s="12">
        <v>3897</v>
      </c>
      <c r="C3904" s="12">
        <f t="shared" si="61"/>
        <v>33</v>
      </c>
      <c r="D3904" s="12">
        <v>4</v>
      </c>
      <c r="E3904" s="12">
        <v>5</v>
      </c>
      <c r="F3904" s="12">
        <v>2</v>
      </c>
      <c r="G3904">
        <v>16</v>
      </c>
      <c r="J3904" cm="1">
        <f t="array" ref="J3904">INDEX('Crew Library'!F3904:G3904,'Readiness Dashboard'!$Z$4)</f>
        <v>36</v>
      </c>
      <c r="K3904">
        <v>33</v>
      </c>
    </row>
    <row r="3905" spans="2:11" outlineLevel="1" x14ac:dyDescent="0.35">
      <c r="B3905" s="12">
        <v>3898</v>
      </c>
      <c r="C3905" s="12">
        <f t="shared" si="61"/>
        <v>24</v>
      </c>
      <c r="D3905" s="12">
        <v>4</v>
      </c>
      <c r="E3905" s="12">
        <v>4</v>
      </c>
      <c r="F3905" s="12">
        <v>2</v>
      </c>
      <c r="G3905">
        <v>13</v>
      </c>
      <c r="J3905" cm="1">
        <f t="array" ref="J3905">INDEX('Crew Library'!F3905:G3905,'Readiness Dashboard'!$Z$4)</f>
        <v>35</v>
      </c>
      <c r="K3905">
        <v>24</v>
      </c>
    </row>
    <row r="3906" spans="2:11" outlineLevel="1" x14ac:dyDescent="0.35">
      <c r="B3906" s="12">
        <v>3899</v>
      </c>
      <c r="C3906" s="12">
        <f t="shared" si="61"/>
        <v>30</v>
      </c>
      <c r="D3906" s="12">
        <v>5</v>
      </c>
      <c r="E3906" s="12">
        <v>4</v>
      </c>
      <c r="F3906" s="12">
        <v>2</v>
      </c>
      <c r="G3906">
        <v>12</v>
      </c>
      <c r="J3906" cm="1">
        <f t="array" ref="J3906">INDEX('Crew Library'!F3906:G3906,'Readiness Dashboard'!$Z$4)</f>
        <v>34</v>
      </c>
      <c r="K3906">
        <v>30</v>
      </c>
    </row>
    <row r="3907" spans="2:11" outlineLevel="1" x14ac:dyDescent="0.35">
      <c r="B3907" s="12">
        <v>3900</v>
      </c>
      <c r="C3907" s="12">
        <f t="shared" si="61"/>
        <v>30</v>
      </c>
      <c r="D3907" s="12">
        <v>4</v>
      </c>
      <c r="E3907" s="12">
        <v>4</v>
      </c>
      <c r="F3907" s="12">
        <v>2</v>
      </c>
      <c r="G3907">
        <v>17</v>
      </c>
      <c r="J3907" cm="1">
        <f t="array" ref="J3907">INDEX('Crew Library'!F3907:G3907,'Readiness Dashboard'!$Z$4)</f>
        <v>33</v>
      </c>
      <c r="K3907">
        <v>30</v>
      </c>
    </row>
    <row r="3908" spans="2:11" outlineLevel="1" x14ac:dyDescent="0.35">
      <c r="B3908" s="12">
        <v>3901</v>
      </c>
      <c r="C3908" s="12">
        <f t="shared" si="61"/>
        <v>33</v>
      </c>
      <c r="D3908" s="12">
        <v>4</v>
      </c>
      <c r="E3908" s="12">
        <v>3</v>
      </c>
      <c r="F3908" s="12">
        <v>2</v>
      </c>
      <c r="G3908">
        <v>13</v>
      </c>
      <c r="J3908" cm="1">
        <f t="array" ref="J3908">INDEX('Crew Library'!F3908:G3908,'Readiness Dashboard'!$Z$4)</f>
        <v>35</v>
      </c>
      <c r="K3908">
        <v>33</v>
      </c>
    </row>
    <row r="3909" spans="2:11" outlineLevel="1" x14ac:dyDescent="0.35">
      <c r="B3909" s="12">
        <v>3902</v>
      </c>
      <c r="C3909" s="12">
        <f t="shared" si="61"/>
        <v>32</v>
      </c>
      <c r="D3909" s="12">
        <v>5</v>
      </c>
      <c r="E3909" s="12">
        <v>5</v>
      </c>
      <c r="F3909" s="12">
        <v>1</v>
      </c>
      <c r="G3909">
        <v>11</v>
      </c>
      <c r="J3909" cm="1">
        <f t="array" ref="J3909">INDEX('Crew Library'!F3909:G3909,'Readiness Dashboard'!$Z$4)</f>
        <v>33</v>
      </c>
      <c r="K3909">
        <v>32</v>
      </c>
    </row>
    <row r="3910" spans="2:11" outlineLevel="1" x14ac:dyDescent="0.35">
      <c r="B3910" s="12">
        <v>3903</v>
      </c>
      <c r="C3910" s="12">
        <f t="shared" si="61"/>
        <v>31</v>
      </c>
      <c r="D3910" s="12">
        <v>5</v>
      </c>
      <c r="E3910" s="12">
        <v>3</v>
      </c>
      <c r="F3910" s="12">
        <v>2</v>
      </c>
      <c r="G3910">
        <v>9</v>
      </c>
      <c r="J3910" cm="1">
        <f t="array" ref="J3910">INDEX('Crew Library'!F3910:G3910,'Readiness Dashboard'!$Z$4)</f>
        <v>36</v>
      </c>
      <c r="K3910">
        <v>31</v>
      </c>
    </row>
    <row r="3911" spans="2:11" outlineLevel="1" x14ac:dyDescent="0.35">
      <c r="B3911" s="12">
        <v>3904</v>
      </c>
      <c r="C3911" s="12">
        <f t="shared" si="61"/>
        <v>28</v>
      </c>
      <c r="D3911" s="12">
        <v>5</v>
      </c>
      <c r="E3911" s="12">
        <v>3</v>
      </c>
      <c r="F3911" s="12">
        <v>1</v>
      </c>
      <c r="G3911">
        <v>15</v>
      </c>
      <c r="J3911" cm="1">
        <f t="array" ref="J3911">INDEX('Crew Library'!F3911:G3911,'Readiness Dashboard'!$Z$4)</f>
        <v>28</v>
      </c>
      <c r="K3911">
        <v>31</v>
      </c>
    </row>
    <row r="3912" spans="2:11" outlineLevel="1" x14ac:dyDescent="0.35">
      <c r="B3912" s="12">
        <v>3905</v>
      </c>
      <c r="C3912" s="12">
        <f t="shared" si="61"/>
        <v>27</v>
      </c>
      <c r="D3912" s="12">
        <v>4</v>
      </c>
      <c r="E3912" s="12">
        <v>4</v>
      </c>
      <c r="F3912" s="12">
        <v>1</v>
      </c>
      <c r="G3912">
        <v>13</v>
      </c>
      <c r="J3912" cm="1">
        <f t="array" ref="J3912">INDEX('Crew Library'!F3912:G3912,'Readiness Dashboard'!$Z$4)</f>
        <v>30</v>
      </c>
      <c r="K3912">
        <v>27</v>
      </c>
    </row>
    <row r="3913" spans="2:11" outlineLevel="1" x14ac:dyDescent="0.35">
      <c r="B3913" s="12">
        <v>3906</v>
      </c>
      <c r="C3913" s="12">
        <f t="shared" ref="C3913:C3976" si="62">MIN(J3913:K3913)</f>
        <v>31</v>
      </c>
      <c r="D3913" s="12">
        <v>5</v>
      </c>
      <c r="E3913" s="12">
        <v>1</v>
      </c>
      <c r="F3913" s="12">
        <v>2</v>
      </c>
      <c r="G3913">
        <v>12</v>
      </c>
      <c r="J3913" cm="1">
        <f t="array" ref="J3913">INDEX('Crew Library'!F3913:G3913,'Readiness Dashboard'!$Z$4)</f>
        <v>31</v>
      </c>
      <c r="K3913">
        <v>36</v>
      </c>
    </row>
    <row r="3914" spans="2:11" outlineLevel="1" x14ac:dyDescent="0.35">
      <c r="B3914" s="12">
        <v>3907</v>
      </c>
      <c r="C3914" s="12">
        <f t="shared" si="62"/>
        <v>35</v>
      </c>
      <c r="D3914" s="12">
        <v>3</v>
      </c>
      <c r="E3914" s="12">
        <v>5</v>
      </c>
      <c r="F3914" s="12">
        <v>1</v>
      </c>
      <c r="G3914">
        <v>14</v>
      </c>
      <c r="J3914" cm="1">
        <f t="array" ref="J3914">INDEX('Crew Library'!F3914:G3914,'Readiness Dashboard'!$Z$4)</f>
        <v>36</v>
      </c>
      <c r="K3914">
        <v>35</v>
      </c>
    </row>
    <row r="3915" spans="2:11" outlineLevel="1" x14ac:dyDescent="0.35">
      <c r="B3915" s="12">
        <v>3908</v>
      </c>
      <c r="C3915" s="12">
        <f t="shared" si="62"/>
        <v>30</v>
      </c>
      <c r="D3915" s="12">
        <v>4</v>
      </c>
      <c r="E3915" s="12">
        <v>4</v>
      </c>
      <c r="F3915" s="12">
        <v>1</v>
      </c>
      <c r="G3915">
        <v>14</v>
      </c>
      <c r="J3915" cm="1">
        <f t="array" ref="J3915">INDEX('Crew Library'!F3915:G3915,'Readiness Dashboard'!$Z$4)</f>
        <v>30</v>
      </c>
      <c r="K3915">
        <v>33</v>
      </c>
    </row>
    <row r="3916" spans="2:11" outlineLevel="1" x14ac:dyDescent="0.35">
      <c r="B3916" s="12">
        <v>3909</v>
      </c>
      <c r="C3916" s="12">
        <f t="shared" si="62"/>
        <v>32</v>
      </c>
      <c r="D3916" s="12">
        <v>4</v>
      </c>
      <c r="E3916" s="12">
        <v>3</v>
      </c>
      <c r="F3916" s="12">
        <v>2</v>
      </c>
      <c r="G3916">
        <v>15</v>
      </c>
      <c r="J3916" cm="1">
        <f t="array" ref="J3916">INDEX('Crew Library'!F3916:G3916,'Readiness Dashboard'!$Z$4)</f>
        <v>32</v>
      </c>
      <c r="K3916">
        <v>34</v>
      </c>
    </row>
    <row r="3917" spans="2:11" outlineLevel="1" x14ac:dyDescent="0.35">
      <c r="B3917" s="12">
        <v>3910</v>
      </c>
      <c r="C3917" s="12">
        <f t="shared" si="62"/>
        <v>27</v>
      </c>
      <c r="D3917" s="12">
        <v>5</v>
      </c>
      <c r="E3917" s="12">
        <v>5</v>
      </c>
      <c r="F3917" s="12">
        <v>2</v>
      </c>
      <c r="G3917">
        <v>16</v>
      </c>
      <c r="J3917" cm="1">
        <f t="array" ref="J3917">INDEX('Crew Library'!F3917:G3917,'Readiness Dashboard'!$Z$4)</f>
        <v>36</v>
      </c>
      <c r="K3917">
        <v>27</v>
      </c>
    </row>
    <row r="3918" spans="2:11" outlineLevel="1" x14ac:dyDescent="0.35">
      <c r="B3918" s="12">
        <v>3911</v>
      </c>
      <c r="C3918" s="12">
        <f t="shared" si="62"/>
        <v>30</v>
      </c>
      <c r="D3918" s="12">
        <v>4</v>
      </c>
      <c r="E3918" s="12">
        <v>5</v>
      </c>
      <c r="F3918" s="12">
        <v>1</v>
      </c>
      <c r="G3918">
        <v>13</v>
      </c>
      <c r="J3918" cm="1">
        <f t="array" ref="J3918">INDEX('Crew Library'!F3918:G3918,'Readiness Dashboard'!$Z$4)</f>
        <v>30</v>
      </c>
      <c r="K3918">
        <v>38</v>
      </c>
    </row>
    <row r="3919" spans="2:11" outlineLevel="1" x14ac:dyDescent="0.35">
      <c r="B3919" s="12">
        <v>3912</v>
      </c>
      <c r="C3919" s="12">
        <f t="shared" si="62"/>
        <v>33</v>
      </c>
      <c r="D3919" s="12">
        <v>5</v>
      </c>
      <c r="E3919" s="12">
        <v>3</v>
      </c>
      <c r="F3919" s="12">
        <v>2</v>
      </c>
      <c r="G3919">
        <v>12</v>
      </c>
      <c r="J3919" cm="1">
        <f t="array" ref="J3919">INDEX('Crew Library'!F3919:G3919,'Readiness Dashboard'!$Z$4)</f>
        <v>37</v>
      </c>
      <c r="K3919">
        <v>33</v>
      </c>
    </row>
    <row r="3920" spans="2:11" outlineLevel="1" x14ac:dyDescent="0.35">
      <c r="B3920" s="12">
        <v>3913</v>
      </c>
      <c r="C3920" s="12">
        <f t="shared" si="62"/>
        <v>31</v>
      </c>
      <c r="D3920" s="12">
        <v>4</v>
      </c>
      <c r="E3920" s="12">
        <v>3</v>
      </c>
      <c r="F3920" s="12">
        <v>2</v>
      </c>
      <c r="G3920">
        <v>14</v>
      </c>
      <c r="J3920" cm="1">
        <f t="array" ref="J3920">INDEX('Crew Library'!F3920:G3920,'Readiness Dashboard'!$Z$4)</f>
        <v>35</v>
      </c>
      <c r="K3920">
        <v>31</v>
      </c>
    </row>
    <row r="3921" spans="2:11" outlineLevel="1" x14ac:dyDescent="0.35">
      <c r="B3921" s="12">
        <v>3914</v>
      </c>
      <c r="C3921" s="12">
        <f t="shared" si="62"/>
        <v>31</v>
      </c>
      <c r="D3921" s="12">
        <v>4</v>
      </c>
      <c r="E3921" s="12">
        <v>5</v>
      </c>
      <c r="F3921" s="12">
        <v>1</v>
      </c>
      <c r="G3921">
        <v>13</v>
      </c>
      <c r="J3921" cm="1">
        <f t="array" ref="J3921">INDEX('Crew Library'!F3921:G3921,'Readiness Dashboard'!$Z$4)</f>
        <v>31</v>
      </c>
      <c r="K3921">
        <v>32</v>
      </c>
    </row>
    <row r="3922" spans="2:11" outlineLevel="1" x14ac:dyDescent="0.35">
      <c r="B3922" s="12">
        <v>3915</v>
      </c>
      <c r="C3922" s="12">
        <f t="shared" si="62"/>
        <v>34</v>
      </c>
      <c r="D3922" s="12">
        <v>4</v>
      </c>
      <c r="E3922" s="12">
        <v>2</v>
      </c>
      <c r="F3922" s="12">
        <v>1</v>
      </c>
      <c r="G3922">
        <v>15</v>
      </c>
      <c r="J3922" cm="1">
        <f t="array" ref="J3922">INDEX('Crew Library'!F3922:G3922,'Readiness Dashboard'!$Z$4)</f>
        <v>36</v>
      </c>
      <c r="K3922">
        <v>34</v>
      </c>
    </row>
    <row r="3923" spans="2:11" outlineLevel="1" x14ac:dyDescent="0.35">
      <c r="B3923" s="12">
        <v>3916</v>
      </c>
      <c r="C3923" s="12">
        <f t="shared" si="62"/>
        <v>31</v>
      </c>
      <c r="D3923" s="12">
        <v>3</v>
      </c>
      <c r="E3923" s="12">
        <v>4</v>
      </c>
      <c r="F3923" s="12">
        <v>1</v>
      </c>
      <c r="G3923">
        <v>15</v>
      </c>
      <c r="J3923" cm="1">
        <f t="array" ref="J3923">INDEX('Crew Library'!F3923:G3923,'Readiness Dashboard'!$Z$4)</f>
        <v>36</v>
      </c>
      <c r="K3923">
        <v>31</v>
      </c>
    </row>
    <row r="3924" spans="2:11" outlineLevel="1" x14ac:dyDescent="0.35">
      <c r="B3924" s="12">
        <v>3917</v>
      </c>
      <c r="C3924" s="12">
        <f t="shared" si="62"/>
        <v>33</v>
      </c>
      <c r="D3924" s="12">
        <v>4</v>
      </c>
      <c r="E3924" s="12">
        <v>3</v>
      </c>
      <c r="F3924" s="12">
        <v>1</v>
      </c>
      <c r="G3924">
        <v>16</v>
      </c>
      <c r="J3924" cm="1">
        <f t="array" ref="J3924">INDEX('Crew Library'!F3924:G3924,'Readiness Dashboard'!$Z$4)</f>
        <v>39</v>
      </c>
      <c r="K3924">
        <v>33</v>
      </c>
    </row>
    <row r="3925" spans="2:11" outlineLevel="1" x14ac:dyDescent="0.35">
      <c r="B3925" s="12">
        <v>3918</v>
      </c>
      <c r="C3925" s="12">
        <f t="shared" si="62"/>
        <v>33</v>
      </c>
      <c r="D3925" s="12">
        <v>4</v>
      </c>
      <c r="E3925" s="12">
        <v>5</v>
      </c>
      <c r="F3925" s="12">
        <v>2</v>
      </c>
      <c r="G3925">
        <v>14</v>
      </c>
      <c r="J3925" cm="1">
        <f t="array" ref="J3925">INDEX('Crew Library'!F3925:G3925,'Readiness Dashboard'!$Z$4)</f>
        <v>34</v>
      </c>
      <c r="K3925">
        <v>33</v>
      </c>
    </row>
    <row r="3926" spans="2:11" outlineLevel="1" x14ac:dyDescent="0.35">
      <c r="B3926" s="12">
        <v>3919</v>
      </c>
      <c r="C3926" s="12">
        <f t="shared" si="62"/>
        <v>31</v>
      </c>
      <c r="D3926" s="12">
        <v>4</v>
      </c>
      <c r="E3926" s="12">
        <v>3</v>
      </c>
      <c r="F3926" s="12">
        <v>2</v>
      </c>
      <c r="G3926">
        <v>14</v>
      </c>
      <c r="J3926" cm="1">
        <f t="array" ref="J3926">INDEX('Crew Library'!F3926:G3926,'Readiness Dashboard'!$Z$4)</f>
        <v>31</v>
      </c>
      <c r="K3926">
        <v>33</v>
      </c>
    </row>
    <row r="3927" spans="2:11" outlineLevel="1" x14ac:dyDescent="0.35">
      <c r="B3927" s="12">
        <v>3920</v>
      </c>
      <c r="C3927" s="12">
        <f t="shared" si="62"/>
        <v>33</v>
      </c>
      <c r="D3927" s="12">
        <v>5</v>
      </c>
      <c r="E3927" s="12">
        <v>5</v>
      </c>
      <c r="F3927" s="12">
        <v>2</v>
      </c>
      <c r="G3927">
        <v>16</v>
      </c>
      <c r="J3927" cm="1">
        <f t="array" ref="J3927">INDEX('Crew Library'!F3927:G3927,'Readiness Dashboard'!$Z$4)</f>
        <v>35</v>
      </c>
      <c r="K3927">
        <v>33</v>
      </c>
    </row>
    <row r="3928" spans="2:11" outlineLevel="1" x14ac:dyDescent="0.35">
      <c r="B3928" s="12">
        <v>3921</v>
      </c>
      <c r="C3928" s="12">
        <f t="shared" si="62"/>
        <v>30</v>
      </c>
      <c r="D3928" s="12">
        <v>5</v>
      </c>
      <c r="E3928" s="12">
        <v>5</v>
      </c>
      <c r="F3928" s="12">
        <v>2</v>
      </c>
      <c r="G3928">
        <v>15</v>
      </c>
      <c r="J3928" cm="1">
        <f t="array" ref="J3928">INDEX('Crew Library'!F3928:G3928,'Readiness Dashboard'!$Z$4)</f>
        <v>30</v>
      </c>
      <c r="K3928">
        <v>36</v>
      </c>
    </row>
    <row r="3929" spans="2:11" outlineLevel="1" x14ac:dyDescent="0.35">
      <c r="B3929" s="12">
        <v>3922</v>
      </c>
      <c r="C3929" s="12">
        <f t="shared" si="62"/>
        <v>33</v>
      </c>
      <c r="D3929" s="12">
        <v>3</v>
      </c>
      <c r="E3929" s="12">
        <v>5</v>
      </c>
      <c r="F3929" s="12">
        <v>1</v>
      </c>
      <c r="G3929">
        <v>14</v>
      </c>
      <c r="J3929" cm="1">
        <f t="array" ref="J3929">INDEX('Crew Library'!F3929:G3929,'Readiness Dashboard'!$Z$4)</f>
        <v>33</v>
      </c>
      <c r="K3929">
        <v>36</v>
      </c>
    </row>
    <row r="3930" spans="2:11" outlineLevel="1" x14ac:dyDescent="0.35">
      <c r="B3930" s="12">
        <v>3923</v>
      </c>
      <c r="C3930" s="12">
        <f t="shared" si="62"/>
        <v>30</v>
      </c>
      <c r="D3930" s="12">
        <v>4</v>
      </c>
      <c r="E3930" s="12">
        <v>4</v>
      </c>
      <c r="F3930" s="12">
        <v>1</v>
      </c>
      <c r="G3930">
        <v>13</v>
      </c>
      <c r="J3930" cm="1">
        <f t="array" ref="J3930">INDEX('Crew Library'!F3930:G3930,'Readiness Dashboard'!$Z$4)</f>
        <v>34</v>
      </c>
      <c r="K3930">
        <v>30</v>
      </c>
    </row>
    <row r="3931" spans="2:11" outlineLevel="1" x14ac:dyDescent="0.35">
      <c r="B3931" s="12">
        <v>3924</v>
      </c>
      <c r="C3931" s="12">
        <f t="shared" si="62"/>
        <v>32</v>
      </c>
      <c r="D3931" s="12">
        <v>4</v>
      </c>
      <c r="E3931" s="12">
        <v>5</v>
      </c>
      <c r="F3931" s="12">
        <v>1</v>
      </c>
      <c r="G3931">
        <v>16</v>
      </c>
      <c r="J3931" cm="1">
        <f t="array" ref="J3931">INDEX('Crew Library'!F3931:G3931,'Readiness Dashboard'!$Z$4)</f>
        <v>32</v>
      </c>
      <c r="K3931">
        <v>33</v>
      </c>
    </row>
    <row r="3932" spans="2:11" outlineLevel="1" x14ac:dyDescent="0.35">
      <c r="B3932" s="12">
        <v>3925</v>
      </c>
      <c r="C3932" s="12">
        <f t="shared" si="62"/>
        <v>34</v>
      </c>
      <c r="D3932" s="12">
        <v>4</v>
      </c>
      <c r="E3932" s="12">
        <v>3</v>
      </c>
      <c r="F3932" s="12">
        <v>1</v>
      </c>
      <c r="G3932">
        <v>13</v>
      </c>
      <c r="J3932" cm="1">
        <f t="array" ref="J3932">INDEX('Crew Library'!F3932:G3932,'Readiness Dashboard'!$Z$4)</f>
        <v>34</v>
      </c>
      <c r="K3932">
        <v>34</v>
      </c>
    </row>
    <row r="3933" spans="2:11" outlineLevel="1" x14ac:dyDescent="0.35">
      <c r="B3933" s="12">
        <v>3926</v>
      </c>
      <c r="C3933" s="12">
        <f t="shared" si="62"/>
        <v>32</v>
      </c>
      <c r="D3933" s="12">
        <v>3</v>
      </c>
      <c r="E3933" s="12">
        <v>5</v>
      </c>
      <c r="F3933" s="12">
        <v>2</v>
      </c>
      <c r="G3933">
        <v>12</v>
      </c>
      <c r="J3933" cm="1">
        <f t="array" ref="J3933">INDEX('Crew Library'!F3933:G3933,'Readiness Dashboard'!$Z$4)</f>
        <v>34</v>
      </c>
      <c r="K3933">
        <v>32</v>
      </c>
    </row>
    <row r="3934" spans="2:11" outlineLevel="1" x14ac:dyDescent="0.35">
      <c r="B3934" s="12">
        <v>3927</v>
      </c>
      <c r="C3934" s="12">
        <f t="shared" si="62"/>
        <v>30</v>
      </c>
      <c r="D3934" s="12">
        <v>4</v>
      </c>
      <c r="E3934" s="12">
        <v>4</v>
      </c>
      <c r="F3934" s="12">
        <v>2</v>
      </c>
      <c r="G3934">
        <v>10</v>
      </c>
      <c r="J3934" cm="1">
        <f t="array" ref="J3934">INDEX('Crew Library'!F3934:G3934,'Readiness Dashboard'!$Z$4)</f>
        <v>40</v>
      </c>
      <c r="K3934">
        <v>30</v>
      </c>
    </row>
    <row r="3935" spans="2:11" outlineLevel="1" x14ac:dyDescent="0.35">
      <c r="B3935" s="12">
        <v>3928</v>
      </c>
      <c r="C3935" s="12">
        <f t="shared" si="62"/>
        <v>34</v>
      </c>
      <c r="D3935" s="12">
        <v>2</v>
      </c>
      <c r="E3935" s="12">
        <v>4</v>
      </c>
      <c r="F3935" s="12">
        <v>2</v>
      </c>
      <c r="G3935">
        <v>15</v>
      </c>
      <c r="J3935" cm="1">
        <f t="array" ref="J3935">INDEX('Crew Library'!F3935:G3935,'Readiness Dashboard'!$Z$4)</f>
        <v>34</v>
      </c>
      <c r="K3935">
        <v>35</v>
      </c>
    </row>
    <row r="3936" spans="2:11" outlineLevel="1" x14ac:dyDescent="0.35">
      <c r="B3936" s="12">
        <v>3929</v>
      </c>
      <c r="C3936" s="12">
        <f t="shared" si="62"/>
        <v>29</v>
      </c>
      <c r="D3936" s="12">
        <v>3</v>
      </c>
      <c r="E3936" s="12">
        <v>4</v>
      </c>
      <c r="F3936" s="12">
        <v>2</v>
      </c>
      <c r="G3936">
        <v>14</v>
      </c>
      <c r="J3936" cm="1">
        <f t="array" ref="J3936">INDEX('Crew Library'!F3936:G3936,'Readiness Dashboard'!$Z$4)</f>
        <v>34</v>
      </c>
      <c r="K3936">
        <v>29</v>
      </c>
    </row>
    <row r="3937" spans="2:11" outlineLevel="1" x14ac:dyDescent="0.35">
      <c r="B3937" s="12">
        <v>3930</v>
      </c>
      <c r="C3937" s="12">
        <f t="shared" si="62"/>
        <v>25</v>
      </c>
      <c r="D3937" s="12">
        <v>3</v>
      </c>
      <c r="E3937" s="12">
        <v>4</v>
      </c>
      <c r="F3937" s="12">
        <v>2</v>
      </c>
      <c r="G3937">
        <v>15</v>
      </c>
      <c r="J3937" cm="1">
        <f t="array" ref="J3937">INDEX('Crew Library'!F3937:G3937,'Readiness Dashboard'!$Z$4)</f>
        <v>25</v>
      </c>
      <c r="K3937">
        <v>33</v>
      </c>
    </row>
    <row r="3938" spans="2:11" outlineLevel="1" x14ac:dyDescent="0.35">
      <c r="B3938" s="12">
        <v>3931</v>
      </c>
      <c r="C3938" s="12">
        <f t="shared" si="62"/>
        <v>28</v>
      </c>
      <c r="D3938" s="12">
        <v>5</v>
      </c>
      <c r="E3938" s="12">
        <v>5</v>
      </c>
      <c r="F3938" s="12">
        <v>2</v>
      </c>
      <c r="G3938">
        <v>15</v>
      </c>
      <c r="J3938" cm="1">
        <f t="array" ref="J3938">INDEX('Crew Library'!F3938:G3938,'Readiness Dashboard'!$Z$4)</f>
        <v>35</v>
      </c>
      <c r="K3938">
        <v>28</v>
      </c>
    </row>
    <row r="3939" spans="2:11" outlineLevel="1" x14ac:dyDescent="0.35">
      <c r="B3939" s="12">
        <v>3932</v>
      </c>
      <c r="C3939" s="12">
        <f t="shared" si="62"/>
        <v>33</v>
      </c>
      <c r="D3939" s="12">
        <v>4</v>
      </c>
      <c r="E3939" s="12">
        <v>5</v>
      </c>
      <c r="F3939" s="12">
        <v>1</v>
      </c>
      <c r="G3939">
        <v>14</v>
      </c>
      <c r="J3939" cm="1">
        <f t="array" ref="J3939">INDEX('Crew Library'!F3939:G3939,'Readiness Dashboard'!$Z$4)</f>
        <v>40</v>
      </c>
      <c r="K3939">
        <v>33</v>
      </c>
    </row>
    <row r="3940" spans="2:11" outlineLevel="1" x14ac:dyDescent="0.35">
      <c r="B3940" s="12">
        <v>3933</v>
      </c>
      <c r="C3940" s="12">
        <f t="shared" si="62"/>
        <v>29</v>
      </c>
      <c r="D3940" s="12">
        <v>3</v>
      </c>
      <c r="E3940" s="12">
        <v>2</v>
      </c>
      <c r="F3940" s="12">
        <v>2</v>
      </c>
      <c r="G3940">
        <v>14</v>
      </c>
      <c r="J3940" cm="1">
        <f t="array" ref="J3940">INDEX('Crew Library'!F3940:G3940,'Readiness Dashboard'!$Z$4)</f>
        <v>29</v>
      </c>
      <c r="K3940">
        <v>32</v>
      </c>
    </row>
    <row r="3941" spans="2:11" outlineLevel="1" x14ac:dyDescent="0.35">
      <c r="B3941" s="12">
        <v>3934</v>
      </c>
      <c r="C3941" s="12">
        <f t="shared" si="62"/>
        <v>31</v>
      </c>
      <c r="D3941" s="12">
        <v>4</v>
      </c>
      <c r="E3941" s="12">
        <v>4</v>
      </c>
      <c r="F3941" s="12">
        <v>2</v>
      </c>
      <c r="G3941">
        <v>12</v>
      </c>
      <c r="J3941" cm="1">
        <f t="array" ref="J3941">INDEX('Crew Library'!F3941:G3941,'Readiness Dashboard'!$Z$4)</f>
        <v>35</v>
      </c>
      <c r="K3941">
        <v>31</v>
      </c>
    </row>
    <row r="3942" spans="2:11" outlineLevel="1" x14ac:dyDescent="0.35">
      <c r="B3942" s="12">
        <v>3935</v>
      </c>
      <c r="C3942" s="12">
        <f t="shared" si="62"/>
        <v>0</v>
      </c>
      <c r="D3942" s="12">
        <v>0</v>
      </c>
      <c r="E3942" s="12">
        <v>5</v>
      </c>
      <c r="F3942" s="12">
        <v>1</v>
      </c>
      <c r="G3942">
        <v>14</v>
      </c>
      <c r="J3942" cm="1">
        <f t="array" ref="J3942">INDEX('Crew Library'!F3942:G3942,'Readiness Dashboard'!$Z$4)</f>
        <v>35</v>
      </c>
      <c r="K3942">
        <v>0</v>
      </c>
    </row>
    <row r="3943" spans="2:11" outlineLevel="1" x14ac:dyDescent="0.35">
      <c r="B3943" s="12">
        <v>3936</v>
      </c>
      <c r="C3943" s="12">
        <f t="shared" si="62"/>
        <v>30</v>
      </c>
      <c r="D3943" s="12">
        <v>5</v>
      </c>
      <c r="E3943" s="12">
        <v>3</v>
      </c>
      <c r="F3943" s="12">
        <v>2</v>
      </c>
      <c r="G3943">
        <v>11</v>
      </c>
      <c r="J3943" cm="1">
        <f t="array" ref="J3943">INDEX('Crew Library'!F3943:G3943,'Readiness Dashboard'!$Z$4)</f>
        <v>33</v>
      </c>
      <c r="K3943">
        <v>30</v>
      </c>
    </row>
    <row r="3944" spans="2:11" outlineLevel="1" x14ac:dyDescent="0.35">
      <c r="B3944" s="12">
        <v>3937</v>
      </c>
      <c r="C3944" s="12">
        <f t="shared" si="62"/>
        <v>33</v>
      </c>
      <c r="D3944" s="12">
        <v>5</v>
      </c>
      <c r="E3944" s="12">
        <v>5</v>
      </c>
      <c r="F3944" s="12">
        <v>2</v>
      </c>
      <c r="G3944">
        <v>12</v>
      </c>
      <c r="J3944" cm="1">
        <f t="array" ref="J3944">INDEX('Crew Library'!F3944:G3944,'Readiness Dashboard'!$Z$4)</f>
        <v>37</v>
      </c>
      <c r="K3944">
        <v>33</v>
      </c>
    </row>
    <row r="3945" spans="2:11" outlineLevel="1" x14ac:dyDescent="0.35">
      <c r="B3945" s="12">
        <v>3938</v>
      </c>
      <c r="C3945" s="12">
        <f t="shared" si="62"/>
        <v>32</v>
      </c>
      <c r="D3945" s="12">
        <v>5</v>
      </c>
      <c r="E3945" s="12">
        <v>3</v>
      </c>
      <c r="F3945" s="12">
        <v>2</v>
      </c>
      <c r="G3945">
        <v>13</v>
      </c>
      <c r="J3945" cm="1">
        <f t="array" ref="J3945">INDEX('Crew Library'!F3945:G3945,'Readiness Dashboard'!$Z$4)</f>
        <v>36</v>
      </c>
      <c r="K3945">
        <v>32</v>
      </c>
    </row>
    <row r="3946" spans="2:11" outlineLevel="1" x14ac:dyDescent="0.35">
      <c r="B3946" s="12">
        <v>3939</v>
      </c>
      <c r="C3946" s="12">
        <f t="shared" si="62"/>
        <v>31</v>
      </c>
      <c r="D3946" s="12">
        <v>4</v>
      </c>
      <c r="E3946" s="12">
        <v>5</v>
      </c>
      <c r="F3946" s="12">
        <v>1</v>
      </c>
      <c r="G3946">
        <v>12</v>
      </c>
      <c r="J3946" cm="1">
        <f t="array" ref="J3946">INDEX('Crew Library'!F3946:G3946,'Readiness Dashboard'!$Z$4)</f>
        <v>32</v>
      </c>
      <c r="K3946">
        <v>31</v>
      </c>
    </row>
    <row r="3947" spans="2:11" outlineLevel="1" x14ac:dyDescent="0.35">
      <c r="B3947" s="12">
        <v>3940</v>
      </c>
      <c r="C3947" s="12">
        <f t="shared" si="62"/>
        <v>28</v>
      </c>
      <c r="D3947" s="12">
        <v>3</v>
      </c>
      <c r="E3947" s="12">
        <v>5</v>
      </c>
      <c r="F3947" s="12">
        <v>1</v>
      </c>
      <c r="G3947">
        <v>17</v>
      </c>
      <c r="J3947" cm="1">
        <f t="array" ref="J3947">INDEX('Crew Library'!F3947:G3947,'Readiness Dashboard'!$Z$4)</f>
        <v>34</v>
      </c>
      <c r="K3947">
        <v>28</v>
      </c>
    </row>
    <row r="3948" spans="2:11" outlineLevel="1" x14ac:dyDescent="0.35">
      <c r="B3948" s="12">
        <v>3941</v>
      </c>
      <c r="C3948" s="12">
        <f t="shared" si="62"/>
        <v>30</v>
      </c>
      <c r="D3948" s="12">
        <v>3</v>
      </c>
      <c r="E3948" s="12">
        <v>3</v>
      </c>
      <c r="F3948" s="12">
        <v>2</v>
      </c>
      <c r="G3948">
        <v>15</v>
      </c>
      <c r="J3948" cm="1">
        <f t="array" ref="J3948">INDEX('Crew Library'!F3948:G3948,'Readiness Dashboard'!$Z$4)</f>
        <v>31</v>
      </c>
      <c r="K3948">
        <v>30</v>
      </c>
    </row>
    <row r="3949" spans="2:11" outlineLevel="1" x14ac:dyDescent="0.35">
      <c r="B3949" s="12">
        <v>3942</v>
      </c>
      <c r="C3949" s="12">
        <f t="shared" si="62"/>
        <v>29</v>
      </c>
      <c r="D3949" s="12">
        <v>5</v>
      </c>
      <c r="E3949" s="12">
        <v>4</v>
      </c>
      <c r="F3949" s="12">
        <v>0</v>
      </c>
      <c r="G3949">
        <v>16</v>
      </c>
      <c r="J3949" cm="1">
        <f t="array" ref="J3949">INDEX('Crew Library'!F3949:G3949,'Readiness Dashboard'!$Z$4)</f>
        <v>31</v>
      </c>
      <c r="K3949">
        <v>29</v>
      </c>
    </row>
    <row r="3950" spans="2:11" outlineLevel="1" x14ac:dyDescent="0.35">
      <c r="B3950" s="12">
        <v>3943</v>
      </c>
      <c r="C3950" s="12">
        <f t="shared" si="62"/>
        <v>33</v>
      </c>
      <c r="D3950" s="12">
        <v>5</v>
      </c>
      <c r="E3950" s="12">
        <v>2</v>
      </c>
      <c r="F3950" s="12">
        <v>1</v>
      </c>
      <c r="G3950">
        <v>15</v>
      </c>
      <c r="J3950" cm="1">
        <f t="array" ref="J3950">INDEX('Crew Library'!F3950:G3950,'Readiness Dashboard'!$Z$4)</f>
        <v>37</v>
      </c>
      <c r="K3950">
        <v>33</v>
      </c>
    </row>
    <row r="3951" spans="2:11" outlineLevel="1" x14ac:dyDescent="0.35">
      <c r="B3951" s="12">
        <v>3944</v>
      </c>
      <c r="C3951" s="12">
        <f t="shared" si="62"/>
        <v>31</v>
      </c>
      <c r="D3951" s="12">
        <v>4</v>
      </c>
      <c r="E3951" s="12">
        <v>4</v>
      </c>
      <c r="F3951" s="12">
        <v>2</v>
      </c>
      <c r="G3951">
        <v>15</v>
      </c>
      <c r="J3951" cm="1">
        <f t="array" ref="J3951">INDEX('Crew Library'!F3951:G3951,'Readiness Dashboard'!$Z$4)</f>
        <v>34</v>
      </c>
      <c r="K3951">
        <v>31</v>
      </c>
    </row>
    <row r="3952" spans="2:11" outlineLevel="1" x14ac:dyDescent="0.35">
      <c r="B3952" s="12">
        <v>3945</v>
      </c>
      <c r="C3952" s="12">
        <f t="shared" si="62"/>
        <v>33</v>
      </c>
      <c r="D3952" s="12">
        <v>4</v>
      </c>
      <c r="E3952" s="12">
        <v>5</v>
      </c>
      <c r="F3952" s="12">
        <v>2</v>
      </c>
      <c r="G3952">
        <v>14</v>
      </c>
      <c r="J3952" cm="1">
        <f t="array" ref="J3952">INDEX('Crew Library'!F3952:G3952,'Readiness Dashboard'!$Z$4)</f>
        <v>33</v>
      </c>
      <c r="K3952">
        <v>34</v>
      </c>
    </row>
    <row r="3953" spans="2:11" outlineLevel="1" x14ac:dyDescent="0.35">
      <c r="B3953" s="12">
        <v>3946</v>
      </c>
      <c r="C3953" s="12">
        <f t="shared" si="62"/>
        <v>27</v>
      </c>
      <c r="D3953" s="12">
        <v>4</v>
      </c>
      <c r="E3953" s="12">
        <v>4</v>
      </c>
      <c r="F3953" s="12">
        <v>2</v>
      </c>
      <c r="G3953">
        <v>14</v>
      </c>
      <c r="J3953" cm="1">
        <f t="array" ref="J3953">INDEX('Crew Library'!F3953:G3953,'Readiness Dashboard'!$Z$4)</f>
        <v>34</v>
      </c>
      <c r="K3953">
        <v>27</v>
      </c>
    </row>
    <row r="3954" spans="2:11" outlineLevel="1" x14ac:dyDescent="0.35">
      <c r="B3954" s="12">
        <v>3947</v>
      </c>
      <c r="C3954" s="12">
        <f t="shared" si="62"/>
        <v>28</v>
      </c>
      <c r="D3954" s="12">
        <v>4</v>
      </c>
      <c r="E3954" s="12">
        <v>3</v>
      </c>
      <c r="F3954" s="12">
        <v>1</v>
      </c>
      <c r="G3954">
        <v>9</v>
      </c>
      <c r="J3954" cm="1">
        <f t="array" ref="J3954">INDEX('Crew Library'!F3954:G3954,'Readiness Dashboard'!$Z$4)</f>
        <v>38</v>
      </c>
      <c r="K3954">
        <v>28</v>
      </c>
    </row>
    <row r="3955" spans="2:11" outlineLevel="1" x14ac:dyDescent="0.35">
      <c r="B3955" s="12">
        <v>3948</v>
      </c>
      <c r="C3955" s="12">
        <f t="shared" si="62"/>
        <v>33</v>
      </c>
      <c r="D3955" s="12">
        <v>5</v>
      </c>
      <c r="E3955" s="12">
        <v>4</v>
      </c>
      <c r="F3955" s="12">
        <v>2</v>
      </c>
      <c r="G3955">
        <v>16</v>
      </c>
      <c r="J3955" cm="1">
        <f t="array" ref="J3955">INDEX('Crew Library'!F3955:G3955,'Readiness Dashboard'!$Z$4)</f>
        <v>34</v>
      </c>
      <c r="K3955">
        <v>33</v>
      </c>
    </row>
    <row r="3956" spans="2:11" outlineLevel="1" x14ac:dyDescent="0.35">
      <c r="B3956" s="12">
        <v>3949</v>
      </c>
      <c r="C3956" s="12">
        <f t="shared" si="62"/>
        <v>32</v>
      </c>
      <c r="D3956" s="12">
        <v>2</v>
      </c>
      <c r="E3956" s="12">
        <v>4</v>
      </c>
      <c r="F3956" s="12">
        <v>1</v>
      </c>
      <c r="G3956">
        <v>13</v>
      </c>
      <c r="J3956" cm="1">
        <f t="array" ref="J3956">INDEX('Crew Library'!F3956:G3956,'Readiness Dashboard'!$Z$4)</f>
        <v>32</v>
      </c>
      <c r="K3956">
        <v>34</v>
      </c>
    </row>
    <row r="3957" spans="2:11" outlineLevel="1" x14ac:dyDescent="0.35">
      <c r="B3957" s="12">
        <v>3950</v>
      </c>
      <c r="C3957" s="12">
        <f t="shared" si="62"/>
        <v>30</v>
      </c>
      <c r="D3957" s="12">
        <v>4</v>
      </c>
      <c r="E3957" s="12">
        <v>3</v>
      </c>
      <c r="F3957" s="12">
        <v>2</v>
      </c>
      <c r="G3957">
        <v>14</v>
      </c>
      <c r="J3957" cm="1">
        <f t="array" ref="J3957">INDEX('Crew Library'!F3957:G3957,'Readiness Dashboard'!$Z$4)</f>
        <v>32</v>
      </c>
      <c r="K3957">
        <v>30</v>
      </c>
    </row>
    <row r="3958" spans="2:11" outlineLevel="1" x14ac:dyDescent="0.35">
      <c r="B3958" s="12">
        <v>3951</v>
      </c>
      <c r="C3958" s="12">
        <f t="shared" si="62"/>
        <v>33</v>
      </c>
      <c r="D3958" s="12">
        <v>4</v>
      </c>
      <c r="E3958" s="12">
        <v>3</v>
      </c>
      <c r="F3958" s="12">
        <v>2</v>
      </c>
      <c r="G3958">
        <v>11</v>
      </c>
      <c r="J3958" cm="1">
        <f t="array" ref="J3958">INDEX('Crew Library'!F3958:G3958,'Readiness Dashboard'!$Z$4)</f>
        <v>33</v>
      </c>
      <c r="K3958">
        <v>33</v>
      </c>
    </row>
    <row r="3959" spans="2:11" outlineLevel="1" x14ac:dyDescent="0.35">
      <c r="B3959" s="12">
        <v>3952</v>
      </c>
      <c r="C3959" s="12">
        <f t="shared" si="62"/>
        <v>33</v>
      </c>
      <c r="D3959" s="12">
        <v>5</v>
      </c>
      <c r="E3959" s="12">
        <v>3</v>
      </c>
      <c r="F3959" s="12">
        <v>2</v>
      </c>
      <c r="G3959">
        <v>14</v>
      </c>
      <c r="J3959" cm="1">
        <f t="array" ref="J3959">INDEX('Crew Library'!F3959:G3959,'Readiness Dashboard'!$Z$4)</f>
        <v>38</v>
      </c>
      <c r="K3959">
        <v>33</v>
      </c>
    </row>
    <row r="3960" spans="2:11" outlineLevel="1" x14ac:dyDescent="0.35">
      <c r="B3960" s="12">
        <v>3953</v>
      </c>
      <c r="C3960" s="12">
        <f t="shared" si="62"/>
        <v>27</v>
      </c>
      <c r="D3960" s="12">
        <v>5</v>
      </c>
      <c r="E3960" s="12">
        <v>3</v>
      </c>
      <c r="F3960" s="12">
        <v>1</v>
      </c>
      <c r="G3960">
        <v>14</v>
      </c>
      <c r="J3960" cm="1">
        <f t="array" ref="J3960">INDEX('Crew Library'!F3960:G3960,'Readiness Dashboard'!$Z$4)</f>
        <v>32</v>
      </c>
      <c r="K3960">
        <v>27</v>
      </c>
    </row>
    <row r="3961" spans="2:11" outlineLevel="1" x14ac:dyDescent="0.35">
      <c r="B3961" s="12">
        <v>3954</v>
      </c>
      <c r="C3961" s="12">
        <f t="shared" si="62"/>
        <v>31</v>
      </c>
      <c r="D3961" s="12">
        <v>4</v>
      </c>
      <c r="E3961" s="12">
        <v>5</v>
      </c>
      <c r="F3961" s="12">
        <v>2</v>
      </c>
      <c r="G3961">
        <v>9</v>
      </c>
      <c r="J3961" cm="1">
        <f t="array" ref="J3961">INDEX('Crew Library'!F3961:G3961,'Readiness Dashboard'!$Z$4)</f>
        <v>31</v>
      </c>
      <c r="K3961">
        <v>35</v>
      </c>
    </row>
    <row r="3962" spans="2:11" outlineLevel="1" x14ac:dyDescent="0.35">
      <c r="B3962" s="12">
        <v>3955</v>
      </c>
      <c r="C3962" s="12">
        <f t="shared" si="62"/>
        <v>29</v>
      </c>
      <c r="D3962" s="12">
        <v>2</v>
      </c>
      <c r="E3962" s="12">
        <v>5</v>
      </c>
      <c r="F3962" s="12">
        <v>2</v>
      </c>
      <c r="G3962">
        <v>10</v>
      </c>
      <c r="J3962" cm="1">
        <f t="array" ref="J3962">INDEX('Crew Library'!F3962:G3962,'Readiness Dashboard'!$Z$4)</f>
        <v>33</v>
      </c>
      <c r="K3962">
        <v>29</v>
      </c>
    </row>
    <row r="3963" spans="2:11" outlineLevel="1" x14ac:dyDescent="0.35">
      <c r="B3963" s="12">
        <v>3956</v>
      </c>
      <c r="C3963" s="12">
        <f t="shared" si="62"/>
        <v>34</v>
      </c>
      <c r="D3963" s="12">
        <v>4</v>
      </c>
      <c r="E3963" s="12">
        <v>3</v>
      </c>
      <c r="F3963" s="12">
        <v>2</v>
      </c>
      <c r="G3963">
        <v>12</v>
      </c>
      <c r="J3963" cm="1">
        <f t="array" ref="J3963">INDEX('Crew Library'!F3963:G3963,'Readiness Dashboard'!$Z$4)</f>
        <v>40</v>
      </c>
      <c r="K3963">
        <v>34</v>
      </c>
    </row>
    <row r="3964" spans="2:11" outlineLevel="1" x14ac:dyDescent="0.35">
      <c r="B3964" s="12">
        <v>3957</v>
      </c>
      <c r="C3964" s="12">
        <f t="shared" si="62"/>
        <v>32</v>
      </c>
      <c r="D3964" s="12">
        <v>4</v>
      </c>
      <c r="E3964" s="12">
        <v>3</v>
      </c>
      <c r="F3964" s="12">
        <v>2</v>
      </c>
      <c r="G3964">
        <v>17</v>
      </c>
      <c r="J3964" cm="1">
        <f t="array" ref="J3964">INDEX('Crew Library'!F3964:G3964,'Readiness Dashboard'!$Z$4)</f>
        <v>34</v>
      </c>
      <c r="K3964">
        <v>32</v>
      </c>
    </row>
    <row r="3965" spans="2:11" outlineLevel="1" x14ac:dyDescent="0.35">
      <c r="B3965" s="12">
        <v>3958</v>
      </c>
      <c r="C3965" s="12">
        <f t="shared" si="62"/>
        <v>33</v>
      </c>
      <c r="D3965" s="12">
        <v>2</v>
      </c>
      <c r="E3965" s="12">
        <v>3</v>
      </c>
      <c r="F3965" s="12">
        <v>2</v>
      </c>
      <c r="G3965">
        <v>9</v>
      </c>
      <c r="J3965" cm="1">
        <f t="array" ref="J3965">INDEX('Crew Library'!F3965:G3965,'Readiness Dashboard'!$Z$4)</f>
        <v>40</v>
      </c>
      <c r="K3965">
        <v>33</v>
      </c>
    </row>
    <row r="3966" spans="2:11" outlineLevel="1" x14ac:dyDescent="0.35">
      <c r="B3966" s="12">
        <v>3959</v>
      </c>
      <c r="C3966" s="12">
        <f t="shared" si="62"/>
        <v>29</v>
      </c>
      <c r="D3966" s="12">
        <v>4</v>
      </c>
      <c r="E3966" s="12">
        <v>5</v>
      </c>
      <c r="F3966" s="12">
        <v>2</v>
      </c>
      <c r="G3966">
        <v>16</v>
      </c>
      <c r="J3966" cm="1">
        <f t="array" ref="J3966">INDEX('Crew Library'!F3966:G3966,'Readiness Dashboard'!$Z$4)</f>
        <v>29</v>
      </c>
      <c r="K3966">
        <v>33</v>
      </c>
    </row>
    <row r="3967" spans="2:11" outlineLevel="1" x14ac:dyDescent="0.35">
      <c r="B3967" s="12">
        <v>3960</v>
      </c>
      <c r="C3967" s="12">
        <f t="shared" si="62"/>
        <v>30</v>
      </c>
      <c r="D3967" s="12">
        <v>3</v>
      </c>
      <c r="E3967" s="12">
        <v>3</v>
      </c>
      <c r="F3967" s="12">
        <v>2</v>
      </c>
      <c r="G3967">
        <v>12</v>
      </c>
      <c r="J3967" cm="1">
        <f t="array" ref="J3967">INDEX('Crew Library'!F3967:G3967,'Readiness Dashboard'!$Z$4)</f>
        <v>34</v>
      </c>
      <c r="K3967">
        <v>30</v>
      </c>
    </row>
    <row r="3968" spans="2:11" outlineLevel="1" x14ac:dyDescent="0.35">
      <c r="B3968" s="12">
        <v>3961</v>
      </c>
      <c r="C3968" s="12">
        <f t="shared" si="62"/>
        <v>28</v>
      </c>
      <c r="D3968" s="12">
        <v>5</v>
      </c>
      <c r="E3968" s="12">
        <v>5</v>
      </c>
      <c r="F3968" s="12">
        <v>2</v>
      </c>
      <c r="G3968">
        <v>11</v>
      </c>
      <c r="J3968" cm="1">
        <f t="array" ref="J3968">INDEX('Crew Library'!F3968:G3968,'Readiness Dashboard'!$Z$4)</f>
        <v>34</v>
      </c>
      <c r="K3968">
        <v>28</v>
      </c>
    </row>
    <row r="3969" spans="2:11" outlineLevel="1" x14ac:dyDescent="0.35">
      <c r="B3969" s="12">
        <v>3962</v>
      </c>
      <c r="C3969" s="12">
        <f t="shared" si="62"/>
        <v>29</v>
      </c>
      <c r="D3969" s="12">
        <v>5</v>
      </c>
      <c r="E3969" s="12">
        <v>4</v>
      </c>
      <c r="F3969" s="12">
        <v>0</v>
      </c>
      <c r="G3969">
        <v>16</v>
      </c>
      <c r="J3969" cm="1">
        <f t="array" ref="J3969">INDEX('Crew Library'!F3969:G3969,'Readiness Dashboard'!$Z$4)</f>
        <v>29</v>
      </c>
      <c r="K3969">
        <v>34</v>
      </c>
    </row>
    <row r="3970" spans="2:11" outlineLevel="1" x14ac:dyDescent="0.35">
      <c r="B3970" s="12">
        <v>3963</v>
      </c>
      <c r="C3970" s="12">
        <f t="shared" si="62"/>
        <v>0</v>
      </c>
      <c r="D3970" s="12">
        <v>0</v>
      </c>
      <c r="E3970" s="12">
        <v>4</v>
      </c>
      <c r="F3970" s="12">
        <v>2</v>
      </c>
      <c r="G3970">
        <v>11</v>
      </c>
      <c r="J3970" cm="1">
        <f t="array" ref="J3970">INDEX('Crew Library'!F3970:G3970,'Readiness Dashboard'!$Z$4)</f>
        <v>31</v>
      </c>
      <c r="K3970">
        <v>0</v>
      </c>
    </row>
    <row r="3971" spans="2:11" outlineLevel="1" x14ac:dyDescent="0.35">
      <c r="B3971" s="12">
        <v>3964</v>
      </c>
      <c r="C3971" s="12">
        <f t="shared" si="62"/>
        <v>30</v>
      </c>
      <c r="D3971" s="12">
        <v>4</v>
      </c>
      <c r="E3971" s="12">
        <v>3</v>
      </c>
      <c r="F3971" s="12">
        <v>2</v>
      </c>
      <c r="G3971">
        <v>15</v>
      </c>
      <c r="J3971" cm="1">
        <f t="array" ref="J3971">INDEX('Crew Library'!F3971:G3971,'Readiness Dashboard'!$Z$4)</f>
        <v>30</v>
      </c>
      <c r="K3971">
        <v>33</v>
      </c>
    </row>
    <row r="3972" spans="2:11" outlineLevel="1" x14ac:dyDescent="0.35">
      <c r="B3972" s="12">
        <v>3965</v>
      </c>
      <c r="C3972" s="12">
        <f t="shared" si="62"/>
        <v>32</v>
      </c>
      <c r="D3972" s="12">
        <v>2</v>
      </c>
      <c r="E3972" s="12">
        <v>3</v>
      </c>
      <c r="F3972" s="12">
        <v>2</v>
      </c>
      <c r="G3972">
        <v>9</v>
      </c>
      <c r="J3972" cm="1">
        <f t="array" ref="J3972">INDEX('Crew Library'!F3972:G3972,'Readiness Dashboard'!$Z$4)</f>
        <v>32</v>
      </c>
      <c r="K3972">
        <v>38</v>
      </c>
    </row>
    <row r="3973" spans="2:11" outlineLevel="1" x14ac:dyDescent="0.35">
      <c r="B3973" s="12">
        <v>3966</v>
      </c>
      <c r="C3973" s="12">
        <f t="shared" si="62"/>
        <v>28</v>
      </c>
      <c r="D3973" s="12">
        <v>4</v>
      </c>
      <c r="E3973" s="12">
        <v>4</v>
      </c>
      <c r="F3973" s="12">
        <v>2</v>
      </c>
      <c r="G3973">
        <v>16</v>
      </c>
      <c r="J3973" cm="1">
        <f t="array" ref="J3973">INDEX('Crew Library'!F3973:G3973,'Readiness Dashboard'!$Z$4)</f>
        <v>35</v>
      </c>
      <c r="K3973">
        <v>28</v>
      </c>
    </row>
    <row r="3974" spans="2:11" outlineLevel="1" x14ac:dyDescent="0.35">
      <c r="B3974" s="12">
        <v>3967</v>
      </c>
      <c r="C3974" s="12">
        <f t="shared" si="62"/>
        <v>32</v>
      </c>
      <c r="D3974" s="12">
        <v>5</v>
      </c>
      <c r="E3974" s="12">
        <v>5</v>
      </c>
      <c r="F3974" s="12">
        <v>2</v>
      </c>
      <c r="G3974">
        <v>16</v>
      </c>
      <c r="J3974" cm="1">
        <f t="array" ref="J3974">INDEX('Crew Library'!F3974:G3974,'Readiness Dashboard'!$Z$4)</f>
        <v>35</v>
      </c>
      <c r="K3974">
        <v>32</v>
      </c>
    </row>
    <row r="3975" spans="2:11" outlineLevel="1" x14ac:dyDescent="0.35">
      <c r="B3975" s="12">
        <v>3968</v>
      </c>
      <c r="C3975" s="12">
        <f t="shared" si="62"/>
        <v>31</v>
      </c>
      <c r="D3975" s="12">
        <v>3</v>
      </c>
      <c r="E3975" s="12">
        <v>4</v>
      </c>
      <c r="F3975" s="12">
        <v>1</v>
      </c>
      <c r="G3975">
        <v>14</v>
      </c>
      <c r="J3975" cm="1">
        <f t="array" ref="J3975">INDEX('Crew Library'!F3975:G3975,'Readiness Dashboard'!$Z$4)</f>
        <v>31</v>
      </c>
      <c r="K3975">
        <v>35</v>
      </c>
    </row>
    <row r="3976" spans="2:11" outlineLevel="1" x14ac:dyDescent="0.35">
      <c r="B3976" s="12">
        <v>3969</v>
      </c>
      <c r="C3976" s="12">
        <f t="shared" si="62"/>
        <v>34</v>
      </c>
      <c r="D3976" s="12">
        <v>5</v>
      </c>
      <c r="E3976" s="12">
        <v>3</v>
      </c>
      <c r="F3976" s="12">
        <v>2</v>
      </c>
      <c r="G3976">
        <v>15</v>
      </c>
      <c r="J3976" cm="1">
        <f t="array" ref="J3976">INDEX('Crew Library'!F3976:G3976,'Readiness Dashboard'!$Z$4)</f>
        <v>34</v>
      </c>
      <c r="K3976">
        <v>36</v>
      </c>
    </row>
    <row r="3977" spans="2:11" outlineLevel="1" x14ac:dyDescent="0.35">
      <c r="B3977" s="12">
        <v>3970</v>
      </c>
      <c r="C3977" s="12">
        <f t="shared" ref="C3977:C4040" si="63">MIN(J3977:K3977)</f>
        <v>31</v>
      </c>
      <c r="D3977" s="12">
        <v>3</v>
      </c>
      <c r="E3977" s="12">
        <v>5</v>
      </c>
      <c r="F3977" s="12">
        <v>2</v>
      </c>
      <c r="G3977">
        <v>11</v>
      </c>
      <c r="J3977" cm="1">
        <f t="array" ref="J3977">INDEX('Crew Library'!F3977:G3977,'Readiness Dashboard'!$Z$4)</f>
        <v>32</v>
      </c>
      <c r="K3977">
        <v>31</v>
      </c>
    </row>
    <row r="3978" spans="2:11" outlineLevel="1" x14ac:dyDescent="0.35">
      <c r="B3978" s="12">
        <v>3971</v>
      </c>
      <c r="C3978" s="12">
        <f t="shared" si="63"/>
        <v>33</v>
      </c>
      <c r="D3978" s="12">
        <v>5</v>
      </c>
      <c r="E3978" s="12">
        <v>5</v>
      </c>
      <c r="F3978" s="12">
        <v>2</v>
      </c>
      <c r="G3978">
        <v>15</v>
      </c>
      <c r="J3978" cm="1">
        <f t="array" ref="J3978">INDEX('Crew Library'!F3978:G3978,'Readiness Dashboard'!$Z$4)</f>
        <v>37</v>
      </c>
      <c r="K3978">
        <v>33</v>
      </c>
    </row>
    <row r="3979" spans="2:11" outlineLevel="1" x14ac:dyDescent="0.35">
      <c r="B3979" s="12">
        <v>3972</v>
      </c>
      <c r="C3979" s="12">
        <f t="shared" si="63"/>
        <v>31</v>
      </c>
      <c r="D3979" s="12">
        <v>2</v>
      </c>
      <c r="E3979" s="12">
        <v>5</v>
      </c>
      <c r="F3979" s="12">
        <v>1</v>
      </c>
      <c r="G3979">
        <v>14</v>
      </c>
      <c r="J3979" cm="1">
        <f t="array" ref="J3979">INDEX('Crew Library'!F3979:G3979,'Readiness Dashboard'!$Z$4)</f>
        <v>31</v>
      </c>
      <c r="K3979">
        <v>33</v>
      </c>
    </row>
    <row r="3980" spans="2:11" outlineLevel="1" x14ac:dyDescent="0.35">
      <c r="B3980" s="12">
        <v>3973</v>
      </c>
      <c r="C3980" s="12">
        <f t="shared" si="63"/>
        <v>27</v>
      </c>
      <c r="D3980" s="12">
        <v>5</v>
      </c>
      <c r="E3980" s="12">
        <v>4</v>
      </c>
      <c r="F3980" s="12">
        <v>1</v>
      </c>
      <c r="G3980">
        <v>14</v>
      </c>
      <c r="J3980" cm="1">
        <f t="array" ref="J3980">INDEX('Crew Library'!F3980:G3980,'Readiness Dashboard'!$Z$4)</f>
        <v>27</v>
      </c>
      <c r="K3980">
        <v>33</v>
      </c>
    </row>
    <row r="3981" spans="2:11" outlineLevel="1" x14ac:dyDescent="0.35">
      <c r="B3981" s="12">
        <v>3974</v>
      </c>
      <c r="C3981" s="12">
        <f t="shared" si="63"/>
        <v>31</v>
      </c>
      <c r="D3981" s="12">
        <v>3</v>
      </c>
      <c r="E3981" s="12">
        <v>5</v>
      </c>
      <c r="F3981" s="12">
        <v>2</v>
      </c>
      <c r="G3981">
        <v>14</v>
      </c>
      <c r="J3981" cm="1">
        <f t="array" ref="J3981">INDEX('Crew Library'!F3981:G3981,'Readiness Dashboard'!$Z$4)</f>
        <v>31</v>
      </c>
      <c r="K3981">
        <v>32</v>
      </c>
    </row>
    <row r="3982" spans="2:11" outlineLevel="1" x14ac:dyDescent="0.35">
      <c r="B3982" s="12">
        <v>3975</v>
      </c>
      <c r="C3982" s="12">
        <f t="shared" si="63"/>
        <v>26</v>
      </c>
      <c r="D3982" s="12">
        <v>5</v>
      </c>
      <c r="E3982" s="12">
        <v>3</v>
      </c>
      <c r="F3982" s="12">
        <v>2</v>
      </c>
      <c r="G3982">
        <v>14</v>
      </c>
      <c r="J3982" cm="1">
        <f t="array" ref="J3982">INDEX('Crew Library'!F3982:G3982,'Readiness Dashboard'!$Z$4)</f>
        <v>33</v>
      </c>
      <c r="K3982">
        <v>26</v>
      </c>
    </row>
    <row r="3983" spans="2:11" outlineLevel="1" x14ac:dyDescent="0.35">
      <c r="B3983" s="12">
        <v>3976</v>
      </c>
      <c r="C3983" s="12">
        <f t="shared" si="63"/>
        <v>29</v>
      </c>
      <c r="D3983" s="12">
        <v>4</v>
      </c>
      <c r="E3983" s="12">
        <v>5</v>
      </c>
      <c r="F3983" s="12">
        <v>2</v>
      </c>
      <c r="G3983">
        <v>14</v>
      </c>
      <c r="J3983" cm="1">
        <f t="array" ref="J3983">INDEX('Crew Library'!F3983:G3983,'Readiness Dashboard'!$Z$4)</f>
        <v>29</v>
      </c>
      <c r="K3983">
        <v>32</v>
      </c>
    </row>
    <row r="3984" spans="2:11" outlineLevel="1" x14ac:dyDescent="0.35">
      <c r="B3984" s="12">
        <v>3977</v>
      </c>
      <c r="C3984" s="12">
        <f t="shared" si="63"/>
        <v>31</v>
      </c>
      <c r="D3984" s="12">
        <v>5</v>
      </c>
      <c r="E3984" s="12">
        <v>5</v>
      </c>
      <c r="F3984" s="12">
        <v>2</v>
      </c>
      <c r="G3984">
        <v>13</v>
      </c>
      <c r="J3984" cm="1">
        <f t="array" ref="J3984">INDEX('Crew Library'!F3984:G3984,'Readiness Dashboard'!$Z$4)</f>
        <v>33</v>
      </c>
      <c r="K3984">
        <v>31</v>
      </c>
    </row>
    <row r="3985" spans="2:11" outlineLevel="1" x14ac:dyDescent="0.35">
      <c r="B3985" s="12">
        <v>3978</v>
      </c>
      <c r="C3985" s="12">
        <f t="shared" si="63"/>
        <v>33</v>
      </c>
      <c r="D3985" s="12">
        <v>5</v>
      </c>
      <c r="E3985" s="12">
        <v>4</v>
      </c>
      <c r="F3985" s="12">
        <v>2</v>
      </c>
      <c r="G3985">
        <v>15</v>
      </c>
      <c r="J3985" cm="1">
        <f t="array" ref="J3985">INDEX('Crew Library'!F3985:G3985,'Readiness Dashboard'!$Z$4)</f>
        <v>33</v>
      </c>
      <c r="K3985">
        <v>33</v>
      </c>
    </row>
    <row r="3986" spans="2:11" outlineLevel="1" x14ac:dyDescent="0.35">
      <c r="B3986" s="12">
        <v>3979</v>
      </c>
      <c r="C3986" s="12">
        <f t="shared" si="63"/>
        <v>28</v>
      </c>
      <c r="D3986" s="12">
        <v>4</v>
      </c>
      <c r="E3986" s="12">
        <v>3</v>
      </c>
      <c r="F3986" s="12">
        <v>2</v>
      </c>
      <c r="G3986">
        <v>14</v>
      </c>
      <c r="J3986" cm="1">
        <f t="array" ref="J3986">INDEX('Crew Library'!F3986:G3986,'Readiness Dashboard'!$Z$4)</f>
        <v>28</v>
      </c>
      <c r="K3986">
        <v>35</v>
      </c>
    </row>
    <row r="3987" spans="2:11" outlineLevel="1" x14ac:dyDescent="0.35">
      <c r="B3987" s="12">
        <v>3980</v>
      </c>
      <c r="C3987" s="12">
        <f t="shared" si="63"/>
        <v>34</v>
      </c>
      <c r="D3987" s="12">
        <v>4</v>
      </c>
      <c r="E3987" s="12">
        <v>4</v>
      </c>
      <c r="F3987" s="12">
        <v>2</v>
      </c>
      <c r="G3987">
        <v>15</v>
      </c>
      <c r="J3987" cm="1">
        <f t="array" ref="J3987">INDEX('Crew Library'!F3987:G3987,'Readiness Dashboard'!$Z$4)</f>
        <v>34</v>
      </c>
      <c r="K3987">
        <v>36</v>
      </c>
    </row>
    <row r="3988" spans="2:11" outlineLevel="1" x14ac:dyDescent="0.35">
      <c r="B3988" s="12">
        <v>3981</v>
      </c>
      <c r="C3988" s="12">
        <f t="shared" si="63"/>
        <v>30</v>
      </c>
      <c r="D3988" s="12">
        <v>4</v>
      </c>
      <c r="E3988" s="12">
        <v>4</v>
      </c>
      <c r="F3988" s="12">
        <v>1</v>
      </c>
      <c r="G3988">
        <v>12</v>
      </c>
      <c r="J3988" cm="1">
        <f t="array" ref="J3988">INDEX('Crew Library'!F3988:G3988,'Readiness Dashboard'!$Z$4)</f>
        <v>30</v>
      </c>
      <c r="K3988">
        <v>31</v>
      </c>
    </row>
    <row r="3989" spans="2:11" outlineLevel="1" x14ac:dyDescent="0.35">
      <c r="B3989" s="12">
        <v>3982</v>
      </c>
      <c r="C3989" s="12">
        <f t="shared" si="63"/>
        <v>32</v>
      </c>
      <c r="D3989" s="12">
        <v>5</v>
      </c>
      <c r="E3989" s="12">
        <v>4</v>
      </c>
      <c r="F3989" s="12">
        <v>1</v>
      </c>
      <c r="G3989">
        <v>13</v>
      </c>
      <c r="J3989" cm="1">
        <f t="array" ref="J3989">INDEX('Crew Library'!F3989:G3989,'Readiness Dashboard'!$Z$4)</f>
        <v>32</v>
      </c>
      <c r="K3989">
        <v>32</v>
      </c>
    </row>
    <row r="3990" spans="2:11" outlineLevel="1" x14ac:dyDescent="0.35">
      <c r="B3990" s="12">
        <v>3983</v>
      </c>
      <c r="C3990" s="12">
        <f t="shared" si="63"/>
        <v>33</v>
      </c>
      <c r="D3990" s="12">
        <v>4</v>
      </c>
      <c r="E3990" s="12">
        <v>3</v>
      </c>
      <c r="F3990" s="12">
        <v>1</v>
      </c>
      <c r="G3990">
        <v>14</v>
      </c>
      <c r="J3990" cm="1">
        <f t="array" ref="J3990">INDEX('Crew Library'!F3990:G3990,'Readiness Dashboard'!$Z$4)</f>
        <v>35</v>
      </c>
      <c r="K3990">
        <v>33</v>
      </c>
    </row>
    <row r="3991" spans="2:11" outlineLevel="1" x14ac:dyDescent="0.35">
      <c r="B3991" s="12">
        <v>3984</v>
      </c>
      <c r="C3991" s="12">
        <f t="shared" si="63"/>
        <v>30</v>
      </c>
      <c r="D3991" s="12">
        <v>3</v>
      </c>
      <c r="E3991" s="12">
        <v>4</v>
      </c>
      <c r="F3991" s="12">
        <v>1</v>
      </c>
      <c r="G3991">
        <v>16</v>
      </c>
      <c r="J3991" cm="1">
        <f t="array" ref="J3991">INDEX('Crew Library'!F3991:G3991,'Readiness Dashboard'!$Z$4)</f>
        <v>32</v>
      </c>
      <c r="K3991">
        <v>30</v>
      </c>
    </row>
    <row r="3992" spans="2:11" outlineLevel="1" x14ac:dyDescent="0.35">
      <c r="B3992" s="12">
        <v>3985</v>
      </c>
      <c r="C3992" s="12">
        <f t="shared" si="63"/>
        <v>35</v>
      </c>
      <c r="D3992" s="12">
        <v>3</v>
      </c>
      <c r="E3992" s="12">
        <v>2</v>
      </c>
      <c r="F3992" s="12">
        <v>1</v>
      </c>
      <c r="G3992">
        <v>14</v>
      </c>
      <c r="J3992" cm="1">
        <f t="array" ref="J3992">INDEX('Crew Library'!F3992:G3992,'Readiness Dashboard'!$Z$4)</f>
        <v>39</v>
      </c>
      <c r="K3992">
        <v>35</v>
      </c>
    </row>
    <row r="3993" spans="2:11" outlineLevel="1" x14ac:dyDescent="0.35">
      <c r="B3993" s="12">
        <v>3986</v>
      </c>
      <c r="C3993" s="12">
        <f t="shared" si="63"/>
        <v>30</v>
      </c>
      <c r="D3993" s="12">
        <v>4</v>
      </c>
      <c r="E3993" s="12">
        <v>2</v>
      </c>
      <c r="F3993" s="12">
        <v>2</v>
      </c>
      <c r="G3993">
        <v>14</v>
      </c>
      <c r="J3993" cm="1">
        <f t="array" ref="J3993">INDEX('Crew Library'!F3993:G3993,'Readiness Dashboard'!$Z$4)</f>
        <v>38</v>
      </c>
      <c r="K3993">
        <v>30</v>
      </c>
    </row>
    <row r="3994" spans="2:11" outlineLevel="1" x14ac:dyDescent="0.35">
      <c r="B3994" s="12">
        <v>3987</v>
      </c>
      <c r="C3994" s="12">
        <f t="shared" si="63"/>
        <v>27</v>
      </c>
      <c r="D3994" s="12">
        <v>5</v>
      </c>
      <c r="E3994" s="12">
        <v>3</v>
      </c>
      <c r="F3994" s="12">
        <v>2</v>
      </c>
      <c r="G3994">
        <v>13</v>
      </c>
      <c r="J3994" cm="1">
        <f t="array" ref="J3994">INDEX('Crew Library'!F3994:G3994,'Readiness Dashboard'!$Z$4)</f>
        <v>28</v>
      </c>
      <c r="K3994">
        <v>27</v>
      </c>
    </row>
    <row r="3995" spans="2:11" outlineLevel="1" x14ac:dyDescent="0.35">
      <c r="B3995" s="12">
        <v>3988</v>
      </c>
      <c r="C3995" s="12">
        <f t="shared" si="63"/>
        <v>34</v>
      </c>
      <c r="D3995" s="12">
        <v>4</v>
      </c>
      <c r="E3995" s="12">
        <v>3</v>
      </c>
      <c r="F3995" s="12">
        <v>2</v>
      </c>
      <c r="G3995">
        <v>11</v>
      </c>
      <c r="J3995" cm="1">
        <f t="array" ref="J3995">INDEX('Crew Library'!F3995:G3995,'Readiness Dashboard'!$Z$4)</f>
        <v>35</v>
      </c>
      <c r="K3995">
        <v>34</v>
      </c>
    </row>
    <row r="3996" spans="2:11" outlineLevel="1" x14ac:dyDescent="0.35">
      <c r="B3996" s="12">
        <v>3989</v>
      </c>
      <c r="C3996" s="12">
        <f t="shared" si="63"/>
        <v>31</v>
      </c>
      <c r="D3996" s="12">
        <v>5</v>
      </c>
      <c r="E3996" s="12">
        <v>5</v>
      </c>
      <c r="F3996" s="12">
        <v>2</v>
      </c>
      <c r="G3996">
        <v>15</v>
      </c>
      <c r="J3996" cm="1">
        <f t="array" ref="J3996">INDEX('Crew Library'!F3996:G3996,'Readiness Dashboard'!$Z$4)</f>
        <v>33</v>
      </c>
      <c r="K3996">
        <v>31</v>
      </c>
    </row>
    <row r="3997" spans="2:11" outlineLevel="1" x14ac:dyDescent="0.35">
      <c r="B3997" s="12">
        <v>3990</v>
      </c>
      <c r="C3997" s="12">
        <f t="shared" si="63"/>
        <v>31</v>
      </c>
      <c r="D3997" s="12">
        <v>5</v>
      </c>
      <c r="E3997" s="12">
        <v>4</v>
      </c>
      <c r="F3997" s="12">
        <v>1</v>
      </c>
      <c r="G3997">
        <v>11</v>
      </c>
      <c r="J3997" cm="1">
        <f t="array" ref="J3997">INDEX('Crew Library'!F3997:G3997,'Readiness Dashboard'!$Z$4)</f>
        <v>31</v>
      </c>
      <c r="K3997">
        <v>32</v>
      </c>
    </row>
    <row r="3998" spans="2:11" outlineLevel="1" x14ac:dyDescent="0.35">
      <c r="B3998" s="12">
        <v>3991</v>
      </c>
      <c r="C3998" s="12">
        <f t="shared" si="63"/>
        <v>30</v>
      </c>
      <c r="D3998" s="12">
        <v>4</v>
      </c>
      <c r="E3998" s="12">
        <v>5</v>
      </c>
      <c r="F3998" s="12">
        <v>2</v>
      </c>
      <c r="G3998">
        <v>12</v>
      </c>
      <c r="J3998" cm="1">
        <f t="array" ref="J3998">INDEX('Crew Library'!F3998:G3998,'Readiness Dashboard'!$Z$4)</f>
        <v>38</v>
      </c>
      <c r="K3998">
        <v>30</v>
      </c>
    </row>
    <row r="3999" spans="2:11" outlineLevel="1" x14ac:dyDescent="0.35">
      <c r="B3999" s="12">
        <v>3992</v>
      </c>
      <c r="C3999" s="12">
        <f t="shared" si="63"/>
        <v>31</v>
      </c>
      <c r="D3999" s="12">
        <v>4</v>
      </c>
      <c r="E3999" s="12">
        <v>5</v>
      </c>
      <c r="F3999" s="12">
        <v>2</v>
      </c>
      <c r="G3999">
        <v>12</v>
      </c>
      <c r="J3999" cm="1">
        <f t="array" ref="J3999">INDEX('Crew Library'!F3999:G3999,'Readiness Dashboard'!$Z$4)</f>
        <v>31</v>
      </c>
      <c r="K3999">
        <v>31</v>
      </c>
    </row>
    <row r="4000" spans="2:11" outlineLevel="1" x14ac:dyDescent="0.35">
      <c r="B4000" s="12">
        <v>3993</v>
      </c>
      <c r="C4000" s="12">
        <f t="shared" si="63"/>
        <v>31</v>
      </c>
      <c r="D4000" s="12">
        <v>4</v>
      </c>
      <c r="E4000" s="12">
        <v>4</v>
      </c>
      <c r="F4000" s="12">
        <v>2</v>
      </c>
      <c r="G4000">
        <v>11</v>
      </c>
      <c r="J4000" cm="1">
        <f t="array" ref="J4000">INDEX('Crew Library'!F4000:G4000,'Readiness Dashboard'!$Z$4)</f>
        <v>33</v>
      </c>
      <c r="K4000">
        <v>31</v>
      </c>
    </row>
    <row r="4001" spans="2:11" outlineLevel="1" x14ac:dyDescent="0.35">
      <c r="B4001" s="12">
        <v>3994</v>
      </c>
      <c r="C4001" s="12">
        <f t="shared" si="63"/>
        <v>28</v>
      </c>
      <c r="D4001" s="12">
        <v>5</v>
      </c>
      <c r="E4001" s="12">
        <v>5</v>
      </c>
      <c r="F4001" s="12">
        <v>1</v>
      </c>
      <c r="G4001">
        <v>11</v>
      </c>
      <c r="J4001" cm="1">
        <f t="array" ref="J4001">INDEX('Crew Library'!F4001:G4001,'Readiness Dashboard'!$Z$4)</f>
        <v>31</v>
      </c>
      <c r="K4001">
        <v>28</v>
      </c>
    </row>
    <row r="4002" spans="2:11" outlineLevel="1" x14ac:dyDescent="0.35">
      <c r="B4002" s="12">
        <v>3995</v>
      </c>
      <c r="C4002" s="12">
        <f t="shared" si="63"/>
        <v>29</v>
      </c>
      <c r="D4002" s="12">
        <v>4</v>
      </c>
      <c r="E4002" s="12">
        <v>4</v>
      </c>
      <c r="F4002" s="12">
        <v>1</v>
      </c>
      <c r="G4002">
        <v>13</v>
      </c>
      <c r="J4002" cm="1">
        <f t="array" ref="J4002">INDEX('Crew Library'!F4002:G4002,'Readiness Dashboard'!$Z$4)</f>
        <v>30</v>
      </c>
      <c r="K4002">
        <v>29</v>
      </c>
    </row>
    <row r="4003" spans="2:11" outlineLevel="1" x14ac:dyDescent="0.35">
      <c r="B4003" s="12">
        <v>3996</v>
      </c>
      <c r="C4003" s="12">
        <f t="shared" si="63"/>
        <v>27</v>
      </c>
      <c r="D4003" s="12">
        <v>5</v>
      </c>
      <c r="E4003" s="12">
        <v>5</v>
      </c>
      <c r="F4003" s="12">
        <v>2</v>
      </c>
      <c r="G4003">
        <v>15</v>
      </c>
      <c r="J4003" cm="1">
        <f t="array" ref="J4003">INDEX('Crew Library'!F4003:G4003,'Readiness Dashboard'!$Z$4)</f>
        <v>27</v>
      </c>
      <c r="K4003">
        <v>28</v>
      </c>
    </row>
    <row r="4004" spans="2:11" outlineLevel="1" x14ac:dyDescent="0.35">
      <c r="B4004" s="12">
        <v>3997</v>
      </c>
      <c r="C4004" s="12">
        <f t="shared" si="63"/>
        <v>28</v>
      </c>
      <c r="D4004" s="12">
        <v>5</v>
      </c>
      <c r="E4004" s="12">
        <v>4</v>
      </c>
      <c r="F4004" s="12">
        <v>2</v>
      </c>
      <c r="G4004">
        <v>12</v>
      </c>
      <c r="J4004" cm="1">
        <f t="array" ref="J4004">INDEX('Crew Library'!F4004:G4004,'Readiness Dashboard'!$Z$4)</f>
        <v>39</v>
      </c>
      <c r="K4004">
        <v>28</v>
      </c>
    </row>
    <row r="4005" spans="2:11" outlineLevel="1" x14ac:dyDescent="0.35">
      <c r="B4005" s="12">
        <v>3998</v>
      </c>
      <c r="C4005" s="12">
        <f t="shared" si="63"/>
        <v>31</v>
      </c>
      <c r="D4005" s="12">
        <v>3</v>
      </c>
      <c r="E4005" s="12">
        <v>5</v>
      </c>
      <c r="F4005" s="12">
        <v>2</v>
      </c>
      <c r="G4005">
        <v>11</v>
      </c>
      <c r="J4005" cm="1">
        <f t="array" ref="J4005">INDEX('Crew Library'!F4005:G4005,'Readiness Dashboard'!$Z$4)</f>
        <v>33</v>
      </c>
      <c r="K4005">
        <v>31</v>
      </c>
    </row>
    <row r="4006" spans="2:11" outlineLevel="1" x14ac:dyDescent="0.35">
      <c r="B4006" s="12">
        <v>3999</v>
      </c>
      <c r="C4006" s="12">
        <f t="shared" si="63"/>
        <v>32</v>
      </c>
      <c r="D4006" s="12">
        <v>4</v>
      </c>
      <c r="E4006" s="12">
        <v>5</v>
      </c>
      <c r="F4006" s="12">
        <v>2</v>
      </c>
      <c r="G4006">
        <v>15</v>
      </c>
      <c r="J4006" cm="1">
        <f t="array" ref="J4006">INDEX('Crew Library'!F4006:G4006,'Readiness Dashboard'!$Z$4)</f>
        <v>33</v>
      </c>
      <c r="K4006">
        <v>32</v>
      </c>
    </row>
    <row r="4007" spans="2:11" outlineLevel="1" x14ac:dyDescent="0.35">
      <c r="B4007" s="12">
        <v>4000</v>
      </c>
      <c r="C4007" s="12">
        <f t="shared" si="63"/>
        <v>29</v>
      </c>
      <c r="D4007" s="12">
        <v>5</v>
      </c>
      <c r="E4007" s="12">
        <v>4</v>
      </c>
      <c r="F4007" s="12">
        <v>2</v>
      </c>
      <c r="G4007">
        <v>13</v>
      </c>
      <c r="J4007" cm="1">
        <f t="array" ref="J4007">INDEX('Crew Library'!F4007:G4007,'Readiness Dashboard'!$Z$4)</f>
        <v>29</v>
      </c>
      <c r="K4007">
        <v>31</v>
      </c>
    </row>
    <row r="4008" spans="2:11" outlineLevel="1" x14ac:dyDescent="0.35">
      <c r="B4008" s="12">
        <v>4001</v>
      </c>
      <c r="C4008" s="12">
        <f t="shared" si="63"/>
        <v>28</v>
      </c>
      <c r="D4008" s="12">
        <v>5</v>
      </c>
      <c r="E4008" s="12">
        <v>3</v>
      </c>
      <c r="F4008" s="12">
        <v>2</v>
      </c>
      <c r="G4008">
        <v>15</v>
      </c>
      <c r="J4008" cm="1">
        <f t="array" ref="J4008">INDEX('Crew Library'!F4008:G4008,'Readiness Dashboard'!$Z$4)</f>
        <v>32</v>
      </c>
      <c r="K4008">
        <v>28</v>
      </c>
    </row>
    <row r="4009" spans="2:11" outlineLevel="1" x14ac:dyDescent="0.35">
      <c r="B4009" s="12">
        <v>4002</v>
      </c>
      <c r="C4009" s="12">
        <f t="shared" si="63"/>
        <v>26</v>
      </c>
      <c r="D4009" s="12">
        <v>3</v>
      </c>
      <c r="E4009" s="12">
        <v>4</v>
      </c>
      <c r="F4009" s="12">
        <v>2</v>
      </c>
      <c r="G4009">
        <v>15</v>
      </c>
      <c r="J4009" cm="1">
        <f t="array" ref="J4009">INDEX('Crew Library'!F4009:G4009,'Readiness Dashboard'!$Z$4)</f>
        <v>35</v>
      </c>
      <c r="K4009">
        <v>26</v>
      </c>
    </row>
    <row r="4010" spans="2:11" outlineLevel="1" x14ac:dyDescent="0.35">
      <c r="B4010" s="12">
        <v>4003</v>
      </c>
      <c r="C4010" s="12">
        <f t="shared" si="63"/>
        <v>32</v>
      </c>
      <c r="D4010" s="12">
        <v>4</v>
      </c>
      <c r="E4010" s="12">
        <v>4</v>
      </c>
      <c r="F4010" s="12">
        <v>2</v>
      </c>
      <c r="G4010">
        <v>14</v>
      </c>
      <c r="J4010" cm="1">
        <f t="array" ref="J4010">INDEX('Crew Library'!F4010:G4010,'Readiness Dashboard'!$Z$4)</f>
        <v>32</v>
      </c>
      <c r="K4010">
        <v>34</v>
      </c>
    </row>
    <row r="4011" spans="2:11" outlineLevel="1" x14ac:dyDescent="0.35">
      <c r="B4011" s="12">
        <v>4004</v>
      </c>
      <c r="C4011" s="12">
        <f t="shared" si="63"/>
        <v>30</v>
      </c>
      <c r="D4011" s="12">
        <v>5</v>
      </c>
      <c r="E4011" s="12">
        <v>4</v>
      </c>
      <c r="F4011" s="12">
        <v>1</v>
      </c>
      <c r="G4011">
        <v>10</v>
      </c>
      <c r="J4011" cm="1">
        <f t="array" ref="J4011">INDEX('Crew Library'!F4011:G4011,'Readiness Dashboard'!$Z$4)</f>
        <v>35</v>
      </c>
      <c r="K4011">
        <v>30</v>
      </c>
    </row>
    <row r="4012" spans="2:11" outlineLevel="1" x14ac:dyDescent="0.35">
      <c r="B4012" s="12">
        <v>4005</v>
      </c>
      <c r="C4012" s="12">
        <f t="shared" si="63"/>
        <v>33</v>
      </c>
      <c r="D4012" s="12">
        <v>5</v>
      </c>
      <c r="E4012" s="12">
        <v>4</v>
      </c>
      <c r="F4012" s="12">
        <v>2</v>
      </c>
      <c r="G4012">
        <v>15</v>
      </c>
      <c r="J4012" cm="1">
        <f t="array" ref="J4012">INDEX('Crew Library'!F4012:G4012,'Readiness Dashboard'!$Z$4)</f>
        <v>35</v>
      </c>
      <c r="K4012">
        <v>33</v>
      </c>
    </row>
    <row r="4013" spans="2:11" outlineLevel="1" x14ac:dyDescent="0.35">
      <c r="B4013" s="12">
        <v>4006</v>
      </c>
      <c r="C4013" s="12">
        <f t="shared" si="63"/>
        <v>35</v>
      </c>
      <c r="D4013" s="12">
        <v>4</v>
      </c>
      <c r="E4013" s="12">
        <v>4</v>
      </c>
      <c r="F4013" s="12">
        <v>1</v>
      </c>
      <c r="G4013">
        <v>13</v>
      </c>
      <c r="J4013" cm="1">
        <f t="array" ref="J4013">INDEX('Crew Library'!F4013:G4013,'Readiness Dashboard'!$Z$4)</f>
        <v>35</v>
      </c>
      <c r="K4013">
        <v>35</v>
      </c>
    </row>
    <row r="4014" spans="2:11" outlineLevel="1" x14ac:dyDescent="0.35">
      <c r="B4014" s="12">
        <v>4007</v>
      </c>
      <c r="C4014" s="12">
        <f t="shared" si="63"/>
        <v>35</v>
      </c>
      <c r="D4014" s="12">
        <v>5</v>
      </c>
      <c r="E4014" s="12">
        <v>5</v>
      </c>
      <c r="F4014" s="12">
        <v>2</v>
      </c>
      <c r="G4014">
        <v>15</v>
      </c>
      <c r="J4014" cm="1">
        <f t="array" ref="J4014">INDEX('Crew Library'!F4014:G4014,'Readiness Dashboard'!$Z$4)</f>
        <v>38</v>
      </c>
      <c r="K4014">
        <v>35</v>
      </c>
    </row>
    <row r="4015" spans="2:11" outlineLevel="1" x14ac:dyDescent="0.35">
      <c r="B4015" s="12">
        <v>4008</v>
      </c>
      <c r="C4015" s="12">
        <f t="shared" si="63"/>
        <v>32</v>
      </c>
      <c r="D4015" s="12">
        <v>5</v>
      </c>
      <c r="E4015" s="12">
        <v>5</v>
      </c>
      <c r="F4015" s="12">
        <v>2</v>
      </c>
      <c r="G4015">
        <v>12</v>
      </c>
      <c r="J4015" cm="1">
        <f t="array" ref="J4015">INDEX('Crew Library'!F4015:G4015,'Readiness Dashboard'!$Z$4)</f>
        <v>34</v>
      </c>
      <c r="K4015">
        <v>32</v>
      </c>
    </row>
    <row r="4016" spans="2:11" outlineLevel="1" x14ac:dyDescent="0.35">
      <c r="B4016" s="12">
        <v>4009</v>
      </c>
      <c r="C4016" s="12">
        <f t="shared" si="63"/>
        <v>32</v>
      </c>
      <c r="D4016" s="12">
        <v>4</v>
      </c>
      <c r="E4016" s="12">
        <v>5</v>
      </c>
      <c r="F4016" s="12">
        <v>2</v>
      </c>
      <c r="G4016">
        <v>14</v>
      </c>
      <c r="J4016" cm="1">
        <f t="array" ref="J4016">INDEX('Crew Library'!F4016:G4016,'Readiness Dashboard'!$Z$4)</f>
        <v>36</v>
      </c>
      <c r="K4016">
        <v>32</v>
      </c>
    </row>
    <row r="4017" spans="2:11" outlineLevel="1" x14ac:dyDescent="0.35">
      <c r="B4017" s="12">
        <v>4010</v>
      </c>
      <c r="C4017" s="12">
        <f t="shared" si="63"/>
        <v>33</v>
      </c>
      <c r="D4017" s="12">
        <v>5</v>
      </c>
      <c r="E4017" s="12">
        <v>3</v>
      </c>
      <c r="F4017" s="12">
        <v>1</v>
      </c>
      <c r="G4017">
        <v>14</v>
      </c>
      <c r="J4017" cm="1">
        <f t="array" ref="J4017">INDEX('Crew Library'!F4017:G4017,'Readiness Dashboard'!$Z$4)</f>
        <v>33</v>
      </c>
      <c r="K4017">
        <v>33</v>
      </c>
    </row>
    <row r="4018" spans="2:11" outlineLevel="1" x14ac:dyDescent="0.35">
      <c r="B4018" s="12">
        <v>4011</v>
      </c>
      <c r="C4018" s="12">
        <f t="shared" si="63"/>
        <v>29</v>
      </c>
      <c r="D4018" s="12">
        <v>5</v>
      </c>
      <c r="E4018" s="12">
        <v>5</v>
      </c>
      <c r="F4018" s="12">
        <v>1</v>
      </c>
      <c r="G4018">
        <v>18</v>
      </c>
      <c r="J4018" cm="1">
        <f t="array" ref="J4018">INDEX('Crew Library'!F4018:G4018,'Readiness Dashboard'!$Z$4)</f>
        <v>29</v>
      </c>
      <c r="K4018">
        <v>31</v>
      </c>
    </row>
    <row r="4019" spans="2:11" outlineLevel="1" x14ac:dyDescent="0.35">
      <c r="B4019" s="12">
        <v>4012</v>
      </c>
      <c r="C4019" s="12">
        <f t="shared" si="63"/>
        <v>31</v>
      </c>
      <c r="D4019" s="12">
        <v>4</v>
      </c>
      <c r="E4019" s="12">
        <v>3</v>
      </c>
      <c r="F4019" s="12">
        <v>2</v>
      </c>
      <c r="G4019">
        <v>18</v>
      </c>
      <c r="J4019" cm="1">
        <f t="array" ref="J4019">INDEX('Crew Library'!F4019:G4019,'Readiness Dashboard'!$Z$4)</f>
        <v>31</v>
      </c>
      <c r="K4019">
        <v>31</v>
      </c>
    </row>
    <row r="4020" spans="2:11" outlineLevel="1" x14ac:dyDescent="0.35">
      <c r="B4020" s="12">
        <v>4013</v>
      </c>
      <c r="C4020" s="12">
        <f t="shared" si="63"/>
        <v>32</v>
      </c>
      <c r="D4020" s="12">
        <v>3</v>
      </c>
      <c r="E4020" s="12">
        <v>4</v>
      </c>
      <c r="F4020" s="12">
        <v>2</v>
      </c>
      <c r="G4020">
        <v>11</v>
      </c>
      <c r="J4020" cm="1">
        <f t="array" ref="J4020">INDEX('Crew Library'!F4020:G4020,'Readiness Dashboard'!$Z$4)</f>
        <v>34</v>
      </c>
      <c r="K4020">
        <v>32</v>
      </c>
    </row>
    <row r="4021" spans="2:11" outlineLevel="1" x14ac:dyDescent="0.35">
      <c r="B4021" s="12">
        <v>4014</v>
      </c>
      <c r="C4021" s="12">
        <f t="shared" si="63"/>
        <v>28</v>
      </c>
      <c r="D4021" s="12">
        <v>5</v>
      </c>
      <c r="E4021" s="12">
        <v>4</v>
      </c>
      <c r="F4021" s="12">
        <v>2</v>
      </c>
      <c r="G4021">
        <v>14</v>
      </c>
      <c r="J4021" cm="1">
        <f t="array" ref="J4021">INDEX('Crew Library'!F4021:G4021,'Readiness Dashboard'!$Z$4)</f>
        <v>28</v>
      </c>
      <c r="K4021">
        <v>30</v>
      </c>
    </row>
    <row r="4022" spans="2:11" outlineLevel="1" x14ac:dyDescent="0.35">
      <c r="B4022" s="12">
        <v>4015</v>
      </c>
      <c r="C4022" s="12">
        <f t="shared" si="63"/>
        <v>28</v>
      </c>
      <c r="D4022" s="12">
        <v>3</v>
      </c>
      <c r="E4022" s="12">
        <v>5</v>
      </c>
      <c r="F4022" s="12">
        <v>1</v>
      </c>
      <c r="G4022">
        <v>16</v>
      </c>
      <c r="J4022" cm="1">
        <f t="array" ref="J4022">INDEX('Crew Library'!F4022:G4022,'Readiness Dashboard'!$Z$4)</f>
        <v>33</v>
      </c>
      <c r="K4022">
        <v>28</v>
      </c>
    </row>
    <row r="4023" spans="2:11" outlineLevel="1" x14ac:dyDescent="0.35">
      <c r="B4023" s="12">
        <v>4016</v>
      </c>
      <c r="C4023" s="12">
        <f t="shared" si="63"/>
        <v>30</v>
      </c>
      <c r="D4023" s="12">
        <v>5</v>
      </c>
      <c r="E4023" s="12">
        <v>4</v>
      </c>
      <c r="F4023" s="12">
        <v>2</v>
      </c>
      <c r="G4023">
        <v>16</v>
      </c>
      <c r="J4023" cm="1">
        <f t="array" ref="J4023">INDEX('Crew Library'!F4023:G4023,'Readiness Dashboard'!$Z$4)</f>
        <v>30</v>
      </c>
      <c r="K4023">
        <v>32</v>
      </c>
    </row>
    <row r="4024" spans="2:11" outlineLevel="1" x14ac:dyDescent="0.35">
      <c r="B4024" s="12">
        <v>4017</v>
      </c>
      <c r="C4024" s="12">
        <f t="shared" si="63"/>
        <v>30</v>
      </c>
      <c r="D4024" s="12">
        <v>3</v>
      </c>
      <c r="E4024" s="12">
        <v>4</v>
      </c>
      <c r="F4024" s="12">
        <v>2</v>
      </c>
      <c r="G4024">
        <v>12</v>
      </c>
      <c r="J4024" cm="1">
        <f t="array" ref="J4024">INDEX('Crew Library'!F4024:G4024,'Readiness Dashboard'!$Z$4)</f>
        <v>38</v>
      </c>
      <c r="K4024">
        <v>30</v>
      </c>
    </row>
    <row r="4025" spans="2:11" outlineLevel="1" x14ac:dyDescent="0.35">
      <c r="B4025" s="12">
        <v>4018</v>
      </c>
      <c r="C4025" s="12">
        <f t="shared" si="63"/>
        <v>34</v>
      </c>
      <c r="D4025" s="12">
        <v>2</v>
      </c>
      <c r="E4025" s="12">
        <v>5</v>
      </c>
      <c r="F4025" s="12">
        <v>2</v>
      </c>
      <c r="G4025">
        <v>14</v>
      </c>
      <c r="J4025" cm="1">
        <f t="array" ref="J4025">INDEX('Crew Library'!F4025:G4025,'Readiness Dashboard'!$Z$4)</f>
        <v>34</v>
      </c>
      <c r="K4025">
        <v>36</v>
      </c>
    </row>
    <row r="4026" spans="2:11" outlineLevel="1" x14ac:dyDescent="0.35">
      <c r="B4026" s="12">
        <v>4019</v>
      </c>
      <c r="C4026" s="12">
        <f t="shared" si="63"/>
        <v>32</v>
      </c>
      <c r="D4026" s="12">
        <v>3</v>
      </c>
      <c r="E4026" s="12">
        <v>5</v>
      </c>
      <c r="F4026" s="12">
        <v>1</v>
      </c>
      <c r="G4026">
        <v>16</v>
      </c>
      <c r="J4026" cm="1">
        <f t="array" ref="J4026">INDEX('Crew Library'!F4026:G4026,'Readiness Dashboard'!$Z$4)</f>
        <v>32</v>
      </c>
      <c r="K4026">
        <v>34</v>
      </c>
    </row>
    <row r="4027" spans="2:11" outlineLevel="1" x14ac:dyDescent="0.35">
      <c r="B4027" s="12">
        <v>4020</v>
      </c>
      <c r="C4027" s="12">
        <f t="shared" si="63"/>
        <v>28</v>
      </c>
      <c r="D4027" s="12">
        <v>4</v>
      </c>
      <c r="E4027" s="12">
        <v>4</v>
      </c>
      <c r="F4027" s="12">
        <v>2</v>
      </c>
      <c r="G4027">
        <v>12</v>
      </c>
      <c r="J4027" cm="1">
        <f t="array" ref="J4027">INDEX('Crew Library'!F4027:G4027,'Readiness Dashboard'!$Z$4)</f>
        <v>28</v>
      </c>
      <c r="K4027">
        <v>31</v>
      </c>
    </row>
    <row r="4028" spans="2:11" outlineLevel="1" x14ac:dyDescent="0.35">
      <c r="B4028" s="12">
        <v>4021</v>
      </c>
      <c r="C4028" s="12">
        <f t="shared" si="63"/>
        <v>31</v>
      </c>
      <c r="D4028" s="12">
        <v>5</v>
      </c>
      <c r="E4028" s="12">
        <v>3</v>
      </c>
      <c r="F4028" s="12">
        <v>2</v>
      </c>
      <c r="G4028">
        <v>9</v>
      </c>
      <c r="J4028" cm="1">
        <f t="array" ref="J4028">INDEX('Crew Library'!F4028:G4028,'Readiness Dashboard'!$Z$4)</f>
        <v>31</v>
      </c>
      <c r="K4028">
        <v>32</v>
      </c>
    </row>
    <row r="4029" spans="2:11" outlineLevel="1" x14ac:dyDescent="0.35">
      <c r="B4029" s="12">
        <v>4022</v>
      </c>
      <c r="C4029" s="12">
        <f t="shared" si="63"/>
        <v>31</v>
      </c>
      <c r="D4029" s="12">
        <v>4</v>
      </c>
      <c r="E4029" s="12">
        <v>3</v>
      </c>
      <c r="F4029" s="12">
        <v>2</v>
      </c>
      <c r="G4029">
        <v>15</v>
      </c>
      <c r="J4029" cm="1">
        <f t="array" ref="J4029">INDEX('Crew Library'!F4029:G4029,'Readiness Dashboard'!$Z$4)</f>
        <v>35</v>
      </c>
      <c r="K4029">
        <v>31</v>
      </c>
    </row>
    <row r="4030" spans="2:11" outlineLevel="1" x14ac:dyDescent="0.35">
      <c r="B4030" s="12">
        <v>4023</v>
      </c>
      <c r="C4030" s="12">
        <f t="shared" si="63"/>
        <v>33</v>
      </c>
      <c r="D4030" s="12">
        <v>5</v>
      </c>
      <c r="E4030" s="12">
        <v>5</v>
      </c>
      <c r="F4030" s="12">
        <v>2</v>
      </c>
      <c r="G4030">
        <v>12</v>
      </c>
      <c r="J4030" cm="1">
        <f t="array" ref="J4030">INDEX('Crew Library'!F4030:G4030,'Readiness Dashboard'!$Z$4)</f>
        <v>36</v>
      </c>
      <c r="K4030">
        <v>33</v>
      </c>
    </row>
    <row r="4031" spans="2:11" outlineLevel="1" x14ac:dyDescent="0.35">
      <c r="B4031" s="12">
        <v>4024</v>
      </c>
      <c r="C4031" s="12">
        <f t="shared" si="63"/>
        <v>34</v>
      </c>
      <c r="D4031" s="12">
        <v>5</v>
      </c>
      <c r="E4031" s="12">
        <v>3</v>
      </c>
      <c r="F4031" s="12">
        <v>1</v>
      </c>
      <c r="G4031">
        <v>14</v>
      </c>
      <c r="J4031" cm="1">
        <f t="array" ref="J4031">INDEX('Crew Library'!F4031:G4031,'Readiness Dashboard'!$Z$4)</f>
        <v>34</v>
      </c>
      <c r="K4031">
        <v>34</v>
      </c>
    </row>
    <row r="4032" spans="2:11" outlineLevel="1" x14ac:dyDescent="0.35">
      <c r="B4032" s="12">
        <v>4025</v>
      </c>
      <c r="C4032" s="12">
        <f t="shared" si="63"/>
        <v>36</v>
      </c>
      <c r="D4032" s="12">
        <v>4</v>
      </c>
      <c r="E4032" s="12">
        <v>4</v>
      </c>
      <c r="F4032" s="12">
        <v>1</v>
      </c>
      <c r="G4032">
        <v>14</v>
      </c>
      <c r="J4032" cm="1">
        <f t="array" ref="J4032">INDEX('Crew Library'!F4032:G4032,'Readiness Dashboard'!$Z$4)</f>
        <v>37</v>
      </c>
      <c r="K4032">
        <v>36</v>
      </c>
    </row>
    <row r="4033" spans="2:11" outlineLevel="1" x14ac:dyDescent="0.35">
      <c r="B4033" s="12">
        <v>4026</v>
      </c>
      <c r="C4033" s="12">
        <f t="shared" si="63"/>
        <v>35</v>
      </c>
      <c r="D4033" s="12">
        <v>5</v>
      </c>
      <c r="E4033" s="12">
        <v>4</v>
      </c>
      <c r="F4033" s="12">
        <v>2</v>
      </c>
      <c r="G4033">
        <v>13</v>
      </c>
      <c r="J4033" cm="1">
        <f t="array" ref="J4033">INDEX('Crew Library'!F4033:G4033,'Readiness Dashboard'!$Z$4)</f>
        <v>37</v>
      </c>
      <c r="K4033">
        <v>35</v>
      </c>
    </row>
    <row r="4034" spans="2:11" outlineLevel="1" x14ac:dyDescent="0.35">
      <c r="B4034" s="12">
        <v>4027</v>
      </c>
      <c r="C4034" s="12">
        <f t="shared" si="63"/>
        <v>34</v>
      </c>
      <c r="D4034" s="12">
        <v>4</v>
      </c>
      <c r="E4034" s="12">
        <v>4</v>
      </c>
      <c r="F4034" s="12">
        <v>2</v>
      </c>
      <c r="G4034">
        <v>12</v>
      </c>
      <c r="J4034" cm="1">
        <f t="array" ref="J4034">INDEX('Crew Library'!F4034:G4034,'Readiness Dashboard'!$Z$4)</f>
        <v>34</v>
      </c>
      <c r="K4034">
        <v>35</v>
      </c>
    </row>
    <row r="4035" spans="2:11" outlineLevel="1" x14ac:dyDescent="0.35">
      <c r="B4035" s="12">
        <v>4028</v>
      </c>
      <c r="C4035" s="12">
        <f t="shared" si="63"/>
        <v>32</v>
      </c>
      <c r="D4035" s="12">
        <v>4</v>
      </c>
      <c r="E4035" s="12">
        <v>4</v>
      </c>
      <c r="F4035" s="12">
        <v>2</v>
      </c>
      <c r="G4035">
        <v>14</v>
      </c>
      <c r="J4035" cm="1">
        <f t="array" ref="J4035">INDEX('Crew Library'!F4035:G4035,'Readiness Dashboard'!$Z$4)</f>
        <v>32</v>
      </c>
      <c r="K4035">
        <v>33</v>
      </c>
    </row>
    <row r="4036" spans="2:11" outlineLevel="1" x14ac:dyDescent="0.35">
      <c r="B4036" s="12">
        <v>4029</v>
      </c>
      <c r="C4036" s="12">
        <f t="shared" si="63"/>
        <v>0</v>
      </c>
      <c r="D4036" s="12">
        <v>0</v>
      </c>
      <c r="E4036" s="12">
        <v>2</v>
      </c>
      <c r="F4036" s="12">
        <v>2</v>
      </c>
      <c r="G4036">
        <v>14</v>
      </c>
      <c r="J4036" cm="1">
        <f t="array" ref="J4036">INDEX('Crew Library'!F4036:G4036,'Readiness Dashboard'!$Z$4)</f>
        <v>29</v>
      </c>
      <c r="K4036">
        <v>0</v>
      </c>
    </row>
    <row r="4037" spans="2:11" outlineLevel="1" x14ac:dyDescent="0.35">
      <c r="B4037" s="12">
        <v>4030</v>
      </c>
      <c r="C4037" s="12">
        <f t="shared" si="63"/>
        <v>27</v>
      </c>
      <c r="D4037" s="12">
        <v>4</v>
      </c>
      <c r="E4037" s="12">
        <v>4</v>
      </c>
      <c r="F4037" s="12">
        <v>2</v>
      </c>
      <c r="G4037">
        <v>14</v>
      </c>
      <c r="J4037" cm="1">
        <f t="array" ref="J4037">INDEX('Crew Library'!F4037:G4037,'Readiness Dashboard'!$Z$4)</f>
        <v>36</v>
      </c>
      <c r="K4037">
        <v>27</v>
      </c>
    </row>
    <row r="4038" spans="2:11" outlineLevel="1" x14ac:dyDescent="0.35">
      <c r="B4038" s="12">
        <v>4031</v>
      </c>
      <c r="C4038" s="12">
        <f t="shared" si="63"/>
        <v>31</v>
      </c>
      <c r="D4038" s="12">
        <v>4</v>
      </c>
      <c r="E4038" s="12">
        <v>3</v>
      </c>
      <c r="F4038" s="12">
        <v>2</v>
      </c>
      <c r="G4038">
        <v>15</v>
      </c>
      <c r="J4038" cm="1">
        <f t="array" ref="J4038">INDEX('Crew Library'!F4038:G4038,'Readiness Dashboard'!$Z$4)</f>
        <v>32</v>
      </c>
      <c r="K4038">
        <v>31</v>
      </c>
    </row>
    <row r="4039" spans="2:11" outlineLevel="1" x14ac:dyDescent="0.35">
      <c r="B4039" s="12">
        <v>4032</v>
      </c>
      <c r="C4039" s="12">
        <f t="shared" si="63"/>
        <v>33</v>
      </c>
      <c r="D4039" s="12">
        <v>5</v>
      </c>
      <c r="E4039" s="12">
        <v>5</v>
      </c>
      <c r="F4039" s="12">
        <v>2</v>
      </c>
      <c r="G4039">
        <v>16</v>
      </c>
      <c r="J4039" cm="1">
        <f t="array" ref="J4039">INDEX('Crew Library'!F4039:G4039,'Readiness Dashboard'!$Z$4)</f>
        <v>33</v>
      </c>
      <c r="K4039">
        <v>35</v>
      </c>
    </row>
    <row r="4040" spans="2:11" outlineLevel="1" x14ac:dyDescent="0.35">
      <c r="B4040" s="12">
        <v>4033</v>
      </c>
      <c r="C4040" s="12">
        <f t="shared" si="63"/>
        <v>33</v>
      </c>
      <c r="D4040" s="12">
        <v>5</v>
      </c>
      <c r="E4040" s="12">
        <v>5</v>
      </c>
      <c r="F4040" s="12">
        <v>2</v>
      </c>
      <c r="G4040">
        <v>17</v>
      </c>
      <c r="J4040" cm="1">
        <f t="array" ref="J4040">INDEX('Crew Library'!F4040:G4040,'Readiness Dashboard'!$Z$4)</f>
        <v>36</v>
      </c>
      <c r="K4040">
        <v>33</v>
      </c>
    </row>
    <row r="4041" spans="2:11" outlineLevel="1" x14ac:dyDescent="0.35">
      <c r="B4041" s="12">
        <v>4034</v>
      </c>
      <c r="C4041" s="12">
        <f t="shared" ref="C4041:C4104" si="64">MIN(J4041:K4041)</f>
        <v>33</v>
      </c>
      <c r="D4041" s="12">
        <v>5</v>
      </c>
      <c r="E4041" s="12">
        <v>2</v>
      </c>
      <c r="F4041" s="12">
        <v>1</v>
      </c>
      <c r="G4041">
        <v>12</v>
      </c>
      <c r="J4041" cm="1">
        <f t="array" ref="J4041">INDEX('Crew Library'!F4041:G4041,'Readiness Dashboard'!$Z$4)</f>
        <v>33</v>
      </c>
      <c r="K4041">
        <v>33</v>
      </c>
    </row>
    <row r="4042" spans="2:11" outlineLevel="1" x14ac:dyDescent="0.35">
      <c r="B4042" s="12">
        <v>4035</v>
      </c>
      <c r="C4042" s="12">
        <f t="shared" si="64"/>
        <v>31</v>
      </c>
      <c r="D4042" s="12">
        <v>5</v>
      </c>
      <c r="E4042" s="12">
        <v>5</v>
      </c>
      <c r="F4042" s="12">
        <v>1</v>
      </c>
      <c r="G4042">
        <v>12</v>
      </c>
      <c r="J4042" cm="1">
        <f t="array" ref="J4042">INDEX('Crew Library'!F4042:G4042,'Readiness Dashboard'!$Z$4)</f>
        <v>37</v>
      </c>
      <c r="K4042">
        <v>31</v>
      </c>
    </row>
    <row r="4043" spans="2:11" outlineLevel="1" x14ac:dyDescent="0.35">
      <c r="B4043" s="12">
        <v>4036</v>
      </c>
      <c r="C4043" s="12">
        <f t="shared" si="64"/>
        <v>27</v>
      </c>
      <c r="D4043" s="12">
        <v>4</v>
      </c>
      <c r="E4043" s="12">
        <v>3</v>
      </c>
      <c r="F4043" s="12">
        <v>2</v>
      </c>
      <c r="G4043">
        <v>13</v>
      </c>
      <c r="J4043" cm="1">
        <f t="array" ref="J4043">INDEX('Crew Library'!F4043:G4043,'Readiness Dashboard'!$Z$4)</f>
        <v>27</v>
      </c>
      <c r="K4043">
        <v>31</v>
      </c>
    </row>
    <row r="4044" spans="2:11" outlineLevel="1" x14ac:dyDescent="0.35">
      <c r="B4044" s="12">
        <v>4037</v>
      </c>
      <c r="C4044" s="12">
        <f t="shared" si="64"/>
        <v>30</v>
      </c>
      <c r="D4044" s="12">
        <v>4</v>
      </c>
      <c r="E4044" s="12">
        <v>2</v>
      </c>
      <c r="F4044" s="12">
        <v>2</v>
      </c>
      <c r="G4044">
        <v>12</v>
      </c>
      <c r="J4044" cm="1">
        <f t="array" ref="J4044">INDEX('Crew Library'!F4044:G4044,'Readiness Dashboard'!$Z$4)</f>
        <v>31</v>
      </c>
      <c r="K4044">
        <v>30</v>
      </c>
    </row>
    <row r="4045" spans="2:11" outlineLevel="1" x14ac:dyDescent="0.35">
      <c r="B4045" s="12">
        <v>4038</v>
      </c>
      <c r="C4045" s="12">
        <f t="shared" si="64"/>
        <v>32</v>
      </c>
      <c r="D4045" s="12">
        <v>5</v>
      </c>
      <c r="E4045" s="12">
        <v>3</v>
      </c>
      <c r="F4045" s="12">
        <v>2</v>
      </c>
      <c r="G4045">
        <v>16</v>
      </c>
      <c r="J4045" cm="1">
        <f t="array" ref="J4045">INDEX('Crew Library'!F4045:G4045,'Readiness Dashboard'!$Z$4)</f>
        <v>40</v>
      </c>
      <c r="K4045">
        <v>32</v>
      </c>
    </row>
    <row r="4046" spans="2:11" outlineLevel="1" x14ac:dyDescent="0.35">
      <c r="B4046" s="12">
        <v>4039</v>
      </c>
      <c r="C4046" s="12">
        <f t="shared" si="64"/>
        <v>28</v>
      </c>
      <c r="D4046" s="12">
        <v>4</v>
      </c>
      <c r="E4046" s="12">
        <v>3</v>
      </c>
      <c r="F4046" s="12">
        <v>2</v>
      </c>
      <c r="G4046">
        <v>14</v>
      </c>
      <c r="J4046" cm="1">
        <f t="array" ref="J4046">INDEX('Crew Library'!F4046:G4046,'Readiness Dashboard'!$Z$4)</f>
        <v>31</v>
      </c>
      <c r="K4046">
        <v>28</v>
      </c>
    </row>
    <row r="4047" spans="2:11" outlineLevel="1" x14ac:dyDescent="0.35">
      <c r="B4047" s="12">
        <v>4040</v>
      </c>
      <c r="C4047" s="12">
        <f t="shared" si="64"/>
        <v>32</v>
      </c>
      <c r="D4047" s="12">
        <v>2</v>
      </c>
      <c r="E4047" s="12">
        <v>4</v>
      </c>
      <c r="F4047" s="12">
        <v>2</v>
      </c>
      <c r="G4047">
        <v>14</v>
      </c>
      <c r="J4047" cm="1">
        <f t="array" ref="J4047">INDEX('Crew Library'!F4047:G4047,'Readiness Dashboard'!$Z$4)</f>
        <v>34</v>
      </c>
      <c r="K4047">
        <v>32</v>
      </c>
    </row>
    <row r="4048" spans="2:11" outlineLevel="1" x14ac:dyDescent="0.35">
      <c r="B4048" s="12">
        <v>4041</v>
      </c>
      <c r="C4048" s="12">
        <f t="shared" si="64"/>
        <v>33</v>
      </c>
      <c r="D4048" s="12">
        <v>5</v>
      </c>
      <c r="E4048" s="12">
        <v>5</v>
      </c>
      <c r="F4048" s="12">
        <v>2</v>
      </c>
      <c r="G4048">
        <v>15</v>
      </c>
      <c r="J4048" cm="1">
        <f t="array" ref="J4048">INDEX('Crew Library'!F4048:G4048,'Readiness Dashboard'!$Z$4)</f>
        <v>34</v>
      </c>
      <c r="K4048">
        <v>33</v>
      </c>
    </row>
    <row r="4049" spans="2:11" outlineLevel="1" x14ac:dyDescent="0.35">
      <c r="B4049" s="12">
        <v>4042</v>
      </c>
      <c r="C4049" s="12">
        <f t="shared" si="64"/>
        <v>32</v>
      </c>
      <c r="D4049" s="12">
        <v>3</v>
      </c>
      <c r="E4049" s="12">
        <v>5</v>
      </c>
      <c r="F4049" s="12">
        <v>2</v>
      </c>
      <c r="G4049">
        <v>13</v>
      </c>
      <c r="J4049" cm="1">
        <f t="array" ref="J4049">INDEX('Crew Library'!F4049:G4049,'Readiness Dashboard'!$Z$4)</f>
        <v>32</v>
      </c>
      <c r="K4049">
        <v>33</v>
      </c>
    </row>
    <row r="4050" spans="2:11" outlineLevel="1" x14ac:dyDescent="0.35">
      <c r="B4050" s="12">
        <v>4043</v>
      </c>
      <c r="C4050" s="12">
        <f t="shared" si="64"/>
        <v>28</v>
      </c>
      <c r="D4050" s="12">
        <v>3</v>
      </c>
      <c r="E4050" s="12">
        <v>3</v>
      </c>
      <c r="F4050" s="12">
        <v>1</v>
      </c>
      <c r="G4050">
        <v>16</v>
      </c>
      <c r="J4050" cm="1">
        <f t="array" ref="J4050">INDEX('Crew Library'!F4050:G4050,'Readiness Dashboard'!$Z$4)</f>
        <v>33</v>
      </c>
      <c r="K4050">
        <v>28</v>
      </c>
    </row>
    <row r="4051" spans="2:11" outlineLevel="1" x14ac:dyDescent="0.35">
      <c r="B4051" s="12">
        <v>4044</v>
      </c>
      <c r="C4051" s="12">
        <f t="shared" si="64"/>
        <v>32</v>
      </c>
      <c r="D4051" s="12">
        <v>5</v>
      </c>
      <c r="E4051" s="12">
        <v>5</v>
      </c>
      <c r="F4051" s="12">
        <v>1</v>
      </c>
      <c r="G4051">
        <v>16</v>
      </c>
      <c r="J4051" cm="1">
        <f t="array" ref="J4051">INDEX('Crew Library'!F4051:G4051,'Readiness Dashboard'!$Z$4)</f>
        <v>32</v>
      </c>
      <c r="K4051">
        <v>33</v>
      </c>
    </row>
    <row r="4052" spans="2:11" outlineLevel="1" x14ac:dyDescent="0.35">
      <c r="B4052" s="12">
        <v>4045</v>
      </c>
      <c r="C4052" s="12">
        <f t="shared" si="64"/>
        <v>36</v>
      </c>
      <c r="D4052" s="12">
        <v>3</v>
      </c>
      <c r="E4052" s="12">
        <v>5</v>
      </c>
      <c r="F4052" s="12">
        <v>2</v>
      </c>
      <c r="G4052">
        <v>13</v>
      </c>
      <c r="J4052" cm="1">
        <f t="array" ref="J4052">INDEX('Crew Library'!F4052:G4052,'Readiness Dashboard'!$Z$4)</f>
        <v>36</v>
      </c>
      <c r="K4052">
        <v>37</v>
      </c>
    </row>
    <row r="4053" spans="2:11" outlineLevel="1" x14ac:dyDescent="0.35">
      <c r="B4053" s="12">
        <v>4046</v>
      </c>
      <c r="C4053" s="12">
        <f t="shared" si="64"/>
        <v>34</v>
      </c>
      <c r="D4053" s="12">
        <v>2</v>
      </c>
      <c r="E4053" s="12">
        <v>4</v>
      </c>
      <c r="F4053" s="12">
        <v>1</v>
      </c>
      <c r="G4053">
        <v>12</v>
      </c>
      <c r="J4053" cm="1">
        <f t="array" ref="J4053">INDEX('Crew Library'!F4053:G4053,'Readiness Dashboard'!$Z$4)</f>
        <v>34</v>
      </c>
      <c r="K4053">
        <v>34</v>
      </c>
    </row>
    <row r="4054" spans="2:11" outlineLevel="1" x14ac:dyDescent="0.35">
      <c r="B4054" s="12">
        <v>4047</v>
      </c>
      <c r="C4054" s="12">
        <f t="shared" si="64"/>
        <v>33</v>
      </c>
      <c r="D4054" s="12">
        <v>4</v>
      </c>
      <c r="E4054" s="12">
        <v>4</v>
      </c>
      <c r="F4054" s="12">
        <v>2</v>
      </c>
      <c r="G4054">
        <v>15</v>
      </c>
      <c r="J4054" cm="1">
        <f t="array" ref="J4054">INDEX('Crew Library'!F4054:G4054,'Readiness Dashboard'!$Z$4)</f>
        <v>33</v>
      </c>
      <c r="K4054">
        <v>33</v>
      </c>
    </row>
    <row r="4055" spans="2:11" outlineLevel="1" x14ac:dyDescent="0.35">
      <c r="B4055" s="12">
        <v>4048</v>
      </c>
      <c r="C4055" s="12">
        <f t="shared" si="64"/>
        <v>31</v>
      </c>
      <c r="D4055" s="12">
        <v>5</v>
      </c>
      <c r="E4055" s="12">
        <v>4</v>
      </c>
      <c r="F4055" s="12">
        <v>2</v>
      </c>
      <c r="G4055">
        <v>16</v>
      </c>
      <c r="J4055" cm="1">
        <f t="array" ref="J4055">INDEX('Crew Library'!F4055:G4055,'Readiness Dashboard'!$Z$4)</f>
        <v>31</v>
      </c>
      <c r="K4055">
        <v>31</v>
      </c>
    </row>
    <row r="4056" spans="2:11" outlineLevel="1" x14ac:dyDescent="0.35">
      <c r="B4056" s="12">
        <v>4049</v>
      </c>
      <c r="C4056" s="12">
        <f t="shared" si="64"/>
        <v>30</v>
      </c>
      <c r="D4056" s="12">
        <v>5</v>
      </c>
      <c r="E4056" s="12">
        <v>5</v>
      </c>
      <c r="F4056" s="12">
        <v>1</v>
      </c>
      <c r="G4056">
        <v>11</v>
      </c>
      <c r="J4056" cm="1">
        <f t="array" ref="J4056">INDEX('Crew Library'!F4056:G4056,'Readiness Dashboard'!$Z$4)</f>
        <v>33</v>
      </c>
      <c r="K4056">
        <v>30</v>
      </c>
    </row>
    <row r="4057" spans="2:11" outlineLevel="1" x14ac:dyDescent="0.35">
      <c r="B4057" s="12">
        <v>4050</v>
      </c>
      <c r="C4057" s="12">
        <f t="shared" si="64"/>
        <v>32</v>
      </c>
      <c r="D4057" s="12">
        <v>2</v>
      </c>
      <c r="E4057" s="12">
        <v>5</v>
      </c>
      <c r="F4057" s="12">
        <v>2</v>
      </c>
      <c r="G4057">
        <v>17</v>
      </c>
      <c r="J4057" cm="1">
        <f t="array" ref="J4057">INDEX('Crew Library'!F4057:G4057,'Readiness Dashboard'!$Z$4)</f>
        <v>32</v>
      </c>
      <c r="K4057">
        <v>34</v>
      </c>
    </row>
    <row r="4058" spans="2:11" outlineLevel="1" x14ac:dyDescent="0.35">
      <c r="B4058" s="12">
        <v>4051</v>
      </c>
      <c r="C4058" s="12">
        <f t="shared" si="64"/>
        <v>33</v>
      </c>
      <c r="D4058" s="12">
        <v>4</v>
      </c>
      <c r="E4058" s="12">
        <v>4</v>
      </c>
      <c r="F4058" s="12">
        <v>2</v>
      </c>
      <c r="G4058">
        <v>13</v>
      </c>
      <c r="J4058" cm="1">
        <f t="array" ref="J4058">INDEX('Crew Library'!F4058:G4058,'Readiness Dashboard'!$Z$4)</f>
        <v>33</v>
      </c>
      <c r="K4058">
        <v>39</v>
      </c>
    </row>
    <row r="4059" spans="2:11" outlineLevel="1" x14ac:dyDescent="0.35">
      <c r="B4059" s="12">
        <v>4052</v>
      </c>
      <c r="C4059" s="12">
        <f t="shared" si="64"/>
        <v>33</v>
      </c>
      <c r="D4059" s="12">
        <v>4</v>
      </c>
      <c r="E4059" s="12">
        <v>2</v>
      </c>
      <c r="F4059" s="12">
        <v>2</v>
      </c>
      <c r="G4059">
        <v>14</v>
      </c>
      <c r="J4059" cm="1">
        <f t="array" ref="J4059">INDEX('Crew Library'!F4059:G4059,'Readiness Dashboard'!$Z$4)</f>
        <v>33</v>
      </c>
      <c r="K4059">
        <v>35</v>
      </c>
    </row>
    <row r="4060" spans="2:11" outlineLevel="1" x14ac:dyDescent="0.35">
      <c r="B4060" s="12">
        <v>4053</v>
      </c>
      <c r="C4060" s="12">
        <f t="shared" si="64"/>
        <v>28</v>
      </c>
      <c r="D4060" s="12">
        <v>5</v>
      </c>
      <c r="E4060" s="12">
        <v>5</v>
      </c>
      <c r="F4060" s="12">
        <v>2</v>
      </c>
      <c r="G4060">
        <v>15</v>
      </c>
      <c r="J4060" cm="1">
        <f t="array" ref="J4060">INDEX('Crew Library'!F4060:G4060,'Readiness Dashboard'!$Z$4)</f>
        <v>36</v>
      </c>
      <c r="K4060">
        <v>28</v>
      </c>
    </row>
    <row r="4061" spans="2:11" outlineLevel="1" x14ac:dyDescent="0.35">
      <c r="B4061" s="12">
        <v>4054</v>
      </c>
      <c r="C4061" s="12">
        <f t="shared" si="64"/>
        <v>29</v>
      </c>
      <c r="D4061" s="12">
        <v>5</v>
      </c>
      <c r="E4061" s="12">
        <v>4</v>
      </c>
      <c r="F4061" s="12">
        <v>2</v>
      </c>
      <c r="G4061">
        <v>14</v>
      </c>
      <c r="J4061" cm="1">
        <f t="array" ref="J4061">INDEX('Crew Library'!F4061:G4061,'Readiness Dashboard'!$Z$4)</f>
        <v>31</v>
      </c>
      <c r="K4061">
        <v>29</v>
      </c>
    </row>
    <row r="4062" spans="2:11" outlineLevel="1" x14ac:dyDescent="0.35">
      <c r="B4062" s="12">
        <v>4055</v>
      </c>
      <c r="C4062" s="12">
        <f t="shared" si="64"/>
        <v>34</v>
      </c>
      <c r="D4062" s="12">
        <v>4</v>
      </c>
      <c r="E4062" s="12">
        <v>4</v>
      </c>
      <c r="F4062" s="12">
        <v>2</v>
      </c>
      <c r="G4062">
        <v>12</v>
      </c>
      <c r="J4062" cm="1">
        <f t="array" ref="J4062">INDEX('Crew Library'!F4062:G4062,'Readiness Dashboard'!$Z$4)</f>
        <v>36</v>
      </c>
      <c r="K4062">
        <v>34</v>
      </c>
    </row>
    <row r="4063" spans="2:11" outlineLevel="1" x14ac:dyDescent="0.35">
      <c r="B4063" s="12">
        <v>4056</v>
      </c>
      <c r="C4063" s="12">
        <f t="shared" si="64"/>
        <v>31</v>
      </c>
      <c r="D4063" s="12">
        <v>3</v>
      </c>
      <c r="E4063" s="12">
        <v>5</v>
      </c>
      <c r="F4063" s="12">
        <v>2</v>
      </c>
      <c r="G4063">
        <v>15</v>
      </c>
      <c r="J4063" cm="1">
        <f t="array" ref="J4063">INDEX('Crew Library'!F4063:G4063,'Readiness Dashboard'!$Z$4)</f>
        <v>38</v>
      </c>
      <c r="K4063">
        <v>31</v>
      </c>
    </row>
    <row r="4064" spans="2:11" outlineLevel="1" x14ac:dyDescent="0.35">
      <c r="B4064" s="12">
        <v>4057</v>
      </c>
      <c r="C4064" s="12">
        <f t="shared" si="64"/>
        <v>29</v>
      </c>
      <c r="D4064" s="12">
        <v>3</v>
      </c>
      <c r="E4064" s="12">
        <v>5</v>
      </c>
      <c r="F4064" s="12">
        <v>2</v>
      </c>
      <c r="G4064">
        <v>15</v>
      </c>
      <c r="J4064" cm="1">
        <f t="array" ref="J4064">INDEX('Crew Library'!F4064:G4064,'Readiness Dashboard'!$Z$4)</f>
        <v>29</v>
      </c>
      <c r="K4064">
        <v>31</v>
      </c>
    </row>
    <row r="4065" spans="2:11" outlineLevel="1" x14ac:dyDescent="0.35">
      <c r="B4065" s="12">
        <v>4058</v>
      </c>
      <c r="C4065" s="12">
        <f t="shared" si="64"/>
        <v>31</v>
      </c>
      <c r="D4065" s="12">
        <v>3</v>
      </c>
      <c r="E4065" s="12">
        <v>3</v>
      </c>
      <c r="F4065" s="12">
        <v>2</v>
      </c>
      <c r="G4065">
        <v>14</v>
      </c>
      <c r="J4065" cm="1">
        <f t="array" ref="J4065">INDEX('Crew Library'!F4065:G4065,'Readiness Dashboard'!$Z$4)</f>
        <v>38</v>
      </c>
      <c r="K4065">
        <v>31</v>
      </c>
    </row>
    <row r="4066" spans="2:11" outlineLevel="1" x14ac:dyDescent="0.35">
      <c r="B4066" s="12">
        <v>4059</v>
      </c>
      <c r="C4066" s="12">
        <f t="shared" si="64"/>
        <v>31</v>
      </c>
      <c r="D4066" s="12">
        <v>4</v>
      </c>
      <c r="E4066" s="12">
        <v>5</v>
      </c>
      <c r="F4066" s="12">
        <v>1</v>
      </c>
      <c r="G4066">
        <v>9</v>
      </c>
      <c r="J4066" cm="1">
        <f t="array" ref="J4066">INDEX('Crew Library'!F4066:G4066,'Readiness Dashboard'!$Z$4)</f>
        <v>31</v>
      </c>
      <c r="K4066">
        <v>32</v>
      </c>
    </row>
    <row r="4067" spans="2:11" outlineLevel="1" x14ac:dyDescent="0.35">
      <c r="B4067" s="12">
        <v>4060</v>
      </c>
      <c r="C4067" s="12">
        <f t="shared" si="64"/>
        <v>31</v>
      </c>
      <c r="D4067" s="12">
        <v>4</v>
      </c>
      <c r="E4067" s="12">
        <v>4</v>
      </c>
      <c r="F4067" s="12">
        <v>2</v>
      </c>
      <c r="G4067">
        <v>17</v>
      </c>
      <c r="J4067" cm="1">
        <f t="array" ref="J4067">INDEX('Crew Library'!F4067:G4067,'Readiness Dashboard'!$Z$4)</f>
        <v>35</v>
      </c>
      <c r="K4067">
        <v>31</v>
      </c>
    </row>
    <row r="4068" spans="2:11" outlineLevel="1" x14ac:dyDescent="0.35">
      <c r="B4068" s="12">
        <v>4061</v>
      </c>
      <c r="C4068" s="12">
        <f t="shared" si="64"/>
        <v>30</v>
      </c>
      <c r="D4068" s="12">
        <v>3</v>
      </c>
      <c r="E4068" s="12">
        <v>3</v>
      </c>
      <c r="F4068" s="12">
        <v>2</v>
      </c>
      <c r="G4068">
        <v>15</v>
      </c>
      <c r="J4068" cm="1">
        <f t="array" ref="J4068">INDEX('Crew Library'!F4068:G4068,'Readiness Dashboard'!$Z$4)</f>
        <v>30</v>
      </c>
      <c r="K4068">
        <v>32</v>
      </c>
    </row>
    <row r="4069" spans="2:11" outlineLevel="1" x14ac:dyDescent="0.35">
      <c r="B4069" s="12">
        <v>4062</v>
      </c>
      <c r="C4069" s="12">
        <f t="shared" si="64"/>
        <v>31</v>
      </c>
      <c r="D4069" s="12">
        <v>4</v>
      </c>
      <c r="E4069" s="12">
        <v>4</v>
      </c>
      <c r="F4069" s="12">
        <v>1</v>
      </c>
      <c r="G4069">
        <v>14</v>
      </c>
      <c r="J4069" cm="1">
        <f t="array" ref="J4069">INDEX('Crew Library'!F4069:G4069,'Readiness Dashboard'!$Z$4)</f>
        <v>31</v>
      </c>
      <c r="K4069">
        <v>32</v>
      </c>
    </row>
    <row r="4070" spans="2:11" outlineLevel="1" x14ac:dyDescent="0.35">
      <c r="B4070" s="12">
        <v>4063</v>
      </c>
      <c r="C4070" s="12">
        <f t="shared" si="64"/>
        <v>34</v>
      </c>
      <c r="D4070" s="12">
        <v>4</v>
      </c>
      <c r="E4070" s="12">
        <v>4</v>
      </c>
      <c r="F4070" s="12">
        <v>2</v>
      </c>
      <c r="G4070">
        <v>15</v>
      </c>
      <c r="J4070" cm="1">
        <f t="array" ref="J4070">INDEX('Crew Library'!F4070:G4070,'Readiness Dashboard'!$Z$4)</f>
        <v>34</v>
      </c>
      <c r="K4070">
        <v>35</v>
      </c>
    </row>
    <row r="4071" spans="2:11" outlineLevel="1" x14ac:dyDescent="0.35">
      <c r="B4071" s="12">
        <v>4064</v>
      </c>
      <c r="C4071" s="12">
        <f t="shared" si="64"/>
        <v>33</v>
      </c>
      <c r="D4071" s="12">
        <v>4</v>
      </c>
      <c r="E4071" s="12">
        <v>4</v>
      </c>
      <c r="F4071" s="12">
        <v>2</v>
      </c>
      <c r="G4071">
        <v>12</v>
      </c>
      <c r="J4071" cm="1">
        <f t="array" ref="J4071">INDEX('Crew Library'!F4071:G4071,'Readiness Dashboard'!$Z$4)</f>
        <v>36</v>
      </c>
      <c r="K4071">
        <v>33</v>
      </c>
    </row>
    <row r="4072" spans="2:11" outlineLevel="1" x14ac:dyDescent="0.35">
      <c r="B4072" s="12">
        <v>4065</v>
      </c>
      <c r="C4072" s="12">
        <f t="shared" si="64"/>
        <v>31</v>
      </c>
      <c r="D4072" s="12">
        <v>5</v>
      </c>
      <c r="E4072" s="12">
        <v>5</v>
      </c>
      <c r="F4072" s="12">
        <v>1</v>
      </c>
      <c r="G4072">
        <v>11</v>
      </c>
      <c r="J4072" cm="1">
        <f t="array" ref="J4072">INDEX('Crew Library'!F4072:G4072,'Readiness Dashboard'!$Z$4)</f>
        <v>32</v>
      </c>
      <c r="K4072">
        <v>31</v>
      </c>
    </row>
    <row r="4073" spans="2:11" outlineLevel="1" x14ac:dyDescent="0.35">
      <c r="B4073" s="12">
        <v>4066</v>
      </c>
      <c r="C4073" s="12">
        <f t="shared" si="64"/>
        <v>33</v>
      </c>
      <c r="D4073" s="12">
        <v>5</v>
      </c>
      <c r="E4073" s="12">
        <v>4</v>
      </c>
      <c r="F4073" s="12">
        <v>2</v>
      </c>
      <c r="G4073">
        <v>13</v>
      </c>
      <c r="J4073" cm="1">
        <f t="array" ref="J4073">INDEX('Crew Library'!F4073:G4073,'Readiness Dashboard'!$Z$4)</f>
        <v>34</v>
      </c>
      <c r="K4073">
        <v>33</v>
      </c>
    </row>
    <row r="4074" spans="2:11" outlineLevel="1" x14ac:dyDescent="0.35">
      <c r="B4074" s="12">
        <v>4067</v>
      </c>
      <c r="C4074" s="12">
        <f t="shared" si="64"/>
        <v>28</v>
      </c>
      <c r="D4074" s="12">
        <v>5</v>
      </c>
      <c r="E4074" s="12">
        <v>3</v>
      </c>
      <c r="F4074" s="12">
        <v>1</v>
      </c>
      <c r="G4074">
        <v>17</v>
      </c>
      <c r="J4074" cm="1">
        <f t="array" ref="J4074">INDEX('Crew Library'!F4074:G4074,'Readiness Dashboard'!$Z$4)</f>
        <v>37</v>
      </c>
      <c r="K4074">
        <v>28</v>
      </c>
    </row>
    <row r="4075" spans="2:11" outlineLevel="1" x14ac:dyDescent="0.35">
      <c r="B4075" s="12">
        <v>4068</v>
      </c>
      <c r="C4075" s="12">
        <f t="shared" si="64"/>
        <v>31</v>
      </c>
      <c r="D4075" s="12">
        <v>5</v>
      </c>
      <c r="E4075" s="12">
        <v>5</v>
      </c>
      <c r="F4075" s="12">
        <v>1</v>
      </c>
      <c r="G4075">
        <v>16</v>
      </c>
      <c r="J4075" cm="1">
        <f t="array" ref="J4075">INDEX('Crew Library'!F4075:G4075,'Readiness Dashboard'!$Z$4)</f>
        <v>31</v>
      </c>
      <c r="K4075">
        <v>36</v>
      </c>
    </row>
    <row r="4076" spans="2:11" outlineLevel="1" x14ac:dyDescent="0.35">
      <c r="B4076" s="12">
        <v>4069</v>
      </c>
      <c r="C4076" s="12">
        <f t="shared" si="64"/>
        <v>33</v>
      </c>
      <c r="D4076" s="12">
        <v>3</v>
      </c>
      <c r="E4076" s="12">
        <v>4</v>
      </c>
      <c r="F4076" s="12">
        <v>2</v>
      </c>
      <c r="G4076">
        <v>13</v>
      </c>
      <c r="J4076" cm="1">
        <f t="array" ref="J4076">INDEX('Crew Library'!F4076:G4076,'Readiness Dashboard'!$Z$4)</f>
        <v>38</v>
      </c>
      <c r="K4076">
        <v>33</v>
      </c>
    </row>
    <row r="4077" spans="2:11" outlineLevel="1" x14ac:dyDescent="0.35">
      <c r="B4077" s="12">
        <v>4070</v>
      </c>
      <c r="C4077" s="12">
        <f t="shared" si="64"/>
        <v>32</v>
      </c>
      <c r="D4077" s="12">
        <v>5</v>
      </c>
      <c r="E4077" s="12">
        <v>3</v>
      </c>
      <c r="F4077" s="12">
        <v>2</v>
      </c>
      <c r="G4077">
        <v>12</v>
      </c>
      <c r="J4077" cm="1">
        <f t="array" ref="J4077">INDEX('Crew Library'!F4077:G4077,'Readiness Dashboard'!$Z$4)</f>
        <v>33</v>
      </c>
      <c r="K4077">
        <v>32</v>
      </c>
    </row>
    <row r="4078" spans="2:11" outlineLevel="1" x14ac:dyDescent="0.35">
      <c r="B4078" s="12">
        <v>4071</v>
      </c>
      <c r="C4078" s="12">
        <f t="shared" si="64"/>
        <v>31</v>
      </c>
      <c r="D4078" s="12">
        <v>3</v>
      </c>
      <c r="E4078" s="12">
        <v>4</v>
      </c>
      <c r="F4078" s="12">
        <v>2</v>
      </c>
      <c r="G4078">
        <v>13</v>
      </c>
      <c r="J4078" cm="1">
        <f t="array" ref="J4078">INDEX('Crew Library'!F4078:G4078,'Readiness Dashboard'!$Z$4)</f>
        <v>33</v>
      </c>
      <c r="K4078">
        <v>31</v>
      </c>
    </row>
    <row r="4079" spans="2:11" outlineLevel="1" x14ac:dyDescent="0.35">
      <c r="B4079" s="12">
        <v>4072</v>
      </c>
      <c r="C4079" s="12">
        <f t="shared" si="64"/>
        <v>32</v>
      </c>
      <c r="D4079" s="12">
        <v>4</v>
      </c>
      <c r="E4079" s="12">
        <v>5</v>
      </c>
      <c r="F4079" s="12">
        <v>2</v>
      </c>
      <c r="G4079">
        <v>13</v>
      </c>
      <c r="J4079" cm="1">
        <f t="array" ref="J4079">INDEX('Crew Library'!F4079:G4079,'Readiness Dashboard'!$Z$4)</f>
        <v>32</v>
      </c>
      <c r="K4079">
        <v>35</v>
      </c>
    </row>
    <row r="4080" spans="2:11" outlineLevel="1" x14ac:dyDescent="0.35">
      <c r="B4080" s="12">
        <v>4073</v>
      </c>
      <c r="C4080" s="12">
        <f t="shared" si="64"/>
        <v>33</v>
      </c>
      <c r="D4080" s="12">
        <v>4</v>
      </c>
      <c r="E4080" s="12">
        <v>3</v>
      </c>
      <c r="F4080" s="12">
        <v>2</v>
      </c>
      <c r="G4080">
        <v>13</v>
      </c>
      <c r="J4080" cm="1">
        <f t="array" ref="J4080">INDEX('Crew Library'!F4080:G4080,'Readiness Dashboard'!$Z$4)</f>
        <v>35</v>
      </c>
      <c r="K4080">
        <v>33</v>
      </c>
    </row>
    <row r="4081" spans="2:11" outlineLevel="1" x14ac:dyDescent="0.35">
      <c r="B4081" s="12">
        <v>4074</v>
      </c>
      <c r="C4081" s="12">
        <f t="shared" si="64"/>
        <v>31</v>
      </c>
      <c r="D4081" s="12">
        <v>4</v>
      </c>
      <c r="E4081" s="12">
        <v>3</v>
      </c>
      <c r="F4081" s="12">
        <v>2</v>
      </c>
      <c r="G4081">
        <v>16</v>
      </c>
      <c r="J4081" cm="1">
        <f t="array" ref="J4081">INDEX('Crew Library'!F4081:G4081,'Readiness Dashboard'!$Z$4)</f>
        <v>35</v>
      </c>
      <c r="K4081">
        <v>31</v>
      </c>
    </row>
    <row r="4082" spans="2:11" outlineLevel="1" x14ac:dyDescent="0.35">
      <c r="B4082" s="12">
        <v>4075</v>
      </c>
      <c r="C4082" s="12">
        <f t="shared" si="64"/>
        <v>30</v>
      </c>
      <c r="D4082" s="12">
        <v>5</v>
      </c>
      <c r="E4082" s="12">
        <v>4</v>
      </c>
      <c r="F4082" s="12">
        <v>0</v>
      </c>
      <c r="G4082">
        <v>15</v>
      </c>
      <c r="J4082" cm="1">
        <f t="array" ref="J4082">INDEX('Crew Library'!F4082:G4082,'Readiness Dashboard'!$Z$4)</f>
        <v>30</v>
      </c>
      <c r="K4082">
        <v>38</v>
      </c>
    </row>
    <row r="4083" spans="2:11" outlineLevel="1" x14ac:dyDescent="0.35">
      <c r="B4083" s="12">
        <v>4076</v>
      </c>
      <c r="C4083" s="12">
        <f t="shared" si="64"/>
        <v>32</v>
      </c>
      <c r="D4083" s="12">
        <v>4</v>
      </c>
      <c r="E4083" s="12">
        <v>4</v>
      </c>
      <c r="F4083" s="12">
        <v>2</v>
      </c>
      <c r="G4083">
        <v>15</v>
      </c>
      <c r="J4083" cm="1">
        <f t="array" ref="J4083">INDEX('Crew Library'!F4083:G4083,'Readiness Dashboard'!$Z$4)</f>
        <v>35</v>
      </c>
      <c r="K4083">
        <v>32</v>
      </c>
    </row>
    <row r="4084" spans="2:11" outlineLevel="1" x14ac:dyDescent="0.35">
      <c r="B4084" s="12">
        <v>4077</v>
      </c>
      <c r="C4084" s="12">
        <f t="shared" si="64"/>
        <v>28</v>
      </c>
      <c r="D4084" s="12">
        <v>4</v>
      </c>
      <c r="E4084" s="12">
        <v>2</v>
      </c>
      <c r="F4084" s="12">
        <v>1</v>
      </c>
      <c r="G4084">
        <v>14</v>
      </c>
      <c r="J4084" cm="1">
        <f t="array" ref="J4084">INDEX('Crew Library'!F4084:G4084,'Readiness Dashboard'!$Z$4)</f>
        <v>28</v>
      </c>
      <c r="K4084">
        <v>33</v>
      </c>
    </row>
    <row r="4085" spans="2:11" outlineLevel="1" x14ac:dyDescent="0.35">
      <c r="B4085" s="12">
        <v>4078</v>
      </c>
      <c r="C4085" s="12">
        <f t="shared" si="64"/>
        <v>30</v>
      </c>
      <c r="D4085" s="12">
        <v>4</v>
      </c>
      <c r="E4085" s="12">
        <v>4</v>
      </c>
      <c r="F4085" s="12">
        <v>1</v>
      </c>
      <c r="G4085">
        <v>17</v>
      </c>
      <c r="J4085" cm="1">
        <f t="array" ref="J4085">INDEX('Crew Library'!F4085:G4085,'Readiness Dashboard'!$Z$4)</f>
        <v>30</v>
      </c>
      <c r="K4085">
        <v>33</v>
      </c>
    </row>
    <row r="4086" spans="2:11" outlineLevel="1" x14ac:dyDescent="0.35">
      <c r="B4086" s="12">
        <v>4079</v>
      </c>
      <c r="C4086" s="12">
        <f t="shared" si="64"/>
        <v>32</v>
      </c>
      <c r="D4086" s="12">
        <v>2</v>
      </c>
      <c r="E4086" s="12">
        <v>5</v>
      </c>
      <c r="F4086" s="12">
        <v>2</v>
      </c>
      <c r="G4086">
        <v>12</v>
      </c>
      <c r="J4086" cm="1">
        <f t="array" ref="J4086">INDEX('Crew Library'!F4086:G4086,'Readiness Dashboard'!$Z$4)</f>
        <v>35</v>
      </c>
      <c r="K4086">
        <v>32</v>
      </c>
    </row>
    <row r="4087" spans="2:11" outlineLevel="1" x14ac:dyDescent="0.35">
      <c r="B4087" s="12">
        <v>4080</v>
      </c>
      <c r="C4087" s="12">
        <f t="shared" si="64"/>
        <v>32</v>
      </c>
      <c r="D4087" s="12">
        <v>4</v>
      </c>
      <c r="E4087" s="12">
        <v>4</v>
      </c>
      <c r="F4087" s="12">
        <v>2</v>
      </c>
      <c r="G4087">
        <v>14</v>
      </c>
      <c r="J4087" cm="1">
        <f t="array" ref="J4087">INDEX('Crew Library'!F4087:G4087,'Readiness Dashboard'!$Z$4)</f>
        <v>32</v>
      </c>
      <c r="K4087">
        <v>34</v>
      </c>
    </row>
    <row r="4088" spans="2:11" outlineLevel="1" x14ac:dyDescent="0.35">
      <c r="B4088" s="12">
        <v>4081</v>
      </c>
      <c r="C4088" s="12">
        <f t="shared" si="64"/>
        <v>33</v>
      </c>
      <c r="D4088" s="12">
        <v>5</v>
      </c>
      <c r="E4088" s="12">
        <v>4</v>
      </c>
      <c r="F4088" s="12">
        <v>2</v>
      </c>
      <c r="G4088">
        <v>13</v>
      </c>
      <c r="J4088" cm="1">
        <f t="array" ref="J4088">INDEX('Crew Library'!F4088:G4088,'Readiness Dashboard'!$Z$4)</f>
        <v>36</v>
      </c>
      <c r="K4088">
        <v>33</v>
      </c>
    </row>
    <row r="4089" spans="2:11" outlineLevel="1" x14ac:dyDescent="0.35">
      <c r="B4089" s="12">
        <v>4082</v>
      </c>
      <c r="C4089" s="12">
        <f t="shared" si="64"/>
        <v>32</v>
      </c>
      <c r="D4089" s="12">
        <v>4</v>
      </c>
      <c r="E4089" s="12">
        <v>5</v>
      </c>
      <c r="F4089" s="12">
        <v>1</v>
      </c>
      <c r="G4089">
        <v>12</v>
      </c>
      <c r="J4089" cm="1">
        <f t="array" ref="J4089">INDEX('Crew Library'!F4089:G4089,'Readiness Dashboard'!$Z$4)</f>
        <v>34</v>
      </c>
      <c r="K4089">
        <v>32</v>
      </c>
    </row>
    <row r="4090" spans="2:11" outlineLevel="1" x14ac:dyDescent="0.35">
      <c r="B4090" s="12">
        <v>4083</v>
      </c>
      <c r="C4090" s="12">
        <f t="shared" si="64"/>
        <v>33</v>
      </c>
      <c r="D4090" s="12">
        <v>3</v>
      </c>
      <c r="E4090" s="12">
        <v>3</v>
      </c>
      <c r="F4090" s="12">
        <v>2</v>
      </c>
      <c r="G4090">
        <v>10</v>
      </c>
      <c r="J4090" cm="1">
        <f t="array" ref="J4090">INDEX('Crew Library'!F4090:G4090,'Readiness Dashboard'!$Z$4)</f>
        <v>34</v>
      </c>
      <c r="K4090">
        <v>33</v>
      </c>
    </row>
    <row r="4091" spans="2:11" outlineLevel="1" x14ac:dyDescent="0.35">
      <c r="B4091" s="12">
        <v>4084</v>
      </c>
      <c r="C4091" s="12">
        <f t="shared" si="64"/>
        <v>32</v>
      </c>
      <c r="D4091" s="12">
        <v>5</v>
      </c>
      <c r="E4091" s="12">
        <v>4</v>
      </c>
      <c r="F4091" s="12">
        <v>2</v>
      </c>
      <c r="G4091">
        <v>15</v>
      </c>
      <c r="J4091" cm="1">
        <f t="array" ref="J4091">INDEX('Crew Library'!F4091:G4091,'Readiness Dashboard'!$Z$4)</f>
        <v>34</v>
      </c>
      <c r="K4091">
        <v>32</v>
      </c>
    </row>
    <row r="4092" spans="2:11" outlineLevel="1" x14ac:dyDescent="0.35">
      <c r="B4092" s="12">
        <v>4085</v>
      </c>
      <c r="C4092" s="12">
        <f t="shared" si="64"/>
        <v>26</v>
      </c>
      <c r="D4092" s="12">
        <v>5</v>
      </c>
      <c r="E4092" s="12">
        <v>5</v>
      </c>
      <c r="F4092" s="12">
        <v>2</v>
      </c>
      <c r="G4092">
        <v>12</v>
      </c>
      <c r="J4092" cm="1">
        <f t="array" ref="J4092">INDEX('Crew Library'!F4092:G4092,'Readiness Dashboard'!$Z$4)</f>
        <v>32</v>
      </c>
      <c r="K4092">
        <v>26</v>
      </c>
    </row>
    <row r="4093" spans="2:11" outlineLevel="1" x14ac:dyDescent="0.35">
      <c r="B4093" s="12">
        <v>4086</v>
      </c>
      <c r="C4093" s="12">
        <f t="shared" si="64"/>
        <v>31</v>
      </c>
      <c r="D4093" s="12">
        <v>3</v>
      </c>
      <c r="E4093" s="12">
        <v>3</v>
      </c>
      <c r="F4093" s="12">
        <v>1</v>
      </c>
      <c r="G4093">
        <v>16</v>
      </c>
      <c r="J4093" cm="1">
        <f t="array" ref="J4093">INDEX('Crew Library'!F4093:G4093,'Readiness Dashboard'!$Z$4)</f>
        <v>33</v>
      </c>
      <c r="K4093">
        <v>31</v>
      </c>
    </row>
    <row r="4094" spans="2:11" outlineLevel="1" x14ac:dyDescent="0.35">
      <c r="B4094" s="12">
        <v>4087</v>
      </c>
      <c r="C4094" s="12">
        <f t="shared" si="64"/>
        <v>29</v>
      </c>
      <c r="D4094" s="12">
        <v>4</v>
      </c>
      <c r="E4094" s="12">
        <v>5</v>
      </c>
      <c r="F4094" s="12">
        <v>2</v>
      </c>
      <c r="G4094">
        <v>13</v>
      </c>
      <c r="J4094" cm="1">
        <f t="array" ref="J4094">INDEX('Crew Library'!F4094:G4094,'Readiness Dashboard'!$Z$4)</f>
        <v>35</v>
      </c>
      <c r="K4094">
        <v>29</v>
      </c>
    </row>
    <row r="4095" spans="2:11" outlineLevel="1" x14ac:dyDescent="0.35">
      <c r="B4095" s="12">
        <v>4088</v>
      </c>
      <c r="C4095" s="12">
        <f t="shared" si="64"/>
        <v>34</v>
      </c>
      <c r="D4095" s="12">
        <v>3</v>
      </c>
      <c r="E4095" s="12">
        <v>4</v>
      </c>
      <c r="F4095" s="12">
        <v>1</v>
      </c>
      <c r="G4095">
        <v>15</v>
      </c>
      <c r="J4095" cm="1">
        <f t="array" ref="J4095">INDEX('Crew Library'!F4095:G4095,'Readiness Dashboard'!$Z$4)</f>
        <v>34</v>
      </c>
      <c r="K4095">
        <v>34</v>
      </c>
    </row>
    <row r="4096" spans="2:11" outlineLevel="1" x14ac:dyDescent="0.35">
      <c r="B4096" s="12">
        <v>4089</v>
      </c>
      <c r="C4096" s="12">
        <f t="shared" si="64"/>
        <v>29</v>
      </c>
      <c r="D4096" s="12">
        <v>3</v>
      </c>
      <c r="E4096" s="12">
        <v>4</v>
      </c>
      <c r="F4096" s="12">
        <v>1</v>
      </c>
      <c r="G4096">
        <v>7</v>
      </c>
      <c r="J4096" cm="1">
        <f t="array" ref="J4096">INDEX('Crew Library'!F4096:G4096,'Readiness Dashboard'!$Z$4)</f>
        <v>33</v>
      </c>
      <c r="K4096">
        <v>29</v>
      </c>
    </row>
    <row r="4097" spans="2:11" outlineLevel="1" x14ac:dyDescent="0.35">
      <c r="B4097" s="12">
        <v>4090</v>
      </c>
      <c r="C4097" s="12">
        <f t="shared" si="64"/>
        <v>34</v>
      </c>
      <c r="D4097" s="12">
        <v>4</v>
      </c>
      <c r="E4097" s="12">
        <v>5</v>
      </c>
      <c r="F4097" s="12">
        <v>0</v>
      </c>
      <c r="G4097">
        <v>12</v>
      </c>
      <c r="J4097" cm="1">
        <f t="array" ref="J4097">INDEX('Crew Library'!F4097:G4097,'Readiness Dashboard'!$Z$4)</f>
        <v>36</v>
      </c>
      <c r="K4097">
        <v>34</v>
      </c>
    </row>
    <row r="4098" spans="2:11" outlineLevel="1" x14ac:dyDescent="0.35">
      <c r="B4098" s="12">
        <v>4091</v>
      </c>
      <c r="C4098" s="12">
        <f t="shared" si="64"/>
        <v>29</v>
      </c>
      <c r="D4098" s="12">
        <v>4</v>
      </c>
      <c r="E4098" s="12">
        <v>4</v>
      </c>
      <c r="F4098" s="12">
        <v>2</v>
      </c>
      <c r="G4098">
        <v>13</v>
      </c>
      <c r="J4098" cm="1">
        <f t="array" ref="J4098">INDEX('Crew Library'!F4098:G4098,'Readiness Dashboard'!$Z$4)</f>
        <v>29</v>
      </c>
      <c r="K4098">
        <v>32</v>
      </c>
    </row>
    <row r="4099" spans="2:11" outlineLevel="1" x14ac:dyDescent="0.35">
      <c r="B4099" s="12">
        <v>4092</v>
      </c>
      <c r="C4099" s="12">
        <f t="shared" si="64"/>
        <v>29</v>
      </c>
      <c r="D4099" s="12">
        <v>4</v>
      </c>
      <c r="E4099" s="12">
        <v>3</v>
      </c>
      <c r="F4099" s="12">
        <v>2</v>
      </c>
      <c r="G4099">
        <v>14</v>
      </c>
      <c r="J4099" cm="1">
        <f t="array" ref="J4099">INDEX('Crew Library'!F4099:G4099,'Readiness Dashboard'!$Z$4)</f>
        <v>36</v>
      </c>
      <c r="K4099">
        <v>29</v>
      </c>
    </row>
    <row r="4100" spans="2:11" outlineLevel="1" x14ac:dyDescent="0.35">
      <c r="B4100" s="12">
        <v>4093</v>
      </c>
      <c r="C4100" s="12">
        <f t="shared" si="64"/>
        <v>33</v>
      </c>
      <c r="D4100" s="12">
        <v>2</v>
      </c>
      <c r="E4100" s="12">
        <v>4</v>
      </c>
      <c r="F4100" s="12">
        <v>2</v>
      </c>
      <c r="G4100">
        <v>15</v>
      </c>
      <c r="J4100" cm="1">
        <f t="array" ref="J4100">INDEX('Crew Library'!F4100:G4100,'Readiness Dashboard'!$Z$4)</f>
        <v>33</v>
      </c>
      <c r="K4100">
        <v>34</v>
      </c>
    </row>
    <row r="4101" spans="2:11" outlineLevel="1" x14ac:dyDescent="0.35">
      <c r="B4101" s="12">
        <v>4094</v>
      </c>
      <c r="C4101" s="12">
        <f t="shared" si="64"/>
        <v>33</v>
      </c>
      <c r="D4101" s="12">
        <v>4</v>
      </c>
      <c r="E4101" s="12">
        <v>5</v>
      </c>
      <c r="F4101" s="12">
        <v>1</v>
      </c>
      <c r="G4101">
        <v>13</v>
      </c>
      <c r="J4101" cm="1">
        <f t="array" ref="J4101">INDEX('Crew Library'!F4101:G4101,'Readiness Dashboard'!$Z$4)</f>
        <v>33</v>
      </c>
      <c r="K4101">
        <v>36</v>
      </c>
    </row>
    <row r="4102" spans="2:11" outlineLevel="1" x14ac:dyDescent="0.35">
      <c r="B4102" s="12">
        <v>4095</v>
      </c>
      <c r="C4102" s="12">
        <f t="shared" si="64"/>
        <v>25</v>
      </c>
      <c r="D4102" s="12">
        <v>4</v>
      </c>
      <c r="E4102" s="12">
        <v>5</v>
      </c>
      <c r="F4102" s="12">
        <v>2</v>
      </c>
      <c r="G4102">
        <v>14</v>
      </c>
      <c r="J4102" cm="1">
        <f t="array" ref="J4102">INDEX('Crew Library'!F4102:G4102,'Readiness Dashboard'!$Z$4)</f>
        <v>25</v>
      </c>
      <c r="K4102">
        <v>31</v>
      </c>
    </row>
    <row r="4103" spans="2:11" outlineLevel="1" x14ac:dyDescent="0.35">
      <c r="B4103" s="12">
        <v>4096</v>
      </c>
      <c r="C4103" s="12">
        <f t="shared" si="64"/>
        <v>34</v>
      </c>
      <c r="D4103" s="12">
        <v>5</v>
      </c>
      <c r="E4103" s="12">
        <v>4</v>
      </c>
      <c r="F4103" s="12">
        <v>2</v>
      </c>
      <c r="G4103">
        <v>13</v>
      </c>
      <c r="J4103" cm="1">
        <f t="array" ref="J4103">INDEX('Crew Library'!F4103:G4103,'Readiness Dashboard'!$Z$4)</f>
        <v>37</v>
      </c>
      <c r="K4103">
        <v>34</v>
      </c>
    </row>
    <row r="4104" spans="2:11" outlineLevel="1" x14ac:dyDescent="0.35">
      <c r="B4104" s="12">
        <v>4097</v>
      </c>
      <c r="C4104" s="12">
        <f t="shared" si="64"/>
        <v>34</v>
      </c>
      <c r="D4104" s="12">
        <v>4</v>
      </c>
      <c r="E4104" s="12">
        <v>5</v>
      </c>
      <c r="F4104" s="12">
        <v>2</v>
      </c>
      <c r="G4104">
        <v>11</v>
      </c>
      <c r="J4104" cm="1">
        <f t="array" ref="J4104">INDEX('Crew Library'!F4104:G4104,'Readiness Dashboard'!$Z$4)</f>
        <v>37</v>
      </c>
      <c r="K4104">
        <v>34</v>
      </c>
    </row>
    <row r="4105" spans="2:11" outlineLevel="1" x14ac:dyDescent="0.35">
      <c r="B4105" s="12">
        <v>4098</v>
      </c>
      <c r="C4105" s="12">
        <f t="shared" ref="C4105:C4168" si="65">MIN(J4105:K4105)</f>
        <v>27</v>
      </c>
      <c r="D4105" s="12">
        <v>4</v>
      </c>
      <c r="E4105" s="12">
        <v>5</v>
      </c>
      <c r="F4105" s="12">
        <v>2</v>
      </c>
      <c r="G4105">
        <v>13</v>
      </c>
      <c r="J4105" cm="1">
        <f t="array" ref="J4105">INDEX('Crew Library'!F4105:G4105,'Readiness Dashboard'!$Z$4)</f>
        <v>27</v>
      </c>
      <c r="K4105">
        <v>36</v>
      </c>
    </row>
    <row r="4106" spans="2:11" outlineLevel="1" x14ac:dyDescent="0.35">
      <c r="B4106" s="12">
        <v>4099</v>
      </c>
      <c r="C4106" s="12">
        <f t="shared" si="65"/>
        <v>29</v>
      </c>
      <c r="D4106" s="12">
        <v>4</v>
      </c>
      <c r="E4106" s="12">
        <v>4</v>
      </c>
      <c r="F4106" s="12">
        <v>2</v>
      </c>
      <c r="G4106">
        <v>15</v>
      </c>
      <c r="J4106" cm="1">
        <f t="array" ref="J4106">INDEX('Crew Library'!F4106:G4106,'Readiness Dashboard'!$Z$4)</f>
        <v>33</v>
      </c>
      <c r="K4106">
        <v>29</v>
      </c>
    </row>
    <row r="4107" spans="2:11" outlineLevel="1" x14ac:dyDescent="0.35">
      <c r="B4107" s="12">
        <v>4100</v>
      </c>
      <c r="C4107" s="12">
        <f t="shared" si="65"/>
        <v>26</v>
      </c>
      <c r="D4107" s="12">
        <v>3</v>
      </c>
      <c r="E4107" s="12">
        <v>5</v>
      </c>
      <c r="F4107" s="12">
        <v>1</v>
      </c>
      <c r="G4107">
        <v>15</v>
      </c>
      <c r="J4107" cm="1">
        <f t="array" ref="J4107">INDEX('Crew Library'!F4107:G4107,'Readiness Dashboard'!$Z$4)</f>
        <v>26</v>
      </c>
      <c r="K4107">
        <v>33</v>
      </c>
    </row>
    <row r="4108" spans="2:11" outlineLevel="1" x14ac:dyDescent="0.35">
      <c r="B4108" s="12">
        <v>4101</v>
      </c>
      <c r="C4108" s="12">
        <f t="shared" si="65"/>
        <v>30</v>
      </c>
      <c r="D4108" s="12">
        <v>4</v>
      </c>
      <c r="E4108" s="12">
        <v>2</v>
      </c>
      <c r="F4108" s="12">
        <v>2</v>
      </c>
      <c r="G4108">
        <v>14</v>
      </c>
      <c r="J4108" cm="1">
        <f t="array" ref="J4108">INDEX('Crew Library'!F4108:G4108,'Readiness Dashboard'!$Z$4)</f>
        <v>30</v>
      </c>
      <c r="K4108">
        <v>35</v>
      </c>
    </row>
    <row r="4109" spans="2:11" outlineLevel="1" x14ac:dyDescent="0.35">
      <c r="B4109" s="12">
        <v>4102</v>
      </c>
      <c r="C4109" s="12">
        <f t="shared" si="65"/>
        <v>32</v>
      </c>
      <c r="D4109" s="12">
        <v>4</v>
      </c>
      <c r="E4109" s="12">
        <v>5</v>
      </c>
      <c r="F4109" s="12">
        <v>0</v>
      </c>
      <c r="G4109">
        <v>15</v>
      </c>
      <c r="J4109" cm="1">
        <f t="array" ref="J4109">INDEX('Crew Library'!F4109:G4109,'Readiness Dashboard'!$Z$4)</f>
        <v>32</v>
      </c>
      <c r="K4109">
        <v>32</v>
      </c>
    </row>
    <row r="4110" spans="2:11" outlineLevel="1" x14ac:dyDescent="0.35">
      <c r="B4110" s="12">
        <v>4103</v>
      </c>
      <c r="C4110" s="12">
        <f t="shared" si="65"/>
        <v>33</v>
      </c>
      <c r="D4110" s="12">
        <v>4</v>
      </c>
      <c r="E4110" s="12">
        <v>3</v>
      </c>
      <c r="F4110" s="12">
        <v>2</v>
      </c>
      <c r="G4110">
        <v>10</v>
      </c>
      <c r="J4110" cm="1">
        <f t="array" ref="J4110">INDEX('Crew Library'!F4110:G4110,'Readiness Dashboard'!$Z$4)</f>
        <v>33</v>
      </c>
      <c r="K4110">
        <v>34</v>
      </c>
    </row>
    <row r="4111" spans="2:11" outlineLevel="1" x14ac:dyDescent="0.35">
      <c r="B4111" s="12">
        <v>4104</v>
      </c>
      <c r="C4111" s="12">
        <f t="shared" si="65"/>
        <v>30</v>
      </c>
      <c r="D4111" s="12">
        <v>4</v>
      </c>
      <c r="E4111" s="12">
        <v>4</v>
      </c>
      <c r="F4111" s="12">
        <v>1</v>
      </c>
      <c r="G4111">
        <v>14</v>
      </c>
      <c r="J4111" cm="1">
        <f t="array" ref="J4111">INDEX('Crew Library'!F4111:G4111,'Readiness Dashboard'!$Z$4)</f>
        <v>30</v>
      </c>
      <c r="K4111">
        <v>33</v>
      </c>
    </row>
    <row r="4112" spans="2:11" outlineLevel="1" x14ac:dyDescent="0.35">
      <c r="B4112" s="12">
        <v>4105</v>
      </c>
      <c r="C4112" s="12">
        <f t="shared" si="65"/>
        <v>31</v>
      </c>
      <c r="D4112" s="12">
        <v>4</v>
      </c>
      <c r="E4112" s="12">
        <v>3</v>
      </c>
      <c r="F4112" s="12">
        <v>2</v>
      </c>
      <c r="G4112">
        <v>14</v>
      </c>
      <c r="J4112" cm="1">
        <f t="array" ref="J4112">INDEX('Crew Library'!F4112:G4112,'Readiness Dashboard'!$Z$4)</f>
        <v>34</v>
      </c>
      <c r="K4112">
        <v>31</v>
      </c>
    </row>
    <row r="4113" spans="2:11" outlineLevel="1" x14ac:dyDescent="0.35">
      <c r="B4113" s="12">
        <v>4106</v>
      </c>
      <c r="C4113" s="12">
        <f t="shared" si="65"/>
        <v>33</v>
      </c>
      <c r="D4113" s="12">
        <v>4</v>
      </c>
      <c r="E4113" s="12">
        <v>3</v>
      </c>
      <c r="F4113" s="12">
        <v>2</v>
      </c>
      <c r="G4113">
        <v>13</v>
      </c>
      <c r="J4113" cm="1">
        <f t="array" ref="J4113">INDEX('Crew Library'!F4113:G4113,'Readiness Dashboard'!$Z$4)</f>
        <v>33</v>
      </c>
      <c r="K4113">
        <v>35</v>
      </c>
    </row>
    <row r="4114" spans="2:11" outlineLevel="1" x14ac:dyDescent="0.35">
      <c r="B4114" s="12">
        <v>4107</v>
      </c>
      <c r="C4114" s="12">
        <f t="shared" si="65"/>
        <v>34</v>
      </c>
      <c r="D4114" s="12">
        <v>2</v>
      </c>
      <c r="E4114" s="12">
        <v>4</v>
      </c>
      <c r="F4114" s="12">
        <v>2</v>
      </c>
      <c r="G4114">
        <v>14</v>
      </c>
      <c r="J4114" cm="1">
        <f t="array" ref="J4114">INDEX('Crew Library'!F4114:G4114,'Readiness Dashboard'!$Z$4)</f>
        <v>36</v>
      </c>
      <c r="K4114">
        <v>34</v>
      </c>
    </row>
    <row r="4115" spans="2:11" outlineLevel="1" x14ac:dyDescent="0.35">
      <c r="B4115" s="12">
        <v>4108</v>
      </c>
      <c r="C4115" s="12">
        <f t="shared" si="65"/>
        <v>34</v>
      </c>
      <c r="D4115" s="12">
        <v>5</v>
      </c>
      <c r="E4115" s="12">
        <v>3</v>
      </c>
      <c r="F4115" s="12">
        <v>2</v>
      </c>
      <c r="G4115">
        <v>14</v>
      </c>
      <c r="J4115" cm="1">
        <f t="array" ref="J4115">INDEX('Crew Library'!F4115:G4115,'Readiness Dashboard'!$Z$4)</f>
        <v>39</v>
      </c>
      <c r="K4115">
        <v>34</v>
      </c>
    </row>
    <row r="4116" spans="2:11" outlineLevel="1" x14ac:dyDescent="0.35">
      <c r="B4116" s="12">
        <v>4109</v>
      </c>
      <c r="C4116" s="12">
        <f t="shared" si="65"/>
        <v>31</v>
      </c>
      <c r="D4116" s="12">
        <v>5</v>
      </c>
      <c r="E4116" s="12">
        <v>5</v>
      </c>
      <c r="F4116" s="12">
        <v>2</v>
      </c>
      <c r="G4116">
        <v>15</v>
      </c>
      <c r="J4116" cm="1">
        <f t="array" ref="J4116">INDEX('Crew Library'!F4116:G4116,'Readiness Dashboard'!$Z$4)</f>
        <v>31</v>
      </c>
      <c r="K4116">
        <v>33</v>
      </c>
    </row>
    <row r="4117" spans="2:11" outlineLevel="1" x14ac:dyDescent="0.35">
      <c r="B4117" s="12">
        <v>4110</v>
      </c>
      <c r="C4117" s="12">
        <f t="shared" si="65"/>
        <v>33</v>
      </c>
      <c r="D4117" s="12">
        <v>4</v>
      </c>
      <c r="E4117" s="12">
        <v>4</v>
      </c>
      <c r="F4117" s="12">
        <v>1</v>
      </c>
      <c r="G4117">
        <v>16</v>
      </c>
      <c r="J4117" cm="1">
        <f t="array" ref="J4117">INDEX('Crew Library'!F4117:G4117,'Readiness Dashboard'!$Z$4)</f>
        <v>36</v>
      </c>
      <c r="K4117">
        <v>33</v>
      </c>
    </row>
    <row r="4118" spans="2:11" outlineLevel="1" x14ac:dyDescent="0.35">
      <c r="B4118" s="12">
        <v>4111</v>
      </c>
      <c r="C4118" s="12">
        <f t="shared" si="65"/>
        <v>30</v>
      </c>
      <c r="D4118" s="12">
        <v>5</v>
      </c>
      <c r="E4118" s="12">
        <v>3</v>
      </c>
      <c r="F4118" s="12">
        <v>1</v>
      </c>
      <c r="G4118">
        <v>16</v>
      </c>
      <c r="J4118" cm="1">
        <f t="array" ref="J4118">INDEX('Crew Library'!F4118:G4118,'Readiness Dashboard'!$Z$4)</f>
        <v>30</v>
      </c>
      <c r="K4118">
        <v>31</v>
      </c>
    </row>
    <row r="4119" spans="2:11" outlineLevel="1" x14ac:dyDescent="0.35">
      <c r="B4119" s="12">
        <v>4112</v>
      </c>
      <c r="C4119" s="12">
        <f t="shared" si="65"/>
        <v>30</v>
      </c>
      <c r="D4119" s="12">
        <v>4</v>
      </c>
      <c r="E4119" s="12">
        <v>5</v>
      </c>
      <c r="F4119" s="12">
        <v>2</v>
      </c>
      <c r="G4119">
        <v>14</v>
      </c>
      <c r="J4119" cm="1">
        <f t="array" ref="J4119">INDEX('Crew Library'!F4119:G4119,'Readiness Dashboard'!$Z$4)</f>
        <v>32</v>
      </c>
      <c r="K4119">
        <v>30</v>
      </c>
    </row>
    <row r="4120" spans="2:11" outlineLevel="1" x14ac:dyDescent="0.35">
      <c r="B4120" s="12">
        <v>4113</v>
      </c>
      <c r="C4120" s="12">
        <f t="shared" si="65"/>
        <v>29</v>
      </c>
      <c r="D4120" s="12">
        <v>4</v>
      </c>
      <c r="E4120" s="12">
        <v>5</v>
      </c>
      <c r="F4120" s="12">
        <v>2</v>
      </c>
      <c r="G4120">
        <v>12</v>
      </c>
      <c r="J4120" cm="1">
        <f t="array" ref="J4120">INDEX('Crew Library'!F4120:G4120,'Readiness Dashboard'!$Z$4)</f>
        <v>35</v>
      </c>
      <c r="K4120">
        <v>29</v>
      </c>
    </row>
    <row r="4121" spans="2:11" outlineLevel="1" x14ac:dyDescent="0.35">
      <c r="B4121" s="12">
        <v>4114</v>
      </c>
      <c r="C4121" s="12">
        <f t="shared" si="65"/>
        <v>33</v>
      </c>
      <c r="D4121" s="12">
        <v>5</v>
      </c>
      <c r="E4121" s="12">
        <v>3</v>
      </c>
      <c r="F4121" s="12">
        <v>2</v>
      </c>
      <c r="G4121">
        <v>14</v>
      </c>
      <c r="J4121" cm="1">
        <f t="array" ref="J4121">INDEX('Crew Library'!F4121:G4121,'Readiness Dashboard'!$Z$4)</f>
        <v>36</v>
      </c>
      <c r="K4121">
        <v>33</v>
      </c>
    </row>
    <row r="4122" spans="2:11" outlineLevel="1" x14ac:dyDescent="0.35">
      <c r="B4122" s="12">
        <v>4115</v>
      </c>
      <c r="C4122" s="12">
        <f t="shared" si="65"/>
        <v>32</v>
      </c>
      <c r="D4122" s="12">
        <v>5</v>
      </c>
      <c r="E4122" s="12">
        <v>4</v>
      </c>
      <c r="F4122" s="12">
        <v>2</v>
      </c>
      <c r="G4122">
        <v>14</v>
      </c>
      <c r="J4122" cm="1">
        <f t="array" ref="J4122">INDEX('Crew Library'!F4122:G4122,'Readiness Dashboard'!$Z$4)</f>
        <v>34</v>
      </c>
      <c r="K4122">
        <v>32</v>
      </c>
    </row>
    <row r="4123" spans="2:11" outlineLevel="1" x14ac:dyDescent="0.35">
      <c r="B4123" s="12">
        <v>4116</v>
      </c>
      <c r="C4123" s="12">
        <f t="shared" si="65"/>
        <v>30</v>
      </c>
      <c r="D4123" s="12">
        <v>4</v>
      </c>
      <c r="E4123" s="12">
        <v>5</v>
      </c>
      <c r="F4123" s="12">
        <v>2</v>
      </c>
      <c r="G4123">
        <v>12</v>
      </c>
      <c r="J4123" cm="1">
        <f t="array" ref="J4123">INDEX('Crew Library'!F4123:G4123,'Readiness Dashboard'!$Z$4)</f>
        <v>33</v>
      </c>
      <c r="K4123">
        <v>30</v>
      </c>
    </row>
    <row r="4124" spans="2:11" outlineLevel="1" x14ac:dyDescent="0.35">
      <c r="B4124" s="12">
        <v>4117</v>
      </c>
      <c r="C4124" s="12">
        <f t="shared" si="65"/>
        <v>32</v>
      </c>
      <c r="D4124" s="12">
        <v>4</v>
      </c>
      <c r="E4124" s="12">
        <v>4</v>
      </c>
      <c r="F4124" s="12">
        <v>2</v>
      </c>
      <c r="G4124">
        <v>15</v>
      </c>
      <c r="J4124" cm="1">
        <f t="array" ref="J4124">INDEX('Crew Library'!F4124:G4124,'Readiness Dashboard'!$Z$4)</f>
        <v>35</v>
      </c>
      <c r="K4124">
        <v>32</v>
      </c>
    </row>
    <row r="4125" spans="2:11" outlineLevel="1" x14ac:dyDescent="0.35">
      <c r="B4125" s="12">
        <v>4118</v>
      </c>
      <c r="C4125" s="12">
        <f t="shared" si="65"/>
        <v>31</v>
      </c>
      <c r="D4125" s="12">
        <v>2</v>
      </c>
      <c r="E4125" s="12">
        <v>3</v>
      </c>
      <c r="F4125" s="12">
        <v>1</v>
      </c>
      <c r="G4125">
        <v>11</v>
      </c>
      <c r="J4125" cm="1">
        <f t="array" ref="J4125">INDEX('Crew Library'!F4125:G4125,'Readiness Dashboard'!$Z$4)</f>
        <v>31</v>
      </c>
      <c r="K4125">
        <v>33</v>
      </c>
    </row>
    <row r="4126" spans="2:11" outlineLevel="1" x14ac:dyDescent="0.35">
      <c r="B4126" s="12">
        <v>4119</v>
      </c>
      <c r="C4126" s="12">
        <f t="shared" si="65"/>
        <v>30</v>
      </c>
      <c r="D4126" s="12">
        <v>4</v>
      </c>
      <c r="E4126" s="12">
        <v>4</v>
      </c>
      <c r="F4126" s="12">
        <v>2</v>
      </c>
      <c r="G4126">
        <v>15</v>
      </c>
      <c r="J4126" cm="1">
        <f t="array" ref="J4126">INDEX('Crew Library'!F4126:G4126,'Readiness Dashboard'!$Z$4)</f>
        <v>32</v>
      </c>
      <c r="K4126">
        <v>30</v>
      </c>
    </row>
    <row r="4127" spans="2:11" outlineLevel="1" x14ac:dyDescent="0.35">
      <c r="B4127" s="12">
        <v>4120</v>
      </c>
      <c r="C4127" s="12">
        <f t="shared" si="65"/>
        <v>35</v>
      </c>
      <c r="D4127" s="12">
        <v>5</v>
      </c>
      <c r="E4127" s="12">
        <v>2</v>
      </c>
      <c r="F4127" s="12">
        <v>2</v>
      </c>
      <c r="G4127">
        <v>13</v>
      </c>
      <c r="J4127" cm="1">
        <f t="array" ref="J4127">INDEX('Crew Library'!F4127:G4127,'Readiness Dashboard'!$Z$4)</f>
        <v>35</v>
      </c>
      <c r="K4127">
        <v>35</v>
      </c>
    </row>
    <row r="4128" spans="2:11" outlineLevel="1" x14ac:dyDescent="0.35">
      <c r="B4128" s="12">
        <v>4121</v>
      </c>
      <c r="C4128" s="12">
        <f t="shared" si="65"/>
        <v>28</v>
      </c>
      <c r="D4128" s="12">
        <v>3</v>
      </c>
      <c r="E4128" s="12">
        <v>4</v>
      </c>
      <c r="F4128" s="12">
        <v>1</v>
      </c>
      <c r="G4128">
        <v>13</v>
      </c>
      <c r="J4128" cm="1">
        <f t="array" ref="J4128">INDEX('Crew Library'!F4128:G4128,'Readiness Dashboard'!$Z$4)</f>
        <v>34</v>
      </c>
      <c r="K4128">
        <v>28</v>
      </c>
    </row>
    <row r="4129" spans="2:11" outlineLevel="1" x14ac:dyDescent="0.35">
      <c r="B4129" s="12">
        <v>4122</v>
      </c>
      <c r="C4129" s="12">
        <f t="shared" si="65"/>
        <v>31</v>
      </c>
      <c r="D4129" s="12">
        <v>4</v>
      </c>
      <c r="E4129" s="12">
        <v>5</v>
      </c>
      <c r="F4129" s="12">
        <v>2</v>
      </c>
      <c r="G4129">
        <v>12</v>
      </c>
      <c r="J4129" cm="1">
        <f t="array" ref="J4129">INDEX('Crew Library'!F4129:G4129,'Readiness Dashboard'!$Z$4)</f>
        <v>32</v>
      </c>
      <c r="K4129">
        <v>31</v>
      </c>
    </row>
    <row r="4130" spans="2:11" outlineLevel="1" x14ac:dyDescent="0.35">
      <c r="B4130" s="12">
        <v>4123</v>
      </c>
      <c r="C4130" s="12">
        <f t="shared" si="65"/>
        <v>30</v>
      </c>
      <c r="D4130" s="12">
        <v>4</v>
      </c>
      <c r="E4130" s="12">
        <v>4</v>
      </c>
      <c r="F4130" s="12">
        <v>1</v>
      </c>
      <c r="G4130">
        <v>13</v>
      </c>
      <c r="J4130" cm="1">
        <f t="array" ref="J4130">INDEX('Crew Library'!F4130:G4130,'Readiness Dashboard'!$Z$4)</f>
        <v>34</v>
      </c>
      <c r="K4130">
        <v>30</v>
      </c>
    </row>
    <row r="4131" spans="2:11" outlineLevel="1" x14ac:dyDescent="0.35">
      <c r="B4131" s="12">
        <v>4124</v>
      </c>
      <c r="C4131" s="12">
        <f t="shared" si="65"/>
        <v>32</v>
      </c>
      <c r="D4131" s="12">
        <v>5</v>
      </c>
      <c r="E4131" s="12">
        <v>4</v>
      </c>
      <c r="F4131" s="12">
        <v>2</v>
      </c>
      <c r="G4131">
        <v>13</v>
      </c>
      <c r="J4131" cm="1">
        <f t="array" ref="J4131">INDEX('Crew Library'!F4131:G4131,'Readiness Dashboard'!$Z$4)</f>
        <v>38</v>
      </c>
      <c r="K4131">
        <v>32</v>
      </c>
    </row>
    <row r="4132" spans="2:11" outlineLevel="1" x14ac:dyDescent="0.35">
      <c r="B4132" s="12">
        <v>4125</v>
      </c>
      <c r="C4132" s="12">
        <f t="shared" si="65"/>
        <v>30</v>
      </c>
      <c r="D4132" s="12">
        <v>4</v>
      </c>
      <c r="E4132" s="12">
        <v>5</v>
      </c>
      <c r="F4132" s="12">
        <v>1</v>
      </c>
      <c r="G4132">
        <v>13</v>
      </c>
      <c r="J4132" cm="1">
        <f t="array" ref="J4132">INDEX('Crew Library'!F4132:G4132,'Readiness Dashboard'!$Z$4)</f>
        <v>32</v>
      </c>
      <c r="K4132">
        <v>30</v>
      </c>
    </row>
    <row r="4133" spans="2:11" outlineLevel="1" x14ac:dyDescent="0.35">
      <c r="B4133" s="12">
        <v>4126</v>
      </c>
      <c r="C4133" s="12">
        <f t="shared" si="65"/>
        <v>34</v>
      </c>
      <c r="D4133" s="12">
        <v>4</v>
      </c>
      <c r="E4133" s="12">
        <v>5</v>
      </c>
      <c r="F4133" s="12">
        <v>2</v>
      </c>
      <c r="G4133">
        <v>15</v>
      </c>
      <c r="J4133" cm="1">
        <f t="array" ref="J4133">INDEX('Crew Library'!F4133:G4133,'Readiness Dashboard'!$Z$4)</f>
        <v>35</v>
      </c>
      <c r="K4133">
        <v>34</v>
      </c>
    </row>
    <row r="4134" spans="2:11" outlineLevel="1" x14ac:dyDescent="0.35">
      <c r="B4134" s="12">
        <v>4127</v>
      </c>
      <c r="C4134" s="12">
        <f t="shared" si="65"/>
        <v>31</v>
      </c>
      <c r="D4134" s="12">
        <v>4</v>
      </c>
      <c r="E4134" s="12">
        <v>4</v>
      </c>
      <c r="F4134" s="12">
        <v>2</v>
      </c>
      <c r="G4134">
        <v>13</v>
      </c>
      <c r="J4134" cm="1">
        <f t="array" ref="J4134">INDEX('Crew Library'!F4134:G4134,'Readiness Dashboard'!$Z$4)</f>
        <v>37</v>
      </c>
      <c r="K4134">
        <v>31</v>
      </c>
    </row>
    <row r="4135" spans="2:11" outlineLevel="1" x14ac:dyDescent="0.35">
      <c r="B4135" s="12">
        <v>4128</v>
      </c>
      <c r="C4135" s="12">
        <f t="shared" si="65"/>
        <v>34</v>
      </c>
      <c r="D4135" s="12">
        <v>5</v>
      </c>
      <c r="E4135" s="12">
        <v>4</v>
      </c>
      <c r="F4135" s="12">
        <v>0</v>
      </c>
      <c r="G4135">
        <v>15</v>
      </c>
      <c r="J4135" cm="1">
        <f t="array" ref="J4135">INDEX('Crew Library'!F4135:G4135,'Readiness Dashboard'!$Z$4)</f>
        <v>37</v>
      </c>
      <c r="K4135">
        <v>34</v>
      </c>
    </row>
    <row r="4136" spans="2:11" outlineLevel="1" x14ac:dyDescent="0.35">
      <c r="B4136" s="12">
        <v>4129</v>
      </c>
      <c r="C4136" s="12">
        <f t="shared" si="65"/>
        <v>32</v>
      </c>
      <c r="D4136" s="12">
        <v>4</v>
      </c>
      <c r="E4136" s="12">
        <v>3</v>
      </c>
      <c r="F4136" s="12">
        <v>2</v>
      </c>
      <c r="G4136">
        <v>15</v>
      </c>
      <c r="J4136" cm="1">
        <f t="array" ref="J4136">INDEX('Crew Library'!F4136:G4136,'Readiness Dashboard'!$Z$4)</f>
        <v>38</v>
      </c>
      <c r="K4136">
        <v>32</v>
      </c>
    </row>
    <row r="4137" spans="2:11" outlineLevel="1" x14ac:dyDescent="0.35">
      <c r="B4137" s="12">
        <v>4130</v>
      </c>
      <c r="C4137" s="12">
        <f t="shared" si="65"/>
        <v>29</v>
      </c>
      <c r="D4137" s="12">
        <v>3</v>
      </c>
      <c r="E4137" s="12">
        <v>5</v>
      </c>
      <c r="F4137" s="12">
        <v>2</v>
      </c>
      <c r="G4137">
        <v>17</v>
      </c>
      <c r="J4137" cm="1">
        <f t="array" ref="J4137">INDEX('Crew Library'!F4137:G4137,'Readiness Dashboard'!$Z$4)</f>
        <v>40</v>
      </c>
      <c r="K4137">
        <v>29</v>
      </c>
    </row>
    <row r="4138" spans="2:11" outlineLevel="1" x14ac:dyDescent="0.35">
      <c r="B4138" s="12">
        <v>4131</v>
      </c>
      <c r="C4138" s="12">
        <f t="shared" si="65"/>
        <v>32</v>
      </c>
      <c r="D4138" s="12">
        <v>4</v>
      </c>
      <c r="E4138" s="12">
        <v>4</v>
      </c>
      <c r="F4138" s="12">
        <v>2</v>
      </c>
      <c r="G4138">
        <v>13</v>
      </c>
      <c r="J4138" cm="1">
        <f t="array" ref="J4138">INDEX('Crew Library'!F4138:G4138,'Readiness Dashboard'!$Z$4)</f>
        <v>33</v>
      </c>
      <c r="K4138">
        <v>32</v>
      </c>
    </row>
    <row r="4139" spans="2:11" outlineLevel="1" x14ac:dyDescent="0.35">
      <c r="B4139" s="12">
        <v>4132</v>
      </c>
      <c r="C4139" s="12">
        <f t="shared" si="65"/>
        <v>30</v>
      </c>
      <c r="D4139" s="12">
        <v>4</v>
      </c>
      <c r="E4139" s="12">
        <v>3</v>
      </c>
      <c r="F4139" s="12">
        <v>2</v>
      </c>
      <c r="G4139">
        <v>16</v>
      </c>
      <c r="J4139" cm="1">
        <f t="array" ref="J4139">INDEX('Crew Library'!F4139:G4139,'Readiness Dashboard'!$Z$4)</f>
        <v>36</v>
      </c>
      <c r="K4139">
        <v>30</v>
      </c>
    </row>
    <row r="4140" spans="2:11" outlineLevel="1" x14ac:dyDescent="0.35">
      <c r="B4140" s="12">
        <v>4133</v>
      </c>
      <c r="C4140" s="12">
        <f t="shared" si="65"/>
        <v>36</v>
      </c>
      <c r="D4140" s="12">
        <v>4</v>
      </c>
      <c r="E4140" s="12">
        <v>5</v>
      </c>
      <c r="F4140" s="12">
        <v>1</v>
      </c>
      <c r="G4140">
        <v>15</v>
      </c>
      <c r="J4140" cm="1">
        <f t="array" ref="J4140">INDEX('Crew Library'!F4140:G4140,'Readiness Dashboard'!$Z$4)</f>
        <v>36</v>
      </c>
      <c r="K4140">
        <v>37</v>
      </c>
    </row>
    <row r="4141" spans="2:11" outlineLevel="1" x14ac:dyDescent="0.35">
      <c r="B4141" s="12">
        <v>4134</v>
      </c>
      <c r="C4141" s="12">
        <f t="shared" si="65"/>
        <v>30</v>
      </c>
      <c r="D4141" s="12">
        <v>4</v>
      </c>
      <c r="E4141" s="12">
        <v>3</v>
      </c>
      <c r="F4141" s="12">
        <v>2</v>
      </c>
      <c r="G4141">
        <v>15</v>
      </c>
      <c r="J4141" cm="1">
        <f t="array" ref="J4141">INDEX('Crew Library'!F4141:G4141,'Readiness Dashboard'!$Z$4)</f>
        <v>34</v>
      </c>
      <c r="K4141">
        <v>30</v>
      </c>
    </row>
    <row r="4142" spans="2:11" outlineLevel="1" x14ac:dyDescent="0.35">
      <c r="B4142" s="12">
        <v>4135</v>
      </c>
      <c r="C4142" s="12">
        <f t="shared" si="65"/>
        <v>31</v>
      </c>
      <c r="D4142" s="12">
        <v>4</v>
      </c>
      <c r="E4142" s="12">
        <v>3</v>
      </c>
      <c r="F4142" s="12">
        <v>2</v>
      </c>
      <c r="G4142">
        <v>16</v>
      </c>
      <c r="J4142" cm="1">
        <f t="array" ref="J4142">INDEX('Crew Library'!F4142:G4142,'Readiness Dashboard'!$Z$4)</f>
        <v>39</v>
      </c>
      <c r="K4142">
        <v>31</v>
      </c>
    </row>
    <row r="4143" spans="2:11" outlineLevel="1" x14ac:dyDescent="0.35">
      <c r="B4143" s="12">
        <v>4136</v>
      </c>
      <c r="C4143" s="12">
        <f t="shared" si="65"/>
        <v>31</v>
      </c>
      <c r="D4143" s="12">
        <v>5</v>
      </c>
      <c r="E4143" s="12">
        <v>5</v>
      </c>
      <c r="F4143" s="12">
        <v>1</v>
      </c>
      <c r="G4143">
        <v>11</v>
      </c>
      <c r="J4143" cm="1">
        <f t="array" ref="J4143">INDEX('Crew Library'!F4143:G4143,'Readiness Dashboard'!$Z$4)</f>
        <v>31</v>
      </c>
      <c r="K4143">
        <v>31</v>
      </c>
    </row>
    <row r="4144" spans="2:11" outlineLevel="1" x14ac:dyDescent="0.35">
      <c r="B4144" s="12">
        <v>4137</v>
      </c>
      <c r="C4144" s="12">
        <f t="shared" si="65"/>
        <v>30</v>
      </c>
      <c r="D4144" s="12">
        <v>3</v>
      </c>
      <c r="E4144" s="12">
        <v>3</v>
      </c>
      <c r="F4144" s="12">
        <v>2</v>
      </c>
      <c r="G4144">
        <v>14</v>
      </c>
      <c r="J4144" cm="1">
        <f t="array" ref="J4144">INDEX('Crew Library'!F4144:G4144,'Readiness Dashboard'!$Z$4)</f>
        <v>30</v>
      </c>
      <c r="K4144">
        <v>33</v>
      </c>
    </row>
    <row r="4145" spans="2:11" outlineLevel="1" x14ac:dyDescent="0.35">
      <c r="B4145" s="12">
        <v>4138</v>
      </c>
      <c r="C4145" s="12">
        <f t="shared" si="65"/>
        <v>32</v>
      </c>
      <c r="D4145" s="12">
        <v>5</v>
      </c>
      <c r="E4145" s="12">
        <v>3</v>
      </c>
      <c r="F4145" s="12">
        <v>1</v>
      </c>
      <c r="G4145">
        <v>15</v>
      </c>
      <c r="J4145" cm="1">
        <f t="array" ref="J4145">INDEX('Crew Library'!F4145:G4145,'Readiness Dashboard'!$Z$4)</f>
        <v>34</v>
      </c>
      <c r="K4145">
        <v>32</v>
      </c>
    </row>
    <row r="4146" spans="2:11" outlineLevel="1" x14ac:dyDescent="0.35">
      <c r="B4146" s="12">
        <v>4139</v>
      </c>
      <c r="C4146" s="12">
        <f t="shared" si="65"/>
        <v>32</v>
      </c>
      <c r="D4146" s="12">
        <v>4</v>
      </c>
      <c r="E4146" s="12">
        <v>4</v>
      </c>
      <c r="F4146" s="12">
        <v>2</v>
      </c>
      <c r="G4146">
        <v>13</v>
      </c>
      <c r="J4146" cm="1">
        <f t="array" ref="J4146">INDEX('Crew Library'!F4146:G4146,'Readiness Dashboard'!$Z$4)</f>
        <v>37</v>
      </c>
      <c r="K4146">
        <v>32</v>
      </c>
    </row>
    <row r="4147" spans="2:11" outlineLevel="1" x14ac:dyDescent="0.35">
      <c r="B4147" s="12">
        <v>4140</v>
      </c>
      <c r="C4147" s="12">
        <f t="shared" si="65"/>
        <v>30</v>
      </c>
      <c r="D4147" s="12">
        <v>4</v>
      </c>
      <c r="E4147" s="12">
        <v>5</v>
      </c>
      <c r="F4147" s="12">
        <v>2</v>
      </c>
      <c r="G4147">
        <v>14</v>
      </c>
      <c r="J4147" cm="1">
        <f t="array" ref="J4147">INDEX('Crew Library'!F4147:G4147,'Readiness Dashboard'!$Z$4)</f>
        <v>39</v>
      </c>
      <c r="K4147">
        <v>30</v>
      </c>
    </row>
    <row r="4148" spans="2:11" outlineLevel="1" x14ac:dyDescent="0.35">
      <c r="B4148" s="12">
        <v>4141</v>
      </c>
      <c r="C4148" s="12">
        <f t="shared" si="65"/>
        <v>31</v>
      </c>
      <c r="D4148" s="12">
        <v>4</v>
      </c>
      <c r="E4148" s="12">
        <v>3</v>
      </c>
      <c r="F4148" s="12">
        <v>1</v>
      </c>
      <c r="G4148">
        <v>15</v>
      </c>
      <c r="J4148" cm="1">
        <f t="array" ref="J4148">INDEX('Crew Library'!F4148:G4148,'Readiness Dashboard'!$Z$4)</f>
        <v>36</v>
      </c>
      <c r="K4148">
        <v>31</v>
      </c>
    </row>
    <row r="4149" spans="2:11" outlineLevel="1" x14ac:dyDescent="0.35">
      <c r="B4149" s="12">
        <v>4142</v>
      </c>
      <c r="C4149" s="12">
        <f t="shared" si="65"/>
        <v>35</v>
      </c>
      <c r="D4149" s="12">
        <v>4</v>
      </c>
      <c r="E4149" s="12">
        <v>4</v>
      </c>
      <c r="F4149" s="12">
        <v>2</v>
      </c>
      <c r="G4149">
        <v>12</v>
      </c>
      <c r="J4149" cm="1">
        <f t="array" ref="J4149">INDEX('Crew Library'!F4149:G4149,'Readiness Dashboard'!$Z$4)</f>
        <v>36</v>
      </c>
      <c r="K4149">
        <v>35</v>
      </c>
    </row>
    <row r="4150" spans="2:11" outlineLevel="1" x14ac:dyDescent="0.35">
      <c r="B4150" s="12">
        <v>4143</v>
      </c>
      <c r="C4150" s="12">
        <f t="shared" si="65"/>
        <v>30</v>
      </c>
      <c r="D4150" s="12">
        <v>4</v>
      </c>
      <c r="E4150" s="12">
        <v>5</v>
      </c>
      <c r="F4150" s="12">
        <v>1</v>
      </c>
      <c r="G4150">
        <v>17</v>
      </c>
      <c r="J4150" cm="1">
        <f t="array" ref="J4150">INDEX('Crew Library'!F4150:G4150,'Readiness Dashboard'!$Z$4)</f>
        <v>36</v>
      </c>
      <c r="K4150">
        <v>30</v>
      </c>
    </row>
    <row r="4151" spans="2:11" outlineLevel="1" x14ac:dyDescent="0.35">
      <c r="B4151" s="12">
        <v>4144</v>
      </c>
      <c r="C4151" s="12">
        <f t="shared" si="65"/>
        <v>35</v>
      </c>
      <c r="D4151" s="12">
        <v>4</v>
      </c>
      <c r="E4151" s="12">
        <v>5</v>
      </c>
      <c r="F4151" s="12">
        <v>2</v>
      </c>
      <c r="G4151">
        <v>14</v>
      </c>
      <c r="J4151" cm="1">
        <f t="array" ref="J4151">INDEX('Crew Library'!F4151:G4151,'Readiness Dashboard'!$Z$4)</f>
        <v>37</v>
      </c>
      <c r="K4151">
        <v>35</v>
      </c>
    </row>
    <row r="4152" spans="2:11" outlineLevel="1" x14ac:dyDescent="0.35">
      <c r="B4152" s="12">
        <v>4145</v>
      </c>
      <c r="C4152" s="12">
        <f t="shared" si="65"/>
        <v>30</v>
      </c>
      <c r="D4152" s="12">
        <v>5</v>
      </c>
      <c r="E4152" s="12">
        <v>5</v>
      </c>
      <c r="F4152" s="12">
        <v>2</v>
      </c>
      <c r="G4152">
        <v>15</v>
      </c>
      <c r="J4152" cm="1">
        <f t="array" ref="J4152">INDEX('Crew Library'!F4152:G4152,'Readiness Dashboard'!$Z$4)</f>
        <v>32</v>
      </c>
      <c r="K4152">
        <v>30</v>
      </c>
    </row>
    <row r="4153" spans="2:11" outlineLevel="1" x14ac:dyDescent="0.35">
      <c r="B4153" s="12">
        <v>4146</v>
      </c>
      <c r="C4153" s="12">
        <f t="shared" si="65"/>
        <v>26</v>
      </c>
      <c r="D4153" s="12">
        <v>4</v>
      </c>
      <c r="E4153" s="12">
        <v>5</v>
      </c>
      <c r="F4153" s="12">
        <v>2</v>
      </c>
      <c r="G4153">
        <v>13</v>
      </c>
      <c r="J4153" cm="1">
        <f t="array" ref="J4153">INDEX('Crew Library'!F4153:G4153,'Readiness Dashboard'!$Z$4)</f>
        <v>33</v>
      </c>
      <c r="K4153">
        <v>26</v>
      </c>
    </row>
    <row r="4154" spans="2:11" outlineLevel="1" x14ac:dyDescent="0.35">
      <c r="B4154" s="12">
        <v>4147</v>
      </c>
      <c r="C4154" s="12">
        <f t="shared" si="65"/>
        <v>34</v>
      </c>
      <c r="D4154" s="12">
        <v>3</v>
      </c>
      <c r="E4154" s="12">
        <v>4</v>
      </c>
      <c r="F4154" s="12">
        <v>0</v>
      </c>
      <c r="G4154">
        <v>14</v>
      </c>
      <c r="J4154" cm="1">
        <f t="array" ref="J4154">INDEX('Crew Library'!F4154:G4154,'Readiness Dashboard'!$Z$4)</f>
        <v>34</v>
      </c>
      <c r="K4154">
        <v>34</v>
      </c>
    </row>
    <row r="4155" spans="2:11" outlineLevel="1" x14ac:dyDescent="0.35">
      <c r="B4155" s="12">
        <v>4148</v>
      </c>
      <c r="C4155" s="12">
        <f t="shared" si="65"/>
        <v>30</v>
      </c>
      <c r="D4155" s="12">
        <v>4</v>
      </c>
      <c r="E4155" s="12">
        <v>4</v>
      </c>
      <c r="F4155" s="12">
        <v>0</v>
      </c>
      <c r="G4155">
        <v>15</v>
      </c>
      <c r="J4155" cm="1">
        <f t="array" ref="J4155">INDEX('Crew Library'!F4155:G4155,'Readiness Dashboard'!$Z$4)</f>
        <v>30</v>
      </c>
      <c r="K4155">
        <v>31</v>
      </c>
    </row>
    <row r="4156" spans="2:11" outlineLevel="1" x14ac:dyDescent="0.35">
      <c r="B4156" s="12">
        <v>4149</v>
      </c>
      <c r="C4156" s="12">
        <f t="shared" si="65"/>
        <v>31</v>
      </c>
      <c r="D4156" s="12">
        <v>4</v>
      </c>
      <c r="E4156" s="12">
        <v>3</v>
      </c>
      <c r="F4156" s="12">
        <v>1</v>
      </c>
      <c r="G4156">
        <v>13</v>
      </c>
      <c r="J4156" cm="1">
        <f t="array" ref="J4156">INDEX('Crew Library'!F4156:G4156,'Readiness Dashboard'!$Z$4)</f>
        <v>33</v>
      </c>
      <c r="K4156">
        <v>31</v>
      </c>
    </row>
    <row r="4157" spans="2:11" outlineLevel="1" x14ac:dyDescent="0.35">
      <c r="B4157" s="12">
        <v>4150</v>
      </c>
      <c r="C4157" s="12">
        <f t="shared" si="65"/>
        <v>31</v>
      </c>
      <c r="D4157" s="12">
        <v>4</v>
      </c>
      <c r="E4157" s="12">
        <v>4</v>
      </c>
      <c r="F4157" s="12">
        <v>2</v>
      </c>
      <c r="G4157">
        <v>15</v>
      </c>
      <c r="J4157" cm="1">
        <f t="array" ref="J4157">INDEX('Crew Library'!F4157:G4157,'Readiness Dashboard'!$Z$4)</f>
        <v>38</v>
      </c>
      <c r="K4157">
        <v>31</v>
      </c>
    </row>
    <row r="4158" spans="2:11" outlineLevel="1" x14ac:dyDescent="0.35">
      <c r="B4158" s="12">
        <v>4151</v>
      </c>
      <c r="C4158" s="12">
        <f t="shared" si="65"/>
        <v>30</v>
      </c>
      <c r="D4158" s="12">
        <v>3</v>
      </c>
      <c r="E4158" s="12">
        <v>3</v>
      </c>
      <c r="F4158" s="12">
        <v>2</v>
      </c>
      <c r="G4158">
        <v>16</v>
      </c>
      <c r="J4158" cm="1">
        <f t="array" ref="J4158">INDEX('Crew Library'!F4158:G4158,'Readiness Dashboard'!$Z$4)</f>
        <v>30</v>
      </c>
      <c r="K4158">
        <v>35</v>
      </c>
    </row>
    <row r="4159" spans="2:11" outlineLevel="1" x14ac:dyDescent="0.35">
      <c r="B4159" s="12">
        <v>4152</v>
      </c>
      <c r="C4159" s="12">
        <f t="shared" si="65"/>
        <v>31</v>
      </c>
      <c r="D4159" s="12">
        <v>4</v>
      </c>
      <c r="E4159" s="12">
        <v>5</v>
      </c>
      <c r="F4159" s="12">
        <v>2</v>
      </c>
      <c r="G4159">
        <v>14</v>
      </c>
      <c r="J4159" cm="1">
        <f t="array" ref="J4159">INDEX('Crew Library'!F4159:G4159,'Readiness Dashboard'!$Z$4)</f>
        <v>33</v>
      </c>
      <c r="K4159">
        <v>31</v>
      </c>
    </row>
    <row r="4160" spans="2:11" outlineLevel="1" x14ac:dyDescent="0.35">
      <c r="B4160" s="12">
        <v>4153</v>
      </c>
      <c r="C4160" s="12">
        <f t="shared" si="65"/>
        <v>31</v>
      </c>
      <c r="D4160" s="12">
        <v>3</v>
      </c>
      <c r="E4160" s="12">
        <v>4</v>
      </c>
      <c r="F4160" s="12">
        <v>2</v>
      </c>
      <c r="G4160">
        <v>11</v>
      </c>
      <c r="J4160" cm="1">
        <f t="array" ref="J4160">INDEX('Crew Library'!F4160:G4160,'Readiness Dashboard'!$Z$4)</f>
        <v>31</v>
      </c>
      <c r="K4160">
        <v>35</v>
      </c>
    </row>
    <row r="4161" spans="2:11" outlineLevel="1" x14ac:dyDescent="0.35">
      <c r="B4161" s="12">
        <v>4154</v>
      </c>
      <c r="C4161" s="12">
        <f t="shared" si="65"/>
        <v>29</v>
      </c>
      <c r="D4161" s="12">
        <v>3</v>
      </c>
      <c r="E4161" s="12">
        <v>4</v>
      </c>
      <c r="F4161" s="12">
        <v>2</v>
      </c>
      <c r="G4161">
        <v>13</v>
      </c>
      <c r="J4161" cm="1">
        <f t="array" ref="J4161">INDEX('Crew Library'!F4161:G4161,'Readiness Dashboard'!$Z$4)</f>
        <v>38</v>
      </c>
      <c r="K4161">
        <v>29</v>
      </c>
    </row>
    <row r="4162" spans="2:11" outlineLevel="1" x14ac:dyDescent="0.35">
      <c r="B4162" s="12">
        <v>4155</v>
      </c>
      <c r="C4162" s="12">
        <f t="shared" si="65"/>
        <v>0</v>
      </c>
      <c r="D4162" s="12">
        <v>0</v>
      </c>
      <c r="E4162" s="12">
        <v>3</v>
      </c>
      <c r="F4162" s="12">
        <v>2</v>
      </c>
      <c r="G4162">
        <v>15</v>
      </c>
      <c r="J4162" cm="1">
        <f t="array" ref="J4162">INDEX('Crew Library'!F4162:G4162,'Readiness Dashboard'!$Z$4)</f>
        <v>31</v>
      </c>
      <c r="K4162">
        <v>0</v>
      </c>
    </row>
    <row r="4163" spans="2:11" outlineLevel="1" x14ac:dyDescent="0.35">
      <c r="B4163" s="12">
        <v>4156</v>
      </c>
      <c r="C4163" s="12">
        <f t="shared" si="65"/>
        <v>35</v>
      </c>
      <c r="D4163" s="12">
        <v>5</v>
      </c>
      <c r="E4163" s="12">
        <v>4</v>
      </c>
      <c r="F4163" s="12">
        <v>2</v>
      </c>
      <c r="G4163">
        <v>12</v>
      </c>
      <c r="J4163" cm="1">
        <f t="array" ref="J4163">INDEX('Crew Library'!F4163:G4163,'Readiness Dashboard'!$Z$4)</f>
        <v>39</v>
      </c>
      <c r="K4163">
        <v>35</v>
      </c>
    </row>
    <row r="4164" spans="2:11" outlineLevel="1" x14ac:dyDescent="0.35">
      <c r="B4164" s="12">
        <v>4157</v>
      </c>
      <c r="C4164" s="12">
        <f t="shared" si="65"/>
        <v>32</v>
      </c>
      <c r="D4164" s="12">
        <v>4</v>
      </c>
      <c r="E4164" s="12">
        <v>5</v>
      </c>
      <c r="F4164" s="12">
        <v>1</v>
      </c>
      <c r="G4164">
        <v>12</v>
      </c>
      <c r="J4164" cm="1">
        <f t="array" ref="J4164">INDEX('Crew Library'!F4164:G4164,'Readiness Dashboard'!$Z$4)</f>
        <v>32</v>
      </c>
      <c r="K4164">
        <v>33</v>
      </c>
    </row>
    <row r="4165" spans="2:11" outlineLevel="1" x14ac:dyDescent="0.35">
      <c r="B4165" s="12">
        <v>4158</v>
      </c>
      <c r="C4165" s="12">
        <f t="shared" si="65"/>
        <v>27</v>
      </c>
      <c r="D4165" s="12">
        <v>5</v>
      </c>
      <c r="E4165" s="12">
        <v>2</v>
      </c>
      <c r="F4165" s="12">
        <v>2</v>
      </c>
      <c r="G4165">
        <v>16</v>
      </c>
      <c r="J4165" cm="1">
        <f t="array" ref="J4165">INDEX('Crew Library'!F4165:G4165,'Readiness Dashboard'!$Z$4)</f>
        <v>33</v>
      </c>
      <c r="K4165">
        <v>27</v>
      </c>
    </row>
    <row r="4166" spans="2:11" outlineLevel="1" x14ac:dyDescent="0.35">
      <c r="B4166" s="12">
        <v>4159</v>
      </c>
      <c r="C4166" s="12">
        <f t="shared" si="65"/>
        <v>33</v>
      </c>
      <c r="D4166" s="12">
        <v>3</v>
      </c>
      <c r="E4166" s="12">
        <v>5</v>
      </c>
      <c r="F4166" s="12">
        <v>2</v>
      </c>
      <c r="G4166">
        <v>14</v>
      </c>
      <c r="J4166" cm="1">
        <f t="array" ref="J4166">INDEX('Crew Library'!F4166:G4166,'Readiness Dashboard'!$Z$4)</f>
        <v>34</v>
      </c>
      <c r="K4166">
        <v>33</v>
      </c>
    </row>
    <row r="4167" spans="2:11" outlineLevel="1" x14ac:dyDescent="0.35">
      <c r="B4167" s="12">
        <v>4160</v>
      </c>
      <c r="C4167" s="12">
        <f t="shared" si="65"/>
        <v>29</v>
      </c>
      <c r="D4167" s="12">
        <v>3</v>
      </c>
      <c r="E4167" s="12">
        <v>3</v>
      </c>
      <c r="F4167" s="12">
        <v>0</v>
      </c>
      <c r="G4167">
        <v>14</v>
      </c>
      <c r="J4167" cm="1">
        <f t="array" ref="J4167">INDEX('Crew Library'!F4167:G4167,'Readiness Dashboard'!$Z$4)</f>
        <v>29</v>
      </c>
      <c r="K4167">
        <v>31</v>
      </c>
    </row>
    <row r="4168" spans="2:11" outlineLevel="1" x14ac:dyDescent="0.35">
      <c r="B4168" s="12">
        <v>4161</v>
      </c>
      <c r="C4168" s="12">
        <f t="shared" si="65"/>
        <v>30</v>
      </c>
      <c r="D4168" s="12">
        <v>4</v>
      </c>
      <c r="E4168" s="12">
        <v>4</v>
      </c>
      <c r="F4168" s="12">
        <v>2</v>
      </c>
      <c r="G4168">
        <v>14</v>
      </c>
      <c r="J4168" cm="1">
        <f t="array" ref="J4168">INDEX('Crew Library'!F4168:G4168,'Readiness Dashboard'!$Z$4)</f>
        <v>33</v>
      </c>
      <c r="K4168">
        <v>30</v>
      </c>
    </row>
    <row r="4169" spans="2:11" outlineLevel="1" x14ac:dyDescent="0.35">
      <c r="B4169" s="12">
        <v>4162</v>
      </c>
      <c r="C4169" s="12">
        <f t="shared" ref="C4169:C4232" si="66">MIN(J4169:K4169)</f>
        <v>31</v>
      </c>
      <c r="D4169" s="12">
        <v>3</v>
      </c>
      <c r="E4169" s="12">
        <v>4</v>
      </c>
      <c r="F4169" s="12">
        <v>2</v>
      </c>
      <c r="G4169">
        <v>12</v>
      </c>
      <c r="J4169" cm="1">
        <f t="array" ref="J4169">INDEX('Crew Library'!F4169:G4169,'Readiness Dashboard'!$Z$4)</f>
        <v>31</v>
      </c>
      <c r="K4169">
        <v>35</v>
      </c>
    </row>
    <row r="4170" spans="2:11" outlineLevel="1" x14ac:dyDescent="0.35">
      <c r="B4170" s="12">
        <v>4163</v>
      </c>
      <c r="C4170" s="12">
        <f t="shared" si="66"/>
        <v>33</v>
      </c>
      <c r="D4170" s="12">
        <v>4</v>
      </c>
      <c r="E4170" s="12">
        <v>5</v>
      </c>
      <c r="F4170" s="12">
        <v>2</v>
      </c>
      <c r="G4170">
        <v>14</v>
      </c>
      <c r="J4170" cm="1">
        <f t="array" ref="J4170">INDEX('Crew Library'!F4170:G4170,'Readiness Dashboard'!$Z$4)</f>
        <v>38</v>
      </c>
      <c r="K4170">
        <v>33</v>
      </c>
    </row>
    <row r="4171" spans="2:11" outlineLevel="1" x14ac:dyDescent="0.35">
      <c r="B4171" s="12">
        <v>4164</v>
      </c>
      <c r="C4171" s="12">
        <f t="shared" si="66"/>
        <v>30</v>
      </c>
      <c r="D4171" s="12">
        <v>5</v>
      </c>
      <c r="E4171" s="12">
        <v>5</v>
      </c>
      <c r="F4171" s="12">
        <v>2</v>
      </c>
      <c r="G4171">
        <v>14</v>
      </c>
      <c r="J4171" cm="1">
        <f t="array" ref="J4171">INDEX('Crew Library'!F4171:G4171,'Readiness Dashboard'!$Z$4)</f>
        <v>30</v>
      </c>
      <c r="K4171">
        <v>32</v>
      </c>
    </row>
    <row r="4172" spans="2:11" outlineLevel="1" x14ac:dyDescent="0.35">
      <c r="B4172" s="12">
        <v>4165</v>
      </c>
      <c r="C4172" s="12">
        <f t="shared" si="66"/>
        <v>30</v>
      </c>
      <c r="D4172" s="12">
        <v>4</v>
      </c>
      <c r="E4172" s="12">
        <v>5</v>
      </c>
      <c r="F4172" s="12">
        <v>2</v>
      </c>
      <c r="G4172">
        <v>15</v>
      </c>
      <c r="J4172" cm="1">
        <f t="array" ref="J4172">INDEX('Crew Library'!F4172:G4172,'Readiness Dashboard'!$Z$4)</f>
        <v>30</v>
      </c>
      <c r="K4172">
        <v>30</v>
      </c>
    </row>
    <row r="4173" spans="2:11" outlineLevel="1" x14ac:dyDescent="0.35">
      <c r="B4173" s="12">
        <v>4166</v>
      </c>
      <c r="C4173" s="12">
        <f t="shared" si="66"/>
        <v>33</v>
      </c>
      <c r="D4173" s="12">
        <v>3</v>
      </c>
      <c r="E4173" s="12">
        <v>5</v>
      </c>
      <c r="F4173" s="12">
        <v>2</v>
      </c>
      <c r="G4173">
        <v>16</v>
      </c>
      <c r="J4173" cm="1">
        <f t="array" ref="J4173">INDEX('Crew Library'!F4173:G4173,'Readiness Dashboard'!$Z$4)</f>
        <v>39</v>
      </c>
      <c r="K4173">
        <v>33</v>
      </c>
    </row>
    <row r="4174" spans="2:11" outlineLevel="1" x14ac:dyDescent="0.35">
      <c r="B4174" s="12">
        <v>4167</v>
      </c>
      <c r="C4174" s="12">
        <f t="shared" si="66"/>
        <v>29</v>
      </c>
      <c r="D4174" s="12">
        <v>3</v>
      </c>
      <c r="E4174" s="12">
        <v>5</v>
      </c>
      <c r="F4174" s="12">
        <v>2</v>
      </c>
      <c r="G4174">
        <v>12</v>
      </c>
      <c r="J4174" cm="1">
        <f t="array" ref="J4174">INDEX('Crew Library'!F4174:G4174,'Readiness Dashboard'!$Z$4)</f>
        <v>29</v>
      </c>
      <c r="K4174">
        <v>30</v>
      </c>
    </row>
    <row r="4175" spans="2:11" outlineLevel="1" x14ac:dyDescent="0.35">
      <c r="B4175" s="12">
        <v>4168</v>
      </c>
      <c r="C4175" s="12">
        <f t="shared" si="66"/>
        <v>32</v>
      </c>
      <c r="D4175" s="12">
        <v>4</v>
      </c>
      <c r="E4175" s="12">
        <v>5</v>
      </c>
      <c r="F4175" s="12">
        <v>2</v>
      </c>
      <c r="G4175">
        <v>13</v>
      </c>
      <c r="J4175" cm="1">
        <f t="array" ref="J4175">INDEX('Crew Library'!F4175:G4175,'Readiness Dashboard'!$Z$4)</f>
        <v>32</v>
      </c>
      <c r="K4175">
        <v>32</v>
      </c>
    </row>
    <row r="4176" spans="2:11" outlineLevel="1" x14ac:dyDescent="0.35">
      <c r="B4176" s="12">
        <v>4169</v>
      </c>
      <c r="C4176" s="12">
        <f t="shared" si="66"/>
        <v>32</v>
      </c>
      <c r="D4176" s="12">
        <v>5</v>
      </c>
      <c r="E4176" s="12">
        <v>2</v>
      </c>
      <c r="F4176" s="12">
        <v>2</v>
      </c>
      <c r="G4176">
        <v>14</v>
      </c>
      <c r="J4176" cm="1">
        <f t="array" ref="J4176">INDEX('Crew Library'!F4176:G4176,'Readiness Dashboard'!$Z$4)</f>
        <v>34</v>
      </c>
      <c r="K4176">
        <v>32</v>
      </c>
    </row>
    <row r="4177" spans="2:11" outlineLevel="1" x14ac:dyDescent="0.35">
      <c r="B4177" s="12">
        <v>4170</v>
      </c>
      <c r="C4177" s="12">
        <f t="shared" si="66"/>
        <v>35</v>
      </c>
      <c r="D4177" s="12">
        <v>5</v>
      </c>
      <c r="E4177" s="12">
        <v>4</v>
      </c>
      <c r="F4177" s="12">
        <v>2</v>
      </c>
      <c r="G4177">
        <v>12</v>
      </c>
      <c r="J4177" cm="1">
        <f t="array" ref="J4177">INDEX('Crew Library'!F4177:G4177,'Readiness Dashboard'!$Z$4)</f>
        <v>36</v>
      </c>
      <c r="K4177">
        <v>35</v>
      </c>
    </row>
    <row r="4178" spans="2:11" outlineLevel="1" x14ac:dyDescent="0.35">
      <c r="B4178" s="12">
        <v>4171</v>
      </c>
      <c r="C4178" s="12">
        <f t="shared" si="66"/>
        <v>31</v>
      </c>
      <c r="D4178" s="12">
        <v>3</v>
      </c>
      <c r="E4178" s="12">
        <v>5</v>
      </c>
      <c r="F4178" s="12">
        <v>1</v>
      </c>
      <c r="G4178">
        <v>15</v>
      </c>
      <c r="J4178" cm="1">
        <f t="array" ref="J4178">INDEX('Crew Library'!F4178:G4178,'Readiness Dashboard'!$Z$4)</f>
        <v>38</v>
      </c>
      <c r="K4178">
        <v>31</v>
      </c>
    </row>
    <row r="4179" spans="2:11" outlineLevel="1" x14ac:dyDescent="0.35">
      <c r="B4179" s="12">
        <v>4172</v>
      </c>
      <c r="C4179" s="12">
        <f t="shared" si="66"/>
        <v>32</v>
      </c>
      <c r="D4179" s="12">
        <v>5</v>
      </c>
      <c r="E4179" s="12">
        <v>3</v>
      </c>
      <c r="F4179" s="12">
        <v>1</v>
      </c>
      <c r="G4179">
        <v>15</v>
      </c>
      <c r="J4179" cm="1">
        <f t="array" ref="J4179">INDEX('Crew Library'!F4179:G4179,'Readiness Dashboard'!$Z$4)</f>
        <v>37</v>
      </c>
      <c r="K4179">
        <v>32</v>
      </c>
    </row>
    <row r="4180" spans="2:11" outlineLevel="1" x14ac:dyDescent="0.35">
      <c r="B4180" s="12">
        <v>4173</v>
      </c>
      <c r="C4180" s="12">
        <f t="shared" si="66"/>
        <v>34</v>
      </c>
      <c r="D4180" s="12">
        <v>4</v>
      </c>
      <c r="E4180" s="12">
        <v>4</v>
      </c>
      <c r="F4180" s="12">
        <v>1</v>
      </c>
      <c r="G4180">
        <v>13</v>
      </c>
      <c r="J4180" cm="1">
        <f t="array" ref="J4180">INDEX('Crew Library'!F4180:G4180,'Readiness Dashboard'!$Z$4)</f>
        <v>39</v>
      </c>
      <c r="K4180">
        <v>34</v>
      </c>
    </row>
    <row r="4181" spans="2:11" outlineLevel="1" x14ac:dyDescent="0.35">
      <c r="B4181" s="12">
        <v>4174</v>
      </c>
      <c r="C4181" s="12">
        <f t="shared" si="66"/>
        <v>32</v>
      </c>
      <c r="D4181" s="12">
        <v>4</v>
      </c>
      <c r="E4181" s="12">
        <v>2</v>
      </c>
      <c r="F4181" s="12">
        <v>2</v>
      </c>
      <c r="G4181">
        <v>16</v>
      </c>
      <c r="J4181" cm="1">
        <f t="array" ref="J4181">INDEX('Crew Library'!F4181:G4181,'Readiness Dashboard'!$Z$4)</f>
        <v>32</v>
      </c>
      <c r="K4181">
        <v>35</v>
      </c>
    </row>
    <row r="4182" spans="2:11" outlineLevel="1" x14ac:dyDescent="0.35">
      <c r="B4182" s="12">
        <v>4175</v>
      </c>
      <c r="C4182" s="12">
        <f t="shared" si="66"/>
        <v>29</v>
      </c>
      <c r="D4182" s="12">
        <v>5</v>
      </c>
      <c r="E4182" s="12">
        <v>4</v>
      </c>
      <c r="F4182" s="12">
        <v>2</v>
      </c>
      <c r="G4182">
        <v>10</v>
      </c>
      <c r="J4182" cm="1">
        <f t="array" ref="J4182">INDEX('Crew Library'!F4182:G4182,'Readiness Dashboard'!$Z$4)</f>
        <v>29</v>
      </c>
      <c r="K4182">
        <v>33</v>
      </c>
    </row>
    <row r="4183" spans="2:11" outlineLevel="1" x14ac:dyDescent="0.35">
      <c r="B4183" s="12">
        <v>4176</v>
      </c>
      <c r="C4183" s="12">
        <f t="shared" si="66"/>
        <v>30</v>
      </c>
      <c r="D4183" s="12">
        <v>4</v>
      </c>
      <c r="E4183" s="12">
        <v>5</v>
      </c>
      <c r="F4183" s="12">
        <v>1</v>
      </c>
      <c r="G4183">
        <v>14</v>
      </c>
      <c r="J4183" cm="1">
        <f t="array" ref="J4183">INDEX('Crew Library'!F4183:G4183,'Readiness Dashboard'!$Z$4)</f>
        <v>30</v>
      </c>
      <c r="K4183">
        <v>32</v>
      </c>
    </row>
    <row r="4184" spans="2:11" outlineLevel="1" x14ac:dyDescent="0.35">
      <c r="B4184" s="12">
        <v>4177</v>
      </c>
      <c r="C4184" s="12">
        <f t="shared" si="66"/>
        <v>33</v>
      </c>
      <c r="D4184" s="12">
        <v>4</v>
      </c>
      <c r="E4184" s="12">
        <v>3</v>
      </c>
      <c r="F4184" s="12">
        <v>1</v>
      </c>
      <c r="G4184">
        <v>14</v>
      </c>
      <c r="J4184" cm="1">
        <f t="array" ref="J4184">INDEX('Crew Library'!F4184:G4184,'Readiness Dashboard'!$Z$4)</f>
        <v>33</v>
      </c>
      <c r="K4184">
        <v>35</v>
      </c>
    </row>
    <row r="4185" spans="2:11" outlineLevel="1" x14ac:dyDescent="0.35">
      <c r="B4185" s="12">
        <v>4178</v>
      </c>
      <c r="C4185" s="12">
        <f t="shared" si="66"/>
        <v>28</v>
      </c>
      <c r="D4185" s="12">
        <v>3</v>
      </c>
      <c r="E4185" s="12">
        <v>4</v>
      </c>
      <c r="F4185" s="12">
        <v>1</v>
      </c>
      <c r="G4185">
        <v>14</v>
      </c>
      <c r="J4185" cm="1">
        <f t="array" ref="J4185">INDEX('Crew Library'!F4185:G4185,'Readiness Dashboard'!$Z$4)</f>
        <v>28</v>
      </c>
      <c r="K4185">
        <v>31</v>
      </c>
    </row>
    <row r="4186" spans="2:11" outlineLevel="1" x14ac:dyDescent="0.35">
      <c r="B4186" s="12">
        <v>4179</v>
      </c>
      <c r="C4186" s="12">
        <f t="shared" si="66"/>
        <v>30</v>
      </c>
      <c r="D4186" s="12">
        <v>4</v>
      </c>
      <c r="E4186" s="12">
        <v>4</v>
      </c>
      <c r="F4186" s="12">
        <v>2</v>
      </c>
      <c r="G4186">
        <v>15</v>
      </c>
      <c r="J4186" cm="1">
        <f t="array" ref="J4186">INDEX('Crew Library'!F4186:G4186,'Readiness Dashboard'!$Z$4)</f>
        <v>30</v>
      </c>
      <c r="K4186">
        <v>32</v>
      </c>
    </row>
    <row r="4187" spans="2:11" outlineLevel="1" x14ac:dyDescent="0.35">
      <c r="B4187" s="12">
        <v>4180</v>
      </c>
      <c r="C4187" s="12">
        <f t="shared" si="66"/>
        <v>27</v>
      </c>
      <c r="D4187" s="12">
        <v>5</v>
      </c>
      <c r="E4187" s="12">
        <v>2</v>
      </c>
      <c r="F4187" s="12">
        <v>1</v>
      </c>
      <c r="G4187">
        <v>14</v>
      </c>
      <c r="J4187" cm="1">
        <f t="array" ref="J4187">INDEX('Crew Library'!F4187:G4187,'Readiness Dashboard'!$Z$4)</f>
        <v>29</v>
      </c>
      <c r="K4187">
        <v>27</v>
      </c>
    </row>
    <row r="4188" spans="2:11" outlineLevel="1" x14ac:dyDescent="0.35">
      <c r="B4188" s="12">
        <v>4181</v>
      </c>
      <c r="C4188" s="12">
        <f t="shared" si="66"/>
        <v>33</v>
      </c>
      <c r="D4188" s="12">
        <v>4</v>
      </c>
      <c r="E4188" s="12">
        <v>5</v>
      </c>
      <c r="F4188" s="12">
        <v>1</v>
      </c>
      <c r="G4188">
        <v>12</v>
      </c>
      <c r="J4188" cm="1">
        <f t="array" ref="J4188">INDEX('Crew Library'!F4188:G4188,'Readiness Dashboard'!$Z$4)</f>
        <v>39</v>
      </c>
      <c r="K4188">
        <v>33</v>
      </c>
    </row>
    <row r="4189" spans="2:11" outlineLevel="1" x14ac:dyDescent="0.35">
      <c r="B4189" s="12">
        <v>4182</v>
      </c>
      <c r="C4189" s="12">
        <f t="shared" si="66"/>
        <v>27</v>
      </c>
      <c r="D4189" s="12">
        <v>4</v>
      </c>
      <c r="E4189" s="12">
        <v>4</v>
      </c>
      <c r="F4189" s="12">
        <v>1</v>
      </c>
      <c r="G4189">
        <v>13</v>
      </c>
      <c r="J4189" cm="1">
        <f t="array" ref="J4189">INDEX('Crew Library'!F4189:G4189,'Readiness Dashboard'!$Z$4)</f>
        <v>27</v>
      </c>
      <c r="K4189">
        <v>29</v>
      </c>
    </row>
    <row r="4190" spans="2:11" outlineLevel="1" x14ac:dyDescent="0.35">
      <c r="B4190" s="12">
        <v>4183</v>
      </c>
      <c r="C4190" s="12">
        <f t="shared" si="66"/>
        <v>28</v>
      </c>
      <c r="D4190" s="12">
        <v>4</v>
      </c>
      <c r="E4190" s="12">
        <v>3</v>
      </c>
      <c r="F4190" s="12">
        <v>1</v>
      </c>
      <c r="G4190">
        <v>16</v>
      </c>
      <c r="J4190" cm="1">
        <f t="array" ref="J4190">INDEX('Crew Library'!F4190:G4190,'Readiness Dashboard'!$Z$4)</f>
        <v>35</v>
      </c>
      <c r="K4190">
        <v>28</v>
      </c>
    </row>
    <row r="4191" spans="2:11" outlineLevel="1" x14ac:dyDescent="0.35">
      <c r="B4191" s="12">
        <v>4184</v>
      </c>
      <c r="C4191" s="12">
        <f t="shared" si="66"/>
        <v>31</v>
      </c>
      <c r="D4191" s="12">
        <v>4</v>
      </c>
      <c r="E4191" s="12">
        <v>5</v>
      </c>
      <c r="F4191" s="12">
        <v>0</v>
      </c>
      <c r="G4191">
        <v>13</v>
      </c>
      <c r="J4191" cm="1">
        <f t="array" ref="J4191">INDEX('Crew Library'!F4191:G4191,'Readiness Dashboard'!$Z$4)</f>
        <v>31</v>
      </c>
      <c r="K4191">
        <v>34</v>
      </c>
    </row>
    <row r="4192" spans="2:11" outlineLevel="1" x14ac:dyDescent="0.35">
      <c r="B4192" s="12">
        <v>4185</v>
      </c>
      <c r="C4192" s="12">
        <f t="shared" si="66"/>
        <v>26</v>
      </c>
      <c r="D4192" s="12">
        <v>3</v>
      </c>
      <c r="E4192" s="12">
        <v>5</v>
      </c>
      <c r="F4192" s="12">
        <v>1</v>
      </c>
      <c r="G4192">
        <v>12</v>
      </c>
      <c r="J4192" cm="1">
        <f t="array" ref="J4192">INDEX('Crew Library'!F4192:G4192,'Readiness Dashboard'!$Z$4)</f>
        <v>37</v>
      </c>
      <c r="K4192">
        <v>26</v>
      </c>
    </row>
    <row r="4193" spans="2:11" outlineLevel="1" x14ac:dyDescent="0.35">
      <c r="B4193" s="12">
        <v>4186</v>
      </c>
      <c r="C4193" s="12">
        <f t="shared" si="66"/>
        <v>36</v>
      </c>
      <c r="D4193" s="12">
        <v>3</v>
      </c>
      <c r="E4193" s="12">
        <v>3</v>
      </c>
      <c r="F4193" s="12">
        <v>2</v>
      </c>
      <c r="G4193">
        <v>12</v>
      </c>
      <c r="J4193" cm="1">
        <f t="array" ref="J4193">INDEX('Crew Library'!F4193:G4193,'Readiness Dashboard'!$Z$4)</f>
        <v>40</v>
      </c>
      <c r="K4193">
        <v>36</v>
      </c>
    </row>
    <row r="4194" spans="2:11" outlineLevel="1" x14ac:dyDescent="0.35">
      <c r="B4194" s="12">
        <v>4187</v>
      </c>
      <c r="C4194" s="12">
        <f t="shared" si="66"/>
        <v>33</v>
      </c>
      <c r="D4194" s="12">
        <v>4</v>
      </c>
      <c r="E4194" s="12">
        <v>4</v>
      </c>
      <c r="F4194" s="12">
        <v>2</v>
      </c>
      <c r="G4194">
        <v>12</v>
      </c>
      <c r="J4194" cm="1">
        <f t="array" ref="J4194">INDEX('Crew Library'!F4194:G4194,'Readiness Dashboard'!$Z$4)</f>
        <v>33</v>
      </c>
      <c r="K4194">
        <v>35</v>
      </c>
    </row>
    <row r="4195" spans="2:11" outlineLevel="1" x14ac:dyDescent="0.35">
      <c r="B4195" s="12">
        <v>4188</v>
      </c>
      <c r="C4195" s="12">
        <f t="shared" si="66"/>
        <v>33</v>
      </c>
      <c r="D4195" s="12">
        <v>3</v>
      </c>
      <c r="E4195" s="12">
        <v>5</v>
      </c>
      <c r="F4195" s="12">
        <v>2</v>
      </c>
      <c r="G4195">
        <v>15</v>
      </c>
      <c r="J4195" cm="1">
        <f t="array" ref="J4195">INDEX('Crew Library'!F4195:G4195,'Readiness Dashboard'!$Z$4)</f>
        <v>36</v>
      </c>
      <c r="K4195">
        <v>33</v>
      </c>
    </row>
    <row r="4196" spans="2:11" outlineLevel="1" x14ac:dyDescent="0.35">
      <c r="B4196" s="12">
        <v>4189</v>
      </c>
      <c r="C4196" s="12">
        <f t="shared" si="66"/>
        <v>30</v>
      </c>
      <c r="D4196" s="12">
        <v>4</v>
      </c>
      <c r="E4196" s="12">
        <v>4</v>
      </c>
      <c r="F4196" s="12">
        <v>2</v>
      </c>
      <c r="G4196">
        <v>15</v>
      </c>
      <c r="J4196" cm="1">
        <f t="array" ref="J4196">INDEX('Crew Library'!F4196:G4196,'Readiness Dashboard'!$Z$4)</f>
        <v>30</v>
      </c>
      <c r="K4196">
        <v>36</v>
      </c>
    </row>
    <row r="4197" spans="2:11" outlineLevel="1" x14ac:dyDescent="0.35">
      <c r="B4197" s="12">
        <v>4190</v>
      </c>
      <c r="C4197" s="12">
        <f t="shared" si="66"/>
        <v>33</v>
      </c>
      <c r="D4197" s="12">
        <v>4</v>
      </c>
      <c r="E4197" s="12">
        <v>1</v>
      </c>
      <c r="F4197" s="12">
        <v>1</v>
      </c>
      <c r="G4197">
        <v>14</v>
      </c>
      <c r="J4197" cm="1">
        <f t="array" ref="J4197">INDEX('Crew Library'!F4197:G4197,'Readiness Dashboard'!$Z$4)</f>
        <v>35</v>
      </c>
      <c r="K4197">
        <v>33</v>
      </c>
    </row>
    <row r="4198" spans="2:11" outlineLevel="1" x14ac:dyDescent="0.35">
      <c r="B4198" s="12">
        <v>4191</v>
      </c>
      <c r="C4198" s="12">
        <f t="shared" si="66"/>
        <v>29</v>
      </c>
      <c r="D4198" s="12">
        <v>5</v>
      </c>
      <c r="E4198" s="12">
        <v>5</v>
      </c>
      <c r="F4198" s="12">
        <v>1</v>
      </c>
      <c r="G4198">
        <v>16</v>
      </c>
      <c r="J4198" cm="1">
        <f t="array" ref="J4198">INDEX('Crew Library'!F4198:G4198,'Readiness Dashboard'!$Z$4)</f>
        <v>39</v>
      </c>
      <c r="K4198">
        <v>29</v>
      </c>
    </row>
    <row r="4199" spans="2:11" outlineLevel="1" x14ac:dyDescent="0.35">
      <c r="B4199" s="12">
        <v>4192</v>
      </c>
      <c r="C4199" s="12">
        <f t="shared" si="66"/>
        <v>29</v>
      </c>
      <c r="D4199" s="12">
        <v>3</v>
      </c>
      <c r="E4199" s="12">
        <v>5</v>
      </c>
      <c r="F4199" s="12">
        <v>1</v>
      </c>
      <c r="G4199">
        <v>15</v>
      </c>
      <c r="J4199" cm="1">
        <f t="array" ref="J4199">INDEX('Crew Library'!F4199:G4199,'Readiness Dashboard'!$Z$4)</f>
        <v>34</v>
      </c>
      <c r="K4199">
        <v>29</v>
      </c>
    </row>
    <row r="4200" spans="2:11" outlineLevel="1" x14ac:dyDescent="0.35">
      <c r="B4200" s="12">
        <v>4193</v>
      </c>
      <c r="C4200" s="12">
        <f t="shared" si="66"/>
        <v>31</v>
      </c>
      <c r="D4200" s="12">
        <v>3</v>
      </c>
      <c r="E4200" s="12">
        <v>4</v>
      </c>
      <c r="F4200" s="12">
        <v>0</v>
      </c>
      <c r="G4200">
        <v>13</v>
      </c>
      <c r="J4200" cm="1">
        <f t="array" ref="J4200">INDEX('Crew Library'!F4200:G4200,'Readiness Dashboard'!$Z$4)</f>
        <v>31</v>
      </c>
      <c r="K4200">
        <v>35</v>
      </c>
    </row>
    <row r="4201" spans="2:11" outlineLevel="1" x14ac:dyDescent="0.35">
      <c r="B4201" s="12">
        <v>4194</v>
      </c>
      <c r="C4201" s="12">
        <f t="shared" si="66"/>
        <v>24</v>
      </c>
      <c r="D4201" s="12">
        <v>4</v>
      </c>
      <c r="E4201" s="12">
        <v>5</v>
      </c>
      <c r="F4201" s="12">
        <v>1</v>
      </c>
      <c r="G4201">
        <v>12</v>
      </c>
      <c r="J4201" cm="1">
        <f t="array" ref="J4201">INDEX('Crew Library'!F4201:G4201,'Readiness Dashboard'!$Z$4)</f>
        <v>27</v>
      </c>
      <c r="K4201">
        <v>24</v>
      </c>
    </row>
    <row r="4202" spans="2:11" outlineLevel="1" x14ac:dyDescent="0.35">
      <c r="B4202" s="12">
        <v>4195</v>
      </c>
      <c r="C4202" s="12">
        <f t="shared" si="66"/>
        <v>32</v>
      </c>
      <c r="D4202" s="12">
        <v>3</v>
      </c>
      <c r="E4202" s="12">
        <v>4</v>
      </c>
      <c r="F4202" s="12">
        <v>2</v>
      </c>
      <c r="G4202">
        <v>11</v>
      </c>
      <c r="J4202" cm="1">
        <f t="array" ref="J4202">INDEX('Crew Library'!F4202:G4202,'Readiness Dashboard'!$Z$4)</f>
        <v>36</v>
      </c>
      <c r="K4202">
        <v>32</v>
      </c>
    </row>
    <row r="4203" spans="2:11" outlineLevel="1" x14ac:dyDescent="0.35">
      <c r="B4203" s="12">
        <v>4196</v>
      </c>
      <c r="C4203" s="12">
        <f t="shared" si="66"/>
        <v>32</v>
      </c>
      <c r="D4203" s="12">
        <v>4</v>
      </c>
      <c r="E4203" s="12">
        <v>3</v>
      </c>
      <c r="F4203" s="12">
        <v>2</v>
      </c>
      <c r="G4203">
        <v>15</v>
      </c>
      <c r="J4203" cm="1">
        <f t="array" ref="J4203">INDEX('Crew Library'!F4203:G4203,'Readiness Dashboard'!$Z$4)</f>
        <v>35</v>
      </c>
      <c r="K4203">
        <v>32</v>
      </c>
    </row>
    <row r="4204" spans="2:11" outlineLevel="1" x14ac:dyDescent="0.35">
      <c r="B4204" s="12">
        <v>4197</v>
      </c>
      <c r="C4204" s="12">
        <f t="shared" si="66"/>
        <v>34</v>
      </c>
      <c r="D4204" s="12">
        <v>4</v>
      </c>
      <c r="E4204" s="12">
        <v>4</v>
      </c>
      <c r="F4204" s="12">
        <v>2</v>
      </c>
      <c r="G4204">
        <v>13</v>
      </c>
      <c r="J4204" cm="1">
        <f t="array" ref="J4204">INDEX('Crew Library'!F4204:G4204,'Readiness Dashboard'!$Z$4)</f>
        <v>34</v>
      </c>
      <c r="K4204">
        <v>35</v>
      </c>
    </row>
    <row r="4205" spans="2:11" outlineLevel="1" x14ac:dyDescent="0.35">
      <c r="B4205" s="12">
        <v>4198</v>
      </c>
      <c r="C4205" s="12">
        <f t="shared" si="66"/>
        <v>32</v>
      </c>
      <c r="D4205" s="12">
        <v>5</v>
      </c>
      <c r="E4205" s="12">
        <v>5</v>
      </c>
      <c r="F4205" s="12">
        <v>1</v>
      </c>
      <c r="G4205">
        <v>11</v>
      </c>
      <c r="J4205" cm="1">
        <f t="array" ref="J4205">INDEX('Crew Library'!F4205:G4205,'Readiness Dashboard'!$Z$4)</f>
        <v>33</v>
      </c>
      <c r="K4205">
        <v>32</v>
      </c>
    </row>
    <row r="4206" spans="2:11" outlineLevel="1" x14ac:dyDescent="0.35">
      <c r="B4206" s="12">
        <v>4199</v>
      </c>
      <c r="C4206" s="12">
        <f t="shared" si="66"/>
        <v>28</v>
      </c>
      <c r="D4206" s="12">
        <v>4</v>
      </c>
      <c r="E4206" s="12">
        <v>5</v>
      </c>
      <c r="F4206" s="12">
        <v>1</v>
      </c>
      <c r="G4206">
        <v>15</v>
      </c>
      <c r="J4206" cm="1">
        <f t="array" ref="J4206">INDEX('Crew Library'!F4206:G4206,'Readiness Dashboard'!$Z$4)</f>
        <v>33</v>
      </c>
      <c r="K4206">
        <v>28</v>
      </c>
    </row>
    <row r="4207" spans="2:11" outlineLevel="1" x14ac:dyDescent="0.35">
      <c r="B4207" s="12">
        <v>4200</v>
      </c>
      <c r="C4207" s="12">
        <f t="shared" si="66"/>
        <v>29</v>
      </c>
      <c r="D4207" s="12">
        <v>5</v>
      </c>
      <c r="E4207" s="12">
        <v>4</v>
      </c>
      <c r="F4207" s="12">
        <v>2</v>
      </c>
      <c r="G4207">
        <v>13</v>
      </c>
      <c r="J4207" cm="1">
        <f t="array" ref="J4207">INDEX('Crew Library'!F4207:G4207,'Readiness Dashboard'!$Z$4)</f>
        <v>36</v>
      </c>
      <c r="K4207">
        <v>29</v>
      </c>
    </row>
    <row r="4208" spans="2:11" outlineLevel="1" x14ac:dyDescent="0.35">
      <c r="B4208" s="12">
        <v>4201</v>
      </c>
      <c r="C4208" s="12">
        <f t="shared" si="66"/>
        <v>31</v>
      </c>
      <c r="D4208" s="12">
        <v>5</v>
      </c>
      <c r="E4208" s="12">
        <v>4</v>
      </c>
      <c r="F4208" s="12">
        <v>2</v>
      </c>
      <c r="G4208">
        <v>14</v>
      </c>
      <c r="J4208" cm="1">
        <f t="array" ref="J4208">INDEX('Crew Library'!F4208:G4208,'Readiness Dashboard'!$Z$4)</f>
        <v>40</v>
      </c>
      <c r="K4208">
        <v>31</v>
      </c>
    </row>
    <row r="4209" spans="2:11" outlineLevel="1" x14ac:dyDescent="0.35">
      <c r="B4209" s="12">
        <v>4202</v>
      </c>
      <c r="C4209" s="12">
        <f t="shared" si="66"/>
        <v>32</v>
      </c>
      <c r="D4209" s="12">
        <v>4</v>
      </c>
      <c r="E4209" s="12">
        <v>5</v>
      </c>
      <c r="F4209" s="12">
        <v>2</v>
      </c>
      <c r="G4209">
        <v>13</v>
      </c>
      <c r="J4209" cm="1">
        <f t="array" ref="J4209">INDEX('Crew Library'!F4209:G4209,'Readiness Dashboard'!$Z$4)</f>
        <v>35</v>
      </c>
      <c r="K4209">
        <v>32</v>
      </c>
    </row>
    <row r="4210" spans="2:11" outlineLevel="1" x14ac:dyDescent="0.35">
      <c r="B4210" s="12">
        <v>4203</v>
      </c>
      <c r="C4210" s="12">
        <f t="shared" si="66"/>
        <v>31</v>
      </c>
      <c r="D4210" s="12">
        <v>3</v>
      </c>
      <c r="E4210" s="12">
        <v>2</v>
      </c>
      <c r="F4210" s="12">
        <v>2</v>
      </c>
      <c r="G4210">
        <v>13</v>
      </c>
      <c r="J4210" cm="1">
        <f t="array" ref="J4210">INDEX('Crew Library'!F4210:G4210,'Readiness Dashboard'!$Z$4)</f>
        <v>38</v>
      </c>
      <c r="K4210">
        <v>31</v>
      </c>
    </row>
    <row r="4211" spans="2:11" outlineLevel="1" x14ac:dyDescent="0.35">
      <c r="B4211" s="12">
        <v>4204</v>
      </c>
      <c r="C4211" s="12">
        <f t="shared" si="66"/>
        <v>34</v>
      </c>
      <c r="D4211" s="12">
        <v>3</v>
      </c>
      <c r="E4211" s="12">
        <v>3</v>
      </c>
      <c r="F4211" s="12">
        <v>2</v>
      </c>
      <c r="G4211">
        <v>12</v>
      </c>
      <c r="J4211" cm="1">
        <f t="array" ref="J4211">INDEX('Crew Library'!F4211:G4211,'Readiness Dashboard'!$Z$4)</f>
        <v>40</v>
      </c>
      <c r="K4211">
        <v>34</v>
      </c>
    </row>
    <row r="4212" spans="2:11" outlineLevel="1" x14ac:dyDescent="0.35">
      <c r="B4212" s="12">
        <v>4205</v>
      </c>
      <c r="C4212" s="12">
        <f t="shared" si="66"/>
        <v>31</v>
      </c>
      <c r="D4212" s="12">
        <v>3</v>
      </c>
      <c r="E4212" s="12">
        <v>4</v>
      </c>
      <c r="F4212" s="12">
        <v>2</v>
      </c>
      <c r="G4212">
        <v>15</v>
      </c>
      <c r="J4212" cm="1">
        <f t="array" ref="J4212">INDEX('Crew Library'!F4212:G4212,'Readiness Dashboard'!$Z$4)</f>
        <v>33</v>
      </c>
      <c r="K4212">
        <v>31</v>
      </c>
    </row>
    <row r="4213" spans="2:11" outlineLevel="1" x14ac:dyDescent="0.35">
      <c r="B4213" s="12">
        <v>4206</v>
      </c>
      <c r="C4213" s="12">
        <f t="shared" si="66"/>
        <v>32</v>
      </c>
      <c r="D4213" s="12">
        <v>4</v>
      </c>
      <c r="E4213" s="12">
        <v>5</v>
      </c>
      <c r="F4213" s="12">
        <v>1</v>
      </c>
      <c r="G4213">
        <v>17</v>
      </c>
      <c r="J4213" cm="1">
        <f t="array" ref="J4213">INDEX('Crew Library'!F4213:G4213,'Readiness Dashboard'!$Z$4)</f>
        <v>38</v>
      </c>
      <c r="K4213">
        <v>32</v>
      </c>
    </row>
    <row r="4214" spans="2:11" outlineLevel="1" x14ac:dyDescent="0.35">
      <c r="B4214" s="12">
        <v>4207</v>
      </c>
      <c r="C4214" s="12">
        <f t="shared" si="66"/>
        <v>28</v>
      </c>
      <c r="D4214" s="12">
        <v>3</v>
      </c>
      <c r="E4214" s="12">
        <v>3</v>
      </c>
      <c r="F4214" s="12">
        <v>1</v>
      </c>
      <c r="G4214">
        <v>13</v>
      </c>
      <c r="J4214" cm="1">
        <f t="array" ref="J4214">INDEX('Crew Library'!F4214:G4214,'Readiness Dashboard'!$Z$4)</f>
        <v>34</v>
      </c>
      <c r="K4214">
        <v>28</v>
      </c>
    </row>
    <row r="4215" spans="2:11" outlineLevel="1" x14ac:dyDescent="0.35">
      <c r="B4215" s="12">
        <v>4208</v>
      </c>
      <c r="C4215" s="12">
        <f t="shared" si="66"/>
        <v>33</v>
      </c>
      <c r="D4215" s="12">
        <v>2</v>
      </c>
      <c r="E4215" s="12">
        <v>4</v>
      </c>
      <c r="F4215" s="12">
        <v>2</v>
      </c>
      <c r="G4215">
        <v>13</v>
      </c>
      <c r="J4215" cm="1">
        <f t="array" ref="J4215">INDEX('Crew Library'!F4215:G4215,'Readiness Dashboard'!$Z$4)</f>
        <v>36</v>
      </c>
      <c r="K4215">
        <v>33</v>
      </c>
    </row>
    <row r="4216" spans="2:11" outlineLevel="1" x14ac:dyDescent="0.35">
      <c r="B4216" s="12">
        <v>4209</v>
      </c>
      <c r="C4216" s="12">
        <f t="shared" si="66"/>
        <v>31</v>
      </c>
      <c r="D4216" s="12">
        <v>5</v>
      </c>
      <c r="E4216" s="12">
        <v>3</v>
      </c>
      <c r="F4216" s="12">
        <v>2</v>
      </c>
      <c r="G4216">
        <v>16</v>
      </c>
      <c r="J4216" cm="1">
        <f t="array" ref="J4216">INDEX('Crew Library'!F4216:G4216,'Readiness Dashboard'!$Z$4)</f>
        <v>31</v>
      </c>
      <c r="K4216">
        <v>34</v>
      </c>
    </row>
    <row r="4217" spans="2:11" outlineLevel="1" x14ac:dyDescent="0.35">
      <c r="B4217" s="12">
        <v>4210</v>
      </c>
      <c r="C4217" s="12">
        <f t="shared" si="66"/>
        <v>32</v>
      </c>
      <c r="D4217" s="12">
        <v>3</v>
      </c>
      <c r="E4217" s="12">
        <v>4</v>
      </c>
      <c r="F4217" s="12">
        <v>1</v>
      </c>
      <c r="G4217">
        <v>15</v>
      </c>
      <c r="J4217" cm="1">
        <f t="array" ref="J4217">INDEX('Crew Library'!F4217:G4217,'Readiness Dashboard'!$Z$4)</f>
        <v>35</v>
      </c>
      <c r="K4217">
        <v>32</v>
      </c>
    </row>
    <row r="4218" spans="2:11" outlineLevel="1" x14ac:dyDescent="0.35">
      <c r="B4218" s="12">
        <v>4211</v>
      </c>
      <c r="C4218" s="12">
        <f t="shared" si="66"/>
        <v>29</v>
      </c>
      <c r="D4218" s="12">
        <v>5</v>
      </c>
      <c r="E4218" s="12">
        <v>5</v>
      </c>
      <c r="F4218" s="12">
        <v>1</v>
      </c>
      <c r="G4218">
        <v>16</v>
      </c>
      <c r="J4218" cm="1">
        <f t="array" ref="J4218">INDEX('Crew Library'!F4218:G4218,'Readiness Dashboard'!$Z$4)</f>
        <v>33</v>
      </c>
      <c r="K4218">
        <v>29</v>
      </c>
    </row>
    <row r="4219" spans="2:11" outlineLevel="1" x14ac:dyDescent="0.35">
      <c r="B4219" s="12">
        <v>4212</v>
      </c>
      <c r="C4219" s="12">
        <f t="shared" si="66"/>
        <v>31</v>
      </c>
      <c r="D4219" s="12">
        <v>4</v>
      </c>
      <c r="E4219" s="12">
        <v>2</v>
      </c>
      <c r="F4219" s="12">
        <v>2</v>
      </c>
      <c r="G4219">
        <v>14</v>
      </c>
      <c r="J4219" cm="1">
        <f t="array" ref="J4219">INDEX('Crew Library'!F4219:G4219,'Readiness Dashboard'!$Z$4)</f>
        <v>33</v>
      </c>
      <c r="K4219">
        <v>31</v>
      </c>
    </row>
    <row r="4220" spans="2:11" outlineLevel="1" x14ac:dyDescent="0.35">
      <c r="B4220" s="12">
        <v>4213</v>
      </c>
      <c r="C4220" s="12">
        <f t="shared" si="66"/>
        <v>31</v>
      </c>
      <c r="D4220" s="12">
        <v>4</v>
      </c>
      <c r="E4220" s="12">
        <v>3</v>
      </c>
      <c r="F4220" s="12">
        <v>1</v>
      </c>
      <c r="G4220">
        <v>11</v>
      </c>
      <c r="J4220" cm="1">
        <f t="array" ref="J4220">INDEX('Crew Library'!F4220:G4220,'Readiness Dashboard'!$Z$4)</f>
        <v>36</v>
      </c>
      <c r="K4220">
        <v>31</v>
      </c>
    </row>
    <row r="4221" spans="2:11" outlineLevel="1" x14ac:dyDescent="0.35">
      <c r="B4221" s="12">
        <v>4214</v>
      </c>
      <c r="C4221" s="12">
        <f t="shared" si="66"/>
        <v>30</v>
      </c>
      <c r="D4221" s="12">
        <v>4</v>
      </c>
      <c r="E4221" s="12">
        <v>4</v>
      </c>
      <c r="F4221" s="12">
        <v>2</v>
      </c>
      <c r="G4221">
        <v>15</v>
      </c>
      <c r="J4221" cm="1">
        <f t="array" ref="J4221">INDEX('Crew Library'!F4221:G4221,'Readiness Dashboard'!$Z$4)</f>
        <v>30</v>
      </c>
      <c r="K4221">
        <v>34</v>
      </c>
    </row>
    <row r="4222" spans="2:11" outlineLevel="1" x14ac:dyDescent="0.35">
      <c r="B4222" s="12">
        <v>4215</v>
      </c>
      <c r="C4222" s="12">
        <f t="shared" si="66"/>
        <v>32</v>
      </c>
      <c r="D4222" s="12">
        <v>4</v>
      </c>
      <c r="E4222" s="12">
        <v>5</v>
      </c>
      <c r="F4222" s="12">
        <v>2</v>
      </c>
      <c r="G4222">
        <v>13</v>
      </c>
      <c r="J4222" cm="1">
        <f t="array" ref="J4222">INDEX('Crew Library'!F4222:G4222,'Readiness Dashboard'!$Z$4)</f>
        <v>32</v>
      </c>
      <c r="K4222">
        <v>32</v>
      </c>
    </row>
    <row r="4223" spans="2:11" outlineLevel="1" x14ac:dyDescent="0.35">
      <c r="B4223" s="12">
        <v>4216</v>
      </c>
      <c r="C4223" s="12">
        <f t="shared" si="66"/>
        <v>27</v>
      </c>
      <c r="D4223" s="12">
        <v>5</v>
      </c>
      <c r="E4223" s="12">
        <v>2</v>
      </c>
      <c r="F4223" s="12">
        <v>2</v>
      </c>
      <c r="G4223">
        <v>16</v>
      </c>
      <c r="J4223" cm="1">
        <f t="array" ref="J4223">INDEX('Crew Library'!F4223:G4223,'Readiness Dashboard'!$Z$4)</f>
        <v>32</v>
      </c>
      <c r="K4223">
        <v>27</v>
      </c>
    </row>
    <row r="4224" spans="2:11" outlineLevel="1" x14ac:dyDescent="0.35">
      <c r="B4224" s="12">
        <v>4217</v>
      </c>
      <c r="C4224" s="12">
        <f t="shared" si="66"/>
        <v>33</v>
      </c>
      <c r="D4224" s="12">
        <v>4</v>
      </c>
      <c r="E4224" s="12">
        <v>4</v>
      </c>
      <c r="F4224" s="12">
        <v>1</v>
      </c>
      <c r="G4224">
        <v>16</v>
      </c>
      <c r="J4224" cm="1">
        <f t="array" ref="J4224">INDEX('Crew Library'!F4224:G4224,'Readiness Dashboard'!$Z$4)</f>
        <v>36</v>
      </c>
      <c r="K4224">
        <v>33</v>
      </c>
    </row>
    <row r="4225" spans="2:11" outlineLevel="1" x14ac:dyDescent="0.35">
      <c r="B4225" s="12">
        <v>4218</v>
      </c>
      <c r="C4225" s="12">
        <f t="shared" si="66"/>
        <v>31</v>
      </c>
      <c r="D4225" s="12">
        <v>4</v>
      </c>
      <c r="E4225" s="12">
        <v>4</v>
      </c>
      <c r="F4225" s="12">
        <v>1</v>
      </c>
      <c r="G4225">
        <v>11</v>
      </c>
      <c r="J4225" cm="1">
        <f t="array" ref="J4225">INDEX('Crew Library'!F4225:G4225,'Readiness Dashboard'!$Z$4)</f>
        <v>35</v>
      </c>
      <c r="K4225">
        <v>31</v>
      </c>
    </row>
    <row r="4226" spans="2:11" outlineLevel="1" x14ac:dyDescent="0.35">
      <c r="B4226" s="12">
        <v>4219</v>
      </c>
      <c r="C4226" s="12">
        <f t="shared" si="66"/>
        <v>35</v>
      </c>
      <c r="D4226" s="12">
        <v>2</v>
      </c>
      <c r="E4226" s="12">
        <v>4</v>
      </c>
      <c r="F4226" s="12">
        <v>2</v>
      </c>
      <c r="G4226">
        <v>12</v>
      </c>
      <c r="J4226" cm="1">
        <f t="array" ref="J4226">INDEX('Crew Library'!F4226:G4226,'Readiness Dashboard'!$Z$4)</f>
        <v>36</v>
      </c>
      <c r="K4226">
        <v>35</v>
      </c>
    </row>
    <row r="4227" spans="2:11" outlineLevel="1" x14ac:dyDescent="0.35">
      <c r="B4227" s="12">
        <v>4220</v>
      </c>
      <c r="C4227" s="12">
        <f t="shared" si="66"/>
        <v>31</v>
      </c>
      <c r="D4227" s="12">
        <v>3</v>
      </c>
      <c r="E4227" s="12">
        <v>4</v>
      </c>
      <c r="F4227" s="12">
        <v>2</v>
      </c>
      <c r="G4227">
        <v>11</v>
      </c>
      <c r="J4227" cm="1">
        <f t="array" ref="J4227">INDEX('Crew Library'!F4227:G4227,'Readiness Dashboard'!$Z$4)</f>
        <v>34</v>
      </c>
      <c r="K4227">
        <v>31</v>
      </c>
    </row>
    <row r="4228" spans="2:11" outlineLevel="1" x14ac:dyDescent="0.35">
      <c r="B4228" s="12">
        <v>4221</v>
      </c>
      <c r="C4228" s="12">
        <f t="shared" si="66"/>
        <v>30</v>
      </c>
      <c r="D4228" s="12">
        <v>5</v>
      </c>
      <c r="E4228" s="12">
        <v>4</v>
      </c>
      <c r="F4228" s="12">
        <v>1</v>
      </c>
      <c r="G4228">
        <v>13</v>
      </c>
      <c r="J4228" cm="1">
        <f t="array" ref="J4228">INDEX('Crew Library'!F4228:G4228,'Readiness Dashboard'!$Z$4)</f>
        <v>34</v>
      </c>
      <c r="K4228">
        <v>30</v>
      </c>
    </row>
    <row r="4229" spans="2:11" outlineLevel="1" x14ac:dyDescent="0.35">
      <c r="B4229" s="12">
        <v>4222</v>
      </c>
      <c r="C4229" s="12">
        <f t="shared" si="66"/>
        <v>29</v>
      </c>
      <c r="D4229" s="12">
        <v>3</v>
      </c>
      <c r="E4229" s="12">
        <v>2</v>
      </c>
      <c r="F4229" s="12">
        <v>0</v>
      </c>
      <c r="G4229">
        <v>10</v>
      </c>
      <c r="J4229" cm="1">
        <f t="array" ref="J4229">INDEX('Crew Library'!F4229:G4229,'Readiness Dashboard'!$Z$4)</f>
        <v>33</v>
      </c>
      <c r="K4229">
        <v>29</v>
      </c>
    </row>
    <row r="4230" spans="2:11" outlineLevel="1" x14ac:dyDescent="0.35">
      <c r="B4230" s="12">
        <v>4223</v>
      </c>
      <c r="C4230" s="12">
        <f t="shared" si="66"/>
        <v>30</v>
      </c>
      <c r="D4230" s="12">
        <v>4</v>
      </c>
      <c r="E4230" s="12">
        <v>5</v>
      </c>
      <c r="F4230" s="12">
        <v>2</v>
      </c>
      <c r="G4230">
        <v>11</v>
      </c>
      <c r="J4230" cm="1">
        <f t="array" ref="J4230">INDEX('Crew Library'!F4230:G4230,'Readiness Dashboard'!$Z$4)</f>
        <v>32</v>
      </c>
      <c r="K4230">
        <v>30</v>
      </c>
    </row>
    <row r="4231" spans="2:11" outlineLevel="1" x14ac:dyDescent="0.35">
      <c r="B4231" s="12">
        <v>4224</v>
      </c>
      <c r="C4231" s="12">
        <f t="shared" si="66"/>
        <v>33</v>
      </c>
      <c r="D4231" s="12">
        <v>4</v>
      </c>
      <c r="E4231" s="12">
        <v>3</v>
      </c>
      <c r="F4231" s="12">
        <v>1</v>
      </c>
      <c r="G4231">
        <v>13</v>
      </c>
      <c r="J4231" cm="1">
        <f t="array" ref="J4231">INDEX('Crew Library'!F4231:G4231,'Readiness Dashboard'!$Z$4)</f>
        <v>36</v>
      </c>
      <c r="K4231">
        <v>33</v>
      </c>
    </row>
    <row r="4232" spans="2:11" outlineLevel="1" x14ac:dyDescent="0.35">
      <c r="B4232" s="12">
        <v>4225</v>
      </c>
      <c r="C4232" s="12">
        <f t="shared" si="66"/>
        <v>29</v>
      </c>
      <c r="D4232" s="12">
        <v>4</v>
      </c>
      <c r="E4232" s="12">
        <v>4</v>
      </c>
      <c r="F4232" s="12">
        <v>1</v>
      </c>
      <c r="G4232">
        <v>14</v>
      </c>
      <c r="J4232" cm="1">
        <f t="array" ref="J4232">INDEX('Crew Library'!F4232:G4232,'Readiness Dashboard'!$Z$4)</f>
        <v>30</v>
      </c>
      <c r="K4232">
        <v>29</v>
      </c>
    </row>
    <row r="4233" spans="2:11" outlineLevel="1" x14ac:dyDescent="0.35">
      <c r="B4233" s="12">
        <v>4226</v>
      </c>
      <c r="C4233" s="12">
        <f t="shared" ref="C4233:C4296" si="67">MIN(J4233:K4233)</f>
        <v>30</v>
      </c>
      <c r="D4233" s="12">
        <v>3</v>
      </c>
      <c r="E4233" s="12">
        <v>5</v>
      </c>
      <c r="F4233" s="12">
        <v>1</v>
      </c>
      <c r="G4233">
        <v>12</v>
      </c>
      <c r="J4233" cm="1">
        <f t="array" ref="J4233">INDEX('Crew Library'!F4233:G4233,'Readiness Dashboard'!$Z$4)</f>
        <v>31</v>
      </c>
      <c r="K4233">
        <v>30</v>
      </c>
    </row>
    <row r="4234" spans="2:11" outlineLevel="1" x14ac:dyDescent="0.35">
      <c r="B4234" s="12">
        <v>4227</v>
      </c>
      <c r="C4234" s="12">
        <f t="shared" si="67"/>
        <v>27</v>
      </c>
      <c r="D4234" s="12">
        <v>3</v>
      </c>
      <c r="E4234" s="12">
        <v>5</v>
      </c>
      <c r="F4234" s="12">
        <v>2</v>
      </c>
      <c r="G4234">
        <v>14</v>
      </c>
      <c r="J4234" cm="1">
        <f t="array" ref="J4234">INDEX('Crew Library'!F4234:G4234,'Readiness Dashboard'!$Z$4)</f>
        <v>31</v>
      </c>
      <c r="K4234">
        <v>27</v>
      </c>
    </row>
    <row r="4235" spans="2:11" outlineLevel="1" x14ac:dyDescent="0.35">
      <c r="B4235" s="12">
        <v>4228</v>
      </c>
      <c r="C4235" s="12">
        <f t="shared" si="67"/>
        <v>31</v>
      </c>
      <c r="D4235" s="12">
        <v>4</v>
      </c>
      <c r="E4235" s="12">
        <v>5</v>
      </c>
      <c r="F4235" s="12">
        <v>1</v>
      </c>
      <c r="G4235">
        <v>12</v>
      </c>
      <c r="J4235" cm="1">
        <f t="array" ref="J4235">INDEX('Crew Library'!F4235:G4235,'Readiness Dashboard'!$Z$4)</f>
        <v>31</v>
      </c>
      <c r="K4235">
        <v>35</v>
      </c>
    </row>
    <row r="4236" spans="2:11" outlineLevel="1" x14ac:dyDescent="0.35">
      <c r="B4236" s="12">
        <v>4229</v>
      </c>
      <c r="C4236" s="12">
        <f t="shared" si="67"/>
        <v>30</v>
      </c>
      <c r="D4236" s="12">
        <v>2</v>
      </c>
      <c r="E4236" s="12">
        <v>4</v>
      </c>
      <c r="F4236" s="12">
        <v>2</v>
      </c>
      <c r="G4236">
        <v>13</v>
      </c>
      <c r="J4236" cm="1">
        <f t="array" ref="J4236">INDEX('Crew Library'!F4236:G4236,'Readiness Dashboard'!$Z$4)</f>
        <v>30</v>
      </c>
      <c r="K4236">
        <v>31</v>
      </c>
    </row>
    <row r="4237" spans="2:11" outlineLevel="1" x14ac:dyDescent="0.35">
      <c r="B4237" s="12">
        <v>4230</v>
      </c>
      <c r="C4237" s="12">
        <f t="shared" si="67"/>
        <v>33</v>
      </c>
      <c r="D4237" s="12">
        <v>4</v>
      </c>
      <c r="E4237" s="12">
        <v>4</v>
      </c>
      <c r="F4237" s="12">
        <v>1</v>
      </c>
      <c r="G4237">
        <v>17</v>
      </c>
      <c r="J4237" cm="1">
        <f t="array" ref="J4237">INDEX('Crew Library'!F4237:G4237,'Readiness Dashboard'!$Z$4)</f>
        <v>36</v>
      </c>
      <c r="K4237">
        <v>33</v>
      </c>
    </row>
    <row r="4238" spans="2:11" outlineLevel="1" x14ac:dyDescent="0.35">
      <c r="B4238" s="12">
        <v>4231</v>
      </c>
      <c r="C4238" s="12">
        <f t="shared" si="67"/>
        <v>33</v>
      </c>
      <c r="D4238" s="12">
        <v>5</v>
      </c>
      <c r="E4238" s="12">
        <v>5</v>
      </c>
      <c r="F4238" s="12">
        <v>2</v>
      </c>
      <c r="G4238">
        <v>15</v>
      </c>
      <c r="J4238" cm="1">
        <f t="array" ref="J4238">INDEX('Crew Library'!F4238:G4238,'Readiness Dashboard'!$Z$4)</f>
        <v>36</v>
      </c>
      <c r="K4238">
        <v>33</v>
      </c>
    </row>
    <row r="4239" spans="2:11" outlineLevel="1" x14ac:dyDescent="0.35">
      <c r="B4239" s="12">
        <v>4232</v>
      </c>
      <c r="C4239" s="12">
        <f t="shared" si="67"/>
        <v>30</v>
      </c>
      <c r="D4239" s="12">
        <v>3</v>
      </c>
      <c r="E4239" s="12">
        <v>5</v>
      </c>
      <c r="F4239" s="12">
        <v>2</v>
      </c>
      <c r="G4239">
        <v>16</v>
      </c>
      <c r="J4239" cm="1">
        <f t="array" ref="J4239">INDEX('Crew Library'!F4239:G4239,'Readiness Dashboard'!$Z$4)</f>
        <v>30</v>
      </c>
      <c r="K4239">
        <v>35</v>
      </c>
    </row>
    <row r="4240" spans="2:11" outlineLevel="1" x14ac:dyDescent="0.35">
      <c r="B4240" s="12">
        <v>4233</v>
      </c>
      <c r="C4240" s="12">
        <f t="shared" si="67"/>
        <v>29</v>
      </c>
      <c r="D4240" s="12">
        <v>4</v>
      </c>
      <c r="E4240" s="12">
        <v>3</v>
      </c>
      <c r="F4240" s="12">
        <v>2</v>
      </c>
      <c r="G4240">
        <v>14</v>
      </c>
      <c r="J4240" cm="1">
        <f t="array" ref="J4240">INDEX('Crew Library'!F4240:G4240,'Readiness Dashboard'!$Z$4)</f>
        <v>33</v>
      </c>
      <c r="K4240">
        <v>29</v>
      </c>
    </row>
    <row r="4241" spans="2:11" outlineLevel="1" x14ac:dyDescent="0.35">
      <c r="B4241" s="12">
        <v>4234</v>
      </c>
      <c r="C4241" s="12">
        <f t="shared" si="67"/>
        <v>26</v>
      </c>
      <c r="D4241" s="12">
        <v>4</v>
      </c>
      <c r="E4241" s="12">
        <v>4</v>
      </c>
      <c r="F4241" s="12">
        <v>0</v>
      </c>
      <c r="G4241">
        <v>12</v>
      </c>
      <c r="J4241" cm="1">
        <f t="array" ref="J4241">INDEX('Crew Library'!F4241:G4241,'Readiness Dashboard'!$Z$4)</f>
        <v>36</v>
      </c>
      <c r="K4241">
        <v>26</v>
      </c>
    </row>
    <row r="4242" spans="2:11" outlineLevel="1" x14ac:dyDescent="0.35">
      <c r="B4242" s="12">
        <v>4235</v>
      </c>
      <c r="C4242" s="12">
        <f t="shared" si="67"/>
        <v>30</v>
      </c>
      <c r="D4242" s="12">
        <v>3</v>
      </c>
      <c r="E4242" s="12">
        <v>3</v>
      </c>
      <c r="F4242" s="12">
        <v>2</v>
      </c>
      <c r="G4242">
        <v>15</v>
      </c>
      <c r="J4242" cm="1">
        <f t="array" ref="J4242">INDEX('Crew Library'!F4242:G4242,'Readiness Dashboard'!$Z$4)</f>
        <v>34</v>
      </c>
      <c r="K4242">
        <v>30</v>
      </c>
    </row>
    <row r="4243" spans="2:11" outlineLevel="1" x14ac:dyDescent="0.35">
      <c r="B4243" s="12">
        <v>4236</v>
      </c>
      <c r="C4243" s="12">
        <f t="shared" si="67"/>
        <v>31</v>
      </c>
      <c r="D4243" s="12">
        <v>4</v>
      </c>
      <c r="E4243" s="12">
        <v>4</v>
      </c>
      <c r="F4243" s="12">
        <v>2</v>
      </c>
      <c r="G4243">
        <v>14</v>
      </c>
      <c r="J4243" cm="1">
        <f t="array" ref="J4243">INDEX('Crew Library'!F4243:G4243,'Readiness Dashboard'!$Z$4)</f>
        <v>33</v>
      </c>
      <c r="K4243">
        <v>31</v>
      </c>
    </row>
    <row r="4244" spans="2:11" outlineLevel="1" x14ac:dyDescent="0.35">
      <c r="B4244" s="12">
        <v>4237</v>
      </c>
      <c r="C4244" s="12">
        <f t="shared" si="67"/>
        <v>31</v>
      </c>
      <c r="D4244" s="12">
        <v>5</v>
      </c>
      <c r="E4244" s="12">
        <v>4</v>
      </c>
      <c r="F4244" s="12">
        <v>2</v>
      </c>
      <c r="G4244">
        <v>16</v>
      </c>
      <c r="J4244" cm="1">
        <f t="array" ref="J4244">INDEX('Crew Library'!F4244:G4244,'Readiness Dashboard'!$Z$4)</f>
        <v>39</v>
      </c>
      <c r="K4244">
        <v>31</v>
      </c>
    </row>
    <row r="4245" spans="2:11" outlineLevel="1" x14ac:dyDescent="0.35">
      <c r="B4245" s="12">
        <v>4238</v>
      </c>
      <c r="C4245" s="12">
        <f t="shared" si="67"/>
        <v>32</v>
      </c>
      <c r="D4245" s="12">
        <v>3</v>
      </c>
      <c r="E4245" s="12">
        <v>5</v>
      </c>
      <c r="F4245" s="12">
        <v>1</v>
      </c>
      <c r="G4245">
        <v>16</v>
      </c>
      <c r="J4245" cm="1">
        <f t="array" ref="J4245">INDEX('Crew Library'!F4245:G4245,'Readiness Dashboard'!$Z$4)</f>
        <v>32</v>
      </c>
      <c r="K4245">
        <v>33</v>
      </c>
    </row>
    <row r="4246" spans="2:11" outlineLevel="1" x14ac:dyDescent="0.35">
      <c r="B4246" s="12">
        <v>4239</v>
      </c>
      <c r="C4246" s="12">
        <f t="shared" si="67"/>
        <v>32</v>
      </c>
      <c r="D4246" s="12">
        <v>4</v>
      </c>
      <c r="E4246" s="12">
        <v>5</v>
      </c>
      <c r="F4246" s="12">
        <v>2</v>
      </c>
      <c r="G4246">
        <v>15</v>
      </c>
      <c r="J4246" cm="1">
        <f t="array" ref="J4246">INDEX('Crew Library'!F4246:G4246,'Readiness Dashboard'!$Z$4)</f>
        <v>32</v>
      </c>
      <c r="K4246">
        <v>32</v>
      </c>
    </row>
    <row r="4247" spans="2:11" outlineLevel="1" x14ac:dyDescent="0.35">
      <c r="B4247" s="12">
        <v>4240</v>
      </c>
      <c r="C4247" s="12">
        <f t="shared" si="67"/>
        <v>34</v>
      </c>
      <c r="D4247" s="12">
        <v>5</v>
      </c>
      <c r="E4247" s="12">
        <v>5</v>
      </c>
      <c r="F4247" s="12">
        <v>2</v>
      </c>
      <c r="G4247">
        <v>13</v>
      </c>
      <c r="J4247" cm="1">
        <f t="array" ref="J4247">INDEX('Crew Library'!F4247:G4247,'Readiness Dashboard'!$Z$4)</f>
        <v>34</v>
      </c>
      <c r="K4247">
        <v>38</v>
      </c>
    </row>
    <row r="4248" spans="2:11" outlineLevel="1" x14ac:dyDescent="0.35">
      <c r="B4248" s="12">
        <v>4241</v>
      </c>
      <c r="C4248" s="12">
        <f t="shared" si="67"/>
        <v>32</v>
      </c>
      <c r="D4248" s="12">
        <v>5</v>
      </c>
      <c r="E4248" s="12">
        <v>5</v>
      </c>
      <c r="F4248" s="12">
        <v>2</v>
      </c>
      <c r="G4248">
        <v>14</v>
      </c>
      <c r="J4248" cm="1">
        <f t="array" ref="J4248">INDEX('Crew Library'!F4248:G4248,'Readiness Dashboard'!$Z$4)</f>
        <v>32</v>
      </c>
      <c r="K4248">
        <v>36</v>
      </c>
    </row>
    <row r="4249" spans="2:11" outlineLevel="1" x14ac:dyDescent="0.35">
      <c r="B4249" s="12">
        <v>4242</v>
      </c>
      <c r="C4249" s="12">
        <f t="shared" si="67"/>
        <v>29</v>
      </c>
      <c r="D4249" s="12">
        <v>5</v>
      </c>
      <c r="E4249" s="12">
        <v>5</v>
      </c>
      <c r="F4249" s="12">
        <v>1</v>
      </c>
      <c r="G4249">
        <v>16</v>
      </c>
      <c r="J4249" cm="1">
        <f t="array" ref="J4249">INDEX('Crew Library'!F4249:G4249,'Readiness Dashboard'!$Z$4)</f>
        <v>29</v>
      </c>
      <c r="K4249">
        <v>37</v>
      </c>
    </row>
    <row r="4250" spans="2:11" outlineLevel="1" x14ac:dyDescent="0.35">
      <c r="B4250" s="12">
        <v>4243</v>
      </c>
      <c r="C4250" s="12">
        <f t="shared" si="67"/>
        <v>33</v>
      </c>
      <c r="D4250" s="12">
        <v>5</v>
      </c>
      <c r="E4250" s="12">
        <v>4</v>
      </c>
      <c r="F4250" s="12">
        <v>2</v>
      </c>
      <c r="G4250">
        <v>15</v>
      </c>
      <c r="J4250" cm="1">
        <f t="array" ref="J4250">INDEX('Crew Library'!F4250:G4250,'Readiness Dashboard'!$Z$4)</f>
        <v>33</v>
      </c>
      <c r="K4250">
        <v>34</v>
      </c>
    </row>
    <row r="4251" spans="2:11" outlineLevel="1" x14ac:dyDescent="0.35">
      <c r="B4251" s="12">
        <v>4244</v>
      </c>
      <c r="C4251" s="12">
        <f t="shared" si="67"/>
        <v>33</v>
      </c>
      <c r="D4251" s="12">
        <v>5</v>
      </c>
      <c r="E4251" s="12">
        <v>3</v>
      </c>
      <c r="F4251" s="12">
        <v>2</v>
      </c>
      <c r="G4251">
        <v>15</v>
      </c>
      <c r="J4251" cm="1">
        <f t="array" ref="J4251">INDEX('Crew Library'!F4251:G4251,'Readiness Dashboard'!$Z$4)</f>
        <v>33</v>
      </c>
      <c r="K4251">
        <v>36</v>
      </c>
    </row>
    <row r="4252" spans="2:11" outlineLevel="1" x14ac:dyDescent="0.35">
      <c r="B4252" s="12">
        <v>4245</v>
      </c>
      <c r="C4252" s="12">
        <f t="shared" si="67"/>
        <v>0</v>
      </c>
      <c r="D4252" s="12">
        <v>0</v>
      </c>
      <c r="E4252" s="12">
        <v>5</v>
      </c>
      <c r="F4252" s="12">
        <v>1</v>
      </c>
      <c r="G4252">
        <v>14</v>
      </c>
      <c r="J4252" cm="1">
        <f t="array" ref="J4252">INDEX('Crew Library'!F4252:G4252,'Readiness Dashboard'!$Z$4)</f>
        <v>29</v>
      </c>
      <c r="K4252">
        <v>0</v>
      </c>
    </row>
    <row r="4253" spans="2:11" outlineLevel="1" x14ac:dyDescent="0.35">
      <c r="B4253" s="12">
        <v>4246</v>
      </c>
      <c r="C4253" s="12">
        <f t="shared" si="67"/>
        <v>27</v>
      </c>
      <c r="D4253" s="12">
        <v>3</v>
      </c>
      <c r="E4253" s="12">
        <v>5</v>
      </c>
      <c r="F4253" s="12">
        <v>2</v>
      </c>
      <c r="G4253">
        <v>13</v>
      </c>
      <c r="J4253" cm="1">
        <f t="array" ref="J4253">INDEX('Crew Library'!F4253:G4253,'Readiness Dashboard'!$Z$4)</f>
        <v>36</v>
      </c>
      <c r="K4253">
        <v>27</v>
      </c>
    </row>
    <row r="4254" spans="2:11" outlineLevel="1" x14ac:dyDescent="0.35">
      <c r="B4254" s="12">
        <v>4247</v>
      </c>
      <c r="C4254" s="12">
        <f t="shared" si="67"/>
        <v>36</v>
      </c>
      <c r="D4254" s="12">
        <v>3</v>
      </c>
      <c r="E4254" s="12">
        <v>4</v>
      </c>
      <c r="F4254" s="12">
        <v>2</v>
      </c>
      <c r="G4254">
        <v>14</v>
      </c>
      <c r="J4254" cm="1">
        <f t="array" ref="J4254">INDEX('Crew Library'!F4254:G4254,'Readiness Dashboard'!$Z$4)</f>
        <v>39</v>
      </c>
      <c r="K4254">
        <v>36</v>
      </c>
    </row>
    <row r="4255" spans="2:11" outlineLevel="1" x14ac:dyDescent="0.35">
      <c r="B4255" s="12">
        <v>4248</v>
      </c>
      <c r="C4255" s="12">
        <f t="shared" si="67"/>
        <v>32</v>
      </c>
      <c r="D4255" s="12">
        <v>5</v>
      </c>
      <c r="E4255" s="12">
        <v>5</v>
      </c>
      <c r="F4255" s="12">
        <v>2</v>
      </c>
      <c r="G4255">
        <v>17</v>
      </c>
      <c r="J4255" cm="1">
        <f t="array" ref="J4255">INDEX('Crew Library'!F4255:G4255,'Readiness Dashboard'!$Z$4)</f>
        <v>35</v>
      </c>
      <c r="K4255">
        <v>32</v>
      </c>
    </row>
    <row r="4256" spans="2:11" outlineLevel="1" x14ac:dyDescent="0.35">
      <c r="B4256" s="12">
        <v>4249</v>
      </c>
      <c r="C4256" s="12">
        <f t="shared" si="67"/>
        <v>31</v>
      </c>
      <c r="D4256" s="12">
        <v>4</v>
      </c>
      <c r="E4256" s="12">
        <v>5</v>
      </c>
      <c r="F4256" s="12">
        <v>2</v>
      </c>
      <c r="G4256">
        <v>13</v>
      </c>
      <c r="J4256" cm="1">
        <f t="array" ref="J4256">INDEX('Crew Library'!F4256:G4256,'Readiness Dashboard'!$Z$4)</f>
        <v>33</v>
      </c>
      <c r="K4256">
        <v>31</v>
      </c>
    </row>
    <row r="4257" spans="2:11" outlineLevel="1" x14ac:dyDescent="0.35">
      <c r="B4257" s="12">
        <v>4250</v>
      </c>
      <c r="C4257" s="12">
        <f t="shared" si="67"/>
        <v>29</v>
      </c>
      <c r="D4257" s="12">
        <v>5</v>
      </c>
      <c r="E4257" s="12">
        <v>5</v>
      </c>
      <c r="F4257" s="12">
        <v>2</v>
      </c>
      <c r="G4257">
        <v>16</v>
      </c>
      <c r="J4257" cm="1">
        <f t="array" ref="J4257">INDEX('Crew Library'!F4257:G4257,'Readiness Dashboard'!$Z$4)</f>
        <v>29</v>
      </c>
      <c r="K4257">
        <v>31</v>
      </c>
    </row>
    <row r="4258" spans="2:11" outlineLevel="1" x14ac:dyDescent="0.35">
      <c r="B4258" s="12">
        <v>4251</v>
      </c>
      <c r="C4258" s="12">
        <f t="shared" si="67"/>
        <v>35</v>
      </c>
      <c r="D4258" s="12">
        <v>4</v>
      </c>
      <c r="E4258" s="12">
        <v>3</v>
      </c>
      <c r="F4258" s="12">
        <v>2</v>
      </c>
      <c r="G4258">
        <v>15</v>
      </c>
      <c r="J4258" cm="1">
        <f t="array" ref="J4258">INDEX('Crew Library'!F4258:G4258,'Readiness Dashboard'!$Z$4)</f>
        <v>37</v>
      </c>
      <c r="K4258">
        <v>35</v>
      </c>
    </row>
    <row r="4259" spans="2:11" outlineLevel="1" x14ac:dyDescent="0.35">
      <c r="B4259" s="12">
        <v>4252</v>
      </c>
      <c r="C4259" s="12">
        <f t="shared" si="67"/>
        <v>34</v>
      </c>
      <c r="D4259" s="12">
        <v>5</v>
      </c>
      <c r="E4259" s="12">
        <v>5</v>
      </c>
      <c r="F4259" s="12">
        <v>1</v>
      </c>
      <c r="G4259">
        <v>14</v>
      </c>
      <c r="J4259" cm="1">
        <f t="array" ref="J4259">INDEX('Crew Library'!F4259:G4259,'Readiness Dashboard'!$Z$4)</f>
        <v>38</v>
      </c>
      <c r="K4259">
        <v>34</v>
      </c>
    </row>
    <row r="4260" spans="2:11" outlineLevel="1" x14ac:dyDescent="0.35">
      <c r="B4260" s="12">
        <v>4253</v>
      </c>
      <c r="C4260" s="12">
        <f t="shared" si="67"/>
        <v>30</v>
      </c>
      <c r="D4260" s="12">
        <v>5</v>
      </c>
      <c r="E4260" s="12">
        <v>4</v>
      </c>
      <c r="F4260" s="12">
        <v>2</v>
      </c>
      <c r="G4260">
        <v>10</v>
      </c>
      <c r="J4260" cm="1">
        <f t="array" ref="J4260">INDEX('Crew Library'!F4260:G4260,'Readiness Dashboard'!$Z$4)</f>
        <v>30</v>
      </c>
      <c r="K4260">
        <v>33</v>
      </c>
    </row>
    <row r="4261" spans="2:11" outlineLevel="1" x14ac:dyDescent="0.35">
      <c r="B4261" s="12">
        <v>4254</v>
      </c>
      <c r="C4261" s="12">
        <f t="shared" si="67"/>
        <v>32</v>
      </c>
      <c r="D4261" s="12">
        <v>4</v>
      </c>
      <c r="E4261" s="12">
        <v>5</v>
      </c>
      <c r="F4261" s="12">
        <v>1</v>
      </c>
      <c r="G4261">
        <v>13</v>
      </c>
      <c r="J4261" cm="1">
        <f t="array" ref="J4261">INDEX('Crew Library'!F4261:G4261,'Readiness Dashboard'!$Z$4)</f>
        <v>34</v>
      </c>
      <c r="K4261">
        <v>32</v>
      </c>
    </row>
    <row r="4262" spans="2:11" outlineLevel="1" x14ac:dyDescent="0.35">
      <c r="B4262" s="12">
        <v>4255</v>
      </c>
      <c r="C4262" s="12">
        <f t="shared" si="67"/>
        <v>33</v>
      </c>
      <c r="D4262" s="12">
        <v>4</v>
      </c>
      <c r="E4262" s="12">
        <v>4</v>
      </c>
      <c r="F4262" s="12">
        <v>2</v>
      </c>
      <c r="G4262">
        <v>10</v>
      </c>
      <c r="J4262" cm="1">
        <f t="array" ref="J4262">INDEX('Crew Library'!F4262:G4262,'Readiness Dashboard'!$Z$4)</f>
        <v>34</v>
      </c>
      <c r="K4262">
        <v>33</v>
      </c>
    </row>
    <row r="4263" spans="2:11" outlineLevel="1" x14ac:dyDescent="0.35">
      <c r="B4263" s="12">
        <v>4256</v>
      </c>
      <c r="C4263" s="12">
        <f t="shared" si="67"/>
        <v>34</v>
      </c>
      <c r="D4263" s="12">
        <v>4</v>
      </c>
      <c r="E4263" s="12">
        <v>4</v>
      </c>
      <c r="F4263" s="12">
        <v>0</v>
      </c>
      <c r="G4263">
        <v>13</v>
      </c>
      <c r="J4263" cm="1">
        <f t="array" ref="J4263">INDEX('Crew Library'!F4263:G4263,'Readiness Dashboard'!$Z$4)</f>
        <v>34</v>
      </c>
      <c r="K4263">
        <v>34</v>
      </c>
    </row>
    <row r="4264" spans="2:11" outlineLevel="1" x14ac:dyDescent="0.35">
      <c r="B4264" s="12">
        <v>4257</v>
      </c>
      <c r="C4264" s="12">
        <f t="shared" si="67"/>
        <v>0</v>
      </c>
      <c r="D4264" s="12">
        <v>0</v>
      </c>
      <c r="E4264" s="12">
        <v>3</v>
      </c>
      <c r="F4264" s="12">
        <v>2</v>
      </c>
      <c r="G4264">
        <v>12</v>
      </c>
      <c r="J4264" cm="1">
        <f t="array" ref="J4264">INDEX('Crew Library'!F4264:G4264,'Readiness Dashboard'!$Z$4)</f>
        <v>37</v>
      </c>
      <c r="K4264">
        <v>0</v>
      </c>
    </row>
    <row r="4265" spans="2:11" outlineLevel="1" x14ac:dyDescent="0.35">
      <c r="B4265" s="12">
        <v>4258</v>
      </c>
      <c r="C4265" s="12">
        <f t="shared" si="67"/>
        <v>31</v>
      </c>
      <c r="D4265" s="12">
        <v>4</v>
      </c>
      <c r="E4265" s="12">
        <v>3</v>
      </c>
      <c r="F4265" s="12">
        <v>1</v>
      </c>
      <c r="G4265">
        <v>14</v>
      </c>
      <c r="J4265" cm="1">
        <f t="array" ref="J4265">INDEX('Crew Library'!F4265:G4265,'Readiness Dashboard'!$Z$4)</f>
        <v>36</v>
      </c>
      <c r="K4265">
        <v>31</v>
      </c>
    </row>
    <row r="4266" spans="2:11" outlineLevel="1" x14ac:dyDescent="0.35">
      <c r="B4266" s="12">
        <v>4259</v>
      </c>
      <c r="C4266" s="12">
        <f t="shared" si="67"/>
        <v>34</v>
      </c>
      <c r="D4266" s="12">
        <v>4</v>
      </c>
      <c r="E4266" s="12">
        <v>3</v>
      </c>
      <c r="F4266" s="12">
        <v>1</v>
      </c>
      <c r="G4266">
        <v>13</v>
      </c>
      <c r="J4266" cm="1">
        <f t="array" ref="J4266">INDEX('Crew Library'!F4266:G4266,'Readiness Dashboard'!$Z$4)</f>
        <v>34</v>
      </c>
      <c r="K4266">
        <v>35</v>
      </c>
    </row>
    <row r="4267" spans="2:11" outlineLevel="1" x14ac:dyDescent="0.35">
      <c r="B4267" s="12">
        <v>4260</v>
      </c>
      <c r="C4267" s="12">
        <f t="shared" si="67"/>
        <v>31</v>
      </c>
      <c r="D4267" s="12">
        <v>2</v>
      </c>
      <c r="E4267" s="12">
        <v>3</v>
      </c>
      <c r="F4267" s="12">
        <v>2</v>
      </c>
      <c r="G4267">
        <v>15</v>
      </c>
      <c r="J4267" cm="1">
        <f t="array" ref="J4267">INDEX('Crew Library'!F4267:G4267,'Readiness Dashboard'!$Z$4)</f>
        <v>35</v>
      </c>
      <c r="K4267">
        <v>31</v>
      </c>
    </row>
    <row r="4268" spans="2:11" outlineLevel="1" x14ac:dyDescent="0.35">
      <c r="B4268" s="12">
        <v>4261</v>
      </c>
      <c r="C4268" s="12">
        <f t="shared" si="67"/>
        <v>32</v>
      </c>
      <c r="D4268" s="12">
        <v>4</v>
      </c>
      <c r="E4268" s="12">
        <v>3</v>
      </c>
      <c r="F4268" s="12">
        <v>2</v>
      </c>
      <c r="G4268">
        <v>17</v>
      </c>
      <c r="J4268" cm="1">
        <f t="array" ref="J4268">INDEX('Crew Library'!F4268:G4268,'Readiness Dashboard'!$Z$4)</f>
        <v>32</v>
      </c>
      <c r="K4268">
        <v>32</v>
      </c>
    </row>
    <row r="4269" spans="2:11" outlineLevel="1" x14ac:dyDescent="0.35">
      <c r="B4269" s="12">
        <v>4262</v>
      </c>
      <c r="C4269" s="12">
        <f t="shared" si="67"/>
        <v>33</v>
      </c>
      <c r="D4269" s="12">
        <v>4</v>
      </c>
      <c r="E4269" s="12">
        <v>4</v>
      </c>
      <c r="F4269" s="12">
        <v>2</v>
      </c>
      <c r="G4269">
        <v>15</v>
      </c>
      <c r="J4269" cm="1">
        <f t="array" ref="J4269">INDEX('Crew Library'!F4269:G4269,'Readiness Dashboard'!$Z$4)</f>
        <v>34</v>
      </c>
      <c r="K4269">
        <v>33</v>
      </c>
    </row>
    <row r="4270" spans="2:11" outlineLevel="1" x14ac:dyDescent="0.35">
      <c r="B4270" s="12">
        <v>4263</v>
      </c>
      <c r="C4270" s="12">
        <f t="shared" si="67"/>
        <v>33</v>
      </c>
      <c r="D4270" s="12">
        <v>5</v>
      </c>
      <c r="E4270" s="12">
        <v>4</v>
      </c>
      <c r="F4270" s="12">
        <v>2</v>
      </c>
      <c r="G4270">
        <v>15</v>
      </c>
      <c r="J4270" cm="1">
        <f t="array" ref="J4270">INDEX('Crew Library'!F4270:G4270,'Readiness Dashboard'!$Z$4)</f>
        <v>34</v>
      </c>
      <c r="K4270">
        <v>33</v>
      </c>
    </row>
    <row r="4271" spans="2:11" outlineLevel="1" x14ac:dyDescent="0.35">
      <c r="B4271" s="12">
        <v>4264</v>
      </c>
      <c r="C4271" s="12">
        <f t="shared" si="67"/>
        <v>32</v>
      </c>
      <c r="D4271" s="12">
        <v>5</v>
      </c>
      <c r="E4271" s="12">
        <v>5</v>
      </c>
      <c r="F4271" s="12">
        <v>2</v>
      </c>
      <c r="G4271">
        <v>14</v>
      </c>
      <c r="J4271" cm="1">
        <f t="array" ref="J4271">INDEX('Crew Library'!F4271:G4271,'Readiness Dashboard'!$Z$4)</f>
        <v>33</v>
      </c>
      <c r="K4271">
        <v>32</v>
      </c>
    </row>
    <row r="4272" spans="2:11" outlineLevel="1" x14ac:dyDescent="0.35">
      <c r="B4272" s="12">
        <v>4265</v>
      </c>
      <c r="C4272" s="12">
        <f t="shared" si="67"/>
        <v>34</v>
      </c>
      <c r="D4272" s="12">
        <v>4</v>
      </c>
      <c r="E4272" s="12">
        <v>5</v>
      </c>
      <c r="F4272" s="12">
        <v>1</v>
      </c>
      <c r="G4272">
        <v>15</v>
      </c>
      <c r="J4272" cm="1">
        <f t="array" ref="J4272">INDEX('Crew Library'!F4272:G4272,'Readiness Dashboard'!$Z$4)</f>
        <v>37</v>
      </c>
      <c r="K4272">
        <v>34</v>
      </c>
    </row>
    <row r="4273" spans="2:11" outlineLevel="1" x14ac:dyDescent="0.35">
      <c r="B4273" s="12">
        <v>4266</v>
      </c>
      <c r="C4273" s="12">
        <f t="shared" si="67"/>
        <v>30</v>
      </c>
      <c r="D4273" s="12">
        <v>4</v>
      </c>
      <c r="E4273" s="12">
        <v>5</v>
      </c>
      <c r="F4273" s="12">
        <v>2</v>
      </c>
      <c r="G4273">
        <v>13</v>
      </c>
      <c r="J4273" cm="1">
        <f t="array" ref="J4273">INDEX('Crew Library'!F4273:G4273,'Readiness Dashboard'!$Z$4)</f>
        <v>30</v>
      </c>
      <c r="K4273">
        <v>33</v>
      </c>
    </row>
    <row r="4274" spans="2:11" outlineLevel="1" x14ac:dyDescent="0.35">
      <c r="B4274" s="12">
        <v>4267</v>
      </c>
      <c r="C4274" s="12">
        <f t="shared" si="67"/>
        <v>30</v>
      </c>
      <c r="D4274" s="12">
        <v>5</v>
      </c>
      <c r="E4274" s="12">
        <v>5</v>
      </c>
      <c r="F4274" s="12">
        <v>2</v>
      </c>
      <c r="G4274">
        <v>15</v>
      </c>
      <c r="J4274" cm="1">
        <f t="array" ref="J4274">INDEX('Crew Library'!F4274:G4274,'Readiness Dashboard'!$Z$4)</f>
        <v>30</v>
      </c>
      <c r="K4274">
        <v>32</v>
      </c>
    </row>
    <row r="4275" spans="2:11" outlineLevel="1" x14ac:dyDescent="0.35">
      <c r="B4275" s="12">
        <v>4268</v>
      </c>
      <c r="C4275" s="12">
        <f t="shared" si="67"/>
        <v>28</v>
      </c>
      <c r="D4275" s="12">
        <v>4</v>
      </c>
      <c r="E4275" s="12">
        <v>5</v>
      </c>
      <c r="F4275" s="12">
        <v>0</v>
      </c>
      <c r="G4275">
        <v>13</v>
      </c>
      <c r="J4275" cm="1">
        <f t="array" ref="J4275">INDEX('Crew Library'!F4275:G4275,'Readiness Dashboard'!$Z$4)</f>
        <v>34</v>
      </c>
      <c r="K4275">
        <v>28</v>
      </c>
    </row>
    <row r="4276" spans="2:11" outlineLevel="1" x14ac:dyDescent="0.35">
      <c r="B4276" s="12">
        <v>4269</v>
      </c>
      <c r="C4276" s="12">
        <f t="shared" si="67"/>
        <v>32</v>
      </c>
      <c r="D4276" s="12">
        <v>4</v>
      </c>
      <c r="E4276" s="12">
        <v>5</v>
      </c>
      <c r="F4276" s="12">
        <v>2</v>
      </c>
      <c r="G4276">
        <v>11</v>
      </c>
      <c r="J4276" cm="1">
        <f t="array" ref="J4276">INDEX('Crew Library'!F4276:G4276,'Readiness Dashboard'!$Z$4)</f>
        <v>32</v>
      </c>
      <c r="K4276">
        <v>34</v>
      </c>
    </row>
    <row r="4277" spans="2:11" outlineLevel="1" x14ac:dyDescent="0.35">
      <c r="B4277" s="12">
        <v>4270</v>
      </c>
      <c r="C4277" s="12">
        <f t="shared" si="67"/>
        <v>29</v>
      </c>
      <c r="D4277" s="12">
        <v>5</v>
      </c>
      <c r="E4277" s="12">
        <v>3</v>
      </c>
      <c r="F4277" s="12">
        <v>2</v>
      </c>
      <c r="G4277">
        <v>12</v>
      </c>
      <c r="J4277" cm="1">
        <f t="array" ref="J4277">INDEX('Crew Library'!F4277:G4277,'Readiness Dashboard'!$Z$4)</f>
        <v>31</v>
      </c>
      <c r="K4277">
        <v>29</v>
      </c>
    </row>
    <row r="4278" spans="2:11" outlineLevel="1" x14ac:dyDescent="0.35">
      <c r="B4278" s="12">
        <v>4271</v>
      </c>
      <c r="C4278" s="12">
        <f t="shared" si="67"/>
        <v>29</v>
      </c>
      <c r="D4278" s="12">
        <v>3</v>
      </c>
      <c r="E4278" s="12">
        <v>1</v>
      </c>
      <c r="F4278" s="12">
        <v>2</v>
      </c>
      <c r="G4278">
        <v>13</v>
      </c>
      <c r="J4278" cm="1">
        <f t="array" ref="J4278">INDEX('Crew Library'!F4278:G4278,'Readiness Dashboard'!$Z$4)</f>
        <v>29</v>
      </c>
      <c r="K4278">
        <v>32</v>
      </c>
    </row>
    <row r="4279" spans="2:11" outlineLevel="1" x14ac:dyDescent="0.35">
      <c r="B4279" s="12">
        <v>4272</v>
      </c>
      <c r="C4279" s="12">
        <f t="shared" si="67"/>
        <v>27</v>
      </c>
      <c r="D4279" s="12">
        <v>3</v>
      </c>
      <c r="E4279" s="12">
        <v>5</v>
      </c>
      <c r="F4279" s="12">
        <v>2</v>
      </c>
      <c r="G4279">
        <v>13</v>
      </c>
      <c r="J4279" cm="1">
        <f t="array" ref="J4279">INDEX('Crew Library'!F4279:G4279,'Readiness Dashboard'!$Z$4)</f>
        <v>33</v>
      </c>
      <c r="K4279">
        <v>27</v>
      </c>
    </row>
    <row r="4280" spans="2:11" outlineLevel="1" x14ac:dyDescent="0.35">
      <c r="B4280" s="12">
        <v>4273</v>
      </c>
      <c r="C4280" s="12">
        <f t="shared" si="67"/>
        <v>36</v>
      </c>
      <c r="D4280" s="12">
        <v>5</v>
      </c>
      <c r="E4280" s="12">
        <v>3</v>
      </c>
      <c r="F4280" s="12">
        <v>1</v>
      </c>
      <c r="G4280">
        <v>14</v>
      </c>
      <c r="J4280" cm="1">
        <f t="array" ref="J4280">INDEX('Crew Library'!F4280:G4280,'Readiness Dashboard'!$Z$4)</f>
        <v>36</v>
      </c>
      <c r="K4280">
        <v>38</v>
      </c>
    </row>
    <row r="4281" spans="2:11" outlineLevel="1" x14ac:dyDescent="0.35">
      <c r="B4281" s="12">
        <v>4274</v>
      </c>
      <c r="C4281" s="12">
        <f t="shared" si="67"/>
        <v>34</v>
      </c>
      <c r="D4281" s="12">
        <v>3</v>
      </c>
      <c r="E4281" s="12">
        <v>5</v>
      </c>
      <c r="F4281" s="12">
        <v>2</v>
      </c>
      <c r="G4281">
        <v>13</v>
      </c>
      <c r="J4281" cm="1">
        <f t="array" ref="J4281">INDEX('Crew Library'!F4281:G4281,'Readiness Dashboard'!$Z$4)</f>
        <v>38</v>
      </c>
      <c r="K4281">
        <v>34</v>
      </c>
    </row>
    <row r="4282" spans="2:11" outlineLevel="1" x14ac:dyDescent="0.35">
      <c r="B4282" s="12">
        <v>4275</v>
      </c>
      <c r="C4282" s="12">
        <f t="shared" si="67"/>
        <v>29</v>
      </c>
      <c r="D4282" s="12">
        <v>3</v>
      </c>
      <c r="E4282" s="12">
        <v>2</v>
      </c>
      <c r="F4282" s="12">
        <v>2</v>
      </c>
      <c r="G4282">
        <v>12</v>
      </c>
      <c r="J4282" cm="1">
        <f t="array" ref="J4282">INDEX('Crew Library'!F4282:G4282,'Readiness Dashboard'!$Z$4)</f>
        <v>35</v>
      </c>
      <c r="K4282">
        <v>29</v>
      </c>
    </row>
    <row r="4283" spans="2:11" outlineLevel="1" x14ac:dyDescent="0.35">
      <c r="B4283" s="12">
        <v>4276</v>
      </c>
      <c r="C4283" s="12">
        <f t="shared" si="67"/>
        <v>32</v>
      </c>
      <c r="D4283" s="12">
        <v>4</v>
      </c>
      <c r="E4283" s="12">
        <v>4</v>
      </c>
      <c r="F4283" s="12">
        <v>2</v>
      </c>
      <c r="G4283">
        <v>14</v>
      </c>
      <c r="J4283" cm="1">
        <f t="array" ref="J4283">INDEX('Crew Library'!F4283:G4283,'Readiness Dashboard'!$Z$4)</f>
        <v>34</v>
      </c>
      <c r="K4283">
        <v>32</v>
      </c>
    </row>
    <row r="4284" spans="2:11" outlineLevel="1" x14ac:dyDescent="0.35">
      <c r="B4284" s="12">
        <v>4277</v>
      </c>
      <c r="C4284" s="12">
        <f t="shared" si="67"/>
        <v>35</v>
      </c>
      <c r="D4284" s="12">
        <v>5</v>
      </c>
      <c r="E4284" s="12">
        <v>5</v>
      </c>
      <c r="F4284" s="12">
        <v>1</v>
      </c>
      <c r="G4284">
        <v>15</v>
      </c>
      <c r="J4284" cm="1">
        <f t="array" ref="J4284">INDEX('Crew Library'!F4284:G4284,'Readiness Dashboard'!$Z$4)</f>
        <v>39</v>
      </c>
      <c r="K4284">
        <v>35</v>
      </c>
    </row>
    <row r="4285" spans="2:11" outlineLevel="1" x14ac:dyDescent="0.35">
      <c r="B4285" s="12">
        <v>4278</v>
      </c>
      <c r="C4285" s="12">
        <f t="shared" si="67"/>
        <v>37</v>
      </c>
      <c r="D4285" s="12">
        <v>3</v>
      </c>
      <c r="E4285" s="12">
        <v>3</v>
      </c>
      <c r="F4285" s="12">
        <v>1</v>
      </c>
      <c r="G4285">
        <v>13</v>
      </c>
      <c r="J4285" cm="1">
        <f t="array" ref="J4285">INDEX('Crew Library'!F4285:G4285,'Readiness Dashboard'!$Z$4)</f>
        <v>39</v>
      </c>
      <c r="K4285">
        <v>37</v>
      </c>
    </row>
    <row r="4286" spans="2:11" outlineLevel="1" x14ac:dyDescent="0.35">
      <c r="B4286" s="12">
        <v>4279</v>
      </c>
      <c r="C4286" s="12">
        <f t="shared" si="67"/>
        <v>29</v>
      </c>
      <c r="D4286" s="12">
        <v>5</v>
      </c>
      <c r="E4286" s="12">
        <v>2</v>
      </c>
      <c r="F4286" s="12">
        <v>2</v>
      </c>
      <c r="G4286">
        <v>15</v>
      </c>
      <c r="J4286" cm="1">
        <f t="array" ref="J4286">INDEX('Crew Library'!F4286:G4286,'Readiness Dashboard'!$Z$4)</f>
        <v>29</v>
      </c>
      <c r="K4286">
        <v>30</v>
      </c>
    </row>
    <row r="4287" spans="2:11" outlineLevel="1" x14ac:dyDescent="0.35">
      <c r="B4287" s="12">
        <v>4280</v>
      </c>
      <c r="C4287" s="12">
        <f t="shared" si="67"/>
        <v>30</v>
      </c>
      <c r="D4287" s="12">
        <v>4</v>
      </c>
      <c r="E4287" s="12">
        <v>5</v>
      </c>
      <c r="F4287" s="12">
        <v>2</v>
      </c>
      <c r="G4287">
        <v>13</v>
      </c>
      <c r="J4287" cm="1">
        <f t="array" ref="J4287">INDEX('Crew Library'!F4287:G4287,'Readiness Dashboard'!$Z$4)</f>
        <v>32</v>
      </c>
      <c r="K4287">
        <v>30</v>
      </c>
    </row>
    <row r="4288" spans="2:11" outlineLevel="1" x14ac:dyDescent="0.35">
      <c r="B4288" s="12">
        <v>4281</v>
      </c>
      <c r="C4288" s="12">
        <f t="shared" si="67"/>
        <v>29</v>
      </c>
      <c r="D4288" s="12">
        <v>4</v>
      </c>
      <c r="E4288" s="12">
        <v>4</v>
      </c>
      <c r="F4288" s="12">
        <v>2</v>
      </c>
      <c r="G4288">
        <v>12</v>
      </c>
      <c r="J4288" cm="1">
        <f t="array" ref="J4288">INDEX('Crew Library'!F4288:G4288,'Readiness Dashboard'!$Z$4)</f>
        <v>33</v>
      </c>
      <c r="K4288">
        <v>29</v>
      </c>
    </row>
    <row r="4289" spans="2:11" outlineLevel="1" x14ac:dyDescent="0.35">
      <c r="B4289" s="12">
        <v>4282</v>
      </c>
      <c r="C4289" s="12">
        <f t="shared" si="67"/>
        <v>30</v>
      </c>
      <c r="D4289" s="12">
        <v>4</v>
      </c>
      <c r="E4289" s="12">
        <v>3</v>
      </c>
      <c r="F4289" s="12">
        <v>1</v>
      </c>
      <c r="G4289">
        <v>12</v>
      </c>
      <c r="J4289" cm="1">
        <f t="array" ref="J4289">INDEX('Crew Library'!F4289:G4289,'Readiness Dashboard'!$Z$4)</f>
        <v>30</v>
      </c>
      <c r="K4289">
        <v>34</v>
      </c>
    </row>
    <row r="4290" spans="2:11" outlineLevel="1" x14ac:dyDescent="0.35">
      <c r="B4290" s="12">
        <v>4283</v>
      </c>
      <c r="C4290" s="12">
        <f t="shared" si="67"/>
        <v>29</v>
      </c>
      <c r="D4290" s="12">
        <v>4</v>
      </c>
      <c r="E4290" s="12">
        <v>4</v>
      </c>
      <c r="F4290" s="12">
        <v>2</v>
      </c>
      <c r="G4290">
        <v>11</v>
      </c>
      <c r="J4290" cm="1">
        <f t="array" ref="J4290">INDEX('Crew Library'!F4290:G4290,'Readiness Dashboard'!$Z$4)</f>
        <v>29</v>
      </c>
      <c r="K4290">
        <v>34</v>
      </c>
    </row>
    <row r="4291" spans="2:11" outlineLevel="1" x14ac:dyDescent="0.35">
      <c r="B4291" s="12">
        <v>4284</v>
      </c>
      <c r="C4291" s="12">
        <f t="shared" si="67"/>
        <v>34</v>
      </c>
      <c r="D4291" s="12">
        <v>3</v>
      </c>
      <c r="E4291" s="12">
        <v>3</v>
      </c>
      <c r="F4291" s="12">
        <v>2</v>
      </c>
      <c r="G4291">
        <v>14</v>
      </c>
      <c r="J4291" cm="1">
        <f t="array" ref="J4291">INDEX('Crew Library'!F4291:G4291,'Readiness Dashboard'!$Z$4)</f>
        <v>34</v>
      </c>
      <c r="K4291">
        <v>35</v>
      </c>
    </row>
    <row r="4292" spans="2:11" outlineLevel="1" x14ac:dyDescent="0.35">
      <c r="B4292" s="12">
        <v>4285</v>
      </c>
      <c r="C4292" s="12">
        <f t="shared" si="67"/>
        <v>34</v>
      </c>
      <c r="D4292" s="12">
        <v>4</v>
      </c>
      <c r="E4292" s="12">
        <v>4</v>
      </c>
      <c r="F4292" s="12">
        <v>0</v>
      </c>
      <c r="G4292">
        <v>13</v>
      </c>
      <c r="J4292" cm="1">
        <f t="array" ref="J4292">INDEX('Crew Library'!F4292:G4292,'Readiness Dashboard'!$Z$4)</f>
        <v>38</v>
      </c>
      <c r="K4292">
        <v>34</v>
      </c>
    </row>
    <row r="4293" spans="2:11" outlineLevel="1" x14ac:dyDescent="0.35">
      <c r="B4293" s="12">
        <v>4286</v>
      </c>
      <c r="C4293" s="12">
        <f t="shared" si="67"/>
        <v>32</v>
      </c>
      <c r="D4293" s="12">
        <v>4</v>
      </c>
      <c r="E4293" s="12">
        <v>5</v>
      </c>
      <c r="F4293" s="12">
        <v>1</v>
      </c>
      <c r="G4293">
        <v>11</v>
      </c>
      <c r="J4293" cm="1">
        <f t="array" ref="J4293">INDEX('Crew Library'!F4293:G4293,'Readiness Dashboard'!$Z$4)</f>
        <v>32</v>
      </c>
      <c r="K4293">
        <v>34</v>
      </c>
    </row>
    <row r="4294" spans="2:11" outlineLevel="1" x14ac:dyDescent="0.35">
      <c r="B4294" s="12">
        <v>4287</v>
      </c>
      <c r="C4294" s="12">
        <f t="shared" si="67"/>
        <v>0</v>
      </c>
      <c r="D4294" s="12">
        <v>0</v>
      </c>
      <c r="E4294" s="12">
        <v>4</v>
      </c>
      <c r="F4294" s="12">
        <v>2</v>
      </c>
      <c r="G4294">
        <v>13</v>
      </c>
      <c r="J4294" cm="1">
        <f t="array" ref="J4294">INDEX('Crew Library'!F4294:G4294,'Readiness Dashboard'!$Z$4)</f>
        <v>34</v>
      </c>
      <c r="K4294">
        <v>0</v>
      </c>
    </row>
    <row r="4295" spans="2:11" outlineLevel="1" x14ac:dyDescent="0.35">
      <c r="B4295" s="12">
        <v>4288</v>
      </c>
      <c r="C4295" s="12">
        <f t="shared" si="67"/>
        <v>31</v>
      </c>
      <c r="D4295" s="12">
        <v>4</v>
      </c>
      <c r="E4295" s="12">
        <v>4</v>
      </c>
      <c r="F4295" s="12">
        <v>2</v>
      </c>
      <c r="G4295">
        <v>13</v>
      </c>
      <c r="J4295" cm="1">
        <f t="array" ref="J4295">INDEX('Crew Library'!F4295:G4295,'Readiness Dashboard'!$Z$4)</f>
        <v>32</v>
      </c>
      <c r="K4295">
        <v>31</v>
      </c>
    </row>
    <row r="4296" spans="2:11" outlineLevel="1" x14ac:dyDescent="0.35">
      <c r="B4296" s="12">
        <v>4289</v>
      </c>
      <c r="C4296" s="12">
        <f t="shared" si="67"/>
        <v>27</v>
      </c>
      <c r="D4296" s="12">
        <v>5</v>
      </c>
      <c r="E4296" s="12">
        <v>4</v>
      </c>
      <c r="F4296" s="12">
        <v>1</v>
      </c>
      <c r="G4296">
        <v>15</v>
      </c>
      <c r="J4296" cm="1">
        <f t="array" ref="J4296">INDEX('Crew Library'!F4296:G4296,'Readiness Dashboard'!$Z$4)</f>
        <v>27</v>
      </c>
      <c r="K4296">
        <v>27</v>
      </c>
    </row>
    <row r="4297" spans="2:11" outlineLevel="1" x14ac:dyDescent="0.35">
      <c r="B4297" s="12">
        <v>4290</v>
      </c>
      <c r="C4297" s="12">
        <f t="shared" ref="C4297:C4360" si="68">MIN(J4297:K4297)</f>
        <v>27</v>
      </c>
      <c r="D4297" s="12">
        <v>5</v>
      </c>
      <c r="E4297" s="12">
        <v>3</v>
      </c>
      <c r="F4297" s="12">
        <v>2</v>
      </c>
      <c r="G4297">
        <v>14</v>
      </c>
      <c r="J4297" cm="1">
        <f t="array" ref="J4297">INDEX('Crew Library'!F4297:G4297,'Readiness Dashboard'!$Z$4)</f>
        <v>32</v>
      </c>
      <c r="K4297">
        <v>27</v>
      </c>
    </row>
    <row r="4298" spans="2:11" outlineLevel="1" x14ac:dyDescent="0.35">
      <c r="B4298" s="12">
        <v>4291</v>
      </c>
      <c r="C4298" s="12">
        <f t="shared" si="68"/>
        <v>33</v>
      </c>
      <c r="D4298" s="12">
        <v>4</v>
      </c>
      <c r="E4298" s="12">
        <v>5</v>
      </c>
      <c r="F4298" s="12">
        <v>0</v>
      </c>
      <c r="G4298">
        <v>13</v>
      </c>
      <c r="J4298" cm="1">
        <f t="array" ref="J4298">INDEX('Crew Library'!F4298:G4298,'Readiness Dashboard'!$Z$4)</f>
        <v>33</v>
      </c>
      <c r="K4298">
        <v>35</v>
      </c>
    </row>
    <row r="4299" spans="2:11" outlineLevel="1" x14ac:dyDescent="0.35">
      <c r="B4299" s="12">
        <v>4292</v>
      </c>
      <c r="C4299" s="12">
        <f t="shared" si="68"/>
        <v>31</v>
      </c>
      <c r="D4299" s="12">
        <v>5</v>
      </c>
      <c r="E4299" s="12">
        <v>4</v>
      </c>
      <c r="F4299" s="12">
        <v>2</v>
      </c>
      <c r="G4299">
        <v>17</v>
      </c>
      <c r="J4299" cm="1">
        <f t="array" ref="J4299">INDEX('Crew Library'!F4299:G4299,'Readiness Dashboard'!$Z$4)</f>
        <v>35</v>
      </c>
      <c r="K4299">
        <v>31</v>
      </c>
    </row>
    <row r="4300" spans="2:11" outlineLevel="1" x14ac:dyDescent="0.35">
      <c r="B4300" s="12">
        <v>4293</v>
      </c>
      <c r="C4300" s="12">
        <f t="shared" si="68"/>
        <v>36</v>
      </c>
      <c r="D4300" s="12">
        <v>4</v>
      </c>
      <c r="E4300" s="12">
        <v>3</v>
      </c>
      <c r="F4300" s="12">
        <v>2</v>
      </c>
      <c r="G4300">
        <v>15</v>
      </c>
      <c r="J4300" cm="1">
        <f t="array" ref="J4300">INDEX('Crew Library'!F4300:G4300,'Readiness Dashboard'!$Z$4)</f>
        <v>39</v>
      </c>
      <c r="K4300">
        <v>36</v>
      </c>
    </row>
    <row r="4301" spans="2:11" outlineLevel="1" x14ac:dyDescent="0.35">
      <c r="B4301" s="12">
        <v>4294</v>
      </c>
      <c r="C4301" s="12">
        <f t="shared" si="68"/>
        <v>32</v>
      </c>
      <c r="D4301" s="12">
        <v>4</v>
      </c>
      <c r="E4301" s="12">
        <v>4</v>
      </c>
      <c r="F4301" s="12">
        <v>2</v>
      </c>
      <c r="G4301">
        <v>10</v>
      </c>
      <c r="J4301" cm="1">
        <f t="array" ref="J4301">INDEX('Crew Library'!F4301:G4301,'Readiness Dashboard'!$Z$4)</f>
        <v>32</v>
      </c>
      <c r="K4301">
        <v>32</v>
      </c>
    </row>
    <row r="4302" spans="2:11" outlineLevel="1" x14ac:dyDescent="0.35">
      <c r="B4302" s="12">
        <v>4295</v>
      </c>
      <c r="C4302" s="12">
        <f t="shared" si="68"/>
        <v>35</v>
      </c>
      <c r="D4302" s="12">
        <v>4</v>
      </c>
      <c r="E4302" s="12">
        <v>3</v>
      </c>
      <c r="F4302" s="12">
        <v>2</v>
      </c>
      <c r="G4302">
        <v>13</v>
      </c>
      <c r="J4302" cm="1">
        <f t="array" ref="J4302">INDEX('Crew Library'!F4302:G4302,'Readiness Dashboard'!$Z$4)</f>
        <v>38</v>
      </c>
      <c r="K4302">
        <v>35</v>
      </c>
    </row>
    <row r="4303" spans="2:11" outlineLevel="1" x14ac:dyDescent="0.35">
      <c r="B4303" s="12">
        <v>4296</v>
      </c>
      <c r="C4303" s="12">
        <f t="shared" si="68"/>
        <v>31</v>
      </c>
      <c r="D4303" s="12">
        <v>5</v>
      </c>
      <c r="E4303" s="12">
        <v>3</v>
      </c>
      <c r="F4303" s="12">
        <v>0</v>
      </c>
      <c r="G4303">
        <v>14</v>
      </c>
      <c r="J4303" cm="1">
        <f t="array" ref="J4303">INDEX('Crew Library'!F4303:G4303,'Readiness Dashboard'!$Z$4)</f>
        <v>31</v>
      </c>
      <c r="K4303">
        <v>32</v>
      </c>
    </row>
    <row r="4304" spans="2:11" outlineLevel="1" x14ac:dyDescent="0.35">
      <c r="B4304" s="12">
        <v>4297</v>
      </c>
      <c r="C4304" s="12">
        <f t="shared" si="68"/>
        <v>27</v>
      </c>
      <c r="D4304" s="12">
        <v>3</v>
      </c>
      <c r="E4304" s="12">
        <v>5</v>
      </c>
      <c r="F4304" s="12">
        <v>2</v>
      </c>
      <c r="G4304">
        <v>12</v>
      </c>
      <c r="J4304" cm="1">
        <f t="array" ref="J4304">INDEX('Crew Library'!F4304:G4304,'Readiness Dashboard'!$Z$4)</f>
        <v>27</v>
      </c>
      <c r="K4304">
        <v>34</v>
      </c>
    </row>
    <row r="4305" spans="2:11" outlineLevel="1" x14ac:dyDescent="0.35">
      <c r="B4305" s="12">
        <v>4298</v>
      </c>
      <c r="C4305" s="12">
        <f t="shared" si="68"/>
        <v>28</v>
      </c>
      <c r="D4305" s="12">
        <v>3</v>
      </c>
      <c r="E4305" s="12">
        <v>5</v>
      </c>
      <c r="F4305" s="12">
        <v>2</v>
      </c>
      <c r="G4305">
        <v>11</v>
      </c>
      <c r="J4305" cm="1">
        <f t="array" ref="J4305">INDEX('Crew Library'!F4305:G4305,'Readiness Dashboard'!$Z$4)</f>
        <v>32</v>
      </c>
      <c r="K4305">
        <v>28</v>
      </c>
    </row>
    <row r="4306" spans="2:11" outlineLevel="1" x14ac:dyDescent="0.35">
      <c r="B4306" s="12">
        <v>4299</v>
      </c>
      <c r="C4306" s="12">
        <f t="shared" si="68"/>
        <v>29</v>
      </c>
      <c r="D4306" s="12">
        <v>4</v>
      </c>
      <c r="E4306" s="12">
        <v>5</v>
      </c>
      <c r="F4306" s="12">
        <v>0</v>
      </c>
      <c r="G4306">
        <v>15</v>
      </c>
      <c r="J4306" cm="1">
        <f t="array" ref="J4306">INDEX('Crew Library'!F4306:G4306,'Readiness Dashboard'!$Z$4)</f>
        <v>29</v>
      </c>
      <c r="K4306">
        <v>29</v>
      </c>
    </row>
    <row r="4307" spans="2:11" outlineLevel="1" x14ac:dyDescent="0.35">
      <c r="B4307" s="12">
        <v>4300</v>
      </c>
      <c r="C4307" s="12">
        <f t="shared" si="68"/>
        <v>31</v>
      </c>
      <c r="D4307" s="12">
        <v>4</v>
      </c>
      <c r="E4307" s="12">
        <v>5</v>
      </c>
      <c r="F4307" s="12">
        <v>1</v>
      </c>
      <c r="G4307">
        <v>15</v>
      </c>
      <c r="J4307" cm="1">
        <f t="array" ref="J4307">INDEX('Crew Library'!F4307:G4307,'Readiness Dashboard'!$Z$4)</f>
        <v>31</v>
      </c>
      <c r="K4307">
        <v>33</v>
      </c>
    </row>
    <row r="4308" spans="2:11" outlineLevel="1" x14ac:dyDescent="0.35">
      <c r="B4308" s="12">
        <v>4301</v>
      </c>
      <c r="C4308" s="12">
        <f t="shared" si="68"/>
        <v>31</v>
      </c>
      <c r="D4308" s="12">
        <v>4</v>
      </c>
      <c r="E4308" s="12">
        <v>3</v>
      </c>
      <c r="F4308" s="12">
        <v>2</v>
      </c>
      <c r="G4308">
        <v>13</v>
      </c>
      <c r="J4308" cm="1">
        <f t="array" ref="J4308">INDEX('Crew Library'!F4308:G4308,'Readiness Dashboard'!$Z$4)</f>
        <v>31</v>
      </c>
      <c r="K4308">
        <v>31</v>
      </c>
    </row>
    <row r="4309" spans="2:11" outlineLevel="1" x14ac:dyDescent="0.35">
      <c r="B4309" s="12">
        <v>4302</v>
      </c>
      <c r="C4309" s="12">
        <f t="shared" si="68"/>
        <v>35</v>
      </c>
      <c r="D4309" s="12">
        <v>4</v>
      </c>
      <c r="E4309" s="12">
        <v>4</v>
      </c>
      <c r="F4309" s="12">
        <v>2</v>
      </c>
      <c r="G4309">
        <v>10</v>
      </c>
      <c r="J4309" cm="1">
        <f t="array" ref="J4309">INDEX('Crew Library'!F4309:G4309,'Readiness Dashboard'!$Z$4)</f>
        <v>35</v>
      </c>
      <c r="K4309">
        <v>35</v>
      </c>
    </row>
    <row r="4310" spans="2:11" outlineLevel="1" x14ac:dyDescent="0.35">
      <c r="B4310" s="12">
        <v>4303</v>
      </c>
      <c r="C4310" s="12">
        <f t="shared" si="68"/>
        <v>30</v>
      </c>
      <c r="D4310" s="12">
        <v>5</v>
      </c>
      <c r="E4310" s="12">
        <v>5</v>
      </c>
      <c r="F4310" s="12">
        <v>1</v>
      </c>
      <c r="G4310">
        <v>13</v>
      </c>
      <c r="J4310" cm="1">
        <f t="array" ref="J4310">INDEX('Crew Library'!F4310:G4310,'Readiness Dashboard'!$Z$4)</f>
        <v>30</v>
      </c>
      <c r="K4310">
        <v>33</v>
      </c>
    </row>
    <row r="4311" spans="2:11" outlineLevel="1" x14ac:dyDescent="0.35">
      <c r="B4311" s="12">
        <v>4304</v>
      </c>
      <c r="C4311" s="12">
        <f t="shared" si="68"/>
        <v>26</v>
      </c>
      <c r="D4311" s="12">
        <v>5</v>
      </c>
      <c r="E4311" s="12">
        <v>3</v>
      </c>
      <c r="F4311" s="12">
        <v>2</v>
      </c>
      <c r="G4311">
        <v>15</v>
      </c>
      <c r="J4311" cm="1">
        <f t="array" ref="J4311">INDEX('Crew Library'!F4311:G4311,'Readiness Dashboard'!$Z$4)</f>
        <v>36</v>
      </c>
      <c r="K4311">
        <v>26</v>
      </c>
    </row>
    <row r="4312" spans="2:11" outlineLevel="1" x14ac:dyDescent="0.35">
      <c r="B4312" s="12">
        <v>4305</v>
      </c>
      <c r="C4312" s="12">
        <f t="shared" si="68"/>
        <v>32</v>
      </c>
      <c r="D4312" s="12">
        <v>5</v>
      </c>
      <c r="E4312" s="12">
        <v>5</v>
      </c>
      <c r="F4312" s="12">
        <v>2</v>
      </c>
      <c r="G4312">
        <v>17</v>
      </c>
      <c r="J4312" cm="1">
        <f t="array" ref="J4312">INDEX('Crew Library'!F4312:G4312,'Readiness Dashboard'!$Z$4)</f>
        <v>32</v>
      </c>
      <c r="K4312">
        <v>33</v>
      </c>
    </row>
    <row r="4313" spans="2:11" outlineLevel="1" x14ac:dyDescent="0.35">
      <c r="B4313" s="12">
        <v>4306</v>
      </c>
      <c r="C4313" s="12">
        <f t="shared" si="68"/>
        <v>0</v>
      </c>
      <c r="D4313" s="12">
        <v>0</v>
      </c>
      <c r="E4313" s="12">
        <v>5</v>
      </c>
      <c r="F4313" s="12">
        <v>2</v>
      </c>
      <c r="G4313">
        <v>13</v>
      </c>
      <c r="J4313" cm="1">
        <f t="array" ref="J4313">INDEX('Crew Library'!F4313:G4313,'Readiness Dashboard'!$Z$4)</f>
        <v>38</v>
      </c>
      <c r="K4313">
        <v>0</v>
      </c>
    </row>
    <row r="4314" spans="2:11" outlineLevel="1" x14ac:dyDescent="0.35">
      <c r="B4314" s="12">
        <v>4307</v>
      </c>
      <c r="C4314" s="12">
        <f t="shared" si="68"/>
        <v>32</v>
      </c>
      <c r="D4314" s="12">
        <v>5</v>
      </c>
      <c r="E4314" s="12">
        <v>5</v>
      </c>
      <c r="F4314" s="12">
        <v>2</v>
      </c>
      <c r="G4314">
        <v>13</v>
      </c>
      <c r="J4314" cm="1">
        <f t="array" ref="J4314">INDEX('Crew Library'!F4314:G4314,'Readiness Dashboard'!$Z$4)</f>
        <v>32</v>
      </c>
      <c r="K4314">
        <v>35</v>
      </c>
    </row>
    <row r="4315" spans="2:11" outlineLevel="1" x14ac:dyDescent="0.35">
      <c r="B4315" s="12">
        <v>4308</v>
      </c>
      <c r="C4315" s="12">
        <f t="shared" si="68"/>
        <v>30</v>
      </c>
      <c r="D4315" s="12">
        <v>5</v>
      </c>
      <c r="E4315" s="12">
        <v>3</v>
      </c>
      <c r="F4315" s="12">
        <v>2</v>
      </c>
      <c r="G4315">
        <v>10</v>
      </c>
      <c r="J4315" cm="1">
        <f t="array" ref="J4315">INDEX('Crew Library'!F4315:G4315,'Readiness Dashboard'!$Z$4)</f>
        <v>33</v>
      </c>
      <c r="K4315">
        <v>30</v>
      </c>
    </row>
    <row r="4316" spans="2:11" outlineLevel="1" x14ac:dyDescent="0.35">
      <c r="B4316" s="12">
        <v>4309</v>
      </c>
      <c r="C4316" s="12">
        <f t="shared" si="68"/>
        <v>25</v>
      </c>
      <c r="D4316" s="12">
        <v>3</v>
      </c>
      <c r="E4316" s="12">
        <v>4</v>
      </c>
      <c r="F4316" s="12">
        <v>2</v>
      </c>
      <c r="G4316">
        <v>15</v>
      </c>
      <c r="J4316" cm="1">
        <f t="array" ref="J4316">INDEX('Crew Library'!F4316:G4316,'Readiness Dashboard'!$Z$4)</f>
        <v>34</v>
      </c>
      <c r="K4316">
        <v>25</v>
      </c>
    </row>
    <row r="4317" spans="2:11" outlineLevel="1" x14ac:dyDescent="0.35">
      <c r="B4317" s="12">
        <v>4310</v>
      </c>
      <c r="C4317" s="12">
        <f t="shared" si="68"/>
        <v>29</v>
      </c>
      <c r="D4317" s="12">
        <v>5</v>
      </c>
      <c r="E4317" s="12">
        <v>5</v>
      </c>
      <c r="F4317" s="12">
        <v>1</v>
      </c>
      <c r="G4317">
        <v>13</v>
      </c>
      <c r="J4317" cm="1">
        <f t="array" ref="J4317">INDEX('Crew Library'!F4317:G4317,'Readiness Dashboard'!$Z$4)</f>
        <v>35</v>
      </c>
      <c r="K4317">
        <v>29</v>
      </c>
    </row>
    <row r="4318" spans="2:11" outlineLevel="1" x14ac:dyDescent="0.35">
      <c r="B4318" s="12">
        <v>4311</v>
      </c>
      <c r="C4318" s="12">
        <f t="shared" si="68"/>
        <v>29</v>
      </c>
      <c r="D4318" s="12">
        <v>4</v>
      </c>
      <c r="E4318" s="12">
        <v>4</v>
      </c>
      <c r="F4318" s="12">
        <v>0</v>
      </c>
      <c r="G4318">
        <v>10</v>
      </c>
      <c r="J4318" cm="1">
        <f t="array" ref="J4318">INDEX('Crew Library'!F4318:G4318,'Readiness Dashboard'!$Z$4)</f>
        <v>37</v>
      </c>
      <c r="K4318">
        <v>29</v>
      </c>
    </row>
    <row r="4319" spans="2:11" outlineLevel="1" x14ac:dyDescent="0.35">
      <c r="B4319" s="12">
        <v>4312</v>
      </c>
      <c r="C4319" s="12">
        <f t="shared" si="68"/>
        <v>29</v>
      </c>
      <c r="D4319" s="12">
        <v>4</v>
      </c>
      <c r="E4319" s="12">
        <v>4</v>
      </c>
      <c r="F4319" s="12">
        <v>2</v>
      </c>
      <c r="G4319">
        <v>14</v>
      </c>
      <c r="J4319" cm="1">
        <f t="array" ref="J4319">INDEX('Crew Library'!F4319:G4319,'Readiness Dashboard'!$Z$4)</f>
        <v>35</v>
      </c>
      <c r="K4319">
        <v>29</v>
      </c>
    </row>
    <row r="4320" spans="2:11" outlineLevel="1" x14ac:dyDescent="0.35">
      <c r="B4320" s="12">
        <v>4313</v>
      </c>
      <c r="C4320" s="12">
        <f t="shared" si="68"/>
        <v>31</v>
      </c>
      <c r="D4320" s="12">
        <v>3</v>
      </c>
      <c r="E4320" s="12">
        <v>5</v>
      </c>
      <c r="F4320" s="12">
        <v>2</v>
      </c>
      <c r="G4320">
        <v>14</v>
      </c>
      <c r="J4320" cm="1">
        <f t="array" ref="J4320">INDEX('Crew Library'!F4320:G4320,'Readiness Dashboard'!$Z$4)</f>
        <v>32</v>
      </c>
      <c r="K4320">
        <v>31</v>
      </c>
    </row>
    <row r="4321" spans="2:11" outlineLevel="1" x14ac:dyDescent="0.35">
      <c r="B4321" s="12">
        <v>4314</v>
      </c>
      <c r="C4321" s="12">
        <f t="shared" si="68"/>
        <v>31</v>
      </c>
      <c r="D4321" s="12">
        <v>4</v>
      </c>
      <c r="E4321" s="12">
        <v>4</v>
      </c>
      <c r="F4321" s="12">
        <v>2</v>
      </c>
      <c r="G4321">
        <v>15</v>
      </c>
      <c r="J4321" cm="1">
        <f t="array" ref="J4321">INDEX('Crew Library'!F4321:G4321,'Readiness Dashboard'!$Z$4)</f>
        <v>33</v>
      </c>
      <c r="K4321">
        <v>31</v>
      </c>
    </row>
    <row r="4322" spans="2:11" outlineLevel="1" x14ac:dyDescent="0.35">
      <c r="B4322" s="12">
        <v>4315</v>
      </c>
      <c r="C4322" s="12">
        <f t="shared" si="68"/>
        <v>31</v>
      </c>
      <c r="D4322" s="12">
        <v>4</v>
      </c>
      <c r="E4322" s="12">
        <v>5</v>
      </c>
      <c r="F4322" s="12">
        <v>2</v>
      </c>
      <c r="G4322">
        <v>9</v>
      </c>
      <c r="J4322" cm="1">
        <f t="array" ref="J4322">INDEX('Crew Library'!F4322:G4322,'Readiness Dashboard'!$Z$4)</f>
        <v>33</v>
      </c>
      <c r="K4322">
        <v>31</v>
      </c>
    </row>
    <row r="4323" spans="2:11" outlineLevel="1" x14ac:dyDescent="0.35">
      <c r="B4323" s="12">
        <v>4316</v>
      </c>
      <c r="C4323" s="12">
        <f t="shared" si="68"/>
        <v>29</v>
      </c>
      <c r="D4323" s="12">
        <v>5</v>
      </c>
      <c r="E4323" s="12">
        <v>4</v>
      </c>
      <c r="F4323" s="12">
        <v>2</v>
      </c>
      <c r="G4323">
        <v>12</v>
      </c>
      <c r="J4323" cm="1">
        <f t="array" ref="J4323">INDEX('Crew Library'!F4323:G4323,'Readiness Dashboard'!$Z$4)</f>
        <v>36</v>
      </c>
      <c r="K4323">
        <v>29</v>
      </c>
    </row>
    <row r="4324" spans="2:11" outlineLevel="1" x14ac:dyDescent="0.35">
      <c r="B4324" s="12">
        <v>4317</v>
      </c>
      <c r="C4324" s="12">
        <f t="shared" si="68"/>
        <v>32</v>
      </c>
      <c r="D4324" s="12">
        <v>4</v>
      </c>
      <c r="E4324" s="12">
        <v>5</v>
      </c>
      <c r="F4324" s="12">
        <v>2</v>
      </c>
      <c r="G4324">
        <v>16</v>
      </c>
      <c r="J4324" cm="1">
        <f t="array" ref="J4324">INDEX('Crew Library'!F4324:G4324,'Readiness Dashboard'!$Z$4)</f>
        <v>40</v>
      </c>
      <c r="K4324">
        <v>32</v>
      </c>
    </row>
    <row r="4325" spans="2:11" outlineLevel="1" x14ac:dyDescent="0.35">
      <c r="B4325" s="12">
        <v>4318</v>
      </c>
      <c r="C4325" s="12">
        <f t="shared" si="68"/>
        <v>27</v>
      </c>
      <c r="D4325" s="12">
        <v>5</v>
      </c>
      <c r="E4325" s="12">
        <v>3</v>
      </c>
      <c r="F4325" s="12">
        <v>1</v>
      </c>
      <c r="G4325">
        <v>11</v>
      </c>
      <c r="J4325" cm="1">
        <f t="array" ref="J4325">INDEX('Crew Library'!F4325:G4325,'Readiness Dashboard'!$Z$4)</f>
        <v>39</v>
      </c>
      <c r="K4325">
        <v>27</v>
      </c>
    </row>
    <row r="4326" spans="2:11" outlineLevel="1" x14ac:dyDescent="0.35">
      <c r="B4326" s="12">
        <v>4319</v>
      </c>
      <c r="C4326" s="12">
        <f t="shared" si="68"/>
        <v>32</v>
      </c>
      <c r="D4326" s="12">
        <v>5</v>
      </c>
      <c r="E4326" s="12">
        <v>4</v>
      </c>
      <c r="F4326" s="12">
        <v>1</v>
      </c>
      <c r="G4326">
        <v>15</v>
      </c>
      <c r="J4326" cm="1">
        <f t="array" ref="J4326">INDEX('Crew Library'!F4326:G4326,'Readiness Dashboard'!$Z$4)</f>
        <v>36</v>
      </c>
      <c r="K4326">
        <v>32</v>
      </c>
    </row>
    <row r="4327" spans="2:11" outlineLevel="1" x14ac:dyDescent="0.35">
      <c r="B4327" s="12">
        <v>4320</v>
      </c>
      <c r="C4327" s="12">
        <f t="shared" si="68"/>
        <v>30</v>
      </c>
      <c r="D4327" s="12">
        <v>3</v>
      </c>
      <c r="E4327" s="12">
        <v>4</v>
      </c>
      <c r="F4327" s="12">
        <v>1</v>
      </c>
      <c r="G4327">
        <v>16</v>
      </c>
      <c r="J4327" cm="1">
        <f t="array" ref="J4327">INDEX('Crew Library'!F4327:G4327,'Readiness Dashboard'!$Z$4)</f>
        <v>32</v>
      </c>
      <c r="K4327">
        <v>30</v>
      </c>
    </row>
    <row r="4328" spans="2:11" outlineLevel="1" x14ac:dyDescent="0.35">
      <c r="B4328" s="12">
        <v>4321</v>
      </c>
      <c r="C4328" s="12">
        <f t="shared" si="68"/>
        <v>32</v>
      </c>
      <c r="D4328" s="12">
        <v>4</v>
      </c>
      <c r="E4328" s="12">
        <v>5</v>
      </c>
      <c r="F4328" s="12">
        <v>2</v>
      </c>
      <c r="G4328">
        <v>15</v>
      </c>
      <c r="J4328" cm="1">
        <f t="array" ref="J4328">INDEX('Crew Library'!F4328:G4328,'Readiness Dashboard'!$Z$4)</f>
        <v>32</v>
      </c>
      <c r="K4328">
        <v>33</v>
      </c>
    </row>
    <row r="4329" spans="2:11" outlineLevel="1" x14ac:dyDescent="0.35">
      <c r="B4329" s="12">
        <v>4322</v>
      </c>
      <c r="C4329" s="12">
        <f t="shared" si="68"/>
        <v>30</v>
      </c>
      <c r="D4329" s="12">
        <v>4</v>
      </c>
      <c r="E4329" s="12">
        <v>3</v>
      </c>
      <c r="F4329" s="12">
        <v>2</v>
      </c>
      <c r="G4329">
        <v>14</v>
      </c>
      <c r="J4329" cm="1">
        <f t="array" ref="J4329">INDEX('Crew Library'!F4329:G4329,'Readiness Dashboard'!$Z$4)</f>
        <v>30</v>
      </c>
      <c r="K4329">
        <v>34</v>
      </c>
    </row>
    <row r="4330" spans="2:11" outlineLevel="1" x14ac:dyDescent="0.35">
      <c r="B4330" s="12">
        <v>4323</v>
      </c>
      <c r="C4330" s="12">
        <f t="shared" si="68"/>
        <v>31</v>
      </c>
      <c r="D4330" s="12">
        <v>4</v>
      </c>
      <c r="E4330" s="12">
        <v>4</v>
      </c>
      <c r="F4330" s="12">
        <v>2</v>
      </c>
      <c r="G4330">
        <v>12</v>
      </c>
      <c r="J4330" cm="1">
        <f t="array" ref="J4330">INDEX('Crew Library'!F4330:G4330,'Readiness Dashboard'!$Z$4)</f>
        <v>35</v>
      </c>
      <c r="K4330">
        <v>31</v>
      </c>
    </row>
    <row r="4331" spans="2:11" outlineLevel="1" x14ac:dyDescent="0.35">
      <c r="B4331" s="12">
        <v>4324</v>
      </c>
      <c r="C4331" s="12">
        <f t="shared" si="68"/>
        <v>33</v>
      </c>
      <c r="D4331" s="12">
        <v>4</v>
      </c>
      <c r="E4331" s="12">
        <v>5</v>
      </c>
      <c r="F4331" s="12">
        <v>2</v>
      </c>
      <c r="G4331">
        <v>13</v>
      </c>
      <c r="J4331" cm="1">
        <f t="array" ref="J4331">INDEX('Crew Library'!F4331:G4331,'Readiness Dashboard'!$Z$4)</f>
        <v>37</v>
      </c>
      <c r="K4331">
        <v>33</v>
      </c>
    </row>
    <row r="4332" spans="2:11" outlineLevel="1" x14ac:dyDescent="0.35">
      <c r="B4332" s="12">
        <v>4325</v>
      </c>
      <c r="C4332" s="12">
        <f t="shared" si="68"/>
        <v>33</v>
      </c>
      <c r="D4332" s="12">
        <v>5</v>
      </c>
      <c r="E4332" s="12">
        <v>5</v>
      </c>
      <c r="F4332" s="12">
        <v>2</v>
      </c>
      <c r="G4332">
        <v>13</v>
      </c>
      <c r="J4332" cm="1">
        <f t="array" ref="J4332">INDEX('Crew Library'!F4332:G4332,'Readiness Dashboard'!$Z$4)</f>
        <v>37</v>
      </c>
      <c r="K4332">
        <v>33</v>
      </c>
    </row>
    <row r="4333" spans="2:11" outlineLevel="1" x14ac:dyDescent="0.35">
      <c r="B4333" s="12">
        <v>4326</v>
      </c>
      <c r="C4333" s="12">
        <f t="shared" si="68"/>
        <v>30</v>
      </c>
      <c r="D4333" s="12">
        <v>1</v>
      </c>
      <c r="E4333" s="12">
        <v>4</v>
      </c>
      <c r="F4333" s="12">
        <v>2</v>
      </c>
      <c r="G4333">
        <v>16</v>
      </c>
      <c r="J4333" cm="1">
        <f t="array" ref="J4333">INDEX('Crew Library'!F4333:G4333,'Readiness Dashboard'!$Z$4)</f>
        <v>35</v>
      </c>
      <c r="K4333">
        <v>30</v>
      </c>
    </row>
    <row r="4334" spans="2:11" outlineLevel="1" x14ac:dyDescent="0.35">
      <c r="B4334" s="12">
        <v>4327</v>
      </c>
      <c r="C4334" s="12">
        <f t="shared" si="68"/>
        <v>28</v>
      </c>
      <c r="D4334" s="12">
        <v>4</v>
      </c>
      <c r="E4334" s="12">
        <v>5</v>
      </c>
      <c r="F4334" s="12">
        <v>2</v>
      </c>
      <c r="G4334">
        <v>10</v>
      </c>
      <c r="J4334" cm="1">
        <f t="array" ref="J4334">INDEX('Crew Library'!F4334:G4334,'Readiness Dashboard'!$Z$4)</f>
        <v>38</v>
      </c>
      <c r="K4334">
        <v>28</v>
      </c>
    </row>
    <row r="4335" spans="2:11" outlineLevel="1" x14ac:dyDescent="0.35">
      <c r="B4335" s="12">
        <v>4328</v>
      </c>
      <c r="C4335" s="12">
        <f t="shared" si="68"/>
        <v>32</v>
      </c>
      <c r="D4335" s="12">
        <v>4</v>
      </c>
      <c r="E4335" s="12">
        <v>5</v>
      </c>
      <c r="F4335" s="12">
        <v>1</v>
      </c>
      <c r="G4335">
        <v>16</v>
      </c>
      <c r="J4335" cm="1">
        <f t="array" ref="J4335">INDEX('Crew Library'!F4335:G4335,'Readiness Dashboard'!$Z$4)</f>
        <v>32</v>
      </c>
      <c r="K4335">
        <v>35</v>
      </c>
    </row>
    <row r="4336" spans="2:11" outlineLevel="1" x14ac:dyDescent="0.35">
      <c r="B4336" s="12">
        <v>4329</v>
      </c>
      <c r="C4336" s="12">
        <f t="shared" si="68"/>
        <v>31</v>
      </c>
      <c r="D4336" s="12">
        <v>4</v>
      </c>
      <c r="E4336" s="12">
        <v>4</v>
      </c>
      <c r="F4336" s="12">
        <v>2</v>
      </c>
      <c r="G4336">
        <v>14</v>
      </c>
      <c r="J4336" cm="1">
        <f t="array" ref="J4336">INDEX('Crew Library'!F4336:G4336,'Readiness Dashboard'!$Z$4)</f>
        <v>35</v>
      </c>
      <c r="K4336">
        <v>31</v>
      </c>
    </row>
    <row r="4337" spans="2:11" outlineLevel="1" x14ac:dyDescent="0.35">
      <c r="B4337" s="12">
        <v>4330</v>
      </c>
      <c r="C4337" s="12">
        <f t="shared" si="68"/>
        <v>34</v>
      </c>
      <c r="D4337" s="12">
        <v>3</v>
      </c>
      <c r="E4337" s="12">
        <v>5</v>
      </c>
      <c r="F4337" s="12">
        <v>2</v>
      </c>
      <c r="G4337">
        <v>14</v>
      </c>
      <c r="J4337" cm="1">
        <f t="array" ref="J4337">INDEX('Crew Library'!F4337:G4337,'Readiness Dashboard'!$Z$4)</f>
        <v>37</v>
      </c>
      <c r="K4337">
        <v>34</v>
      </c>
    </row>
    <row r="4338" spans="2:11" outlineLevel="1" x14ac:dyDescent="0.35">
      <c r="B4338" s="12">
        <v>4331</v>
      </c>
      <c r="C4338" s="12">
        <f t="shared" si="68"/>
        <v>35</v>
      </c>
      <c r="D4338" s="12">
        <v>5</v>
      </c>
      <c r="E4338" s="12">
        <v>4</v>
      </c>
      <c r="F4338" s="12">
        <v>2</v>
      </c>
      <c r="G4338">
        <v>12</v>
      </c>
      <c r="J4338" cm="1">
        <f t="array" ref="J4338">INDEX('Crew Library'!F4338:G4338,'Readiness Dashboard'!$Z$4)</f>
        <v>37</v>
      </c>
      <c r="K4338">
        <v>35</v>
      </c>
    </row>
    <row r="4339" spans="2:11" outlineLevel="1" x14ac:dyDescent="0.35">
      <c r="B4339" s="12">
        <v>4332</v>
      </c>
      <c r="C4339" s="12">
        <f t="shared" si="68"/>
        <v>31</v>
      </c>
      <c r="D4339" s="12">
        <v>1</v>
      </c>
      <c r="E4339" s="12">
        <v>4</v>
      </c>
      <c r="F4339" s="12">
        <v>2</v>
      </c>
      <c r="G4339">
        <v>11</v>
      </c>
      <c r="J4339" cm="1">
        <f t="array" ref="J4339">INDEX('Crew Library'!F4339:G4339,'Readiness Dashboard'!$Z$4)</f>
        <v>31</v>
      </c>
      <c r="K4339">
        <v>35</v>
      </c>
    </row>
    <row r="4340" spans="2:11" outlineLevel="1" x14ac:dyDescent="0.35">
      <c r="B4340" s="12">
        <v>4333</v>
      </c>
      <c r="C4340" s="12">
        <f t="shared" si="68"/>
        <v>34</v>
      </c>
      <c r="D4340" s="12">
        <v>4</v>
      </c>
      <c r="E4340" s="12">
        <v>4</v>
      </c>
      <c r="F4340" s="12">
        <v>2</v>
      </c>
      <c r="G4340">
        <v>16</v>
      </c>
      <c r="J4340" cm="1">
        <f t="array" ref="J4340">INDEX('Crew Library'!F4340:G4340,'Readiness Dashboard'!$Z$4)</f>
        <v>37</v>
      </c>
      <c r="K4340">
        <v>34</v>
      </c>
    </row>
    <row r="4341" spans="2:11" outlineLevel="1" x14ac:dyDescent="0.35">
      <c r="B4341" s="12">
        <v>4334</v>
      </c>
      <c r="C4341" s="12">
        <f t="shared" si="68"/>
        <v>30</v>
      </c>
      <c r="D4341" s="12">
        <v>4</v>
      </c>
      <c r="E4341" s="12">
        <v>5</v>
      </c>
      <c r="F4341" s="12">
        <v>2</v>
      </c>
      <c r="G4341">
        <v>16</v>
      </c>
      <c r="J4341" cm="1">
        <f t="array" ref="J4341">INDEX('Crew Library'!F4341:G4341,'Readiness Dashboard'!$Z$4)</f>
        <v>34</v>
      </c>
      <c r="K4341">
        <v>30</v>
      </c>
    </row>
    <row r="4342" spans="2:11" outlineLevel="1" x14ac:dyDescent="0.35">
      <c r="B4342" s="12">
        <v>4335</v>
      </c>
      <c r="C4342" s="12">
        <f t="shared" si="68"/>
        <v>35</v>
      </c>
      <c r="D4342" s="12">
        <v>5</v>
      </c>
      <c r="E4342" s="12">
        <v>5</v>
      </c>
      <c r="F4342" s="12">
        <v>1</v>
      </c>
      <c r="G4342">
        <v>14</v>
      </c>
      <c r="J4342" cm="1">
        <f t="array" ref="J4342">INDEX('Crew Library'!F4342:G4342,'Readiness Dashboard'!$Z$4)</f>
        <v>38</v>
      </c>
      <c r="K4342">
        <v>35</v>
      </c>
    </row>
    <row r="4343" spans="2:11" outlineLevel="1" x14ac:dyDescent="0.35">
      <c r="B4343" s="12">
        <v>4336</v>
      </c>
      <c r="C4343" s="12">
        <f t="shared" si="68"/>
        <v>32</v>
      </c>
      <c r="D4343" s="12">
        <v>3</v>
      </c>
      <c r="E4343" s="12">
        <v>4</v>
      </c>
      <c r="F4343" s="12">
        <v>2</v>
      </c>
      <c r="G4343">
        <v>15</v>
      </c>
      <c r="J4343" cm="1">
        <f t="array" ref="J4343">INDEX('Crew Library'!F4343:G4343,'Readiness Dashboard'!$Z$4)</f>
        <v>36</v>
      </c>
      <c r="K4343">
        <v>32</v>
      </c>
    </row>
    <row r="4344" spans="2:11" outlineLevel="1" x14ac:dyDescent="0.35">
      <c r="B4344" s="12">
        <v>4337</v>
      </c>
      <c r="C4344" s="12">
        <f t="shared" si="68"/>
        <v>33</v>
      </c>
      <c r="D4344" s="12">
        <v>4</v>
      </c>
      <c r="E4344" s="12">
        <v>5</v>
      </c>
      <c r="F4344" s="12">
        <v>1</v>
      </c>
      <c r="G4344">
        <v>11</v>
      </c>
      <c r="J4344" cm="1">
        <f t="array" ref="J4344">INDEX('Crew Library'!F4344:G4344,'Readiness Dashboard'!$Z$4)</f>
        <v>33</v>
      </c>
      <c r="K4344">
        <v>33</v>
      </c>
    </row>
    <row r="4345" spans="2:11" outlineLevel="1" x14ac:dyDescent="0.35">
      <c r="B4345" s="12">
        <v>4338</v>
      </c>
      <c r="C4345" s="12">
        <f t="shared" si="68"/>
        <v>30</v>
      </c>
      <c r="D4345" s="12">
        <v>4</v>
      </c>
      <c r="E4345" s="12">
        <v>4</v>
      </c>
      <c r="F4345" s="12">
        <v>2</v>
      </c>
      <c r="G4345">
        <v>14</v>
      </c>
      <c r="J4345" cm="1">
        <f t="array" ref="J4345">INDEX('Crew Library'!F4345:G4345,'Readiness Dashboard'!$Z$4)</f>
        <v>33</v>
      </c>
      <c r="K4345">
        <v>30</v>
      </c>
    </row>
    <row r="4346" spans="2:11" outlineLevel="1" x14ac:dyDescent="0.35">
      <c r="B4346" s="12">
        <v>4339</v>
      </c>
      <c r="C4346" s="12">
        <f t="shared" si="68"/>
        <v>34</v>
      </c>
      <c r="D4346" s="12">
        <v>5</v>
      </c>
      <c r="E4346" s="12">
        <v>4</v>
      </c>
      <c r="F4346" s="12">
        <v>2</v>
      </c>
      <c r="G4346">
        <v>9</v>
      </c>
      <c r="J4346" cm="1">
        <f t="array" ref="J4346">INDEX('Crew Library'!F4346:G4346,'Readiness Dashboard'!$Z$4)</f>
        <v>34</v>
      </c>
      <c r="K4346">
        <v>34</v>
      </c>
    </row>
    <row r="4347" spans="2:11" outlineLevel="1" x14ac:dyDescent="0.35">
      <c r="B4347" s="12">
        <v>4340</v>
      </c>
      <c r="C4347" s="12">
        <f t="shared" si="68"/>
        <v>30</v>
      </c>
      <c r="D4347" s="12">
        <v>3</v>
      </c>
      <c r="E4347" s="12">
        <v>4</v>
      </c>
      <c r="F4347" s="12">
        <v>2</v>
      </c>
      <c r="G4347">
        <v>14</v>
      </c>
      <c r="J4347" cm="1">
        <f t="array" ref="J4347">INDEX('Crew Library'!F4347:G4347,'Readiness Dashboard'!$Z$4)</f>
        <v>30</v>
      </c>
      <c r="K4347">
        <v>34</v>
      </c>
    </row>
    <row r="4348" spans="2:11" outlineLevel="1" x14ac:dyDescent="0.35">
      <c r="B4348" s="12">
        <v>4341</v>
      </c>
      <c r="C4348" s="12">
        <f t="shared" si="68"/>
        <v>31</v>
      </c>
      <c r="D4348" s="12">
        <v>3</v>
      </c>
      <c r="E4348" s="12">
        <v>4</v>
      </c>
      <c r="F4348" s="12">
        <v>2</v>
      </c>
      <c r="G4348">
        <v>13</v>
      </c>
      <c r="J4348" cm="1">
        <f t="array" ref="J4348">INDEX('Crew Library'!F4348:G4348,'Readiness Dashboard'!$Z$4)</f>
        <v>31</v>
      </c>
      <c r="K4348">
        <v>32</v>
      </c>
    </row>
    <row r="4349" spans="2:11" outlineLevel="1" x14ac:dyDescent="0.35">
      <c r="B4349" s="12">
        <v>4342</v>
      </c>
      <c r="C4349" s="12">
        <f t="shared" si="68"/>
        <v>28</v>
      </c>
      <c r="D4349" s="12">
        <v>4</v>
      </c>
      <c r="E4349" s="12">
        <v>5</v>
      </c>
      <c r="F4349" s="12">
        <v>1</v>
      </c>
      <c r="G4349">
        <v>14</v>
      </c>
      <c r="J4349" cm="1">
        <f t="array" ref="J4349">INDEX('Crew Library'!F4349:G4349,'Readiness Dashboard'!$Z$4)</f>
        <v>31</v>
      </c>
      <c r="K4349">
        <v>28</v>
      </c>
    </row>
    <row r="4350" spans="2:11" outlineLevel="1" x14ac:dyDescent="0.35">
      <c r="B4350" s="12">
        <v>4343</v>
      </c>
      <c r="C4350" s="12">
        <f t="shared" si="68"/>
        <v>31</v>
      </c>
      <c r="D4350" s="12">
        <v>4</v>
      </c>
      <c r="E4350" s="12">
        <v>4</v>
      </c>
      <c r="F4350" s="12">
        <v>2</v>
      </c>
      <c r="G4350">
        <v>14</v>
      </c>
      <c r="J4350" cm="1">
        <f t="array" ref="J4350">INDEX('Crew Library'!F4350:G4350,'Readiness Dashboard'!$Z$4)</f>
        <v>34</v>
      </c>
      <c r="K4350">
        <v>31</v>
      </c>
    </row>
    <row r="4351" spans="2:11" outlineLevel="1" x14ac:dyDescent="0.35">
      <c r="B4351" s="12">
        <v>4344</v>
      </c>
      <c r="C4351" s="12">
        <f t="shared" si="68"/>
        <v>34</v>
      </c>
      <c r="D4351" s="12">
        <v>3</v>
      </c>
      <c r="E4351" s="12">
        <v>4</v>
      </c>
      <c r="F4351" s="12">
        <v>1</v>
      </c>
      <c r="G4351">
        <v>15</v>
      </c>
      <c r="J4351" cm="1">
        <f t="array" ref="J4351">INDEX('Crew Library'!F4351:G4351,'Readiness Dashboard'!$Z$4)</f>
        <v>36</v>
      </c>
      <c r="K4351">
        <v>34</v>
      </c>
    </row>
    <row r="4352" spans="2:11" outlineLevel="1" x14ac:dyDescent="0.35">
      <c r="B4352" s="12">
        <v>4345</v>
      </c>
      <c r="C4352" s="12">
        <f t="shared" si="68"/>
        <v>28</v>
      </c>
      <c r="D4352" s="12">
        <v>3</v>
      </c>
      <c r="E4352" s="12">
        <v>5</v>
      </c>
      <c r="F4352" s="12">
        <v>1</v>
      </c>
      <c r="G4352">
        <v>15</v>
      </c>
      <c r="J4352" cm="1">
        <f t="array" ref="J4352">INDEX('Crew Library'!F4352:G4352,'Readiness Dashboard'!$Z$4)</f>
        <v>28</v>
      </c>
      <c r="K4352">
        <v>34</v>
      </c>
    </row>
    <row r="4353" spans="2:11" outlineLevel="1" x14ac:dyDescent="0.35">
      <c r="B4353" s="12">
        <v>4346</v>
      </c>
      <c r="C4353" s="12">
        <f t="shared" si="68"/>
        <v>31</v>
      </c>
      <c r="D4353" s="12">
        <v>4</v>
      </c>
      <c r="E4353" s="12">
        <v>4</v>
      </c>
      <c r="F4353" s="12">
        <v>2</v>
      </c>
      <c r="G4353">
        <v>14</v>
      </c>
      <c r="J4353" cm="1">
        <f t="array" ref="J4353">INDEX('Crew Library'!F4353:G4353,'Readiness Dashboard'!$Z$4)</f>
        <v>35</v>
      </c>
      <c r="K4353">
        <v>31</v>
      </c>
    </row>
    <row r="4354" spans="2:11" outlineLevel="1" x14ac:dyDescent="0.35">
      <c r="B4354" s="12">
        <v>4347</v>
      </c>
      <c r="C4354" s="12">
        <f t="shared" si="68"/>
        <v>27</v>
      </c>
      <c r="D4354" s="12">
        <v>4</v>
      </c>
      <c r="E4354" s="12">
        <v>5</v>
      </c>
      <c r="F4354" s="12">
        <v>2</v>
      </c>
      <c r="G4354">
        <v>14</v>
      </c>
      <c r="J4354" cm="1">
        <f t="array" ref="J4354">INDEX('Crew Library'!F4354:G4354,'Readiness Dashboard'!$Z$4)</f>
        <v>27</v>
      </c>
      <c r="K4354">
        <v>29</v>
      </c>
    </row>
    <row r="4355" spans="2:11" outlineLevel="1" x14ac:dyDescent="0.35">
      <c r="B4355" s="12">
        <v>4348</v>
      </c>
      <c r="C4355" s="12">
        <f t="shared" si="68"/>
        <v>31</v>
      </c>
      <c r="D4355" s="12">
        <v>4</v>
      </c>
      <c r="E4355" s="12">
        <v>3</v>
      </c>
      <c r="F4355" s="12">
        <v>2</v>
      </c>
      <c r="G4355">
        <v>13</v>
      </c>
      <c r="J4355" cm="1">
        <f t="array" ref="J4355">INDEX('Crew Library'!F4355:G4355,'Readiness Dashboard'!$Z$4)</f>
        <v>32</v>
      </c>
      <c r="K4355">
        <v>31</v>
      </c>
    </row>
    <row r="4356" spans="2:11" outlineLevel="1" x14ac:dyDescent="0.35">
      <c r="B4356" s="12">
        <v>4349</v>
      </c>
      <c r="C4356" s="12">
        <f t="shared" si="68"/>
        <v>33</v>
      </c>
      <c r="D4356" s="12">
        <v>4</v>
      </c>
      <c r="E4356" s="12">
        <v>5</v>
      </c>
      <c r="F4356" s="12">
        <v>1</v>
      </c>
      <c r="G4356">
        <v>12</v>
      </c>
      <c r="J4356" cm="1">
        <f t="array" ref="J4356">INDEX('Crew Library'!F4356:G4356,'Readiness Dashboard'!$Z$4)</f>
        <v>36</v>
      </c>
      <c r="K4356">
        <v>33</v>
      </c>
    </row>
    <row r="4357" spans="2:11" outlineLevel="1" x14ac:dyDescent="0.35">
      <c r="B4357" s="12">
        <v>4350</v>
      </c>
      <c r="C4357" s="12">
        <f t="shared" si="68"/>
        <v>33</v>
      </c>
      <c r="D4357" s="12">
        <v>4</v>
      </c>
      <c r="E4357" s="12">
        <v>3</v>
      </c>
      <c r="F4357" s="12">
        <v>0</v>
      </c>
      <c r="G4357">
        <v>14</v>
      </c>
      <c r="J4357" cm="1">
        <f t="array" ref="J4357">INDEX('Crew Library'!F4357:G4357,'Readiness Dashboard'!$Z$4)</f>
        <v>33</v>
      </c>
      <c r="K4357">
        <v>36</v>
      </c>
    </row>
    <row r="4358" spans="2:11" outlineLevel="1" x14ac:dyDescent="0.35">
      <c r="B4358" s="12">
        <v>4351</v>
      </c>
      <c r="C4358" s="12">
        <f t="shared" si="68"/>
        <v>31</v>
      </c>
      <c r="D4358" s="12">
        <v>3</v>
      </c>
      <c r="E4358" s="12">
        <v>5</v>
      </c>
      <c r="F4358" s="12">
        <v>1</v>
      </c>
      <c r="G4358">
        <v>15</v>
      </c>
      <c r="J4358" cm="1">
        <f t="array" ref="J4358">INDEX('Crew Library'!F4358:G4358,'Readiness Dashboard'!$Z$4)</f>
        <v>31</v>
      </c>
      <c r="K4358">
        <v>34</v>
      </c>
    </row>
    <row r="4359" spans="2:11" outlineLevel="1" x14ac:dyDescent="0.35">
      <c r="B4359" s="12">
        <v>4352</v>
      </c>
      <c r="C4359" s="12">
        <f t="shared" si="68"/>
        <v>30</v>
      </c>
      <c r="D4359" s="12">
        <v>4</v>
      </c>
      <c r="E4359" s="12">
        <v>5</v>
      </c>
      <c r="F4359" s="12">
        <v>2</v>
      </c>
      <c r="G4359">
        <v>15</v>
      </c>
      <c r="J4359" cm="1">
        <f t="array" ref="J4359">INDEX('Crew Library'!F4359:G4359,'Readiness Dashboard'!$Z$4)</f>
        <v>30</v>
      </c>
      <c r="K4359">
        <v>38</v>
      </c>
    </row>
    <row r="4360" spans="2:11" outlineLevel="1" x14ac:dyDescent="0.35">
      <c r="B4360" s="12">
        <v>4353</v>
      </c>
      <c r="C4360" s="12">
        <f t="shared" si="68"/>
        <v>29</v>
      </c>
      <c r="D4360" s="12">
        <v>4</v>
      </c>
      <c r="E4360" s="12">
        <v>5</v>
      </c>
      <c r="F4360" s="12">
        <v>2</v>
      </c>
      <c r="G4360">
        <v>11</v>
      </c>
      <c r="J4360" cm="1">
        <f t="array" ref="J4360">INDEX('Crew Library'!F4360:G4360,'Readiness Dashboard'!$Z$4)</f>
        <v>33</v>
      </c>
      <c r="K4360">
        <v>29</v>
      </c>
    </row>
    <row r="4361" spans="2:11" outlineLevel="1" x14ac:dyDescent="0.35">
      <c r="B4361" s="12">
        <v>4354</v>
      </c>
      <c r="C4361" s="12">
        <f t="shared" ref="C4361:C4424" si="69">MIN(J4361:K4361)</f>
        <v>34</v>
      </c>
      <c r="D4361" s="12">
        <v>4</v>
      </c>
      <c r="E4361" s="12">
        <v>5</v>
      </c>
      <c r="F4361" s="12">
        <v>1</v>
      </c>
      <c r="G4361">
        <v>13</v>
      </c>
      <c r="J4361" cm="1">
        <f t="array" ref="J4361">INDEX('Crew Library'!F4361:G4361,'Readiness Dashboard'!$Z$4)</f>
        <v>35</v>
      </c>
      <c r="K4361">
        <v>34</v>
      </c>
    </row>
    <row r="4362" spans="2:11" outlineLevel="1" x14ac:dyDescent="0.35">
      <c r="B4362" s="12">
        <v>4355</v>
      </c>
      <c r="C4362" s="12">
        <f t="shared" si="69"/>
        <v>34</v>
      </c>
      <c r="D4362" s="12">
        <v>4</v>
      </c>
      <c r="E4362" s="12">
        <v>4</v>
      </c>
      <c r="F4362" s="12">
        <v>2</v>
      </c>
      <c r="G4362">
        <v>15</v>
      </c>
      <c r="J4362" cm="1">
        <f t="array" ref="J4362">INDEX('Crew Library'!F4362:G4362,'Readiness Dashboard'!$Z$4)</f>
        <v>35</v>
      </c>
      <c r="K4362">
        <v>34</v>
      </c>
    </row>
    <row r="4363" spans="2:11" outlineLevel="1" x14ac:dyDescent="0.35">
      <c r="B4363" s="12">
        <v>4356</v>
      </c>
      <c r="C4363" s="12">
        <f t="shared" si="69"/>
        <v>30</v>
      </c>
      <c r="D4363" s="12">
        <v>3</v>
      </c>
      <c r="E4363" s="12">
        <v>3</v>
      </c>
      <c r="F4363" s="12">
        <v>2</v>
      </c>
      <c r="G4363">
        <v>15</v>
      </c>
      <c r="J4363" cm="1">
        <f t="array" ref="J4363">INDEX('Crew Library'!F4363:G4363,'Readiness Dashboard'!$Z$4)</f>
        <v>35</v>
      </c>
      <c r="K4363">
        <v>30</v>
      </c>
    </row>
    <row r="4364" spans="2:11" outlineLevel="1" x14ac:dyDescent="0.35">
      <c r="B4364" s="12">
        <v>4357</v>
      </c>
      <c r="C4364" s="12">
        <f t="shared" si="69"/>
        <v>34</v>
      </c>
      <c r="D4364" s="12">
        <v>5</v>
      </c>
      <c r="E4364" s="12">
        <v>5</v>
      </c>
      <c r="F4364" s="12">
        <v>1</v>
      </c>
      <c r="G4364">
        <v>13</v>
      </c>
      <c r="J4364" cm="1">
        <f t="array" ref="J4364">INDEX('Crew Library'!F4364:G4364,'Readiness Dashboard'!$Z$4)</f>
        <v>34</v>
      </c>
      <c r="K4364">
        <v>35</v>
      </c>
    </row>
    <row r="4365" spans="2:11" outlineLevel="1" x14ac:dyDescent="0.35">
      <c r="B4365" s="12">
        <v>4358</v>
      </c>
      <c r="C4365" s="12">
        <f t="shared" si="69"/>
        <v>29</v>
      </c>
      <c r="D4365" s="12">
        <v>4</v>
      </c>
      <c r="E4365" s="12">
        <v>3</v>
      </c>
      <c r="F4365" s="12">
        <v>2</v>
      </c>
      <c r="G4365">
        <v>15</v>
      </c>
      <c r="J4365" cm="1">
        <f t="array" ref="J4365">INDEX('Crew Library'!F4365:G4365,'Readiness Dashboard'!$Z$4)</f>
        <v>35</v>
      </c>
      <c r="K4365">
        <v>29</v>
      </c>
    </row>
    <row r="4366" spans="2:11" outlineLevel="1" x14ac:dyDescent="0.35">
      <c r="B4366" s="12">
        <v>4359</v>
      </c>
      <c r="C4366" s="12">
        <f t="shared" si="69"/>
        <v>33</v>
      </c>
      <c r="D4366" s="12">
        <v>4</v>
      </c>
      <c r="E4366" s="12">
        <v>4</v>
      </c>
      <c r="F4366" s="12">
        <v>2</v>
      </c>
      <c r="G4366">
        <v>11</v>
      </c>
      <c r="J4366" cm="1">
        <f t="array" ref="J4366">INDEX('Crew Library'!F4366:G4366,'Readiness Dashboard'!$Z$4)</f>
        <v>33</v>
      </c>
      <c r="K4366">
        <v>36</v>
      </c>
    </row>
    <row r="4367" spans="2:11" outlineLevel="1" x14ac:dyDescent="0.35">
      <c r="B4367" s="12">
        <v>4360</v>
      </c>
      <c r="C4367" s="12">
        <f t="shared" si="69"/>
        <v>33</v>
      </c>
      <c r="D4367" s="12">
        <v>4</v>
      </c>
      <c r="E4367" s="12">
        <v>5</v>
      </c>
      <c r="F4367" s="12">
        <v>1</v>
      </c>
      <c r="G4367">
        <v>13</v>
      </c>
      <c r="J4367" cm="1">
        <f t="array" ref="J4367">INDEX('Crew Library'!F4367:G4367,'Readiness Dashboard'!$Z$4)</f>
        <v>35</v>
      </c>
      <c r="K4367">
        <v>33</v>
      </c>
    </row>
    <row r="4368" spans="2:11" outlineLevel="1" x14ac:dyDescent="0.35">
      <c r="B4368" s="12">
        <v>4361</v>
      </c>
      <c r="C4368" s="12">
        <f t="shared" si="69"/>
        <v>32</v>
      </c>
      <c r="D4368" s="12">
        <v>5</v>
      </c>
      <c r="E4368" s="12">
        <v>4</v>
      </c>
      <c r="F4368" s="12">
        <v>0</v>
      </c>
      <c r="G4368">
        <v>15</v>
      </c>
      <c r="J4368" cm="1">
        <f t="array" ref="J4368">INDEX('Crew Library'!F4368:G4368,'Readiness Dashboard'!$Z$4)</f>
        <v>32</v>
      </c>
      <c r="K4368">
        <v>32</v>
      </c>
    </row>
    <row r="4369" spans="2:11" outlineLevel="1" x14ac:dyDescent="0.35">
      <c r="B4369" s="12">
        <v>4362</v>
      </c>
      <c r="C4369" s="12">
        <f t="shared" si="69"/>
        <v>33</v>
      </c>
      <c r="D4369" s="12">
        <v>2</v>
      </c>
      <c r="E4369" s="12">
        <v>3</v>
      </c>
      <c r="F4369" s="12">
        <v>2</v>
      </c>
      <c r="G4369">
        <v>14</v>
      </c>
      <c r="J4369" cm="1">
        <f t="array" ref="J4369">INDEX('Crew Library'!F4369:G4369,'Readiness Dashboard'!$Z$4)</f>
        <v>33</v>
      </c>
      <c r="K4369">
        <v>33</v>
      </c>
    </row>
    <row r="4370" spans="2:11" outlineLevel="1" x14ac:dyDescent="0.35">
      <c r="B4370" s="12">
        <v>4363</v>
      </c>
      <c r="C4370" s="12">
        <f t="shared" si="69"/>
        <v>35</v>
      </c>
      <c r="D4370" s="12">
        <v>5</v>
      </c>
      <c r="E4370" s="12">
        <v>5</v>
      </c>
      <c r="F4370" s="12">
        <v>1</v>
      </c>
      <c r="G4370">
        <v>16</v>
      </c>
      <c r="J4370" cm="1">
        <f t="array" ref="J4370">INDEX('Crew Library'!F4370:G4370,'Readiness Dashboard'!$Z$4)</f>
        <v>40</v>
      </c>
      <c r="K4370">
        <v>35</v>
      </c>
    </row>
    <row r="4371" spans="2:11" outlineLevel="1" x14ac:dyDescent="0.35">
      <c r="B4371" s="12">
        <v>4364</v>
      </c>
      <c r="C4371" s="12">
        <f t="shared" si="69"/>
        <v>31</v>
      </c>
      <c r="D4371" s="12">
        <v>4</v>
      </c>
      <c r="E4371" s="12">
        <v>5</v>
      </c>
      <c r="F4371" s="12">
        <v>1</v>
      </c>
      <c r="G4371">
        <v>15</v>
      </c>
      <c r="J4371" cm="1">
        <f t="array" ref="J4371">INDEX('Crew Library'!F4371:G4371,'Readiness Dashboard'!$Z$4)</f>
        <v>32</v>
      </c>
      <c r="K4371">
        <v>31</v>
      </c>
    </row>
    <row r="4372" spans="2:11" outlineLevel="1" x14ac:dyDescent="0.35">
      <c r="B4372" s="12">
        <v>4365</v>
      </c>
      <c r="C4372" s="12">
        <f t="shared" si="69"/>
        <v>36</v>
      </c>
      <c r="D4372" s="12">
        <v>5</v>
      </c>
      <c r="E4372" s="12">
        <v>4</v>
      </c>
      <c r="F4372" s="12">
        <v>1</v>
      </c>
      <c r="G4372">
        <v>13</v>
      </c>
      <c r="J4372" cm="1">
        <f t="array" ref="J4372">INDEX('Crew Library'!F4372:G4372,'Readiness Dashboard'!$Z$4)</f>
        <v>37</v>
      </c>
      <c r="K4372">
        <v>36</v>
      </c>
    </row>
    <row r="4373" spans="2:11" outlineLevel="1" x14ac:dyDescent="0.35">
      <c r="B4373" s="12">
        <v>4366</v>
      </c>
      <c r="C4373" s="12">
        <f t="shared" si="69"/>
        <v>32</v>
      </c>
      <c r="D4373" s="12">
        <v>3</v>
      </c>
      <c r="E4373" s="12">
        <v>5</v>
      </c>
      <c r="F4373" s="12">
        <v>2</v>
      </c>
      <c r="G4373">
        <v>14</v>
      </c>
      <c r="J4373" cm="1">
        <f t="array" ref="J4373">INDEX('Crew Library'!F4373:G4373,'Readiness Dashboard'!$Z$4)</f>
        <v>38</v>
      </c>
      <c r="K4373">
        <v>32</v>
      </c>
    </row>
    <row r="4374" spans="2:11" outlineLevel="1" x14ac:dyDescent="0.35">
      <c r="B4374" s="12">
        <v>4367</v>
      </c>
      <c r="C4374" s="12">
        <f t="shared" si="69"/>
        <v>29</v>
      </c>
      <c r="D4374" s="12">
        <v>3</v>
      </c>
      <c r="E4374" s="12">
        <v>4</v>
      </c>
      <c r="F4374" s="12">
        <v>1</v>
      </c>
      <c r="G4374">
        <v>17</v>
      </c>
      <c r="J4374" cm="1">
        <f t="array" ref="J4374">INDEX('Crew Library'!F4374:G4374,'Readiness Dashboard'!$Z$4)</f>
        <v>30</v>
      </c>
      <c r="K4374">
        <v>29</v>
      </c>
    </row>
    <row r="4375" spans="2:11" outlineLevel="1" x14ac:dyDescent="0.35">
      <c r="B4375" s="12">
        <v>4368</v>
      </c>
      <c r="C4375" s="12">
        <f t="shared" si="69"/>
        <v>32</v>
      </c>
      <c r="D4375" s="12">
        <v>5</v>
      </c>
      <c r="E4375" s="12">
        <v>5</v>
      </c>
      <c r="F4375" s="12">
        <v>0</v>
      </c>
      <c r="G4375">
        <v>16</v>
      </c>
      <c r="J4375" cm="1">
        <f t="array" ref="J4375">INDEX('Crew Library'!F4375:G4375,'Readiness Dashboard'!$Z$4)</f>
        <v>34</v>
      </c>
      <c r="K4375">
        <v>32</v>
      </c>
    </row>
    <row r="4376" spans="2:11" outlineLevel="1" x14ac:dyDescent="0.35">
      <c r="B4376" s="12">
        <v>4369</v>
      </c>
      <c r="C4376" s="12">
        <f t="shared" si="69"/>
        <v>27</v>
      </c>
      <c r="D4376" s="12">
        <v>5</v>
      </c>
      <c r="E4376" s="12">
        <v>4</v>
      </c>
      <c r="F4376" s="12">
        <v>2</v>
      </c>
      <c r="G4376">
        <v>16</v>
      </c>
      <c r="J4376" cm="1">
        <f t="array" ref="J4376">INDEX('Crew Library'!F4376:G4376,'Readiness Dashboard'!$Z$4)</f>
        <v>32</v>
      </c>
      <c r="K4376">
        <v>27</v>
      </c>
    </row>
    <row r="4377" spans="2:11" outlineLevel="1" x14ac:dyDescent="0.35">
      <c r="B4377" s="12">
        <v>4370</v>
      </c>
      <c r="C4377" s="12">
        <f t="shared" si="69"/>
        <v>31</v>
      </c>
      <c r="D4377" s="12">
        <v>5</v>
      </c>
      <c r="E4377" s="12">
        <v>5</v>
      </c>
      <c r="F4377" s="12">
        <v>1</v>
      </c>
      <c r="G4377">
        <v>11</v>
      </c>
      <c r="J4377" cm="1">
        <f t="array" ref="J4377">INDEX('Crew Library'!F4377:G4377,'Readiness Dashboard'!$Z$4)</f>
        <v>31</v>
      </c>
      <c r="K4377">
        <v>33</v>
      </c>
    </row>
    <row r="4378" spans="2:11" outlineLevel="1" x14ac:dyDescent="0.35">
      <c r="B4378" s="12">
        <v>4371</v>
      </c>
      <c r="C4378" s="12">
        <f t="shared" si="69"/>
        <v>34</v>
      </c>
      <c r="D4378" s="12">
        <v>5</v>
      </c>
      <c r="E4378" s="12">
        <v>3</v>
      </c>
      <c r="F4378" s="12">
        <v>2</v>
      </c>
      <c r="G4378">
        <v>14</v>
      </c>
      <c r="J4378" cm="1">
        <f t="array" ref="J4378">INDEX('Crew Library'!F4378:G4378,'Readiness Dashboard'!$Z$4)</f>
        <v>38</v>
      </c>
      <c r="K4378">
        <v>34</v>
      </c>
    </row>
    <row r="4379" spans="2:11" outlineLevel="1" x14ac:dyDescent="0.35">
      <c r="B4379" s="12">
        <v>4372</v>
      </c>
      <c r="C4379" s="12">
        <f t="shared" si="69"/>
        <v>34</v>
      </c>
      <c r="D4379" s="12">
        <v>4</v>
      </c>
      <c r="E4379" s="12">
        <v>5</v>
      </c>
      <c r="F4379" s="12">
        <v>2</v>
      </c>
      <c r="G4379">
        <v>15</v>
      </c>
      <c r="J4379" cm="1">
        <f t="array" ref="J4379">INDEX('Crew Library'!F4379:G4379,'Readiness Dashboard'!$Z$4)</f>
        <v>35</v>
      </c>
      <c r="K4379">
        <v>34</v>
      </c>
    </row>
    <row r="4380" spans="2:11" outlineLevel="1" x14ac:dyDescent="0.35">
      <c r="B4380" s="12">
        <v>4373</v>
      </c>
      <c r="C4380" s="12">
        <f t="shared" si="69"/>
        <v>33</v>
      </c>
      <c r="D4380" s="12">
        <v>5</v>
      </c>
      <c r="E4380" s="12">
        <v>4</v>
      </c>
      <c r="F4380" s="12">
        <v>2</v>
      </c>
      <c r="G4380">
        <v>16</v>
      </c>
      <c r="J4380" cm="1">
        <f t="array" ref="J4380">INDEX('Crew Library'!F4380:G4380,'Readiness Dashboard'!$Z$4)</f>
        <v>37</v>
      </c>
      <c r="K4380">
        <v>33</v>
      </c>
    </row>
    <row r="4381" spans="2:11" outlineLevel="1" x14ac:dyDescent="0.35">
      <c r="B4381" s="12">
        <v>4374</v>
      </c>
      <c r="C4381" s="12">
        <f t="shared" si="69"/>
        <v>34</v>
      </c>
      <c r="D4381" s="12">
        <v>5</v>
      </c>
      <c r="E4381" s="12">
        <v>3</v>
      </c>
      <c r="F4381" s="12">
        <v>2</v>
      </c>
      <c r="G4381">
        <v>14</v>
      </c>
      <c r="J4381" cm="1">
        <f t="array" ref="J4381">INDEX('Crew Library'!F4381:G4381,'Readiness Dashboard'!$Z$4)</f>
        <v>34</v>
      </c>
      <c r="K4381">
        <v>36</v>
      </c>
    </row>
    <row r="4382" spans="2:11" outlineLevel="1" x14ac:dyDescent="0.35">
      <c r="B4382" s="12">
        <v>4375</v>
      </c>
      <c r="C4382" s="12">
        <f t="shared" si="69"/>
        <v>27</v>
      </c>
      <c r="D4382" s="12">
        <v>5</v>
      </c>
      <c r="E4382" s="12">
        <v>5</v>
      </c>
      <c r="F4382" s="12">
        <v>2</v>
      </c>
      <c r="G4382">
        <v>16</v>
      </c>
      <c r="J4382" cm="1">
        <f t="array" ref="J4382">INDEX('Crew Library'!F4382:G4382,'Readiness Dashboard'!$Z$4)</f>
        <v>27</v>
      </c>
      <c r="K4382">
        <v>33</v>
      </c>
    </row>
    <row r="4383" spans="2:11" outlineLevel="1" x14ac:dyDescent="0.35">
      <c r="B4383" s="12">
        <v>4376</v>
      </c>
      <c r="C4383" s="12">
        <f t="shared" si="69"/>
        <v>29</v>
      </c>
      <c r="D4383" s="12">
        <v>3</v>
      </c>
      <c r="E4383" s="12">
        <v>4</v>
      </c>
      <c r="F4383" s="12">
        <v>2</v>
      </c>
      <c r="G4383">
        <v>12</v>
      </c>
      <c r="J4383" cm="1">
        <f t="array" ref="J4383">INDEX('Crew Library'!F4383:G4383,'Readiness Dashboard'!$Z$4)</f>
        <v>38</v>
      </c>
      <c r="K4383">
        <v>29</v>
      </c>
    </row>
    <row r="4384" spans="2:11" outlineLevel="1" x14ac:dyDescent="0.35">
      <c r="B4384" s="12">
        <v>4377</v>
      </c>
      <c r="C4384" s="12">
        <f t="shared" si="69"/>
        <v>31</v>
      </c>
      <c r="D4384" s="12">
        <v>4</v>
      </c>
      <c r="E4384" s="12">
        <v>5</v>
      </c>
      <c r="F4384" s="12">
        <v>2</v>
      </c>
      <c r="G4384">
        <v>14</v>
      </c>
      <c r="J4384" cm="1">
        <f t="array" ref="J4384">INDEX('Crew Library'!F4384:G4384,'Readiness Dashboard'!$Z$4)</f>
        <v>39</v>
      </c>
      <c r="K4384">
        <v>31</v>
      </c>
    </row>
    <row r="4385" spans="2:11" outlineLevel="1" x14ac:dyDescent="0.35">
      <c r="B4385" s="12">
        <v>4378</v>
      </c>
      <c r="C4385" s="12">
        <f t="shared" si="69"/>
        <v>33</v>
      </c>
      <c r="D4385" s="12">
        <v>2</v>
      </c>
      <c r="E4385" s="12">
        <v>5</v>
      </c>
      <c r="F4385" s="12">
        <v>2</v>
      </c>
      <c r="G4385">
        <v>11</v>
      </c>
      <c r="J4385" cm="1">
        <f t="array" ref="J4385">INDEX('Crew Library'!F4385:G4385,'Readiness Dashboard'!$Z$4)</f>
        <v>33</v>
      </c>
      <c r="K4385">
        <v>38</v>
      </c>
    </row>
    <row r="4386" spans="2:11" outlineLevel="1" x14ac:dyDescent="0.35">
      <c r="B4386" s="12">
        <v>4379</v>
      </c>
      <c r="C4386" s="12">
        <f t="shared" si="69"/>
        <v>34</v>
      </c>
      <c r="D4386" s="12">
        <v>4</v>
      </c>
      <c r="E4386" s="12">
        <v>4</v>
      </c>
      <c r="F4386" s="12">
        <v>0</v>
      </c>
      <c r="G4386">
        <v>11</v>
      </c>
      <c r="J4386" cm="1">
        <f t="array" ref="J4386">INDEX('Crew Library'!F4386:G4386,'Readiness Dashboard'!$Z$4)</f>
        <v>37</v>
      </c>
      <c r="K4386">
        <v>34</v>
      </c>
    </row>
    <row r="4387" spans="2:11" outlineLevel="1" x14ac:dyDescent="0.35">
      <c r="B4387" s="12">
        <v>4380</v>
      </c>
      <c r="C4387" s="12">
        <f t="shared" si="69"/>
        <v>31</v>
      </c>
      <c r="D4387" s="12">
        <v>4</v>
      </c>
      <c r="E4387" s="12">
        <v>4</v>
      </c>
      <c r="F4387" s="12">
        <v>1</v>
      </c>
      <c r="G4387">
        <v>12</v>
      </c>
      <c r="J4387" cm="1">
        <f t="array" ref="J4387">INDEX('Crew Library'!F4387:G4387,'Readiness Dashboard'!$Z$4)</f>
        <v>35</v>
      </c>
      <c r="K4387">
        <v>31</v>
      </c>
    </row>
    <row r="4388" spans="2:11" outlineLevel="1" x14ac:dyDescent="0.35">
      <c r="B4388" s="12">
        <v>4381</v>
      </c>
      <c r="C4388" s="12">
        <f t="shared" si="69"/>
        <v>28</v>
      </c>
      <c r="D4388" s="12">
        <v>5</v>
      </c>
      <c r="E4388" s="12">
        <v>5</v>
      </c>
      <c r="F4388" s="12">
        <v>2</v>
      </c>
      <c r="G4388">
        <v>14</v>
      </c>
      <c r="J4388" cm="1">
        <f t="array" ref="J4388">INDEX('Crew Library'!F4388:G4388,'Readiness Dashboard'!$Z$4)</f>
        <v>34</v>
      </c>
      <c r="K4388">
        <v>28</v>
      </c>
    </row>
    <row r="4389" spans="2:11" outlineLevel="1" x14ac:dyDescent="0.35">
      <c r="B4389" s="12">
        <v>4382</v>
      </c>
      <c r="C4389" s="12">
        <f t="shared" si="69"/>
        <v>0</v>
      </c>
      <c r="D4389" s="12">
        <v>0</v>
      </c>
      <c r="E4389" s="12">
        <v>5</v>
      </c>
      <c r="F4389" s="12">
        <v>2</v>
      </c>
      <c r="G4389">
        <v>14</v>
      </c>
      <c r="J4389" cm="1">
        <f t="array" ref="J4389">INDEX('Crew Library'!F4389:G4389,'Readiness Dashboard'!$Z$4)</f>
        <v>37</v>
      </c>
      <c r="K4389">
        <v>0</v>
      </c>
    </row>
    <row r="4390" spans="2:11" outlineLevel="1" x14ac:dyDescent="0.35">
      <c r="B4390" s="12">
        <v>4383</v>
      </c>
      <c r="C4390" s="12">
        <f t="shared" si="69"/>
        <v>27</v>
      </c>
      <c r="D4390" s="12">
        <v>5</v>
      </c>
      <c r="E4390" s="12">
        <v>5</v>
      </c>
      <c r="F4390" s="12">
        <v>2</v>
      </c>
      <c r="G4390">
        <v>14</v>
      </c>
      <c r="J4390" cm="1">
        <f t="array" ref="J4390">INDEX('Crew Library'!F4390:G4390,'Readiness Dashboard'!$Z$4)</f>
        <v>31</v>
      </c>
      <c r="K4390">
        <v>27</v>
      </c>
    </row>
    <row r="4391" spans="2:11" outlineLevel="1" x14ac:dyDescent="0.35">
      <c r="B4391" s="12">
        <v>4384</v>
      </c>
      <c r="C4391" s="12">
        <f t="shared" si="69"/>
        <v>33</v>
      </c>
      <c r="D4391" s="12">
        <v>5</v>
      </c>
      <c r="E4391" s="12">
        <v>4</v>
      </c>
      <c r="F4391" s="12">
        <v>1</v>
      </c>
      <c r="G4391">
        <v>12</v>
      </c>
      <c r="J4391" cm="1">
        <f t="array" ref="J4391">INDEX('Crew Library'!F4391:G4391,'Readiness Dashboard'!$Z$4)</f>
        <v>37</v>
      </c>
      <c r="K4391">
        <v>33</v>
      </c>
    </row>
    <row r="4392" spans="2:11" outlineLevel="1" x14ac:dyDescent="0.35">
      <c r="B4392" s="12">
        <v>4385</v>
      </c>
      <c r="C4392" s="12">
        <f t="shared" si="69"/>
        <v>36</v>
      </c>
      <c r="D4392" s="12">
        <v>4</v>
      </c>
      <c r="E4392" s="12">
        <v>4</v>
      </c>
      <c r="F4392" s="12">
        <v>1</v>
      </c>
      <c r="G4392">
        <v>15</v>
      </c>
      <c r="J4392" cm="1">
        <f t="array" ref="J4392">INDEX('Crew Library'!F4392:G4392,'Readiness Dashboard'!$Z$4)</f>
        <v>36</v>
      </c>
      <c r="K4392">
        <v>36</v>
      </c>
    </row>
    <row r="4393" spans="2:11" outlineLevel="1" x14ac:dyDescent="0.35">
      <c r="B4393" s="12">
        <v>4386</v>
      </c>
      <c r="C4393" s="12">
        <f t="shared" si="69"/>
        <v>32</v>
      </c>
      <c r="D4393" s="12">
        <v>3</v>
      </c>
      <c r="E4393" s="12">
        <v>5</v>
      </c>
      <c r="F4393" s="12">
        <v>1</v>
      </c>
      <c r="G4393">
        <v>11</v>
      </c>
      <c r="J4393" cm="1">
        <f t="array" ref="J4393">INDEX('Crew Library'!F4393:G4393,'Readiness Dashboard'!$Z$4)</f>
        <v>32</v>
      </c>
      <c r="K4393">
        <v>33</v>
      </c>
    </row>
    <row r="4394" spans="2:11" outlineLevel="1" x14ac:dyDescent="0.35">
      <c r="B4394" s="12">
        <v>4387</v>
      </c>
      <c r="C4394" s="12">
        <f t="shared" si="69"/>
        <v>31</v>
      </c>
      <c r="D4394" s="12">
        <v>5</v>
      </c>
      <c r="E4394" s="12">
        <v>4</v>
      </c>
      <c r="F4394" s="12">
        <v>2</v>
      </c>
      <c r="G4394">
        <v>13</v>
      </c>
      <c r="J4394" cm="1">
        <f t="array" ref="J4394">INDEX('Crew Library'!F4394:G4394,'Readiness Dashboard'!$Z$4)</f>
        <v>33</v>
      </c>
      <c r="K4394">
        <v>31</v>
      </c>
    </row>
    <row r="4395" spans="2:11" outlineLevel="1" x14ac:dyDescent="0.35">
      <c r="B4395" s="12">
        <v>4388</v>
      </c>
      <c r="C4395" s="12">
        <f t="shared" si="69"/>
        <v>34</v>
      </c>
      <c r="D4395" s="12">
        <v>4</v>
      </c>
      <c r="E4395" s="12">
        <v>3</v>
      </c>
      <c r="F4395" s="12">
        <v>2</v>
      </c>
      <c r="G4395">
        <v>11</v>
      </c>
      <c r="J4395" cm="1">
        <f t="array" ref="J4395">INDEX('Crew Library'!F4395:G4395,'Readiness Dashboard'!$Z$4)</f>
        <v>34</v>
      </c>
      <c r="K4395">
        <v>34</v>
      </c>
    </row>
    <row r="4396" spans="2:11" outlineLevel="1" x14ac:dyDescent="0.35">
      <c r="B4396" s="12">
        <v>4389</v>
      </c>
      <c r="C4396" s="12">
        <f t="shared" si="69"/>
        <v>32</v>
      </c>
      <c r="D4396" s="12">
        <v>4</v>
      </c>
      <c r="E4396" s="12">
        <v>4</v>
      </c>
      <c r="F4396" s="12">
        <v>1</v>
      </c>
      <c r="G4396">
        <v>12</v>
      </c>
      <c r="J4396" cm="1">
        <f t="array" ref="J4396">INDEX('Crew Library'!F4396:G4396,'Readiness Dashboard'!$Z$4)</f>
        <v>33</v>
      </c>
      <c r="K4396">
        <v>32</v>
      </c>
    </row>
    <row r="4397" spans="2:11" outlineLevel="1" x14ac:dyDescent="0.35">
      <c r="B4397" s="12">
        <v>4390</v>
      </c>
      <c r="C4397" s="12">
        <f t="shared" si="69"/>
        <v>30</v>
      </c>
      <c r="D4397" s="12">
        <v>4</v>
      </c>
      <c r="E4397" s="12">
        <v>2</v>
      </c>
      <c r="F4397" s="12">
        <v>1</v>
      </c>
      <c r="G4397">
        <v>14</v>
      </c>
      <c r="J4397" cm="1">
        <f t="array" ref="J4397">INDEX('Crew Library'!F4397:G4397,'Readiness Dashboard'!$Z$4)</f>
        <v>30</v>
      </c>
      <c r="K4397">
        <v>36</v>
      </c>
    </row>
    <row r="4398" spans="2:11" outlineLevel="1" x14ac:dyDescent="0.35">
      <c r="B4398" s="12">
        <v>4391</v>
      </c>
      <c r="C4398" s="12">
        <f t="shared" si="69"/>
        <v>33</v>
      </c>
      <c r="D4398" s="12">
        <v>4</v>
      </c>
      <c r="E4398" s="12">
        <v>3</v>
      </c>
      <c r="F4398" s="12">
        <v>2</v>
      </c>
      <c r="G4398">
        <v>12</v>
      </c>
      <c r="J4398" cm="1">
        <f t="array" ref="J4398">INDEX('Crew Library'!F4398:G4398,'Readiness Dashboard'!$Z$4)</f>
        <v>33</v>
      </c>
      <c r="K4398">
        <v>34</v>
      </c>
    </row>
    <row r="4399" spans="2:11" outlineLevel="1" x14ac:dyDescent="0.35">
      <c r="B4399" s="12">
        <v>4392</v>
      </c>
      <c r="C4399" s="12">
        <f t="shared" si="69"/>
        <v>27</v>
      </c>
      <c r="D4399" s="12">
        <v>3</v>
      </c>
      <c r="E4399" s="12">
        <v>2</v>
      </c>
      <c r="F4399" s="12">
        <v>2</v>
      </c>
      <c r="G4399">
        <v>15</v>
      </c>
      <c r="J4399" cm="1">
        <f t="array" ref="J4399">INDEX('Crew Library'!F4399:G4399,'Readiness Dashboard'!$Z$4)</f>
        <v>27</v>
      </c>
      <c r="K4399">
        <v>30</v>
      </c>
    </row>
    <row r="4400" spans="2:11" outlineLevel="1" x14ac:dyDescent="0.35">
      <c r="B4400" s="12">
        <v>4393</v>
      </c>
      <c r="C4400" s="12">
        <f t="shared" si="69"/>
        <v>30</v>
      </c>
      <c r="D4400" s="12">
        <v>3</v>
      </c>
      <c r="E4400" s="12">
        <v>4</v>
      </c>
      <c r="F4400" s="12">
        <v>2</v>
      </c>
      <c r="G4400">
        <v>10</v>
      </c>
      <c r="J4400" cm="1">
        <f t="array" ref="J4400">INDEX('Crew Library'!F4400:G4400,'Readiness Dashboard'!$Z$4)</f>
        <v>35</v>
      </c>
      <c r="K4400">
        <v>30</v>
      </c>
    </row>
    <row r="4401" spans="2:11" outlineLevel="1" x14ac:dyDescent="0.35">
      <c r="B4401" s="12">
        <v>4394</v>
      </c>
      <c r="C4401" s="12">
        <f t="shared" si="69"/>
        <v>29</v>
      </c>
      <c r="D4401" s="12">
        <v>4</v>
      </c>
      <c r="E4401" s="12">
        <v>5</v>
      </c>
      <c r="F4401" s="12">
        <v>2</v>
      </c>
      <c r="G4401">
        <v>11</v>
      </c>
      <c r="J4401" cm="1">
        <f t="array" ref="J4401">INDEX('Crew Library'!F4401:G4401,'Readiness Dashboard'!$Z$4)</f>
        <v>35</v>
      </c>
      <c r="K4401">
        <v>29</v>
      </c>
    </row>
    <row r="4402" spans="2:11" outlineLevel="1" x14ac:dyDescent="0.35">
      <c r="B4402" s="12">
        <v>4395</v>
      </c>
      <c r="C4402" s="12">
        <f t="shared" si="69"/>
        <v>32</v>
      </c>
      <c r="D4402" s="12">
        <v>4</v>
      </c>
      <c r="E4402" s="12">
        <v>4</v>
      </c>
      <c r="F4402" s="12">
        <v>1</v>
      </c>
      <c r="G4402">
        <v>15</v>
      </c>
      <c r="J4402" cm="1">
        <f t="array" ref="J4402">INDEX('Crew Library'!F4402:G4402,'Readiness Dashboard'!$Z$4)</f>
        <v>32</v>
      </c>
      <c r="K4402">
        <v>32</v>
      </c>
    </row>
    <row r="4403" spans="2:11" outlineLevel="1" x14ac:dyDescent="0.35">
      <c r="B4403" s="12">
        <v>4396</v>
      </c>
      <c r="C4403" s="12">
        <f t="shared" si="69"/>
        <v>34</v>
      </c>
      <c r="D4403" s="12">
        <v>3</v>
      </c>
      <c r="E4403" s="12">
        <v>3</v>
      </c>
      <c r="F4403" s="12">
        <v>2</v>
      </c>
      <c r="G4403">
        <v>14</v>
      </c>
      <c r="J4403" cm="1">
        <f t="array" ref="J4403">INDEX('Crew Library'!F4403:G4403,'Readiness Dashboard'!$Z$4)</f>
        <v>34</v>
      </c>
      <c r="K4403">
        <v>35</v>
      </c>
    </row>
    <row r="4404" spans="2:11" outlineLevel="1" x14ac:dyDescent="0.35">
      <c r="B4404" s="12">
        <v>4397</v>
      </c>
      <c r="C4404" s="12">
        <f t="shared" si="69"/>
        <v>30</v>
      </c>
      <c r="D4404" s="12">
        <v>5</v>
      </c>
      <c r="E4404" s="12">
        <v>3</v>
      </c>
      <c r="F4404" s="12">
        <v>2</v>
      </c>
      <c r="G4404">
        <v>17</v>
      </c>
      <c r="J4404" cm="1">
        <f t="array" ref="J4404">INDEX('Crew Library'!F4404:G4404,'Readiness Dashboard'!$Z$4)</f>
        <v>30</v>
      </c>
      <c r="K4404">
        <v>33</v>
      </c>
    </row>
    <row r="4405" spans="2:11" outlineLevel="1" x14ac:dyDescent="0.35">
      <c r="B4405" s="12">
        <v>4398</v>
      </c>
      <c r="C4405" s="12">
        <f t="shared" si="69"/>
        <v>28</v>
      </c>
      <c r="D4405" s="12">
        <v>3</v>
      </c>
      <c r="E4405" s="12">
        <v>5</v>
      </c>
      <c r="F4405" s="12">
        <v>2</v>
      </c>
      <c r="G4405">
        <v>16</v>
      </c>
      <c r="J4405" cm="1">
        <f t="array" ref="J4405">INDEX('Crew Library'!F4405:G4405,'Readiness Dashboard'!$Z$4)</f>
        <v>28</v>
      </c>
      <c r="K4405">
        <v>34</v>
      </c>
    </row>
    <row r="4406" spans="2:11" outlineLevel="1" x14ac:dyDescent="0.35">
      <c r="B4406" s="12">
        <v>4399</v>
      </c>
      <c r="C4406" s="12">
        <f t="shared" si="69"/>
        <v>29</v>
      </c>
      <c r="D4406" s="12">
        <v>4</v>
      </c>
      <c r="E4406" s="12">
        <v>5</v>
      </c>
      <c r="F4406" s="12">
        <v>2</v>
      </c>
      <c r="G4406">
        <v>10</v>
      </c>
      <c r="J4406" cm="1">
        <f t="array" ref="J4406">INDEX('Crew Library'!F4406:G4406,'Readiness Dashboard'!$Z$4)</f>
        <v>38</v>
      </c>
      <c r="K4406">
        <v>29</v>
      </c>
    </row>
    <row r="4407" spans="2:11" outlineLevel="1" x14ac:dyDescent="0.35">
      <c r="B4407" s="12">
        <v>4400</v>
      </c>
      <c r="C4407" s="12">
        <f t="shared" si="69"/>
        <v>0</v>
      </c>
      <c r="D4407" s="12">
        <v>0</v>
      </c>
      <c r="E4407" s="12">
        <v>3</v>
      </c>
      <c r="F4407" s="12">
        <v>2</v>
      </c>
      <c r="G4407">
        <v>11</v>
      </c>
      <c r="J4407" cm="1">
        <f t="array" ref="J4407">INDEX('Crew Library'!F4407:G4407,'Readiness Dashboard'!$Z$4)</f>
        <v>34</v>
      </c>
      <c r="K4407">
        <v>0</v>
      </c>
    </row>
    <row r="4408" spans="2:11" outlineLevel="1" x14ac:dyDescent="0.35">
      <c r="B4408" s="12">
        <v>4401</v>
      </c>
      <c r="C4408" s="12">
        <f t="shared" si="69"/>
        <v>28</v>
      </c>
      <c r="D4408" s="12">
        <v>5</v>
      </c>
      <c r="E4408" s="12">
        <v>4</v>
      </c>
      <c r="F4408" s="12">
        <v>1</v>
      </c>
      <c r="G4408">
        <v>13</v>
      </c>
      <c r="J4408" cm="1">
        <f t="array" ref="J4408">INDEX('Crew Library'!F4408:G4408,'Readiness Dashboard'!$Z$4)</f>
        <v>33</v>
      </c>
      <c r="K4408">
        <v>28</v>
      </c>
    </row>
    <row r="4409" spans="2:11" outlineLevel="1" x14ac:dyDescent="0.35">
      <c r="B4409" s="12">
        <v>4402</v>
      </c>
      <c r="C4409" s="12">
        <f t="shared" si="69"/>
        <v>31</v>
      </c>
      <c r="D4409" s="12">
        <v>4</v>
      </c>
      <c r="E4409" s="12">
        <v>4</v>
      </c>
      <c r="F4409" s="12">
        <v>1</v>
      </c>
      <c r="G4409">
        <v>14</v>
      </c>
      <c r="J4409" cm="1">
        <f t="array" ref="J4409">INDEX('Crew Library'!F4409:G4409,'Readiness Dashboard'!$Z$4)</f>
        <v>36</v>
      </c>
      <c r="K4409">
        <v>31</v>
      </c>
    </row>
    <row r="4410" spans="2:11" outlineLevel="1" x14ac:dyDescent="0.35">
      <c r="B4410" s="12">
        <v>4403</v>
      </c>
      <c r="C4410" s="12">
        <f t="shared" si="69"/>
        <v>29</v>
      </c>
      <c r="D4410" s="12">
        <v>5</v>
      </c>
      <c r="E4410" s="12">
        <v>5</v>
      </c>
      <c r="F4410" s="12">
        <v>2</v>
      </c>
      <c r="G4410">
        <v>12</v>
      </c>
      <c r="J4410" cm="1">
        <f t="array" ref="J4410">INDEX('Crew Library'!F4410:G4410,'Readiness Dashboard'!$Z$4)</f>
        <v>34</v>
      </c>
      <c r="K4410">
        <v>29</v>
      </c>
    </row>
    <row r="4411" spans="2:11" outlineLevel="1" x14ac:dyDescent="0.35">
      <c r="B4411" s="12">
        <v>4404</v>
      </c>
      <c r="C4411" s="12">
        <f t="shared" si="69"/>
        <v>33</v>
      </c>
      <c r="D4411" s="12">
        <v>4</v>
      </c>
      <c r="E4411" s="12">
        <v>3</v>
      </c>
      <c r="F4411" s="12">
        <v>1</v>
      </c>
      <c r="G4411">
        <v>12</v>
      </c>
      <c r="J4411" cm="1">
        <f t="array" ref="J4411">INDEX('Crew Library'!F4411:G4411,'Readiness Dashboard'!$Z$4)</f>
        <v>33</v>
      </c>
      <c r="K4411">
        <v>36</v>
      </c>
    </row>
    <row r="4412" spans="2:11" outlineLevel="1" x14ac:dyDescent="0.35">
      <c r="B4412" s="12">
        <v>4405</v>
      </c>
      <c r="C4412" s="12">
        <f t="shared" si="69"/>
        <v>32</v>
      </c>
      <c r="D4412" s="12">
        <v>5</v>
      </c>
      <c r="E4412" s="12">
        <v>3</v>
      </c>
      <c r="F4412" s="12">
        <v>1</v>
      </c>
      <c r="G4412">
        <v>12</v>
      </c>
      <c r="J4412" cm="1">
        <f t="array" ref="J4412">INDEX('Crew Library'!F4412:G4412,'Readiness Dashboard'!$Z$4)</f>
        <v>33</v>
      </c>
      <c r="K4412">
        <v>32</v>
      </c>
    </row>
    <row r="4413" spans="2:11" outlineLevel="1" x14ac:dyDescent="0.35">
      <c r="B4413" s="12">
        <v>4406</v>
      </c>
      <c r="C4413" s="12">
        <f t="shared" si="69"/>
        <v>34</v>
      </c>
      <c r="D4413" s="12">
        <v>2</v>
      </c>
      <c r="E4413" s="12">
        <v>4</v>
      </c>
      <c r="F4413" s="12">
        <v>1</v>
      </c>
      <c r="G4413">
        <v>10</v>
      </c>
      <c r="J4413" cm="1">
        <f t="array" ref="J4413">INDEX('Crew Library'!F4413:G4413,'Readiness Dashboard'!$Z$4)</f>
        <v>39</v>
      </c>
      <c r="K4413">
        <v>34</v>
      </c>
    </row>
    <row r="4414" spans="2:11" outlineLevel="1" x14ac:dyDescent="0.35">
      <c r="B4414" s="12">
        <v>4407</v>
      </c>
      <c r="C4414" s="12">
        <f t="shared" si="69"/>
        <v>30</v>
      </c>
      <c r="D4414" s="12">
        <v>5</v>
      </c>
      <c r="E4414" s="12">
        <v>5</v>
      </c>
      <c r="F4414" s="12">
        <v>1</v>
      </c>
      <c r="G4414">
        <v>14</v>
      </c>
      <c r="J4414" cm="1">
        <f t="array" ref="J4414">INDEX('Crew Library'!F4414:G4414,'Readiness Dashboard'!$Z$4)</f>
        <v>33</v>
      </c>
      <c r="K4414">
        <v>30</v>
      </c>
    </row>
    <row r="4415" spans="2:11" outlineLevel="1" x14ac:dyDescent="0.35">
      <c r="B4415" s="12">
        <v>4408</v>
      </c>
      <c r="C4415" s="12">
        <f t="shared" si="69"/>
        <v>30</v>
      </c>
      <c r="D4415" s="12">
        <v>4</v>
      </c>
      <c r="E4415" s="12">
        <v>5</v>
      </c>
      <c r="F4415" s="12">
        <v>2</v>
      </c>
      <c r="G4415">
        <v>13</v>
      </c>
      <c r="J4415" cm="1">
        <f t="array" ref="J4415">INDEX('Crew Library'!F4415:G4415,'Readiness Dashboard'!$Z$4)</f>
        <v>37</v>
      </c>
      <c r="K4415">
        <v>30</v>
      </c>
    </row>
    <row r="4416" spans="2:11" outlineLevel="1" x14ac:dyDescent="0.35">
      <c r="B4416" s="12">
        <v>4409</v>
      </c>
      <c r="C4416" s="12">
        <f t="shared" si="69"/>
        <v>33</v>
      </c>
      <c r="D4416" s="12">
        <v>4</v>
      </c>
      <c r="E4416" s="12">
        <v>4</v>
      </c>
      <c r="F4416" s="12">
        <v>2</v>
      </c>
      <c r="G4416">
        <v>14</v>
      </c>
      <c r="J4416" cm="1">
        <f t="array" ref="J4416">INDEX('Crew Library'!F4416:G4416,'Readiness Dashboard'!$Z$4)</f>
        <v>33</v>
      </c>
      <c r="K4416">
        <v>34</v>
      </c>
    </row>
    <row r="4417" spans="2:11" outlineLevel="1" x14ac:dyDescent="0.35">
      <c r="B4417" s="12">
        <v>4410</v>
      </c>
      <c r="C4417" s="12">
        <f t="shared" si="69"/>
        <v>30</v>
      </c>
      <c r="D4417" s="12">
        <v>3</v>
      </c>
      <c r="E4417" s="12">
        <v>5</v>
      </c>
      <c r="F4417" s="12">
        <v>2</v>
      </c>
      <c r="G4417">
        <v>14</v>
      </c>
      <c r="J4417" cm="1">
        <f t="array" ref="J4417">INDEX('Crew Library'!F4417:G4417,'Readiness Dashboard'!$Z$4)</f>
        <v>30</v>
      </c>
      <c r="K4417">
        <v>33</v>
      </c>
    </row>
    <row r="4418" spans="2:11" outlineLevel="1" x14ac:dyDescent="0.35">
      <c r="B4418" s="12">
        <v>4411</v>
      </c>
      <c r="C4418" s="12">
        <f t="shared" si="69"/>
        <v>31</v>
      </c>
      <c r="D4418" s="12">
        <v>3</v>
      </c>
      <c r="E4418" s="12">
        <v>2</v>
      </c>
      <c r="F4418" s="12">
        <v>1</v>
      </c>
      <c r="G4418">
        <v>14</v>
      </c>
      <c r="J4418" cm="1">
        <f t="array" ref="J4418">INDEX('Crew Library'!F4418:G4418,'Readiness Dashboard'!$Z$4)</f>
        <v>34</v>
      </c>
      <c r="K4418">
        <v>31</v>
      </c>
    </row>
    <row r="4419" spans="2:11" outlineLevel="1" x14ac:dyDescent="0.35">
      <c r="B4419" s="12">
        <v>4412</v>
      </c>
      <c r="C4419" s="12">
        <f t="shared" si="69"/>
        <v>30</v>
      </c>
      <c r="D4419" s="12">
        <v>3</v>
      </c>
      <c r="E4419" s="12">
        <v>4</v>
      </c>
      <c r="F4419" s="12">
        <v>2</v>
      </c>
      <c r="G4419">
        <v>16</v>
      </c>
      <c r="J4419" cm="1">
        <f t="array" ref="J4419">INDEX('Crew Library'!F4419:G4419,'Readiness Dashboard'!$Z$4)</f>
        <v>30</v>
      </c>
      <c r="K4419">
        <v>33</v>
      </c>
    </row>
    <row r="4420" spans="2:11" outlineLevel="1" x14ac:dyDescent="0.35">
      <c r="B4420" s="12">
        <v>4413</v>
      </c>
      <c r="C4420" s="12">
        <f t="shared" si="69"/>
        <v>32</v>
      </c>
      <c r="D4420" s="12">
        <v>3</v>
      </c>
      <c r="E4420" s="12">
        <v>2</v>
      </c>
      <c r="F4420" s="12">
        <v>1</v>
      </c>
      <c r="G4420">
        <v>13</v>
      </c>
      <c r="J4420" cm="1">
        <f t="array" ref="J4420">INDEX('Crew Library'!F4420:G4420,'Readiness Dashboard'!$Z$4)</f>
        <v>34</v>
      </c>
      <c r="K4420">
        <v>32</v>
      </c>
    </row>
    <row r="4421" spans="2:11" outlineLevel="1" x14ac:dyDescent="0.35">
      <c r="B4421" s="12">
        <v>4414</v>
      </c>
      <c r="C4421" s="12">
        <f t="shared" si="69"/>
        <v>28</v>
      </c>
      <c r="D4421" s="12">
        <v>3</v>
      </c>
      <c r="E4421" s="12">
        <v>3</v>
      </c>
      <c r="F4421" s="12">
        <v>2</v>
      </c>
      <c r="G4421">
        <v>15</v>
      </c>
      <c r="J4421" cm="1">
        <f t="array" ref="J4421">INDEX('Crew Library'!F4421:G4421,'Readiness Dashboard'!$Z$4)</f>
        <v>32</v>
      </c>
      <c r="K4421">
        <v>28</v>
      </c>
    </row>
    <row r="4422" spans="2:11" outlineLevel="1" x14ac:dyDescent="0.35">
      <c r="B4422" s="12">
        <v>4415</v>
      </c>
      <c r="C4422" s="12">
        <f t="shared" si="69"/>
        <v>29</v>
      </c>
      <c r="D4422" s="12">
        <v>4</v>
      </c>
      <c r="E4422" s="12">
        <v>4</v>
      </c>
      <c r="F4422" s="12">
        <v>2</v>
      </c>
      <c r="G4422">
        <v>14</v>
      </c>
      <c r="J4422" cm="1">
        <f t="array" ref="J4422">INDEX('Crew Library'!F4422:G4422,'Readiness Dashboard'!$Z$4)</f>
        <v>29</v>
      </c>
      <c r="K4422">
        <v>30</v>
      </c>
    </row>
    <row r="4423" spans="2:11" outlineLevel="1" x14ac:dyDescent="0.35">
      <c r="B4423" s="12">
        <v>4416</v>
      </c>
      <c r="C4423" s="12">
        <f t="shared" si="69"/>
        <v>34</v>
      </c>
      <c r="D4423" s="12">
        <v>5</v>
      </c>
      <c r="E4423" s="12">
        <v>3</v>
      </c>
      <c r="F4423" s="12">
        <v>1</v>
      </c>
      <c r="G4423">
        <v>14</v>
      </c>
      <c r="J4423" cm="1">
        <f t="array" ref="J4423">INDEX('Crew Library'!F4423:G4423,'Readiness Dashboard'!$Z$4)</f>
        <v>34</v>
      </c>
      <c r="K4423">
        <v>34</v>
      </c>
    </row>
    <row r="4424" spans="2:11" outlineLevel="1" x14ac:dyDescent="0.35">
      <c r="B4424" s="12">
        <v>4417</v>
      </c>
      <c r="C4424" s="12">
        <f t="shared" si="69"/>
        <v>32</v>
      </c>
      <c r="D4424" s="12">
        <v>4</v>
      </c>
      <c r="E4424" s="12">
        <v>4</v>
      </c>
      <c r="F4424" s="12">
        <v>2</v>
      </c>
      <c r="G4424">
        <v>12</v>
      </c>
      <c r="J4424" cm="1">
        <f t="array" ref="J4424">INDEX('Crew Library'!F4424:G4424,'Readiness Dashboard'!$Z$4)</f>
        <v>32</v>
      </c>
      <c r="K4424">
        <v>34</v>
      </c>
    </row>
    <row r="4425" spans="2:11" outlineLevel="1" x14ac:dyDescent="0.35">
      <c r="B4425" s="12">
        <v>4418</v>
      </c>
      <c r="C4425" s="12">
        <f t="shared" ref="C4425:C4488" si="70">MIN(J4425:K4425)</f>
        <v>30</v>
      </c>
      <c r="D4425" s="12">
        <v>3</v>
      </c>
      <c r="E4425" s="12">
        <v>5</v>
      </c>
      <c r="F4425" s="12">
        <v>1</v>
      </c>
      <c r="G4425">
        <v>13</v>
      </c>
      <c r="J4425" cm="1">
        <f t="array" ref="J4425">INDEX('Crew Library'!F4425:G4425,'Readiness Dashboard'!$Z$4)</f>
        <v>32</v>
      </c>
      <c r="K4425">
        <v>30</v>
      </c>
    </row>
    <row r="4426" spans="2:11" outlineLevel="1" x14ac:dyDescent="0.35">
      <c r="B4426" s="12">
        <v>4419</v>
      </c>
      <c r="C4426" s="12">
        <f t="shared" si="70"/>
        <v>31</v>
      </c>
      <c r="D4426" s="12">
        <v>5</v>
      </c>
      <c r="E4426" s="12">
        <v>3</v>
      </c>
      <c r="F4426" s="12">
        <v>1</v>
      </c>
      <c r="G4426">
        <v>15</v>
      </c>
      <c r="J4426" cm="1">
        <f t="array" ref="J4426">INDEX('Crew Library'!F4426:G4426,'Readiness Dashboard'!$Z$4)</f>
        <v>31</v>
      </c>
      <c r="K4426">
        <v>34</v>
      </c>
    </row>
    <row r="4427" spans="2:11" outlineLevel="1" x14ac:dyDescent="0.35">
      <c r="B4427" s="12">
        <v>4420</v>
      </c>
      <c r="C4427" s="12">
        <f t="shared" si="70"/>
        <v>33</v>
      </c>
      <c r="D4427" s="12">
        <v>4</v>
      </c>
      <c r="E4427" s="12">
        <v>3</v>
      </c>
      <c r="F4427" s="12">
        <v>2</v>
      </c>
      <c r="G4427">
        <v>14</v>
      </c>
      <c r="J4427" cm="1">
        <f t="array" ref="J4427">INDEX('Crew Library'!F4427:G4427,'Readiness Dashboard'!$Z$4)</f>
        <v>33</v>
      </c>
      <c r="K4427">
        <v>35</v>
      </c>
    </row>
    <row r="4428" spans="2:11" outlineLevel="1" x14ac:dyDescent="0.35">
      <c r="B4428" s="12">
        <v>4421</v>
      </c>
      <c r="C4428" s="12">
        <f t="shared" si="70"/>
        <v>29</v>
      </c>
      <c r="D4428" s="12">
        <v>5</v>
      </c>
      <c r="E4428" s="12">
        <v>4</v>
      </c>
      <c r="F4428" s="12">
        <v>2</v>
      </c>
      <c r="G4428">
        <v>14</v>
      </c>
      <c r="J4428" cm="1">
        <f t="array" ref="J4428">INDEX('Crew Library'!F4428:G4428,'Readiness Dashboard'!$Z$4)</f>
        <v>31</v>
      </c>
      <c r="K4428">
        <v>29</v>
      </c>
    </row>
    <row r="4429" spans="2:11" outlineLevel="1" x14ac:dyDescent="0.35">
      <c r="B4429" s="12">
        <v>4422</v>
      </c>
      <c r="C4429" s="12">
        <f t="shared" si="70"/>
        <v>29</v>
      </c>
      <c r="D4429" s="12">
        <v>4</v>
      </c>
      <c r="E4429" s="12">
        <v>3</v>
      </c>
      <c r="F4429" s="12">
        <v>2</v>
      </c>
      <c r="G4429">
        <v>15</v>
      </c>
      <c r="J4429" cm="1">
        <f t="array" ref="J4429">INDEX('Crew Library'!F4429:G4429,'Readiness Dashboard'!$Z$4)</f>
        <v>32</v>
      </c>
      <c r="K4429">
        <v>29</v>
      </c>
    </row>
    <row r="4430" spans="2:11" outlineLevel="1" x14ac:dyDescent="0.35">
      <c r="B4430" s="12">
        <v>4423</v>
      </c>
      <c r="C4430" s="12">
        <f t="shared" si="70"/>
        <v>34</v>
      </c>
      <c r="D4430" s="12">
        <v>5</v>
      </c>
      <c r="E4430" s="12">
        <v>5</v>
      </c>
      <c r="F4430" s="12">
        <v>1</v>
      </c>
      <c r="G4430">
        <v>12</v>
      </c>
      <c r="J4430" cm="1">
        <f t="array" ref="J4430">INDEX('Crew Library'!F4430:G4430,'Readiness Dashboard'!$Z$4)</f>
        <v>34</v>
      </c>
      <c r="K4430">
        <v>36</v>
      </c>
    </row>
    <row r="4431" spans="2:11" outlineLevel="1" x14ac:dyDescent="0.35">
      <c r="B4431" s="12">
        <v>4424</v>
      </c>
      <c r="C4431" s="12">
        <f t="shared" si="70"/>
        <v>33</v>
      </c>
      <c r="D4431" s="12">
        <v>5</v>
      </c>
      <c r="E4431" s="12">
        <v>3</v>
      </c>
      <c r="F4431" s="12">
        <v>2</v>
      </c>
      <c r="G4431">
        <v>11</v>
      </c>
      <c r="J4431" cm="1">
        <f t="array" ref="J4431">INDEX('Crew Library'!F4431:G4431,'Readiness Dashboard'!$Z$4)</f>
        <v>33</v>
      </c>
      <c r="K4431">
        <v>35</v>
      </c>
    </row>
    <row r="4432" spans="2:11" outlineLevel="1" x14ac:dyDescent="0.35">
      <c r="B4432" s="12">
        <v>4425</v>
      </c>
      <c r="C4432" s="12">
        <f t="shared" si="70"/>
        <v>30</v>
      </c>
      <c r="D4432" s="12">
        <v>5</v>
      </c>
      <c r="E4432" s="12">
        <v>5</v>
      </c>
      <c r="F4432" s="12">
        <v>0</v>
      </c>
      <c r="G4432">
        <v>14</v>
      </c>
      <c r="J4432" cm="1">
        <f t="array" ref="J4432">INDEX('Crew Library'!F4432:G4432,'Readiness Dashboard'!$Z$4)</f>
        <v>30</v>
      </c>
      <c r="K4432">
        <v>32</v>
      </c>
    </row>
    <row r="4433" spans="2:11" outlineLevel="1" x14ac:dyDescent="0.35">
      <c r="B4433" s="12">
        <v>4426</v>
      </c>
      <c r="C4433" s="12">
        <f t="shared" si="70"/>
        <v>31</v>
      </c>
      <c r="D4433" s="12">
        <v>4</v>
      </c>
      <c r="E4433" s="12">
        <v>4</v>
      </c>
      <c r="F4433" s="12">
        <v>1</v>
      </c>
      <c r="G4433">
        <v>16</v>
      </c>
      <c r="J4433" cm="1">
        <f t="array" ref="J4433">INDEX('Crew Library'!F4433:G4433,'Readiness Dashboard'!$Z$4)</f>
        <v>40</v>
      </c>
      <c r="K4433">
        <v>31</v>
      </c>
    </row>
    <row r="4434" spans="2:11" outlineLevel="1" x14ac:dyDescent="0.35">
      <c r="B4434" s="12">
        <v>4427</v>
      </c>
      <c r="C4434" s="12">
        <f t="shared" si="70"/>
        <v>31</v>
      </c>
      <c r="D4434" s="12">
        <v>5</v>
      </c>
      <c r="E4434" s="12">
        <v>2</v>
      </c>
      <c r="F4434" s="12">
        <v>2</v>
      </c>
      <c r="G4434">
        <v>11</v>
      </c>
      <c r="J4434" cm="1">
        <f t="array" ref="J4434">INDEX('Crew Library'!F4434:G4434,'Readiness Dashboard'!$Z$4)</f>
        <v>31</v>
      </c>
      <c r="K4434">
        <v>33</v>
      </c>
    </row>
    <row r="4435" spans="2:11" outlineLevel="1" x14ac:dyDescent="0.35">
      <c r="B4435" s="12">
        <v>4428</v>
      </c>
      <c r="C4435" s="12">
        <f t="shared" si="70"/>
        <v>34</v>
      </c>
      <c r="D4435" s="12">
        <v>4</v>
      </c>
      <c r="E4435" s="12">
        <v>4</v>
      </c>
      <c r="F4435" s="12">
        <v>2</v>
      </c>
      <c r="G4435">
        <v>15</v>
      </c>
      <c r="J4435" cm="1">
        <f t="array" ref="J4435">INDEX('Crew Library'!F4435:G4435,'Readiness Dashboard'!$Z$4)</f>
        <v>34</v>
      </c>
      <c r="K4435">
        <v>36</v>
      </c>
    </row>
    <row r="4436" spans="2:11" outlineLevel="1" x14ac:dyDescent="0.35">
      <c r="B4436" s="12">
        <v>4429</v>
      </c>
      <c r="C4436" s="12">
        <f t="shared" si="70"/>
        <v>32</v>
      </c>
      <c r="D4436" s="12">
        <v>5</v>
      </c>
      <c r="E4436" s="12">
        <v>4</v>
      </c>
      <c r="F4436" s="12">
        <v>2</v>
      </c>
      <c r="G4436">
        <v>16</v>
      </c>
      <c r="J4436" cm="1">
        <f t="array" ref="J4436">INDEX('Crew Library'!F4436:G4436,'Readiness Dashboard'!$Z$4)</f>
        <v>32</v>
      </c>
      <c r="K4436">
        <v>34</v>
      </c>
    </row>
    <row r="4437" spans="2:11" outlineLevel="1" x14ac:dyDescent="0.35">
      <c r="B4437" s="12">
        <v>4430</v>
      </c>
      <c r="C4437" s="12">
        <f t="shared" si="70"/>
        <v>35</v>
      </c>
      <c r="D4437" s="12">
        <v>4</v>
      </c>
      <c r="E4437" s="12">
        <v>5</v>
      </c>
      <c r="F4437" s="12">
        <v>2</v>
      </c>
      <c r="G4437">
        <v>14</v>
      </c>
      <c r="J4437" cm="1">
        <f t="array" ref="J4437">INDEX('Crew Library'!F4437:G4437,'Readiness Dashboard'!$Z$4)</f>
        <v>38</v>
      </c>
      <c r="K4437">
        <v>35</v>
      </c>
    </row>
    <row r="4438" spans="2:11" outlineLevel="1" x14ac:dyDescent="0.35">
      <c r="B4438" s="12">
        <v>4431</v>
      </c>
      <c r="C4438" s="12">
        <f t="shared" si="70"/>
        <v>29</v>
      </c>
      <c r="D4438" s="12">
        <v>5</v>
      </c>
      <c r="E4438" s="12">
        <v>4</v>
      </c>
      <c r="F4438" s="12">
        <v>1</v>
      </c>
      <c r="G4438">
        <v>15</v>
      </c>
      <c r="J4438" cm="1">
        <f t="array" ref="J4438">INDEX('Crew Library'!F4438:G4438,'Readiness Dashboard'!$Z$4)</f>
        <v>29</v>
      </c>
      <c r="K4438">
        <v>36</v>
      </c>
    </row>
    <row r="4439" spans="2:11" outlineLevel="1" x14ac:dyDescent="0.35">
      <c r="B4439" s="12">
        <v>4432</v>
      </c>
      <c r="C4439" s="12">
        <f t="shared" si="70"/>
        <v>31</v>
      </c>
      <c r="D4439" s="12">
        <v>4</v>
      </c>
      <c r="E4439" s="12">
        <v>4</v>
      </c>
      <c r="F4439" s="12">
        <v>1</v>
      </c>
      <c r="G4439">
        <v>14</v>
      </c>
      <c r="J4439" cm="1">
        <f t="array" ref="J4439">INDEX('Crew Library'!F4439:G4439,'Readiness Dashboard'!$Z$4)</f>
        <v>36</v>
      </c>
      <c r="K4439">
        <v>31</v>
      </c>
    </row>
    <row r="4440" spans="2:11" outlineLevel="1" x14ac:dyDescent="0.35">
      <c r="B4440" s="12">
        <v>4433</v>
      </c>
      <c r="C4440" s="12">
        <f t="shared" si="70"/>
        <v>32</v>
      </c>
      <c r="D4440" s="12">
        <v>5</v>
      </c>
      <c r="E4440" s="12">
        <v>4</v>
      </c>
      <c r="F4440" s="12">
        <v>2</v>
      </c>
      <c r="G4440">
        <v>10</v>
      </c>
      <c r="J4440" cm="1">
        <f t="array" ref="J4440">INDEX('Crew Library'!F4440:G4440,'Readiness Dashboard'!$Z$4)</f>
        <v>34</v>
      </c>
      <c r="K4440">
        <v>32</v>
      </c>
    </row>
    <row r="4441" spans="2:11" outlineLevel="1" x14ac:dyDescent="0.35">
      <c r="B4441" s="12">
        <v>4434</v>
      </c>
      <c r="C4441" s="12">
        <f t="shared" si="70"/>
        <v>28</v>
      </c>
      <c r="D4441" s="12">
        <v>4</v>
      </c>
      <c r="E4441" s="12">
        <v>4</v>
      </c>
      <c r="F4441" s="12">
        <v>2</v>
      </c>
      <c r="G4441">
        <v>12</v>
      </c>
      <c r="J4441" cm="1">
        <f t="array" ref="J4441">INDEX('Crew Library'!F4441:G4441,'Readiness Dashboard'!$Z$4)</f>
        <v>29</v>
      </c>
      <c r="K4441">
        <v>28</v>
      </c>
    </row>
    <row r="4442" spans="2:11" outlineLevel="1" x14ac:dyDescent="0.35">
      <c r="B4442" s="12">
        <v>4435</v>
      </c>
      <c r="C4442" s="12">
        <f t="shared" si="70"/>
        <v>29</v>
      </c>
      <c r="D4442" s="12">
        <v>4</v>
      </c>
      <c r="E4442" s="12">
        <v>3</v>
      </c>
      <c r="F4442" s="12">
        <v>2</v>
      </c>
      <c r="G4442">
        <v>14</v>
      </c>
      <c r="J4442" cm="1">
        <f t="array" ref="J4442">INDEX('Crew Library'!F4442:G4442,'Readiness Dashboard'!$Z$4)</f>
        <v>29</v>
      </c>
      <c r="K4442">
        <v>34</v>
      </c>
    </row>
    <row r="4443" spans="2:11" outlineLevel="1" x14ac:dyDescent="0.35">
      <c r="B4443" s="12">
        <v>4436</v>
      </c>
      <c r="C4443" s="12">
        <f t="shared" si="70"/>
        <v>30</v>
      </c>
      <c r="D4443" s="12">
        <v>5</v>
      </c>
      <c r="E4443" s="12">
        <v>4</v>
      </c>
      <c r="F4443" s="12">
        <v>1</v>
      </c>
      <c r="G4443">
        <v>16</v>
      </c>
      <c r="J4443" cm="1">
        <f t="array" ref="J4443">INDEX('Crew Library'!F4443:G4443,'Readiness Dashboard'!$Z$4)</f>
        <v>32</v>
      </c>
      <c r="K4443">
        <v>30</v>
      </c>
    </row>
    <row r="4444" spans="2:11" outlineLevel="1" x14ac:dyDescent="0.35">
      <c r="B4444" s="12">
        <v>4437</v>
      </c>
      <c r="C4444" s="12">
        <f t="shared" si="70"/>
        <v>31</v>
      </c>
      <c r="D4444" s="12">
        <v>4</v>
      </c>
      <c r="E4444" s="12">
        <v>4</v>
      </c>
      <c r="F4444" s="12">
        <v>1</v>
      </c>
      <c r="G4444">
        <v>16</v>
      </c>
      <c r="J4444" cm="1">
        <f t="array" ref="J4444">INDEX('Crew Library'!F4444:G4444,'Readiness Dashboard'!$Z$4)</f>
        <v>31</v>
      </c>
      <c r="K4444">
        <v>37</v>
      </c>
    </row>
    <row r="4445" spans="2:11" outlineLevel="1" x14ac:dyDescent="0.35">
      <c r="B4445" s="12">
        <v>4438</v>
      </c>
      <c r="C4445" s="12">
        <f t="shared" si="70"/>
        <v>33</v>
      </c>
      <c r="D4445" s="12">
        <v>5</v>
      </c>
      <c r="E4445" s="12">
        <v>4</v>
      </c>
      <c r="F4445" s="12">
        <v>1</v>
      </c>
      <c r="G4445">
        <v>14</v>
      </c>
      <c r="J4445" cm="1">
        <f t="array" ref="J4445">INDEX('Crew Library'!F4445:G4445,'Readiness Dashboard'!$Z$4)</f>
        <v>35</v>
      </c>
      <c r="K4445">
        <v>33</v>
      </c>
    </row>
    <row r="4446" spans="2:11" outlineLevel="1" x14ac:dyDescent="0.35">
      <c r="B4446" s="12">
        <v>4439</v>
      </c>
      <c r="C4446" s="12">
        <f t="shared" si="70"/>
        <v>33</v>
      </c>
      <c r="D4446" s="12">
        <v>3</v>
      </c>
      <c r="E4446" s="12">
        <v>3</v>
      </c>
      <c r="F4446" s="12">
        <v>1</v>
      </c>
      <c r="G4446">
        <v>17</v>
      </c>
      <c r="J4446" cm="1">
        <f t="array" ref="J4446">INDEX('Crew Library'!F4446:G4446,'Readiness Dashboard'!$Z$4)</f>
        <v>37</v>
      </c>
      <c r="K4446">
        <v>33</v>
      </c>
    </row>
    <row r="4447" spans="2:11" outlineLevel="1" x14ac:dyDescent="0.35">
      <c r="B4447" s="12">
        <v>4440</v>
      </c>
      <c r="C4447" s="12">
        <f t="shared" si="70"/>
        <v>31</v>
      </c>
      <c r="D4447" s="12">
        <v>5</v>
      </c>
      <c r="E4447" s="12">
        <v>4</v>
      </c>
      <c r="F4447" s="12">
        <v>2</v>
      </c>
      <c r="G4447">
        <v>16</v>
      </c>
      <c r="J4447" cm="1">
        <f t="array" ref="J4447">INDEX('Crew Library'!F4447:G4447,'Readiness Dashboard'!$Z$4)</f>
        <v>37</v>
      </c>
      <c r="K4447">
        <v>31</v>
      </c>
    </row>
    <row r="4448" spans="2:11" outlineLevel="1" x14ac:dyDescent="0.35">
      <c r="B4448" s="12">
        <v>4441</v>
      </c>
      <c r="C4448" s="12">
        <f t="shared" si="70"/>
        <v>0</v>
      </c>
      <c r="D4448" s="12">
        <v>0</v>
      </c>
      <c r="E4448" s="12">
        <v>3</v>
      </c>
      <c r="F4448" s="12">
        <v>2</v>
      </c>
      <c r="G4448">
        <v>16</v>
      </c>
      <c r="J4448" cm="1">
        <f t="array" ref="J4448">INDEX('Crew Library'!F4448:G4448,'Readiness Dashboard'!$Z$4)</f>
        <v>27</v>
      </c>
      <c r="K4448">
        <v>0</v>
      </c>
    </row>
    <row r="4449" spans="2:11" outlineLevel="1" x14ac:dyDescent="0.35">
      <c r="B4449" s="12">
        <v>4442</v>
      </c>
      <c r="C4449" s="12">
        <f t="shared" si="70"/>
        <v>33</v>
      </c>
      <c r="D4449" s="12">
        <v>3</v>
      </c>
      <c r="E4449" s="12">
        <v>5</v>
      </c>
      <c r="F4449" s="12">
        <v>2</v>
      </c>
      <c r="G4449">
        <v>16</v>
      </c>
      <c r="J4449" cm="1">
        <f t="array" ref="J4449">INDEX('Crew Library'!F4449:G4449,'Readiness Dashboard'!$Z$4)</f>
        <v>35</v>
      </c>
      <c r="K4449">
        <v>33</v>
      </c>
    </row>
    <row r="4450" spans="2:11" outlineLevel="1" x14ac:dyDescent="0.35">
      <c r="B4450" s="12">
        <v>4443</v>
      </c>
      <c r="C4450" s="12">
        <f t="shared" si="70"/>
        <v>34</v>
      </c>
      <c r="D4450" s="12">
        <v>5</v>
      </c>
      <c r="E4450" s="12">
        <v>3</v>
      </c>
      <c r="F4450" s="12">
        <v>1</v>
      </c>
      <c r="G4450">
        <v>16</v>
      </c>
      <c r="J4450" cm="1">
        <f t="array" ref="J4450">INDEX('Crew Library'!F4450:G4450,'Readiness Dashboard'!$Z$4)</f>
        <v>36</v>
      </c>
      <c r="K4450">
        <v>34</v>
      </c>
    </row>
    <row r="4451" spans="2:11" outlineLevel="1" x14ac:dyDescent="0.35">
      <c r="B4451" s="12">
        <v>4444</v>
      </c>
      <c r="C4451" s="12">
        <f t="shared" si="70"/>
        <v>33</v>
      </c>
      <c r="D4451" s="12">
        <v>5</v>
      </c>
      <c r="E4451" s="12">
        <v>3</v>
      </c>
      <c r="F4451" s="12">
        <v>0</v>
      </c>
      <c r="G4451">
        <v>14</v>
      </c>
      <c r="J4451" cm="1">
        <f t="array" ref="J4451">INDEX('Crew Library'!F4451:G4451,'Readiness Dashboard'!$Z$4)</f>
        <v>35</v>
      </c>
      <c r="K4451">
        <v>33</v>
      </c>
    </row>
    <row r="4452" spans="2:11" outlineLevel="1" x14ac:dyDescent="0.35">
      <c r="B4452" s="12">
        <v>4445</v>
      </c>
      <c r="C4452" s="12">
        <f t="shared" si="70"/>
        <v>32</v>
      </c>
      <c r="D4452" s="12">
        <v>3</v>
      </c>
      <c r="E4452" s="12">
        <v>4</v>
      </c>
      <c r="F4452" s="12">
        <v>1</v>
      </c>
      <c r="G4452">
        <v>12</v>
      </c>
      <c r="J4452" cm="1">
        <f t="array" ref="J4452">INDEX('Crew Library'!F4452:G4452,'Readiness Dashboard'!$Z$4)</f>
        <v>34</v>
      </c>
      <c r="K4452">
        <v>32</v>
      </c>
    </row>
    <row r="4453" spans="2:11" outlineLevel="1" x14ac:dyDescent="0.35">
      <c r="B4453" s="12">
        <v>4446</v>
      </c>
      <c r="C4453" s="12">
        <f t="shared" si="70"/>
        <v>35</v>
      </c>
      <c r="D4453" s="12">
        <v>4</v>
      </c>
      <c r="E4453" s="12">
        <v>4</v>
      </c>
      <c r="F4453" s="12">
        <v>1</v>
      </c>
      <c r="G4453">
        <v>15</v>
      </c>
      <c r="J4453" cm="1">
        <f t="array" ref="J4453">INDEX('Crew Library'!F4453:G4453,'Readiness Dashboard'!$Z$4)</f>
        <v>35</v>
      </c>
      <c r="K4453">
        <v>35</v>
      </c>
    </row>
    <row r="4454" spans="2:11" outlineLevel="1" x14ac:dyDescent="0.35">
      <c r="B4454" s="12">
        <v>4447</v>
      </c>
      <c r="C4454" s="12">
        <f t="shared" si="70"/>
        <v>33</v>
      </c>
      <c r="D4454" s="12">
        <v>5</v>
      </c>
      <c r="E4454" s="12">
        <v>3</v>
      </c>
      <c r="F4454" s="12">
        <v>2</v>
      </c>
      <c r="G4454">
        <v>14</v>
      </c>
      <c r="J4454" cm="1">
        <f t="array" ref="J4454">INDEX('Crew Library'!F4454:G4454,'Readiness Dashboard'!$Z$4)</f>
        <v>33</v>
      </c>
      <c r="K4454">
        <v>33</v>
      </c>
    </row>
    <row r="4455" spans="2:11" outlineLevel="1" x14ac:dyDescent="0.35">
      <c r="B4455" s="12">
        <v>4448</v>
      </c>
      <c r="C4455" s="12">
        <f t="shared" si="70"/>
        <v>31</v>
      </c>
      <c r="D4455" s="12">
        <v>4</v>
      </c>
      <c r="E4455" s="12">
        <v>5</v>
      </c>
      <c r="F4455" s="12">
        <v>1</v>
      </c>
      <c r="G4455">
        <v>14</v>
      </c>
      <c r="J4455" cm="1">
        <f t="array" ref="J4455">INDEX('Crew Library'!F4455:G4455,'Readiness Dashboard'!$Z$4)</f>
        <v>34</v>
      </c>
      <c r="K4455">
        <v>31</v>
      </c>
    </row>
    <row r="4456" spans="2:11" outlineLevel="1" x14ac:dyDescent="0.35">
      <c r="B4456" s="12">
        <v>4449</v>
      </c>
      <c r="C4456" s="12">
        <f t="shared" si="70"/>
        <v>32</v>
      </c>
      <c r="D4456" s="12">
        <v>3</v>
      </c>
      <c r="E4456" s="12">
        <v>2</v>
      </c>
      <c r="F4456" s="12">
        <v>1</v>
      </c>
      <c r="G4456">
        <v>16</v>
      </c>
      <c r="J4456" cm="1">
        <f t="array" ref="J4456">INDEX('Crew Library'!F4456:G4456,'Readiness Dashboard'!$Z$4)</f>
        <v>33</v>
      </c>
      <c r="K4456">
        <v>32</v>
      </c>
    </row>
    <row r="4457" spans="2:11" outlineLevel="1" x14ac:dyDescent="0.35">
      <c r="B4457" s="12">
        <v>4450</v>
      </c>
      <c r="C4457" s="12">
        <f t="shared" si="70"/>
        <v>31</v>
      </c>
      <c r="D4457" s="12">
        <v>4</v>
      </c>
      <c r="E4457" s="12">
        <v>4</v>
      </c>
      <c r="F4457" s="12">
        <v>2</v>
      </c>
      <c r="G4457">
        <v>15</v>
      </c>
      <c r="J4457" cm="1">
        <f t="array" ref="J4457">INDEX('Crew Library'!F4457:G4457,'Readiness Dashboard'!$Z$4)</f>
        <v>34</v>
      </c>
      <c r="K4457">
        <v>31</v>
      </c>
    </row>
    <row r="4458" spans="2:11" outlineLevel="1" x14ac:dyDescent="0.35">
      <c r="B4458" s="12">
        <v>4451</v>
      </c>
      <c r="C4458" s="12">
        <f t="shared" si="70"/>
        <v>33</v>
      </c>
      <c r="D4458" s="12">
        <v>5</v>
      </c>
      <c r="E4458" s="12">
        <v>3</v>
      </c>
      <c r="F4458" s="12">
        <v>1</v>
      </c>
      <c r="G4458">
        <v>12</v>
      </c>
      <c r="J4458" cm="1">
        <f t="array" ref="J4458">INDEX('Crew Library'!F4458:G4458,'Readiness Dashboard'!$Z$4)</f>
        <v>39</v>
      </c>
      <c r="K4458">
        <v>33</v>
      </c>
    </row>
    <row r="4459" spans="2:11" outlineLevel="1" x14ac:dyDescent="0.35">
      <c r="B4459" s="12">
        <v>4452</v>
      </c>
      <c r="C4459" s="12">
        <f t="shared" si="70"/>
        <v>31</v>
      </c>
      <c r="D4459" s="12">
        <v>4</v>
      </c>
      <c r="E4459" s="12">
        <v>3</v>
      </c>
      <c r="F4459" s="12">
        <v>2</v>
      </c>
      <c r="G4459">
        <v>15</v>
      </c>
      <c r="J4459" cm="1">
        <f t="array" ref="J4459">INDEX('Crew Library'!F4459:G4459,'Readiness Dashboard'!$Z$4)</f>
        <v>34</v>
      </c>
      <c r="K4459">
        <v>31</v>
      </c>
    </row>
    <row r="4460" spans="2:11" outlineLevel="1" x14ac:dyDescent="0.35">
      <c r="B4460" s="12">
        <v>4453</v>
      </c>
      <c r="C4460" s="12">
        <f t="shared" si="70"/>
        <v>33</v>
      </c>
      <c r="D4460" s="12">
        <v>4</v>
      </c>
      <c r="E4460" s="12">
        <v>4</v>
      </c>
      <c r="F4460" s="12">
        <v>1</v>
      </c>
      <c r="G4460">
        <v>11</v>
      </c>
      <c r="J4460" cm="1">
        <f t="array" ref="J4460">INDEX('Crew Library'!F4460:G4460,'Readiness Dashboard'!$Z$4)</f>
        <v>37</v>
      </c>
      <c r="K4460">
        <v>33</v>
      </c>
    </row>
    <row r="4461" spans="2:11" outlineLevel="1" x14ac:dyDescent="0.35">
      <c r="B4461" s="12">
        <v>4454</v>
      </c>
      <c r="C4461" s="12">
        <f t="shared" si="70"/>
        <v>30</v>
      </c>
      <c r="D4461" s="12">
        <v>4</v>
      </c>
      <c r="E4461" s="12">
        <v>5</v>
      </c>
      <c r="F4461" s="12">
        <v>2</v>
      </c>
      <c r="G4461">
        <v>16</v>
      </c>
      <c r="J4461" cm="1">
        <f t="array" ref="J4461">INDEX('Crew Library'!F4461:G4461,'Readiness Dashboard'!$Z$4)</f>
        <v>30</v>
      </c>
      <c r="K4461">
        <v>31</v>
      </c>
    </row>
    <row r="4462" spans="2:11" outlineLevel="1" x14ac:dyDescent="0.35">
      <c r="B4462" s="12">
        <v>4455</v>
      </c>
      <c r="C4462" s="12">
        <f t="shared" si="70"/>
        <v>27</v>
      </c>
      <c r="D4462" s="12">
        <v>2</v>
      </c>
      <c r="E4462" s="12">
        <v>5</v>
      </c>
      <c r="F4462" s="12">
        <v>2</v>
      </c>
      <c r="G4462">
        <v>15</v>
      </c>
      <c r="J4462" cm="1">
        <f t="array" ref="J4462">INDEX('Crew Library'!F4462:G4462,'Readiness Dashboard'!$Z$4)</f>
        <v>33</v>
      </c>
      <c r="K4462">
        <v>27</v>
      </c>
    </row>
    <row r="4463" spans="2:11" outlineLevel="1" x14ac:dyDescent="0.35">
      <c r="B4463" s="12">
        <v>4456</v>
      </c>
      <c r="C4463" s="12">
        <f t="shared" si="70"/>
        <v>30</v>
      </c>
      <c r="D4463" s="12">
        <v>4</v>
      </c>
      <c r="E4463" s="12">
        <v>4</v>
      </c>
      <c r="F4463" s="12">
        <v>2</v>
      </c>
      <c r="G4463">
        <v>16</v>
      </c>
      <c r="J4463" cm="1">
        <f t="array" ref="J4463">INDEX('Crew Library'!F4463:G4463,'Readiness Dashboard'!$Z$4)</f>
        <v>38</v>
      </c>
      <c r="K4463">
        <v>30</v>
      </c>
    </row>
    <row r="4464" spans="2:11" outlineLevel="1" x14ac:dyDescent="0.35">
      <c r="B4464" s="12">
        <v>4457</v>
      </c>
      <c r="C4464" s="12">
        <f t="shared" si="70"/>
        <v>30</v>
      </c>
      <c r="D4464" s="12">
        <v>4</v>
      </c>
      <c r="E4464" s="12">
        <v>5</v>
      </c>
      <c r="F4464" s="12">
        <v>2</v>
      </c>
      <c r="G4464">
        <v>15</v>
      </c>
      <c r="J4464" cm="1">
        <f t="array" ref="J4464">INDEX('Crew Library'!F4464:G4464,'Readiness Dashboard'!$Z$4)</f>
        <v>30</v>
      </c>
      <c r="K4464">
        <v>35</v>
      </c>
    </row>
    <row r="4465" spans="2:11" outlineLevel="1" x14ac:dyDescent="0.35">
      <c r="B4465" s="12">
        <v>4458</v>
      </c>
      <c r="C4465" s="12">
        <f t="shared" si="70"/>
        <v>32</v>
      </c>
      <c r="D4465" s="12">
        <v>4</v>
      </c>
      <c r="E4465" s="12">
        <v>2</v>
      </c>
      <c r="F4465" s="12">
        <v>1</v>
      </c>
      <c r="G4465">
        <v>13</v>
      </c>
      <c r="J4465" cm="1">
        <f t="array" ref="J4465">INDEX('Crew Library'!F4465:G4465,'Readiness Dashboard'!$Z$4)</f>
        <v>35</v>
      </c>
      <c r="K4465">
        <v>32</v>
      </c>
    </row>
    <row r="4466" spans="2:11" outlineLevel="1" x14ac:dyDescent="0.35">
      <c r="B4466" s="12">
        <v>4459</v>
      </c>
      <c r="C4466" s="12">
        <f t="shared" si="70"/>
        <v>30</v>
      </c>
      <c r="D4466" s="12">
        <v>5</v>
      </c>
      <c r="E4466" s="12">
        <v>2</v>
      </c>
      <c r="F4466" s="12">
        <v>2</v>
      </c>
      <c r="G4466">
        <v>13</v>
      </c>
      <c r="J4466" cm="1">
        <f t="array" ref="J4466">INDEX('Crew Library'!F4466:G4466,'Readiness Dashboard'!$Z$4)</f>
        <v>30</v>
      </c>
      <c r="K4466">
        <v>32</v>
      </c>
    </row>
    <row r="4467" spans="2:11" outlineLevel="1" x14ac:dyDescent="0.35">
      <c r="B4467" s="12">
        <v>4460</v>
      </c>
      <c r="C4467" s="12">
        <f t="shared" si="70"/>
        <v>31</v>
      </c>
      <c r="D4467" s="12">
        <v>4</v>
      </c>
      <c r="E4467" s="12">
        <v>4</v>
      </c>
      <c r="F4467" s="12">
        <v>1</v>
      </c>
      <c r="G4467">
        <v>16</v>
      </c>
      <c r="J4467" cm="1">
        <f t="array" ref="J4467">INDEX('Crew Library'!F4467:G4467,'Readiness Dashboard'!$Z$4)</f>
        <v>32</v>
      </c>
      <c r="K4467">
        <v>31</v>
      </c>
    </row>
    <row r="4468" spans="2:11" outlineLevel="1" x14ac:dyDescent="0.35">
      <c r="B4468" s="12">
        <v>4461</v>
      </c>
      <c r="C4468" s="12">
        <f t="shared" si="70"/>
        <v>37</v>
      </c>
      <c r="D4468" s="12">
        <v>4</v>
      </c>
      <c r="E4468" s="12">
        <v>4</v>
      </c>
      <c r="F4468" s="12">
        <v>2</v>
      </c>
      <c r="G4468">
        <v>15</v>
      </c>
      <c r="J4468" cm="1">
        <f t="array" ref="J4468">INDEX('Crew Library'!F4468:G4468,'Readiness Dashboard'!$Z$4)</f>
        <v>37</v>
      </c>
      <c r="K4468">
        <v>37</v>
      </c>
    </row>
    <row r="4469" spans="2:11" outlineLevel="1" x14ac:dyDescent="0.35">
      <c r="B4469" s="12">
        <v>4462</v>
      </c>
      <c r="C4469" s="12">
        <f t="shared" si="70"/>
        <v>33</v>
      </c>
      <c r="D4469" s="12">
        <v>5</v>
      </c>
      <c r="E4469" s="12">
        <v>5</v>
      </c>
      <c r="F4469" s="12">
        <v>1</v>
      </c>
      <c r="G4469">
        <v>14</v>
      </c>
      <c r="J4469" cm="1">
        <f t="array" ref="J4469">INDEX('Crew Library'!F4469:G4469,'Readiness Dashboard'!$Z$4)</f>
        <v>34</v>
      </c>
      <c r="K4469">
        <v>33</v>
      </c>
    </row>
    <row r="4470" spans="2:11" outlineLevel="1" x14ac:dyDescent="0.35">
      <c r="B4470" s="12">
        <v>4463</v>
      </c>
      <c r="C4470" s="12">
        <f t="shared" si="70"/>
        <v>34</v>
      </c>
      <c r="D4470" s="12">
        <v>4</v>
      </c>
      <c r="E4470" s="12">
        <v>5</v>
      </c>
      <c r="F4470" s="12">
        <v>1</v>
      </c>
      <c r="G4470">
        <v>15</v>
      </c>
      <c r="J4470" cm="1">
        <f t="array" ref="J4470">INDEX('Crew Library'!F4470:G4470,'Readiness Dashboard'!$Z$4)</f>
        <v>34</v>
      </c>
      <c r="K4470">
        <v>35</v>
      </c>
    </row>
    <row r="4471" spans="2:11" outlineLevel="1" x14ac:dyDescent="0.35">
      <c r="B4471" s="12">
        <v>4464</v>
      </c>
      <c r="C4471" s="12">
        <f t="shared" si="70"/>
        <v>31</v>
      </c>
      <c r="D4471" s="12">
        <v>5</v>
      </c>
      <c r="E4471" s="12">
        <v>4</v>
      </c>
      <c r="F4471" s="12">
        <v>2</v>
      </c>
      <c r="G4471">
        <v>12</v>
      </c>
      <c r="J4471" cm="1">
        <f t="array" ref="J4471">INDEX('Crew Library'!F4471:G4471,'Readiness Dashboard'!$Z$4)</f>
        <v>31</v>
      </c>
      <c r="K4471">
        <v>32</v>
      </c>
    </row>
    <row r="4472" spans="2:11" outlineLevel="1" x14ac:dyDescent="0.35">
      <c r="B4472" s="12">
        <v>4465</v>
      </c>
      <c r="C4472" s="12">
        <f t="shared" si="70"/>
        <v>30</v>
      </c>
      <c r="D4472" s="12">
        <v>5</v>
      </c>
      <c r="E4472" s="12">
        <v>4</v>
      </c>
      <c r="F4472" s="12">
        <v>2</v>
      </c>
      <c r="G4472">
        <v>15</v>
      </c>
      <c r="J4472" cm="1">
        <f t="array" ref="J4472">INDEX('Crew Library'!F4472:G4472,'Readiness Dashboard'!$Z$4)</f>
        <v>39</v>
      </c>
      <c r="K4472">
        <v>30</v>
      </c>
    </row>
    <row r="4473" spans="2:11" outlineLevel="1" x14ac:dyDescent="0.35">
      <c r="B4473" s="12">
        <v>4466</v>
      </c>
      <c r="C4473" s="12">
        <f t="shared" si="70"/>
        <v>31</v>
      </c>
      <c r="D4473" s="12">
        <v>4</v>
      </c>
      <c r="E4473" s="12">
        <v>5</v>
      </c>
      <c r="F4473" s="12">
        <v>2</v>
      </c>
      <c r="G4473">
        <v>13</v>
      </c>
      <c r="J4473" cm="1">
        <f t="array" ref="J4473">INDEX('Crew Library'!F4473:G4473,'Readiness Dashboard'!$Z$4)</f>
        <v>33</v>
      </c>
      <c r="K4473">
        <v>31</v>
      </c>
    </row>
    <row r="4474" spans="2:11" outlineLevel="1" x14ac:dyDescent="0.35">
      <c r="B4474" s="12">
        <v>4467</v>
      </c>
      <c r="C4474" s="12">
        <f t="shared" si="70"/>
        <v>31</v>
      </c>
      <c r="D4474" s="12">
        <v>4</v>
      </c>
      <c r="E4474" s="12">
        <v>2</v>
      </c>
      <c r="F4474" s="12">
        <v>2</v>
      </c>
      <c r="G4474">
        <v>14</v>
      </c>
      <c r="J4474" cm="1">
        <f t="array" ref="J4474">INDEX('Crew Library'!F4474:G4474,'Readiness Dashboard'!$Z$4)</f>
        <v>31</v>
      </c>
      <c r="K4474">
        <v>31</v>
      </c>
    </row>
    <row r="4475" spans="2:11" outlineLevel="1" x14ac:dyDescent="0.35">
      <c r="B4475" s="12">
        <v>4468</v>
      </c>
      <c r="C4475" s="12">
        <f t="shared" si="70"/>
        <v>34</v>
      </c>
      <c r="D4475" s="12">
        <v>4</v>
      </c>
      <c r="E4475" s="12">
        <v>5</v>
      </c>
      <c r="F4475" s="12">
        <v>0</v>
      </c>
      <c r="G4475">
        <v>15</v>
      </c>
      <c r="J4475" cm="1">
        <f t="array" ref="J4475">INDEX('Crew Library'!F4475:G4475,'Readiness Dashboard'!$Z$4)</f>
        <v>34</v>
      </c>
      <c r="K4475">
        <v>34</v>
      </c>
    </row>
    <row r="4476" spans="2:11" outlineLevel="1" x14ac:dyDescent="0.35">
      <c r="B4476" s="12">
        <v>4469</v>
      </c>
      <c r="C4476" s="12">
        <f t="shared" si="70"/>
        <v>32</v>
      </c>
      <c r="D4476" s="12">
        <v>3</v>
      </c>
      <c r="E4476" s="12">
        <v>5</v>
      </c>
      <c r="F4476" s="12">
        <v>2</v>
      </c>
      <c r="G4476">
        <v>15</v>
      </c>
      <c r="J4476" cm="1">
        <f t="array" ref="J4476">INDEX('Crew Library'!F4476:G4476,'Readiness Dashboard'!$Z$4)</f>
        <v>33</v>
      </c>
      <c r="K4476">
        <v>32</v>
      </c>
    </row>
    <row r="4477" spans="2:11" outlineLevel="1" x14ac:dyDescent="0.35">
      <c r="B4477" s="12">
        <v>4470</v>
      </c>
      <c r="C4477" s="12">
        <f t="shared" si="70"/>
        <v>29</v>
      </c>
      <c r="D4477" s="12">
        <v>4</v>
      </c>
      <c r="E4477" s="12">
        <v>4</v>
      </c>
      <c r="F4477" s="12">
        <v>2</v>
      </c>
      <c r="G4477">
        <v>15</v>
      </c>
      <c r="J4477" cm="1">
        <f t="array" ref="J4477">INDEX('Crew Library'!F4477:G4477,'Readiness Dashboard'!$Z$4)</f>
        <v>32</v>
      </c>
      <c r="K4477">
        <v>29</v>
      </c>
    </row>
    <row r="4478" spans="2:11" outlineLevel="1" x14ac:dyDescent="0.35">
      <c r="B4478" s="12">
        <v>4471</v>
      </c>
      <c r="C4478" s="12">
        <f t="shared" si="70"/>
        <v>28</v>
      </c>
      <c r="D4478" s="12">
        <v>4</v>
      </c>
      <c r="E4478" s="12">
        <v>4</v>
      </c>
      <c r="F4478" s="12">
        <v>2</v>
      </c>
      <c r="G4478">
        <v>14</v>
      </c>
      <c r="J4478" cm="1">
        <f t="array" ref="J4478">INDEX('Crew Library'!F4478:G4478,'Readiness Dashboard'!$Z$4)</f>
        <v>36</v>
      </c>
      <c r="K4478">
        <v>28</v>
      </c>
    </row>
    <row r="4479" spans="2:11" outlineLevel="1" x14ac:dyDescent="0.35">
      <c r="B4479" s="12">
        <v>4472</v>
      </c>
      <c r="C4479" s="12">
        <f t="shared" si="70"/>
        <v>28</v>
      </c>
      <c r="D4479" s="12">
        <v>4</v>
      </c>
      <c r="E4479" s="12">
        <v>3</v>
      </c>
      <c r="F4479" s="12">
        <v>2</v>
      </c>
      <c r="G4479">
        <v>13</v>
      </c>
      <c r="J4479" cm="1">
        <f t="array" ref="J4479">INDEX('Crew Library'!F4479:G4479,'Readiness Dashboard'!$Z$4)</f>
        <v>32</v>
      </c>
      <c r="K4479">
        <v>28</v>
      </c>
    </row>
    <row r="4480" spans="2:11" outlineLevel="1" x14ac:dyDescent="0.35">
      <c r="B4480" s="12">
        <v>4473</v>
      </c>
      <c r="C4480" s="12">
        <f t="shared" si="70"/>
        <v>29</v>
      </c>
      <c r="D4480" s="12">
        <v>4</v>
      </c>
      <c r="E4480" s="12">
        <v>3</v>
      </c>
      <c r="F4480" s="12">
        <v>2</v>
      </c>
      <c r="G4480">
        <v>12</v>
      </c>
      <c r="J4480" cm="1">
        <f t="array" ref="J4480">INDEX('Crew Library'!F4480:G4480,'Readiness Dashboard'!$Z$4)</f>
        <v>29</v>
      </c>
      <c r="K4480">
        <v>33</v>
      </c>
    </row>
    <row r="4481" spans="2:11" outlineLevel="1" x14ac:dyDescent="0.35">
      <c r="B4481" s="12">
        <v>4474</v>
      </c>
      <c r="C4481" s="12">
        <f t="shared" si="70"/>
        <v>30</v>
      </c>
      <c r="D4481" s="12">
        <v>4</v>
      </c>
      <c r="E4481" s="12">
        <v>2</v>
      </c>
      <c r="F4481" s="12">
        <v>2</v>
      </c>
      <c r="G4481">
        <v>15</v>
      </c>
      <c r="J4481" cm="1">
        <f t="array" ref="J4481">INDEX('Crew Library'!F4481:G4481,'Readiness Dashboard'!$Z$4)</f>
        <v>30</v>
      </c>
      <c r="K4481">
        <v>33</v>
      </c>
    </row>
    <row r="4482" spans="2:11" outlineLevel="1" x14ac:dyDescent="0.35">
      <c r="B4482" s="12">
        <v>4475</v>
      </c>
      <c r="C4482" s="12">
        <f t="shared" si="70"/>
        <v>33</v>
      </c>
      <c r="D4482" s="12">
        <v>5</v>
      </c>
      <c r="E4482" s="12">
        <v>4</v>
      </c>
      <c r="F4482" s="12">
        <v>2</v>
      </c>
      <c r="G4482">
        <v>17</v>
      </c>
      <c r="J4482" cm="1">
        <f t="array" ref="J4482">INDEX('Crew Library'!F4482:G4482,'Readiness Dashboard'!$Z$4)</f>
        <v>37</v>
      </c>
      <c r="K4482">
        <v>33</v>
      </c>
    </row>
    <row r="4483" spans="2:11" outlineLevel="1" x14ac:dyDescent="0.35">
      <c r="B4483" s="12">
        <v>4476</v>
      </c>
      <c r="C4483" s="12">
        <f t="shared" si="70"/>
        <v>31</v>
      </c>
      <c r="D4483" s="12">
        <v>4</v>
      </c>
      <c r="E4483" s="12">
        <v>1</v>
      </c>
      <c r="F4483" s="12">
        <v>1</v>
      </c>
      <c r="G4483">
        <v>16</v>
      </c>
      <c r="J4483" cm="1">
        <f t="array" ref="J4483">INDEX('Crew Library'!F4483:G4483,'Readiness Dashboard'!$Z$4)</f>
        <v>34</v>
      </c>
      <c r="K4483">
        <v>31</v>
      </c>
    </row>
    <row r="4484" spans="2:11" outlineLevel="1" x14ac:dyDescent="0.35">
      <c r="B4484" s="12">
        <v>4477</v>
      </c>
      <c r="C4484" s="12">
        <f t="shared" si="70"/>
        <v>32</v>
      </c>
      <c r="D4484" s="12">
        <v>5</v>
      </c>
      <c r="E4484" s="12">
        <v>4</v>
      </c>
      <c r="F4484" s="12">
        <v>2</v>
      </c>
      <c r="G4484">
        <v>14</v>
      </c>
      <c r="J4484" cm="1">
        <f t="array" ref="J4484">INDEX('Crew Library'!F4484:G4484,'Readiness Dashboard'!$Z$4)</f>
        <v>32</v>
      </c>
      <c r="K4484">
        <v>36</v>
      </c>
    </row>
    <row r="4485" spans="2:11" outlineLevel="1" x14ac:dyDescent="0.35">
      <c r="B4485" s="12">
        <v>4478</v>
      </c>
      <c r="C4485" s="12">
        <f t="shared" si="70"/>
        <v>33</v>
      </c>
      <c r="D4485" s="12">
        <v>5</v>
      </c>
      <c r="E4485" s="12">
        <v>5</v>
      </c>
      <c r="F4485" s="12">
        <v>2</v>
      </c>
      <c r="G4485">
        <v>11</v>
      </c>
      <c r="J4485" cm="1">
        <f t="array" ref="J4485">INDEX('Crew Library'!F4485:G4485,'Readiness Dashboard'!$Z$4)</f>
        <v>38</v>
      </c>
      <c r="K4485">
        <v>33</v>
      </c>
    </row>
    <row r="4486" spans="2:11" outlineLevel="1" x14ac:dyDescent="0.35">
      <c r="B4486" s="12">
        <v>4479</v>
      </c>
      <c r="C4486" s="12">
        <f t="shared" si="70"/>
        <v>30</v>
      </c>
      <c r="D4486" s="12">
        <v>4</v>
      </c>
      <c r="E4486" s="12">
        <v>5</v>
      </c>
      <c r="F4486" s="12">
        <v>2</v>
      </c>
      <c r="G4486">
        <v>15</v>
      </c>
      <c r="J4486" cm="1">
        <f t="array" ref="J4486">INDEX('Crew Library'!F4486:G4486,'Readiness Dashboard'!$Z$4)</f>
        <v>30</v>
      </c>
      <c r="K4486">
        <v>31</v>
      </c>
    </row>
    <row r="4487" spans="2:11" outlineLevel="1" x14ac:dyDescent="0.35">
      <c r="B4487" s="12">
        <v>4480</v>
      </c>
      <c r="C4487" s="12">
        <f t="shared" si="70"/>
        <v>31</v>
      </c>
      <c r="D4487" s="12">
        <v>4</v>
      </c>
      <c r="E4487" s="12">
        <v>5</v>
      </c>
      <c r="F4487" s="12">
        <v>1</v>
      </c>
      <c r="G4487">
        <v>9</v>
      </c>
      <c r="J4487" cm="1">
        <f t="array" ref="J4487">INDEX('Crew Library'!F4487:G4487,'Readiness Dashboard'!$Z$4)</f>
        <v>31</v>
      </c>
      <c r="K4487">
        <v>35</v>
      </c>
    </row>
    <row r="4488" spans="2:11" outlineLevel="1" x14ac:dyDescent="0.35">
      <c r="B4488" s="12">
        <v>4481</v>
      </c>
      <c r="C4488" s="12">
        <f t="shared" si="70"/>
        <v>28</v>
      </c>
      <c r="D4488" s="12">
        <v>5</v>
      </c>
      <c r="E4488" s="12">
        <v>4</v>
      </c>
      <c r="F4488" s="12">
        <v>1</v>
      </c>
      <c r="G4488">
        <v>14</v>
      </c>
      <c r="J4488" cm="1">
        <f t="array" ref="J4488">INDEX('Crew Library'!F4488:G4488,'Readiness Dashboard'!$Z$4)</f>
        <v>28</v>
      </c>
      <c r="K4488">
        <v>33</v>
      </c>
    </row>
    <row r="4489" spans="2:11" outlineLevel="1" x14ac:dyDescent="0.35">
      <c r="B4489" s="12">
        <v>4482</v>
      </c>
      <c r="C4489" s="12">
        <f t="shared" ref="C4489:C4552" si="71">MIN(J4489:K4489)</f>
        <v>32</v>
      </c>
      <c r="D4489" s="12">
        <v>3</v>
      </c>
      <c r="E4489" s="12">
        <v>4</v>
      </c>
      <c r="F4489" s="12">
        <v>2</v>
      </c>
      <c r="G4489">
        <v>12</v>
      </c>
      <c r="J4489" cm="1">
        <f t="array" ref="J4489">INDEX('Crew Library'!F4489:G4489,'Readiness Dashboard'!$Z$4)</f>
        <v>32</v>
      </c>
      <c r="K4489">
        <v>33</v>
      </c>
    </row>
    <row r="4490" spans="2:11" outlineLevel="1" x14ac:dyDescent="0.35">
      <c r="B4490" s="12">
        <v>4483</v>
      </c>
      <c r="C4490" s="12">
        <f t="shared" si="71"/>
        <v>29</v>
      </c>
      <c r="D4490" s="12">
        <v>2</v>
      </c>
      <c r="E4490" s="12">
        <v>5</v>
      </c>
      <c r="F4490" s="12">
        <v>2</v>
      </c>
      <c r="G4490">
        <v>15</v>
      </c>
      <c r="J4490" cm="1">
        <f t="array" ref="J4490">INDEX('Crew Library'!F4490:G4490,'Readiness Dashboard'!$Z$4)</f>
        <v>37</v>
      </c>
      <c r="K4490">
        <v>29</v>
      </c>
    </row>
    <row r="4491" spans="2:11" outlineLevel="1" x14ac:dyDescent="0.35">
      <c r="B4491" s="12">
        <v>4484</v>
      </c>
      <c r="C4491" s="12">
        <f t="shared" si="71"/>
        <v>32</v>
      </c>
      <c r="D4491" s="12">
        <v>5</v>
      </c>
      <c r="E4491" s="12">
        <v>5</v>
      </c>
      <c r="F4491" s="12">
        <v>2</v>
      </c>
      <c r="G4491">
        <v>18</v>
      </c>
      <c r="J4491" cm="1">
        <f t="array" ref="J4491">INDEX('Crew Library'!F4491:G4491,'Readiness Dashboard'!$Z$4)</f>
        <v>35</v>
      </c>
      <c r="K4491">
        <v>32</v>
      </c>
    </row>
    <row r="4492" spans="2:11" outlineLevel="1" x14ac:dyDescent="0.35">
      <c r="B4492" s="12">
        <v>4485</v>
      </c>
      <c r="C4492" s="12">
        <f t="shared" si="71"/>
        <v>31</v>
      </c>
      <c r="D4492" s="12">
        <v>3</v>
      </c>
      <c r="E4492" s="12">
        <v>4</v>
      </c>
      <c r="F4492" s="12">
        <v>2</v>
      </c>
      <c r="G4492">
        <v>12</v>
      </c>
      <c r="J4492" cm="1">
        <f t="array" ref="J4492">INDEX('Crew Library'!F4492:G4492,'Readiness Dashboard'!$Z$4)</f>
        <v>33</v>
      </c>
      <c r="K4492">
        <v>31</v>
      </c>
    </row>
    <row r="4493" spans="2:11" outlineLevel="1" x14ac:dyDescent="0.35">
      <c r="B4493" s="12">
        <v>4486</v>
      </c>
      <c r="C4493" s="12">
        <f t="shared" si="71"/>
        <v>31</v>
      </c>
      <c r="D4493" s="12">
        <v>4</v>
      </c>
      <c r="E4493" s="12">
        <v>5</v>
      </c>
      <c r="F4493" s="12">
        <v>1</v>
      </c>
      <c r="G4493">
        <v>15</v>
      </c>
      <c r="J4493" cm="1">
        <f t="array" ref="J4493">INDEX('Crew Library'!F4493:G4493,'Readiness Dashboard'!$Z$4)</f>
        <v>31</v>
      </c>
      <c r="K4493">
        <v>33</v>
      </c>
    </row>
    <row r="4494" spans="2:11" outlineLevel="1" x14ac:dyDescent="0.35">
      <c r="B4494" s="12">
        <v>4487</v>
      </c>
      <c r="C4494" s="12">
        <f t="shared" si="71"/>
        <v>33</v>
      </c>
      <c r="D4494" s="12">
        <v>4</v>
      </c>
      <c r="E4494" s="12">
        <v>3</v>
      </c>
      <c r="F4494" s="12">
        <v>2</v>
      </c>
      <c r="G4494">
        <v>16</v>
      </c>
      <c r="J4494" cm="1">
        <f t="array" ref="J4494">INDEX('Crew Library'!F4494:G4494,'Readiness Dashboard'!$Z$4)</f>
        <v>37</v>
      </c>
      <c r="K4494">
        <v>33</v>
      </c>
    </row>
    <row r="4495" spans="2:11" outlineLevel="1" x14ac:dyDescent="0.35">
      <c r="B4495" s="12">
        <v>4488</v>
      </c>
      <c r="C4495" s="12">
        <f t="shared" si="71"/>
        <v>29</v>
      </c>
      <c r="D4495" s="12">
        <v>5</v>
      </c>
      <c r="E4495" s="12">
        <v>4</v>
      </c>
      <c r="F4495" s="12">
        <v>2</v>
      </c>
      <c r="G4495">
        <v>17</v>
      </c>
      <c r="J4495" cm="1">
        <f t="array" ref="J4495">INDEX('Crew Library'!F4495:G4495,'Readiness Dashboard'!$Z$4)</f>
        <v>38</v>
      </c>
      <c r="K4495">
        <v>29</v>
      </c>
    </row>
    <row r="4496" spans="2:11" outlineLevel="1" x14ac:dyDescent="0.35">
      <c r="B4496" s="12">
        <v>4489</v>
      </c>
      <c r="C4496" s="12">
        <f t="shared" si="71"/>
        <v>26</v>
      </c>
      <c r="D4496" s="12">
        <v>5</v>
      </c>
      <c r="E4496" s="12">
        <v>3</v>
      </c>
      <c r="F4496" s="12">
        <v>2</v>
      </c>
      <c r="G4496">
        <v>12</v>
      </c>
      <c r="J4496" cm="1">
        <f t="array" ref="J4496">INDEX('Crew Library'!F4496:G4496,'Readiness Dashboard'!$Z$4)</f>
        <v>34</v>
      </c>
      <c r="K4496">
        <v>26</v>
      </c>
    </row>
    <row r="4497" spans="2:11" outlineLevel="1" x14ac:dyDescent="0.35">
      <c r="B4497" s="12">
        <v>4490</v>
      </c>
      <c r="C4497" s="12">
        <f t="shared" si="71"/>
        <v>36</v>
      </c>
      <c r="D4497" s="12">
        <v>4</v>
      </c>
      <c r="E4497" s="12">
        <v>5</v>
      </c>
      <c r="F4497" s="12">
        <v>1</v>
      </c>
      <c r="G4497">
        <v>15</v>
      </c>
      <c r="J4497" cm="1">
        <f t="array" ref="J4497">INDEX('Crew Library'!F4497:G4497,'Readiness Dashboard'!$Z$4)</f>
        <v>38</v>
      </c>
      <c r="K4497">
        <v>36</v>
      </c>
    </row>
    <row r="4498" spans="2:11" outlineLevel="1" x14ac:dyDescent="0.35">
      <c r="B4498" s="12">
        <v>4491</v>
      </c>
      <c r="C4498" s="12">
        <f t="shared" si="71"/>
        <v>33</v>
      </c>
      <c r="D4498" s="12">
        <v>5</v>
      </c>
      <c r="E4498" s="12">
        <v>4</v>
      </c>
      <c r="F4498" s="12">
        <v>1</v>
      </c>
      <c r="G4498">
        <v>14</v>
      </c>
      <c r="J4498" cm="1">
        <f t="array" ref="J4498">INDEX('Crew Library'!F4498:G4498,'Readiness Dashboard'!$Z$4)</f>
        <v>33</v>
      </c>
      <c r="K4498">
        <v>34</v>
      </c>
    </row>
    <row r="4499" spans="2:11" outlineLevel="1" x14ac:dyDescent="0.35">
      <c r="B4499" s="12">
        <v>4492</v>
      </c>
      <c r="C4499" s="12">
        <f t="shared" si="71"/>
        <v>30</v>
      </c>
      <c r="D4499" s="12">
        <v>5</v>
      </c>
      <c r="E4499" s="12">
        <v>4</v>
      </c>
      <c r="F4499" s="12">
        <v>1</v>
      </c>
      <c r="G4499">
        <v>15</v>
      </c>
      <c r="J4499" cm="1">
        <f t="array" ref="J4499">INDEX('Crew Library'!F4499:G4499,'Readiness Dashboard'!$Z$4)</f>
        <v>30</v>
      </c>
      <c r="K4499">
        <v>34</v>
      </c>
    </row>
    <row r="4500" spans="2:11" outlineLevel="1" x14ac:dyDescent="0.35">
      <c r="B4500" s="12">
        <v>4493</v>
      </c>
      <c r="C4500" s="12">
        <f t="shared" si="71"/>
        <v>35</v>
      </c>
      <c r="D4500" s="12">
        <v>4</v>
      </c>
      <c r="E4500" s="12">
        <v>4</v>
      </c>
      <c r="F4500" s="12">
        <v>1</v>
      </c>
      <c r="G4500">
        <v>15</v>
      </c>
      <c r="J4500" cm="1">
        <f t="array" ref="J4500">INDEX('Crew Library'!F4500:G4500,'Readiness Dashboard'!$Z$4)</f>
        <v>35</v>
      </c>
      <c r="K4500">
        <v>35</v>
      </c>
    </row>
    <row r="4501" spans="2:11" outlineLevel="1" x14ac:dyDescent="0.35">
      <c r="B4501" s="12">
        <v>4494</v>
      </c>
      <c r="C4501" s="12">
        <f t="shared" si="71"/>
        <v>33</v>
      </c>
      <c r="D4501" s="12">
        <v>5</v>
      </c>
      <c r="E4501" s="12">
        <v>4</v>
      </c>
      <c r="F4501" s="12">
        <v>2</v>
      </c>
      <c r="G4501">
        <v>15</v>
      </c>
      <c r="J4501" cm="1">
        <f t="array" ref="J4501">INDEX('Crew Library'!F4501:G4501,'Readiness Dashboard'!$Z$4)</f>
        <v>35</v>
      </c>
      <c r="K4501">
        <v>33</v>
      </c>
    </row>
    <row r="4502" spans="2:11" outlineLevel="1" x14ac:dyDescent="0.35">
      <c r="B4502" s="12">
        <v>4495</v>
      </c>
      <c r="C4502" s="12">
        <f t="shared" si="71"/>
        <v>30</v>
      </c>
      <c r="D4502" s="12">
        <v>4</v>
      </c>
      <c r="E4502" s="12">
        <v>4</v>
      </c>
      <c r="F4502" s="12">
        <v>2</v>
      </c>
      <c r="G4502">
        <v>11</v>
      </c>
      <c r="J4502" cm="1">
        <f t="array" ref="J4502">INDEX('Crew Library'!F4502:G4502,'Readiness Dashboard'!$Z$4)</f>
        <v>30</v>
      </c>
      <c r="K4502">
        <v>30</v>
      </c>
    </row>
    <row r="4503" spans="2:11" outlineLevel="1" x14ac:dyDescent="0.35">
      <c r="B4503" s="12">
        <v>4496</v>
      </c>
      <c r="C4503" s="12">
        <f t="shared" si="71"/>
        <v>29</v>
      </c>
      <c r="D4503" s="12">
        <v>3</v>
      </c>
      <c r="E4503" s="12">
        <v>4</v>
      </c>
      <c r="F4503" s="12">
        <v>2</v>
      </c>
      <c r="G4503">
        <v>9</v>
      </c>
      <c r="J4503" cm="1">
        <f t="array" ref="J4503">INDEX('Crew Library'!F4503:G4503,'Readiness Dashboard'!$Z$4)</f>
        <v>35</v>
      </c>
      <c r="K4503">
        <v>29</v>
      </c>
    </row>
    <row r="4504" spans="2:11" outlineLevel="1" x14ac:dyDescent="0.35">
      <c r="B4504" s="12">
        <v>4497</v>
      </c>
      <c r="C4504" s="12">
        <f t="shared" si="71"/>
        <v>34</v>
      </c>
      <c r="D4504" s="12">
        <v>4</v>
      </c>
      <c r="E4504" s="12">
        <v>5</v>
      </c>
      <c r="F4504" s="12">
        <v>2</v>
      </c>
      <c r="G4504">
        <v>10</v>
      </c>
      <c r="J4504" cm="1">
        <f t="array" ref="J4504">INDEX('Crew Library'!F4504:G4504,'Readiness Dashboard'!$Z$4)</f>
        <v>35</v>
      </c>
      <c r="K4504">
        <v>34</v>
      </c>
    </row>
    <row r="4505" spans="2:11" outlineLevel="1" x14ac:dyDescent="0.35">
      <c r="B4505" s="12">
        <v>4498</v>
      </c>
      <c r="C4505" s="12">
        <f t="shared" si="71"/>
        <v>29</v>
      </c>
      <c r="D4505" s="12">
        <v>4</v>
      </c>
      <c r="E4505" s="12">
        <v>3</v>
      </c>
      <c r="F4505" s="12">
        <v>2</v>
      </c>
      <c r="G4505">
        <v>13</v>
      </c>
      <c r="J4505" cm="1">
        <f t="array" ref="J4505">INDEX('Crew Library'!F4505:G4505,'Readiness Dashboard'!$Z$4)</f>
        <v>34</v>
      </c>
      <c r="K4505">
        <v>29</v>
      </c>
    </row>
    <row r="4506" spans="2:11" outlineLevel="1" x14ac:dyDescent="0.35">
      <c r="B4506" s="12">
        <v>4499</v>
      </c>
      <c r="C4506" s="12">
        <f t="shared" si="71"/>
        <v>27</v>
      </c>
      <c r="D4506" s="12">
        <v>2</v>
      </c>
      <c r="E4506" s="12">
        <v>3</v>
      </c>
      <c r="F4506" s="12">
        <v>2</v>
      </c>
      <c r="G4506">
        <v>15</v>
      </c>
      <c r="J4506" cm="1">
        <f t="array" ref="J4506">INDEX('Crew Library'!F4506:G4506,'Readiness Dashboard'!$Z$4)</f>
        <v>27</v>
      </c>
      <c r="K4506">
        <v>33</v>
      </c>
    </row>
    <row r="4507" spans="2:11" outlineLevel="1" x14ac:dyDescent="0.35">
      <c r="B4507" s="12">
        <v>4500</v>
      </c>
      <c r="C4507" s="12">
        <f t="shared" si="71"/>
        <v>34</v>
      </c>
      <c r="D4507" s="12">
        <v>3</v>
      </c>
      <c r="E4507" s="12">
        <v>4</v>
      </c>
      <c r="F4507" s="12">
        <v>1</v>
      </c>
      <c r="G4507">
        <v>12</v>
      </c>
      <c r="J4507" cm="1">
        <f t="array" ref="J4507">INDEX('Crew Library'!F4507:G4507,'Readiness Dashboard'!$Z$4)</f>
        <v>35</v>
      </c>
      <c r="K4507">
        <v>34</v>
      </c>
    </row>
    <row r="4508" spans="2:11" outlineLevel="1" x14ac:dyDescent="0.35">
      <c r="B4508" s="12">
        <v>4501</v>
      </c>
      <c r="C4508" s="12">
        <f t="shared" si="71"/>
        <v>34</v>
      </c>
      <c r="D4508" s="12">
        <v>5</v>
      </c>
      <c r="E4508" s="12">
        <v>5</v>
      </c>
      <c r="F4508" s="12">
        <v>2</v>
      </c>
      <c r="G4508">
        <v>13</v>
      </c>
      <c r="J4508" cm="1">
        <f t="array" ref="J4508">INDEX('Crew Library'!F4508:G4508,'Readiness Dashboard'!$Z$4)</f>
        <v>37</v>
      </c>
      <c r="K4508">
        <v>34</v>
      </c>
    </row>
    <row r="4509" spans="2:11" outlineLevel="1" x14ac:dyDescent="0.35">
      <c r="B4509" s="12">
        <v>4502</v>
      </c>
      <c r="C4509" s="12">
        <f t="shared" si="71"/>
        <v>29</v>
      </c>
      <c r="D4509" s="12">
        <v>3</v>
      </c>
      <c r="E4509" s="12">
        <v>3</v>
      </c>
      <c r="F4509" s="12">
        <v>1</v>
      </c>
      <c r="G4509">
        <v>12</v>
      </c>
      <c r="J4509" cm="1">
        <f t="array" ref="J4509">INDEX('Crew Library'!F4509:G4509,'Readiness Dashboard'!$Z$4)</f>
        <v>29</v>
      </c>
      <c r="K4509">
        <v>34</v>
      </c>
    </row>
    <row r="4510" spans="2:11" outlineLevel="1" x14ac:dyDescent="0.35">
      <c r="B4510" s="12">
        <v>4503</v>
      </c>
      <c r="C4510" s="12">
        <f t="shared" si="71"/>
        <v>32</v>
      </c>
      <c r="D4510" s="12">
        <v>5</v>
      </c>
      <c r="E4510" s="12">
        <v>5</v>
      </c>
      <c r="F4510" s="12">
        <v>1</v>
      </c>
      <c r="G4510">
        <v>15</v>
      </c>
      <c r="J4510" cm="1">
        <f t="array" ref="J4510">INDEX('Crew Library'!F4510:G4510,'Readiness Dashboard'!$Z$4)</f>
        <v>34</v>
      </c>
      <c r="K4510">
        <v>32</v>
      </c>
    </row>
    <row r="4511" spans="2:11" outlineLevel="1" x14ac:dyDescent="0.35">
      <c r="B4511" s="12">
        <v>4504</v>
      </c>
      <c r="C4511" s="12">
        <f t="shared" si="71"/>
        <v>30</v>
      </c>
      <c r="D4511" s="12">
        <v>5</v>
      </c>
      <c r="E4511" s="12">
        <v>4</v>
      </c>
      <c r="F4511" s="12">
        <v>2</v>
      </c>
      <c r="G4511">
        <v>14</v>
      </c>
      <c r="J4511" cm="1">
        <f t="array" ref="J4511">INDEX('Crew Library'!F4511:G4511,'Readiness Dashboard'!$Z$4)</f>
        <v>30</v>
      </c>
      <c r="K4511">
        <v>30</v>
      </c>
    </row>
    <row r="4512" spans="2:11" outlineLevel="1" x14ac:dyDescent="0.35">
      <c r="B4512" s="12">
        <v>4505</v>
      </c>
      <c r="C4512" s="12">
        <f t="shared" si="71"/>
        <v>31</v>
      </c>
      <c r="D4512" s="12">
        <v>4</v>
      </c>
      <c r="E4512" s="12">
        <v>3</v>
      </c>
      <c r="F4512" s="12">
        <v>2</v>
      </c>
      <c r="G4512">
        <v>11</v>
      </c>
      <c r="J4512" cm="1">
        <f t="array" ref="J4512">INDEX('Crew Library'!F4512:G4512,'Readiness Dashboard'!$Z$4)</f>
        <v>31</v>
      </c>
      <c r="K4512">
        <v>33</v>
      </c>
    </row>
    <row r="4513" spans="2:11" outlineLevel="1" x14ac:dyDescent="0.35">
      <c r="B4513" s="12">
        <v>4506</v>
      </c>
      <c r="C4513" s="12">
        <f t="shared" si="71"/>
        <v>31</v>
      </c>
      <c r="D4513" s="12">
        <v>5</v>
      </c>
      <c r="E4513" s="12">
        <v>4</v>
      </c>
      <c r="F4513" s="12">
        <v>2</v>
      </c>
      <c r="G4513">
        <v>11</v>
      </c>
      <c r="J4513" cm="1">
        <f t="array" ref="J4513">INDEX('Crew Library'!F4513:G4513,'Readiness Dashboard'!$Z$4)</f>
        <v>33</v>
      </c>
      <c r="K4513">
        <v>31</v>
      </c>
    </row>
    <row r="4514" spans="2:11" outlineLevel="1" x14ac:dyDescent="0.35">
      <c r="B4514" s="12">
        <v>4507</v>
      </c>
      <c r="C4514" s="12">
        <f t="shared" si="71"/>
        <v>30</v>
      </c>
      <c r="D4514" s="12">
        <v>3</v>
      </c>
      <c r="E4514" s="12">
        <v>4</v>
      </c>
      <c r="F4514" s="12">
        <v>1</v>
      </c>
      <c r="G4514">
        <v>15</v>
      </c>
      <c r="J4514" cm="1">
        <f t="array" ref="J4514">INDEX('Crew Library'!F4514:G4514,'Readiness Dashboard'!$Z$4)</f>
        <v>33</v>
      </c>
      <c r="K4514">
        <v>30</v>
      </c>
    </row>
    <row r="4515" spans="2:11" outlineLevel="1" x14ac:dyDescent="0.35">
      <c r="B4515" s="12">
        <v>4508</v>
      </c>
      <c r="C4515" s="12">
        <f t="shared" si="71"/>
        <v>28</v>
      </c>
      <c r="D4515" s="12">
        <v>4</v>
      </c>
      <c r="E4515" s="12">
        <v>5</v>
      </c>
      <c r="F4515" s="12">
        <v>2</v>
      </c>
      <c r="G4515">
        <v>14</v>
      </c>
      <c r="J4515" cm="1">
        <f t="array" ref="J4515">INDEX('Crew Library'!F4515:G4515,'Readiness Dashboard'!$Z$4)</f>
        <v>35</v>
      </c>
      <c r="K4515">
        <v>28</v>
      </c>
    </row>
    <row r="4516" spans="2:11" outlineLevel="1" x14ac:dyDescent="0.35">
      <c r="B4516" s="12">
        <v>4509</v>
      </c>
      <c r="C4516" s="12">
        <f t="shared" si="71"/>
        <v>30</v>
      </c>
      <c r="D4516" s="12">
        <v>5</v>
      </c>
      <c r="E4516" s="12">
        <v>4</v>
      </c>
      <c r="F4516" s="12">
        <v>2</v>
      </c>
      <c r="G4516">
        <v>13</v>
      </c>
      <c r="J4516" cm="1">
        <f t="array" ref="J4516">INDEX('Crew Library'!F4516:G4516,'Readiness Dashboard'!$Z$4)</f>
        <v>31</v>
      </c>
      <c r="K4516">
        <v>30</v>
      </c>
    </row>
    <row r="4517" spans="2:11" outlineLevel="1" x14ac:dyDescent="0.35">
      <c r="B4517" s="12">
        <v>4510</v>
      </c>
      <c r="C4517" s="12">
        <f t="shared" si="71"/>
        <v>31</v>
      </c>
      <c r="D4517" s="12">
        <v>4</v>
      </c>
      <c r="E4517" s="12">
        <v>5</v>
      </c>
      <c r="F4517" s="12">
        <v>1</v>
      </c>
      <c r="G4517">
        <v>12</v>
      </c>
      <c r="J4517" cm="1">
        <f t="array" ref="J4517">INDEX('Crew Library'!F4517:G4517,'Readiness Dashboard'!$Z$4)</f>
        <v>31</v>
      </c>
      <c r="K4517">
        <v>32</v>
      </c>
    </row>
    <row r="4518" spans="2:11" outlineLevel="1" x14ac:dyDescent="0.35">
      <c r="B4518" s="12">
        <v>4511</v>
      </c>
      <c r="C4518" s="12">
        <f t="shared" si="71"/>
        <v>30</v>
      </c>
      <c r="D4518" s="12">
        <v>5</v>
      </c>
      <c r="E4518" s="12">
        <v>4</v>
      </c>
      <c r="F4518" s="12">
        <v>2</v>
      </c>
      <c r="G4518">
        <v>14</v>
      </c>
      <c r="J4518" cm="1">
        <f t="array" ref="J4518">INDEX('Crew Library'!F4518:G4518,'Readiness Dashboard'!$Z$4)</f>
        <v>34</v>
      </c>
      <c r="K4518">
        <v>30</v>
      </c>
    </row>
    <row r="4519" spans="2:11" outlineLevel="1" x14ac:dyDescent="0.35">
      <c r="B4519" s="12">
        <v>4512</v>
      </c>
      <c r="C4519" s="12">
        <f t="shared" si="71"/>
        <v>26</v>
      </c>
      <c r="D4519" s="12">
        <v>3</v>
      </c>
      <c r="E4519" s="12">
        <v>5</v>
      </c>
      <c r="F4519" s="12">
        <v>1</v>
      </c>
      <c r="G4519">
        <v>14</v>
      </c>
      <c r="J4519" cm="1">
        <f t="array" ref="J4519">INDEX('Crew Library'!F4519:G4519,'Readiness Dashboard'!$Z$4)</f>
        <v>26</v>
      </c>
      <c r="K4519">
        <v>33</v>
      </c>
    </row>
    <row r="4520" spans="2:11" outlineLevel="1" x14ac:dyDescent="0.35">
      <c r="B4520" s="12">
        <v>4513</v>
      </c>
      <c r="C4520" s="12">
        <f t="shared" si="71"/>
        <v>30</v>
      </c>
      <c r="D4520" s="12">
        <v>4</v>
      </c>
      <c r="E4520" s="12">
        <v>5</v>
      </c>
      <c r="F4520" s="12">
        <v>0</v>
      </c>
      <c r="G4520">
        <v>13</v>
      </c>
      <c r="J4520" cm="1">
        <f t="array" ref="J4520">INDEX('Crew Library'!F4520:G4520,'Readiness Dashboard'!$Z$4)</f>
        <v>38</v>
      </c>
      <c r="K4520">
        <v>30</v>
      </c>
    </row>
    <row r="4521" spans="2:11" outlineLevel="1" x14ac:dyDescent="0.35">
      <c r="B4521" s="12">
        <v>4514</v>
      </c>
      <c r="C4521" s="12">
        <f t="shared" si="71"/>
        <v>28</v>
      </c>
      <c r="D4521" s="12">
        <v>3</v>
      </c>
      <c r="E4521" s="12">
        <v>5</v>
      </c>
      <c r="F4521" s="12">
        <v>2</v>
      </c>
      <c r="G4521">
        <v>13</v>
      </c>
      <c r="J4521" cm="1">
        <f t="array" ref="J4521">INDEX('Crew Library'!F4521:G4521,'Readiness Dashboard'!$Z$4)</f>
        <v>28</v>
      </c>
      <c r="K4521">
        <v>33</v>
      </c>
    </row>
    <row r="4522" spans="2:11" outlineLevel="1" x14ac:dyDescent="0.35">
      <c r="B4522" s="12">
        <v>4515</v>
      </c>
      <c r="C4522" s="12">
        <f t="shared" si="71"/>
        <v>32</v>
      </c>
      <c r="D4522" s="12">
        <v>4</v>
      </c>
      <c r="E4522" s="12">
        <v>5</v>
      </c>
      <c r="F4522" s="12">
        <v>2</v>
      </c>
      <c r="G4522">
        <v>16</v>
      </c>
      <c r="J4522" cm="1">
        <f t="array" ref="J4522">INDEX('Crew Library'!F4522:G4522,'Readiness Dashboard'!$Z$4)</f>
        <v>32</v>
      </c>
      <c r="K4522">
        <v>32</v>
      </c>
    </row>
    <row r="4523" spans="2:11" outlineLevel="1" x14ac:dyDescent="0.35">
      <c r="B4523" s="12">
        <v>4516</v>
      </c>
      <c r="C4523" s="12">
        <f t="shared" si="71"/>
        <v>30</v>
      </c>
      <c r="D4523" s="12">
        <v>3</v>
      </c>
      <c r="E4523" s="12">
        <v>3</v>
      </c>
      <c r="F4523" s="12">
        <v>2</v>
      </c>
      <c r="G4523">
        <v>12</v>
      </c>
      <c r="J4523" cm="1">
        <f t="array" ref="J4523">INDEX('Crew Library'!F4523:G4523,'Readiness Dashboard'!$Z$4)</f>
        <v>31</v>
      </c>
      <c r="K4523">
        <v>30</v>
      </c>
    </row>
    <row r="4524" spans="2:11" outlineLevel="1" x14ac:dyDescent="0.35">
      <c r="B4524" s="12">
        <v>4517</v>
      </c>
      <c r="C4524" s="12">
        <f t="shared" si="71"/>
        <v>31</v>
      </c>
      <c r="D4524" s="12">
        <v>4</v>
      </c>
      <c r="E4524" s="12">
        <v>4</v>
      </c>
      <c r="F4524" s="12">
        <v>2</v>
      </c>
      <c r="G4524">
        <v>15</v>
      </c>
      <c r="J4524" cm="1">
        <f t="array" ref="J4524">INDEX('Crew Library'!F4524:G4524,'Readiness Dashboard'!$Z$4)</f>
        <v>35</v>
      </c>
      <c r="K4524">
        <v>31</v>
      </c>
    </row>
    <row r="4525" spans="2:11" outlineLevel="1" x14ac:dyDescent="0.35">
      <c r="B4525" s="12">
        <v>4518</v>
      </c>
      <c r="C4525" s="12">
        <f t="shared" si="71"/>
        <v>33</v>
      </c>
      <c r="D4525" s="12">
        <v>5</v>
      </c>
      <c r="E4525" s="12">
        <v>4</v>
      </c>
      <c r="F4525" s="12">
        <v>1</v>
      </c>
      <c r="G4525">
        <v>16</v>
      </c>
      <c r="J4525" cm="1">
        <f t="array" ref="J4525">INDEX('Crew Library'!F4525:G4525,'Readiness Dashboard'!$Z$4)</f>
        <v>33</v>
      </c>
      <c r="K4525">
        <v>36</v>
      </c>
    </row>
    <row r="4526" spans="2:11" outlineLevel="1" x14ac:dyDescent="0.35">
      <c r="B4526" s="12">
        <v>4519</v>
      </c>
      <c r="C4526" s="12">
        <f t="shared" si="71"/>
        <v>31</v>
      </c>
      <c r="D4526" s="12">
        <v>3</v>
      </c>
      <c r="E4526" s="12">
        <v>3</v>
      </c>
      <c r="F4526" s="12">
        <v>2</v>
      </c>
      <c r="G4526">
        <v>13</v>
      </c>
      <c r="J4526" cm="1">
        <f t="array" ref="J4526">INDEX('Crew Library'!F4526:G4526,'Readiness Dashboard'!$Z$4)</f>
        <v>34</v>
      </c>
      <c r="K4526">
        <v>31</v>
      </c>
    </row>
    <row r="4527" spans="2:11" outlineLevel="1" x14ac:dyDescent="0.35">
      <c r="B4527" s="12">
        <v>4520</v>
      </c>
      <c r="C4527" s="12">
        <f t="shared" si="71"/>
        <v>27</v>
      </c>
      <c r="D4527" s="12">
        <v>3</v>
      </c>
      <c r="E4527" s="12">
        <v>3</v>
      </c>
      <c r="F4527" s="12">
        <v>0</v>
      </c>
      <c r="G4527">
        <v>13</v>
      </c>
      <c r="J4527" cm="1">
        <f t="array" ref="J4527">INDEX('Crew Library'!F4527:G4527,'Readiness Dashboard'!$Z$4)</f>
        <v>32</v>
      </c>
      <c r="K4527">
        <v>27</v>
      </c>
    </row>
    <row r="4528" spans="2:11" outlineLevel="1" x14ac:dyDescent="0.35">
      <c r="B4528" s="12">
        <v>4521</v>
      </c>
      <c r="C4528" s="12">
        <f t="shared" si="71"/>
        <v>35</v>
      </c>
      <c r="D4528" s="12">
        <v>4</v>
      </c>
      <c r="E4528" s="12">
        <v>4</v>
      </c>
      <c r="F4528" s="12">
        <v>2</v>
      </c>
      <c r="G4528">
        <v>13</v>
      </c>
      <c r="J4528" cm="1">
        <f t="array" ref="J4528">INDEX('Crew Library'!F4528:G4528,'Readiness Dashboard'!$Z$4)</f>
        <v>36</v>
      </c>
      <c r="K4528">
        <v>35</v>
      </c>
    </row>
    <row r="4529" spans="2:11" outlineLevel="1" x14ac:dyDescent="0.35">
      <c r="B4529" s="12">
        <v>4522</v>
      </c>
      <c r="C4529" s="12">
        <f t="shared" si="71"/>
        <v>32</v>
      </c>
      <c r="D4529" s="12">
        <v>4</v>
      </c>
      <c r="E4529" s="12">
        <v>4</v>
      </c>
      <c r="F4529" s="12">
        <v>2</v>
      </c>
      <c r="G4529">
        <v>14</v>
      </c>
      <c r="J4529" cm="1">
        <f t="array" ref="J4529">INDEX('Crew Library'!F4529:G4529,'Readiness Dashboard'!$Z$4)</f>
        <v>36</v>
      </c>
      <c r="K4529">
        <v>32</v>
      </c>
    </row>
    <row r="4530" spans="2:11" outlineLevel="1" x14ac:dyDescent="0.35">
      <c r="B4530" s="12">
        <v>4523</v>
      </c>
      <c r="C4530" s="12">
        <f t="shared" si="71"/>
        <v>32</v>
      </c>
      <c r="D4530" s="12">
        <v>3</v>
      </c>
      <c r="E4530" s="12">
        <v>5</v>
      </c>
      <c r="F4530" s="12">
        <v>2</v>
      </c>
      <c r="G4530">
        <v>15</v>
      </c>
      <c r="J4530" cm="1">
        <f t="array" ref="J4530">INDEX('Crew Library'!F4530:G4530,'Readiness Dashboard'!$Z$4)</f>
        <v>34</v>
      </c>
      <c r="K4530">
        <v>32</v>
      </c>
    </row>
    <row r="4531" spans="2:11" outlineLevel="1" x14ac:dyDescent="0.35">
      <c r="B4531" s="12">
        <v>4524</v>
      </c>
      <c r="C4531" s="12">
        <f t="shared" si="71"/>
        <v>31</v>
      </c>
      <c r="D4531" s="12">
        <v>5</v>
      </c>
      <c r="E4531" s="12">
        <v>3</v>
      </c>
      <c r="F4531" s="12">
        <v>2</v>
      </c>
      <c r="G4531">
        <v>10</v>
      </c>
      <c r="J4531" cm="1">
        <f t="array" ref="J4531">INDEX('Crew Library'!F4531:G4531,'Readiness Dashboard'!$Z$4)</f>
        <v>31</v>
      </c>
      <c r="K4531">
        <v>32</v>
      </c>
    </row>
    <row r="4532" spans="2:11" outlineLevel="1" x14ac:dyDescent="0.35">
      <c r="B4532" s="12">
        <v>4525</v>
      </c>
      <c r="C4532" s="12">
        <f t="shared" si="71"/>
        <v>31</v>
      </c>
      <c r="D4532" s="12">
        <v>3</v>
      </c>
      <c r="E4532" s="12">
        <v>5</v>
      </c>
      <c r="F4532" s="12">
        <v>2</v>
      </c>
      <c r="G4532">
        <v>18</v>
      </c>
      <c r="J4532" cm="1">
        <f t="array" ref="J4532">INDEX('Crew Library'!F4532:G4532,'Readiness Dashboard'!$Z$4)</f>
        <v>34</v>
      </c>
      <c r="K4532">
        <v>31</v>
      </c>
    </row>
    <row r="4533" spans="2:11" outlineLevel="1" x14ac:dyDescent="0.35">
      <c r="B4533" s="12">
        <v>4526</v>
      </c>
      <c r="C4533" s="12">
        <f t="shared" si="71"/>
        <v>29</v>
      </c>
      <c r="D4533" s="12">
        <v>5</v>
      </c>
      <c r="E4533" s="12">
        <v>2</v>
      </c>
      <c r="F4533" s="12">
        <v>0</v>
      </c>
      <c r="G4533">
        <v>12</v>
      </c>
      <c r="J4533" cm="1">
        <f t="array" ref="J4533">INDEX('Crew Library'!F4533:G4533,'Readiness Dashboard'!$Z$4)</f>
        <v>29</v>
      </c>
      <c r="K4533">
        <v>30</v>
      </c>
    </row>
    <row r="4534" spans="2:11" outlineLevel="1" x14ac:dyDescent="0.35">
      <c r="B4534" s="12">
        <v>4527</v>
      </c>
      <c r="C4534" s="12">
        <f t="shared" si="71"/>
        <v>31</v>
      </c>
      <c r="D4534" s="12">
        <v>3</v>
      </c>
      <c r="E4534" s="12">
        <v>3</v>
      </c>
      <c r="F4534" s="12">
        <v>2</v>
      </c>
      <c r="G4534">
        <v>12</v>
      </c>
      <c r="J4534" cm="1">
        <f t="array" ref="J4534">INDEX('Crew Library'!F4534:G4534,'Readiness Dashboard'!$Z$4)</f>
        <v>31</v>
      </c>
      <c r="K4534">
        <v>34</v>
      </c>
    </row>
    <row r="4535" spans="2:11" outlineLevel="1" x14ac:dyDescent="0.35">
      <c r="B4535" s="12">
        <v>4528</v>
      </c>
      <c r="C4535" s="12">
        <f t="shared" si="71"/>
        <v>29</v>
      </c>
      <c r="D4535" s="12">
        <v>4</v>
      </c>
      <c r="E4535" s="12">
        <v>3</v>
      </c>
      <c r="F4535" s="12">
        <v>2</v>
      </c>
      <c r="G4535">
        <v>14</v>
      </c>
      <c r="J4535" cm="1">
        <f t="array" ref="J4535">INDEX('Crew Library'!F4535:G4535,'Readiness Dashboard'!$Z$4)</f>
        <v>39</v>
      </c>
      <c r="K4535">
        <v>29</v>
      </c>
    </row>
    <row r="4536" spans="2:11" outlineLevel="1" x14ac:dyDescent="0.35">
      <c r="B4536" s="12">
        <v>4529</v>
      </c>
      <c r="C4536" s="12">
        <f t="shared" si="71"/>
        <v>32</v>
      </c>
      <c r="D4536" s="12">
        <v>3</v>
      </c>
      <c r="E4536" s="12">
        <v>5</v>
      </c>
      <c r="F4536" s="12">
        <v>2</v>
      </c>
      <c r="G4536">
        <v>11</v>
      </c>
      <c r="J4536" cm="1">
        <f t="array" ref="J4536">INDEX('Crew Library'!F4536:G4536,'Readiness Dashboard'!$Z$4)</f>
        <v>38</v>
      </c>
      <c r="K4536">
        <v>32</v>
      </c>
    </row>
    <row r="4537" spans="2:11" outlineLevel="1" x14ac:dyDescent="0.35">
      <c r="B4537" s="12">
        <v>4530</v>
      </c>
      <c r="C4537" s="12">
        <f t="shared" si="71"/>
        <v>29</v>
      </c>
      <c r="D4537" s="12">
        <v>3</v>
      </c>
      <c r="E4537" s="12">
        <v>4</v>
      </c>
      <c r="F4537" s="12">
        <v>2</v>
      </c>
      <c r="G4537">
        <v>13</v>
      </c>
      <c r="J4537" cm="1">
        <f t="array" ref="J4537">INDEX('Crew Library'!F4537:G4537,'Readiness Dashboard'!$Z$4)</f>
        <v>35</v>
      </c>
      <c r="K4537">
        <v>29</v>
      </c>
    </row>
    <row r="4538" spans="2:11" outlineLevel="1" x14ac:dyDescent="0.35">
      <c r="B4538" s="12">
        <v>4531</v>
      </c>
      <c r="C4538" s="12">
        <f t="shared" si="71"/>
        <v>33</v>
      </c>
      <c r="D4538" s="12">
        <v>3</v>
      </c>
      <c r="E4538" s="12">
        <v>3</v>
      </c>
      <c r="F4538" s="12">
        <v>2</v>
      </c>
      <c r="G4538">
        <v>14</v>
      </c>
      <c r="J4538" cm="1">
        <f t="array" ref="J4538">INDEX('Crew Library'!F4538:G4538,'Readiness Dashboard'!$Z$4)</f>
        <v>33</v>
      </c>
      <c r="K4538">
        <v>33</v>
      </c>
    </row>
    <row r="4539" spans="2:11" outlineLevel="1" x14ac:dyDescent="0.35">
      <c r="B4539" s="12">
        <v>4532</v>
      </c>
      <c r="C4539" s="12">
        <f t="shared" si="71"/>
        <v>33</v>
      </c>
      <c r="D4539" s="12">
        <v>5</v>
      </c>
      <c r="E4539" s="12">
        <v>5</v>
      </c>
      <c r="F4539" s="12">
        <v>2</v>
      </c>
      <c r="G4539">
        <v>16</v>
      </c>
      <c r="J4539" cm="1">
        <f t="array" ref="J4539">INDEX('Crew Library'!F4539:G4539,'Readiness Dashboard'!$Z$4)</f>
        <v>34</v>
      </c>
      <c r="K4539">
        <v>33</v>
      </c>
    </row>
    <row r="4540" spans="2:11" outlineLevel="1" x14ac:dyDescent="0.35">
      <c r="B4540" s="12">
        <v>4533</v>
      </c>
      <c r="C4540" s="12">
        <f t="shared" si="71"/>
        <v>30</v>
      </c>
      <c r="D4540" s="12">
        <v>4</v>
      </c>
      <c r="E4540" s="12">
        <v>3</v>
      </c>
      <c r="F4540" s="12">
        <v>2</v>
      </c>
      <c r="G4540">
        <v>10</v>
      </c>
      <c r="J4540" cm="1">
        <f t="array" ref="J4540">INDEX('Crew Library'!F4540:G4540,'Readiness Dashboard'!$Z$4)</f>
        <v>30</v>
      </c>
      <c r="K4540">
        <v>34</v>
      </c>
    </row>
    <row r="4541" spans="2:11" outlineLevel="1" x14ac:dyDescent="0.35">
      <c r="B4541" s="12">
        <v>4534</v>
      </c>
      <c r="C4541" s="12">
        <f t="shared" si="71"/>
        <v>34</v>
      </c>
      <c r="D4541" s="12">
        <v>4</v>
      </c>
      <c r="E4541" s="12">
        <v>3</v>
      </c>
      <c r="F4541" s="12">
        <v>1</v>
      </c>
      <c r="G4541">
        <v>13</v>
      </c>
      <c r="J4541" cm="1">
        <f t="array" ref="J4541">INDEX('Crew Library'!F4541:G4541,'Readiness Dashboard'!$Z$4)</f>
        <v>35</v>
      </c>
      <c r="K4541">
        <v>34</v>
      </c>
    </row>
    <row r="4542" spans="2:11" outlineLevel="1" x14ac:dyDescent="0.35">
      <c r="B4542" s="12">
        <v>4535</v>
      </c>
      <c r="C4542" s="12">
        <f t="shared" si="71"/>
        <v>33</v>
      </c>
      <c r="D4542" s="12">
        <v>3</v>
      </c>
      <c r="E4542" s="12">
        <v>4</v>
      </c>
      <c r="F4542" s="12">
        <v>1</v>
      </c>
      <c r="G4542">
        <v>15</v>
      </c>
      <c r="J4542" cm="1">
        <f t="array" ref="J4542">INDEX('Crew Library'!F4542:G4542,'Readiness Dashboard'!$Z$4)</f>
        <v>34</v>
      </c>
      <c r="K4542">
        <v>33</v>
      </c>
    </row>
    <row r="4543" spans="2:11" outlineLevel="1" x14ac:dyDescent="0.35">
      <c r="B4543" s="12">
        <v>4536</v>
      </c>
      <c r="C4543" s="12">
        <f t="shared" si="71"/>
        <v>31</v>
      </c>
      <c r="D4543" s="12">
        <v>4</v>
      </c>
      <c r="E4543" s="12">
        <v>5</v>
      </c>
      <c r="F4543" s="12">
        <v>2</v>
      </c>
      <c r="G4543">
        <v>15</v>
      </c>
      <c r="J4543" cm="1">
        <f t="array" ref="J4543">INDEX('Crew Library'!F4543:G4543,'Readiness Dashboard'!$Z$4)</f>
        <v>32</v>
      </c>
      <c r="K4543">
        <v>31</v>
      </c>
    </row>
    <row r="4544" spans="2:11" outlineLevel="1" x14ac:dyDescent="0.35">
      <c r="B4544" s="12">
        <v>4537</v>
      </c>
      <c r="C4544" s="12">
        <f t="shared" si="71"/>
        <v>32</v>
      </c>
      <c r="D4544" s="12">
        <v>4</v>
      </c>
      <c r="E4544" s="12">
        <v>5</v>
      </c>
      <c r="F4544" s="12">
        <v>1</v>
      </c>
      <c r="G4544">
        <v>13</v>
      </c>
      <c r="J4544" cm="1">
        <f t="array" ref="J4544">INDEX('Crew Library'!F4544:G4544,'Readiness Dashboard'!$Z$4)</f>
        <v>38</v>
      </c>
      <c r="K4544">
        <v>32</v>
      </c>
    </row>
    <row r="4545" spans="2:11" outlineLevel="1" x14ac:dyDescent="0.35">
      <c r="B4545" s="12">
        <v>4538</v>
      </c>
      <c r="C4545" s="12">
        <f t="shared" si="71"/>
        <v>32</v>
      </c>
      <c r="D4545" s="12">
        <v>5</v>
      </c>
      <c r="E4545" s="12">
        <v>5</v>
      </c>
      <c r="F4545" s="12">
        <v>2</v>
      </c>
      <c r="G4545">
        <v>16</v>
      </c>
      <c r="J4545" cm="1">
        <f t="array" ref="J4545">INDEX('Crew Library'!F4545:G4545,'Readiness Dashboard'!$Z$4)</f>
        <v>33</v>
      </c>
      <c r="K4545">
        <v>32</v>
      </c>
    </row>
    <row r="4546" spans="2:11" outlineLevel="1" x14ac:dyDescent="0.35">
      <c r="B4546" s="12">
        <v>4539</v>
      </c>
      <c r="C4546" s="12">
        <f t="shared" si="71"/>
        <v>30</v>
      </c>
      <c r="D4546" s="12">
        <v>4</v>
      </c>
      <c r="E4546" s="12">
        <v>4</v>
      </c>
      <c r="F4546" s="12">
        <v>2</v>
      </c>
      <c r="G4546">
        <v>10</v>
      </c>
      <c r="J4546" cm="1">
        <f t="array" ref="J4546">INDEX('Crew Library'!F4546:G4546,'Readiness Dashboard'!$Z$4)</f>
        <v>35</v>
      </c>
      <c r="K4546">
        <v>30</v>
      </c>
    </row>
    <row r="4547" spans="2:11" outlineLevel="1" x14ac:dyDescent="0.35">
      <c r="B4547" s="12">
        <v>4540</v>
      </c>
      <c r="C4547" s="12">
        <f t="shared" si="71"/>
        <v>31</v>
      </c>
      <c r="D4547" s="12">
        <v>3</v>
      </c>
      <c r="E4547" s="12">
        <v>4</v>
      </c>
      <c r="F4547" s="12">
        <v>2</v>
      </c>
      <c r="G4547">
        <v>13</v>
      </c>
      <c r="J4547" cm="1">
        <f t="array" ref="J4547">INDEX('Crew Library'!F4547:G4547,'Readiness Dashboard'!$Z$4)</f>
        <v>34</v>
      </c>
      <c r="K4547">
        <v>31</v>
      </c>
    </row>
    <row r="4548" spans="2:11" outlineLevel="1" x14ac:dyDescent="0.35">
      <c r="B4548" s="12">
        <v>4541</v>
      </c>
      <c r="C4548" s="12">
        <f t="shared" si="71"/>
        <v>32</v>
      </c>
      <c r="D4548" s="12">
        <v>5</v>
      </c>
      <c r="E4548" s="12">
        <v>3</v>
      </c>
      <c r="F4548" s="12">
        <v>2</v>
      </c>
      <c r="G4548">
        <v>13</v>
      </c>
      <c r="J4548" cm="1">
        <f t="array" ref="J4548">INDEX('Crew Library'!F4548:G4548,'Readiness Dashboard'!$Z$4)</f>
        <v>32</v>
      </c>
      <c r="K4548">
        <v>34</v>
      </c>
    </row>
    <row r="4549" spans="2:11" outlineLevel="1" x14ac:dyDescent="0.35">
      <c r="B4549" s="12">
        <v>4542</v>
      </c>
      <c r="C4549" s="12">
        <f t="shared" si="71"/>
        <v>30</v>
      </c>
      <c r="D4549" s="12">
        <v>4</v>
      </c>
      <c r="E4549" s="12">
        <v>5</v>
      </c>
      <c r="F4549" s="12">
        <v>1</v>
      </c>
      <c r="G4549">
        <v>16</v>
      </c>
      <c r="J4549" cm="1">
        <f t="array" ref="J4549">INDEX('Crew Library'!F4549:G4549,'Readiness Dashboard'!$Z$4)</f>
        <v>34</v>
      </c>
      <c r="K4549">
        <v>30</v>
      </c>
    </row>
    <row r="4550" spans="2:11" outlineLevel="1" x14ac:dyDescent="0.35">
      <c r="B4550" s="12">
        <v>4543</v>
      </c>
      <c r="C4550" s="12">
        <f t="shared" si="71"/>
        <v>28</v>
      </c>
      <c r="D4550" s="12">
        <v>4</v>
      </c>
      <c r="E4550" s="12">
        <v>4</v>
      </c>
      <c r="F4550" s="12">
        <v>2</v>
      </c>
      <c r="G4550">
        <v>10</v>
      </c>
      <c r="J4550" cm="1">
        <f t="array" ref="J4550">INDEX('Crew Library'!F4550:G4550,'Readiness Dashboard'!$Z$4)</f>
        <v>34</v>
      </c>
      <c r="K4550">
        <v>28</v>
      </c>
    </row>
    <row r="4551" spans="2:11" outlineLevel="1" x14ac:dyDescent="0.35">
      <c r="B4551" s="12">
        <v>4544</v>
      </c>
      <c r="C4551" s="12">
        <f t="shared" si="71"/>
        <v>29</v>
      </c>
      <c r="D4551" s="12">
        <v>2</v>
      </c>
      <c r="E4551" s="12">
        <v>2</v>
      </c>
      <c r="F4551" s="12">
        <v>2</v>
      </c>
      <c r="G4551">
        <v>12</v>
      </c>
      <c r="J4551" cm="1">
        <f t="array" ref="J4551">INDEX('Crew Library'!F4551:G4551,'Readiness Dashboard'!$Z$4)</f>
        <v>33</v>
      </c>
      <c r="K4551">
        <v>29</v>
      </c>
    </row>
    <row r="4552" spans="2:11" outlineLevel="1" x14ac:dyDescent="0.35">
      <c r="B4552" s="12">
        <v>4545</v>
      </c>
      <c r="C4552" s="12">
        <f t="shared" si="71"/>
        <v>0</v>
      </c>
      <c r="D4552" s="12">
        <v>0</v>
      </c>
      <c r="E4552" s="12">
        <v>3</v>
      </c>
      <c r="F4552" s="12">
        <v>1</v>
      </c>
      <c r="G4552">
        <v>16</v>
      </c>
      <c r="J4552" cm="1">
        <f t="array" ref="J4552">INDEX('Crew Library'!F4552:G4552,'Readiness Dashboard'!$Z$4)</f>
        <v>35</v>
      </c>
      <c r="K4552">
        <v>0</v>
      </c>
    </row>
    <row r="4553" spans="2:11" outlineLevel="1" x14ac:dyDescent="0.35">
      <c r="B4553" s="12">
        <v>4546</v>
      </c>
      <c r="C4553" s="12">
        <f t="shared" ref="C4553:C4616" si="72">MIN(J4553:K4553)</f>
        <v>31</v>
      </c>
      <c r="D4553" s="12">
        <v>3</v>
      </c>
      <c r="E4553" s="12">
        <v>3</v>
      </c>
      <c r="F4553" s="12">
        <v>1</v>
      </c>
      <c r="G4553">
        <v>14</v>
      </c>
      <c r="J4553" cm="1">
        <f t="array" ref="J4553">INDEX('Crew Library'!F4553:G4553,'Readiness Dashboard'!$Z$4)</f>
        <v>34</v>
      </c>
      <c r="K4553">
        <v>31</v>
      </c>
    </row>
    <row r="4554" spans="2:11" outlineLevel="1" x14ac:dyDescent="0.35">
      <c r="B4554" s="12">
        <v>4547</v>
      </c>
      <c r="C4554" s="12">
        <f t="shared" si="72"/>
        <v>35</v>
      </c>
      <c r="D4554" s="12">
        <v>4</v>
      </c>
      <c r="E4554" s="12">
        <v>2</v>
      </c>
      <c r="F4554" s="12">
        <v>2</v>
      </c>
      <c r="G4554">
        <v>16</v>
      </c>
      <c r="J4554" cm="1">
        <f t="array" ref="J4554">INDEX('Crew Library'!F4554:G4554,'Readiness Dashboard'!$Z$4)</f>
        <v>35</v>
      </c>
      <c r="K4554">
        <v>35</v>
      </c>
    </row>
    <row r="4555" spans="2:11" outlineLevel="1" x14ac:dyDescent="0.35">
      <c r="B4555" s="12">
        <v>4548</v>
      </c>
      <c r="C4555" s="12">
        <f t="shared" si="72"/>
        <v>32</v>
      </c>
      <c r="D4555" s="12">
        <v>4</v>
      </c>
      <c r="E4555" s="12">
        <v>4</v>
      </c>
      <c r="F4555" s="12">
        <v>2</v>
      </c>
      <c r="G4555">
        <v>14</v>
      </c>
      <c r="J4555" cm="1">
        <f t="array" ref="J4555">INDEX('Crew Library'!F4555:G4555,'Readiness Dashboard'!$Z$4)</f>
        <v>40</v>
      </c>
      <c r="K4555">
        <v>32</v>
      </c>
    </row>
    <row r="4556" spans="2:11" outlineLevel="1" x14ac:dyDescent="0.35">
      <c r="B4556" s="12">
        <v>4549</v>
      </c>
      <c r="C4556" s="12">
        <f t="shared" si="72"/>
        <v>32</v>
      </c>
      <c r="D4556" s="12">
        <v>4</v>
      </c>
      <c r="E4556" s="12">
        <v>5</v>
      </c>
      <c r="F4556" s="12">
        <v>1</v>
      </c>
      <c r="G4556">
        <v>11</v>
      </c>
      <c r="J4556" cm="1">
        <f t="array" ref="J4556">INDEX('Crew Library'!F4556:G4556,'Readiness Dashboard'!$Z$4)</f>
        <v>33</v>
      </c>
      <c r="K4556">
        <v>32</v>
      </c>
    </row>
    <row r="4557" spans="2:11" outlineLevel="1" x14ac:dyDescent="0.35">
      <c r="B4557" s="12">
        <v>4550</v>
      </c>
      <c r="C4557" s="12">
        <f t="shared" si="72"/>
        <v>33</v>
      </c>
      <c r="D4557" s="12">
        <v>5</v>
      </c>
      <c r="E4557" s="12">
        <v>4</v>
      </c>
      <c r="F4557" s="12">
        <v>2</v>
      </c>
      <c r="G4557">
        <v>16</v>
      </c>
      <c r="J4557" cm="1">
        <f t="array" ref="J4557">INDEX('Crew Library'!F4557:G4557,'Readiness Dashboard'!$Z$4)</f>
        <v>36</v>
      </c>
      <c r="K4557">
        <v>33</v>
      </c>
    </row>
    <row r="4558" spans="2:11" outlineLevel="1" x14ac:dyDescent="0.35">
      <c r="B4558" s="12">
        <v>4551</v>
      </c>
      <c r="C4558" s="12">
        <f t="shared" si="72"/>
        <v>29</v>
      </c>
      <c r="D4558" s="12">
        <v>4</v>
      </c>
      <c r="E4558" s="12">
        <v>4</v>
      </c>
      <c r="F4558" s="12">
        <v>1</v>
      </c>
      <c r="G4558">
        <v>15</v>
      </c>
      <c r="J4558" cm="1">
        <f t="array" ref="J4558">INDEX('Crew Library'!F4558:G4558,'Readiness Dashboard'!$Z$4)</f>
        <v>31</v>
      </c>
      <c r="K4558">
        <v>29</v>
      </c>
    </row>
    <row r="4559" spans="2:11" outlineLevel="1" x14ac:dyDescent="0.35">
      <c r="B4559" s="12">
        <v>4552</v>
      </c>
      <c r="C4559" s="12">
        <f t="shared" si="72"/>
        <v>33</v>
      </c>
      <c r="D4559" s="12">
        <v>5</v>
      </c>
      <c r="E4559" s="12">
        <v>3</v>
      </c>
      <c r="F4559" s="12">
        <v>2</v>
      </c>
      <c r="G4559">
        <v>17</v>
      </c>
      <c r="J4559" cm="1">
        <f t="array" ref="J4559">INDEX('Crew Library'!F4559:G4559,'Readiness Dashboard'!$Z$4)</f>
        <v>34</v>
      </c>
      <c r="K4559">
        <v>33</v>
      </c>
    </row>
    <row r="4560" spans="2:11" outlineLevel="1" x14ac:dyDescent="0.35">
      <c r="B4560" s="12">
        <v>4553</v>
      </c>
      <c r="C4560" s="12">
        <f t="shared" si="72"/>
        <v>30</v>
      </c>
      <c r="D4560" s="12">
        <v>4</v>
      </c>
      <c r="E4560" s="12">
        <v>4</v>
      </c>
      <c r="F4560" s="12">
        <v>2</v>
      </c>
      <c r="G4560">
        <v>9</v>
      </c>
      <c r="J4560" cm="1">
        <f t="array" ref="J4560">INDEX('Crew Library'!F4560:G4560,'Readiness Dashboard'!$Z$4)</f>
        <v>38</v>
      </c>
      <c r="K4560">
        <v>30</v>
      </c>
    </row>
    <row r="4561" spans="2:11" outlineLevel="1" x14ac:dyDescent="0.35">
      <c r="B4561" s="12">
        <v>4554</v>
      </c>
      <c r="C4561" s="12">
        <f t="shared" si="72"/>
        <v>30</v>
      </c>
      <c r="D4561" s="12">
        <v>5</v>
      </c>
      <c r="E4561" s="12">
        <v>5</v>
      </c>
      <c r="F4561" s="12">
        <v>0</v>
      </c>
      <c r="G4561">
        <v>14</v>
      </c>
      <c r="J4561" cm="1">
        <f t="array" ref="J4561">INDEX('Crew Library'!F4561:G4561,'Readiness Dashboard'!$Z$4)</f>
        <v>30</v>
      </c>
      <c r="K4561">
        <v>33</v>
      </c>
    </row>
    <row r="4562" spans="2:11" outlineLevel="1" x14ac:dyDescent="0.35">
      <c r="B4562" s="12">
        <v>4555</v>
      </c>
      <c r="C4562" s="12">
        <f t="shared" si="72"/>
        <v>31</v>
      </c>
      <c r="D4562" s="12">
        <v>3</v>
      </c>
      <c r="E4562" s="12">
        <v>5</v>
      </c>
      <c r="F4562" s="12">
        <v>2</v>
      </c>
      <c r="G4562">
        <v>12</v>
      </c>
      <c r="J4562" cm="1">
        <f t="array" ref="J4562">INDEX('Crew Library'!F4562:G4562,'Readiness Dashboard'!$Z$4)</f>
        <v>36</v>
      </c>
      <c r="K4562">
        <v>31</v>
      </c>
    </row>
    <row r="4563" spans="2:11" outlineLevel="1" x14ac:dyDescent="0.35">
      <c r="B4563" s="12">
        <v>4556</v>
      </c>
      <c r="C4563" s="12">
        <f t="shared" si="72"/>
        <v>35</v>
      </c>
      <c r="D4563" s="12">
        <v>5</v>
      </c>
      <c r="E4563" s="12">
        <v>4</v>
      </c>
      <c r="F4563" s="12">
        <v>1</v>
      </c>
      <c r="G4563">
        <v>12</v>
      </c>
      <c r="J4563" cm="1">
        <f t="array" ref="J4563">INDEX('Crew Library'!F4563:G4563,'Readiness Dashboard'!$Z$4)</f>
        <v>35</v>
      </c>
      <c r="K4563">
        <v>35</v>
      </c>
    </row>
    <row r="4564" spans="2:11" outlineLevel="1" x14ac:dyDescent="0.35">
      <c r="B4564" s="12">
        <v>4557</v>
      </c>
      <c r="C4564" s="12">
        <f t="shared" si="72"/>
        <v>34</v>
      </c>
      <c r="D4564" s="12">
        <v>5</v>
      </c>
      <c r="E4564" s="12">
        <v>2</v>
      </c>
      <c r="F4564" s="12">
        <v>2</v>
      </c>
      <c r="G4564">
        <v>13</v>
      </c>
      <c r="J4564" cm="1">
        <f t="array" ref="J4564">INDEX('Crew Library'!F4564:G4564,'Readiness Dashboard'!$Z$4)</f>
        <v>34</v>
      </c>
      <c r="K4564">
        <v>35</v>
      </c>
    </row>
    <row r="4565" spans="2:11" outlineLevel="1" x14ac:dyDescent="0.35">
      <c r="B4565" s="12">
        <v>4558</v>
      </c>
      <c r="C4565" s="12">
        <f t="shared" si="72"/>
        <v>27</v>
      </c>
      <c r="D4565" s="12">
        <v>5</v>
      </c>
      <c r="E4565" s="12">
        <v>4</v>
      </c>
      <c r="F4565" s="12">
        <v>0</v>
      </c>
      <c r="G4565">
        <v>14</v>
      </c>
      <c r="J4565" cm="1">
        <f t="array" ref="J4565">INDEX('Crew Library'!F4565:G4565,'Readiness Dashboard'!$Z$4)</f>
        <v>37</v>
      </c>
      <c r="K4565">
        <v>27</v>
      </c>
    </row>
    <row r="4566" spans="2:11" outlineLevel="1" x14ac:dyDescent="0.35">
      <c r="B4566" s="12">
        <v>4559</v>
      </c>
      <c r="C4566" s="12">
        <f t="shared" si="72"/>
        <v>27</v>
      </c>
      <c r="D4566" s="12">
        <v>4</v>
      </c>
      <c r="E4566" s="12">
        <v>5</v>
      </c>
      <c r="F4566" s="12">
        <v>2</v>
      </c>
      <c r="G4566">
        <v>14</v>
      </c>
      <c r="J4566" cm="1">
        <f t="array" ref="J4566">INDEX('Crew Library'!F4566:G4566,'Readiness Dashboard'!$Z$4)</f>
        <v>34</v>
      </c>
      <c r="K4566">
        <v>27</v>
      </c>
    </row>
    <row r="4567" spans="2:11" outlineLevel="1" x14ac:dyDescent="0.35">
      <c r="B4567" s="12">
        <v>4560</v>
      </c>
      <c r="C4567" s="12">
        <f t="shared" si="72"/>
        <v>31</v>
      </c>
      <c r="D4567" s="12">
        <v>4</v>
      </c>
      <c r="E4567" s="12">
        <v>4</v>
      </c>
      <c r="F4567" s="12">
        <v>2</v>
      </c>
      <c r="G4567">
        <v>14</v>
      </c>
      <c r="J4567" cm="1">
        <f t="array" ref="J4567">INDEX('Crew Library'!F4567:G4567,'Readiness Dashboard'!$Z$4)</f>
        <v>34</v>
      </c>
      <c r="K4567">
        <v>31</v>
      </c>
    </row>
    <row r="4568" spans="2:11" outlineLevel="1" x14ac:dyDescent="0.35">
      <c r="B4568" s="12">
        <v>4561</v>
      </c>
      <c r="C4568" s="12">
        <f t="shared" si="72"/>
        <v>31</v>
      </c>
      <c r="D4568" s="12">
        <v>5</v>
      </c>
      <c r="E4568" s="12">
        <v>3</v>
      </c>
      <c r="F4568" s="12">
        <v>2</v>
      </c>
      <c r="G4568">
        <v>17</v>
      </c>
      <c r="J4568" cm="1">
        <f t="array" ref="J4568">INDEX('Crew Library'!F4568:G4568,'Readiness Dashboard'!$Z$4)</f>
        <v>38</v>
      </c>
      <c r="K4568">
        <v>31</v>
      </c>
    </row>
    <row r="4569" spans="2:11" outlineLevel="1" x14ac:dyDescent="0.35">
      <c r="B4569" s="12">
        <v>4562</v>
      </c>
      <c r="C4569" s="12">
        <f t="shared" si="72"/>
        <v>27</v>
      </c>
      <c r="D4569" s="12">
        <v>5</v>
      </c>
      <c r="E4569" s="12">
        <v>4</v>
      </c>
      <c r="F4569" s="12">
        <v>1</v>
      </c>
      <c r="G4569">
        <v>15</v>
      </c>
      <c r="J4569" cm="1">
        <f t="array" ref="J4569">INDEX('Crew Library'!F4569:G4569,'Readiness Dashboard'!$Z$4)</f>
        <v>33</v>
      </c>
      <c r="K4569">
        <v>27</v>
      </c>
    </row>
    <row r="4570" spans="2:11" outlineLevel="1" x14ac:dyDescent="0.35">
      <c r="B4570" s="12">
        <v>4563</v>
      </c>
      <c r="C4570" s="12">
        <f t="shared" si="72"/>
        <v>33</v>
      </c>
      <c r="D4570" s="12">
        <v>4</v>
      </c>
      <c r="E4570" s="12">
        <v>3</v>
      </c>
      <c r="F4570" s="12">
        <v>2</v>
      </c>
      <c r="G4570">
        <v>18</v>
      </c>
      <c r="J4570" cm="1">
        <f t="array" ref="J4570">INDEX('Crew Library'!F4570:G4570,'Readiness Dashboard'!$Z$4)</f>
        <v>33</v>
      </c>
      <c r="K4570">
        <v>38</v>
      </c>
    </row>
    <row r="4571" spans="2:11" outlineLevel="1" x14ac:dyDescent="0.35">
      <c r="B4571" s="12">
        <v>4564</v>
      </c>
      <c r="C4571" s="12">
        <f t="shared" si="72"/>
        <v>30</v>
      </c>
      <c r="D4571" s="12">
        <v>4</v>
      </c>
      <c r="E4571" s="12">
        <v>5</v>
      </c>
      <c r="F4571" s="12">
        <v>0</v>
      </c>
      <c r="G4571">
        <v>12</v>
      </c>
      <c r="J4571" cm="1">
        <f t="array" ref="J4571">INDEX('Crew Library'!F4571:G4571,'Readiness Dashboard'!$Z$4)</f>
        <v>34</v>
      </c>
      <c r="K4571">
        <v>30</v>
      </c>
    </row>
    <row r="4572" spans="2:11" outlineLevel="1" x14ac:dyDescent="0.35">
      <c r="B4572" s="12">
        <v>4565</v>
      </c>
      <c r="C4572" s="12">
        <f t="shared" si="72"/>
        <v>32</v>
      </c>
      <c r="D4572" s="12">
        <v>4</v>
      </c>
      <c r="E4572" s="12">
        <v>4</v>
      </c>
      <c r="F4572" s="12">
        <v>1</v>
      </c>
      <c r="G4572">
        <v>14</v>
      </c>
      <c r="J4572" cm="1">
        <f t="array" ref="J4572">INDEX('Crew Library'!F4572:G4572,'Readiness Dashboard'!$Z$4)</f>
        <v>35</v>
      </c>
      <c r="K4572">
        <v>32</v>
      </c>
    </row>
    <row r="4573" spans="2:11" outlineLevel="1" x14ac:dyDescent="0.35">
      <c r="B4573" s="12">
        <v>4566</v>
      </c>
      <c r="C4573" s="12">
        <f t="shared" si="72"/>
        <v>30</v>
      </c>
      <c r="D4573" s="12">
        <v>4</v>
      </c>
      <c r="E4573" s="12">
        <v>5</v>
      </c>
      <c r="F4573" s="12">
        <v>0</v>
      </c>
      <c r="G4573">
        <v>13</v>
      </c>
      <c r="J4573" cm="1">
        <f t="array" ref="J4573">INDEX('Crew Library'!F4573:G4573,'Readiness Dashboard'!$Z$4)</f>
        <v>39</v>
      </c>
      <c r="K4573">
        <v>30</v>
      </c>
    </row>
    <row r="4574" spans="2:11" outlineLevel="1" x14ac:dyDescent="0.35">
      <c r="B4574" s="12">
        <v>4567</v>
      </c>
      <c r="C4574" s="12">
        <f t="shared" si="72"/>
        <v>31</v>
      </c>
      <c r="D4574" s="12">
        <v>4</v>
      </c>
      <c r="E4574" s="12">
        <v>3</v>
      </c>
      <c r="F4574" s="12">
        <v>1</v>
      </c>
      <c r="G4574">
        <v>10</v>
      </c>
      <c r="J4574" cm="1">
        <f t="array" ref="J4574">INDEX('Crew Library'!F4574:G4574,'Readiness Dashboard'!$Z$4)</f>
        <v>35</v>
      </c>
      <c r="K4574">
        <v>31</v>
      </c>
    </row>
    <row r="4575" spans="2:11" outlineLevel="1" x14ac:dyDescent="0.35">
      <c r="B4575" s="12">
        <v>4568</v>
      </c>
      <c r="C4575" s="12">
        <f t="shared" si="72"/>
        <v>27</v>
      </c>
      <c r="D4575" s="12">
        <v>4</v>
      </c>
      <c r="E4575" s="12">
        <v>3</v>
      </c>
      <c r="F4575" s="12">
        <v>1</v>
      </c>
      <c r="G4575">
        <v>18</v>
      </c>
      <c r="J4575" cm="1">
        <f t="array" ref="J4575">INDEX('Crew Library'!F4575:G4575,'Readiness Dashboard'!$Z$4)</f>
        <v>27</v>
      </c>
      <c r="K4575">
        <v>31</v>
      </c>
    </row>
    <row r="4576" spans="2:11" outlineLevel="1" x14ac:dyDescent="0.35">
      <c r="B4576" s="12">
        <v>4569</v>
      </c>
      <c r="C4576" s="12">
        <f t="shared" si="72"/>
        <v>31</v>
      </c>
      <c r="D4576" s="12">
        <v>2</v>
      </c>
      <c r="E4576" s="12">
        <v>5</v>
      </c>
      <c r="F4576" s="12">
        <v>1</v>
      </c>
      <c r="G4576">
        <v>14</v>
      </c>
      <c r="J4576" cm="1">
        <f t="array" ref="J4576">INDEX('Crew Library'!F4576:G4576,'Readiness Dashboard'!$Z$4)</f>
        <v>31</v>
      </c>
      <c r="K4576">
        <v>32</v>
      </c>
    </row>
    <row r="4577" spans="2:11" outlineLevel="1" x14ac:dyDescent="0.35">
      <c r="B4577" s="12">
        <v>4570</v>
      </c>
      <c r="C4577" s="12">
        <f t="shared" si="72"/>
        <v>31</v>
      </c>
      <c r="D4577" s="12">
        <v>4</v>
      </c>
      <c r="E4577" s="12">
        <v>5</v>
      </c>
      <c r="F4577" s="12">
        <v>1</v>
      </c>
      <c r="G4577">
        <v>14</v>
      </c>
      <c r="J4577" cm="1">
        <f t="array" ref="J4577">INDEX('Crew Library'!F4577:G4577,'Readiness Dashboard'!$Z$4)</f>
        <v>40</v>
      </c>
      <c r="K4577">
        <v>31</v>
      </c>
    </row>
    <row r="4578" spans="2:11" outlineLevel="1" x14ac:dyDescent="0.35">
      <c r="B4578" s="12">
        <v>4571</v>
      </c>
      <c r="C4578" s="12">
        <f t="shared" si="72"/>
        <v>31</v>
      </c>
      <c r="D4578" s="12">
        <v>4</v>
      </c>
      <c r="E4578" s="12">
        <v>4</v>
      </c>
      <c r="F4578" s="12">
        <v>0</v>
      </c>
      <c r="G4578">
        <v>14</v>
      </c>
      <c r="J4578" cm="1">
        <f t="array" ref="J4578">INDEX('Crew Library'!F4578:G4578,'Readiness Dashboard'!$Z$4)</f>
        <v>31</v>
      </c>
      <c r="K4578">
        <v>34</v>
      </c>
    </row>
    <row r="4579" spans="2:11" outlineLevel="1" x14ac:dyDescent="0.35">
      <c r="B4579" s="12">
        <v>4572</v>
      </c>
      <c r="C4579" s="12">
        <f t="shared" si="72"/>
        <v>30</v>
      </c>
      <c r="D4579" s="12">
        <v>5</v>
      </c>
      <c r="E4579" s="12">
        <v>4</v>
      </c>
      <c r="F4579" s="12">
        <v>2</v>
      </c>
      <c r="G4579">
        <v>13</v>
      </c>
      <c r="J4579" cm="1">
        <f t="array" ref="J4579">INDEX('Crew Library'!F4579:G4579,'Readiness Dashboard'!$Z$4)</f>
        <v>35</v>
      </c>
      <c r="K4579">
        <v>30</v>
      </c>
    </row>
    <row r="4580" spans="2:11" outlineLevel="1" x14ac:dyDescent="0.35">
      <c r="B4580" s="12">
        <v>4573</v>
      </c>
      <c r="C4580" s="12">
        <f t="shared" si="72"/>
        <v>31</v>
      </c>
      <c r="D4580" s="12">
        <v>4</v>
      </c>
      <c r="E4580" s="12">
        <v>5</v>
      </c>
      <c r="F4580" s="12">
        <v>1</v>
      </c>
      <c r="G4580">
        <v>13</v>
      </c>
      <c r="J4580" cm="1">
        <f t="array" ref="J4580">INDEX('Crew Library'!F4580:G4580,'Readiness Dashboard'!$Z$4)</f>
        <v>31</v>
      </c>
      <c r="K4580">
        <v>32</v>
      </c>
    </row>
    <row r="4581" spans="2:11" outlineLevel="1" x14ac:dyDescent="0.35">
      <c r="B4581" s="12">
        <v>4574</v>
      </c>
      <c r="C4581" s="12">
        <f t="shared" si="72"/>
        <v>30</v>
      </c>
      <c r="D4581" s="12">
        <v>2</v>
      </c>
      <c r="E4581" s="12">
        <v>1</v>
      </c>
      <c r="F4581" s="12">
        <v>1</v>
      </c>
      <c r="G4581">
        <v>12</v>
      </c>
      <c r="J4581" cm="1">
        <f t="array" ref="J4581">INDEX('Crew Library'!F4581:G4581,'Readiness Dashboard'!$Z$4)</f>
        <v>31</v>
      </c>
      <c r="K4581">
        <v>30</v>
      </c>
    </row>
    <row r="4582" spans="2:11" outlineLevel="1" x14ac:dyDescent="0.35">
      <c r="B4582" s="12">
        <v>4575</v>
      </c>
      <c r="C4582" s="12">
        <f t="shared" si="72"/>
        <v>31</v>
      </c>
      <c r="D4582" s="12">
        <v>3</v>
      </c>
      <c r="E4582" s="12">
        <v>4</v>
      </c>
      <c r="F4582" s="12">
        <v>1</v>
      </c>
      <c r="G4582">
        <v>16</v>
      </c>
      <c r="J4582" cm="1">
        <f t="array" ref="J4582">INDEX('Crew Library'!F4582:G4582,'Readiness Dashboard'!$Z$4)</f>
        <v>32</v>
      </c>
      <c r="K4582">
        <v>31</v>
      </c>
    </row>
    <row r="4583" spans="2:11" outlineLevel="1" x14ac:dyDescent="0.35">
      <c r="B4583" s="12">
        <v>4576</v>
      </c>
      <c r="C4583" s="12">
        <f t="shared" si="72"/>
        <v>32</v>
      </c>
      <c r="D4583" s="12">
        <v>4</v>
      </c>
      <c r="E4583" s="12">
        <v>4</v>
      </c>
      <c r="F4583" s="12">
        <v>1</v>
      </c>
      <c r="G4583">
        <v>16</v>
      </c>
      <c r="J4583" cm="1">
        <f t="array" ref="J4583">INDEX('Crew Library'!F4583:G4583,'Readiness Dashboard'!$Z$4)</f>
        <v>32</v>
      </c>
      <c r="K4583">
        <v>33</v>
      </c>
    </row>
    <row r="4584" spans="2:11" outlineLevel="1" x14ac:dyDescent="0.35">
      <c r="B4584" s="12">
        <v>4577</v>
      </c>
      <c r="C4584" s="12">
        <f t="shared" si="72"/>
        <v>30</v>
      </c>
      <c r="D4584" s="12">
        <v>4</v>
      </c>
      <c r="E4584" s="12">
        <v>4</v>
      </c>
      <c r="F4584" s="12">
        <v>2</v>
      </c>
      <c r="G4584">
        <v>14</v>
      </c>
      <c r="J4584" cm="1">
        <f t="array" ref="J4584">INDEX('Crew Library'!F4584:G4584,'Readiness Dashboard'!$Z$4)</f>
        <v>30</v>
      </c>
      <c r="K4584">
        <v>32</v>
      </c>
    </row>
    <row r="4585" spans="2:11" outlineLevel="1" x14ac:dyDescent="0.35">
      <c r="B4585" s="12">
        <v>4578</v>
      </c>
      <c r="C4585" s="12">
        <f t="shared" si="72"/>
        <v>0</v>
      </c>
      <c r="D4585" s="12">
        <v>0</v>
      </c>
      <c r="E4585" s="12">
        <v>5</v>
      </c>
      <c r="F4585" s="12">
        <v>1</v>
      </c>
      <c r="G4585">
        <v>17</v>
      </c>
      <c r="J4585" cm="1">
        <f t="array" ref="J4585">INDEX('Crew Library'!F4585:G4585,'Readiness Dashboard'!$Z$4)</f>
        <v>33</v>
      </c>
      <c r="K4585">
        <v>0</v>
      </c>
    </row>
    <row r="4586" spans="2:11" outlineLevel="1" x14ac:dyDescent="0.35">
      <c r="B4586" s="12">
        <v>4579</v>
      </c>
      <c r="C4586" s="12">
        <f t="shared" si="72"/>
        <v>29</v>
      </c>
      <c r="D4586" s="12">
        <v>4</v>
      </c>
      <c r="E4586" s="12">
        <v>4</v>
      </c>
      <c r="F4586" s="12">
        <v>1</v>
      </c>
      <c r="G4586">
        <v>13</v>
      </c>
      <c r="J4586" cm="1">
        <f t="array" ref="J4586">INDEX('Crew Library'!F4586:G4586,'Readiness Dashboard'!$Z$4)</f>
        <v>40</v>
      </c>
      <c r="K4586">
        <v>29</v>
      </c>
    </row>
    <row r="4587" spans="2:11" outlineLevel="1" x14ac:dyDescent="0.35">
      <c r="B4587" s="12">
        <v>4580</v>
      </c>
      <c r="C4587" s="12">
        <f t="shared" si="72"/>
        <v>32</v>
      </c>
      <c r="D4587" s="12">
        <v>2</v>
      </c>
      <c r="E4587" s="12">
        <v>4</v>
      </c>
      <c r="F4587" s="12">
        <v>2</v>
      </c>
      <c r="G4587">
        <v>11</v>
      </c>
      <c r="J4587" cm="1">
        <f t="array" ref="J4587">INDEX('Crew Library'!F4587:G4587,'Readiness Dashboard'!$Z$4)</f>
        <v>32</v>
      </c>
      <c r="K4587">
        <v>33</v>
      </c>
    </row>
    <row r="4588" spans="2:11" outlineLevel="1" x14ac:dyDescent="0.35">
      <c r="B4588" s="12">
        <v>4581</v>
      </c>
      <c r="C4588" s="12">
        <f t="shared" si="72"/>
        <v>32</v>
      </c>
      <c r="D4588" s="12">
        <v>3</v>
      </c>
      <c r="E4588" s="12">
        <v>4</v>
      </c>
      <c r="F4588" s="12">
        <v>2</v>
      </c>
      <c r="G4588">
        <v>14</v>
      </c>
      <c r="J4588" cm="1">
        <f t="array" ref="J4588">INDEX('Crew Library'!F4588:G4588,'Readiness Dashboard'!$Z$4)</f>
        <v>38</v>
      </c>
      <c r="K4588">
        <v>32</v>
      </c>
    </row>
    <row r="4589" spans="2:11" outlineLevel="1" x14ac:dyDescent="0.35">
      <c r="B4589" s="12">
        <v>4582</v>
      </c>
      <c r="C4589" s="12">
        <f t="shared" si="72"/>
        <v>31</v>
      </c>
      <c r="D4589" s="12">
        <v>5</v>
      </c>
      <c r="E4589" s="12">
        <v>4</v>
      </c>
      <c r="F4589" s="12">
        <v>1</v>
      </c>
      <c r="G4589">
        <v>13</v>
      </c>
      <c r="J4589" cm="1">
        <f t="array" ref="J4589">INDEX('Crew Library'!F4589:G4589,'Readiness Dashboard'!$Z$4)</f>
        <v>32</v>
      </c>
      <c r="K4589">
        <v>31</v>
      </c>
    </row>
    <row r="4590" spans="2:11" outlineLevel="1" x14ac:dyDescent="0.35">
      <c r="B4590" s="12">
        <v>4583</v>
      </c>
      <c r="C4590" s="12">
        <f t="shared" si="72"/>
        <v>35</v>
      </c>
      <c r="D4590" s="12">
        <v>4</v>
      </c>
      <c r="E4590" s="12">
        <v>4</v>
      </c>
      <c r="F4590" s="12">
        <v>1</v>
      </c>
      <c r="G4590">
        <v>16</v>
      </c>
      <c r="J4590" cm="1">
        <f t="array" ref="J4590">INDEX('Crew Library'!F4590:G4590,'Readiness Dashboard'!$Z$4)</f>
        <v>35</v>
      </c>
      <c r="K4590">
        <v>35</v>
      </c>
    </row>
    <row r="4591" spans="2:11" outlineLevel="1" x14ac:dyDescent="0.35">
      <c r="B4591" s="12">
        <v>4584</v>
      </c>
      <c r="C4591" s="12">
        <f t="shared" si="72"/>
        <v>34</v>
      </c>
      <c r="D4591" s="12">
        <v>3</v>
      </c>
      <c r="E4591" s="12">
        <v>5</v>
      </c>
      <c r="F4591" s="12">
        <v>1</v>
      </c>
      <c r="G4591">
        <v>10</v>
      </c>
      <c r="J4591" cm="1">
        <f t="array" ref="J4591">INDEX('Crew Library'!F4591:G4591,'Readiness Dashboard'!$Z$4)</f>
        <v>35</v>
      </c>
      <c r="K4591">
        <v>34</v>
      </c>
    </row>
    <row r="4592" spans="2:11" outlineLevel="1" x14ac:dyDescent="0.35">
      <c r="B4592" s="12">
        <v>4585</v>
      </c>
      <c r="C4592" s="12">
        <f t="shared" si="72"/>
        <v>33</v>
      </c>
      <c r="D4592" s="12">
        <v>5</v>
      </c>
      <c r="E4592" s="12">
        <v>4</v>
      </c>
      <c r="F4592" s="12">
        <v>2</v>
      </c>
      <c r="G4592">
        <v>14</v>
      </c>
      <c r="J4592" cm="1">
        <f t="array" ref="J4592">INDEX('Crew Library'!F4592:G4592,'Readiness Dashboard'!$Z$4)</f>
        <v>34</v>
      </c>
      <c r="K4592">
        <v>33</v>
      </c>
    </row>
    <row r="4593" spans="2:11" outlineLevel="1" x14ac:dyDescent="0.35">
      <c r="B4593" s="12">
        <v>4586</v>
      </c>
      <c r="C4593" s="12">
        <f t="shared" si="72"/>
        <v>30</v>
      </c>
      <c r="D4593" s="12">
        <v>4</v>
      </c>
      <c r="E4593" s="12">
        <v>4</v>
      </c>
      <c r="F4593" s="12">
        <v>1</v>
      </c>
      <c r="G4593">
        <v>11</v>
      </c>
      <c r="J4593" cm="1">
        <f t="array" ref="J4593">INDEX('Crew Library'!F4593:G4593,'Readiness Dashboard'!$Z$4)</f>
        <v>30</v>
      </c>
      <c r="K4593">
        <v>32</v>
      </c>
    </row>
    <row r="4594" spans="2:11" outlineLevel="1" x14ac:dyDescent="0.35">
      <c r="B4594" s="12">
        <v>4587</v>
      </c>
      <c r="C4594" s="12">
        <f t="shared" si="72"/>
        <v>31</v>
      </c>
      <c r="D4594" s="12">
        <v>3</v>
      </c>
      <c r="E4594" s="12">
        <v>3</v>
      </c>
      <c r="F4594" s="12">
        <v>1</v>
      </c>
      <c r="G4594">
        <v>14</v>
      </c>
      <c r="J4594" cm="1">
        <f t="array" ref="J4594">INDEX('Crew Library'!F4594:G4594,'Readiness Dashboard'!$Z$4)</f>
        <v>36</v>
      </c>
      <c r="K4594">
        <v>31</v>
      </c>
    </row>
    <row r="4595" spans="2:11" outlineLevel="1" x14ac:dyDescent="0.35">
      <c r="B4595" s="12">
        <v>4588</v>
      </c>
      <c r="C4595" s="12">
        <f t="shared" si="72"/>
        <v>31</v>
      </c>
      <c r="D4595" s="12">
        <v>5</v>
      </c>
      <c r="E4595" s="12">
        <v>5</v>
      </c>
      <c r="F4595" s="12">
        <v>2</v>
      </c>
      <c r="G4595">
        <v>14</v>
      </c>
      <c r="J4595" cm="1">
        <f t="array" ref="J4595">INDEX('Crew Library'!F4595:G4595,'Readiness Dashboard'!$Z$4)</f>
        <v>31</v>
      </c>
      <c r="K4595">
        <v>34</v>
      </c>
    </row>
    <row r="4596" spans="2:11" outlineLevel="1" x14ac:dyDescent="0.35">
      <c r="B4596" s="12">
        <v>4589</v>
      </c>
      <c r="C4596" s="12">
        <f t="shared" si="72"/>
        <v>29</v>
      </c>
      <c r="D4596" s="12">
        <v>4</v>
      </c>
      <c r="E4596" s="12">
        <v>3</v>
      </c>
      <c r="F4596" s="12">
        <v>2</v>
      </c>
      <c r="G4596">
        <v>14</v>
      </c>
      <c r="J4596" cm="1">
        <f t="array" ref="J4596">INDEX('Crew Library'!F4596:G4596,'Readiness Dashboard'!$Z$4)</f>
        <v>38</v>
      </c>
      <c r="K4596">
        <v>29</v>
      </c>
    </row>
    <row r="4597" spans="2:11" outlineLevel="1" x14ac:dyDescent="0.35">
      <c r="B4597" s="12">
        <v>4590</v>
      </c>
      <c r="C4597" s="12">
        <f t="shared" si="72"/>
        <v>32</v>
      </c>
      <c r="D4597" s="12">
        <v>4</v>
      </c>
      <c r="E4597" s="12">
        <v>5</v>
      </c>
      <c r="F4597" s="12">
        <v>1</v>
      </c>
      <c r="G4597">
        <v>10</v>
      </c>
      <c r="J4597" cm="1">
        <f t="array" ref="J4597">INDEX('Crew Library'!F4597:G4597,'Readiness Dashboard'!$Z$4)</f>
        <v>40</v>
      </c>
      <c r="K4597">
        <v>32</v>
      </c>
    </row>
    <row r="4598" spans="2:11" outlineLevel="1" x14ac:dyDescent="0.35">
      <c r="B4598" s="12">
        <v>4591</v>
      </c>
      <c r="C4598" s="12">
        <f t="shared" si="72"/>
        <v>31</v>
      </c>
      <c r="D4598" s="12">
        <v>4</v>
      </c>
      <c r="E4598" s="12">
        <v>3</v>
      </c>
      <c r="F4598" s="12">
        <v>2</v>
      </c>
      <c r="G4598">
        <v>13</v>
      </c>
      <c r="J4598" cm="1">
        <f t="array" ref="J4598">INDEX('Crew Library'!F4598:G4598,'Readiness Dashboard'!$Z$4)</f>
        <v>31</v>
      </c>
      <c r="K4598">
        <v>31</v>
      </c>
    </row>
    <row r="4599" spans="2:11" outlineLevel="1" x14ac:dyDescent="0.35">
      <c r="B4599" s="12">
        <v>4592</v>
      </c>
      <c r="C4599" s="12">
        <f t="shared" si="72"/>
        <v>34</v>
      </c>
      <c r="D4599" s="12">
        <v>5</v>
      </c>
      <c r="E4599" s="12">
        <v>5</v>
      </c>
      <c r="F4599" s="12">
        <v>2</v>
      </c>
      <c r="G4599">
        <v>14</v>
      </c>
      <c r="J4599" cm="1">
        <f t="array" ref="J4599">INDEX('Crew Library'!F4599:G4599,'Readiness Dashboard'!$Z$4)</f>
        <v>34</v>
      </c>
      <c r="K4599">
        <v>34</v>
      </c>
    </row>
    <row r="4600" spans="2:11" outlineLevel="1" x14ac:dyDescent="0.35">
      <c r="B4600" s="12">
        <v>4593</v>
      </c>
      <c r="C4600" s="12">
        <f t="shared" si="72"/>
        <v>28</v>
      </c>
      <c r="D4600" s="12">
        <v>4</v>
      </c>
      <c r="E4600" s="12">
        <v>2</v>
      </c>
      <c r="F4600" s="12">
        <v>2</v>
      </c>
      <c r="G4600">
        <v>16</v>
      </c>
      <c r="J4600" cm="1">
        <f t="array" ref="J4600">INDEX('Crew Library'!F4600:G4600,'Readiness Dashboard'!$Z$4)</f>
        <v>28</v>
      </c>
      <c r="K4600">
        <v>30</v>
      </c>
    </row>
    <row r="4601" spans="2:11" outlineLevel="1" x14ac:dyDescent="0.35">
      <c r="B4601" s="12">
        <v>4594</v>
      </c>
      <c r="C4601" s="12">
        <f t="shared" si="72"/>
        <v>30</v>
      </c>
      <c r="D4601" s="12">
        <v>3</v>
      </c>
      <c r="E4601" s="12">
        <v>2</v>
      </c>
      <c r="F4601" s="12">
        <v>2</v>
      </c>
      <c r="G4601">
        <v>14</v>
      </c>
      <c r="J4601" cm="1">
        <f t="array" ref="J4601">INDEX('Crew Library'!F4601:G4601,'Readiness Dashboard'!$Z$4)</f>
        <v>31</v>
      </c>
      <c r="K4601">
        <v>30</v>
      </c>
    </row>
    <row r="4602" spans="2:11" outlineLevel="1" x14ac:dyDescent="0.35">
      <c r="B4602" s="12">
        <v>4595</v>
      </c>
      <c r="C4602" s="12">
        <f t="shared" si="72"/>
        <v>32</v>
      </c>
      <c r="D4602" s="12">
        <v>4</v>
      </c>
      <c r="E4602" s="12">
        <v>3</v>
      </c>
      <c r="F4602" s="12">
        <v>1</v>
      </c>
      <c r="G4602">
        <v>11</v>
      </c>
      <c r="J4602" cm="1">
        <f t="array" ref="J4602">INDEX('Crew Library'!F4602:G4602,'Readiness Dashboard'!$Z$4)</f>
        <v>36</v>
      </c>
      <c r="K4602">
        <v>32</v>
      </c>
    </row>
    <row r="4603" spans="2:11" outlineLevel="1" x14ac:dyDescent="0.35">
      <c r="B4603" s="12">
        <v>4596</v>
      </c>
      <c r="C4603" s="12">
        <f t="shared" si="72"/>
        <v>31</v>
      </c>
      <c r="D4603" s="12">
        <v>3</v>
      </c>
      <c r="E4603" s="12">
        <v>5</v>
      </c>
      <c r="F4603" s="12">
        <v>2</v>
      </c>
      <c r="G4603">
        <v>15</v>
      </c>
      <c r="J4603" cm="1">
        <f t="array" ref="J4603">INDEX('Crew Library'!F4603:G4603,'Readiness Dashboard'!$Z$4)</f>
        <v>34</v>
      </c>
      <c r="K4603">
        <v>31</v>
      </c>
    </row>
    <row r="4604" spans="2:11" outlineLevel="1" x14ac:dyDescent="0.35">
      <c r="B4604" s="12">
        <v>4597</v>
      </c>
      <c r="C4604" s="12">
        <f t="shared" si="72"/>
        <v>34</v>
      </c>
      <c r="D4604" s="12">
        <v>3</v>
      </c>
      <c r="E4604" s="12">
        <v>4</v>
      </c>
      <c r="F4604" s="12">
        <v>2</v>
      </c>
      <c r="G4604">
        <v>14</v>
      </c>
      <c r="J4604" cm="1">
        <f t="array" ref="J4604">INDEX('Crew Library'!F4604:G4604,'Readiness Dashboard'!$Z$4)</f>
        <v>37</v>
      </c>
      <c r="K4604">
        <v>34</v>
      </c>
    </row>
    <row r="4605" spans="2:11" outlineLevel="1" x14ac:dyDescent="0.35">
      <c r="B4605" s="12">
        <v>4598</v>
      </c>
      <c r="C4605" s="12">
        <f t="shared" si="72"/>
        <v>32</v>
      </c>
      <c r="D4605" s="12">
        <v>3</v>
      </c>
      <c r="E4605" s="12">
        <v>3</v>
      </c>
      <c r="F4605" s="12">
        <v>1</v>
      </c>
      <c r="G4605">
        <v>13</v>
      </c>
      <c r="J4605" cm="1">
        <f t="array" ref="J4605">INDEX('Crew Library'!F4605:G4605,'Readiness Dashboard'!$Z$4)</f>
        <v>34</v>
      </c>
      <c r="K4605">
        <v>32</v>
      </c>
    </row>
    <row r="4606" spans="2:11" outlineLevel="1" x14ac:dyDescent="0.35">
      <c r="B4606" s="12">
        <v>4599</v>
      </c>
      <c r="C4606" s="12">
        <f t="shared" si="72"/>
        <v>31</v>
      </c>
      <c r="D4606" s="12">
        <v>3</v>
      </c>
      <c r="E4606" s="12">
        <v>4</v>
      </c>
      <c r="F4606" s="12">
        <v>2</v>
      </c>
      <c r="G4606">
        <v>12</v>
      </c>
      <c r="J4606" cm="1">
        <f t="array" ref="J4606">INDEX('Crew Library'!F4606:G4606,'Readiness Dashboard'!$Z$4)</f>
        <v>32</v>
      </c>
      <c r="K4606">
        <v>31</v>
      </c>
    </row>
    <row r="4607" spans="2:11" outlineLevel="1" x14ac:dyDescent="0.35">
      <c r="B4607" s="12">
        <v>4600</v>
      </c>
      <c r="C4607" s="12">
        <f t="shared" si="72"/>
        <v>32</v>
      </c>
      <c r="D4607" s="12">
        <v>4</v>
      </c>
      <c r="E4607" s="12">
        <v>5</v>
      </c>
      <c r="F4607" s="12">
        <v>1</v>
      </c>
      <c r="G4607">
        <v>14</v>
      </c>
      <c r="J4607" cm="1">
        <f t="array" ref="J4607">INDEX('Crew Library'!F4607:G4607,'Readiness Dashboard'!$Z$4)</f>
        <v>32</v>
      </c>
      <c r="K4607">
        <v>35</v>
      </c>
    </row>
    <row r="4608" spans="2:11" outlineLevel="1" x14ac:dyDescent="0.35">
      <c r="B4608" s="12">
        <v>4601</v>
      </c>
      <c r="C4608" s="12">
        <f t="shared" si="72"/>
        <v>33</v>
      </c>
      <c r="D4608" s="12">
        <v>4</v>
      </c>
      <c r="E4608" s="12">
        <v>4</v>
      </c>
      <c r="F4608" s="12">
        <v>2</v>
      </c>
      <c r="G4608">
        <v>10</v>
      </c>
      <c r="J4608" cm="1">
        <f t="array" ref="J4608">INDEX('Crew Library'!F4608:G4608,'Readiness Dashboard'!$Z$4)</f>
        <v>36</v>
      </c>
      <c r="K4608">
        <v>33</v>
      </c>
    </row>
    <row r="4609" spans="2:11" outlineLevel="1" x14ac:dyDescent="0.35">
      <c r="B4609" s="12">
        <v>4602</v>
      </c>
      <c r="C4609" s="12">
        <f t="shared" si="72"/>
        <v>34</v>
      </c>
      <c r="D4609" s="12">
        <v>5</v>
      </c>
      <c r="E4609" s="12">
        <v>4</v>
      </c>
      <c r="F4609" s="12">
        <v>2</v>
      </c>
      <c r="G4609">
        <v>14</v>
      </c>
      <c r="J4609" cm="1">
        <f t="array" ref="J4609">INDEX('Crew Library'!F4609:G4609,'Readiness Dashboard'!$Z$4)</f>
        <v>34</v>
      </c>
      <c r="K4609">
        <v>35</v>
      </c>
    </row>
    <row r="4610" spans="2:11" outlineLevel="1" x14ac:dyDescent="0.35">
      <c r="B4610" s="12">
        <v>4603</v>
      </c>
      <c r="C4610" s="12">
        <f t="shared" si="72"/>
        <v>35</v>
      </c>
      <c r="D4610" s="12">
        <v>2</v>
      </c>
      <c r="E4610" s="12">
        <v>3</v>
      </c>
      <c r="F4610" s="12">
        <v>2</v>
      </c>
      <c r="G4610">
        <v>12</v>
      </c>
      <c r="J4610" cm="1">
        <f t="array" ref="J4610">INDEX('Crew Library'!F4610:G4610,'Readiness Dashboard'!$Z$4)</f>
        <v>36</v>
      </c>
      <c r="K4610">
        <v>35</v>
      </c>
    </row>
    <row r="4611" spans="2:11" outlineLevel="1" x14ac:dyDescent="0.35">
      <c r="B4611" s="12">
        <v>4604</v>
      </c>
      <c r="C4611" s="12">
        <f t="shared" si="72"/>
        <v>35</v>
      </c>
      <c r="D4611" s="12">
        <v>5</v>
      </c>
      <c r="E4611" s="12">
        <v>4</v>
      </c>
      <c r="F4611" s="12">
        <v>2</v>
      </c>
      <c r="G4611">
        <v>15</v>
      </c>
      <c r="J4611" cm="1">
        <f t="array" ref="J4611">INDEX('Crew Library'!F4611:G4611,'Readiness Dashboard'!$Z$4)</f>
        <v>39</v>
      </c>
      <c r="K4611">
        <v>35</v>
      </c>
    </row>
    <row r="4612" spans="2:11" outlineLevel="1" x14ac:dyDescent="0.35">
      <c r="B4612" s="12">
        <v>4605</v>
      </c>
      <c r="C4612" s="12">
        <f t="shared" si="72"/>
        <v>33</v>
      </c>
      <c r="D4612" s="12">
        <v>5</v>
      </c>
      <c r="E4612" s="12">
        <v>2</v>
      </c>
      <c r="F4612" s="12">
        <v>2</v>
      </c>
      <c r="G4612">
        <v>12</v>
      </c>
      <c r="J4612" cm="1">
        <f t="array" ref="J4612">INDEX('Crew Library'!F4612:G4612,'Readiness Dashboard'!$Z$4)</f>
        <v>35</v>
      </c>
      <c r="K4612">
        <v>33</v>
      </c>
    </row>
    <row r="4613" spans="2:11" outlineLevel="1" x14ac:dyDescent="0.35">
      <c r="B4613" s="12">
        <v>4606</v>
      </c>
      <c r="C4613" s="12">
        <f t="shared" si="72"/>
        <v>31</v>
      </c>
      <c r="D4613" s="12">
        <v>2</v>
      </c>
      <c r="E4613" s="12">
        <v>3</v>
      </c>
      <c r="F4613" s="12">
        <v>2</v>
      </c>
      <c r="G4613">
        <v>15</v>
      </c>
      <c r="J4613" cm="1">
        <f t="array" ref="J4613">INDEX('Crew Library'!F4613:G4613,'Readiness Dashboard'!$Z$4)</f>
        <v>33</v>
      </c>
      <c r="K4613">
        <v>31</v>
      </c>
    </row>
    <row r="4614" spans="2:11" outlineLevel="1" x14ac:dyDescent="0.35">
      <c r="B4614" s="12">
        <v>4607</v>
      </c>
      <c r="C4614" s="12">
        <f t="shared" si="72"/>
        <v>36</v>
      </c>
      <c r="D4614" s="12">
        <v>4</v>
      </c>
      <c r="E4614" s="12">
        <v>5</v>
      </c>
      <c r="F4614" s="12">
        <v>2</v>
      </c>
      <c r="G4614">
        <v>18</v>
      </c>
      <c r="J4614" cm="1">
        <f t="array" ref="J4614">INDEX('Crew Library'!F4614:G4614,'Readiness Dashboard'!$Z$4)</f>
        <v>38</v>
      </c>
      <c r="K4614">
        <v>36</v>
      </c>
    </row>
    <row r="4615" spans="2:11" outlineLevel="1" x14ac:dyDescent="0.35">
      <c r="B4615" s="12">
        <v>4608</v>
      </c>
      <c r="C4615" s="12">
        <f t="shared" si="72"/>
        <v>30</v>
      </c>
      <c r="D4615" s="12">
        <v>5</v>
      </c>
      <c r="E4615" s="12">
        <v>4</v>
      </c>
      <c r="F4615" s="12">
        <v>2</v>
      </c>
      <c r="G4615">
        <v>13</v>
      </c>
      <c r="J4615" cm="1">
        <f t="array" ref="J4615">INDEX('Crew Library'!F4615:G4615,'Readiness Dashboard'!$Z$4)</f>
        <v>31</v>
      </c>
      <c r="K4615">
        <v>30</v>
      </c>
    </row>
    <row r="4616" spans="2:11" outlineLevel="1" x14ac:dyDescent="0.35">
      <c r="B4616" s="12">
        <v>4609</v>
      </c>
      <c r="C4616" s="12">
        <f t="shared" si="72"/>
        <v>29</v>
      </c>
      <c r="D4616" s="12">
        <v>4</v>
      </c>
      <c r="E4616" s="12">
        <v>5</v>
      </c>
      <c r="F4616" s="12">
        <v>2</v>
      </c>
      <c r="G4616">
        <v>13</v>
      </c>
      <c r="J4616" cm="1">
        <f t="array" ref="J4616">INDEX('Crew Library'!F4616:G4616,'Readiness Dashboard'!$Z$4)</f>
        <v>34</v>
      </c>
      <c r="K4616">
        <v>29</v>
      </c>
    </row>
    <row r="4617" spans="2:11" outlineLevel="1" x14ac:dyDescent="0.35">
      <c r="B4617" s="12">
        <v>4610</v>
      </c>
      <c r="C4617" s="12">
        <f t="shared" ref="C4617:C4680" si="73">MIN(J4617:K4617)</f>
        <v>28</v>
      </c>
      <c r="D4617" s="12">
        <v>3</v>
      </c>
      <c r="E4617" s="12">
        <v>4</v>
      </c>
      <c r="F4617" s="12">
        <v>1</v>
      </c>
      <c r="G4617">
        <v>12</v>
      </c>
      <c r="J4617" cm="1">
        <f t="array" ref="J4617">INDEX('Crew Library'!F4617:G4617,'Readiness Dashboard'!$Z$4)</f>
        <v>31</v>
      </c>
      <c r="K4617">
        <v>28</v>
      </c>
    </row>
    <row r="4618" spans="2:11" outlineLevel="1" x14ac:dyDescent="0.35">
      <c r="B4618" s="12">
        <v>4611</v>
      </c>
      <c r="C4618" s="12">
        <f t="shared" si="73"/>
        <v>33</v>
      </c>
      <c r="D4618" s="12">
        <v>3</v>
      </c>
      <c r="E4618" s="12">
        <v>5</v>
      </c>
      <c r="F4618" s="12">
        <v>2</v>
      </c>
      <c r="G4618">
        <v>13</v>
      </c>
      <c r="J4618" cm="1">
        <f t="array" ref="J4618">INDEX('Crew Library'!F4618:G4618,'Readiness Dashboard'!$Z$4)</f>
        <v>36</v>
      </c>
      <c r="K4618">
        <v>33</v>
      </c>
    </row>
    <row r="4619" spans="2:11" outlineLevel="1" x14ac:dyDescent="0.35">
      <c r="B4619" s="12">
        <v>4612</v>
      </c>
      <c r="C4619" s="12">
        <f t="shared" si="73"/>
        <v>30</v>
      </c>
      <c r="D4619" s="12">
        <v>4</v>
      </c>
      <c r="E4619" s="12">
        <v>3</v>
      </c>
      <c r="F4619" s="12">
        <v>1</v>
      </c>
      <c r="G4619">
        <v>10</v>
      </c>
      <c r="J4619" cm="1">
        <f t="array" ref="J4619">INDEX('Crew Library'!F4619:G4619,'Readiness Dashboard'!$Z$4)</f>
        <v>30</v>
      </c>
      <c r="K4619">
        <v>33</v>
      </c>
    </row>
    <row r="4620" spans="2:11" outlineLevel="1" x14ac:dyDescent="0.35">
      <c r="B4620" s="12">
        <v>4613</v>
      </c>
      <c r="C4620" s="12">
        <f t="shared" si="73"/>
        <v>28</v>
      </c>
      <c r="D4620" s="12">
        <v>4</v>
      </c>
      <c r="E4620" s="12">
        <v>4</v>
      </c>
      <c r="F4620" s="12">
        <v>2</v>
      </c>
      <c r="G4620">
        <v>13</v>
      </c>
      <c r="J4620" cm="1">
        <f t="array" ref="J4620">INDEX('Crew Library'!F4620:G4620,'Readiness Dashboard'!$Z$4)</f>
        <v>31</v>
      </c>
      <c r="K4620">
        <v>28</v>
      </c>
    </row>
    <row r="4621" spans="2:11" outlineLevel="1" x14ac:dyDescent="0.35">
      <c r="B4621" s="12">
        <v>4614</v>
      </c>
      <c r="C4621" s="12">
        <f t="shared" si="73"/>
        <v>30</v>
      </c>
      <c r="D4621" s="12">
        <v>3</v>
      </c>
      <c r="E4621" s="12">
        <v>3</v>
      </c>
      <c r="F4621" s="12">
        <v>1</v>
      </c>
      <c r="G4621">
        <v>13</v>
      </c>
      <c r="J4621" cm="1">
        <f t="array" ref="J4621">INDEX('Crew Library'!F4621:G4621,'Readiness Dashboard'!$Z$4)</f>
        <v>30</v>
      </c>
      <c r="K4621">
        <v>31</v>
      </c>
    </row>
    <row r="4622" spans="2:11" outlineLevel="1" x14ac:dyDescent="0.35">
      <c r="B4622" s="12">
        <v>4615</v>
      </c>
      <c r="C4622" s="12">
        <f t="shared" si="73"/>
        <v>31</v>
      </c>
      <c r="D4622" s="12">
        <v>3</v>
      </c>
      <c r="E4622" s="12">
        <v>5</v>
      </c>
      <c r="F4622" s="12">
        <v>2</v>
      </c>
      <c r="G4622">
        <v>16</v>
      </c>
      <c r="J4622" cm="1">
        <f t="array" ref="J4622">INDEX('Crew Library'!F4622:G4622,'Readiness Dashboard'!$Z$4)</f>
        <v>37</v>
      </c>
      <c r="K4622">
        <v>31</v>
      </c>
    </row>
    <row r="4623" spans="2:11" outlineLevel="1" x14ac:dyDescent="0.35">
      <c r="B4623" s="12">
        <v>4616</v>
      </c>
      <c r="C4623" s="12">
        <f t="shared" si="73"/>
        <v>32</v>
      </c>
      <c r="D4623" s="12">
        <v>2</v>
      </c>
      <c r="E4623" s="12">
        <v>2</v>
      </c>
      <c r="F4623" s="12">
        <v>0</v>
      </c>
      <c r="G4623">
        <v>15</v>
      </c>
      <c r="J4623" cm="1">
        <f t="array" ref="J4623">INDEX('Crew Library'!F4623:G4623,'Readiness Dashboard'!$Z$4)</f>
        <v>32</v>
      </c>
      <c r="K4623">
        <v>32</v>
      </c>
    </row>
    <row r="4624" spans="2:11" outlineLevel="1" x14ac:dyDescent="0.35">
      <c r="B4624" s="12">
        <v>4617</v>
      </c>
      <c r="C4624" s="12">
        <f t="shared" si="73"/>
        <v>29</v>
      </c>
      <c r="D4624" s="12">
        <v>4</v>
      </c>
      <c r="E4624" s="12">
        <v>5</v>
      </c>
      <c r="F4624" s="12">
        <v>1</v>
      </c>
      <c r="G4624">
        <v>15</v>
      </c>
      <c r="J4624" cm="1">
        <f t="array" ref="J4624">INDEX('Crew Library'!F4624:G4624,'Readiness Dashboard'!$Z$4)</f>
        <v>29</v>
      </c>
      <c r="K4624">
        <v>31</v>
      </c>
    </row>
    <row r="4625" spans="2:11" outlineLevel="1" x14ac:dyDescent="0.35">
      <c r="B4625" s="12">
        <v>4618</v>
      </c>
      <c r="C4625" s="12">
        <f t="shared" si="73"/>
        <v>32</v>
      </c>
      <c r="D4625" s="12">
        <v>4</v>
      </c>
      <c r="E4625" s="12">
        <v>5</v>
      </c>
      <c r="F4625" s="12">
        <v>2</v>
      </c>
      <c r="G4625">
        <v>15</v>
      </c>
      <c r="J4625" cm="1">
        <f t="array" ref="J4625">INDEX('Crew Library'!F4625:G4625,'Readiness Dashboard'!$Z$4)</f>
        <v>34</v>
      </c>
      <c r="K4625">
        <v>32</v>
      </c>
    </row>
    <row r="4626" spans="2:11" outlineLevel="1" x14ac:dyDescent="0.35">
      <c r="B4626" s="12">
        <v>4619</v>
      </c>
      <c r="C4626" s="12">
        <f t="shared" si="73"/>
        <v>28</v>
      </c>
      <c r="D4626" s="12">
        <v>3</v>
      </c>
      <c r="E4626" s="12">
        <v>3</v>
      </c>
      <c r="F4626" s="12">
        <v>2</v>
      </c>
      <c r="G4626">
        <v>11</v>
      </c>
      <c r="J4626" cm="1">
        <f t="array" ref="J4626">INDEX('Crew Library'!F4626:G4626,'Readiness Dashboard'!$Z$4)</f>
        <v>33</v>
      </c>
      <c r="K4626">
        <v>28</v>
      </c>
    </row>
    <row r="4627" spans="2:11" outlineLevel="1" x14ac:dyDescent="0.35">
      <c r="B4627" s="12">
        <v>4620</v>
      </c>
      <c r="C4627" s="12">
        <f t="shared" si="73"/>
        <v>30</v>
      </c>
      <c r="D4627" s="12">
        <v>3</v>
      </c>
      <c r="E4627" s="12">
        <v>5</v>
      </c>
      <c r="F4627" s="12">
        <v>1</v>
      </c>
      <c r="G4627">
        <v>11</v>
      </c>
      <c r="J4627" cm="1">
        <f t="array" ref="J4627">INDEX('Crew Library'!F4627:G4627,'Readiness Dashboard'!$Z$4)</f>
        <v>30</v>
      </c>
      <c r="K4627">
        <v>32</v>
      </c>
    </row>
    <row r="4628" spans="2:11" outlineLevel="1" x14ac:dyDescent="0.35">
      <c r="B4628" s="12">
        <v>4621</v>
      </c>
      <c r="C4628" s="12">
        <f t="shared" si="73"/>
        <v>28</v>
      </c>
      <c r="D4628" s="12">
        <v>5</v>
      </c>
      <c r="E4628" s="12">
        <v>4</v>
      </c>
      <c r="F4628" s="12">
        <v>2</v>
      </c>
      <c r="G4628">
        <v>13</v>
      </c>
      <c r="J4628" cm="1">
        <f t="array" ref="J4628">INDEX('Crew Library'!F4628:G4628,'Readiness Dashboard'!$Z$4)</f>
        <v>34</v>
      </c>
      <c r="K4628">
        <v>28</v>
      </c>
    </row>
    <row r="4629" spans="2:11" outlineLevel="1" x14ac:dyDescent="0.35">
      <c r="B4629" s="12">
        <v>4622</v>
      </c>
      <c r="C4629" s="12">
        <f t="shared" si="73"/>
        <v>25</v>
      </c>
      <c r="D4629" s="12">
        <v>4</v>
      </c>
      <c r="E4629" s="12">
        <v>3</v>
      </c>
      <c r="F4629" s="12">
        <v>1</v>
      </c>
      <c r="G4629">
        <v>15</v>
      </c>
      <c r="J4629" cm="1">
        <f t="array" ref="J4629">INDEX('Crew Library'!F4629:G4629,'Readiness Dashboard'!$Z$4)</f>
        <v>25</v>
      </c>
      <c r="K4629">
        <v>31</v>
      </c>
    </row>
    <row r="4630" spans="2:11" outlineLevel="1" x14ac:dyDescent="0.35">
      <c r="B4630" s="12">
        <v>4623</v>
      </c>
      <c r="C4630" s="12">
        <f t="shared" si="73"/>
        <v>36</v>
      </c>
      <c r="D4630" s="12">
        <v>4</v>
      </c>
      <c r="E4630" s="12">
        <v>5</v>
      </c>
      <c r="F4630" s="12">
        <v>1</v>
      </c>
      <c r="G4630">
        <v>13</v>
      </c>
      <c r="J4630" cm="1">
        <f t="array" ref="J4630">INDEX('Crew Library'!F4630:G4630,'Readiness Dashboard'!$Z$4)</f>
        <v>36</v>
      </c>
      <c r="K4630">
        <v>36</v>
      </c>
    </row>
    <row r="4631" spans="2:11" outlineLevel="1" x14ac:dyDescent="0.35">
      <c r="B4631" s="12">
        <v>4624</v>
      </c>
      <c r="C4631" s="12">
        <f t="shared" si="73"/>
        <v>34</v>
      </c>
      <c r="D4631" s="12">
        <v>4</v>
      </c>
      <c r="E4631" s="12">
        <v>4</v>
      </c>
      <c r="F4631" s="12">
        <v>0</v>
      </c>
      <c r="G4631">
        <v>13</v>
      </c>
      <c r="J4631" cm="1">
        <f t="array" ref="J4631">INDEX('Crew Library'!F4631:G4631,'Readiness Dashboard'!$Z$4)</f>
        <v>34</v>
      </c>
      <c r="K4631">
        <v>36</v>
      </c>
    </row>
    <row r="4632" spans="2:11" outlineLevel="1" x14ac:dyDescent="0.35">
      <c r="B4632" s="12">
        <v>4625</v>
      </c>
      <c r="C4632" s="12">
        <f t="shared" si="73"/>
        <v>35</v>
      </c>
      <c r="D4632" s="12">
        <v>3</v>
      </c>
      <c r="E4632" s="12">
        <v>4</v>
      </c>
      <c r="F4632" s="12">
        <v>2</v>
      </c>
      <c r="G4632">
        <v>14</v>
      </c>
      <c r="J4632" cm="1">
        <f t="array" ref="J4632">INDEX('Crew Library'!F4632:G4632,'Readiness Dashboard'!$Z$4)</f>
        <v>35</v>
      </c>
      <c r="K4632">
        <v>36</v>
      </c>
    </row>
    <row r="4633" spans="2:11" outlineLevel="1" x14ac:dyDescent="0.35">
      <c r="B4633" s="12">
        <v>4626</v>
      </c>
      <c r="C4633" s="12">
        <f t="shared" si="73"/>
        <v>33</v>
      </c>
      <c r="D4633" s="12">
        <v>4</v>
      </c>
      <c r="E4633" s="12">
        <v>4</v>
      </c>
      <c r="F4633" s="12">
        <v>1</v>
      </c>
      <c r="G4633">
        <v>13</v>
      </c>
      <c r="J4633" cm="1">
        <f t="array" ref="J4633">INDEX('Crew Library'!F4633:G4633,'Readiness Dashboard'!$Z$4)</f>
        <v>36</v>
      </c>
      <c r="K4633">
        <v>33</v>
      </c>
    </row>
    <row r="4634" spans="2:11" outlineLevel="1" x14ac:dyDescent="0.35">
      <c r="B4634" s="12">
        <v>4627</v>
      </c>
      <c r="C4634" s="12">
        <f t="shared" si="73"/>
        <v>31</v>
      </c>
      <c r="D4634" s="12">
        <v>4</v>
      </c>
      <c r="E4634" s="12">
        <v>4</v>
      </c>
      <c r="F4634" s="12">
        <v>1</v>
      </c>
      <c r="G4634">
        <v>12</v>
      </c>
      <c r="J4634" cm="1">
        <f t="array" ref="J4634">INDEX('Crew Library'!F4634:G4634,'Readiness Dashboard'!$Z$4)</f>
        <v>32</v>
      </c>
      <c r="K4634">
        <v>31</v>
      </c>
    </row>
    <row r="4635" spans="2:11" outlineLevel="1" x14ac:dyDescent="0.35">
      <c r="B4635" s="12">
        <v>4628</v>
      </c>
      <c r="C4635" s="12">
        <f t="shared" si="73"/>
        <v>34</v>
      </c>
      <c r="D4635" s="12">
        <v>5</v>
      </c>
      <c r="E4635" s="12">
        <v>3</v>
      </c>
      <c r="F4635" s="12">
        <v>1</v>
      </c>
      <c r="G4635">
        <v>16</v>
      </c>
      <c r="J4635" cm="1">
        <f t="array" ref="J4635">INDEX('Crew Library'!F4635:G4635,'Readiness Dashboard'!$Z$4)</f>
        <v>35</v>
      </c>
      <c r="K4635">
        <v>34</v>
      </c>
    </row>
    <row r="4636" spans="2:11" outlineLevel="1" x14ac:dyDescent="0.35">
      <c r="B4636" s="12">
        <v>4629</v>
      </c>
      <c r="C4636" s="12">
        <f t="shared" si="73"/>
        <v>33</v>
      </c>
      <c r="D4636" s="12">
        <v>4</v>
      </c>
      <c r="E4636" s="12">
        <v>5</v>
      </c>
      <c r="F4636" s="12">
        <v>2</v>
      </c>
      <c r="G4636">
        <v>12</v>
      </c>
      <c r="J4636" cm="1">
        <f t="array" ref="J4636">INDEX('Crew Library'!F4636:G4636,'Readiness Dashboard'!$Z$4)</f>
        <v>36</v>
      </c>
      <c r="K4636">
        <v>33</v>
      </c>
    </row>
    <row r="4637" spans="2:11" outlineLevel="1" x14ac:dyDescent="0.35">
      <c r="B4637" s="12">
        <v>4630</v>
      </c>
      <c r="C4637" s="12">
        <f t="shared" si="73"/>
        <v>32</v>
      </c>
      <c r="D4637" s="12">
        <v>4</v>
      </c>
      <c r="E4637" s="12">
        <v>4</v>
      </c>
      <c r="F4637" s="12">
        <v>2</v>
      </c>
      <c r="G4637">
        <v>15</v>
      </c>
      <c r="J4637" cm="1">
        <f t="array" ref="J4637">INDEX('Crew Library'!F4637:G4637,'Readiness Dashboard'!$Z$4)</f>
        <v>32</v>
      </c>
      <c r="K4637">
        <v>33</v>
      </c>
    </row>
    <row r="4638" spans="2:11" outlineLevel="1" x14ac:dyDescent="0.35">
      <c r="B4638" s="12">
        <v>4631</v>
      </c>
      <c r="C4638" s="12">
        <f t="shared" si="73"/>
        <v>30</v>
      </c>
      <c r="D4638" s="12">
        <v>4</v>
      </c>
      <c r="E4638" s="12">
        <v>4</v>
      </c>
      <c r="F4638" s="12">
        <v>1</v>
      </c>
      <c r="G4638">
        <v>13</v>
      </c>
      <c r="J4638" cm="1">
        <f t="array" ref="J4638">INDEX('Crew Library'!F4638:G4638,'Readiness Dashboard'!$Z$4)</f>
        <v>30</v>
      </c>
      <c r="K4638">
        <v>32</v>
      </c>
    </row>
    <row r="4639" spans="2:11" outlineLevel="1" x14ac:dyDescent="0.35">
      <c r="B4639" s="12">
        <v>4632</v>
      </c>
      <c r="C4639" s="12">
        <f t="shared" si="73"/>
        <v>33</v>
      </c>
      <c r="D4639" s="12">
        <v>5</v>
      </c>
      <c r="E4639" s="12">
        <v>4</v>
      </c>
      <c r="F4639" s="12">
        <v>1</v>
      </c>
      <c r="G4639">
        <v>13</v>
      </c>
      <c r="J4639" cm="1">
        <f t="array" ref="J4639">INDEX('Crew Library'!F4639:G4639,'Readiness Dashboard'!$Z$4)</f>
        <v>33</v>
      </c>
      <c r="K4639">
        <v>36</v>
      </c>
    </row>
    <row r="4640" spans="2:11" outlineLevel="1" x14ac:dyDescent="0.35">
      <c r="B4640" s="12">
        <v>4633</v>
      </c>
      <c r="C4640" s="12">
        <f t="shared" si="73"/>
        <v>30</v>
      </c>
      <c r="D4640" s="12">
        <v>4</v>
      </c>
      <c r="E4640" s="12">
        <v>4</v>
      </c>
      <c r="F4640" s="12">
        <v>2</v>
      </c>
      <c r="G4640">
        <v>11</v>
      </c>
      <c r="J4640" cm="1">
        <f t="array" ref="J4640">INDEX('Crew Library'!F4640:G4640,'Readiness Dashboard'!$Z$4)</f>
        <v>30</v>
      </c>
      <c r="K4640">
        <v>33</v>
      </c>
    </row>
    <row r="4641" spans="2:11" outlineLevel="1" x14ac:dyDescent="0.35">
      <c r="B4641" s="12">
        <v>4634</v>
      </c>
      <c r="C4641" s="12">
        <f t="shared" si="73"/>
        <v>0</v>
      </c>
      <c r="D4641" s="12">
        <v>0</v>
      </c>
      <c r="E4641" s="12">
        <v>3</v>
      </c>
      <c r="F4641" s="12">
        <v>2</v>
      </c>
      <c r="G4641">
        <v>10</v>
      </c>
      <c r="J4641" cm="1">
        <f t="array" ref="J4641">INDEX('Crew Library'!F4641:G4641,'Readiness Dashboard'!$Z$4)</f>
        <v>39</v>
      </c>
      <c r="K4641">
        <v>0</v>
      </c>
    </row>
    <row r="4642" spans="2:11" outlineLevel="1" x14ac:dyDescent="0.35">
      <c r="B4642" s="12">
        <v>4635</v>
      </c>
      <c r="C4642" s="12">
        <f t="shared" si="73"/>
        <v>32</v>
      </c>
      <c r="D4642" s="12">
        <v>4</v>
      </c>
      <c r="E4642" s="12">
        <v>3</v>
      </c>
      <c r="F4642" s="12">
        <v>1</v>
      </c>
      <c r="G4642">
        <v>15</v>
      </c>
      <c r="J4642" cm="1">
        <f t="array" ref="J4642">INDEX('Crew Library'!F4642:G4642,'Readiness Dashboard'!$Z$4)</f>
        <v>32</v>
      </c>
      <c r="K4642">
        <v>35</v>
      </c>
    </row>
    <row r="4643" spans="2:11" outlineLevel="1" x14ac:dyDescent="0.35">
      <c r="B4643" s="12">
        <v>4636</v>
      </c>
      <c r="C4643" s="12">
        <f t="shared" si="73"/>
        <v>31</v>
      </c>
      <c r="D4643" s="12">
        <v>5</v>
      </c>
      <c r="E4643" s="12">
        <v>4</v>
      </c>
      <c r="F4643" s="12">
        <v>2</v>
      </c>
      <c r="G4643">
        <v>15</v>
      </c>
      <c r="J4643" cm="1">
        <f t="array" ref="J4643">INDEX('Crew Library'!F4643:G4643,'Readiness Dashboard'!$Z$4)</f>
        <v>33</v>
      </c>
      <c r="K4643">
        <v>31</v>
      </c>
    </row>
    <row r="4644" spans="2:11" outlineLevel="1" x14ac:dyDescent="0.35">
      <c r="B4644" s="12">
        <v>4637</v>
      </c>
      <c r="C4644" s="12">
        <f t="shared" si="73"/>
        <v>29</v>
      </c>
      <c r="D4644" s="12">
        <v>3</v>
      </c>
      <c r="E4644" s="12">
        <v>5</v>
      </c>
      <c r="F4644" s="12">
        <v>1</v>
      </c>
      <c r="G4644">
        <v>12</v>
      </c>
      <c r="J4644" cm="1">
        <f t="array" ref="J4644">INDEX('Crew Library'!F4644:G4644,'Readiness Dashboard'!$Z$4)</f>
        <v>29</v>
      </c>
      <c r="K4644">
        <v>32</v>
      </c>
    </row>
    <row r="4645" spans="2:11" outlineLevel="1" x14ac:dyDescent="0.35">
      <c r="B4645" s="12">
        <v>4638</v>
      </c>
      <c r="C4645" s="12">
        <f t="shared" si="73"/>
        <v>33</v>
      </c>
      <c r="D4645" s="12">
        <v>4</v>
      </c>
      <c r="E4645" s="12">
        <v>4</v>
      </c>
      <c r="F4645" s="12">
        <v>2</v>
      </c>
      <c r="G4645">
        <v>12</v>
      </c>
      <c r="J4645" cm="1">
        <f t="array" ref="J4645">INDEX('Crew Library'!F4645:G4645,'Readiness Dashboard'!$Z$4)</f>
        <v>33</v>
      </c>
      <c r="K4645">
        <v>35</v>
      </c>
    </row>
    <row r="4646" spans="2:11" outlineLevel="1" x14ac:dyDescent="0.35">
      <c r="B4646" s="12">
        <v>4639</v>
      </c>
      <c r="C4646" s="12">
        <f t="shared" si="73"/>
        <v>28</v>
      </c>
      <c r="D4646" s="12">
        <v>3</v>
      </c>
      <c r="E4646" s="12">
        <v>5</v>
      </c>
      <c r="F4646" s="12">
        <v>1</v>
      </c>
      <c r="G4646">
        <v>13</v>
      </c>
      <c r="J4646" cm="1">
        <f t="array" ref="J4646">INDEX('Crew Library'!F4646:G4646,'Readiness Dashboard'!$Z$4)</f>
        <v>28</v>
      </c>
      <c r="K4646">
        <v>37</v>
      </c>
    </row>
    <row r="4647" spans="2:11" outlineLevel="1" x14ac:dyDescent="0.35">
      <c r="B4647" s="12">
        <v>4640</v>
      </c>
      <c r="C4647" s="12">
        <f t="shared" si="73"/>
        <v>29</v>
      </c>
      <c r="D4647" s="12">
        <v>4</v>
      </c>
      <c r="E4647" s="12">
        <v>5</v>
      </c>
      <c r="F4647" s="12">
        <v>2</v>
      </c>
      <c r="G4647">
        <v>16</v>
      </c>
      <c r="J4647" cm="1">
        <f t="array" ref="J4647">INDEX('Crew Library'!F4647:G4647,'Readiness Dashboard'!$Z$4)</f>
        <v>34</v>
      </c>
      <c r="K4647">
        <v>29</v>
      </c>
    </row>
    <row r="4648" spans="2:11" outlineLevel="1" x14ac:dyDescent="0.35">
      <c r="B4648" s="12">
        <v>4641</v>
      </c>
      <c r="C4648" s="12">
        <f t="shared" si="73"/>
        <v>31</v>
      </c>
      <c r="D4648" s="12">
        <v>3</v>
      </c>
      <c r="E4648" s="12">
        <v>4</v>
      </c>
      <c r="F4648" s="12">
        <v>1</v>
      </c>
      <c r="G4648">
        <v>17</v>
      </c>
      <c r="J4648" cm="1">
        <f t="array" ref="J4648">INDEX('Crew Library'!F4648:G4648,'Readiness Dashboard'!$Z$4)</f>
        <v>31</v>
      </c>
      <c r="K4648">
        <v>32</v>
      </c>
    </row>
    <row r="4649" spans="2:11" outlineLevel="1" x14ac:dyDescent="0.35">
      <c r="B4649" s="12">
        <v>4642</v>
      </c>
      <c r="C4649" s="12">
        <f t="shared" si="73"/>
        <v>31</v>
      </c>
      <c r="D4649" s="12">
        <v>5</v>
      </c>
      <c r="E4649" s="12">
        <v>5</v>
      </c>
      <c r="F4649" s="12">
        <v>2</v>
      </c>
      <c r="G4649">
        <v>14</v>
      </c>
      <c r="J4649" cm="1">
        <f t="array" ref="J4649">INDEX('Crew Library'!F4649:G4649,'Readiness Dashboard'!$Z$4)</f>
        <v>31</v>
      </c>
      <c r="K4649">
        <v>32</v>
      </c>
    </row>
    <row r="4650" spans="2:11" outlineLevel="1" x14ac:dyDescent="0.35">
      <c r="B4650" s="12">
        <v>4643</v>
      </c>
      <c r="C4650" s="12">
        <f t="shared" si="73"/>
        <v>30</v>
      </c>
      <c r="D4650" s="12">
        <v>5</v>
      </c>
      <c r="E4650" s="12">
        <v>4</v>
      </c>
      <c r="F4650" s="12">
        <v>2</v>
      </c>
      <c r="G4650">
        <v>12</v>
      </c>
      <c r="J4650" cm="1">
        <f t="array" ref="J4650">INDEX('Crew Library'!F4650:G4650,'Readiness Dashboard'!$Z$4)</f>
        <v>35</v>
      </c>
      <c r="K4650">
        <v>30</v>
      </c>
    </row>
    <row r="4651" spans="2:11" outlineLevel="1" x14ac:dyDescent="0.35">
      <c r="B4651" s="12">
        <v>4644</v>
      </c>
      <c r="C4651" s="12">
        <f t="shared" si="73"/>
        <v>26</v>
      </c>
      <c r="D4651" s="12">
        <v>5</v>
      </c>
      <c r="E4651" s="12">
        <v>2</v>
      </c>
      <c r="F4651" s="12">
        <v>2</v>
      </c>
      <c r="G4651">
        <v>9</v>
      </c>
      <c r="J4651" cm="1">
        <f t="array" ref="J4651">INDEX('Crew Library'!F4651:G4651,'Readiness Dashboard'!$Z$4)</f>
        <v>30</v>
      </c>
      <c r="K4651">
        <v>26</v>
      </c>
    </row>
    <row r="4652" spans="2:11" outlineLevel="1" x14ac:dyDescent="0.35">
      <c r="B4652" s="12">
        <v>4645</v>
      </c>
      <c r="C4652" s="12">
        <f t="shared" si="73"/>
        <v>32</v>
      </c>
      <c r="D4652" s="12">
        <v>4</v>
      </c>
      <c r="E4652" s="12">
        <v>5</v>
      </c>
      <c r="F4652" s="12">
        <v>0</v>
      </c>
      <c r="G4652">
        <v>13</v>
      </c>
      <c r="J4652" cm="1">
        <f t="array" ref="J4652">INDEX('Crew Library'!F4652:G4652,'Readiness Dashboard'!$Z$4)</f>
        <v>35</v>
      </c>
      <c r="K4652">
        <v>32</v>
      </c>
    </row>
    <row r="4653" spans="2:11" outlineLevel="1" x14ac:dyDescent="0.35">
      <c r="B4653" s="12">
        <v>4646</v>
      </c>
      <c r="C4653" s="12">
        <f t="shared" si="73"/>
        <v>33</v>
      </c>
      <c r="D4653" s="12">
        <v>5</v>
      </c>
      <c r="E4653" s="12">
        <v>3</v>
      </c>
      <c r="F4653" s="12">
        <v>0</v>
      </c>
      <c r="G4653">
        <v>11</v>
      </c>
      <c r="J4653" cm="1">
        <f t="array" ref="J4653">INDEX('Crew Library'!F4653:G4653,'Readiness Dashboard'!$Z$4)</f>
        <v>35</v>
      </c>
      <c r="K4653">
        <v>33</v>
      </c>
    </row>
    <row r="4654" spans="2:11" outlineLevel="1" x14ac:dyDescent="0.35">
      <c r="B4654" s="12">
        <v>4647</v>
      </c>
      <c r="C4654" s="12">
        <f t="shared" si="73"/>
        <v>31</v>
      </c>
      <c r="D4654" s="12">
        <v>4</v>
      </c>
      <c r="E4654" s="12">
        <v>4</v>
      </c>
      <c r="F4654" s="12">
        <v>2</v>
      </c>
      <c r="G4654">
        <v>16</v>
      </c>
      <c r="J4654" cm="1">
        <f t="array" ref="J4654">INDEX('Crew Library'!F4654:G4654,'Readiness Dashboard'!$Z$4)</f>
        <v>31</v>
      </c>
      <c r="K4654">
        <v>37</v>
      </c>
    </row>
    <row r="4655" spans="2:11" outlineLevel="1" x14ac:dyDescent="0.35">
      <c r="B4655" s="12">
        <v>4648</v>
      </c>
      <c r="C4655" s="12">
        <f t="shared" si="73"/>
        <v>27</v>
      </c>
      <c r="D4655" s="12">
        <v>4</v>
      </c>
      <c r="E4655" s="12">
        <v>4</v>
      </c>
      <c r="F4655" s="12">
        <v>2</v>
      </c>
      <c r="G4655">
        <v>12</v>
      </c>
      <c r="J4655" cm="1">
        <f t="array" ref="J4655">INDEX('Crew Library'!F4655:G4655,'Readiness Dashboard'!$Z$4)</f>
        <v>27</v>
      </c>
      <c r="K4655">
        <v>28</v>
      </c>
    </row>
    <row r="4656" spans="2:11" outlineLevel="1" x14ac:dyDescent="0.35">
      <c r="B4656" s="12">
        <v>4649</v>
      </c>
      <c r="C4656" s="12">
        <f t="shared" si="73"/>
        <v>29</v>
      </c>
      <c r="D4656" s="12">
        <v>3</v>
      </c>
      <c r="E4656" s="12">
        <v>2</v>
      </c>
      <c r="F4656" s="12">
        <v>2</v>
      </c>
      <c r="G4656">
        <v>15</v>
      </c>
      <c r="J4656" cm="1">
        <f t="array" ref="J4656">INDEX('Crew Library'!F4656:G4656,'Readiness Dashboard'!$Z$4)</f>
        <v>29</v>
      </c>
      <c r="K4656">
        <v>32</v>
      </c>
    </row>
    <row r="4657" spans="2:11" outlineLevel="1" x14ac:dyDescent="0.35">
      <c r="B4657" s="12">
        <v>4650</v>
      </c>
      <c r="C4657" s="12">
        <f t="shared" si="73"/>
        <v>28</v>
      </c>
      <c r="D4657" s="12">
        <v>5</v>
      </c>
      <c r="E4657" s="12">
        <v>4</v>
      </c>
      <c r="F4657" s="12">
        <v>1</v>
      </c>
      <c r="G4657">
        <v>16</v>
      </c>
      <c r="J4657" cm="1">
        <f t="array" ref="J4657">INDEX('Crew Library'!F4657:G4657,'Readiness Dashboard'!$Z$4)</f>
        <v>28</v>
      </c>
      <c r="K4657">
        <v>36</v>
      </c>
    </row>
    <row r="4658" spans="2:11" outlineLevel="1" x14ac:dyDescent="0.35">
      <c r="B4658" s="12">
        <v>4651</v>
      </c>
      <c r="C4658" s="12">
        <f t="shared" si="73"/>
        <v>31</v>
      </c>
      <c r="D4658" s="12">
        <v>5</v>
      </c>
      <c r="E4658" s="12">
        <v>3</v>
      </c>
      <c r="F4658" s="12">
        <v>2</v>
      </c>
      <c r="G4658">
        <v>12</v>
      </c>
      <c r="J4658" cm="1">
        <f t="array" ref="J4658">INDEX('Crew Library'!F4658:G4658,'Readiness Dashboard'!$Z$4)</f>
        <v>34</v>
      </c>
      <c r="K4658">
        <v>31</v>
      </c>
    </row>
    <row r="4659" spans="2:11" outlineLevel="1" x14ac:dyDescent="0.35">
      <c r="B4659" s="12">
        <v>4652</v>
      </c>
      <c r="C4659" s="12">
        <f t="shared" si="73"/>
        <v>30</v>
      </c>
      <c r="D4659" s="12">
        <v>4</v>
      </c>
      <c r="E4659" s="12">
        <v>5</v>
      </c>
      <c r="F4659" s="12">
        <v>2</v>
      </c>
      <c r="G4659">
        <v>14</v>
      </c>
      <c r="J4659" cm="1">
        <f t="array" ref="J4659">INDEX('Crew Library'!F4659:G4659,'Readiness Dashboard'!$Z$4)</f>
        <v>37</v>
      </c>
      <c r="K4659">
        <v>30</v>
      </c>
    </row>
    <row r="4660" spans="2:11" outlineLevel="1" x14ac:dyDescent="0.35">
      <c r="B4660" s="12">
        <v>4653</v>
      </c>
      <c r="C4660" s="12">
        <f t="shared" si="73"/>
        <v>32</v>
      </c>
      <c r="D4660" s="12">
        <v>4</v>
      </c>
      <c r="E4660" s="12">
        <v>4</v>
      </c>
      <c r="F4660" s="12">
        <v>2</v>
      </c>
      <c r="G4660">
        <v>13</v>
      </c>
      <c r="J4660" cm="1">
        <f t="array" ref="J4660">INDEX('Crew Library'!F4660:G4660,'Readiness Dashboard'!$Z$4)</f>
        <v>33</v>
      </c>
      <c r="K4660">
        <v>32</v>
      </c>
    </row>
    <row r="4661" spans="2:11" outlineLevel="1" x14ac:dyDescent="0.35">
      <c r="B4661" s="12">
        <v>4654</v>
      </c>
      <c r="C4661" s="12">
        <f t="shared" si="73"/>
        <v>34</v>
      </c>
      <c r="D4661" s="12">
        <v>5</v>
      </c>
      <c r="E4661" s="12">
        <v>5</v>
      </c>
      <c r="F4661" s="12">
        <v>1</v>
      </c>
      <c r="G4661">
        <v>14</v>
      </c>
      <c r="J4661" cm="1">
        <f t="array" ref="J4661">INDEX('Crew Library'!F4661:G4661,'Readiness Dashboard'!$Z$4)</f>
        <v>34</v>
      </c>
      <c r="K4661">
        <v>34</v>
      </c>
    </row>
    <row r="4662" spans="2:11" outlineLevel="1" x14ac:dyDescent="0.35">
      <c r="B4662" s="12">
        <v>4655</v>
      </c>
      <c r="C4662" s="12">
        <f t="shared" si="73"/>
        <v>30</v>
      </c>
      <c r="D4662" s="12">
        <v>3</v>
      </c>
      <c r="E4662" s="12">
        <v>3</v>
      </c>
      <c r="F4662" s="12">
        <v>1</v>
      </c>
      <c r="G4662">
        <v>14</v>
      </c>
      <c r="J4662" cm="1">
        <f t="array" ref="J4662">INDEX('Crew Library'!F4662:G4662,'Readiness Dashboard'!$Z$4)</f>
        <v>32</v>
      </c>
      <c r="K4662">
        <v>30</v>
      </c>
    </row>
    <row r="4663" spans="2:11" outlineLevel="1" x14ac:dyDescent="0.35">
      <c r="B4663" s="12">
        <v>4656</v>
      </c>
      <c r="C4663" s="12">
        <f t="shared" si="73"/>
        <v>32</v>
      </c>
      <c r="D4663" s="12">
        <v>4</v>
      </c>
      <c r="E4663" s="12">
        <v>4</v>
      </c>
      <c r="F4663" s="12">
        <v>1</v>
      </c>
      <c r="G4663">
        <v>16</v>
      </c>
      <c r="J4663" cm="1">
        <f t="array" ref="J4663">INDEX('Crew Library'!F4663:G4663,'Readiness Dashboard'!$Z$4)</f>
        <v>35</v>
      </c>
      <c r="K4663">
        <v>32</v>
      </c>
    </row>
    <row r="4664" spans="2:11" outlineLevel="1" x14ac:dyDescent="0.35">
      <c r="B4664" s="12">
        <v>4657</v>
      </c>
      <c r="C4664" s="12">
        <f t="shared" si="73"/>
        <v>33</v>
      </c>
      <c r="D4664" s="12">
        <v>5</v>
      </c>
      <c r="E4664" s="12">
        <v>3</v>
      </c>
      <c r="F4664" s="12">
        <v>2</v>
      </c>
      <c r="G4664">
        <v>17</v>
      </c>
      <c r="J4664" cm="1">
        <f t="array" ref="J4664">INDEX('Crew Library'!F4664:G4664,'Readiness Dashboard'!$Z$4)</f>
        <v>33</v>
      </c>
      <c r="K4664">
        <v>35</v>
      </c>
    </row>
    <row r="4665" spans="2:11" outlineLevel="1" x14ac:dyDescent="0.35">
      <c r="B4665" s="12">
        <v>4658</v>
      </c>
      <c r="C4665" s="12">
        <f t="shared" si="73"/>
        <v>32</v>
      </c>
      <c r="D4665" s="12">
        <v>3</v>
      </c>
      <c r="E4665" s="12">
        <v>4</v>
      </c>
      <c r="F4665" s="12">
        <v>2</v>
      </c>
      <c r="G4665">
        <v>14</v>
      </c>
      <c r="J4665" cm="1">
        <f t="array" ref="J4665">INDEX('Crew Library'!F4665:G4665,'Readiness Dashboard'!$Z$4)</f>
        <v>33</v>
      </c>
      <c r="K4665">
        <v>32</v>
      </c>
    </row>
    <row r="4666" spans="2:11" outlineLevel="1" x14ac:dyDescent="0.35">
      <c r="B4666" s="12">
        <v>4659</v>
      </c>
      <c r="C4666" s="12">
        <f t="shared" si="73"/>
        <v>34</v>
      </c>
      <c r="D4666" s="12">
        <v>3</v>
      </c>
      <c r="E4666" s="12">
        <v>4</v>
      </c>
      <c r="F4666" s="12">
        <v>2</v>
      </c>
      <c r="G4666">
        <v>14</v>
      </c>
      <c r="J4666" cm="1">
        <f t="array" ref="J4666">INDEX('Crew Library'!F4666:G4666,'Readiness Dashboard'!$Z$4)</f>
        <v>34</v>
      </c>
      <c r="K4666">
        <v>34</v>
      </c>
    </row>
    <row r="4667" spans="2:11" outlineLevel="1" x14ac:dyDescent="0.35">
      <c r="B4667" s="12">
        <v>4660</v>
      </c>
      <c r="C4667" s="12">
        <f t="shared" si="73"/>
        <v>33</v>
      </c>
      <c r="D4667" s="12">
        <v>2</v>
      </c>
      <c r="E4667" s="12">
        <v>4</v>
      </c>
      <c r="F4667" s="12">
        <v>2</v>
      </c>
      <c r="G4667">
        <v>13</v>
      </c>
      <c r="J4667" cm="1">
        <f t="array" ref="J4667">INDEX('Crew Library'!F4667:G4667,'Readiness Dashboard'!$Z$4)</f>
        <v>35</v>
      </c>
      <c r="K4667">
        <v>33</v>
      </c>
    </row>
    <row r="4668" spans="2:11" outlineLevel="1" x14ac:dyDescent="0.35">
      <c r="B4668" s="12">
        <v>4661</v>
      </c>
      <c r="C4668" s="12">
        <f t="shared" si="73"/>
        <v>29</v>
      </c>
      <c r="D4668" s="12">
        <v>4</v>
      </c>
      <c r="E4668" s="12">
        <v>5</v>
      </c>
      <c r="F4668" s="12">
        <v>2</v>
      </c>
      <c r="G4668">
        <v>12</v>
      </c>
      <c r="J4668" cm="1">
        <f t="array" ref="J4668">INDEX('Crew Library'!F4668:G4668,'Readiness Dashboard'!$Z$4)</f>
        <v>35</v>
      </c>
      <c r="K4668">
        <v>29</v>
      </c>
    </row>
    <row r="4669" spans="2:11" outlineLevel="1" x14ac:dyDescent="0.35">
      <c r="B4669" s="12">
        <v>4662</v>
      </c>
      <c r="C4669" s="12">
        <f t="shared" si="73"/>
        <v>0</v>
      </c>
      <c r="D4669" s="12">
        <v>0</v>
      </c>
      <c r="E4669" s="12">
        <v>4</v>
      </c>
      <c r="F4669" s="12">
        <v>2</v>
      </c>
      <c r="G4669">
        <v>15</v>
      </c>
      <c r="J4669" cm="1">
        <f t="array" ref="J4669">INDEX('Crew Library'!F4669:G4669,'Readiness Dashboard'!$Z$4)</f>
        <v>34</v>
      </c>
      <c r="K4669">
        <v>0</v>
      </c>
    </row>
    <row r="4670" spans="2:11" outlineLevel="1" x14ac:dyDescent="0.35">
      <c r="B4670" s="12">
        <v>4663</v>
      </c>
      <c r="C4670" s="12">
        <f t="shared" si="73"/>
        <v>34</v>
      </c>
      <c r="D4670" s="12">
        <v>5</v>
      </c>
      <c r="E4670" s="12">
        <v>4</v>
      </c>
      <c r="F4670" s="12">
        <v>2</v>
      </c>
      <c r="G4670">
        <v>13</v>
      </c>
      <c r="J4670" cm="1">
        <f t="array" ref="J4670">INDEX('Crew Library'!F4670:G4670,'Readiness Dashboard'!$Z$4)</f>
        <v>35</v>
      </c>
      <c r="K4670">
        <v>34</v>
      </c>
    </row>
    <row r="4671" spans="2:11" outlineLevel="1" x14ac:dyDescent="0.35">
      <c r="B4671" s="12">
        <v>4664</v>
      </c>
      <c r="C4671" s="12">
        <f t="shared" si="73"/>
        <v>31</v>
      </c>
      <c r="D4671" s="12">
        <v>4</v>
      </c>
      <c r="E4671" s="12">
        <v>4</v>
      </c>
      <c r="F4671" s="12">
        <v>2</v>
      </c>
      <c r="G4671">
        <v>16</v>
      </c>
      <c r="J4671" cm="1">
        <f t="array" ref="J4671">INDEX('Crew Library'!F4671:G4671,'Readiness Dashboard'!$Z$4)</f>
        <v>31</v>
      </c>
      <c r="K4671">
        <v>33</v>
      </c>
    </row>
    <row r="4672" spans="2:11" outlineLevel="1" x14ac:dyDescent="0.35">
      <c r="B4672" s="12">
        <v>4665</v>
      </c>
      <c r="C4672" s="12">
        <f t="shared" si="73"/>
        <v>30</v>
      </c>
      <c r="D4672" s="12">
        <v>4</v>
      </c>
      <c r="E4672" s="12">
        <v>4</v>
      </c>
      <c r="F4672" s="12">
        <v>2</v>
      </c>
      <c r="G4672">
        <v>16</v>
      </c>
      <c r="J4672" cm="1">
        <f t="array" ref="J4672">INDEX('Crew Library'!F4672:G4672,'Readiness Dashboard'!$Z$4)</f>
        <v>35</v>
      </c>
      <c r="K4672">
        <v>30</v>
      </c>
    </row>
    <row r="4673" spans="2:11" outlineLevel="1" x14ac:dyDescent="0.35">
      <c r="B4673" s="12">
        <v>4666</v>
      </c>
      <c r="C4673" s="12">
        <f t="shared" si="73"/>
        <v>31</v>
      </c>
      <c r="D4673" s="12">
        <v>5</v>
      </c>
      <c r="E4673" s="12">
        <v>5</v>
      </c>
      <c r="F4673" s="12">
        <v>1</v>
      </c>
      <c r="G4673">
        <v>11</v>
      </c>
      <c r="J4673" cm="1">
        <f t="array" ref="J4673">INDEX('Crew Library'!F4673:G4673,'Readiness Dashboard'!$Z$4)</f>
        <v>31</v>
      </c>
      <c r="K4673">
        <v>34</v>
      </c>
    </row>
    <row r="4674" spans="2:11" outlineLevel="1" x14ac:dyDescent="0.35">
      <c r="B4674" s="12">
        <v>4667</v>
      </c>
      <c r="C4674" s="12">
        <f t="shared" si="73"/>
        <v>32</v>
      </c>
      <c r="D4674" s="12">
        <v>3</v>
      </c>
      <c r="E4674" s="12">
        <v>5</v>
      </c>
      <c r="F4674" s="12">
        <v>2</v>
      </c>
      <c r="G4674">
        <v>13</v>
      </c>
      <c r="J4674" cm="1">
        <f t="array" ref="J4674">INDEX('Crew Library'!F4674:G4674,'Readiness Dashboard'!$Z$4)</f>
        <v>40</v>
      </c>
      <c r="K4674">
        <v>32</v>
      </c>
    </row>
    <row r="4675" spans="2:11" outlineLevel="1" x14ac:dyDescent="0.35">
      <c r="B4675" s="12">
        <v>4668</v>
      </c>
      <c r="C4675" s="12">
        <f t="shared" si="73"/>
        <v>27</v>
      </c>
      <c r="D4675" s="12">
        <v>2</v>
      </c>
      <c r="E4675" s="12">
        <v>5</v>
      </c>
      <c r="F4675" s="12">
        <v>1</v>
      </c>
      <c r="G4675">
        <v>13</v>
      </c>
      <c r="J4675" cm="1">
        <f t="array" ref="J4675">INDEX('Crew Library'!F4675:G4675,'Readiness Dashboard'!$Z$4)</f>
        <v>34</v>
      </c>
      <c r="K4675">
        <v>27</v>
      </c>
    </row>
    <row r="4676" spans="2:11" outlineLevel="1" x14ac:dyDescent="0.35">
      <c r="B4676" s="12">
        <v>4669</v>
      </c>
      <c r="C4676" s="12">
        <f t="shared" si="73"/>
        <v>30</v>
      </c>
      <c r="D4676" s="12">
        <v>3</v>
      </c>
      <c r="E4676" s="12">
        <v>5</v>
      </c>
      <c r="F4676" s="12">
        <v>1</v>
      </c>
      <c r="G4676">
        <v>10</v>
      </c>
      <c r="J4676" cm="1">
        <f t="array" ref="J4676">INDEX('Crew Library'!F4676:G4676,'Readiness Dashboard'!$Z$4)</f>
        <v>33</v>
      </c>
      <c r="K4676">
        <v>30</v>
      </c>
    </row>
    <row r="4677" spans="2:11" outlineLevel="1" x14ac:dyDescent="0.35">
      <c r="B4677" s="12">
        <v>4670</v>
      </c>
      <c r="C4677" s="12">
        <f t="shared" si="73"/>
        <v>27</v>
      </c>
      <c r="D4677" s="12">
        <v>5</v>
      </c>
      <c r="E4677" s="12">
        <v>5</v>
      </c>
      <c r="F4677" s="12">
        <v>0</v>
      </c>
      <c r="G4677">
        <v>14</v>
      </c>
      <c r="J4677" cm="1">
        <f t="array" ref="J4677">INDEX('Crew Library'!F4677:G4677,'Readiness Dashboard'!$Z$4)</f>
        <v>27</v>
      </c>
      <c r="K4677">
        <v>34</v>
      </c>
    </row>
    <row r="4678" spans="2:11" outlineLevel="1" x14ac:dyDescent="0.35">
      <c r="B4678" s="12">
        <v>4671</v>
      </c>
      <c r="C4678" s="12">
        <f t="shared" si="73"/>
        <v>30</v>
      </c>
      <c r="D4678" s="12">
        <v>3</v>
      </c>
      <c r="E4678" s="12">
        <v>2</v>
      </c>
      <c r="F4678" s="12">
        <v>2</v>
      </c>
      <c r="G4678">
        <v>11</v>
      </c>
      <c r="J4678" cm="1">
        <f t="array" ref="J4678">INDEX('Crew Library'!F4678:G4678,'Readiness Dashboard'!$Z$4)</f>
        <v>30</v>
      </c>
      <c r="K4678">
        <v>31</v>
      </c>
    </row>
    <row r="4679" spans="2:11" outlineLevel="1" x14ac:dyDescent="0.35">
      <c r="B4679" s="12">
        <v>4672</v>
      </c>
      <c r="C4679" s="12">
        <f t="shared" si="73"/>
        <v>31</v>
      </c>
      <c r="D4679" s="12">
        <v>5</v>
      </c>
      <c r="E4679" s="12">
        <v>3</v>
      </c>
      <c r="F4679" s="12">
        <v>1</v>
      </c>
      <c r="G4679">
        <v>16</v>
      </c>
      <c r="J4679" cm="1">
        <f t="array" ref="J4679">INDEX('Crew Library'!F4679:G4679,'Readiness Dashboard'!$Z$4)</f>
        <v>32</v>
      </c>
      <c r="K4679">
        <v>31</v>
      </c>
    </row>
    <row r="4680" spans="2:11" outlineLevel="1" x14ac:dyDescent="0.35">
      <c r="B4680" s="12">
        <v>4673</v>
      </c>
      <c r="C4680" s="12">
        <f t="shared" si="73"/>
        <v>35</v>
      </c>
      <c r="D4680" s="12">
        <v>5</v>
      </c>
      <c r="E4680" s="12">
        <v>3</v>
      </c>
      <c r="F4680" s="12">
        <v>1</v>
      </c>
      <c r="G4680">
        <v>14</v>
      </c>
      <c r="J4680" cm="1">
        <f t="array" ref="J4680">INDEX('Crew Library'!F4680:G4680,'Readiness Dashboard'!$Z$4)</f>
        <v>35</v>
      </c>
      <c r="K4680">
        <v>37</v>
      </c>
    </row>
    <row r="4681" spans="2:11" outlineLevel="1" x14ac:dyDescent="0.35">
      <c r="B4681" s="12">
        <v>4674</v>
      </c>
      <c r="C4681" s="12">
        <f t="shared" ref="C4681:C4744" si="74">MIN(J4681:K4681)</f>
        <v>35</v>
      </c>
      <c r="D4681" s="12">
        <v>4</v>
      </c>
      <c r="E4681" s="12">
        <v>4</v>
      </c>
      <c r="F4681" s="12">
        <v>2</v>
      </c>
      <c r="G4681">
        <v>14</v>
      </c>
      <c r="J4681" cm="1">
        <f t="array" ref="J4681">INDEX('Crew Library'!F4681:G4681,'Readiness Dashboard'!$Z$4)</f>
        <v>35</v>
      </c>
      <c r="K4681">
        <v>36</v>
      </c>
    </row>
    <row r="4682" spans="2:11" outlineLevel="1" x14ac:dyDescent="0.35">
      <c r="B4682" s="12">
        <v>4675</v>
      </c>
      <c r="C4682" s="12">
        <f t="shared" si="74"/>
        <v>28</v>
      </c>
      <c r="D4682" s="12">
        <v>4</v>
      </c>
      <c r="E4682" s="12">
        <v>4</v>
      </c>
      <c r="F4682" s="12">
        <v>2</v>
      </c>
      <c r="G4682">
        <v>11</v>
      </c>
      <c r="J4682" cm="1">
        <f t="array" ref="J4682">INDEX('Crew Library'!F4682:G4682,'Readiness Dashboard'!$Z$4)</f>
        <v>36</v>
      </c>
      <c r="K4682">
        <v>28</v>
      </c>
    </row>
    <row r="4683" spans="2:11" outlineLevel="1" x14ac:dyDescent="0.35">
      <c r="B4683" s="12">
        <v>4676</v>
      </c>
      <c r="C4683" s="12">
        <f t="shared" si="74"/>
        <v>27</v>
      </c>
      <c r="D4683" s="12">
        <v>5</v>
      </c>
      <c r="E4683" s="12">
        <v>5</v>
      </c>
      <c r="F4683" s="12">
        <v>2</v>
      </c>
      <c r="G4683">
        <v>12</v>
      </c>
      <c r="J4683" cm="1">
        <f t="array" ref="J4683">INDEX('Crew Library'!F4683:G4683,'Readiness Dashboard'!$Z$4)</f>
        <v>33</v>
      </c>
      <c r="K4683">
        <v>27</v>
      </c>
    </row>
    <row r="4684" spans="2:11" outlineLevel="1" x14ac:dyDescent="0.35">
      <c r="B4684" s="12">
        <v>4677</v>
      </c>
      <c r="C4684" s="12">
        <f t="shared" si="74"/>
        <v>32</v>
      </c>
      <c r="D4684" s="12">
        <v>5</v>
      </c>
      <c r="E4684" s="12">
        <v>3</v>
      </c>
      <c r="F4684" s="12">
        <v>1</v>
      </c>
      <c r="G4684">
        <v>16</v>
      </c>
      <c r="J4684" cm="1">
        <f t="array" ref="J4684">INDEX('Crew Library'!F4684:G4684,'Readiness Dashboard'!$Z$4)</f>
        <v>37</v>
      </c>
      <c r="K4684">
        <v>32</v>
      </c>
    </row>
    <row r="4685" spans="2:11" outlineLevel="1" x14ac:dyDescent="0.35">
      <c r="B4685" s="12">
        <v>4678</v>
      </c>
      <c r="C4685" s="12">
        <f t="shared" si="74"/>
        <v>29</v>
      </c>
      <c r="D4685" s="12">
        <v>5</v>
      </c>
      <c r="E4685" s="12">
        <v>4</v>
      </c>
      <c r="F4685" s="12">
        <v>2</v>
      </c>
      <c r="G4685">
        <v>15</v>
      </c>
      <c r="J4685" cm="1">
        <f t="array" ref="J4685">INDEX('Crew Library'!F4685:G4685,'Readiness Dashboard'!$Z$4)</f>
        <v>34</v>
      </c>
      <c r="K4685">
        <v>29</v>
      </c>
    </row>
    <row r="4686" spans="2:11" outlineLevel="1" x14ac:dyDescent="0.35">
      <c r="B4686" s="12">
        <v>4679</v>
      </c>
      <c r="C4686" s="12">
        <f t="shared" si="74"/>
        <v>32</v>
      </c>
      <c r="D4686" s="12">
        <v>3</v>
      </c>
      <c r="E4686" s="12">
        <v>5</v>
      </c>
      <c r="F4686" s="12">
        <v>2</v>
      </c>
      <c r="G4686">
        <v>15</v>
      </c>
      <c r="J4686" cm="1">
        <f t="array" ref="J4686">INDEX('Crew Library'!F4686:G4686,'Readiness Dashboard'!$Z$4)</f>
        <v>35</v>
      </c>
      <c r="K4686">
        <v>32</v>
      </c>
    </row>
    <row r="4687" spans="2:11" outlineLevel="1" x14ac:dyDescent="0.35">
      <c r="B4687" s="12">
        <v>4680</v>
      </c>
      <c r="C4687" s="12">
        <f t="shared" si="74"/>
        <v>29</v>
      </c>
      <c r="D4687" s="12">
        <v>2</v>
      </c>
      <c r="E4687" s="12">
        <v>3</v>
      </c>
      <c r="F4687" s="12">
        <v>1</v>
      </c>
      <c r="G4687">
        <v>17</v>
      </c>
      <c r="J4687" cm="1">
        <f t="array" ref="J4687">INDEX('Crew Library'!F4687:G4687,'Readiness Dashboard'!$Z$4)</f>
        <v>29</v>
      </c>
      <c r="K4687">
        <v>33</v>
      </c>
    </row>
    <row r="4688" spans="2:11" outlineLevel="1" x14ac:dyDescent="0.35">
      <c r="B4688" s="12">
        <v>4681</v>
      </c>
      <c r="C4688" s="12">
        <f t="shared" si="74"/>
        <v>29</v>
      </c>
      <c r="D4688" s="12">
        <v>1</v>
      </c>
      <c r="E4688" s="12">
        <v>5</v>
      </c>
      <c r="F4688" s="12">
        <v>2</v>
      </c>
      <c r="G4688">
        <v>12</v>
      </c>
      <c r="J4688" cm="1">
        <f t="array" ref="J4688">INDEX('Crew Library'!F4688:G4688,'Readiness Dashboard'!$Z$4)</f>
        <v>29</v>
      </c>
      <c r="K4688">
        <v>33</v>
      </c>
    </row>
    <row r="4689" spans="2:11" outlineLevel="1" x14ac:dyDescent="0.35">
      <c r="B4689" s="12">
        <v>4682</v>
      </c>
      <c r="C4689" s="12">
        <f t="shared" si="74"/>
        <v>24</v>
      </c>
      <c r="D4689" s="12">
        <v>5</v>
      </c>
      <c r="E4689" s="12">
        <v>5</v>
      </c>
      <c r="F4689" s="12">
        <v>0</v>
      </c>
      <c r="G4689">
        <v>13</v>
      </c>
      <c r="J4689" cm="1">
        <f t="array" ref="J4689">INDEX('Crew Library'!F4689:G4689,'Readiness Dashboard'!$Z$4)</f>
        <v>35</v>
      </c>
      <c r="K4689">
        <v>24</v>
      </c>
    </row>
    <row r="4690" spans="2:11" outlineLevel="1" x14ac:dyDescent="0.35">
      <c r="B4690" s="12">
        <v>4683</v>
      </c>
      <c r="C4690" s="12">
        <f t="shared" si="74"/>
        <v>35</v>
      </c>
      <c r="D4690" s="12">
        <v>4</v>
      </c>
      <c r="E4690" s="12">
        <v>3</v>
      </c>
      <c r="F4690" s="12">
        <v>2</v>
      </c>
      <c r="G4690">
        <v>12</v>
      </c>
      <c r="J4690" cm="1">
        <f t="array" ref="J4690">INDEX('Crew Library'!F4690:G4690,'Readiness Dashboard'!$Z$4)</f>
        <v>37</v>
      </c>
      <c r="K4690">
        <v>35</v>
      </c>
    </row>
    <row r="4691" spans="2:11" outlineLevel="1" x14ac:dyDescent="0.35">
      <c r="B4691" s="12">
        <v>4684</v>
      </c>
      <c r="C4691" s="12">
        <f t="shared" si="74"/>
        <v>28</v>
      </c>
      <c r="D4691" s="12">
        <v>5</v>
      </c>
      <c r="E4691" s="12">
        <v>5</v>
      </c>
      <c r="F4691" s="12">
        <v>2</v>
      </c>
      <c r="G4691">
        <v>15</v>
      </c>
      <c r="J4691" cm="1">
        <f t="array" ref="J4691">INDEX('Crew Library'!F4691:G4691,'Readiness Dashboard'!$Z$4)</f>
        <v>32</v>
      </c>
      <c r="K4691">
        <v>28</v>
      </c>
    </row>
    <row r="4692" spans="2:11" outlineLevel="1" x14ac:dyDescent="0.35">
      <c r="B4692" s="12">
        <v>4685</v>
      </c>
      <c r="C4692" s="12">
        <f t="shared" si="74"/>
        <v>30</v>
      </c>
      <c r="D4692" s="12">
        <v>4</v>
      </c>
      <c r="E4692" s="12">
        <v>5</v>
      </c>
      <c r="F4692" s="12">
        <v>2</v>
      </c>
      <c r="G4692">
        <v>15</v>
      </c>
      <c r="J4692" cm="1">
        <f t="array" ref="J4692">INDEX('Crew Library'!F4692:G4692,'Readiness Dashboard'!$Z$4)</f>
        <v>31</v>
      </c>
      <c r="K4692">
        <v>30</v>
      </c>
    </row>
    <row r="4693" spans="2:11" outlineLevel="1" x14ac:dyDescent="0.35">
      <c r="B4693" s="12">
        <v>4686</v>
      </c>
      <c r="C4693" s="12">
        <f t="shared" si="74"/>
        <v>32</v>
      </c>
      <c r="D4693" s="12">
        <v>5</v>
      </c>
      <c r="E4693" s="12">
        <v>5</v>
      </c>
      <c r="F4693" s="12">
        <v>2</v>
      </c>
      <c r="G4693">
        <v>11</v>
      </c>
      <c r="J4693" cm="1">
        <f t="array" ref="J4693">INDEX('Crew Library'!F4693:G4693,'Readiness Dashboard'!$Z$4)</f>
        <v>32</v>
      </c>
      <c r="K4693">
        <v>36</v>
      </c>
    </row>
    <row r="4694" spans="2:11" outlineLevel="1" x14ac:dyDescent="0.35">
      <c r="B4694" s="12">
        <v>4687</v>
      </c>
      <c r="C4694" s="12">
        <f t="shared" si="74"/>
        <v>34</v>
      </c>
      <c r="D4694" s="12">
        <v>3</v>
      </c>
      <c r="E4694" s="12">
        <v>5</v>
      </c>
      <c r="F4694" s="12">
        <v>2</v>
      </c>
      <c r="G4694">
        <v>12</v>
      </c>
      <c r="J4694" cm="1">
        <f t="array" ref="J4694">INDEX('Crew Library'!F4694:G4694,'Readiness Dashboard'!$Z$4)</f>
        <v>34</v>
      </c>
      <c r="K4694">
        <v>35</v>
      </c>
    </row>
    <row r="4695" spans="2:11" outlineLevel="1" x14ac:dyDescent="0.35">
      <c r="B4695" s="12">
        <v>4688</v>
      </c>
      <c r="C4695" s="12">
        <f t="shared" si="74"/>
        <v>31</v>
      </c>
      <c r="D4695" s="12">
        <v>5</v>
      </c>
      <c r="E4695" s="12">
        <v>3</v>
      </c>
      <c r="F4695" s="12">
        <v>1</v>
      </c>
      <c r="G4695">
        <v>9</v>
      </c>
      <c r="J4695" cm="1">
        <f t="array" ref="J4695">INDEX('Crew Library'!F4695:G4695,'Readiness Dashboard'!$Z$4)</f>
        <v>37</v>
      </c>
      <c r="K4695">
        <v>31</v>
      </c>
    </row>
    <row r="4696" spans="2:11" outlineLevel="1" x14ac:dyDescent="0.35">
      <c r="B4696" s="12">
        <v>4689</v>
      </c>
      <c r="C4696" s="12">
        <f t="shared" si="74"/>
        <v>30</v>
      </c>
      <c r="D4696" s="12">
        <v>3</v>
      </c>
      <c r="E4696" s="12">
        <v>4</v>
      </c>
      <c r="F4696" s="12">
        <v>2</v>
      </c>
      <c r="G4696">
        <v>10</v>
      </c>
      <c r="J4696" cm="1">
        <f t="array" ref="J4696">INDEX('Crew Library'!F4696:G4696,'Readiness Dashboard'!$Z$4)</f>
        <v>37</v>
      </c>
      <c r="K4696">
        <v>30</v>
      </c>
    </row>
    <row r="4697" spans="2:11" outlineLevel="1" x14ac:dyDescent="0.35">
      <c r="B4697" s="12">
        <v>4690</v>
      </c>
      <c r="C4697" s="12">
        <f t="shared" si="74"/>
        <v>31</v>
      </c>
      <c r="D4697" s="12">
        <v>5</v>
      </c>
      <c r="E4697" s="12">
        <v>3</v>
      </c>
      <c r="F4697" s="12">
        <v>1</v>
      </c>
      <c r="G4697">
        <v>17</v>
      </c>
      <c r="J4697" cm="1">
        <f t="array" ref="J4697">INDEX('Crew Library'!F4697:G4697,'Readiness Dashboard'!$Z$4)</f>
        <v>31</v>
      </c>
      <c r="K4697">
        <v>32</v>
      </c>
    </row>
    <row r="4698" spans="2:11" outlineLevel="1" x14ac:dyDescent="0.35">
      <c r="B4698" s="12">
        <v>4691</v>
      </c>
      <c r="C4698" s="12">
        <f t="shared" si="74"/>
        <v>30</v>
      </c>
      <c r="D4698" s="12">
        <v>5</v>
      </c>
      <c r="E4698" s="12">
        <v>5</v>
      </c>
      <c r="F4698" s="12">
        <v>2</v>
      </c>
      <c r="G4698">
        <v>13</v>
      </c>
      <c r="J4698" cm="1">
        <f t="array" ref="J4698">INDEX('Crew Library'!F4698:G4698,'Readiness Dashboard'!$Z$4)</f>
        <v>31</v>
      </c>
      <c r="K4698">
        <v>30</v>
      </c>
    </row>
    <row r="4699" spans="2:11" outlineLevel="1" x14ac:dyDescent="0.35">
      <c r="B4699" s="12">
        <v>4692</v>
      </c>
      <c r="C4699" s="12">
        <f t="shared" si="74"/>
        <v>30</v>
      </c>
      <c r="D4699" s="12">
        <v>5</v>
      </c>
      <c r="E4699" s="12">
        <v>4</v>
      </c>
      <c r="F4699" s="12">
        <v>2</v>
      </c>
      <c r="G4699">
        <v>12</v>
      </c>
      <c r="J4699" cm="1">
        <f t="array" ref="J4699">INDEX('Crew Library'!F4699:G4699,'Readiness Dashboard'!$Z$4)</f>
        <v>32</v>
      </c>
      <c r="K4699">
        <v>30</v>
      </c>
    </row>
    <row r="4700" spans="2:11" outlineLevel="1" x14ac:dyDescent="0.35">
      <c r="B4700" s="12">
        <v>4693</v>
      </c>
      <c r="C4700" s="12">
        <f t="shared" si="74"/>
        <v>29</v>
      </c>
      <c r="D4700" s="12">
        <v>5</v>
      </c>
      <c r="E4700" s="12">
        <v>5</v>
      </c>
      <c r="F4700" s="12">
        <v>1</v>
      </c>
      <c r="G4700">
        <v>12</v>
      </c>
      <c r="J4700" cm="1">
        <f t="array" ref="J4700">INDEX('Crew Library'!F4700:G4700,'Readiness Dashboard'!$Z$4)</f>
        <v>32</v>
      </c>
      <c r="K4700">
        <v>29</v>
      </c>
    </row>
    <row r="4701" spans="2:11" outlineLevel="1" x14ac:dyDescent="0.35">
      <c r="B4701" s="12">
        <v>4694</v>
      </c>
      <c r="C4701" s="12">
        <f t="shared" si="74"/>
        <v>32</v>
      </c>
      <c r="D4701" s="12">
        <v>5</v>
      </c>
      <c r="E4701" s="12">
        <v>4</v>
      </c>
      <c r="F4701" s="12">
        <v>2</v>
      </c>
      <c r="G4701">
        <v>15</v>
      </c>
      <c r="J4701" cm="1">
        <f t="array" ref="J4701">INDEX('Crew Library'!F4701:G4701,'Readiness Dashboard'!$Z$4)</f>
        <v>34</v>
      </c>
      <c r="K4701">
        <v>32</v>
      </c>
    </row>
    <row r="4702" spans="2:11" outlineLevel="1" x14ac:dyDescent="0.35">
      <c r="B4702" s="12">
        <v>4695</v>
      </c>
      <c r="C4702" s="12">
        <f t="shared" si="74"/>
        <v>29</v>
      </c>
      <c r="D4702" s="12">
        <v>5</v>
      </c>
      <c r="E4702" s="12">
        <v>4</v>
      </c>
      <c r="F4702" s="12">
        <v>1</v>
      </c>
      <c r="G4702">
        <v>14</v>
      </c>
      <c r="J4702" cm="1">
        <f t="array" ref="J4702">INDEX('Crew Library'!F4702:G4702,'Readiness Dashboard'!$Z$4)</f>
        <v>34</v>
      </c>
      <c r="K4702">
        <v>29</v>
      </c>
    </row>
    <row r="4703" spans="2:11" outlineLevel="1" x14ac:dyDescent="0.35">
      <c r="B4703" s="12">
        <v>4696</v>
      </c>
      <c r="C4703" s="12">
        <f t="shared" si="74"/>
        <v>29</v>
      </c>
      <c r="D4703" s="12">
        <v>5</v>
      </c>
      <c r="E4703" s="12">
        <v>5</v>
      </c>
      <c r="F4703" s="12">
        <v>2</v>
      </c>
      <c r="G4703">
        <v>12</v>
      </c>
      <c r="J4703" cm="1">
        <f t="array" ref="J4703">INDEX('Crew Library'!F4703:G4703,'Readiness Dashboard'!$Z$4)</f>
        <v>29</v>
      </c>
      <c r="K4703">
        <v>33</v>
      </c>
    </row>
    <row r="4704" spans="2:11" outlineLevel="1" x14ac:dyDescent="0.35">
      <c r="B4704" s="12">
        <v>4697</v>
      </c>
      <c r="C4704" s="12">
        <f t="shared" si="74"/>
        <v>0</v>
      </c>
      <c r="D4704" s="12">
        <v>0</v>
      </c>
      <c r="E4704" s="12">
        <v>4</v>
      </c>
      <c r="F4704" s="12">
        <v>2</v>
      </c>
      <c r="G4704">
        <v>11</v>
      </c>
      <c r="J4704" cm="1">
        <f t="array" ref="J4704">INDEX('Crew Library'!F4704:G4704,'Readiness Dashboard'!$Z$4)</f>
        <v>32</v>
      </c>
      <c r="K4704">
        <v>0</v>
      </c>
    </row>
    <row r="4705" spans="2:11" outlineLevel="1" x14ac:dyDescent="0.35">
      <c r="B4705" s="12">
        <v>4698</v>
      </c>
      <c r="C4705" s="12">
        <f t="shared" si="74"/>
        <v>33</v>
      </c>
      <c r="D4705" s="12">
        <v>2</v>
      </c>
      <c r="E4705" s="12">
        <v>4</v>
      </c>
      <c r="F4705" s="12">
        <v>2</v>
      </c>
      <c r="G4705">
        <v>14</v>
      </c>
      <c r="J4705" cm="1">
        <f t="array" ref="J4705">INDEX('Crew Library'!F4705:G4705,'Readiness Dashboard'!$Z$4)</f>
        <v>33</v>
      </c>
      <c r="K4705">
        <v>38</v>
      </c>
    </row>
    <row r="4706" spans="2:11" outlineLevel="1" x14ac:dyDescent="0.35">
      <c r="B4706" s="12">
        <v>4699</v>
      </c>
      <c r="C4706" s="12">
        <f t="shared" si="74"/>
        <v>33</v>
      </c>
      <c r="D4706" s="12">
        <v>4</v>
      </c>
      <c r="E4706" s="12">
        <v>3</v>
      </c>
      <c r="F4706" s="12">
        <v>2</v>
      </c>
      <c r="G4706">
        <v>12</v>
      </c>
      <c r="J4706" cm="1">
        <f t="array" ref="J4706">INDEX('Crew Library'!F4706:G4706,'Readiness Dashboard'!$Z$4)</f>
        <v>34</v>
      </c>
      <c r="K4706">
        <v>33</v>
      </c>
    </row>
    <row r="4707" spans="2:11" outlineLevel="1" x14ac:dyDescent="0.35">
      <c r="B4707" s="12">
        <v>4700</v>
      </c>
      <c r="C4707" s="12">
        <f t="shared" si="74"/>
        <v>32</v>
      </c>
      <c r="D4707" s="12">
        <v>5</v>
      </c>
      <c r="E4707" s="12">
        <v>3</v>
      </c>
      <c r="F4707" s="12">
        <v>1</v>
      </c>
      <c r="G4707">
        <v>13</v>
      </c>
      <c r="J4707" cm="1">
        <f t="array" ref="J4707">INDEX('Crew Library'!F4707:G4707,'Readiness Dashboard'!$Z$4)</f>
        <v>32</v>
      </c>
      <c r="K4707">
        <v>36</v>
      </c>
    </row>
    <row r="4708" spans="2:11" outlineLevel="1" x14ac:dyDescent="0.35">
      <c r="B4708" s="12">
        <v>4701</v>
      </c>
      <c r="C4708" s="12">
        <f t="shared" si="74"/>
        <v>32</v>
      </c>
      <c r="D4708" s="12">
        <v>5</v>
      </c>
      <c r="E4708" s="12">
        <v>3</v>
      </c>
      <c r="F4708" s="12">
        <v>1</v>
      </c>
      <c r="G4708">
        <v>13</v>
      </c>
      <c r="J4708" cm="1">
        <f t="array" ref="J4708">INDEX('Crew Library'!F4708:G4708,'Readiness Dashboard'!$Z$4)</f>
        <v>32</v>
      </c>
      <c r="K4708">
        <v>33</v>
      </c>
    </row>
    <row r="4709" spans="2:11" outlineLevel="1" x14ac:dyDescent="0.35">
      <c r="B4709" s="12">
        <v>4702</v>
      </c>
      <c r="C4709" s="12">
        <f t="shared" si="74"/>
        <v>30</v>
      </c>
      <c r="D4709" s="12">
        <v>3</v>
      </c>
      <c r="E4709" s="12">
        <v>4</v>
      </c>
      <c r="F4709" s="12">
        <v>1</v>
      </c>
      <c r="G4709">
        <v>14</v>
      </c>
      <c r="J4709" cm="1">
        <f t="array" ref="J4709">INDEX('Crew Library'!F4709:G4709,'Readiness Dashboard'!$Z$4)</f>
        <v>31</v>
      </c>
      <c r="K4709">
        <v>30</v>
      </c>
    </row>
    <row r="4710" spans="2:11" outlineLevel="1" x14ac:dyDescent="0.35">
      <c r="B4710" s="12">
        <v>4703</v>
      </c>
      <c r="C4710" s="12">
        <f t="shared" si="74"/>
        <v>31</v>
      </c>
      <c r="D4710" s="12">
        <v>4</v>
      </c>
      <c r="E4710" s="12">
        <v>4</v>
      </c>
      <c r="F4710" s="12">
        <v>2</v>
      </c>
      <c r="G4710">
        <v>13</v>
      </c>
      <c r="J4710" cm="1">
        <f t="array" ref="J4710">INDEX('Crew Library'!F4710:G4710,'Readiness Dashboard'!$Z$4)</f>
        <v>31</v>
      </c>
      <c r="K4710">
        <v>32</v>
      </c>
    </row>
    <row r="4711" spans="2:11" outlineLevel="1" x14ac:dyDescent="0.35">
      <c r="B4711" s="12">
        <v>4704</v>
      </c>
      <c r="C4711" s="12">
        <f t="shared" si="74"/>
        <v>31</v>
      </c>
      <c r="D4711" s="12">
        <v>3</v>
      </c>
      <c r="E4711" s="12">
        <v>5</v>
      </c>
      <c r="F4711" s="12">
        <v>2</v>
      </c>
      <c r="G4711">
        <v>15</v>
      </c>
      <c r="J4711" cm="1">
        <f t="array" ref="J4711">INDEX('Crew Library'!F4711:G4711,'Readiness Dashboard'!$Z$4)</f>
        <v>32</v>
      </c>
      <c r="K4711">
        <v>31</v>
      </c>
    </row>
    <row r="4712" spans="2:11" outlineLevel="1" x14ac:dyDescent="0.35">
      <c r="B4712" s="12">
        <v>4705</v>
      </c>
      <c r="C4712" s="12">
        <f t="shared" si="74"/>
        <v>29</v>
      </c>
      <c r="D4712" s="12">
        <v>2</v>
      </c>
      <c r="E4712" s="12">
        <v>5</v>
      </c>
      <c r="F4712" s="12">
        <v>1</v>
      </c>
      <c r="G4712">
        <v>15</v>
      </c>
      <c r="J4712" cm="1">
        <f t="array" ref="J4712">INDEX('Crew Library'!F4712:G4712,'Readiness Dashboard'!$Z$4)</f>
        <v>29</v>
      </c>
      <c r="K4712">
        <v>30</v>
      </c>
    </row>
    <row r="4713" spans="2:11" outlineLevel="1" x14ac:dyDescent="0.35">
      <c r="B4713" s="12">
        <v>4706</v>
      </c>
      <c r="C4713" s="12">
        <f t="shared" si="74"/>
        <v>33</v>
      </c>
      <c r="D4713" s="12">
        <v>5</v>
      </c>
      <c r="E4713" s="12">
        <v>5</v>
      </c>
      <c r="F4713" s="12">
        <v>2</v>
      </c>
      <c r="G4713">
        <v>15</v>
      </c>
      <c r="J4713" cm="1">
        <f t="array" ref="J4713">INDEX('Crew Library'!F4713:G4713,'Readiness Dashboard'!$Z$4)</f>
        <v>36</v>
      </c>
      <c r="K4713">
        <v>33</v>
      </c>
    </row>
    <row r="4714" spans="2:11" outlineLevel="1" x14ac:dyDescent="0.35">
      <c r="B4714" s="12">
        <v>4707</v>
      </c>
      <c r="C4714" s="12">
        <f t="shared" si="74"/>
        <v>30</v>
      </c>
      <c r="D4714" s="12">
        <v>3</v>
      </c>
      <c r="E4714" s="12">
        <v>4</v>
      </c>
      <c r="F4714" s="12">
        <v>2</v>
      </c>
      <c r="G4714">
        <v>12</v>
      </c>
      <c r="J4714" cm="1">
        <f t="array" ref="J4714">INDEX('Crew Library'!F4714:G4714,'Readiness Dashboard'!$Z$4)</f>
        <v>30</v>
      </c>
      <c r="K4714">
        <v>34</v>
      </c>
    </row>
    <row r="4715" spans="2:11" outlineLevel="1" x14ac:dyDescent="0.35">
      <c r="B4715" s="12">
        <v>4708</v>
      </c>
      <c r="C4715" s="12">
        <f t="shared" si="74"/>
        <v>31</v>
      </c>
      <c r="D4715" s="12">
        <v>4</v>
      </c>
      <c r="E4715" s="12">
        <v>3</v>
      </c>
      <c r="F4715" s="12">
        <v>2</v>
      </c>
      <c r="G4715">
        <v>12</v>
      </c>
      <c r="J4715" cm="1">
        <f t="array" ref="J4715">INDEX('Crew Library'!F4715:G4715,'Readiness Dashboard'!$Z$4)</f>
        <v>35</v>
      </c>
      <c r="K4715">
        <v>31</v>
      </c>
    </row>
    <row r="4716" spans="2:11" outlineLevel="1" x14ac:dyDescent="0.35">
      <c r="B4716" s="12">
        <v>4709</v>
      </c>
      <c r="C4716" s="12">
        <f t="shared" si="74"/>
        <v>30</v>
      </c>
      <c r="D4716" s="12">
        <v>2</v>
      </c>
      <c r="E4716" s="12">
        <v>4</v>
      </c>
      <c r="F4716" s="12">
        <v>0</v>
      </c>
      <c r="G4716">
        <v>12</v>
      </c>
      <c r="J4716" cm="1">
        <f t="array" ref="J4716">INDEX('Crew Library'!F4716:G4716,'Readiness Dashboard'!$Z$4)</f>
        <v>40</v>
      </c>
      <c r="K4716">
        <v>30</v>
      </c>
    </row>
    <row r="4717" spans="2:11" outlineLevel="1" x14ac:dyDescent="0.35">
      <c r="B4717" s="12">
        <v>4710</v>
      </c>
      <c r="C4717" s="12">
        <f t="shared" si="74"/>
        <v>27</v>
      </c>
      <c r="D4717" s="12">
        <v>4</v>
      </c>
      <c r="E4717" s="12">
        <v>5</v>
      </c>
      <c r="F4717" s="12">
        <v>2</v>
      </c>
      <c r="G4717">
        <v>13</v>
      </c>
      <c r="J4717" cm="1">
        <f t="array" ref="J4717">INDEX('Crew Library'!F4717:G4717,'Readiness Dashboard'!$Z$4)</f>
        <v>32</v>
      </c>
      <c r="K4717">
        <v>27</v>
      </c>
    </row>
    <row r="4718" spans="2:11" outlineLevel="1" x14ac:dyDescent="0.35">
      <c r="B4718" s="12">
        <v>4711</v>
      </c>
      <c r="C4718" s="12">
        <f t="shared" si="74"/>
        <v>31</v>
      </c>
      <c r="D4718" s="12">
        <v>3</v>
      </c>
      <c r="E4718" s="12">
        <v>4</v>
      </c>
      <c r="F4718" s="12">
        <v>1</v>
      </c>
      <c r="G4718">
        <v>16</v>
      </c>
      <c r="J4718" cm="1">
        <f t="array" ref="J4718">INDEX('Crew Library'!F4718:G4718,'Readiness Dashboard'!$Z$4)</f>
        <v>32</v>
      </c>
      <c r="K4718">
        <v>31</v>
      </c>
    </row>
    <row r="4719" spans="2:11" outlineLevel="1" x14ac:dyDescent="0.35">
      <c r="B4719" s="12">
        <v>4712</v>
      </c>
      <c r="C4719" s="12">
        <f t="shared" si="74"/>
        <v>33</v>
      </c>
      <c r="D4719" s="12">
        <v>4</v>
      </c>
      <c r="E4719" s="12">
        <v>4</v>
      </c>
      <c r="F4719" s="12">
        <v>2</v>
      </c>
      <c r="G4719">
        <v>15</v>
      </c>
      <c r="J4719" cm="1">
        <f t="array" ref="J4719">INDEX('Crew Library'!F4719:G4719,'Readiness Dashboard'!$Z$4)</f>
        <v>35</v>
      </c>
      <c r="K4719">
        <v>33</v>
      </c>
    </row>
    <row r="4720" spans="2:11" outlineLevel="1" x14ac:dyDescent="0.35">
      <c r="B4720" s="12">
        <v>4713</v>
      </c>
      <c r="C4720" s="12">
        <f t="shared" si="74"/>
        <v>31</v>
      </c>
      <c r="D4720" s="12">
        <v>2</v>
      </c>
      <c r="E4720" s="12">
        <v>4</v>
      </c>
      <c r="F4720" s="12">
        <v>2</v>
      </c>
      <c r="G4720">
        <v>14</v>
      </c>
      <c r="J4720" cm="1">
        <f t="array" ref="J4720">INDEX('Crew Library'!F4720:G4720,'Readiness Dashboard'!$Z$4)</f>
        <v>31</v>
      </c>
      <c r="K4720">
        <v>32</v>
      </c>
    </row>
    <row r="4721" spans="2:11" outlineLevel="1" x14ac:dyDescent="0.35">
      <c r="B4721" s="12">
        <v>4714</v>
      </c>
      <c r="C4721" s="12">
        <f t="shared" si="74"/>
        <v>36</v>
      </c>
      <c r="D4721" s="12">
        <v>4</v>
      </c>
      <c r="E4721" s="12">
        <v>5</v>
      </c>
      <c r="F4721" s="12">
        <v>1</v>
      </c>
      <c r="G4721">
        <v>15</v>
      </c>
      <c r="J4721" cm="1">
        <f t="array" ref="J4721">INDEX('Crew Library'!F4721:G4721,'Readiness Dashboard'!$Z$4)</f>
        <v>38</v>
      </c>
      <c r="K4721">
        <v>36</v>
      </c>
    </row>
    <row r="4722" spans="2:11" outlineLevel="1" x14ac:dyDescent="0.35">
      <c r="B4722" s="12">
        <v>4715</v>
      </c>
      <c r="C4722" s="12">
        <f t="shared" si="74"/>
        <v>30</v>
      </c>
      <c r="D4722" s="12">
        <v>3</v>
      </c>
      <c r="E4722" s="12">
        <v>5</v>
      </c>
      <c r="F4722" s="12">
        <v>1</v>
      </c>
      <c r="G4722">
        <v>13</v>
      </c>
      <c r="J4722" cm="1">
        <f t="array" ref="J4722">INDEX('Crew Library'!F4722:G4722,'Readiness Dashboard'!$Z$4)</f>
        <v>34</v>
      </c>
      <c r="K4722">
        <v>30</v>
      </c>
    </row>
    <row r="4723" spans="2:11" outlineLevel="1" x14ac:dyDescent="0.35">
      <c r="B4723" s="12">
        <v>4716</v>
      </c>
      <c r="C4723" s="12">
        <f t="shared" si="74"/>
        <v>33</v>
      </c>
      <c r="D4723" s="12">
        <v>2</v>
      </c>
      <c r="E4723" s="12">
        <v>5</v>
      </c>
      <c r="F4723" s="12">
        <v>1</v>
      </c>
      <c r="G4723">
        <v>15</v>
      </c>
      <c r="J4723" cm="1">
        <f t="array" ref="J4723">INDEX('Crew Library'!F4723:G4723,'Readiness Dashboard'!$Z$4)</f>
        <v>36</v>
      </c>
      <c r="K4723">
        <v>33</v>
      </c>
    </row>
    <row r="4724" spans="2:11" outlineLevel="1" x14ac:dyDescent="0.35">
      <c r="B4724" s="12">
        <v>4717</v>
      </c>
      <c r="C4724" s="12">
        <f t="shared" si="74"/>
        <v>32</v>
      </c>
      <c r="D4724" s="12">
        <v>3</v>
      </c>
      <c r="E4724" s="12">
        <v>5</v>
      </c>
      <c r="F4724" s="12">
        <v>2</v>
      </c>
      <c r="G4724">
        <v>15</v>
      </c>
      <c r="J4724" cm="1">
        <f t="array" ref="J4724">INDEX('Crew Library'!F4724:G4724,'Readiness Dashboard'!$Z$4)</f>
        <v>32</v>
      </c>
      <c r="K4724">
        <v>36</v>
      </c>
    </row>
    <row r="4725" spans="2:11" outlineLevel="1" x14ac:dyDescent="0.35">
      <c r="B4725" s="12">
        <v>4718</v>
      </c>
      <c r="C4725" s="12">
        <f t="shared" si="74"/>
        <v>30</v>
      </c>
      <c r="D4725" s="12">
        <v>4</v>
      </c>
      <c r="E4725" s="12">
        <v>3</v>
      </c>
      <c r="F4725" s="12">
        <v>1</v>
      </c>
      <c r="G4725">
        <v>13</v>
      </c>
      <c r="J4725" cm="1">
        <f t="array" ref="J4725">INDEX('Crew Library'!F4725:G4725,'Readiness Dashboard'!$Z$4)</f>
        <v>30</v>
      </c>
      <c r="K4725">
        <v>33</v>
      </c>
    </row>
    <row r="4726" spans="2:11" outlineLevel="1" x14ac:dyDescent="0.35">
      <c r="B4726" s="12">
        <v>4719</v>
      </c>
      <c r="C4726" s="12">
        <f t="shared" si="74"/>
        <v>30</v>
      </c>
      <c r="D4726" s="12">
        <v>5</v>
      </c>
      <c r="E4726" s="12">
        <v>3</v>
      </c>
      <c r="F4726" s="12">
        <v>1</v>
      </c>
      <c r="G4726">
        <v>12</v>
      </c>
      <c r="J4726" cm="1">
        <f t="array" ref="J4726">INDEX('Crew Library'!F4726:G4726,'Readiness Dashboard'!$Z$4)</f>
        <v>30</v>
      </c>
      <c r="K4726">
        <v>31</v>
      </c>
    </row>
    <row r="4727" spans="2:11" outlineLevel="1" x14ac:dyDescent="0.35">
      <c r="B4727" s="12">
        <v>4720</v>
      </c>
      <c r="C4727" s="12">
        <f t="shared" si="74"/>
        <v>33</v>
      </c>
      <c r="D4727" s="12">
        <v>4</v>
      </c>
      <c r="E4727" s="12">
        <v>4</v>
      </c>
      <c r="F4727" s="12">
        <v>2</v>
      </c>
      <c r="G4727">
        <v>15</v>
      </c>
      <c r="J4727" cm="1">
        <f t="array" ref="J4727">INDEX('Crew Library'!F4727:G4727,'Readiness Dashboard'!$Z$4)</f>
        <v>33</v>
      </c>
      <c r="K4727">
        <v>35</v>
      </c>
    </row>
    <row r="4728" spans="2:11" outlineLevel="1" x14ac:dyDescent="0.35">
      <c r="B4728" s="12">
        <v>4721</v>
      </c>
      <c r="C4728" s="12">
        <f t="shared" si="74"/>
        <v>33</v>
      </c>
      <c r="D4728" s="12">
        <v>4</v>
      </c>
      <c r="E4728" s="12">
        <v>5</v>
      </c>
      <c r="F4728" s="12">
        <v>2</v>
      </c>
      <c r="G4728">
        <v>16</v>
      </c>
      <c r="J4728" cm="1">
        <f t="array" ref="J4728">INDEX('Crew Library'!F4728:G4728,'Readiness Dashboard'!$Z$4)</f>
        <v>35</v>
      </c>
      <c r="K4728">
        <v>33</v>
      </c>
    </row>
    <row r="4729" spans="2:11" outlineLevel="1" x14ac:dyDescent="0.35">
      <c r="B4729" s="12">
        <v>4722</v>
      </c>
      <c r="C4729" s="12">
        <f t="shared" si="74"/>
        <v>28</v>
      </c>
      <c r="D4729" s="12">
        <v>5</v>
      </c>
      <c r="E4729" s="12">
        <v>5</v>
      </c>
      <c r="F4729" s="12">
        <v>0</v>
      </c>
      <c r="G4729">
        <v>14</v>
      </c>
      <c r="J4729" cm="1">
        <f t="array" ref="J4729">INDEX('Crew Library'!F4729:G4729,'Readiness Dashboard'!$Z$4)</f>
        <v>28</v>
      </c>
      <c r="K4729">
        <v>28</v>
      </c>
    </row>
    <row r="4730" spans="2:11" outlineLevel="1" x14ac:dyDescent="0.35">
      <c r="B4730" s="12">
        <v>4723</v>
      </c>
      <c r="C4730" s="12">
        <f t="shared" si="74"/>
        <v>32</v>
      </c>
      <c r="D4730" s="12">
        <v>4</v>
      </c>
      <c r="E4730" s="12">
        <v>5</v>
      </c>
      <c r="F4730" s="12">
        <v>1</v>
      </c>
      <c r="G4730">
        <v>14</v>
      </c>
      <c r="J4730" cm="1">
        <f t="array" ref="J4730">INDEX('Crew Library'!F4730:G4730,'Readiness Dashboard'!$Z$4)</f>
        <v>32</v>
      </c>
      <c r="K4730">
        <v>35</v>
      </c>
    </row>
    <row r="4731" spans="2:11" outlineLevel="1" x14ac:dyDescent="0.35">
      <c r="B4731" s="12">
        <v>4724</v>
      </c>
      <c r="C4731" s="12">
        <f t="shared" si="74"/>
        <v>28</v>
      </c>
      <c r="D4731" s="12">
        <v>3</v>
      </c>
      <c r="E4731" s="12">
        <v>5</v>
      </c>
      <c r="F4731" s="12">
        <v>1</v>
      </c>
      <c r="G4731">
        <v>15</v>
      </c>
      <c r="J4731" cm="1">
        <f t="array" ref="J4731">INDEX('Crew Library'!F4731:G4731,'Readiness Dashboard'!$Z$4)</f>
        <v>28</v>
      </c>
      <c r="K4731">
        <v>31</v>
      </c>
    </row>
    <row r="4732" spans="2:11" outlineLevel="1" x14ac:dyDescent="0.35">
      <c r="B4732" s="12">
        <v>4725</v>
      </c>
      <c r="C4732" s="12">
        <f t="shared" si="74"/>
        <v>31</v>
      </c>
      <c r="D4732" s="12">
        <v>5</v>
      </c>
      <c r="E4732" s="12">
        <v>4</v>
      </c>
      <c r="F4732" s="12">
        <v>2</v>
      </c>
      <c r="G4732">
        <v>11</v>
      </c>
      <c r="J4732" cm="1">
        <f t="array" ref="J4732">INDEX('Crew Library'!F4732:G4732,'Readiness Dashboard'!$Z$4)</f>
        <v>35</v>
      </c>
      <c r="K4732">
        <v>31</v>
      </c>
    </row>
    <row r="4733" spans="2:11" outlineLevel="1" x14ac:dyDescent="0.35">
      <c r="B4733" s="12">
        <v>4726</v>
      </c>
      <c r="C4733" s="12">
        <f t="shared" si="74"/>
        <v>33</v>
      </c>
      <c r="D4733" s="12">
        <v>5</v>
      </c>
      <c r="E4733" s="12">
        <v>5</v>
      </c>
      <c r="F4733" s="12">
        <v>2</v>
      </c>
      <c r="G4733">
        <v>12</v>
      </c>
      <c r="J4733" cm="1">
        <f t="array" ref="J4733">INDEX('Crew Library'!F4733:G4733,'Readiness Dashboard'!$Z$4)</f>
        <v>38</v>
      </c>
      <c r="K4733">
        <v>33</v>
      </c>
    </row>
    <row r="4734" spans="2:11" outlineLevel="1" x14ac:dyDescent="0.35">
      <c r="B4734" s="12">
        <v>4727</v>
      </c>
      <c r="C4734" s="12">
        <f t="shared" si="74"/>
        <v>36</v>
      </c>
      <c r="D4734" s="12">
        <v>4</v>
      </c>
      <c r="E4734" s="12">
        <v>3</v>
      </c>
      <c r="F4734" s="12">
        <v>2</v>
      </c>
      <c r="G4734">
        <v>11</v>
      </c>
      <c r="J4734" cm="1">
        <f t="array" ref="J4734">INDEX('Crew Library'!F4734:G4734,'Readiness Dashboard'!$Z$4)</f>
        <v>36</v>
      </c>
      <c r="K4734">
        <v>36</v>
      </c>
    </row>
    <row r="4735" spans="2:11" outlineLevel="1" x14ac:dyDescent="0.35">
      <c r="B4735" s="12">
        <v>4728</v>
      </c>
      <c r="C4735" s="12">
        <f t="shared" si="74"/>
        <v>35</v>
      </c>
      <c r="D4735" s="12">
        <v>5</v>
      </c>
      <c r="E4735" s="12">
        <v>4</v>
      </c>
      <c r="F4735" s="12">
        <v>1</v>
      </c>
      <c r="G4735">
        <v>10</v>
      </c>
      <c r="J4735" cm="1">
        <f t="array" ref="J4735">INDEX('Crew Library'!F4735:G4735,'Readiness Dashboard'!$Z$4)</f>
        <v>35</v>
      </c>
      <c r="K4735">
        <v>35</v>
      </c>
    </row>
    <row r="4736" spans="2:11" outlineLevel="1" x14ac:dyDescent="0.35">
      <c r="B4736" s="12">
        <v>4729</v>
      </c>
      <c r="C4736" s="12">
        <f t="shared" si="74"/>
        <v>28</v>
      </c>
      <c r="D4736" s="12">
        <v>3</v>
      </c>
      <c r="E4736" s="12">
        <v>5</v>
      </c>
      <c r="F4736" s="12">
        <v>2</v>
      </c>
      <c r="G4736">
        <v>11</v>
      </c>
      <c r="J4736" cm="1">
        <f t="array" ref="J4736">INDEX('Crew Library'!F4736:G4736,'Readiness Dashboard'!$Z$4)</f>
        <v>28</v>
      </c>
      <c r="K4736">
        <v>28</v>
      </c>
    </row>
    <row r="4737" spans="2:11" outlineLevel="1" x14ac:dyDescent="0.35">
      <c r="B4737" s="12">
        <v>4730</v>
      </c>
      <c r="C4737" s="12">
        <f t="shared" si="74"/>
        <v>30</v>
      </c>
      <c r="D4737" s="12">
        <v>5</v>
      </c>
      <c r="E4737" s="12">
        <v>4</v>
      </c>
      <c r="F4737" s="12">
        <v>2</v>
      </c>
      <c r="G4737">
        <v>13</v>
      </c>
      <c r="J4737" cm="1">
        <f t="array" ref="J4737">INDEX('Crew Library'!F4737:G4737,'Readiness Dashboard'!$Z$4)</f>
        <v>30</v>
      </c>
      <c r="K4737">
        <v>30</v>
      </c>
    </row>
    <row r="4738" spans="2:11" outlineLevel="1" x14ac:dyDescent="0.35">
      <c r="B4738" s="12">
        <v>4731</v>
      </c>
      <c r="C4738" s="12">
        <f t="shared" si="74"/>
        <v>31</v>
      </c>
      <c r="D4738" s="12">
        <v>3</v>
      </c>
      <c r="E4738" s="12">
        <v>4</v>
      </c>
      <c r="F4738" s="12">
        <v>2</v>
      </c>
      <c r="G4738">
        <v>15</v>
      </c>
      <c r="J4738" cm="1">
        <f t="array" ref="J4738">INDEX('Crew Library'!F4738:G4738,'Readiness Dashboard'!$Z$4)</f>
        <v>31</v>
      </c>
      <c r="K4738">
        <v>31</v>
      </c>
    </row>
    <row r="4739" spans="2:11" outlineLevel="1" x14ac:dyDescent="0.35">
      <c r="B4739" s="12">
        <v>4732</v>
      </c>
      <c r="C4739" s="12">
        <f t="shared" si="74"/>
        <v>31</v>
      </c>
      <c r="D4739" s="12">
        <v>3</v>
      </c>
      <c r="E4739" s="12">
        <v>4</v>
      </c>
      <c r="F4739" s="12">
        <v>2</v>
      </c>
      <c r="G4739">
        <v>13</v>
      </c>
      <c r="J4739" cm="1">
        <f t="array" ref="J4739">INDEX('Crew Library'!F4739:G4739,'Readiness Dashboard'!$Z$4)</f>
        <v>38</v>
      </c>
      <c r="K4739">
        <v>31</v>
      </c>
    </row>
    <row r="4740" spans="2:11" outlineLevel="1" x14ac:dyDescent="0.35">
      <c r="B4740" s="12">
        <v>4733</v>
      </c>
      <c r="C4740" s="12">
        <f t="shared" si="74"/>
        <v>0</v>
      </c>
      <c r="D4740" s="12">
        <v>0</v>
      </c>
      <c r="E4740" s="12">
        <v>5</v>
      </c>
      <c r="F4740" s="12">
        <v>2</v>
      </c>
      <c r="G4740">
        <v>12</v>
      </c>
      <c r="J4740" cm="1">
        <f t="array" ref="J4740">INDEX('Crew Library'!F4740:G4740,'Readiness Dashboard'!$Z$4)</f>
        <v>33</v>
      </c>
      <c r="K4740">
        <v>0</v>
      </c>
    </row>
    <row r="4741" spans="2:11" outlineLevel="1" x14ac:dyDescent="0.35">
      <c r="B4741" s="12">
        <v>4734</v>
      </c>
      <c r="C4741" s="12">
        <f t="shared" si="74"/>
        <v>32</v>
      </c>
      <c r="D4741" s="12">
        <v>5</v>
      </c>
      <c r="E4741" s="12">
        <v>4</v>
      </c>
      <c r="F4741" s="12">
        <v>2</v>
      </c>
      <c r="G4741">
        <v>15</v>
      </c>
      <c r="J4741" cm="1">
        <f t="array" ref="J4741">INDEX('Crew Library'!F4741:G4741,'Readiness Dashboard'!$Z$4)</f>
        <v>32</v>
      </c>
      <c r="K4741">
        <v>34</v>
      </c>
    </row>
    <row r="4742" spans="2:11" outlineLevel="1" x14ac:dyDescent="0.35">
      <c r="B4742" s="12">
        <v>4735</v>
      </c>
      <c r="C4742" s="12">
        <f t="shared" si="74"/>
        <v>29</v>
      </c>
      <c r="D4742" s="12">
        <v>5</v>
      </c>
      <c r="E4742" s="12">
        <v>5</v>
      </c>
      <c r="F4742" s="12">
        <v>2</v>
      </c>
      <c r="G4742">
        <v>13</v>
      </c>
      <c r="J4742" cm="1">
        <f t="array" ref="J4742">INDEX('Crew Library'!F4742:G4742,'Readiness Dashboard'!$Z$4)</f>
        <v>29</v>
      </c>
      <c r="K4742">
        <v>33</v>
      </c>
    </row>
    <row r="4743" spans="2:11" outlineLevel="1" x14ac:dyDescent="0.35">
      <c r="B4743" s="12">
        <v>4736</v>
      </c>
      <c r="C4743" s="12">
        <f t="shared" si="74"/>
        <v>32</v>
      </c>
      <c r="D4743" s="12">
        <v>5</v>
      </c>
      <c r="E4743" s="12">
        <v>4</v>
      </c>
      <c r="F4743" s="12">
        <v>1</v>
      </c>
      <c r="G4743">
        <v>12</v>
      </c>
      <c r="J4743" cm="1">
        <f t="array" ref="J4743">INDEX('Crew Library'!F4743:G4743,'Readiness Dashboard'!$Z$4)</f>
        <v>34</v>
      </c>
      <c r="K4743">
        <v>32</v>
      </c>
    </row>
    <row r="4744" spans="2:11" outlineLevel="1" x14ac:dyDescent="0.35">
      <c r="B4744" s="12">
        <v>4737</v>
      </c>
      <c r="C4744" s="12">
        <f t="shared" si="74"/>
        <v>27</v>
      </c>
      <c r="D4744" s="12">
        <v>3</v>
      </c>
      <c r="E4744" s="12">
        <v>3</v>
      </c>
      <c r="F4744" s="12">
        <v>1</v>
      </c>
      <c r="G4744">
        <v>16</v>
      </c>
      <c r="J4744" cm="1">
        <f t="array" ref="J4744">INDEX('Crew Library'!F4744:G4744,'Readiness Dashboard'!$Z$4)</f>
        <v>36</v>
      </c>
      <c r="K4744">
        <v>27</v>
      </c>
    </row>
    <row r="4745" spans="2:11" outlineLevel="1" x14ac:dyDescent="0.35">
      <c r="B4745" s="12">
        <v>4738</v>
      </c>
      <c r="C4745" s="12">
        <f t="shared" ref="C4745:C4808" si="75">MIN(J4745:K4745)</f>
        <v>0</v>
      </c>
      <c r="D4745" s="12">
        <v>0</v>
      </c>
      <c r="E4745" s="12">
        <v>5</v>
      </c>
      <c r="F4745" s="12">
        <v>1</v>
      </c>
      <c r="G4745">
        <v>14</v>
      </c>
      <c r="J4745" cm="1">
        <f t="array" ref="J4745">INDEX('Crew Library'!F4745:G4745,'Readiness Dashboard'!$Z$4)</f>
        <v>29</v>
      </c>
      <c r="K4745">
        <v>0</v>
      </c>
    </row>
    <row r="4746" spans="2:11" outlineLevel="1" x14ac:dyDescent="0.35">
      <c r="B4746" s="12">
        <v>4739</v>
      </c>
      <c r="C4746" s="12">
        <f t="shared" si="75"/>
        <v>34</v>
      </c>
      <c r="D4746" s="12">
        <v>5</v>
      </c>
      <c r="E4746" s="12">
        <v>5</v>
      </c>
      <c r="F4746" s="12">
        <v>2</v>
      </c>
      <c r="G4746">
        <v>14</v>
      </c>
      <c r="J4746" cm="1">
        <f t="array" ref="J4746">INDEX('Crew Library'!F4746:G4746,'Readiness Dashboard'!$Z$4)</f>
        <v>34</v>
      </c>
      <c r="K4746">
        <v>34</v>
      </c>
    </row>
    <row r="4747" spans="2:11" outlineLevel="1" x14ac:dyDescent="0.35">
      <c r="B4747" s="12">
        <v>4740</v>
      </c>
      <c r="C4747" s="12">
        <f t="shared" si="75"/>
        <v>34</v>
      </c>
      <c r="D4747" s="12">
        <v>4</v>
      </c>
      <c r="E4747" s="12">
        <v>5</v>
      </c>
      <c r="F4747" s="12">
        <v>2</v>
      </c>
      <c r="G4747">
        <v>14</v>
      </c>
      <c r="J4747" cm="1">
        <f t="array" ref="J4747">INDEX('Crew Library'!F4747:G4747,'Readiness Dashboard'!$Z$4)</f>
        <v>39</v>
      </c>
      <c r="K4747">
        <v>34</v>
      </c>
    </row>
    <row r="4748" spans="2:11" outlineLevel="1" x14ac:dyDescent="0.35">
      <c r="B4748" s="12">
        <v>4741</v>
      </c>
      <c r="C4748" s="12">
        <f t="shared" si="75"/>
        <v>33</v>
      </c>
      <c r="D4748" s="12">
        <v>4</v>
      </c>
      <c r="E4748" s="12">
        <v>4</v>
      </c>
      <c r="F4748" s="12">
        <v>2</v>
      </c>
      <c r="G4748">
        <v>15</v>
      </c>
      <c r="J4748" cm="1">
        <f t="array" ref="J4748">INDEX('Crew Library'!F4748:G4748,'Readiness Dashboard'!$Z$4)</f>
        <v>33</v>
      </c>
      <c r="K4748">
        <v>33</v>
      </c>
    </row>
    <row r="4749" spans="2:11" outlineLevel="1" x14ac:dyDescent="0.35">
      <c r="B4749" s="12">
        <v>4742</v>
      </c>
      <c r="C4749" s="12">
        <f t="shared" si="75"/>
        <v>28</v>
      </c>
      <c r="D4749" s="12">
        <v>4</v>
      </c>
      <c r="E4749" s="12">
        <v>5</v>
      </c>
      <c r="F4749" s="12">
        <v>2</v>
      </c>
      <c r="G4749">
        <v>12</v>
      </c>
      <c r="J4749" cm="1">
        <f t="array" ref="J4749">INDEX('Crew Library'!F4749:G4749,'Readiness Dashboard'!$Z$4)</f>
        <v>34</v>
      </c>
      <c r="K4749">
        <v>28</v>
      </c>
    </row>
    <row r="4750" spans="2:11" outlineLevel="1" x14ac:dyDescent="0.35">
      <c r="B4750" s="12">
        <v>4743</v>
      </c>
      <c r="C4750" s="12">
        <f t="shared" si="75"/>
        <v>33</v>
      </c>
      <c r="D4750" s="12">
        <v>3</v>
      </c>
      <c r="E4750" s="12">
        <v>5</v>
      </c>
      <c r="F4750" s="12">
        <v>1</v>
      </c>
      <c r="G4750">
        <v>13</v>
      </c>
      <c r="J4750" cm="1">
        <f t="array" ref="J4750">INDEX('Crew Library'!F4750:G4750,'Readiness Dashboard'!$Z$4)</f>
        <v>33</v>
      </c>
      <c r="K4750">
        <v>35</v>
      </c>
    </row>
    <row r="4751" spans="2:11" outlineLevel="1" x14ac:dyDescent="0.35">
      <c r="B4751" s="12">
        <v>4744</v>
      </c>
      <c r="C4751" s="12">
        <f t="shared" si="75"/>
        <v>33</v>
      </c>
      <c r="D4751" s="12">
        <v>4</v>
      </c>
      <c r="E4751" s="12">
        <v>4</v>
      </c>
      <c r="F4751" s="12">
        <v>1</v>
      </c>
      <c r="G4751">
        <v>13</v>
      </c>
      <c r="J4751" cm="1">
        <f t="array" ref="J4751">INDEX('Crew Library'!F4751:G4751,'Readiness Dashboard'!$Z$4)</f>
        <v>33</v>
      </c>
      <c r="K4751">
        <v>33</v>
      </c>
    </row>
    <row r="4752" spans="2:11" outlineLevel="1" x14ac:dyDescent="0.35">
      <c r="B4752" s="12">
        <v>4745</v>
      </c>
      <c r="C4752" s="12">
        <f t="shared" si="75"/>
        <v>29</v>
      </c>
      <c r="D4752" s="12">
        <v>3</v>
      </c>
      <c r="E4752" s="12">
        <v>5</v>
      </c>
      <c r="F4752" s="12">
        <v>2</v>
      </c>
      <c r="G4752">
        <v>14</v>
      </c>
      <c r="J4752" cm="1">
        <f t="array" ref="J4752">INDEX('Crew Library'!F4752:G4752,'Readiness Dashboard'!$Z$4)</f>
        <v>33</v>
      </c>
      <c r="K4752">
        <v>29</v>
      </c>
    </row>
    <row r="4753" spans="2:11" outlineLevel="1" x14ac:dyDescent="0.35">
      <c r="B4753" s="12">
        <v>4746</v>
      </c>
      <c r="C4753" s="12">
        <f t="shared" si="75"/>
        <v>36</v>
      </c>
      <c r="D4753" s="12">
        <v>3</v>
      </c>
      <c r="E4753" s="12">
        <v>5</v>
      </c>
      <c r="F4753" s="12">
        <v>2</v>
      </c>
      <c r="G4753">
        <v>14</v>
      </c>
      <c r="J4753" cm="1">
        <f t="array" ref="J4753">INDEX('Crew Library'!F4753:G4753,'Readiness Dashboard'!$Z$4)</f>
        <v>37</v>
      </c>
      <c r="K4753">
        <v>36</v>
      </c>
    </row>
    <row r="4754" spans="2:11" outlineLevel="1" x14ac:dyDescent="0.35">
      <c r="B4754" s="12">
        <v>4747</v>
      </c>
      <c r="C4754" s="12">
        <f t="shared" si="75"/>
        <v>34</v>
      </c>
      <c r="D4754" s="12">
        <v>3</v>
      </c>
      <c r="E4754" s="12">
        <v>5</v>
      </c>
      <c r="F4754" s="12">
        <v>1</v>
      </c>
      <c r="G4754">
        <v>15</v>
      </c>
      <c r="J4754" cm="1">
        <f t="array" ref="J4754">INDEX('Crew Library'!F4754:G4754,'Readiness Dashboard'!$Z$4)</f>
        <v>34</v>
      </c>
      <c r="K4754">
        <v>34</v>
      </c>
    </row>
    <row r="4755" spans="2:11" outlineLevel="1" x14ac:dyDescent="0.35">
      <c r="B4755" s="12">
        <v>4748</v>
      </c>
      <c r="C4755" s="12">
        <f t="shared" si="75"/>
        <v>33</v>
      </c>
      <c r="D4755" s="12">
        <v>5</v>
      </c>
      <c r="E4755" s="12">
        <v>5</v>
      </c>
      <c r="F4755" s="12">
        <v>1</v>
      </c>
      <c r="G4755">
        <v>14</v>
      </c>
      <c r="J4755" cm="1">
        <f t="array" ref="J4755">INDEX('Crew Library'!F4755:G4755,'Readiness Dashboard'!$Z$4)</f>
        <v>37</v>
      </c>
      <c r="K4755">
        <v>33</v>
      </c>
    </row>
    <row r="4756" spans="2:11" outlineLevel="1" x14ac:dyDescent="0.35">
      <c r="B4756" s="12">
        <v>4749</v>
      </c>
      <c r="C4756" s="12">
        <f t="shared" si="75"/>
        <v>31</v>
      </c>
      <c r="D4756" s="12">
        <v>5</v>
      </c>
      <c r="E4756" s="12">
        <v>4</v>
      </c>
      <c r="F4756" s="12">
        <v>2</v>
      </c>
      <c r="G4756">
        <v>13</v>
      </c>
      <c r="J4756" cm="1">
        <f t="array" ref="J4756">INDEX('Crew Library'!F4756:G4756,'Readiness Dashboard'!$Z$4)</f>
        <v>33</v>
      </c>
      <c r="K4756">
        <v>31</v>
      </c>
    </row>
    <row r="4757" spans="2:11" outlineLevel="1" x14ac:dyDescent="0.35">
      <c r="B4757" s="12">
        <v>4750</v>
      </c>
      <c r="C4757" s="12">
        <f t="shared" si="75"/>
        <v>30</v>
      </c>
      <c r="D4757" s="12">
        <v>5</v>
      </c>
      <c r="E4757" s="12">
        <v>3</v>
      </c>
      <c r="F4757" s="12">
        <v>2</v>
      </c>
      <c r="G4757">
        <v>14</v>
      </c>
      <c r="J4757" cm="1">
        <f t="array" ref="J4757">INDEX('Crew Library'!F4757:G4757,'Readiness Dashboard'!$Z$4)</f>
        <v>30</v>
      </c>
      <c r="K4757">
        <v>33</v>
      </c>
    </row>
    <row r="4758" spans="2:11" outlineLevel="1" x14ac:dyDescent="0.35">
      <c r="B4758" s="12">
        <v>4751</v>
      </c>
      <c r="C4758" s="12">
        <f t="shared" si="75"/>
        <v>31</v>
      </c>
      <c r="D4758" s="12">
        <v>2</v>
      </c>
      <c r="E4758" s="12">
        <v>4</v>
      </c>
      <c r="F4758" s="12">
        <v>2</v>
      </c>
      <c r="G4758">
        <v>13</v>
      </c>
      <c r="J4758" cm="1">
        <f t="array" ref="J4758">INDEX('Crew Library'!F4758:G4758,'Readiness Dashboard'!$Z$4)</f>
        <v>31</v>
      </c>
      <c r="K4758">
        <v>32</v>
      </c>
    </row>
    <row r="4759" spans="2:11" outlineLevel="1" x14ac:dyDescent="0.35">
      <c r="B4759" s="12">
        <v>4752</v>
      </c>
      <c r="C4759" s="12">
        <f t="shared" si="75"/>
        <v>29</v>
      </c>
      <c r="D4759" s="12">
        <v>5</v>
      </c>
      <c r="E4759" s="12">
        <v>4</v>
      </c>
      <c r="F4759" s="12">
        <v>1</v>
      </c>
      <c r="G4759">
        <v>12</v>
      </c>
      <c r="J4759" cm="1">
        <f t="array" ref="J4759">INDEX('Crew Library'!F4759:G4759,'Readiness Dashboard'!$Z$4)</f>
        <v>29</v>
      </c>
      <c r="K4759">
        <v>33</v>
      </c>
    </row>
    <row r="4760" spans="2:11" outlineLevel="1" x14ac:dyDescent="0.35">
      <c r="B4760" s="12">
        <v>4753</v>
      </c>
      <c r="C4760" s="12">
        <f t="shared" si="75"/>
        <v>37</v>
      </c>
      <c r="D4760" s="12">
        <v>4</v>
      </c>
      <c r="E4760" s="12">
        <v>5</v>
      </c>
      <c r="F4760" s="12">
        <v>2</v>
      </c>
      <c r="G4760">
        <v>16</v>
      </c>
      <c r="J4760" cm="1">
        <f t="array" ref="J4760">INDEX('Crew Library'!F4760:G4760,'Readiness Dashboard'!$Z$4)</f>
        <v>38</v>
      </c>
      <c r="K4760">
        <v>37</v>
      </c>
    </row>
    <row r="4761" spans="2:11" outlineLevel="1" x14ac:dyDescent="0.35">
      <c r="B4761" s="12">
        <v>4754</v>
      </c>
      <c r="C4761" s="12">
        <f t="shared" si="75"/>
        <v>28</v>
      </c>
      <c r="D4761" s="12">
        <v>4</v>
      </c>
      <c r="E4761" s="12">
        <v>5</v>
      </c>
      <c r="F4761" s="12">
        <v>2</v>
      </c>
      <c r="G4761">
        <v>12</v>
      </c>
      <c r="J4761" cm="1">
        <f t="array" ref="J4761">INDEX('Crew Library'!F4761:G4761,'Readiness Dashboard'!$Z$4)</f>
        <v>33</v>
      </c>
      <c r="K4761">
        <v>28</v>
      </c>
    </row>
    <row r="4762" spans="2:11" outlineLevel="1" x14ac:dyDescent="0.35">
      <c r="B4762" s="12">
        <v>4755</v>
      </c>
      <c r="C4762" s="12">
        <f t="shared" si="75"/>
        <v>34</v>
      </c>
      <c r="D4762" s="12">
        <v>4</v>
      </c>
      <c r="E4762" s="12">
        <v>5</v>
      </c>
      <c r="F4762" s="12">
        <v>1</v>
      </c>
      <c r="G4762">
        <v>10</v>
      </c>
      <c r="J4762" cm="1">
        <f t="array" ref="J4762">INDEX('Crew Library'!F4762:G4762,'Readiness Dashboard'!$Z$4)</f>
        <v>34</v>
      </c>
      <c r="K4762">
        <v>35</v>
      </c>
    </row>
    <row r="4763" spans="2:11" outlineLevel="1" x14ac:dyDescent="0.35">
      <c r="B4763" s="12">
        <v>4756</v>
      </c>
      <c r="C4763" s="12">
        <f t="shared" si="75"/>
        <v>35</v>
      </c>
      <c r="D4763" s="12">
        <v>3</v>
      </c>
      <c r="E4763" s="12">
        <v>3</v>
      </c>
      <c r="F4763" s="12">
        <v>2</v>
      </c>
      <c r="G4763">
        <v>14</v>
      </c>
      <c r="J4763" cm="1">
        <f t="array" ref="J4763">INDEX('Crew Library'!F4763:G4763,'Readiness Dashboard'!$Z$4)</f>
        <v>35</v>
      </c>
      <c r="K4763">
        <v>35</v>
      </c>
    </row>
    <row r="4764" spans="2:11" outlineLevel="1" x14ac:dyDescent="0.35">
      <c r="B4764" s="12">
        <v>4757</v>
      </c>
      <c r="C4764" s="12">
        <f t="shared" si="75"/>
        <v>32</v>
      </c>
      <c r="D4764" s="12">
        <v>4</v>
      </c>
      <c r="E4764" s="12">
        <v>4</v>
      </c>
      <c r="F4764" s="12">
        <v>2</v>
      </c>
      <c r="G4764">
        <v>15</v>
      </c>
      <c r="J4764" cm="1">
        <f t="array" ref="J4764">INDEX('Crew Library'!F4764:G4764,'Readiness Dashboard'!$Z$4)</f>
        <v>32</v>
      </c>
      <c r="K4764">
        <v>32</v>
      </c>
    </row>
    <row r="4765" spans="2:11" outlineLevel="1" x14ac:dyDescent="0.35">
      <c r="B4765" s="12">
        <v>4758</v>
      </c>
      <c r="C4765" s="12">
        <f t="shared" si="75"/>
        <v>25</v>
      </c>
      <c r="D4765" s="12">
        <v>4</v>
      </c>
      <c r="E4765" s="12">
        <v>4</v>
      </c>
      <c r="F4765" s="12">
        <v>2</v>
      </c>
      <c r="G4765">
        <v>11</v>
      </c>
      <c r="J4765" cm="1">
        <f t="array" ref="J4765">INDEX('Crew Library'!F4765:G4765,'Readiness Dashboard'!$Z$4)</f>
        <v>34</v>
      </c>
      <c r="K4765">
        <v>25</v>
      </c>
    </row>
    <row r="4766" spans="2:11" outlineLevel="1" x14ac:dyDescent="0.35">
      <c r="B4766" s="12">
        <v>4759</v>
      </c>
      <c r="C4766" s="12">
        <f t="shared" si="75"/>
        <v>29</v>
      </c>
      <c r="D4766" s="12">
        <v>5</v>
      </c>
      <c r="E4766" s="12">
        <v>5</v>
      </c>
      <c r="F4766" s="12">
        <v>2</v>
      </c>
      <c r="G4766">
        <v>15</v>
      </c>
      <c r="J4766" cm="1">
        <f t="array" ref="J4766">INDEX('Crew Library'!F4766:G4766,'Readiness Dashboard'!$Z$4)</f>
        <v>34</v>
      </c>
      <c r="K4766">
        <v>29</v>
      </c>
    </row>
    <row r="4767" spans="2:11" outlineLevel="1" x14ac:dyDescent="0.35">
      <c r="B4767" s="12">
        <v>4760</v>
      </c>
      <c r="C4767" s="12">
        <f t="shared" si="75"/>
        <v>31</v>
      </c>
      <c r="D4767" s="12">
        <v>3</v>
      </c>
      <c r="E4767" s="12">
        <v>4</v>
      </c>
      <c r="F4767" s="12">
        <v>1</v>
      </c>
      <c r="G4767">
        <v>12</v>
      </c>
      <c r="J4767" cm="1">
        <f t="array" ref="J4767">INDEX('Crew Library'!F4767:G4767,'Readiness Dashboard'!$Z$4)</f>
        <v>31</v>
      </c>
      <c r="K4767">
        <v>33</v>
      </c>
    </row>
    <row r="4768" spans="2:11" outlineLevel="1" x14ac:dyDescent="0.35">
      <c r="B4768" s="12">
        <v>4761</v>
      </c>
      <c r="C4768" s="12">
        <f t="shared" si="75"/>
        <v>31</v>
      </c>
      <c r="D4768" s="12">
        <v>5</v>
      </c>
      <c r="E4768" s="12">
        <v>3</v>
      </c>
      <c r="F4768" s="12">
        <v>2</v>
      </c>
      <c r="G4768">
        <v>12</v>
      </c>
      <c r="J4768" cm="1">
        <f t="array" ref="J4768">INDEX('Crew Library'!F4768:G4768,'Readiness Dashboard'!$Z$4)</f>
        <v>33</v>
      </c>
      <c r="K4768">
        <v>31</v>
      </c>
    </row>
    <row r="4769" spans="2:11" outlineLevel="1" x14ac:dyDescent="0.35">
      <c r="B4769" s="12">
        <v>4762</v>
      </c>
      <c r="C4769" s="12">
        <f t="shared" si="75"/>
        <v>33</v>
      </c>
      <c r="D4769" s="12">
        <v>4</v>
      </c>
      <c r="E4769" s="12">
        <v>4</v>
      </c>
      <c r="F4769" s="12">
        <v>2</v>
      </c>
      <c r="G4769">
        <v>13</v>
      </c>
      <c r="J4769" cm="1">
        <f t="array" ref="J4769">INDEX('Crew Library'!F4769:G4769,'Readiness Dashboard'!$Z$4)</f>
        <v>33</v>
      </c>
      <c r="K4769">
        <v>33</v>
      </c>
    </row>
    <row r="4770" spans="2:11" outlineLevel="1" x14ac:dyDescent="0.35">
      <c r="B4770" s="12">
        <v>4763</v>
      </c>
      <c r="C4770" s="12">
        <f t="shared" si="75"/>
        <v>28</v>
      </c>
      <c r="D4770" s="12">
        <v>3</v>
      </c>
      <c r="E4770" s="12">
        <v>4</v>
      </c>
      <c r="F4770" s="12">
        <v>2</v>
      </c>
      <c r="G4770">
        <v>15</v>
      </c>
      <c r="J4770" cm="1">
        <f t="array" ref="J4770">INDEX('Crew Library'!F4770:G4770,'Readiness Dashboard'!$Z$4)</f>
        <v>28</v>
      </c>
      <c r="K4770">
        <v>29</v>
      </c>
    </row>
    <row r="4771" spans="2:11" outlineLevel="1" x14ac:dyDescent="0.35">
      <c r="B4771" s="12">
        <v>4764</v>
      </c>
      <c r="C4771" s="12">
        <f t="shared" si="75"/>
        <v>30</v>
      </c>
      <c r="D4771" s="12">
        <v>3</v>
      </c>
      <c r="E4771" s="12">
        <v>3</v>
      </c>
      <c r="F4771" s="12">
        <v>1</v>
      </c>
      <c r="G4771">
        <v>14</v>
      </c>
      <c r="J4771" cm="1">
        <f t="array" ref="J4771">INDEX('Crew Library'!F4771:G4771,'Readiness Dashboard'!$Z$4)</f>
        <v>38</v>
      </c>
      <c r="K4771">
        <v>30</v>
      </c>
    </row>
    <row r="4772" spans="2:11" outlineLevel="1" x14ac:dyDescent="0.35">
      <c r="B4772" s="12">
        <v>4765</v>
      </c>
      <c r="C4772" s="12">
        <f t="shared" si="75"/>
        <v>33</v>
      </c>
      <c r="D4772" s="12">
        <v>3</v>
      </c>
      <c r="E4772" s="12">
        <v>4</v>
      </c>
      <c r="F4772" s="12">
        <v>2</v>
      </c>
      <c r="G4772">
        <v>13</v>
      </c>
      <c r="J4772" cm="1">
        <f t="array" ref="J4772">INDEX('Crew Library'!F4772:G4772,'Readiness Dashboard'!$Z$4)</f>
        <v>33</v>
      </c>
      <c r="K4772">
        <v>37</v>
      </c>
    </row>
    <row r="4773" spans="2:11" outlineLevel="1" x14ac:dyDescent="0.35">
      <c r="B4773" s="12">
        <v>4766</v>
      </c>
      <c r="C4773" s="12">
        <f t="shared" si="75"/>
        <v>27</v>
      </c>
      <c r="D4773" s="12">
        <v>5</v>
      </c>
      <c r="E4773" s="12">
        <v>5</v>
      </c>
      <c r="F4773" s="12">
        <v>0</v>
      </c>
      <c r="G4773">
        <v>13</v>
      </c>
      <c r="J4773" cm="1">
        <f t="array" ref="J4773">INDEX('Crew Library'!F4773:G4773,'Readiness Dashboard'!$Z$4)</f>
        <v>27</v>
      </c>
      <c r="K4773">
        <v>34</v>
      </c>
    </row>
    <row r="4774" spans="2:11" outlineLevel="1" x14ac:dyDescent="0.35">
      <c r="B4774" s="12">
        <v>4767</v>
      </c>
      <c r="C4774" s="12">
        <f t="shared" si="75"/>
        <v>33</v>
      </c>
      <c r="D4774" s="12">
        <v>3</v>
      </c>
      <c r="E4774" s="12">
        <v>5</v>
      </c>
      <c r="F4774" s="12">
        <v>1</v>
      </c>
      <c r="G4774">
        <v>16</v>
      </c>
      <c r="J4774" cm="1">
        <f t="array" ref="J4774">INDEX('Crew Library'!F4774:G4774,'Readiness Dashboard'!$Z$4)</f>
        <v>33</v>
      </c>
      <c r="K4774">
        <v>34</v>
      </c>
    </row>
    <row r="4775" spans="2:11" outlineLevel="1" x14ac:dyDescent="0.35">
      <c r="B4775" s="12">
        <v>4768</v>
      </c>
      <c r="C4775" s="12">
        <f t="shared" si="75"/>
        <v>31</v>
      </c>
      <c r="D4775" s="12">
        <v>4</v>
      </c>
      <c r="E4775" s="12">
        <v>5</v>
      </c>
      <c r="F4775" s="12">
        <v>1</v>
      </c>
      <c r="G4775">
        <v>14</v>
      </c>
      <c r="J4775" cm="1">
        <f t="array" ref="J4775">INDEX('Crew Library'!F4775:G4775,'Readiness Dashboard'!$Z$4)</f>
        <v>33</v>
      </c>
      <c r="K4775">
        <v>31</v>
      </c>
    </row>
    <row r="4776" spans="2:11" outlineLevel="1" x14ac:dyDescent="0.35">
      <c r="B4776" s="12">
        <v>4769</v>
      </c>
      <c r="C4776" s="12">
        <f t="shared" si="75"/>
        <v>28</v>
      </c>
      <c r="D4776" s="12">
        <v>5</v>
      </c>
      <c r="E4776" s="12">
        <v>4</v>
      </c>
      <c r="F4776" s="12">
        <v>2</v>
      </c>
      <c r="G4776">
        <v>15</v>
      </c>
      <c r="J4776" cm="1">
        <f t="array" ref="J4776">INDEX('Crew Library'!F4776:G4776,'Readiness Dashboard'!$Z$4)</f>
        <v>38</v>
      </c>
      <c r="K4776">
        <v>28</v>
      </c>
    </row>
    <row r="4777" spans="2:11" outlineLevel="1" x14ac:dyDescent="0.35">
      <c r="B4777" s="12">
        <v>4770</v>
      </c>
      <c r="C4777" s="12">
        <f t="shared" si="75"/>
        <v>32</v>
      </c>
      <c r="D4777" s="12">
        <v>5</v>
      </c>
      <c r="E4777" s="12">
        <v>4</v>
      </c>
      <c r="F4777" s="12">
        <v>2</v>
      </c>
      <c r="G4777">
        <v>13</v>
      </c>
      <c r="J4777" cm="1">
        <f t="array" ref="J4777">INDEX('Crew Library'!F4777:G4777,'Readiness Dashboard'!$Z$4)</f>
        <v>32</v>
      </c>
      <c r="K4777">
        <v>34</v>
      </c>
    </row>
    <row r="4778" spans="2:11" outlineLevel="1" x14ac:dyDescent="0.35">
      <c r="B4778" s="12">
        <v>4771</v>
      </c>
      <c r="C4778" s="12">
        <f t="shared" si="75"/>
        <v>29</v>
      </c>
      <c r="D4778" s="12">
        <v>3</v>
      </c>
      <c r="E4778" s="12">
        <v>4</v>
      </c>
      <c r="F4778" s="12">
        <v>2</v>
      </c>
      <c r="G4778">
        <v>11</v>
      </c>
      <c r="J4778" cm="1">
        <f t="array" ref="J4778">INDEX('Crew Library'!F4778:G4778,'Readiness Dashboard'!$Z$4)</f>
        <v>29</v>
      </c>
      <c r="K4778">
        <v>36</v>
      </c>
    </row>
    <row r="4779" spans="2:11" outlineLevel="1" x14ac:dyDescent="0.35">
      <c r="B4779" s="12">
        <v>4772</v>
      </c>
      <c r="C4779" s="12">
        <f t="shared" si="75"/>
        <v>32</v>
      </c>
      <c r="D4779" s="12">
        <v>3</v>
      </c>
      <c r="E4779" s="12">
        <v>4</v>
      </c>
      <c r="F4779" s="12">
        <v>2</v>
      </c>
      <c r="G4779">
        <v>12</v>
      </c>
      <c r="J4779" cm="1">
        <f t="array" ref="J4779">INDEX('Crew Library'!F4779:G4779,'Readiness Dashboard'!$Z$4)</f>
        <v>32</v>
      </c>
      <c r="K4779">
        <v>33</v>
      </c>
    </row>
    <row r="4780" spans="2:11" outlineLevel="1" x14ac:dyDescent="0.35">
      <c r="B4780" s="12">
        <v>4773</v>
      </c>
      <c r="C4780" s="12">
        <f t="shared" si="75"/>
        <v>31</v>
      </c>
      <c r="D4780" s="12">
        <v>4</v>
      </c>
      <c r="E4780" s="12">
        <v>3</v>
      </c>
      <c r="F4780" s="12">
        <v>2</v>
      </c>
      <c r="G4780">
        <v>15</v>
      </c>
      <c r="J4780" cm="1">
        <f t="array" ref="J4780">INDEX('Crew Library'!F4780:G4780,'Readiness Dashboard'!$Z$4)</f>
        <v>40</v>
      </c>
      <c r="K4780">
        <v>31</v>
      </c>
    </row>
    <row r="4781" spans="2:11" outlineLevel="1" x14ac:dyDescent="0.35">
      <c r="B4781" s="12">
        <v>4774</v>
      </c>
      <c r="C4781" s="12">
        <f t="shared" si="75"/>
        <v>33</v>
      </c>
      <c r="D4781" s="12">
        <v>3</v>
      </c>
      <c r="E4781" s="12">
        <v>4</v>
      </c>
      <c r="F4781" s="12">
        <v>2</v>
      </c>
      <c r="G4781">
        <v>12</v>
      </c>
      <c r="J4781" cm="1">
        <f t="array" ref="J4781">INDEX('Crew Library'!F4781:G4781,'Readiness Dashboard'!$Z$4)</f>
        <v>33</v>
      </c>
      <c r="K4781">
        <v>37</v>
      </c>
    </row>
    <row r="4782" spans="2:11" outlineLevel="1" x14ac:dyDescent="0.35">
      <c r="B4782" s="12">
        <v>4775</v>
      </c>
      <c r="C4782" s="12">
        <f t="shared" si="75"/>
        <v>33</v>
      </c>
      <c r="D4782" s="12">
        <v>4</v>
      </c>
      <c r="E4782" s="12">
        <v>5</v>
      </c>
      <c r="F4782" s="12">
        <v>1</v>
      </c>
      <c r="G4782">
        <v>11</v>
      </c>
      <c r="J4782" cm="1">
        <f t="array" ref="J4782">INDEX('Crew Library'!F4782:G4782,'Readiness Dashboard'!$Z$4)</f>
        <v>33</v>
      </c>
      <c r="K4782">
        <v>33</v>
      </c>
    </row>
    <row r="4783" spans="2:11" outlineLevel="1" x14ac:dyDescent="0.35">
      <c r="B4783" s="12">
        <v>4776</v>
      </c>
      <c r="C4783" s="12">
        <f t="shared" si="75"/>
        <v>28</v>
      </c>
      <c r="D4783" s="12">
        <v>1</v>
      </c>
      <c r="E4783" s="12">
        <v>4</v>
      </c>
      <c r="F4783" s="12">
        <v>2</v>
      </c>
      <c r="G4783">
        <v>13</v>
      </c>
      <c r="J4783" cm="1">
        <f t="array" ref="J4783">INDEX('Crew Library'!F4783:G4783,'Readiness Dashboard'!$Z$4)</f>
        <v>28</v>
      </c>
      <c r="K4783">
        <v>33</v>
      </c>
    </row>
    <row r="4784" spans="2:11" outlineLevel="1" x14ac:dyDescent="0.35">
      <c r="B4784" s="12">
        <v>4777</v>
      </c>
      <c r="C4784" s="12">
        <f t="shared" si="75"/>
        <v>30</v>
      </c>
      <c r="D4784" s="12">
        <v>4</v>
      </c>
      <c r="E4784" s="12">
        <v>3</v>
      </c>
      <c r="F4784" s="12">
        <v>2</v>
      </c>
      <c r="G4784">
        <v>13</v>
      </c>
      <c r="J4784" cm="1">
        <f t="array" ref="J4784">INDEX('Crew Library'!F4784:G4784,'Readiness Dashboard'!$Z$4)</f>
        <v>38</v>
      </c>
      <c r="K4784">
        <v>30</v>
      </c>
    </row>
    <row r="4785" spans="2:11" outlineLevel="1" x14ac:dyDescent="0.35">
      <c r="B4785" s="12">
        <v>4778</v>
      </c>
      <c r="C4785" s="12">
        <f t="shared" si="75"/>
        <v>35</v>
      </c>
      <c r="D4785" s="12">
        <v>5</v>
      </c>
      <c r="E4785" s="12">
        <v>1</v>
      </c>
      <c r="F4785" s="12">
        <v>2</v>
      </c>
      <c r="G4785">
        <v>15</v>
      </c>
      <c r="J4785" cm="1">
        <f t="array" ref="J4785">INDEX('Crew Library'!F4785:G4785,'Readiness Dashboard'!$Z$4)</f>
        <v>40</v>
      </c>
      <c r="K4785">
        <v>35</v>
      </c>
    </row>
    <row r="4786" spans="2:11" outlineLevel="1" x14ac:dyDescent="0.35">
      <c r="B4786" s="12">
        <v>4779</v>
      </c>
      <c r="C4786" s="12">
        <f t="shared" si="75"/>
        <v>31</v>
      </c>
      <c r="D4786" s="12">
        <v>5</v>
      </c>
      <c r="E4786" s="12">
        <v>2</v>
      </c>
      <c r="F4786" s="12">
        <v>2</v>
      </c>
      <c r="G4786">
        <v>13</v>
      </c>
      <c r="J4786" cm="1">
        <f t="array" ref="J4786">INDEX('Crew Library'!F4786:G4786,'Readiness Dashboard'!$Z$4)</f>
        <v>34</v>
      </c>
      <c r="K4786">
        <v>31</v>
      </c>
    </row>
    <row r="4787" spans="2:11" outlineLevel="1" x14ac:dyDescent="0.35">
      <c r="B4787" s="12">
        <v>4780</v>
      </c>
      <c r="C4787" s="12">
        <f t="shared" si="75"/>
        <v>29</v>
      </c>
      <c r="D4787" s="12">
        <v>5</v>
      </c>
      <c r="E4787" s="12">
        <v>4</v>
      </c>
      <c r="F4787" s="12">
        <v>2</v>
      </c>
      <c r="G4787">
        <v>13</v>
      </c>
      <c r="J4787" cm="1">
        <f t="array" ref="J4787">INDEX('Crew Library'!F4787:G4787,'Readiness Dashboard'!$Z$4)</f>
        <v>35</v>
      </c>
      <c r="K4787">
        <v>29</v>
      </c>
    </row>
    <row r="4788" spans="2:11" outlineLevel="1" x14ac:dyDescent="0.35">
      <c r="B4788" s="12">
        <v>4781</v>
      </c>
      <c r="C4788" s="12">
        <f t="shared" si="75"/>
        <v>32</v>
      </c>
      <c r="D4788" s="12">
        <v>5</v>
      </c>
      <c r="E4788" s="12">
        <v>4</v>
      </c>
      <c r="F4788" s="12">
        <v>1</v>
      </c>
      <c r="G4788">
        <v>13</v>
      </c>
      <c r="J4788" cm="1">
        <f t="array" ref="J4788">INDEX('Crew Library'!F4788:G4788,'Readiness Dashboard'!$Z$4)</f>
        <v>33</v>
      </c>
      <c r="K4788">
        <v>32</v>
      </c>
    </row>
    <row r="4789" spans="2:11" outlineLevel="1" x14ac:dyDescent="0.35">
      <c r="B4789" s="12">
        <v>4782</v>
      </c>
      <c r="C4789" s="12">
        <f t="shared" si="75"/>
        <v>0</v>
      </c>
      <c r="D4789" s="12">
        <v>0</v>
      </c>
      <c r="E4789" s="12">
        <v>4</v>
      </c>
      <c r="F4789" s="12">
        <v>2</v>
      </c>
      <c r="G4789">
        <v>12</v>
      </c>
      <c r="J4789" cm="1">
        <f t="array" ref="J4789">INDEX('Crew Library'!F4789:G4789,'Readiness Dashboard'!$Z$4)</f>
        <v>36</v>
      </c>
      <c r="K4789">
        <v>0</v>
      </c>
    </row>
    <row r="4790" spans="2:11" outlineLevel="1" x14ac:dyDescent="0.35">
      <c r="B4790" s="12">
        <v>4783</v>
      </c>
      <c r="C4790" s="12">
        <f t="shared" si="75"/>
        <v>32</v>
      </c>
      <c r="D4790" s="12">
        <v>2</v>
      </c>
      <c r="E4790" s="12">
        <v>4</v>
      </c>
      <c r="F4790" s="12">
        <v>1</v>
      </c>
      <c r="G4790">
        <v>14</v>
      </c>
      <c r="J4790" cm="1">
        <f t="array" ref="J4790">INDEX('Crew Library'!F4790:G4790,'Readiness Dashboard'!$Z$4)</f>
        <v>32</v>
      </c>
      <c r="K4790">
        <v>34</v>
      </c>
    </row>
    <row r="4791" spans="2:11" outlineLevel="1" x14ac:dyDescent="0.35">
      <c r="B4791" s="12">
        <v>4784</v>
      </c>
      <c r="C4791" s="12">
        <f t="shared" si="75"/>
        <v>33</v>
      </c>
      <c r="D4791" s="12">
        <v>5</v>
      </c>
      <c r="E4791" s="12">
        <v>4</v>
      </c>
      <c r="F4791" s="12">
        <v>2</v>
      </c>
      <c r="G4791">
        <v>10</v>
      </c>
      <c r="J4791" cm="1">
        <f t="array" ref="J4791">INDEX('Crew Library'!F4791:G4791,'Readiness Dashboard'!$Z$4)</f>
        <v>34</v>
      </c>
      <c r="K4791">
        <v>33</v>
      </c>
    </row>
    <row r="4792" spans="2:11" outlineLevel="1" x14ac:dyDescent="0.35">
      <c r="B4792" s="12">
        <v>4785</v>
      </c>
      <c r="C4792" s="12">
        <f t="shared" si="75"/>
        <v>29</v>
      </c>
      <c r="D4792" s="12">
        <v>4</v>
      </c>
      <c r="E4792" s="12">
        <v>4</v>
      </c>
      <c r="F4792" s="12">
        <v>1</v>
      </c>
      <c r="G4792">
        <v>12</v>
      </c>
      <c r="J4792" cm="1">
        <f t="array" ref="J4792">INDEX('Crew Library'!F4792:G4792,'Readiness Dashboard'!$Z$4)</f>
        <v>32</v>
      </c>
      <c r="K4792">
        <v>29</v>
      </c>
    </row>
    <row r="4793" spans="2:11" outlineLevel="1" x14ac:dyDescent="0.35">
      <c r="B4793" s="12">
        <v>4786</v>
      </c>
      <c r="C4793" s="12">
        <f t="shared" si="75"/>
        <v>30</v>
      </c>
      <c r="D4793" s="12">
        <v>5</v>
      </c>
      <c r="E4793" s="12">
        <v>4</v>
      </c>
      <c r="F4793" s="12">
        <v>2</v>
      </c>
      <c r="G4793">
        <v>16</v>
      </c>
      <c r="J4793" cm="1">
        <f t="array" ref="J4793">INDEX('Crew Library'!F4793:G4793,'Readiness Dashboard'!$Z$4)</f>
        <v>31</v>
      </c>
      <c r="K4793">
        <v>30</v>
      </c>
    </row>
    <row r="4794" spans="2:11" outlineLevel="1" x14ac:dyDescent="0.35">
      <c r="B4794" s="12">
        <v>4787</v>
      </c>
      <c r="C4794" s="12">
        <f t="shared" si="75"/>
        <v>32</v>
      </c>
      <c r="D4794" s="12">
        <v>5</v>
      </c>
      <c r="E4794" s="12">
        <v>5</v>
      </c>
      <c r="F4794" s="12">
        <v>2</v>
      </c>
      <c r="G4794">
        <v>11</v>
      </c>
      <c r="J4794" cm="1">
        <f t="array" ref="J4794">INDEX('Crew Library'!F4794:G4794,'Readiness Dashboard'!$Z$4)</f>
        <v>33</v>
      </c>
      <c r="K4794">
        <v>32</v>
      </c>
    </row>
    <row r="4795" spans="2:11" outlineLevel="1" x14ac:dyDescent="0.35">
      <c r="B4795" s="12">
        <v>4788</v>
      </c>
      <c r="C4795" s="12">
        <f t="shared" si="75"/>
        <v>26</v>
      </c>
      <c r="D4795" s="12">
        <v>2</v>
      </c>
      <c r="E4795" s="12">
        <v>5</v>
      </c>
      <c r="F4795" s="12">
        <v>2</v>
      </c>
      <c r="G4795">
        <v>15</v>
      </c>
      <c r="J4795" cm="1">
        <f t="array" ref="J4795">INDEX('Crew Library'!F4795:G4795,'Readiness Dashboard'!$Z$4)</f>
        <v>26</v>
      </c>
      <c r="K4795">
        <v>33</v>
      </c>
    </row>
    <row r="4796" spans="2:11" outlineLevel="1" x14ac:dyDescent="0.35">
      <c r="B4796" s="12">
        <v>4789</v>
      </c>
      <c r="C4796" s="12">
        <f t="shared" si="75"/>
        <v>32</v>
      </c>
      <c r="D4796" s="12">
        <v>4</v>
      </c>
      <c r="E4796" s="12">
        <v>3</v>
      </c>
      <c r="F4796" s="12">
        <v>2</v>
      </c>
      <c r="G4796">
        <v>15</v>
      </c>
      <c r="J4796" cm="1">
        <f t="array" ref="J4796">INDEX('Crew Library'!F4796:G4796,'Readiness Dashboard'!$Z$4)</f>
        <v>32</v>
      </c>
      <c r="K4796">
        <v>32</v>
      </c>
    </row>
    <row r="4797" spans="2:11" outlineLevel="1" x14ac:dyDescent="0.35">
      <c r="B4797" s="12">
        <v>4790</v>
      </c>
      <c r="C4797" s="12">
        <f t="shared" si="75"/>
        <v>31</v>
      </c>
      <c r="D4797" s="12">
        <v>4</v>
      </c>
      <c r="E4797" s="12">
        <v>5</v>
      </c>
      <c r="F4797" s="12">
        <v>0</v>
      </c>
      <c r="G4797">
        <v>11</v>
      </c>
      <c r="J4797" cm="1">
        <f t="array" ref="J4797">INDEX('Crew Library'!F4797:G4797,'Readiness Dashboard'!$Z$4)</f>
        <v>37</v>
      </c>
      <c r="K4797">
        <v>31</v>
      </c>
    </row>
    <row r="4798" spans="2:11" outlineLevel="1" x14ac:dyDescent="0.35">
      <c r="B4798" s="12">
        <v>4791</v>
      </c>
      <c r="C4798" s="12">
        <f t="shared" si="75"/>
        <v>26</v>
      </c>
      <c r="D4798" s="12">
        <v>4</v>
      </c>
      <c r="E4798" s="12">
        <v>5</v>
      </c>
      <c r="F4798" s="12">
        <v>1</v>
      </c>
      <c r="G4798">
        <v>16</v>
      </c>
      <c r="J4798" cm="1">
        <f t="array" ref="J4798">INDEX('Crew Library'!F4798:G4798,'Readiness Dashboard'!$Z$4)</f>
        <v>26</v>
      </c>
      <c r="K4798">
        <v>30</v>
      </c>
    </row>
    <row r="4799" spans="2:11" outlineLevel="1" x14ac:dyDescent="0.35">
      <c r="B4799" s="12">
        <v>4792</v>
      </c>
      <c r="C4799" s="12">
        <f t="shared" si="75"/>
        <v>30</v>
      </c>
      <c r="D4799" s="12">
        <v>4</v>
      </c>
      <c r="E4799" s="12">
        <v>5</v>
      </c>
      <c r="F4799" s="12">
        <v>1</v>
      </c>
      <c r="G4799">
        <v>11</v>
      </c>
      <c r="J4799" cm="1">
        <f t="array" ref="J4799">INDEX('Crew Library'!F4799:G4799,'Readiness Dashboard'!$Z$4)</f>
        <v>33</v>
      </c>
      <c r="K4799">
        <v>30</v>
      </c>
    </row>
    <row r="4800" spans="2:11" outlineLevel="1" x14ac:dyDescent="0.35">
      <c r="B4800" s="12">
        <v>4793</v>
      </c>
      <c r="C4800" s="12">
        <f t="shared" si="75"/>
        <v>31</v>
      </c>
      <c r="D4800" s="12">
        <v>2</v>
      </c>
      <c r="E4800" s="12">
        <v>3</v>
      </c>
      <c r="F4800" s="12">
        <v>2</v>
      </c>
      <c r="G4800">
        <v>13</v>
      </c>
      <c r="J4800" cm="1">
        <f t="array" ref="J4800">INDEX('Crew Library'!F4800:G4800,'Readiness Dashboard'!$Z$4)</f>
        <v>33</v>
      </c>
      <c r="K4800">
        <v>31</v>
      </c>
    </row>
    <row r="4801" spans="2:11" outlineLevel="1" x14ac:dyDescent="0.35">
      <c r="B4801" s="12">
        <v>4794</v>
      </c>
      <c r="C4801" s="12">
        <f t="shared" si="75"/>
        <v>31</v>
      </c>
      <c r="D4801" s="12">
        <v>5</v>
      </c>
      <c r="E4801" s="12">
        <v>5</v>
      </c>
      <c r="F4801" s="12">
        <v>2</v>
      </c>
      <c r="G4801">
        <v>13</v>
      </c>
      <c r="J4801" cm="1">
        <f t="array" ref="J4801">INDEX('Crew Library'!F4801:G4801,'Readiness Dashboard'!$Z$4)</f>
        <v>35</v>
      </c>
      <c r="K4801">
        <v>31</v>
      </c>
    </row>
    <row r="4802" spans="2:11" outlineLevel="1" x14ac:dyDescent="0.35">
      <c r="B4802" s="12">
        <v>4795</v>
      </c>
      <c r="C4802" s="12">
        <f t="shared" si="75"/>
        <v>32</v>
      </c>
      <c r="D4802" s="12">
        <v>5</v>
      </c>
      <c r="E4802" s="12">
        <v>4</v>
      </c>
      <c r="F4802" s="12">
        <v>1</v>
      </c>
      <c r="G4802">
        <v>13</v>
      </c>
      <c r="J4802" cm="1">
        <f t="array" ref="J4802">INDEX('Crew Library'!F4802:G4802,'Readiness Dashboard'!$Z$4)</f>
        <v>32</v>
      </c>
      <c r="K4802">
        <v>32</v>
      </c>
    </row>
    <row r="4803" spans="2:11" outlineLevel="1" x14ac:dyDescent="0.35">
      <c r="B4803" s="12">
        <v>4796</v>
      </c>
      <c r="C4803" s="12">
        <f t="shared" si="75"/>
        <v>32</v>
      </c>
      <c r="D4803" s="12">
        <v>2</v>
      </c>
      <c r="E4803" s="12">
        <v>2</v>
      </c>
      <c r="F4803" s="12">
        <v>2</v>
      </c>
      <c r="G4803">
        <v>15</v>
      </c>
      <c r="J4803" cm="1">
        <f t="array" ref="J4803">INDEX('Crew Library'!F4803:G4803,'Readiness Dashboard'!$Z$4)</f>
        <v>36</v>
      </c>
      <c r="K4803">
        <v>32</v>
      </c>
    </row>
    <row r="4804" spans="2:11" outlineLevel="1" x14ac:dyDescent="0.35">
      <c r="B4804" s="12">
        <v>4797</v>
      </c>
      <c r="C4804" s="12">
        <f t="shared" si="75"/>
        <v>30</v>
      </c>
      <c r="D4804" s="12">
        <v>5</v>
      </c>
      <c r="E4804" s="12">
        <v>4</v>
      </c>
      <c r="F4804" s="12">
        <v>2</v>
      </c>
      <c r="G4804">
        <v>16</v>
      </c>
      <c r="J4804" cm="1">
        <f t="array" ref="J4804">INDEX('Crew Library'!F4804:G4804,'Readiness Dashboard'!$Z$4)</f>
        <v>30</v>
      </c>
      <c r="K4804">
        <v>33</v>
      </c>
    </row>
    <row r="4805" spans="2:11" outlineLevel="1" x14ac:dyDescent="0.35">
      <c r="B4805" s="12">
        <v>4798</v>
      </c>
      <c r="C4805" s="12">
        <f t="shared" si="75"/>
        <v>32</v>
      </c>
      <c r="D4805" s="12">
        <v>3</v>
      </c>
      <c r="E4805" s="12">
        <v>3</v>
      </c>
      <c r="F4805" s="12">
        <v>2</v>
      </c>
      <c r="G4805">
        <v>14</v>
      </c>
      <c r="J4805" cm="1">
        <f t="array" ref="J4805">INDEX('Crew Library'!F4805:G4805,'Readiness Dashboard'!$Z$4)</f>
        <v>33</v>
      </c>
      <c r="K4805">
        <v>32</v>
      </c>
    </row>
    <row r="4806" spans="2:11" outlineLevel="1" x14ac:dyDescent="0.35">
      <c r="B4806" s="12">
        <v>4799</v>
      </c>
      <c r="C4806" s="12">
        <f t="shared" si="75"/>
        <v>28</v>
      </c>
      <c r="D4806" s="12">
        <v>4</v>
      </c>
      <c r="E4806" s="12">
        <v>3</v>
      </c>
      <c r="F4806" s="12">
        <v>1</v>
      </c>
      <c r="G4806">
        <v>10</v>
      </c>
      <c r="J4806" cm="1">
        <f t="array" ref="J4806">INDEX('Crew Library'!F4806:G4806,'Readiness Dashboard'!$Z$4)</f>
        <v>28</v>
      </c>
      <c r="K4806">
        <v>30</v>
      </c>
    </row>
    <row r="4807" spans="2:11" outlineLevel="1" x14ac:dyDescent="0.35">
      <c r="B4807" s="12">
        <v>4800</v>
      </c>
      <c r="C4807" s="12">
        <f t="shared" si="75"/>
        <v>28</v>
      </c>
      <c r="D4807" s="12">
        <v>4</v>
      </c>
      <c r="E4807" s="12">
        <v>5</v>
      </c>
      <c r="F4807" s="12">
        <v>2</v>
      </c>
      <c r="G4807">
        <v>13</v>
      </c>
      <c r="J4807" cm="1">
        <f t="array" ref="J4807">INDEX('Crew Library'!F4807:G4807,'Readiness Dashboard'!$Z$4)</f>
        <v>32</v>
      </c>
      <c r="K4807">
        <v>28</v>
      </c>
    </row>
    <row r="4808" spans="2:11" outlineLevel="1" x14ac:dyDescent="0.35">
      <c r="B4808" s="12">
        <v>4801</v>
      </c>
      <c r="C4808" s="12">
        <f t="shared" si="75"/>
        <v>27</v>
      </c>
      <c r="D4808" s="12">
        <v>5</v>
      </c>
      <c r="E4808" s="12">
        <v>4</v>
      </c>
      <c r="F4808" s="12">
        <v>2</v>
      </c>
      <c r="G4808">
        <v>15</v>
      </c>
      <c r="J4808" cm="1">
        <f t="array" ref="J4808">INDEX('Crew Library'!F4808:G4808,'Readiness Dashboard'!$Z$4)</f>
        <v>34</v>
      </c>
      <c r="K4808">
        <v>27</v>
      </c>
    </row>
    <row r="4809" spans="2:11" outlineLevel="1" x14ac:dyDescent="0.35">
      <c r="B4809" s="12">
        <v>4802</v>
      </c>
      <c r="C4809" s="12">
        <f t="shared" ref="C4809:C4872" si="76">MIN(J4809:K4809)</f>
        <v>31</v>
      </c>
      <c r="D4809" s="12">
        <v>5</v>
      </c>
      <c r="E4809" s="12">
        <v>4</v>
      </c>
      <c r="F4809" s="12">
        <v>2</v>
      </c>
      <c r="G4809">
        <v>13</v>
      </c>
      <c r="J4809" cm="1">
        <f t="array" ref="J4809">INDEX('Crew Library'!F4809:G4809,'Readiness Dashboard'!$Z$4)</f>
        <v>31</v>
      </c>
      <c r="K4809">
        <v>34</v>
      </c>
    </row>
    <row r="4810" spans="2:11" outlineLevel="1" x14ac:dyDescent="0.35">
      <c r="B4810" s="12">
        <v>4803</v>
      </c>
      <c r="C4810" s="12">
        <f t="shared" si="76"/>
        <v>0</v>
      </c>
      <c r="D4810" s="12">
        <v>0</v>
      </c>
      <c r="E4810" s="12">
        <v>5</v>
      </c>
      <c r="F4810" s="12">
        <v>2</v>
      </c>
      <c r="G4810">
        <v>13</v>
      </c>
      <c r="J4810" cm="1">
        <f t="array" ref="J4810">INDEX('Crew Library'!F4810:G4810,'Readiness Dashboard'!$Z$4)</f>
        <v>34</v>
      </c>
      <c r="K4810">
        <v>0</v>
      </c>
    </row>
    <row r="4811" spans="2:11" outlineLevel="1" x14ac:dyDescent="0.35">
      <c r="B4811" s="12">
        <v>4804</v>
      </c>
      <c r="C4811" s="12">
        <f t="shared" si="76"/>
        <v>34</v>
      </c>
      <c r="D4811" s="12">
        <v>3</v>
      </c>
      <c r="E4811" s="12">
        <v>3</v>
      </c>
      <c r="F4811" s="12">
        <v>2</v>
      </c>
      <c r="G4811">
        <v>14</v>
      </c>
      <c r="J4811" cm="1">
        <f t="array" ref="J4811">INDEX('Crew Library'!F4811:G4811,'Readiness Dashboard'!$Z$4)</f>
        <v>37</v>
      </c>
      <c r="K4811">
        <v>34</v>
      </c>
    </row>
    <row r="4812" spans="2:11" outlineLevel="1" x14ac:dyDescent="0.35">
      <c r="B4812" s="12">
        <v>4805</v>
      </c>
      <c r="C4812" s="12">
        <f t="shared" si="76"/>
        <v>31</v>
      </c>
      <c r="D4812" s="12">
        <v>3</v>
      </c>
      <c r="E4812" s="12">
        <v>3</v>
      </c>
      <c r="F4812" s="12">
        <v>0</v>
      </c>
      <c r="G4812">
        <v>12</v>
      </c>
      <c r="J4812" cm="1">
        <f t="array" ref="J4812">INDEX('Crew Library'!F4812:G4812,'Readiness Dashboard'!$Z$4)</f>
        <v>31</v>
      </c>
      <c r="K4812">
        <v>31</v>
      </c>
    </row>
    <row r="4813" spans="2:11" outlineLevel="1" x14ac:dyDescent="0.35">
      <c r="B4813" s="12">
        <v>4806</v>
      </c>
      <c r="C4813" s="12">
        <f t="shared" si="76"/>
        <v>32</v>
      </c>
      <c r="D4813" s="12">
        <v>3</v>
      </c>
      <c r="E4813" s="12">
        <v>4</v>
      </c>
      <c r="F4813" s="12">
        <v>1</v>
      </c>
      <c r="G4813">
        <v>11</v>
      </c>
      <c r="J4813" cm="1">
        <f t="array" ref="J4813">INDEX('Crew Library'!F4813:G4813,'Readiness Dashboard'!$Z$4)</f>
        <v>35</v>
      </c>
      <c r="K4813">
        <v>32</v>
      </c>
    </row>
    <row r="4814" spans="2:11" outlineLevel="1" x14ac:dyDescent="0.35">
      <c r="B4814" s="12">
        <v>4807</v>
      </c>
      <c r="C4814" s="12">
        <f t="shared" si="76"/>
        <v>32</v>
      </c>
      <c r="D4814" s="12">
        <v>5</v>
      </c>
      <c r="E4814" s="12">
        <v>4</v>
      </c>
      <c r="F4814" s="12">
        <v>2</v>
      </c>
      <c r="G4814">
        <v>15</v>
      </c>
      <c r="J4814" cm="1">
        <f t="array" ref="J4814">INDEX('Crew Library'!F4814:G4814,'Readiness Dashboard'!$Z$4)</f>
        <v>32</v>
      </c>
      <c r="K4814">
        <v>35</v>
      </c>
    </row>
    <row r="4815" spans="2:11" outlineLevel="1" x14ac:dyDescent="0.35">
      <c r="B4815" s="12">
        <v>4808</v>
      </c>
      <c r="C4815" s="12">
        <f t="shared" si="76"/>
        <v>30</v>
      </c>
      <c r="D4815" s="12">
        <v>5</v>
      </c>
      <c r="E4815" s="12">
        <v>4</v>
      </c>
      <c r="F4815" s="12">
        <v>2</v>
      </c>
      <c r="G4815">
        <v>12</v>
      </c>
      <c r="J4815" cm="1">
        <f t="array" ref="J4815">INDEX('Crew Library'!F4815:G4815,'Readiness Dashboard'!$Z$4)</f>
        <v>33</v>
      </c>
      <c r="K4815">
        <v>30</v>
      </c>
    </row>
    <row r="4816" spans="2:11" outlineLevel="1" x14ac:dyDescent="0.35">
      <c r="B4816" s="12">
        <v>4809</v>
      </c>
      <c r="C4816" s="12">
        <f t="shared" si="76"/>
        <v>0</v>
      </c>
      <c r="D4816" s="12">
        <v>0</v>
      </c>
      <c r="E4816" s="12">
        <v>4</v>
      </c>
      <c r="F4816" s="12">
        <v>2</v>
      </c>
      <c r="G4816">
        <v>12</v>
      </c>
      <c r="J4816" cm="1">
        <f t="array" ref="J4816">INDEX('Crew Library'!F4816:G4816,'Readiness Dashboard'!$Z$4)</f>
        <v>35</v>
      </c>
      <c r="K4816">
        <v>0</v>
      </c>
    </row>
    <row r="4817" spans="2:11" outlineLevel="1" x14ac:dyDescent="0.35">
      <c r="B4817" s="12">
        <v>4810</v>
      </c>
      <c r="C4817" s="12">
        <f t="shared" si="76"/>
        <v>33</v>
      </c>
      <c r="D4817" s="12">
        <v>4</v>
      </c>
      <c r="E4817" s="12">
        <v>3</v>
      </c>
      <c r="F4817" s="12">
        <v>2</v>
      </c>
      <c r="G4817">
        <v>12</v>
      </c>
      <c r="J4817" cm="1">
        <f t="array" ref="J4817">INDEX('Crew Library'!F4817:G4817,'Readiness Dashboard'!$Z$4)</f>
        <v>33</v>
      </c>
      <c r="K4817">
        <v>33</v>
      </c>
    </row>
    <row r="4818" spans="2:11" outlineLevel="1" x14ac:dyDescent="0.35">
      <c r="B4818" s="12">
        <v>4811</v>
      </c>
      <c r="C4818" s="12">
        <f t="shared" si="76"/>
        <v>27</v>
      </c>
      <c r="D4818" s="12">
        <v>4</v>
      </c>
      <c r="E4818" s="12">
        <v>3</v>
      </c>
      <c r="F4818" s="12">
        <v>1</v>
      </c>
      <c r="G4818">
        <v>12</v>
      </c>
      <c r="J4818" cm="1">
        <f t="array" ref="J4818">INDEX('Crew Library'!F4818:G4818,'Readiness Dashboard'!$Z$4)</f>
        <v>27</v>
      </c>
      <c r="K4818">
        <v>30</v>
      </c>
    </row>
    <row r="4819" spans="2:11" outlineLevel="1" x14ac:dyDescent="0.35">
      <c r="B4819" s="12">
        <v>4812</v>
      </c>
      <c r="C4819" s="12">
        <f t="shared" si="76"/>
        <v>28</v>
      </c>
      <c r="D4819" s="12">
        <v>4</v>
      </c>
      <c r="E4819" s="12">
        <v>4</v>
      </c>
      <c r="F4819" s="12">
        <v>1</v>
      </c>
      <c r="G4819">
        <v>12</v>
      </c>
      <c r="J4819" cm="1">
        <f t="array" ref="J4819">INDEX('Crew Library'!F4819:G4819,'Readiness Dashboard'!$Z$4)</f>
        <v>35</v>
      </c>
      <c r="K4819">
        <v>28</v>
      </c>
    </row>
    <row r="4820" spans="2:11" outlineLevel="1" x14ac:dyDescent="0.35">
      <c r="B4820" s="12">
        <v>4813</v>
      </c>
      <c r="C4820" s="12">
        <f t="shared" si="76"/>
        <v>34</v>
      </c>
      <c r="D4820" s="12">
        <v>4</v>
      </c>
      <c r="E4820" s="12">
        <v>4</v>
      </c>
      <c r="F4820" s="12">
        <v>2</v>
      </c>
      <c r="G4820">
        <v>10</v>
      </c>
      <c r="J4820" cm="1">
        <f t="array" ref="J4820">INDEX('Crew Library'!F4820:G4820,'Readiness Dashboard'!$Z$4)</f>
        <v>37</v>
      </c>
      <c r="K4820">
        <v>34</v>
      </c>
    </row>
    <row r="4821" spans="2:11" outlineLevel="1" x14ac:dyDescent="0.35">
      <c r="B4821" s="12">
        <v>4814</v>
      </c>
      <c r="C4821" s="12">
        <f t="shared" si="76"/>
        <v>31</v>
      </c>
      <c r="D4821" s="12">
        <v>3</v>
      </c>
      <c r="E4821" s="12">
        <v>4</v>
      </c>
      <c r="F4821" s="12">
        <v>1</v>
      </c>
      <c r="G4821">
        <v>11</v>
      </c>
      <c r="J4821" cm="1">
        <f t="array" ref="J4821">INDEX('Crew Library'!F4821:G4821,'Readiness Dashboard'!$Z$4)</f>
        <v>31</v>
      </c>
      <c r="K4821">
        <v>34</v>
      </c>
    </row>
    <row r="4822" spans="2:11" outlineLevel="1" x14ac:dyDescent="0.35">
      <c r="B4822" s="12">
        <v>4815</v>
      </c>
      <c r="C4822" s="12">
        <f t="shared" si="76"/>
        <v>32</v>
      </c>
      <c r="D4822" s="12">
        <v>5</v>
      </c>
      <c r="E4822" s="12">
        <v>4</v>
      </c>
      <c r="F4822" s="12">
        <v>2</v>
      </c>
      <c r="G4822">
        <v>15</v>
      </c>
      <c r="J4822" cm="1">
        <f t="array" ref="J4822">INDEX('Crew Library'!F4822:G4822,'Readiness Dashboard'!$Z$4)</f>
        <v>35</v>
      </c>
      <c r="K4822">
        <v>32</v>
      </c>
    </row>
    <row r="4823" spans="2:11" outlineLevel="1" x14ac:dyDescent="0.35">
      <c r="B4823" s="12">
        <v>4816</v>
      </c>
      <c r="C4823" s="12">
        <f t="shared" si="76"/>
        <v>29</v>
      </c>
      <c r="D4823" s="12">
        <v>5</v>
      </c>
      <c r="E4823" s="12">
        <v>4</v>
      </c>
      <c r="F4823" s="12">
        <v>2</v>
      </c>
      <c r="G4823">
        <v>14</v>
      </c>
      <c r="J4823" cm="1">
        <f t="array" ref="J4823">INDEX('Crew Library'!F4823:G4823,'Readiness Dashboard'!$Z$4)</f>
        <v>36</v>
      </c>
      <c r="K4823">
        <v>29</v>
      </c>
    </row>
    <row r="4824" spans="2:11" outlineLevel="1" x14ac:dyDescent="0.35">
      <c r="B4824" s="12">
        <v>4817</v>
      </c>
      <c r="C4824" s="12">
        <f t="shared" si="76"/>
        <v>31</v>
      </c>
      <c r="D4824" s="12">
        <v>4</v>
      </c>
      <c r="E4824" s="12">
        <v>3</v>
      </c>
      <c r="F4824" s="12">
        <v>2</v>
      </c>
      <c r="G4824">
        <v>12</v>
      </c>
      <c r="J4824" cm="1">
        <f t="array" ref="J4824">INDEX('Crew Library'!F4824:G4824,'Readiness Dashboard'!$Z$4)</f>
        <v>31</v>
      </c>
      <c r="K4824">
        <v>36</v>
      </c>
    </row>
    <row r="4825" spans="2:11" outlineLevel="1" x14ac:dyDescent="0.35">
      <c r="B4825" s="12">
        <v>4818</v>
      </c>
      <c r="C4825" s="12">
        <f t="shared" si="76"/>
        <v>30</v>
      </c>
      <c r="D4825" s="12">
        <v>4</v>
      </c>
      <c r="E4825" s="12">
        <v>4</v>
      </c>
      <c r="F4825" s="12">
        <v>2</v>
      </c>
      <c r="G4825">
        <v>13</v>
      </c>
      <c r="J4825" cm="1">
        <f t="array" ref="J4825">INDEX('Crew Library'!F4825:G4825,'Readiness Dashboard'!$Z$4)</f>
        <v>33</v>
      </c>
      <c r="K4825">
        <v>30</v>
      </c>
    </row>
    <row r="4826" spans="2:11" outlineLevel="1" x14ac:dyDescent="0.35">
      <c r="B4826" s="12">
        <v>4819</v>
      </c>
      <c r="C4826" s="12">
        <f t="shared" si="76"/>
        <v>31</v>
      </c>
      <c r="D4826" s="12">
        <v>4</v>
      </c>
      <c r="E4826" s="12">
        <v>4</v>
      </c>
      <c r="F4826" s="12">
        <v>2</v>
      </c>
      <c r="G4826">
        <v>14</v>
      </c>
      <c r="J4826" cm="1">
        <f t="array" ref="J4826">INDEX('Crew Library'!F4826:G4826,'Readiness Dashboard'!$Z$4)</f>
        <v>36</v>
      </c>
      <c r="K4826">
        <v>31</v>
      </c>
    </row>
    <row r="4827" spans="2:11" outlineLevel="1" x14ac:dyDescent="0.35">
      <c r="B4827" s="12">
        <v>4820</v>
      </c>
      <c r="C4827" s="12">
        <f t="shared" si="76"/>
        <v>27</v>
      </c>
      <c r="D4827" s="12">
        <v>4</v>
      </c>
      <c r="E4827" s="12">
        <v>4</v>
      </c>
      <c r="F4827" s="12">
        <v>2</v>
      </c>
      <c r="G4827">
        <v>16</v>
      </c>
      <c r="J4827" cm="1">
        <f t="array" ref="J4827">INDEX('Crew Library'!F4827:G4827,'Readiness Dashboard'!$Z$4)</f>
        <v>27</v>
      </c>
      <c r="K4827">
        <v>36</v>
      </c>
    </row>
    <row r="4828" spans="2:11" outlineLevel="1" x14ac:dyDescent="0.35">
      <c r="B4828" s="12">
        <v>4821</v>
      </c>
      <c r="C4828" s="12">
        <f t="shared" si="76"/>
        <v>33</v>
      </c>
      <c r="D4828" s="12">
        <v>3</v>
      </c>
      <c r="E4828" s="12">
        <v>3</v>
      </c>
      <c r="F4828" s="12">
        <v>2</v>
      </c>
      <c r="G4828">
        <v>14</v>
      </c>
      <c r="J4828" cm="1">
        <f t="array" ref="J4828">INDEX('Crew Library'!F4828:G4828,'Readiness Dashboard'!$Z$4)</f>
        <v>33</v>
      </c>
      <c r="K4828">
        <v>35</v>
      </c>
    </row>
    <row r="4829" spans="2:11" outlineLevel="1" x14ac:dyDescent="0.35">
      <c r="B4829" s="12">
        <v>4822</v>
      </c>
      <c r="C4829" s="12">
        <f t="shared" si="76"/>
        <v>30</v>
      </c>
      <c r="D4829" s="12">
        <v>5</v>
      </c>
      <c r="E4829" s="12">
        <v>5</v>
      </c>
      <c r="F4829" s="12">
        <v>2</v>
      </c>
      <c r="G4829">
        <v>12</v>
      </c>
      <c r="J4829" cm="1">
        <f t="array" ref="J4829">INDEX('Crew Library'!F4829:G4829,'Readiness Dashboard'!$Z$4)</f>
        <v>30</v>
      </c>
      <c r="K4829">
        <v>35</v>
      </c>
    </row>
    <row r="4830" spans="2:11" outlineLevel="1" x14ac:dyDescent="0.35">
      <c r="B4830" s="12">
        <v>4823</v>
      </c>
      <c r="C4830" s="12">
        <f t="shared" si="76"/>
        <v>29</v>
      </c>
      <c r="D4830" s="12">
        <v>5</v>
      </c>
      <c r="E4830" s="12">
        <v>4</v>
      </c>
      <c r="F4830" s="12">
        <v>1</v>
      </c>
      <c r="G4830">
        <v>12</v>
      </c>
      <c r="J4830" cm="1">
        <f t="array" ref="J4830">INDEX('Crew Library'!F4830:G4830,'Readiness Dashboard'!$Z$4)</f>
        <v>29</v>
      </c>
      <c r="K4830">
        <v>34</v>
      </c>
    </row>
    <row r="4831" spans="2:11" outlineLevel="1" x14ac:dyDescent="0.35">
      <c r="B4831" s="12">
        <v>4824</v>
      </c>
      <c r="C4831" s="12">
        <f t="shared" si="76"/>
        <v>34</v>
      </c>
      <c r="D4831" s="12">
        <v>5</v>
      </c>
      <c r="E4831" s="12">
        <v>3</v>
      </c>
      <c r="F4831" s="12">
        <v>2</v>
      </c>
      <c r="G4831">
        <v>15</v>
      </c>
      <c r="J4831" cm="1">
        <f t="array" ref="J4831">INDEX('Crew Library'!F4831:G4831,'Readiness Dashboard'!$Z$4)</f>
        <v>34</v>
      </c>
      <c r="K4831">
        <v>36</v>
      </c>
    </row>
    <row r="4832" spans="2:11" outlineLevel="1" x14ac:dyDescent="0.35">
      <c r="B4832" s="12">
        <v>4825</v>
      </c>
      <c r="C4832" s="12">
        <f t="shared" si="76"/>
        <v>29</v>
      </c>
      <c r="D4832" s="12">
        <v>5</v>
      </c>
      <c r="E4832" s="12">
        <v>4</v>
      </c>
      <c r="F4832" s="12">
        <v>2</v>
      </c>
      <c r="G4832">
        <v>12</v>
      </c>
      <c r="J4832" cm="1">
        <f t="array" ref="J4832">INDEX('Crew Library'!F4832:G4832,'Readiness Dashboard'!$Z$4)</f>
        <v>35</v>
      </c>
      <c r="K4832">
        <v>29</v>
      </c>
    </row>
    <row r="4833" spans="2:11" outlineLevel="1" x14ac:dyDescent="0.35">
      <c r="B4833" s="12">
        <v>4826</v>
      </c>
      <c r="C4833" s="12">
        <f t="shared" si="76"/>
        <v>30</v>
      </c>
      <c r="D4833" s="12">
        <v>4</v>
      </c>
      <c r="E4833" s="12">
        <v>4</v>
      </c>
      <c r="F4833" s="12">
        <v>2</v>
      </c>
      <c r="G4833">
        <v>15</v>
      </c>
      <c r="J4833" cm="1">
        <f t="array" ref="J4833">INDEX('Crew Library'!F4833:G4833,'Readiness Dashboard'!$Z$4)</f>
        <v>35</v>
      </c>
      <c r="K4833">
        <v>30</v>
      </c>
    </row>
    <row r="4834" spans="2:11" outlineLevel="1" x14ac:dyDescent="0.35">
      <c r="B4834" s="12">
        <v>4827</v>
      </c>
      <c r="C4834" s="12">
        <f t="shared" si="76"/>
        <v>30</v>
      </c>
      <c r="D4834" s="12">
        <v>3</v>
      </c>
      <c r="E4834" s="12">
        <v>4</v>
      </c>
      <c r="F4834" s="12">
        <v>1</v>
      </c>
      <c r="G4834">
        <v>13</v>
      </c>
      <c r="J4834" cm="1">
        <f t="array" ref="J4834">INDEX('Crew Library'!F4834:G4834,'Readiness Dashboard'!$Z$4)</f>
        <v>33</v>
      </c>
      <c r="K4834">
        <v>30</v>
      </c>
    </row>
    <row r="4835" spans="2:11" outlineLevel="1" x14ac:dyDescent="0.35">
      <c r="B4835" s="12">
        <v>4828</v>
      </c>
      <c r="C4835" s="12">
        <f t="shared" si="76"/>
        <v>34</v>
      </c>
      <c r="D4835" s="12">
        <v>5</v>
      </c>
      <c r="E4835" s="12">
        <v>4</v>
      </c>
      <c r="F4835" s="12">
        <v>2</v>
      </c>
      <c r="G4835">
        <v>12</v>
      </c>
      <c r="J4835" cm="1">
        <f t="array" ref="J4835">INDEX('Crew Library'!F4835:G4835,'Readiness Dashboard'!$Z$4)</f>
        <v>34</v>
      </c>
      <c r="K4835">
        <v>34</v>
      </c>
    </row>
    <row r="4836" spans="2:11" outlineLevel="1" x14ac:dyDescent="0.35">
      <c r="B4836" s="12">
        <v>4829</v>
      </c>
      <c r="C4836" s="12">
        <f t="shared" si="76"/>
        <v>28</v>
      </c>
      <c r="D4836" s="12">
        <v>5</v>
      </c>
      <c r="E4836" s="12">
        <v>5</v>
      </c>
      <c r="F4836" s="12">
        <v>0</v>
      </c>
      <c r="G4836">
        <v>17</v>
      </c>
      <c r="J4836" cm="1">
        <f t="array" ref="J4836">INDEX('Crew Library'!F4836:G4836,'Readiness Dashboard'!$Z$4)</f>
        <v>28</v>
      </c>
      <c r="K4836">
        <v>33</v>
      </c>
    </row>
    <row r="4837" spans="2:11" outlineLevel="1" x14ac:dyDescent="0.35">
      <c r="B4837" s="12">
        <v>4830</v>
      </c>
      <c r="C4837" s="12">
        <f t="shared" si="76"/>
        <v>31</v>
      </c>
      <c r="D4837" s="12">
        <v>5</v>
      </c>
      <c r="E4837" s="12">
        <v>5</v>
      </c>
      <c r="F4837" s="12">
        <v>1</v>
      </c>
      <c r="G4837">
        <v>13</v>
      </c>
      <c r="J4837" cm="1">
        <f t="array" ref="J4837">INDEX('Crew Library'!F4837:G4837,'Readiness Dashboard'!$Z$4)</f>
        <v>33</v>
      </c>
      <c r="K4837">
        <v>31</v>
      </c>
    </row>
    <row r="4838" spans="2:11" outlineLevel="1" x14ac:dyDescent="0.35">
      <c r="B4838" s="12">
        <v>4831</v>
      </c>
      <c r="C4838" s="12">
        <f t="shared" si="76"/>
        <v>34</v>
      </c>
      <c r="D4838" s="12">
        <v>4</v>
      </c>
      <c r="E4838" s="12">
        <v>4</v>
      </c>
      <c r="F4838" s="12">
        <v>2</v>
      </c>
      <c r="G4838">
        <v>12</v>
      </c>
      <c r="J4838" cm="1">
        <f t="array" ref="J4838">INDEX('Crew Library'!F4838:G4838,'Readiness Dashboard'!$Z$4)</f>
        <v>36</v>
      </c>
      <c r="K4838">
        <v>34</v>
      </c>
    </row>
    <row r="4839" spans="2:11" outlineLevel="1" x14ac:dyDescent="0.35">
      <c r="B4839" s="12">
        <v>4832</v>
      </c>
      <c r="C4839" s="12">
        <f t="shared" si="76"/>
        <v>32</v>
      </c>
      <c r="D4839" s="12">
        <v>4</v>
      </c>
      <c r="E4839" s="12">
        <v>2</v>
      </c>
      <c r="F4839" s="12">
        <v>2</v>
      </c>
      <c r="G4839">
        <v>15</v>
      </c>
      <c r="J4839" cm="1">
        <f t="array" ref="J4839">INDEX('Crew Library'!F4839:G4839,'Readiness Dashboard'!$Z$4)</f>
        <v>34</v>
      </c>
      <c r="K4839">
        <v>32</v>
      </c>
    </row>
    <row r="4840" spans="2:11" outlineLevel="1" x14ac:dyDescent="0.35">
      <c r="B4840" s="12">
        <v>4833</v>
      </c>
      <c r="C4840" s="12">
        <f t="shared" si="76"/>
        <v>29</v>
      </c>
      <c r="D4840" s="12">
        <v>4</v>
      </c>
      <c r="E4840" s="12">
        <v>4</v>
      </c>
      <c r="F4840" s="12">
        <v>2</v>
      </c>
      <c r="G4840">
        <v>12</v>
      </c>
      <c r="J4840" cm="1">
        <f t="array" ref="J4840">INDEX('Crew Library'!F4840:G4840,'Readiness Dashboard'!$Z$4)</f>
        <v>29</v>
      </c>
      <c r="K4840">
        <v>30</v>
      </c>
    </row>
    <row r="4841" spans="2:11" outlineLevel="1" x14ac:dyDescent="0.35">
      <c r="B4841" s="12">
        <v>4834</v>
      </c>
      <c r="C4841" s="12">
        <f t="shared" si="76"/>
        <v>31</v>
      </c>
      <c r="D4841" s="12">
        <v>3</v>
      </c>
      <c r="E4841" s="12">
        <v>4</v>
      </c>
      <c r="F4841" s="12">
        <v>1</v>
      </c>
      <c r="G4841">
        <v>14</v>
      </c>
      <c r="J4841" cm="1">
        <f t="array" ref="J4841">INDEX('Crew Library'!F4841:G4841,'Readiness Dashboard'!$Z$4)</f>
        <v>31</v>
      </c>
      <c r="K4841">
        <v>31</v>
      </c>
    </row>
    <row r="4842" spans="2:11" outlineLevel="1" x14ac:dyDescent="0.35">
      <c r="B4842" s="12">
        <v>4835</v>
      </c>
      <c r="C4842" s="12">
        <f t="shared" si="76"/>
        <v>30</v>
      </c>
      <c r="D4842" s="12">
        <v>4</v>
      </c>
      <c r="E4842" s="12">
        <v>3</v>
      </c>
      <c r="F4842" s="12">
        <v>1</v>
      </c>
      <c r="G4842">
        <v>12</v>
      </c>
      <c r="J4842" cm="1">
        <f t="array" ref="J4842">INDEX('Crew Library'!F4842:G4842,'Readiness Dashboard'!$Z$4)</f>
        <v>38</v>
      </c>
      <c r="K4842">
        <v>30</v>
      </c>
    </row>
    <row r="4843" spans="2:11" outlineLevel="1" x14ac:dyDescent="0.35">
      <c r="B4843" s="12">
        <v>4836</v>
      </c>
      <c r="C4843" s="12">
        <f t="shared" si="76"/>
        <v>27</v>
      </c>
      <c r="D4843" s="12">
        <v>1</v>
      </c>
      <c r="E4843" s="12">
        <v>5</v>
      </c>
      <c r="F4843" s="12">
        <v>0</v>
      </c>
      <c r="G4843">
        <v>16</v>
      </c>
      <c r="J4843" cm="1">
        <f t="array" ref="J4843">INDEX('Crew Library'!F4843:G4843,'Readiness Dashboard'!$Z$4)</f>
        <v>33</v>
      </c>
      <c r="K4843">
        <v>27</v>
      </c>
    </row>
    <row r="4844" spans="2:11" outlineLevel="1" x14ac:dyDescent="0.35">
      <c r="B4844" s="12">
        <v>4837</v>
      </c>
      <c r="C4844" s="12">
        <f t="shared" si="76"/>
        <v>32</v>
      </c>
      <c r="D4844" s="12">
        <v>5</v>
      </c>
      <c r="E4844" s="12">
        <v>5</v>
      </c>
      <c r="F4844" s="12">
        <v>2</v>
      </c>
      <c r="G4844">
        <v>18</v>
      </c>
      <c r="J4844" cm="1">
        <f t="array" ref="J4844">INDEX('Crew Library'!F4844:G4844,'Readiness Dashboard'!$Z$4)</f>
        <v>37</v>
      </c>
      <c r="K4844">
        <v>32</v>
      </c>
    </row>
    <row r="4845" spans="2:11" outlineLevel="1" x14ac:dyDescent="0.35">
      <c r="B4845" s="12">
        <v>4838</v>
      </c>
      <c r="C4845" s="12">
        <f t="shared" si="76"/>
        <v>31</v>
      </c>
      <c r="D4845" s="12">
        <v>4</v>
      </c>
      <c r="E4845" s="12">
        <v>5</v>
      </c>
      <c r="F4845" s="12">
        <v>1</v>
      </c>
      <c r="G4845">
        <v>12</v>
      </c>
      <c r="J4845" cm="1">
        <f t="array" ref="J4845">INDEX('Crew Library'!F4845:G4845,'Readiness Dashboard'!$Z$4)</f>
        <v>34</v>
      </c>
      <c r="K4845">
        <v>31</v>
      </c>
    </row>
    <row r="4846" spans="2:11" outlineLevel="1" x14ac:dyDescent="0.35">
      <c r="B4846" s="12">
        <v>4839</v>
      </c>
      <c r="C4846" s="12">
        <f t="shared" si="76"/>
        <v>30</v>
      </c>
      <c r="D4846" s="12">
        <v>3</v>
      </c>
      <c r="E4846" s="12">
        <v>4</v>
      </c>
      <c r="F4846" s="12">
        <v>1</v>
      </c>
      <c r="G4846">
        <v>11</v>
      </c>
      <c r="J4846" cm="1">
        <f t="array" ref="J4846">INDEX('Crew Library'!F4846:G4846,'Readiness Dashboard'!$Z$4)</f>
        <v>33</v>
      </c>
      <c r="K4846">
        <v>30</v>
      </c>
    </row>
    <row r="4847" spans="2:11" outlineLevel="1" x14ac:dyDescent="0.35">
      <c r="B4847" s="12">
        <v>4840</v>
      </c>
      <c r="C4847" s="12">
        <f t="shared" si="76"/>
        <v>31</v>
      </c>
      <c r="D4847" s="12">
        <v>4</v>
      </c>
      <c r="E4847" s="12">
        <v>3</v>
      </c>
      <c r="F4847" s="12">
        <v>2</v>
      </c>
      <c r="G4847">
        <v>12</v>
      </c>
      <c r="J4847" cm="1">
        <f t="array" ref="J4847">INDEX('Crew Library'!F4847:G4847,'Readiness Dashboard'!$Z$4)</f>
        <v>35</v>
      </c>
      <c r="K4847">
        <v>31</v>
      </c>
    </row>
    <row r="4848" spans="2:11" outlineLevel="1" x14ac:dyDescent="0.35">
      <c r="B4848" s="12">
        <v>4841</v>
      </c>
      <c r="C4848" s="12">
        <f t="shared" si="76"/>
        <v>30</v>
      </c>
      <c r="D4848" s="12">
        <v>4</v>
      </c>
      <c r="E4848" s="12">
        <v>3</v>
      </c>
      <c r="F4848" s="12">
        <v>1</v>
      </c>
      <c r="G4848">
        <v>15</v>
      </c>
      <c r="J4848" cm="1">
        <f t="array" ref="J4848">INDEX('Crew Library'!F4848:G4848,'Readiness Dashboard'!$Z$4)</f>
        <v>30</v>
      </c>
      <c r="K4848">
        <v>32</v>
      </c>
    </row>
    <row r="4849" spans="2:11" outlineLevel="1" x14ac:dyDescent="0.35">
      <c r="B4849" s="12">
        <v>4842</v>
      </c>
      <c r="C4849" s="12">
        <f t="shared" si="76"/>
        <v>27</v>
      </c>
      <c r="D4849" s="12">
        <v>3</v>
      </c>
      <c r="E4849" s="12">
        <v>5</v>
      </c>
      <c r="F4849" s="12">
        <v>2</v>
      </c>
      <c r="G4849">
        <v>13</v>
      </c>
      <c r="J4849" cm="1">
        <f t="array" ref="J4849">INDEX('Crew Library'!F4849:G4849,'Readiness Dashboard'!$Z$4)</f>
        <v>27</v>
      </c>
      <c r="K4849">
        <v>34</v>
      </c>
    </row>
    <row r="4850" spans="2:11" outlineLevel="1" x14ac:dyDescent="0.35">
      <c r="B4850" s="12">
        <v>4843</v>
      </c>
      <c r="C4850" s="12">
        <f t="shared" si="76"/>
        <v>26</v>
      </c>
      <c r="D4850" s="12">
        <v>4</v>
      </c>
      <c r="E4850" s="12">
        <v>4</v>
      </c>
      <c r="F4850" s="12">
        <v>1</v>
      </c>
      <c r="G4850">
        <v>14</v>
      </c>
      <c r="J4850" cm="1">
        <f t="array" ref="J4850">INDEX('Crew Library'!F4850:G4850,'Readiness Dashboard'!$Z$4)</f>
        <v>35</v>
      </c>
      <c r="K4850">
        <v>26</v>
      </c>
    </row>
    <row r="4851" spans="2:11" outlineLevel="1" x14ac:dyDescent="0.35">
      <c r="B4851" s="12">
        <v>4844</v>
      </c>
      <c r="C4851" s="12">
        <f t="shared" si="76"/>
        <v>30</v>
      </c>
      <c r="D4851" s="12">
        <v>5</v>
      </c>
      <c r="E4851" s="12">
        <v>3</v>
      </c>
      <c r="F4851" s="12">
        <v>2</v>
      </c>
      <c r="G4851">
        <v>15</v>
      </c>
      <c r="J4851" cm="1">
        <f t="array" ref="J4851">INDEX('Crew Library'!F4851:G4851,'Readiness Dashboard'!$Z$4)</f>
        <v>32</v>
      </c>
      <c r="K4851">
        <v>30</v>
      </c>
    </row>
    <row r="4852" spans="2:11" outlineLevel="1" x14ac:dyDescent="0.35">
      <c r="B4852" s="12">
        <v>4845</v>
      </c>
      <c r="C4852" s="12">
        <f t="shared" si="76"/>
        <v>29</v>
      </c>
      <c r="D4852" s="12">
        <v>3</v>
      </c>
      <c r="E4852" s="12">
        <v>5</v>
      </c>
      <c r="F4852" s="12">
        <v>2</v>
      </c>
      <c r="G4852">
        <v>14</v>
      </c>
      <c r="J4852" cm="1">
        <f t="array" ref="J4852">INDEX('Crew Library'!F4852:G4852,'Readiness Dashboard'!$Z$4)</f>
        <v>40</v>
      </c>
      <c r="K4852">
        <v>29</v>
      </c>
    </row>
    <row r="4853" spans="2:11" outlineLevel="1" x14ac:dyDescent="0.35">
      <c r="B4853" s="12">
        <v>4846</v>
      </c>
      <c r="C4853" s="12">
        <f t="shared" si="76"/>
        <v>30</v>
      </c>
      <c r="D4853" s="12">
        <v>4</v>
      </c>
      <c r="E4853" s="12">
        <v>3</v>
      </c>
      <c r="F4853" s="12">
        <v>2</v>
      </c>
      <c r="G4853">
        <v>15</v>
      </c>
      <c r="J4853" cm="1">
        <f t="array" ref="J4853">INDEX('Crew Library'!F4853:G4853,'Readiness Dashboard'!$Z$4)</f>
        <v>30</v>
      </c>
      <c r="K4853">
        <v>31</v>
      </c>
    </row>
    <row r="4854" spans="2:11" outlineLevel="1" x14ac:dyDescent="0.35">
      <c r="B4854" s="12">
        <v>4847</v>
      </c>
      <c r="C4854" s="12">
        <f t="shared" si="76"/>
        <v>31</v>
      </c>
      <c r="D4854" s="12">
        <v>5</v>
      </c>
      <c r="E4854" s="12">
        <v>5</v>
      </c>
      <c r="F4854" s="12">
        <v>2</v>
      </c>
      <c r="G4854">
        <v>14</v>
      </c>
      <c r="J4854" cm="1">
        <f t="array" ref="J4854">INDEX('Crew Library'!F4854:G4854,'Readiness Dashboard'!$Z$4)</f>
        <v>34</v>
      </c>
      <c r="K4854">
        <v>31</v>
      </c>
    </row>
    <row r="4855" spans="2:11" outlineLevel="1" x14ac:dyDescent="0.35">
      <c r="B4855" s="12">
        <v>4848</v>
      </c>
      <c r="C4855" s="12">
        <f t="shared" si="76"/>
        <v>29</v>
      </c>
      <c r="D4855" s="12">
        <v>3</v>
      </c>
      <c r="E4855" s="12">
        <v>4</v>
      </c>
      <c r="F4855" s="12">
        <v>2</v>
      </c>
      <c r="G4855">
        <v>15</v>
      </c>
      <c r="J4855" cm="1">
        <f t="array" ref="J4855">INDEX('Crew Library'!F4855:G4855,'Readiness Dashboard'!$Z$4)</f>
        <v>29</v>
      </c>
      <c r="K4855">
        <v>29</v>
      </c>
    </row>
    <row r="4856" spans="2:11" outlineLevel="1" x14ac:dyDescent="0.35">
      <c r="B4856" s="12">
        <v>4849</v>
      </c>
      <c r="C4856" s="12">
        <f t="shared" si="76"/>
        <v>29</v>
      </c>
      <c r="D4856" s="12">
        <v>5</v>
      </c>
      <c r="E4856" s="12">
        <v>5</v>
      </c>
      <c r="F4856" s="12">
        <v>1</v>
      </c>
      <c r="G4856">
        <v>14</v>
      </c>
      <c r="J4856" cm="1">
        <f t="array" ref="J4856">INDEX('Crew Library'!F4856:G4856,'Readiness Dashboard'!$Z$4)</f>
        <v>37</v>
      </c>
      <c r="K4856">
        <v>29</v>
      </c>
    </row>
    <row r="4857" spans="2:11" outlineLevel="1" x14ac:dyDescent="0.35">
      <c r="B4857" s="12">
        <v>4850</v>
      </c>
      <c r="C4857" s="12">
        <f t="shared" si="76"/>
        <v>30</v>
      </c>
      <c r="D4857" s="12">
        <v>4</v>
      </c>
      <c r="E4857" s="12">
        <v>4</v>
      </c>
      <c r="F4857" s="12">
        <v>1</v>
      </c>
      <c r="G4857">
        <v>13</v>
      </c>
      <c r="J4857" cm="1">
        <f t="array" ref="J4857">INDEX('Crew Library'!F4857:G4857,'Readiness Dashboard'!$Z$4)</f>
        <v>30</v>
      </c>
      <c r="K4857">
        <v>33</v>
      </c>
    </row>
    <row r="4858" spans="2:11" outlineLevel="1" x14ac:dyDescent="0.35">
      <c r="B4858" s="12">
        <v>4851</v>
      </c>
      <c r="C4858" s="12">
        <f t="shared" si="76"/>
        <v>32</v>
      </c>
      <c r="D4858" s="12">
        <v>5</v>
      </c>
      <c r="E4858" s="12">
        <v>4</v>
      </c>
      <c r="F4858" s="12">
        <v>2</v>
      </c>
      <c r="G4858">
        <v>15</v>
      </c>
      <c r="J4858" cm="1">
        <f t="array" ref="J4858">INDEX('Crew Library'!F4858:G4858,'Readiness Dashboard'!$Z$4)</f>
        <v>33</v>
      </c>
      <c r="K4858">
        <v>32</v>
      </c>
    </row>
    <row r="4859" spans="2:11" outlineLevel="1" x14ac:dyDescent="0.35">
      <c r="B4859" s="12">
        <v>4852</v>
      </c>
      <c r="C4859" s="12">
        <f t="shared" si="76"/>
        <v>35</v>
      </c>
      <c r="D4859" s="12">
        <v>2</v>
      </c>
      <c r="E4859" s="12">
        <v>4</v>
      </c>
      <c r="F4859" s="12">
        <v>2</v>
      </c>
      <c r="G4859">
        <v>13</v>
      </c>
      <c r="J4859" cm="1">
        <f t="array" ref="J4859">INDEX('Crew Library'!F4859:G4859,'Readiness Dashboard'!$Z$4)</f>
        <v>36</v>
      </c>
      <c r="K4859">
        <v>35</v>
      </c>
    </row>
    <row r="4860" spans="2:11" outlineLevel="1" x14ac:dyDescent="0.35">
      <c r="B4860" s="12">
        <v>4853</v>
      </c>
      <c r="C4860" s="12">
        <f t="shared" si="76"/>
        <v>32</v>
      </c>
      <c r="D4860" s="12">
        <v>3</v>
      </c>
      <c r="E4860" s="12">
        <v>5</v>
      </c>
      <c r="F4860" s="12">
        <v>2</v>
      </c>
      <c r="G4860">
        <v>13</v>
      </c>
      <c r="J4860" cm="1">
        <f t="array" ref="J4860">INDEX('Crew Library'!F4860:G4860,'Readiness Dashboard'!$Z$4)</f>
        <v>32</v>
      </c>
      <c r="K4860">
        <v>34</v>
      </c>
    </row>
    <row r="4861" spans="2:11" outlineLevel="1" x14ac:dyDescent="0.35">
      <c r="B4861" s="12">
        <v>4854</v>
      </c>
      <c r="C4861" s="12">
        <f t="shared" si="76"/>
        <v>32</v>
      </c>
      <c r="D4861" s="12">
        <v>5</v>
      </c>
      <c r="E4861" s="12">
        <v>3</v>
      </c>
      <c r="F4861" s="12">
        <v>2</v>
      </c>
      <c r="G4861">
        <v>13</v>
      </c>
      <c r="J4861" cm="1">
        <f t="array" ref="J4861">INDEX('Crew Library'!F4861:G4861,'Readiness Dashboard'!$Z$4)</f>
        <v>34</v>
      </c>
      <c r="K4861">
        <v>32</v>
      </c>
    </row>
    <row r="4862" spans="2:11" outlineLevel="1" x14ac:dyDescent="0.35">
      <c r="B4862" s="12">
        <v>4855</v>
      </c>
      <c r="C4862" s="12">
        <f t="shared" si="76"/>
        <v>32</v>
      </c>
      <c r="D4862" s="12">
        <v>4</v>
      </c>
      <c r="E4862" s="12">
        <v>5</v>
      </c>
      <c r="F4862" s="12">
        <v>2</v>
      </c>
      <c r="G4862">
        <v>15</v>
      </c>
      <c r="J4862" cm="1">
        <f t="array" ref="J4862">INDEX('Crew Library'!F4862:G4862,'Readiness Dashboard'!$Z$4)</f>
        <v>35</v>
      </c>
      <c r="K4862">
        <v>32</v>
      </c>
    </row>
    <row r="4863" spans="2:11" outlineLevel="1" x14ac:dyDescent="0.35">
      <c r="B4863" s="12">
        <v>4856</v>
      </c>
      <c r="C4863" s="12">
        <f t="shared" si="76"/>
        <v>30</v>
      </c>
      <c r="D4863" s="12">
        <v>4</v>
      </c>
      <c r="E4863" s="12">
        <v>4</v>
      </c>
      <c r="F4863" s="12">
        <v>2</v>
      </c>
      <c r="G4863">
        <v>15</v>
      </c>
      <c r="J4863" cm="1">
        <f t="array" ref="J4863">INDEX('Crew Library'!F4863:G4863,'Readiness Dashboard'!$Z$4)</f>
        <v>30</v>
      </c>
      <c r="K4863">
        <v>33</v>
      </c>
    </row>
    <row r="4864" spans="2:11" outlineLevel="1" x14ac:dyDescent="0.35">
      <c r="B4864" s="12">
        <v>4857</v>
      </c>
      <c r="C4864" s="12">
        <f t="shared" si="76"/>
        <v>32</v>
      </c>
      <c r="D4864" s="12">
        <v>5</v>
      </c>
      <c r="E4864" s="12">
        <v>5</v>
      </c>
      <c r="F4864" s="12">
        <v>2</v>
      </c>
      <c r="G4864">
        <v>16</v>
      </c>
      <c r="J4864" cm="1">
        <f t="array" ref="J4864">INDEX('Crew Library'!F4864:G4864,'Readiness Dashboard'!$Z$4)</f>
        <v>34</v>
      </c>
      <c r="K4864">
        <v>32</v>
      </c>
    </row>
    <row r="4865" spans="2:11" outlineLevel="1" x14ac:dyDescent="0.35">
      <c r="B4865" s="12">
        <v>4858</v>
      </c>
      <c r="C4865" s="12">
        <f t="shared" si="76"/>
        <v>32</v>
      </c>
      <c r="D4865" s="12">
        <v>5</v>
      </c>
      <c r="E4865" s="12">
        <v>3</v>
      </c>
      <c r="F4865" s="12">
        <v>1</v>
      </c>
      <c r="G4865">
        <v>13</v>
      </c>
      <c r="J4865" cm="1">
        <f t="array" ref="J4865">INDEX('Crew Library'!F4865:G4865,'Readiness Dashboard'!$Z$4)</f>
        <v>32</v>
      </c>
      <c r="K4865">
        <v>33</v>
      </c>
    </row>
    <row r="4866" spans="2:11" outlineLevel="1" x14ac:dyDescent="0.35">
      <c r="B4866" s="12">
        <v>4859</v>
      </c>
      <c r="C4866" s="12">
        <f t="shared" si="76"/>
        <v>30</v>
      </c>
      <c r="D4866" s="12">
        <v>1</v>
      </c>
      <c r="E4866" s="12">
        <v>3</v>
      </c>
      <c r="F4866" s="12">
        <v>2</v>
      </c>
      <c r="G4866">
        <v>11</v>
      </c>
      <c r="J4866" cm="1">
        <f t="array" ref="J4866">INDEX('Crew Library'!F4866:G4866,'Readiness Dashboard'!$Z$4)</f>
        <v>33</v>
      </c>
      <c r="K4866">
        <v>30</v>
      </c>
    </row>
    <row r="4867" spans="2:11" outlineLevel="1" x14ac:dyDescent="0.35">
      <c r="B4867" s="12">
        <v>4860</v>
      </c>
      <c r="C4867" s="12">
        <f t="shared" si="76"/>
        <v>26</v>
      </c>
      <c r="D4867" s="12">
        <v>4</v>
      </c>
      <c r="E4867" s="12">
        <v>4</v>
      </c>
      <c r="F4867" s="12">
        <v>1</v>
      </c>
      <c r="G4867">
        <v>14</v>
      </c>
      <c r="J4867" cm="1">
        <f t="array" ref="J4867">INDEX('Crew Library'!F4867:G4867,'Readiness Dashboard'!$Z$4)</f>
        <v>31</v>
      </c>
      <c r="K4867">
        <v>26</v>
      </c>
    </row>
    <row r="4868" spans="2:11" outlineLevel="1" x14ac:dyDescent="0.35">
      <c r="B4868" s="12">
        <v>4861</v>
      </c>
      <c r="C4868" s="12">
        <f t="shared" si="76"/>
        <v>34</v>
      </c>
      <c r="D4868" s="12">
        <v>5</v>
      </c>
      <c r="E4868" s="12">
        <v>4</v>
      </c>
      <c r="F4868" s="12">
        <v>2</v>
      </c>
      <c r="G4868">
        <v>12</v>
      </c>
      <c r="J4868" cm="1">
        <f t="array" ref="J4868">INDEX('Crew Library'!F4868:G4868,'Readiness Dashboard'!$Z$4)</f>
        <v>36</v>
      </c>
      <c r="K4868">
        <v>34</v>
      </c>
    </row>
    <row r="4869" spans="2:11" outlineLevel="1" x14ac:dyDescent="0.35">
      <c r="B4869" s="12">
        <v>4862</v>
      </c>
      <c r="C4869" s="12">
        <f t="shared" si="76"/>
        <v>26</v>
      </c>
      <c r="D4869" s="12">
        <v>5</v>
      </c>
      <c r="E4869" s="12">
        <v>5</v>
      </c>
      <c r="F4869" s="12">
        <v>1</v>
      </c>
      <c r="G4869">
        <v>10</v>
      </c>
      <c r="J4869" cm="1">
        <f t="array" ref="J4869">INDEX('Crew Library'!F4869:G4869,'Readiness Dashboard'!$Z$4)</f>
        <v>26</v>
      </c>
      <c r="K4869">
        <v>30</v>
      </c>
    </row>
    <row r="4870" spans="2:11" outlineLevel="1" x14ac:dyDescent="0.35">
      <c r="B4870" s="12">
        <v>4863</v>
      </c>
      <c r="C4870" s="12">
        <f t="shared" si="76"/>
        <v>26</v>
      </c>
      <c r="D4870" s="12">
        <v>3</v>
      </c>
      <c r="E4870" s="12">
        <v>5</v>
      </c>
      <c r="F4870" s="12">
        <v>2</v>
      </c>
      <c r="G4870">
        <v>14</v>
      </c>
      <c r="J4870" cm="1">
        <f t="array" ref="J4870">INDEX('Crew Library'!F4870:G4870,'Readiness Dashboard'!$Z$4)</f>
        <v>26</v>
      </c>
      <c r="K4870">
        <v>33</v>
      </c>
    </row>
    <row r="4871" spans="2:11" outlineLevel="1" x14ac:dyDescent="0.35">
      <c r="B4871" s="12">
        <v>4864</v>
      </c>
      <c r="C4871" s="12">
        <f t="shared" si="76"/>
        <v>27</v>
      </c>
      <c r="D4871" s="12">
        <v>4</v>
      </c>
      <c r="E4871" s="12">
        <v>3</v>
      </c>
      <c r="F4871" s="12">
        <v>2</v>
      </c>
      <c r="G4871">
        <v>15</v>
      </c>
      <c r="J4871" cm="1">
        <f t="array" ref="J4871">INDEX('Crew Library'!F4871:G4871,'Readiness Dashboard'!$Z$4)</f>
        <v>27</v>
      </c>
      <c r="K4871">
        <v>29</v>
      </c>
    </row>
    <row r="4872" spans="2:11" outlineLevel="1" x14ac:dyDescent="0.35">
      <c r="B4872" s="12">
        <v>4865</v>
      </c>
      <c r="C4872" s="12">
        <f t="shared" si="76"/>
        <v>30</v>
      </c>
      <c r="D4872" s="12">
        <v>4</v>
      </c>
      <c r="E4872" s="12">
        <v>3</v>
      </c>
      <c r="F4872" s="12">
        <v>2</v>
      </c>
      <c r="G4872">
        <v>15</v>
      </c>
      <c r="J4872" cm="1">
        <f t="array" ref="J4872">INDEX('Crew Library'!F4872:G4872,'Readiness Dashboard'!$Z$4)</f>
        <v>32</v>
      </c>
      <c r="K4872">
        <v>30</v>
      </c>
    </row>
    <row r="4873" spans="2:11" outlineLevel="1" x14ac:dyDescent="0.35">
      <c r="B4873" s="12">
        <v>4866</v>
      </c>
      <c r="C4873" s="12">
        <f t="shared" ref="C4873:C4936" si="77">MIN(J4873:K4873)</f>
        <v>36</v>
      </c>
      <c r="D4873" s="12">
        <v>2</v>
      </c>
      <c r="E4873" s="12">
        <v>4</v>
      </c>
      <c r="F4873" s="12">
        <v>2</v>
      </c>
      <c r="G4873">
        <v>15</v>
      </c>
      <c r="J4873" cm="1">
        <f t="array" ref="J4873">INDEX('Crew Library'!F4873:G4873,'Readiness Dashboard'!$Z$4)</f>
        <v>36</v>
      </c>
      <c r="K4873">
        <v>36</v>
      </c>
    </row>
    <row r="4874" spans="2:11" outlineLevel="1" x14ac:dyDescent="0.35">
      <c r="B4874" s="12">
        <v>4867</v>
      </c>
      <c r="C4874" s="12">
        <f t="shared" si="77"/>
        <v>33</v>
      </c>
      <c r="D4874" s="12">
        <v>3</v>
      </c>
      <c r="E4874" s="12">
        <v>5</v>
      </c>
      <c r="F4874" s="12">
        <v>1</v>
      </c>
      <c r="G4874">
        <v>12</v>
      </c>
      <c r="J4874" cm="1">
        <f t="array" ref="J4874">INDEX('Crew Library'!F4874:G4874,'Readiness Dashboard'!$Z$4)</f>
        <v>39</v>
      </c>
      <c r="K4874">
        <v>33</v>
      </c>
    </row>
    <row r="4875" spans="2:11" outlineLevel="1" x14ac:dyDescent="0.35">
      <c r="B4875" s="12">
        <v>4868</v>
      </c>
      <c r="C4875" s="12">
        <f t="shared" si="77"/>
        <v>36</v>
      </c>
      <c r="D4875" s="12">
        <v>5</v>
      </c>
      <c r="E4875" s="12">
        <v>5</v>
      </c>
      <c r="F4875" s="12">
        <v>2</v>
      </c>
      <c r="G4875">
        <v>11</v>
      </c>
      <c r="J4875" cm="1">
        <f t="array" ref="J4875">INDEX('Crew Library'!F4875:G4875,'Readiness Dashboard'!$Z$4)</f>
        <v>40</v>
      </c>
      <c r="K4875">
        <v>36</v>
      </c>
    </row>
    <row r="4876" spans="2:11" outlineLevel="1" x14ac:dyDescent="0.35">
      <c r="B4876" s="12">
        <v>4869</v>
      </c>
      <c r="C4876" s="12">
        <f t="shared" si="77"/>
        <v>31</v>
      </c>
      <c r="D4876" s="12">
        <v>2</v>
      </c>
      <c r="E4876" s="12">
        <v>5</v>
      </c>
      <c r="F4876" s="12">
        <v>2</v>
      </c>
      <c r="G4876">
        <v>9</v>
      </c>
      <c r="J4876" cm="1">
        <f t="array" ref="J4876">INDEX('Crew Library'!F4876:G4876,'Readiness Dashboard'!$Z$4)</f>
        <v>31</v>
      </c>
      <c r="K4876">
        <v>31</v>
      </c>
    </row>
    <row r="4877" spans="2:11" outlineLevel="1" x14ac:dyDescent="0.35">
      <c r="B4877" s="12">
        <v>4870</v>
      </c>
      <c r="C4877" s="12">
        <f t="shared" si="77"/>
        <v>26</v>
      </c>
      <c r="D4877" s="12">
        <v>4</v>
      </c>
      <c r="E4877" s="12">
        <v>5</v>
      </c>
      <c r="F4877" s="12">
        <v>1</v>
      </c>
      <c r="G4877">
        <v>14</v>
      </c>
      <c r="J4877" cm="1">
        <f t="array" ref="J4877">INDEX('Crew Library'!F4877:G4877,'Readiness Dashboard'!$Z$4)</f>
        <v>26</v>
      </c>
      <c r="K4877">
        <v>31</v>
      </c>
    </row>
    <row r="4878" spans="2:11" outlineLevel="1" x14ac:dyDescent="0.35">
      <c r="B4878" s="12">
        <v>4871</v>
      </c>
      <c r="C4878" s="12">
        <f t="shared" si="77"/>
        <v>28</v>
      </c>
      <c r="D4878" s="12">
        <v>4</v>
      </c>
      <c r="E4878" s="12">
        <v>3</v>
      </c>
      <c r="F4878" s="12">
        <v>2</v>
      </c>
      <c r="G4878">
        <v>13</v>
      </c>
      <c r="J4878" cm="1">
        <f t="array" ref="J4878">INDEX('Crew Library'!F4878:G4878,'Readiness Dashboard'!$Z$4)</f>
        <v>28</v>
      </c>
      <c r="K4878">
        <v>30</v>
      </c>
    </row>
    <row r="4879" spans="2:11" outlineLevel="1" x14ac:dyDescent="0.35">
      <c r="B4879" s="12">
        <v>4872</v>
      </c>
      <c r="C4879" s="12">
        <f t="shared" si="77"/>
        <v>32</v>
      </c>
      <c r="D4879" s="12">
        <v>4</v>
      </c>
      <c r="E4879" s="12">
        <v>5</v>
      </c>
      <c r="F4879" s="12">
        <v>1</v>
      </c>
      <c r="G4879">
        <v>17</v>
      </c>
      <c r="J4879" cm="1">
        <f t="array" ref="J4879">INDEX('Crew Library'!F4879:G4879,'Readiness Dashboard'!$Z$4)</f>
        <v>34</v>
      </c>
      <c r="K4879">
        <v>32</v>
      </c>
    </row>
    <row r="4880" spans="2:11" outlineLevel="1" x14ac:dyDescent="0.35">
      <c r="B4880" s="12">
        <v>4873</v>
      </c>
      <c r="C4880" s="12">
        <f t="shared" si="77"/>
        <v>29</v>
      </c>
      <c r="D4880" s="12">
        <v>4</v>
      </c>
      <c r="E4880" s="12">
        <v>3</v>
      </c>
      <c r="F4880" s="12">
        <v>2</v>
      </c>
      <c r="G4880">
        <v>14</v>
      </c>
      <c r="J4880" cm="1">
        <f t="array" ref="J4880">INDEX('Crew Library'!F4880:G4880,'Readiness Dashboard'!$Z$4)</f>
        <v>35</v>
      </c>
      <c r="K4880">
        <v>29</v>
      </c>
    </row>
    <row r="4881" spans="2:11" outlineLevel="1" x14ac:dyDescent="0.35">
      <c r="B4881" s="12">
        <v>4874</v>
      </c>
      <c r="C4881" s="12">
        <f t="shared" si="77"/>
        <v>29</v>
      </c>
      <c r="D4881" s="12">
        <v>4</v>
      </c>
      <c r="E4881" s="12">
        <v>4</v>
      </c>
      <c r="F4881" s="12">
        <v>2</v>
      </c>
      <c r="G4881">
        <v>15</v>
      </c>
      <c r="J4881" cm="1">
        <f t="array" ref="J4881">INDEX('Crew Library'!F4881:G4881,'Readiness Dashboard'!$Z$4)</f>
        <v>29</v>
      </c>
      <c r="K4881">
        <v>33</v>
      </c>
    </row>
    <row r="4882" spans="2:11" outlineLevel="1" x14ac:dyDescent="0.35">
      <c r="B4882" s="12">
        <v>4875</v>
      </c>
      <c r="C4882" s="12">
        <f t="shared" si="77"/>
        <v>32</v>
      </c>
      <c r="D4882" s="12">
        <v>4</v>
      </c>
      <c r="E4882" s="12">
        <v>5</v>
      </c>
      <c r="F4882" s="12">
        <v>1</v>
      </c>
      <c r="G4882">
        <v>13</v>
      </c>
      <c r="J4882" cm="1">
        <f t="array" ref="J4882">INDEX('Crew Library'!F4882:G4882,'Readiness Dashboard'!$Z$4)</f>
        <v>35</v>
      </c>
      <c r="K4882">
        <v>32</v>
      </c>
    </row>
    <row r="4883" spans="2:11" outlineLevel="1" x14ac:dyDescent="0.35">
      <c r="B4883" s="12">
        <v>4876</v>
      </c>
      <c r="C4883" s="12">
        <f t="shared" si="77"/>
        <v>32</v>
      </c>
      <c r="D4883" s="12">
        <v>3</v>
      </c>
      <c r="E4883" s="12">
        <v>3</v>
      </c>
      <c r="F4883" s="12">
        <v>2</v>
      </c>
      <c r="G4883">
        <v>15</v>
      </c>
      <c r="J4883" cm="1">
        <f t="array" ref="J4883">INDEX('Crew Library'!F4883:G4883,'Readiness Dashboard'!$Z$4)</f>
        <v>32</v>
      </c>
      <c r="K4883">
        <v>33</v>
      </c>
    </row>
    <row r="4884" spans="2:11" outlineLevel="1" x14ac:dyDescent="0.35">
      <c r="B4884" s="12">
        <v>4877</v>
      </c>
      <c r="C4884" s="12">
        <f t="shared" si="77"/>
        <v>34</v>
      </c>
      <c r="D4884" s="12">
        <v>4</v>
      </c>
      <c r="E4884" s="12">
        <v>4</v>
      </c>
      <c r="F4884" s="12">
        <v>2</v>
      </c>
      <c r="G4884">
        <v>14</v>
      </c>
      <c r="J4884" cm="1">
        <f t="array" ref="J4884">INDEX('Crew Library'!F4884:G4884,'Readiness Dashboard'!$Z$4)</f>
        <v>40</v>
      </c>
      <c r="K4884">
        <v>34</v>
      </c>
    </row>
    <row r="4885" spans="2:11" outlineLevel="1" x14ac:dyDescent="0.35">
      <c r="B4885" s="12">
        <v>4878</v>
      </c>
      <c r="C4885" s="12">
        <f t="shared" si="77"/>
        <v>28</v>
      </c>
      <c r="D4885" s="12">
        <v>5</v>
      </c>
      <c r="E4885" s="12">
        <v>3</v>
      </c>
      <c r="F4885" s="12">
        <v>0</v>
      </c>
      <c r="G4885">
        <v>13</v>
      </c>
      <c r="J4885" cm="1">
        <f t="array" ref="J4885">INDEX('Crew Library'!F4885:G4885,'Readiness Dashboard'!$Z$4)</f>
        <v>32</v>
      </c>
      <c r="K4885">
        <v>28</v>
      </c>
    </row>
    <row r="4886" spans="2:11" outlineLevel="1" x14ac:dyDescent="0.35">
      <c r="B4886" s="12">
        <v>4879</v>
      </c>
      <c r="C4886" s="12">
        <f t="shared" si="77"/>
        <v>28</v>
      </c>
      <c r="D4886" s="12">
        <v>3</v>
      </c>
      <c r="E4886" s="12">
        <v>4</v>
      </c>
      <c r="F4886" s="12">
        <v>2</v>
      </c>
      <c r="G4886">
        <v>16</v>
      </c>
      <c r="J4886" cm="1">
        <f t="array" ref="J4886">INDEX('Crew Library'!F4886:G4886,'Readiness Dashboard'!$Z$4)</f>
        <v>40</v>
      </c>
      <c r="K4886">
        <v>28</v>
      </c>
    </row>
    <row r="4887" spans="2:11" outlineLevel="1" x14ac:dyDescent="0.35">
      <c r="B4887" s="12">
        <v>4880</v>
      </c>
      <c r="C4887" s="12">
        <f t="shared" si="77"/>
        <v>32</v>
      </c>
      <c r="D4887" s="12">
        <v>4</v>
      </c>
      <c r="E4887" s="12">
        <v>5</v>
      </c>
      <c r="F4887" s="12">
        <v>1</v>
      </c>
      <c r="G4887">
        <v>15</v>
      </c>
      <c r="J4887" cm="1">
        <f t="array" ref="J4887">INDEX('Crew Library'!F4887:G4887,'Readiness Dashboard'!$Z$4)</f>
        <v>36</v>
      </c>
      <c r="K4887">
        <v>32</v>
      </c>
    </row>
    <row r="4888" spans="2:11" outlineLevel="1" x14ac:dyDescent="0.35">
      <c r="B4888" s="12">
        <v>4881</v>
      </c>
      <c r="C4888" s="12">
        <f t="shared" si="77"/>
        <v>34</v>
      </c>
      <c r="D4888" s="12">
        <v>5</v>
      </c>
      <c r="E4888" s="12">
        <v>2</v>
      </c>
      <c r="F4888" s="12">
        <v>2</v>
      </c>
      <c r="G4888">
        <v>16</v>
      </c>
      <c r="J4888" cm="1">
        <f t="array" ref="J4888">INDEX('Crew Library'!F4888:G4888,'Readiness Dashboard'!$Z$4)</f>
        <v>34</v>
      </c>
      <c r="K4888">
        <v>35</v>
      </c>
    </row>
    <row r="4889" spans="2:11" outlineLevel="1" x14ac:dyDescent="0.35">
      <c r="B4889" s="12">
        <v>4882</v>
      </c>
      <c r="C4889" s="12">
        <f t="shared" si="77"/>
        <v>31</v>
      </c>
      <c r="D4889" s="12">
        <v>4</v>
      </c>
      <c r="E4889" s="12">
        <v>5</v>
      </c>
      <c r="F4889" s="12">
        <v>2</v>
      </c>
      <c r="G4889">
        <v>13</v>
      </c>
      <c r="J4889" cm="1">
        <f t="array" ref="J4889">INDEX('Crew Library'!F4889:G4889,'Readiness Dashboard'!$Z$4)</f>
        <v>31</v>
      </c>
      <c r="K4889">
        <v>37</v>
      </c>
    </row>
    <row r="4890" spans="2:11" outlineLevel="1" x14ac:dyDescent="0.35">
      <c r="B4890" s="12">
        <v>4883</v>
      </c>
      <c r="C4890" s="12">
        <f t="shared" si="77"/>
        <v>32</v>
      </c>
      <c r="D4890" s="12">
        <v>4</v>
      </c>
      <c r="E4890" s="12">
        <v>4</v>
      </c>
      <c r="F4890" s="12">
        <v>2</v>
      </c>
      <c r="G4890">
        <v>9</v>
      </c>
      <c r="J4890" cm="1">
        <f t="array" ref="J4890">INDEX('Crew Library'!F4890:G4890,'Readiness Dashboard'!$Z$4)</f>
        <v>33</v>
      </c>
      <c r="K4890">
        <v>32</v>
      </c>
    </row>
    <row r="4891" spans="2:11" outlineLevel="1" x14ac:dyDescent="0.35">
      <c r="B4891" s="12">
        <v>4884</v>
      </c>
      <c r="C4891" s="12">
        <f t="shared" si="77"/>
        <v>32</v>
      </c>
      <c r="D4891" s="12">
        <v>4</v>
      </c>
      <c r="E4891" s="12">
        <v>5</v>
      </c>
      <c r="F4891" s="12">
        <v>1</v>
      </c>
      <c r="G4891">
        <v>18</v>
      </c>
      <c r="J4891" cm="1">
        <f t="array" ref="J4891">INDEX('Crew Library'!F4891:G4891,'Readiness Dashboard'!$Z$4)</f>
        <v>32</v>
      </c>
      <c r="K4891">
        <v>33</v>
      </c>
    </row>
    <row r="4892" spans="2:11" outlineLevel="1" x14ac:dyDescent="0.35">
      <c r="B4892" s="12">
        <v>4885</v>
      </c>
      <c r="C4892" s="12">
        <f t="shared" si="77"/>
        <v>30</v>
      </c>
      <c r="D4892" s="12">
        <v>5</v>
      </c>
      <c r="E4892" s="12">
        <v>5</v>
      </c>
      <c r="F4892" s="12">
        <v>2</v>
      </c>
      <c r="G4892">
        <v>15</v>
      </c>
      <c r="J4892" cm="1">
        <f t="array" ref="J4892">INDEX('Crew Library'!F4892:G4892,'Readiness Dashboard'!$Z$4)</f>
        <v>37</v>
      </c>
      <c r="K4892">
        <v>30</v>
      </c>
    </row>
    <row r="4893" spans="2:11" outlineLevel="1" x14ac:dyDescent="0.35">
      <c r="B4893" s="12">
        <v>4886</v>
      </c>
      <c r="C4893" s="12">
        <f t="shared" si="77"/>
        <v>32</v>
      </c>
      <c r="D4893" s="12">
        <v>5</v>
      </c>
      <c r="E4893" s="12">
        <v>3</v>
      </c>
      <c r="F4893" s="12">
        <v>2</v>
      </c>
      <c r="G4893">
        <v>12</v>
      </c>
      <c r="J4893" cm="1">
        <f t="array" ref="J4893">INDEX('Crew Library'!F4893:G4893,'Readiness Dashboard'!$Z$4)</f>
        <v>32</v>
      </c>
      <c r="K4893">
        <v>32</v>
      </c>
    </row>
    <row r="4894" spans="2:11" outlineLevel="1" x14ac:dyDescent="0.35">
      <c r="B4894" s="12">
        <v>4887</v>
      </c>
      <c r="C4894" s="12">
        <f t="shared" si="77"/>
        <v>31</v>
      </c>
      <c r="D4894" s="12">
        <v>3</v>
      </c>
      <c r="E4894" s="12">
        <v>3</v>
      </c>
      <c r="F4894" s="12">
        <v>2</v>
      </c>
      <c r="G4894">
        <v>13</v>
      </c>
      <c r="J4894" cm="1">
        <f t="array" ref="J4894">INDEX('Crew Library'!F4894:G4894,'Readiness Dashboard'!$Z$4)</f>
        <v>35</v>
      </c>
      <c r="K4894">
        <v>31</v>
      </c>
    </row>
    <row r="4895" spans="2:11" outlineLevel="1" x14ac:dyDescent="0.35">
      <c r="B4895" s="12">
        <v>4888</v>
      </c>
      <c r="C4895" s="12">
        <f t="shared" si="77"/>
        <v>31</v>
      </c>
      <c r="D4895" s="12">
        <v>5</v>
      </c>
      <c r="E4895" s="12">
        <v>4</v>
      </c>
      <c r="F4895" s="12">
        <v>2</v>
      </c>
      <c r="G4895">
        <v>13</v>
      </c>
      <c r="J4895" cm="1">
        <f t="array" ref="J4895">INDEX('Crew Library'!F4895:G4895,'Readiness Dashboard'!$Z$4)</f>
        <v>31</v>
      </c>
      <c r="K4895">
        <v>36</v>
      </c>
    </row>
    <row r="4896" spans="2:11" outlineLevel="1" x14ac:dyDescent="0.35">
      <c r="B4896" s="12">
        <v>4889</v>
      </c>
      <c r="C4896" s="12">
        <f t="shared" si="77"/>
        <v>27</v>
      </c>
      <c r="D4896" s="12">
        <v>5</v>
      </c>
      <c r="E4896" s="12">
        <v>4</v>
      </c>
      <c r="F4896" s="12">
        <v>2</v>
      </c>
      <c r="G4896">
        <v>15</v>
      </c>
      <c r="J4896" cm="1">
        <f t="array" ref="J4896">INDEX('Crew Library'!F4896:G4896,'Readiness Dashboard'!$Z$4)</f>
        <v>27</v>
      </c>
      <c r="K4896">
        <v>28</v>
      </c>
    </row>
    <row r="4897" spans="2:11" outlineLevel="1" x14ac:dyDescent="0.35">
      <c r="B4897" s="12">
        <v>4890</v>
      </c>
      <c r="C4897" s="12">
        <f t="shared" si="77"/>
        <v>31</v>
      </c>
      <c r="D4897" s="12">
        <v>2</v>
      </c>
      <c r="E4897" s="12">
        <v>3</v>
      </c>
      <c r="F4897" s="12">
        <v>2</v>
      </c>
      <c r="G4897">
        <v>15</v>
      </c>
      <c r="J4897" cm="1">
        <f t="array" ref="J4897">INDEX('Crew Library'!F4897:G4897,'Readiness Dashboard'!$Z$4)</f>
        <v>37</v>
      </c>
      <c r="K4897">
        <v>31</v>
      </c>
    </row>
    <row r="4898" spans="2:11" outlineLevel="1" x14ac:dyDescent="0.35">
      <c r="B4898" s="12">
        <v>4891</v>
      </c>
      <c r="C4898" s="12">
        <f t="shared" si="77"/>
        <v>26</v>
      </c>
      <c r="D4898" s="12">
        <v>4</v>
      </c>
      <c r="E4898" s="12">
        <v>5</v>
      </c>
      <c r="F4898" s="12">
        <v>2</v>
      </c>
      <c r="G4898">
        <v>13</v>
      </c>
      <c r="J4898" cm="1">
        <f t="array" ref="J4898">INDEX('Crew Library'!F4898:G4898,'Readiness Dashboard'!$Z$4)</f>
        <v>26</v>
      </c>
      <c r="K4898">
        <v>31</v>
      </c>
    </row>
    <row r="4899" spans="2:11" outlineLevel="1" x14ac:dyDescent="0.35">
      <c r="B4899" s="12">
        <v>4892</v>
      </c>
      <c r="C4899" s="12">
        <f t="shared" si="77"/>
        <v>34</v>
      </c>
      <c r="D4899" s="12">
        <v>3</v>
      </c>
      <c r="E4899" s="12">
        <v>4</v>
      </c>
      <c r="F4899" s="12">
        <v>2</v>
      </c>
      <c r="G4899">
        <v>12</v>
      </c>
      <c r="J4899" cm="1">
        <f t="array" ref="J4899">INDEX('Crew Library'!F4899:G4899,'Readiness Dashboard'!$Z$4)</f>
        <v>35</v>
      </c>
      <c r="K4899">
        <v>34</v>
      </c>
    </row>
    <row r="4900" spans="2:11" outlineLevel="1" x14ac:dyDescent="0.35">
      <c r="B4900" s="12">
        <v>4893</v>
      </c>
      <c r="C4900" s="12">
        <f t="shared" si="77"/>
        <v>33</v>
      </c>
      <c r="D4900" s="12">
        <v>3</v>
      </c>
      <c r="E4900" s="12">
        <v>5</v>
      </c>
      <c r="F4900" s="12">
        <v>1</v>
      </c>
      <c r="G4900">
        <v>15</v>
      </c>
      <c r="J4900" cm="1">
        <f t="array" ref="J4900">INDEX('Crew Library'!F4900:G4900,'Readiness Dashboard'!$Z$4)</f>
        <v>33</v>
      </c>
      <c r="K4900">
        <v>35</v>
      </c>
    </row>
    <row r="4901" spans="2:11" outlineLevel="1" x14ac:dyDescent="0.35">
      <c r="B4901" s="12">
        <v>4894</v>
      </c>
      <c r="C4901" s="12">
        <f t="shared" si="77"/>
        <v>30</v>
      </c>
      <c r="D4901" s="12">
        <v>5</v>
      </c>
      <c r="E4901" s="12">
        <v>4</v>
      </c>
      <c r="F4901" s="12">
        <v>1</v>
      </c>
      <c r="G4901">
        <v>10</v>
      </c>
      <c r="J4901" cm="1">
        <f t="array" ref="J4901">INDEX('Crew Library'!F4901:G4901,'Readiness Dashboard'!$Z$4)</f>
        <v>38</v>
      </c>
      <c r="K4901">
        <v>30</v>
      </c>
    </row>
    <row r="4902" spans="2:11" outlineLevel="1" x14ac:dyDescent="0.35">
      <c r="B4902" s="12">
        <v>4895</v>
      </c>
      <c r="C4902" s="12">
        <f t="shared" si="77"/>
        <v>34</v>
      </c>
      <c r="D4902" s="12">
        <v>4</v>
      </c>
      <c r="E4902" s="12">
        <v>5</v>
      </c>
      <c r="F4902" s="12">
        <v>2</v>
      </c>
      <c r="G4902">
        <v>11</v>
      </c>
      <c r="J4902" cm="1">
        <f t="array" ref="J4902">INDEX('Crew Library'!F4902:G4902,'Readiness Dashboard'!$Z$4)</f>
        <v>36</v>
      </c>
      <c r="K4902">
        <v>34</v>
      </c>
    </row>
    <row r="4903" spans="2:11" outlineLevel="1" x14ac:dyDescent="0.35">
      <c r="B4903" s="12">
        <v>4896</v>
      </c>
      <c r="C4903" s="12">
        <f t="shared" si="77"/>
        <v>32</v>
      </c>
      <c r="D4903" s="12">
        <v>5</v>
      </c>
      <c r="E4903" s="12">
        <v>2</v>
      </c>
      <c r="F4903" s="12">
        <v>1</v>
      </c>
      <c r="G4903">
        <v>11</v>
      </c>
      <c r="J4903" cm="1">
        <f t="array" ref="J4903">INDEX('Crew Library'!F4903:G4903,'Readiness Dashboard'!$Z$4)</f>
        <v>32</v>
      </c>
      <c r="K4903">
        <v>33</v>
      </c>
    </row>
    <row r="4904" spans="2:11" outlineLevel="1" x14ac:dyDescent="0.35">
      <c r="B4904" s="12">
        <v>4897</v>
      </c>
      <c r="C4904" s="12">
        <f t="shared" si="77"/>
        <v>34</v>
      </c>
      <c r="D4904" s="12">
        <v>4</v>
      </c>
      <c r="E4904" s="12">
        <v>4</v>
      </c>
      <c r="F4904" s="12">
        <v>2</v>
      </c>
      <c r="G4904">
        <v>13</v>
      </c>
      <c r="J4904" cm="1">
        <f t="array" ref="J4904">INDEX('Crew Library'!F4904:G4904,'Readiness Dashboard'!$Z$4)</f>
        <v>34</v>
      </c>
      <c r="K4904">
        <v>36</v>
      </c>
    </row>
    <row r="4905" spans="2:11" outlineLevel="1" x14ac:dyDescent="0.35">
      <c r="B4905" s="12">
        <v>4898</v>
      </c>
      <c r="C4905" s="12">
        <f t="shared" si="77"/>
        <v>31</v>
      </c>
      <c r="D4905" s="12">
        <v>4</v>
      </c>
      <c r="E4905" s="12">
        <v>5</v>
      </c>
      <c r="F4905" s="12">
        <v>1</v>
      </c>
      <c r="G4905">
        <v>16</v>
      </c>
      <c r="J4905" cm="1">
        <f t="array" ref="J4905">INDEX('Crew Library'!F4905:G4905,'Readiness Dashboard'!$Z$4)</f>
        <v>40</v>
      </c>
      <c r="K4905">
        <v>31</v>
      </c>
    </row>
    <row r="4906" spans="2:11" outlineLevel="1" x14ac:dyDescent="0.35">
      <c r="B4906" s="12">
        <v>4899</v>
      </c>
      <c r="C4906" s="12">
        <f t="shared" si="77"/>
        <v>32</v>
      </c>
      <c r="D4906" s="12">
        <v>3</v>
      </c>
      <c r="E4906" s="12">
        <v>5</v>
      </c>
      <c r="F4906" s="12">
        <v>2</v>
      </c>
      <c r="G4906">
        <v>9</v>
      </c>
      <c r="J4906" cm="1">
        <f t="array" ref="J4906">INDEX('Crew Library'!F4906:G4906,'Readiness Dashboard'!$Z$4)</f>
        <v>33</v>
      </c>
      <c r="K4906">
        <v>32</v>
      </c>
    </row>
    <row r="4907" spans="2:11" outlineLevel="1" x14ac:dyDescent="0.35">
      <c r="B4907" s="12">
        <v>4900</v>
      </c>
      <c r="C4907" s="12">
        <f t="shared" si="77"/>
        <v>31</v>
      </c>
      <c r="D4907" s="12">
        <v>5</v>
      </c>
      <c r="E4907" s="12">
        <v>3</v>
      </c>
      <c r="F4907" s="12">
        <v>2</v>
      </c>
      <c r="G4907">
        <v>12</v>
      </c>
      <c r="J4907" cm="1">
        <f t="array" ref="J4907">INDEX('Crew Library'!F4907:G4907,'Readiness Dashboard'!$Z$4)</f>
        <v>33</v>
      </c>
      <c r="K4907">
        <v>31</v>
      </c>
    </row>
    <row r="4908" spans="2:11" outlineLevel="1" x14ac:dyDescent="0.35">
      <c r="B4908" s="12">
        <v>4901</v>
      </c>
      <c r="C4908" s="12">
        <f t="shared" si="77"/>
        <v>30</v>
      </c>
      <c r="D4908" s="12">
        <v>5</v>
      </c>
      <c r="E4908" s="12">
        <v>2</v>
      </c>
      <c r="F4908" s="12">
        <v>1</v>
      </c>
      <c r="G4908">
        <v>13</v>
      </c>
      <c r="J4908" cm="1">
        <f t="array" ref="J4908">INDEX('Crew Library'!F4908:G4908,'Readiness Dashboard'!$Z$4)</f>
        <v>33</v>
      </c>
      <c r="K4908">
        <v>30</v>
      </c>
    </row>
    <row r="4909" spans="2:11" outlineLevel="1" x14ac:dyDescent="0.35">
      <c r="B4909" s="12">
        <v>4902</v>
      </c>
      <c r="C4909" s="12">
        <f t="shared" si="77"/>
        <v>34</v>
      </c>
      <c r="D4909" s="12">
        <v>4</v>
      </c>
      <c r="E4909" s="12">
        <v>4</v>
      </c>
      <c r="F4909" s="12">
        <v>1</v>
      </c>
      <c r="G4909">
        <v>18</v>
      </c>
      <c r="J4909" cm="1">
        <f t="array" ref="J4909">INDEX('Crew Library'!F4909:G4909,'Readiness Dashboard'!$Z$4)</f>
        <v>39</v>
      </c>
      <c r="K4909">
        <v>34</v>
      </c>
    </row>
    <row r="4910" spans="2:11" outlineLevel="1" x14ac:dyDescent="0.35">
      <c r="B4910" s="12">
        <v>4903</v>
      </c>
      <c r="C4910" s="12">
        <f t="shared" si="77"/>
        <v>31</v>
      </c>
      <c r="D4910" s="12">
        <v>5</v>
      </c>
      <c r="E4910" s="12">
        <v>3</v>
      </c>
      <c r="F4910" s="12">
        <v>1</v>
      </c>
      <c r="G4910">
        <v>14</v>
      </c>
      <c r="J4910" cm="1">
        <f t="array" ref="J4910">INDEX('Crew Library'!F4910:G4910,'Readiness Dashboard'!$Z$4)</f>
        <v>31</v>
      </c>
      <c r="K4910">
        <v>33</v>
      </c>
    </row>
    <row r="4911" spans="2:11" outlineLevel="1" x14ac:dyDescent="0.35">
      <c r="B4911" s="12">
        <v>4904</v>
      </c>
      <c r="C4911" s="12">
        <f t="shared" si="77"/>
        <v>28</v>
      </c>
      <c r="D4911" s="12">
        <v>4</v>
      </c>
      <c r="E4911" s="12">
        <v>4</v>
      </c>
      <c r="F4911" s="12">
        <v>2</v>
      </c>
      <c r="G4911">
        <v>14</v>
      </c>
      <c r="J4911" cm="1">
        <f t="array" ref="J4911">INDEX('Crew Library'!F4911:G4911,'Readiness Dashboard'!$Z$4)</f>
        <v>35</v>
      </c>
      <c r="K4911">
        <v>28</v>
      </c>
    </row>
    <row r="4912" spans="2:11" outlineLevel="1" x14ac:dyDescent="0.35">
      <c r="B4912" s="12">
        <v>4905</v>
      </c>
      <c r="C4912" s="12">
        <f t="shared" si="77"/>
        <v>30</v>
      </c>
      <c r="D4912" s="12">
        <v>3</v>
      </c>
      <c r="E4912" s="12">
        <v>3</v>
      </c>
      <c r="F4912" s="12">
        <v>1</v>
      </c>
      <c r="G4912">
        <v>15</v>
      </c>
      <c r="J4912" cm="1">
        <f t="array" ref="J4912">INDEX('Crew Library'!F4912:G4912,'Readiness Dashboard'!$Z$4)</f>
        <v>30</v>
      </c>
      <c r="K4912">
        <v>32</v>
      </c>
    </row>
    <row r="4913" spans="2:11" outlineLevel="1" x14ac:dyDescent="0.35">
      <c r="B4913" s="12">
        <v>4906</v>
      </c>
      <c r="C4913" s="12">
        <f t="shared" si="77"/>
        <v>31</v>
      </c>
      <c r="D4913" s="12">
        <v>3</v>
      </c>
      <c r="E4913" s="12">
        <v>4</v>
      </c>
      <c r="F4913" s="12">
        <v>1</v>
      </c>
      <c r="G4913">
        <v>12</v>
      </c>
      <c r="J4913" cm="1">
        <f t="array" ref="J4913">INDEX('Crew Library'!F4913:G4913,'Readiness Dashboard'!$Z$4)</f>
        <v>37</v>
      </c>
      <c r="K4913">
        <v>31</v>
      </c>
    </row>
    <row r="4914" spans="2:11" outlineLevel="1" x14ac:dyDescent="0.35">
      <c r="B4914" s="12">
        <v>4907</v>
      </c>
      <c r="C4914" s="12">
        <f t="shared" si="77"/>
        <v>32</v>
      </c>
      <c r="D4914" s="12">
        <v>3</v>
      </c>
      <c r="E4914" s="12">
        <v>4</v>
      </c>
      <c r="F4914" s="12">
        <v>2</v>
      </c>
      <c r="G4914">
        <v>13</v>
      </c>
      <c r="J4914" cm="1">
        <f t="array" ref="J4914">INDEX('Crew Library'!F4914:G4914,'Readiness Dashboard'!$Z$4)</f>
        <v>34</v>
      </c>
      <c r="K4914">
        <v>32</v>
      </c>
    </row>
    <row r="4915" spans="2:11" outlineLevel="1" x14ac:dyDescent="0.35">
      <c r="B4915" s="12">
        <v>4908</v>
      </c>
      <c r="C4915" s="12">
        <f t="shared" si="77"/>
        <v>28</v>
      </c>
      <c r="D4915" s="12">
        <v>5</v>
      </c>
      <c r="E4915" s="12">
        <v>4</v>
      </c>
      <c r="F4915" s="12">
        <v>1</v>
      </c>
      <c r="G4915">
        <v>15</v>
      </c>
      <c r="J4915" cm="1">
        <f t="array" ref="J4915">INDEX('Crew Library'!F4915:G4915,'Readiness Dashboard'!$Z$4)</f>
        <v>30</v>
      </c>
      <c r="K4915">
        <v>28</v>
      </c>
    </row>
    <row r="4916" spans="2:11" outlineLevel="1" x14ac:dyDescent="0.35">
      <c r="B4916" s="12">
        <v>4909</v>
      </c>
      <c r="C4916" s="12">
        <f t="shared" si="77"/>
        <v>35</v>
      </c>
      <c r="D4916" s="12">
        <v>4</v>
      </c>
      <c r="E4916" s="12">
        <v>4</v>
      </c>
      <c r="F4916" s="12">
        <v>2</v>
      </c>
      <c r="G4916">
        <v>14</v>
      </c>
      <c r="J4916" cm="1">
        <f t="array" ref="J4916">INDEX('Crew Library'!F4916:G4916,'Readiness Dashboard'!$Z$4)</f>
        <v>35</v>
      </c>
      <c r="K4916">
        <v>35</v>
      </c>
    </row>
    <row r="4917" spans="2:11" outlineLevel="1" x14ac:dyDescent="0.35">
      <c r="B4917" s="12">
        <v>4910</v>
      </c>
      <c r="C4917" s="12">
        <f t="shared" si="77"/>
        <v>28</v>
      </c>
      <c r="D4917" s="12">
        <v>4</v>
      </c>
      <c r="E4917" s="12">
        <v>3</v>
      </c>
      <c r="F4917" s="12">
        <v>2</v>
      </c>
      <c r="G4917">
        <v>12</v>
      </c>
      <c r="J4917" cm="1">
        <f t="array" ref="J4917">INDEX('Crew Library'!F4917:G4917,'Readiness Dashboard'!$Z$4)</f>
        <v>28</v>
      </c>
      <c r="K4917">
        <v>36</v>
      </c>
    </row>
    <row r="4918" spans="2:11" outlineLevel="1" x14ac:dyDescent="0.35">
      <c r="B4918" s="12">
        <v>4911</v>
      </c>
      <c r="C4918" s="12">
        <f t="shared" si="77"/>
        <v>30</v>
      </c>
      <c r="D4918" s="12">
        <v>5</v>
      </c>
      <c r="E4918" s="12">
        <v>4</v>
      </c>
      <c r="F4918" s="12">
        <v>2</v>
      </c>
      <c r="G4918">
        <v>12</v>
      </c>
      <c r="J4918" cm="1">
        <f t="array" ref="J4918">INDEX('Crew Library'!F4918:G4918,'Readiness Dashboard'!$Z$4)</f>
        <v>30</v>
      </c>
      <c r="K4918">
        <v>31</v>
      </c>
    </row>
    <row r="4919" spans="2:11" outlineLevel="1" x14ac:dyDescent="0.35">
      <c r="B4919" s="12">
        <v>4912</v>
      </c>
      <c r="C4919" s="12">
        <f t="shared" si="77"/>
        <v>34</v>
      </c>
      <c r="D4919" s="12">
        <v>5</v>
      </c>
      <c r="E4919" s="12">
        <v>5</v>
      </c>
      <c r="F4919" s="12">
        <v>2</v>
      </c>
      <c r="G4919">
        <v>15</v>
      </c>
      <c r="J4919" cm="1">
        <f t="array" ref="J4919">INDEX('Crew Library'!F4919:G4919,'Readiness Dashboard'!$Z$4)</f>
        <v>36</v>
      </c>
      <c r="K4919">
        <v>34</v>
      </c>
    </row>
    <row r="4920" spans="2:11" outlineLevel="1" x14ac:dyDescent="0.35">
      <c r="B4920" s="12">
        <v>4913</v>
      </c>
      <c r="C4920" s="12">
        <f t="shared" si="77"/>
        <v>29</v>
      </c>
      <c r="D4920" s="12">
        <v>4</v>
      </c>
      <c r="E4920" s="12">
        <v>4</v>
      </c>
      <c r="F4920" s="12">
        <v>1</v>
      </c>
      <c r="G4920">
        <v>14</v>
      </c>
      <c r="J4920" cm="1">
        <f t="array" ref="J4920">INDEX('Crew Library'!F4920:G4920,'Readiness Dashboard'!$Z$4)</f>
        <v>35</v>
      </c>
      <c r="K4920">
        <v>29</v>
      </c>
    </row>
    <row r="4921" spans="2:11" outlineLevel="1" x14ac:dyDescent="0.35">
      <c r="B4921" s="12">
        <v>4914</v>
      </c>
      <c r="C4921" s="12">
        <f t="shared" si="77"/>
        <v>34</v>
      </c>
      <c r="D4921" s="12">
        <v>4</v>
      </c>
      <c r="E4921" s="12">
        <v>4</v>
      </c>
      <c r="F4921" s="12">
        <v>0</v>
      </c>
      <c r="G4921">
        <v>13</v>
      </c>
      <c r="J4921" cm="1">
        <f t="array" ref="J4921">INDEX('Crew Library'!F4921:G4921,'Readiness Dashboard'!$Z$4)</f>
        <v>34</v>
      </c>
      <c r="K4921">
        <v>36</v>
      </c>
    </row>
    <row r="4922" spans="2:11" outlineLevel="1" x14ac:dyDescent="0.35">
      <c r="B4922" s="12">
        <v>4915</v>
      </c>
      <c r="C4922" s="12">
        <f t="shared" si="77"/>
        <v>35</v>
      </c>
      <c r="D4922" s="12">
        <v>4</v>
      </c>
      <c r="E4922" s="12">
        <v>4</v>
      </c>
      <c r="F4922" s="12">
        <v>2</v>
      </c>
      <c r="G4922">
        <v>13</v>
      </c>
      <c r="J4922" cm="1">
        <f t="array" ref="J4922">INDEX('Crew Library'!F4922:G4922,'Readiness Dashboard'!$Z$4)</f>
        <v>36</v>
      </c>
      <c r="K4922">
        <v>35</v>
      </c>
    </row>
    <row r="4923" spans="2:11" outlineLevel="1" x14ac:dyDescent="0.35">
      <c r="B4923" s="12">
        <v>4916</v>
      </c>
      <c r="C4923" s="12">
        <f t="shared" si="77"/>
        <v>31</v>
      </c>
      <c r="D4923" s="12">
        <v>4</v>
      </c>
      <c r="E4923" s="12">
        <v>5</v>
      </c>
      <c r="F4923" s="12">
        <v>1</v>
      </c>
      <c r="G4923">
        <v>16</v>
      </c>
      <c r="J4923" cm="1">
        <f t="array" ref="J4923">INDEX('Crew Library'!F4923:G4923,'Readiness Dashboard'!$Z$4)</f>
        <v>31</v>
      </c>
      <c r="K4923">
        <v>33</v>
      </c>
    </row>
    <row r="4924" spans="2:11" outlineLevel="1" x14ac:dyDescent="0.35">
      <c r="B4924" s="12">
        <v>4917</v>
      </c>
      <c r="C4924" s="12">
        <f t="shared" si="77"/>
        <v>34</v>
      </c>
      <c r="D4924" s="12">
        <v>4</v>
      </c>
      <c r="E4924" s="12">
        <v>4</v>
      </c>
      <c r="F4924" s="12">
        <v>1</v>
      </c>
      <c r="G4924">
        <v>14</v>
      </c>
      <c r="J4924" cm="1">
        <f t="array" ref="J4924">INDEX('Crew Library'!F4924:G4924,'Readiness Dashboard'!$Z$4)</f>
        <v>35</v>
      </c>
      <c r="K4924">
        <v>34</v>
      </c>
    </row>
    <row r="4925" spans="2:11" outlineLevel="1" x14ac:dyDescent="0.35">
      <c r="B4925" s="12">
        <v>4918</v>
      </c>
      <c r="C4925" s="12">
        <f t="shared" si="77"/>
        <v>34</v>
      </c>
      <c r="D4925" s="12">
        <v>4</v>
      </c>
      <c r="E4925" s="12">
        <v>3</v>
      </c>
      <c r="F4925" s="12">
        <v>1</v>
      </c>
      <c r="G4925">
        <v>12</v>
      </c>
      <c r="J4925" cm="1">
        <f t="array" ref="J4925">INDEX('Crew Library'!F4925:G4925,'Readiness Dashboard'!$Z$4)</f>
        <v>36</v>
      </c>
      <c r="K4925">
        <v>34</v>
      </c>
    </row>
    <row r="4926" spans="2:11" outlineLevel="1" x14ac:dyDescent="0.35">
      <c r="B4926" s="12">
        <v>4919</v>
      </c>
      <c r="C4926" s="12">
        <f t="shared" si="77"/>
        <v>30</v>
      </c>
      <c r="D4926" s="12">
        <v>5</v>
      </c>
      <c r="E4926" s="12">
        <v>4</v>
      </c>
      <c r="F4926" s="12">
        <v>2</v>
      </c>
      <c r="G4926">
        <v>15</v>
      </c>
      <c r="J4926" cm="1">
        <f t="array" ref="J4926">INDEX('Crew Library'!F4926:G4926,'Readiness Dashboard'!$Z$4)</f>
        <v>31</v>
      </c>
      <c r="K4926">
        <v>30</v>
      </c>
    </row>
    <row r="4927" spans="2:11" outlineLevel="1" x14ac:dyDescent="0.35">
      <c r="B4927" s="12">
        <v>4920</v>
      </c>
      <c r="C4927" s="12">
        <f t="shared" si="77"/>
        <v>32</v>
      </c>
      <c r="D4927" s="12">
        <v>5</v>
      </c>
      <c r="E4927" s="12">
        <v>3</v>
      </c>
      <c r="F4927" s="12">
        <v>1</v>
      </c>
      <c r="G4927">
        <v>16</v>
      </c>
      <c r="J4927" cm="1">
        <f t="array" ref="J4927">INDEX('Crew Library'!F4927:G4927,'Readiness Dashboard'!$Z$4)</f>
        <v>33</v>
      </c>
      <c r="K4927">
        <v>32</v>
      </c>
    </row>
    <row r="4928" spans="2:11" outlineLevel="1" x14ac:dyDescent="0.35">
      <c r="B4928" s="12">
        <v>4921</v>
      </c>
      <c r="C4928" s="12">
        <f t="shared" si="77"/>
        <v>31</v>
      </c>
      <c r="D4928" s="12">
        <v>4</v>
      </c>
      <c r="E4928" s="12">
        <v>2</v>
      </c>
      <c r="F4928" s="12">
        <v>2</v>
      </c>
      <c r="G4928">
        <v>15</v>
      </c>
      <c r="J4928" cm="1">
        <f t="array" ref="J4928">INDEX('Crew Library'!F4928:G4928,'Readiness Dashboard'!$Z$4)</f>
        <v>33</v>
      </c>
      <c r="K4928">
        <v>31</v>
      </c>
    </row>
    <row r="4929" spans="2:11" outlineLevel="1" x14ac:dyDescent="0.35">
      <c r="B4929" s="12">
        <v>4922</v>
      </c>
      <c r="C4929" s="12">
        <f t="shared" si="77"/>
        <v>31</v>
      </c>
      <c r="D4929" s="12">
        <v>3</v>
      </c>
      <c r="E4929" s="12">
        <v>4</v>
      </c>
      <c r="F4929" s="12">
        <v>1</v>
      </c>
      <c r="G4929">
        <v>12</v>
      </c>
      <c r="J4929" cm="1">
        <f t="array" ref="J4929">INDEX('Crew Library'!F4929:G4929,'Readiness Dashboard'!$Z$4)</f>
        <v>35</v>
      </c>
      <c r="K4929">
        <v>31</v>
      </c>
    </row>
    <row r="4930" spans="2:11" outlineLevel="1" x14ac:dyDescent="0.35">
      <c r="B4930" s="12">
        <v>4923</v>
      </c>
      <c r="C4930" s="12">
        <f t="shared" si="77"/>
        <v>32</v>
      </c>
      <c r="D4930" s="12">
        <v>4</v>
      </c>
      <c r="E4930" s="12">
        <v>5</v>
      </c>
      <c r="F4930" s="12">
        <v>1</v>
      </c>
      <c r="G4930">
        <v>13</v>
      </c>
      <c r="J4930" cm="1">
        <f t="array" ref="J4930">INDEX('Crew Library'!F4930:G4930,'Readiness Dashboard'!$Z$4)</f>
        <v>33</v>
      </c>
      <c r="K4930">
        <v>32</v>
      </c>
    </row>
    <row r="4931" spans="2:11" outlineLevel="1" x14ac:dyDescent="0.35">
      <c r="B4931" s="12">
        <v>4924</v>
      </c>
      <c r="C4931" s="12">
        <f t="shared" si="77"/>
        <v>36</v>
      </c>
      <c r="D4931" s="12">
        <v>4</v>
      </c>
      <c r="E4931" s="12">
        <v>4</v>
      </c>
      <c r="F4931" s="12">
        <v>0</v>
      </c>
      <c r="G4931">
        <v>11</v>
      </c>
      <c r="J4931" cm="1">
        <f t="array" ref="J4931">INDEX('Crew Library'!F4931:G4931,'Readiness Dashboard'!$Z$4)</f>
        <v>39</v>
      </c>
      <c r="K4931">
        <v>36</v>
      </c>
    </row>
    <row r="4932" spans="2:11" outlineLevel="1" x14ac:dyDescent="0.35">
      <c r="B4932" s="12">
        <v>4925</v>
      </c>
      <c r="C4932" s="12">
        <f t="shared" si="77"/>
        <v>32</v>
      </c>
      <c r="D4932" s="12">
        <v>4</v>
      </c>
      <c r="E4932" s="12">
        <v>5</v>
      </c>
      <c r="F4932" s="12">
        <v>2</v>
      </c>
      <c r="G4932">
        <v>12</v>
      </c>
      <c r="J4932" cm="1">
        <f t="array" ref="J4932">INDEX('Crew Library'!F4932:G4932,'Readiness Dashboard'!$Z$4)</f>
        <v>40</v>
      </c>
      <c r="K4932">
        <v>32</v>
      </c>
    </row>
    <row r="4933" spans="2:11" outlineLevel="1" x14ac:dyDescent="0.35">
      <c r="B4933" s="12">
        <v>4926</v>
      </c>
      <c r="C4933" s="12">
        <f t="shared" si="77"/>
        <v>32</v>
      </c>
      <c r="D4933" s="12">
        <v>4</v>
      </c>
      <c r="E4933" s="12">
        <v>3</v>
      </c>
      <c r="F4933" s="12">
        <v>2</v>
      </c>
      <c r="G4933">
        <v>16</v>
      </c>
      <c r="J4933" cm="1">
        <f t="array" ref="J4933">INDEX('Crew Library'!F4933:G4933,'Readiness Dashboard'!$Z$4)</f>
        <v>32</v>
      </c>
      <c r="K4933">
        <v>33</v>
      </c>
    </row>
    <row r="4934" spans="2:11" outlineLevel="1" x14ac:dyDescent="0.35">
      <c r="B4934" s="12">
        <v>4927</v>
      </c>
      <c r="C4934" s="12">
        <f t="shared" si="77"/>
        <v>29</v>
      </c>
      <c r="D4934" s="12">
        <v>4</v>
      </c>
      <c r="E4934" s="12">
        <v>4</v>
      </c>
      <c r="F4934" s="12">
        <v>2</v>
      </c>
      <c r="G4934">
        <v>17</v>
      </c>
      <c r="J4934" cm="1">
        <f t="array" ref="J4934">INDEX('Crew Library'!F4934:G4934,'Readiness Dashboard'!$Z$4)</f>
        <v>35</v>
      </c>
      <c r="K4934">
        <v>29</v>
      </c>
    </row>
    <row r="4935" spans="2:11" outlineLevel="1" x14ac:dyDescent="0.35">
      <c r="B4935" s="12">
        <v>4928</v>
      </c>
      <c r="C4935" s="12">
        <f t="shared" si="77"/>
        <v>33</v>
      </c>
      <c r="D4935" s="12">
        <v>5</v>
      </c>
      <c r="E4935" s="12">
        <v>3</v>
      </c>
      <c r="F4935" s="12">
        <v>2</v>
      </c>
      <c r="G4935">
        <v>16</v>
      </c>
      <c r="J4935" cm="1">
        <f t="array" ref="J4935">INDEX('Crew Library'!F4935:G4935,'Readiness Dashboard'!$Z$4)</f>
        <v>35</v>
      </c>
      <c r="K4935">
        <v>33</v>
      </c>
    </row>
    <row r="4936" spans="2:11" outlineLevel="1" x14ac:dyDescent="0.35">
      <c r="B4936" s="12">
        <v>4929</v>
      </c>
      <c r="C4936" s="12">
        <f t="shared" si="77"/>
        <v>32</v>
      </c>
      <c r="D4936" s="12">
        <v>4</v>
      </c>
      <c r="E4936" s="12">
        <v>4</v>
      </c>
      <c r="F4936" s="12">
        <v>2</v>
      </c>
      <c r="G4936">
        <v>17</v>
      </c>
      <c r="J4936" cm="1">
        <f t="array" ref="J4936">INDEX('Crew Library'!F4936:G4936,'Readiness Dashboard'!$Z$4)</f>
        <v>32</v>
      </c>
      <c r="K4936">
        <v>33</v>
      </c>
    </row>
    <row r="4937" spans="2:11" outlineLevel="1" x14ac:dyDescent="0.35">
      <c r="B4937" s="12">
        <v>4930</v>
      </c>
      <c r="C4937" s="12">
        <f t="shared" ref="C4937:C5000" si="78">MIN(J4937:K4937)</f>
        <v>31</v>
      </c>
      <c r="D4937" s="12">
        <v>5</v>
      </c>
      <c r="E4937" s="12">
        <v>3</v>
      </c>
      <c r="F4937" s="12">
        <v>2</v>
      </c>
      <c r="G4937">
        <v>16</v>
      </c>
      <c r="J4937" cm="1">
        <f t="array" ref="J4937">INDEX('Crew Library'!F4937:G4937,'Readiness Dashboard'!$Z$4)</f>
        <v>34</v>
      </c>
      <c r="K4937">
        <v>31</v>
      </c>
    </row>
    <row r="4938" spans="2:11" outlineLevel="1" x14ac:dyDescent="0.35">
      <c r="B4938" s="12">
        <v>4931</v>
      </c>
      <c r="C4938" s="12">
        <f t="shared" si="78"/>
        <v>33</v>
      </c>
      <c r="D4938" s="12">
        <v>5</v>
      </c>
      <c r="E4938" s="12">
        <v>5</v>
      </c>
      <c r="F4938" s="12">
        <v>2</v>
      </c>
      <c r="G4938">
        <v>15</v>
      </c>
      <c r="J4938" cm="1">
        <f t="array" ref="J4938">INDEX('Crew Library'!F4938:G4938,'Readiness Dashboard'!$Z$4)</f>
        <v>34</v>
      </c>
      <c r="K4938">
        <v>33</v>
      </c>
    </row>
    <row r="4939" spans="2:11" outlineLevel="1" x14ac:dyDescent="0.35">
      <c r="B4939" s="12">
        <v>4932</v>
      </c>
      <c r="C4939" s="12">
        <f t="shared" si="78"/>
        <v>29</v>
      </c>
      <c r="D4939" s="12">
        <v>4</v>
      </c>
      <c r="E4939" s="12">
        <v>4</v>
      </c>
      <c r="F4939" s="12">
        <v>1</v>
      </c>
      <c r="G4939">
        <v>16</v>
      </c>
      <c r="J4939" cm="1">
        <f t="array" ref="J4939">INDEX('Crew Library'!F4939:G4939,'Readiness Dashboard'!$Z$4)</f>
        <v>29</v>
      </c>
      <c r="K4939">
        <v>30</v>
      </c>
    </row>
    <row r="4940" spans="2:11" outlineLevel="1" x14ac:dyDescent="0.35">
      <c r="B4940" s="12">
        <v>4933</v>
      </c>
      <c r="C4940" s="12">
        <f t="shared" si="78"/>
        <v>32</v>
      </c>
      <c r="D4940" s="12">
        <v>4</v>
      </c>
      <c r="E4940" s="12">
        <v>4</v>
      </c>
      <c r="F4940" s="12">
        <v>2</v>
      </c>
      <c r="G4940">
        <v>14</v>
      </c>
      <c r="J4940" cm="1">
        <f t="array" ref="J4940">INDEX('Crew Library'!F4940:G4940,'Readiness Dashboard'!$Z$4)</f>
        <v>32</v>
      </c>
      <c r="K4940">
        <v>32</v>
      </c>
    </row>
    <row r="4941" spans="2:11" outlineLevel="1" x14ac:dyDescent="0.35">
      <c r="B4941" s="12">
        <v>4934</v>
      </c>
      <c r="C4941" s="12">
        <f t="shared" si="78"/>
        <v>30</v>
      </c>
      <c r="D4941" s="12">
        <v>5</v>
      </c>
      <c r="E4941" s="12">
        <v>4</v>
      </c>
      <c r="F4941" s="12">
        <v>1</v>
      </c>
      <c r="G4941">
        <v>14</v>
      </c>
      <c r="J4941" cm="1">
        <f t="array" ref="J4941">INDEX('Crew Library'!F4941:G4941,'Readiness Dashboard'!$Z$4)</f>
        <v>30</v>
      </c>
      <c r="K4941">
        <v>31</v>
      </c>
    </row>
    <row r="4942" spans="2:11" outlineLevel="1" x14ac:dyDescent="0.35">
      <c r="B4942" s="12">
        <v>4935</v>
      </c>
      <c r="C4942" s="12">
        <f t="shared" si="78"/>
        <v>27</v>
      </c>
      <c r="D4942" s="12">
        <v>4</v>
      </c>
      <c r="E4942" s="12">
        <v>4</v>
      </c>
      <c r="F4942" s="12">
        <v>1</v>
      </c>
      <c r="G4942">
        <v>13</v>
      </c>
      <c r="J4942" cm="1">
        <f t="array" ref="J4942">INDEX('Crew Library'!F4942:G4942,'Readiness Dashboard'!$Z$4)</f>
        <v>35</v>
      </c>
      <c r="K4942">
        <v>27</v>
      </c>
    </row>
    <row r="4943" spans="2:11" outlineLevel="1" x14ac:dyDescent="0.35">
      <c r="B4943" s="12">
        <v>4936</v>
      </c>
      <c r="C4943" s="12">
        <f t="shared" si="78"/>
        <v>30</v>
      </c>
      <c r="D4943" s="12">
        <v>5</v>
      </c>
      <c r="E4943" s="12">
        <v>1</v>
      </c>
      <c r="F4943" s="12">
        <v>2</v>
      </c>
      <c r="G4943">
        <v>12</v>
      </c>
      <c r="J4943" cm="1">
        <f t="array" ref="J4943">INDEX('Crew Library'!F4943:G4943,'Readiness Dashboard'!$Z$4)</f>
        <v>40</v>
      </c>
      <c r="K4943">
        <v>30</v>
      </c>
    </row>
    <row r="4944" spans="2:11" outlineLevel="1" x14ac:dyDescent="0.35">
      <c r="B4944" s="12">
        <v>4937</v>
      </c>
      <c r="C4944" s="12">
        <f t="shared" si="78"/>
        <v>29</v>
      </c>
      <c r="D4944" s="12">
        <v>5</v>
      </c>
      <c r="E4944" s="12">
        <v>3</v>
      </c>
      <c r="F4944" s="12">
        <v>2</v>
      </c>
      <c r="G4944">
        <v>14</v>
      </c>
      <c r="J4944" cm="1">
        <f t="array" ref="J4944">INDEX('Crew Library'!F4944:G4944,'Readiness Dashboard'!$Z$4)</f>
        <v>36</v>
      </c>
      <c r="K4944">
        <v>29</v>
      </c>
    </row>
    <row r="4945" spans="2:11" outlineLevel="1" x14ac:dyDescent="0.35">
      <c r="B4945" s="12">
        <v>4938</v>
      </c>
      <c r="C4945" s="12">
        <f t="shared" si="78"/>
        <v>31</v>
      </c>
      <c r="D4945" s="12">
        <v>4</v>
      </c>
      <c r="E4945" s="12">
        <v>5</v>
      </c>
      <c r="F4945" s="12">
        <v>2</v>
      </c>
      <c r="G4945">
        <v>17</v>
      </c>
      <c r="J4945" cm="1">
        <f t="array" ref="J4945">INDEX('Crew Library'!F4945:G4945,'Readiness Dashboard'!$Z$4)</f>
        <v>36</v>
      </c>
      <c r="K4945">
        <v>31</v>
      </c>
    </row>
    <row r="4946" spans="2:11" outlineLevel="1" x14ac:dyDescent="0.35">
      <c r="B4946" s="12">
        <v>4939</v>
      </c>
      <c r="C4946" s="12">
        <f t="shared" si="78"/>
        <v>31</v>
      </c>
      <c r="D4946" s="12">
        <v>4</v>
      </c>
      <c r="E4946" s="12">
        <v>4</v>
      </c>
      <c r="F4946" s="12">
        <v>0</v>
      </c>
      <c r="G4946">
        <v>13</v>
      </c>
      <c r="J4946" cm="1">
        <f t="array" ref="J4946">INDEX('Crew Library'!F4946:G4946,'Readiness Dashboard'!$Z$4)</f>
        <v>33</v>
      </c>
      <c r="K4946">
        <v>31</v>
      </c>
    </row>
    <row r="4947" spans="2:11" outlineLevel="1" x14ac:dyDescent="0.35">
      <c r="B4947" s="12">
        <v>4940</v>
      </c>
      <c r="C4947" s="12">
        <f t="shared" si="78"/>
        <v>28</v>
      </c>
      <c r="D4947" s="12">
        <v>5</v>
      </c>
      <c r="E4947" s="12">
        <v>5</v>
      </c>
      <c r="F4947" s="12">
        <v>1</v>
      </c>
      <c r="G4947">
        <v>13</v>
      </c>
      <c r="J4947" cm="1">
        <f t="array" ref="J4947">INDEX('Crew Library'!F4947:G4947,'Readiness Dashboard'!$Z$4)</f>
        <v>28</v>
      </c>
      <c r="K4947">
        <v>30</v>
      </c>
    </row>
    <row r="4948" spans="2:11" outlineLevel="1" x14ac:dyDescent="0.35">
      <c r="B4948" s="12">
        <v>4941</v>
      </c>
      <c r="C4948" s="12">
        <f t="shared" si="78"/>
        <v>30</v>
      </c>
      <c r="D4948" s="12">
        <v>4</v>
      </c>
      <c r="E4948" s="12">
        <v>5</v>
      </c>
      <c r="F4948" s="12">
        <v>1</v>
      </c>
      <c r="G4948">
        <v>13</v>
      </c>
      <c r="J4948" cm="1">
        <f t="array" ref="J4948">INDEX('Crew Library'!F4948:G4948,'Readiness Dashboard'!$Z$4)</f>
        <v>32</v>
      </c>
      <c r="K4948">
        <v>30</v>
      </c>
    </row>
    <row r="4949" spans="2:11" outlineLevel="1" x14ac:dyDescent="0.35">
      <c r="B4949" s="12">
        <v>4942</v>
      </c>
      <c r="C4949" s="12">
        <f t="shared" si="78"/>
        <v>30</v>
      </c>
      <c r="D4949" s="12">
        <v>5</v>
      </c>
      <c r="E4949" s="12">
        <v>3</v>
      </c>
      <c r="F4949" s="12">
        <v>2</v>
      </c>
      <c r="G4949">
        <v>12</v>
      </c>
      <c r="J4949" cm="1">
        <f t="array" ref="J4949">INDEX('Crew Library'!F4949:G4949,'Readiness Dashboard'!$Z$4)</f>
        <v>36</v>
      </c>
      <c r="K4949">
        <v>30</v>
      </c>
    </row>
    <row r="4950" spans="2:11" outlineLevel="1" x14ac:dyDescent="0.35">
      <c r="B4950" s="12">
        <v>4943</v>
      </c>
      <c r="C4950" s="12">
        <f t="shared" si="78"/>
        <v>29</v>
      </c>
      <c r="D4950" s="12">
        <v>4</v>
      </c>
      <c r="E4950" s="12">
        <v>5</v>
      </c>
      <c r="F4950" s="12">
        <v>2</v>
      </c>
      <c r="G4950">
        <v>11</v>
      </c>
      <c r="J4950" cm="1">
        <f t="array" ref="J4950">INDEX('Crew Library'!F4950:G4950,'Readiness Dashboard'!$Z$4)</f>
        <v>29</v>
      </c>
      <c r="K4950">
        <v>35</v>
      </c>
    </row>
    <row r="4951" spans="2:11" outlineLevel="1" x14ac:dyDescent="0.35">
      <c r="B4951" s="12">
        <v>4944</v>
      </c>
      <c r="C4951" s="12">
        <f t="shared" si="78"/>
        <v>27</v>
      </c>
      <c r="D4951" s="12">
        <v>5</v>
      </c>
      <c r="E4951" s="12">
        <v>3</v>
      </c>
      <c r="F4951" s="12">
        <v>2</v>
      </c>
      <c r="G4951">
        <v>13</v>
      </c>
      <c r="J4951" cm="1">
        <f t="array" ref="J4951">INDEX('Crew Library'!F4951:G4951,'Readiness Dashboard'!$Z$4)</f>
        <v>39</v>
      </c>
      <c r="K4951">
        <v>27</v>
      </c>
    </row>
    <row r="4952" spans="2:11" outlineLevel="1" x14ac:dyDescent="0.35">
      <c r="B4952" s="12">
        <v>4945</v>
      </c>
      <c r="C4952" s="12">
        <f t="shared" si="78"/>
        <v>30</v>
      </c>
      <c r="D4952" s="12">
        <v>4</v>
      </c>
      <c r="E4952" s="12">
        <v>5</v>
      </c>
      <c r="F4952" s="12">
        <v>1</v>
      </c>
      <c r="G4952">
        <v>12</v>
      </c>
      <c r="J4952" cm="1">
        <f t="array" ref="J4952">INDEX('Crew Library'!F4952:G4952,'Readiness Dashboard'!$Z$4)</f>
        <v>32</v>
      </c>
      <c r="K4952">
        <v>30</v>
      </c>
    </row>
    <row r="4953" spans="2:11" outlineLevel="1" x14ac:dyDescent="0.35">
      <c r="B4953" s="12">
        <v>4946</v>
      </c>
      <c r="C4953" s="12">
        <f t="shared" si="78"/>
        <v>35</v>
      </c>
      <c r="D4953" s="12">
        <v>4</v>
      </c>
      <c r="E4953" s="12">
        <v>5</v>
      </c>
      <c r="F4953" s="12">
        <v>2</v>
      </c>
      <c r="G4953">
        <v>14</v>
      </c>
      <c r="J4953" cm="1">
        <f t="array" ref="J4953">INDEX('Crew Library'!F4953:G4953,'Readiness Dashboard'!$Z$4)</f>
        <v>40</v>
      </c>
      <c r="K4953">
        <v>35</v>
      </c>
    </row>
    <row r="4954" spans="2:11" outlineLevel="1" x14ac:dyDescent="0.35">
      <c r="B4954" s="12">
        <v>4947</v>
      </c>
      <c r="C4954" s="12">
        <f t="shared" si="78"/>
        <v>32</v>
      </c>
      <c r="D4954" s="12">
        <v>4</v>
      </c>
      <c r="E4954" s="12">
        <v>5</v>
      </c>
      <c r="F4954" s="12">
        <v>2</v>
      </c>
      <c r="G4954">
        <v>15</v>
      </c>
      <c r="J4954" cm="1">
        <f t="array" ref="J4954">INDEX('Crew Library'!F4954:G4954,'Readiness Dashboard'!$Z$4)</f>
        <v>36</v>
      </c>
      <c r="K4954">
        <v>32</v>
      </c>
    </row>
    <row r="4955" spans="2:11" outlineLevel="1" x14ac:dyDescent="0.35">
      <c r="B4955" s="12">
        <v>4948</v>
      </c>
      <c r="C4955" s="12">
        <f t="shared" si="78"/>
        <v>33</v>
      </c>
      <c r="D4955" s="12">
        <v>5</v>
      </c>
      <c r="E4955" s="12">
        <v>4</v>
      </c>
      <c r="F4955" s="12">
        <v>2</v>
      </c>
      <c r="G4955">
        <v>14</v>
      </c>
      <c r="J4955" cm="1">
        <f t="array" ref="J4955">INDEX('Crew Library'!F4955:G4955,'Readiness Dashboard'!$Z$4)</f>
        <v>33</v>
      </c>
      <c r="K4955">
        <v>33</v>
      </c>
    </row>
    <row r="4956" spans="2:11" outlineLevel="1" x14ac:dyDescent="0.35">
      <c r="B4956" s="12">
        <v>4949</v>
      </c>
      <c r="C4956" s="12">
        <f t="shared" si="78"/>
        <v>34</v>
      </c>
      <c r="D4956" s="12">
        <v>1</v>
      </c>
      <c r="E4956" s="12">
        <v>3</v>
      </c>
      <c r="F4956" s="12">
        <v>1</v>
      </c>
      <c r="G4956">
        <v>13</v>
      </c>
      <c r="J4956" cm="1">
        <f t="array" ref="J4956">INDEX('Crew Library'!F4956:G4956,'Readiness Dashboard'!$Z$4)</f>
        <v>34</v>
      </c>
      <c r="K4956">
        <v>35</v>
      </c>
    </row>
    <row r="4957" spans="2:11" outlineLevel="1" x14ac:dyDescent="0.35">
      <c r="B4957" s="12">
        <v>4950</v>
      </c>
      <c r="C4957" s="12">
        <f t="shared" si="78"/>
        <v>30</v>
      </c>
      <c r="D4957" s="12">
        <v>4</v>
      </c>
      <c r="E4957" s="12">
        <v>2</v>
      </c>
      <c r="F4957" s="12">
        <v>2</v>
      </c>
      <c r="G4957">
        <v>13</v>
      </c>
      <c r="J4957" cm="1">
        <f t="array" ref="J4957">INDEX('Crew Library'!F4957:G4957,'Readiness Dashboard'!$Z$4)</f>
        <v>35</v>
      </c>
      <c r="K4957">
        <v>30</v>
      </c>
    </row>
    <row r="4958" spans="2:11" outlineLevel="1" x14ac:dyDescent="0.35">
      <c r="B4958" s="12">
        <v>4951</v>
      </c>
      <c r="C4958" s="12">
        <f t="shared" si="78"/>
        <v>36</v>
      </c>
      <c r="D4958" s="12">
        <v>4</v>
      </c>
      <c r="E4958" s="12">
        <v>4</v>
      </c>
      <c r="F4958" s="12">
        <v>1</v>
      </c>
      <c r="G4958">
        <v>13</v>
      </c>
      <c r="J4958" cm="1">
        <f t="array" ref="J4958">INDEX('Crew Library'!F4958:G4958,'Readiness Dashboard'!$Z$4)</f>
        <v>37</v>
      </c>
      <c r="K4958">
        <v>36</v>
      </c>
    </row>
    <row r="4959" spans="2:11" outlineLevel="1" x14ac:dyDescent="0.35">
      <c r="B4959" s="12">
        <v>4952</v>
      </c>
      <c r="C4959" s="12">
        <f t="shared" si="78"/>
        <v>33</v>
      </c>
      <c r="D4959" s="12">
        <v>4</v>
      </c>
      <c r="E4959" s="12">
        <v>5</v>
      </c>
      <c r="F4959" s="12">
        <v>1</v>
      </c>
      <c r="G4959">
        <v>14</v>
      </c>
      <c r="J4959" cm="1">
        <f t="array" ref="J4959">INDEX('Crew Library'!F4959:G4959,'Readiness Dashboard'!$Z$4)</f>
        <v>33</v>
      </c>
      <c r="K4959">
        <v>33</v>
      </c>
    </row>
    <row r="4960" spans="2:11" outlineLevel="1" x14ac:dyDescent="0.35">
      <c r="B4960" s="12">
        <v>4953</v>
      </c>
      <c r="C4960" s="12">
        <f t="shared" si="78"/>
        <v>34</v>
      </c>
      <c r="D4960" s="12">
        <v>4</v>
      </c>
      <c r="E4960" s="12">
        <v>5</v>
      </c>
      <c r="F4960" s="12">
        <v>1</v>
      </c>
      <c r="G4960">
        <v>14</v>
      </c>
      <c r="J4960" cm="1">
        <f t="array" ref="J4960">INDEX('Crew Library'!F4960:G4960,'Readiness Dashboard'!$Z$4)</f>
        <v>34</v>
      </c>
      <c r="K4960">
        <v>35</v>
      </c>
    </row>
    <row r="4961" spans="2:11" outlineLevel="1" x14ac:dyDescent="0.35">
      <c r="B4961" s="12">
        <v>4954</v>
      </c>
      <c r="C4961" s="12">
        <f t="shared" si="78"/>
        <v>30</v>
      </c>
      <c r="D4961" s="12">
        <v>4</v>
      </c>
      <c r="E4961" s="12">
        <v>2</v>
      </c>
      <c r="F4961" s="12">
        <v>2</v>
      </c>
      <c r="G4961">
        <v>14</v>
      </c>
      <c r="J4961" cm="1">
        <f t="array" ref="J4961">INDEX('Crew Library'!F4961:G4961,'Readiness Dashboard'!$Z$4)</f>
        <v>30</v>
      </c>
      <c r="K4961">
        <v>33</v>
      </c>
    </row>
    <row r="4962" spans="2:11" outlineLevel="1" x14ac:dyDescent="0.35">
      <c r="B4962" s="12">
        <v>4955</v>
      </c>
      <c r="C4962" s="12">
        <f t="shared" si="78"/>
        <v>30</v>
      </c>
      <c r="D4962" s="12">
        <v>4</v>
      </c>
      <c r="E4962" s="12">
        <v>3</v>
      </c>
      <c r="F4962" s="12">
        <v>1</v>
      </c>
      <c r="G4962">
        <v>15</v>
      </c>
      <c r="J4962" cm="1">
        <f t="array" ref="J4962">INDEX('Crew Library'!F4962:G4962,'Readiness Dashboard'!$Z$4)</f>
        <v>30</v>
      </c>
      <c r="K4962">
        <v>32</v>
      </c>
    </row>
    <row r="4963" spans="2:11" outlineLevel="1" x14ac:dyDescent="0.35">
      <c r="B4963" s="12">
        <v>4956</v>
      </c>
      <c r="C4963" s="12">
        <f t="shared" si="78"/>
        <v>30</v>
      </c>
      <c r="D4963" s="12">
        <v>5</v>
      </c>
      <c r="E4963" s="12">
        <v>3</v>
      </c>
      <c r="F4963" s="12">
        <v>2</v>
      </c>
      <c r="G4963">
        <v>14</v>
      </c>
      <c r="J4963" cm="1">
        <f t="array" ref="J4963">INDEX('Crew Library'!F4963:G4963,'Readiness Dashboard'!$Z$4)</f>
        <v>33</v>
      </c>
      <c r="K4963">
        <v>30</v>
      </c>
    </row>
    <row r="4964" spans="2:11" outlineLevel="1" x14ac:dyDescent="0.35">
      <c r="B4964" s="12">
        <v>4957</v>
      </c>
      <c r="C4964" s="12">
        <f t="shared" si="78"/>
        <v>33</v>
      </c>
      <c r="D4964" s="12">
        <v>4</v>
      </c>
      <c r="E4964" s="12">
        <v>4</v>
      </c>
      <c r="F4964" s="12">
        <v>1</v>
      </c>
      <c r="G4964">
        <v>14</v>
      </c>
      <c r="J4964" cm="1">
        <f t="array" ref="J4964">INDEX('Crew Library'!F4964:G4964,'Readiness Dashboard'!$Z$4)</f>
        <v>34</v>
      </c>
      <c r="K4964">
        <v>33</v>
      </c>
    </row>
    <row r="4965" spans="2:11" outlineLevel="1" x14ac:dyDescent="0.35">
      <c r="B4965" s="12">
        <v>4958</v>
      </c>
      <c r="C4965" s="12">
        <f t="shared" si="78"/>
        <v>32</v>
      </c>
      <c r="D4965" s="12">
        <v>2</v>
      </c>
      <c r="E4965" s="12">
        <v>3</v>
      </c>
      <c r="F4965" s="12">
        <v>2</v>
      </c>
      <c r="G4965">
        <v>14</v>
      </c>
      <c r="J4965" cm="1">
        <f t="array" ref="J4965">INDEX('Crew Library'!F4965:G4965,'Readiness Dashboard'!$Z$4)</f>
        <v>34</v>
      </c>
      <c r="K4965">
        <v>32</v>
      </c>
    </row>
    <row r="4966" spans="2:11" outlineLevel="1" x14ac:dyDescent="0.35">
      <c r="B4966" s="12">
        <v>4959</v>
      </c>
      <c r="C4966" s="12">
        <f t="shared" si="78"/>
        <v>31</v>
      </c>
      <c r="D4966" s="12">
        <v>3</v>
      </c>
      <c r="E4966" s="12">
        <v>4</v>
      </c>
      <c r="F4966" s="12">
        <v>2</v>
      </c>
      <c r="G4966">
        <v>15</v>
      </c>
      <c r="J4966" cm="1">
        <f t="array" ref="J4966">INDEX('Crew Library'!F4966:G4966,'Readiness Dashboard'!$Z$4)</f>
        <v>39</v>
      </c>
      <c r="K4966">
        <v>31</v>
      </c>
    </row>
    <row r="4967" spans="2:11" outlineLevel="1" x14ac:dyDescent="0.35">
      <c r="B4967" s="12">
        <v>4960</v>
      </c>
      <c r="C4967" s="12">
        <f t="shared" si="78"/>
        <v>34</v>
      </c>
      <c r="D4967" s="12">
        <v>2</v>
      </c>
      <c r="E4967" s="12">
        <v>3</v>
      </c>
      <c r="F4967" s="12">
        <v>2</v>
      </c>
      <c r="G4967">
        <v>14</v>
      </c>
      <c r="J4967" cm="1">
        <f t="array" ref="J4967">INDEX('Crew Library'!F4967:G4967,'Readiness Dashboard'!$Z$4)</f>
        <v>34</v>
      </c>
      <c r="K4967">
        <v>35</v>
      </c>
    </row>
    <row r="4968" spans="2:11" outlineLevel="1" x14ac:dyDescent="0.35">
      <c r="B4968" s="12">
        <v>4961</v>
      </c>
      <c r="C4968" s="12">
        <f t="shared" si="78"/>
        <v>36</v>
      </c>
      <c r="D4968" s="12">
        <v>5</v>
      </c>
      <c r="E4968" s="12">
        <v>5</v>
      </c>
      <c r="F4968" s="12">
        <v>1</v>
      </c>
      <c r="G4968">
        <v>13</v>
      </c>
      <c r="J4968" cm="1">
        <f t="array" ref="J4968">INDEX('Crew Library'!F4968:G4968,'Readiness Dashboard'!$Z$4)</f>
        <v>40</v>
      </c>
      <c r="K4968">
        <v>36</v>
      </c>
    </row>
    <row r="4969" spans="2:11" outlineLevel="1" x14ac:dyDescent="0.35">
      <c r="B4969" s="12">
        <v>4962</v>
      </c>
      <c r="C4969" s="12">
        <f t="shared" si="78"/>
        <v>28</v>
      </c>
      <c r="D4969" s="12">
        <v>5</v>
      </c>
      <c r="E4969" s="12">
        <v>4</v>
      </c>
      <c r="F4969" s="12">
        <v>1</v>
      </c>
      <c r="G4969">
        <v>13</v>
      </c>
      <c r="J4969" cm="1">
        <f t="array" ref="J4969">INDEX('Crew Library'!F4969:G4969,'Readiness Dashboard'!$Z$4)</f>
        <v>39</v>
      </c>
      <c r="K4969">
        <v>28</v>
      </c>
    </row>
    <row r="4970" spans="2:11" outlineLevel="1" x14ac:dyDescent="0.35">
      <c r="B4970" s="12">
        <v>4963</v>
      </c>
      <c r="C4970" s="12">
        <f t="shared" si="78"/>
        <v>33</v>
      </c>
      <c r="D4970" s="12">
        <v>2</v>
      </c>
      <c r="E4970" s="12">
        <v>5</v>
      </c>
      <c r="F4970" s="12">
        <v>2</v>
      </c>
      <c r="G4970">
        <v>16</v>
      </c>
      <c r="J4970" cm="1">
        <f t="array" ref="J4970">INDEX('Crew Library'!F4970:G4970,'Readiness Dashboard'!$Z$4)</f>
        <v>33</v>
      </c>
      <c r="K4970">
        <v>34</v>
      </c>
    </row>
    <row r="4971" spans="2:11" outlineLevel="1" x14ac:dyDescent="0.35">
      <c r="B4971" s="12">
        <v>4964</v>
      </c>
      <c r="C4971" s="12">
        <f t="shared" si="78"/>
        <v>31</v>
      </c>
      <c r="D4971" s="12">
        <v>4</v>
      </c>
      <c r="E4971" s="12">
        <v>5</v>
      </c>
      <c r="F4971" s="12">
        <v>2</v>
      </c>
      <c r="G4971">
        <v>12</v>
      </c>
      <c r="J4971" cm="1">
        <f t="array" ref="J4971">INDEX('Crew Library'!F4971:G4971,'Readiness Dashboard'!$Z$4)</f>
        <v>36</v>
      </c>
      <c r="K4971">
        <v>31</v>
      </c>
    </row>
    <row r="4972" spans="2:11" outlineLevel="1" x14ac:dyDescent="0.35">
      <c r="B4972" s="12">
        <v>4965</v>
      </c>
      <c r="C4972" s="12">
        <f t="shared" si="78"/>
        <v>30</v>
      </c>
      <c r="D4972" s="12">
        <v>2</v>
      </c>
      <c r="E4972" s="12">
        <v>3</v>
      </c>
      <c r="F4972" s="12">
        <v>2</v>
      </c>
      <c r="G4972">
        <v>13</v>
      </c>
      <c r="J4972" cm="1">
        <f t="array" ref="J4972">INDEX('Crew Library'!F4972:G4972,'Readiness Dashboard'!$Z$4)</f>
        <v>30</v>
      </c>
      <c r="K4972">
        <v>33</v>
      </c>
    </row>
    <row r="4973" spans="2:11" outlineLevel="1" x14ac:dyDescent="0.35">
      <c r="B4973" s="12">
        <v>4966</v>
      </c>
      <c r="C4973" s="12">
        <f t="shared" si="78"/>
        <v>29</v>
      </c>
      <c r="D4973" s="12">
        <v>3</v>
      </c>
      <c r="E4973" s="12">
        <v>4</v>
      </c>
      <c r="F4973" s="12">
        <v>1</v>
      </c>
      <c r="G4973">
        <v>10</v>
      </c>
      <c r="J4973" cm="1">
        <f t="array" ref="J4973">INDEX('Crew Library'!F4973:G4973,'Readiness Dashboard'!$Z$4)</f>
        <v>35</v>
      </c>
      <c r="K4973">
        <v>29</v>
      </c>
    </row>
    <row r="4974" spans="2:11" outlineLevel="1" x14ac:dyDescent="0.35">
      <c r="B4974" s="12">
        <v>4967</v>
      </c>
      <c r="C4974" s="12">
        <f t="shared" si="78"/>
        <v>30</v>
      </c>
      <c r="D4974" s="12">
        <v>5</v>
      </c>
      <c r="E4974" s="12">
        <v>3</v>
      </c>
      <c r="F4974" s="12">
        <v>1</v>
      </c>
      <c r="G4974">
        <v>14</v>
      </c>
      <c r="J4974" cm="1">
        <f t="array" ref="J4974">INDEX('Crew Library'!F4974:G4974,'Readiness Dashboard'!$Z$4)</f>
        <v>30</v>
      </c>
      <c r="K4974">
        <v>32</v>
      </c>
    </row>
    <row r="4975" spans="2:11" outlineLevel="1" x14ac:dyDescent="0.35">
      <c r="B4975" s="12">
        <v>4968</v>
      </c>
      <c r="C4975" s="12">
        <f t="shared" si="78"/>
        <v>33</v>
      </c>
      <c r="D4975" s="12">
        <v>5</v>
      </c>
      <c r="E4975" s="12">
        <v>5</v>
      </c>
      <c r="F4975" s="12">
        <v>2</v>
      </c>
      <c r="G4975">
        <v>10</v>
      </c>
      <c r="J4975" cm="1">
        <f t="array" ref="J4975">INDEX('Crew Library'!F4975:G4975,'Readiness Dashboard'!$Z$4)</f>
        <v>36</v>
      </c>
      <c r="K4975">
        <v>33</v>
      </c>
    </row>
    <row r="4976" spans="2:11" outlineLevel="1" x14ac:dyDescent="0.35">
      <c r="B4976" s="12">
        <v>4969</v>
      </c>
      <c r="C4976" s="12">
        <f t="shared" si="78"/>
        <v>33</v>
      </c>
      <c r="D4976" s="12">
        <v>5</v>
      </c>
      <c r="E4976" s="12">
        <v>4</v>
      </c>
      <c r="F4976" s="12">
        <v>2</v>
      </c>
      <c r="G4976">
        <v>17</v>
      </c>
      <c r="J4976" cm="1">
        <f t="array" ref="J4976">INDEX('Crew Library'!F4976:G4976,'Readiness Dashboard'!$Z$4)</f>
        <v>33</v>
      </c>
      <c r="K4976">
        <v>33</v>
      </c>
    </row>
    <row r="4977" spans="2:11" outlineLevel="1" x14ac:dyDescent="0.35">
      <c r="B4977" s="12">
        <v>4970</v>
      </c>
      <c r="C4977" s="12">
        <f t="shared" si="78"/>
        <v>30</v>
      </c>
      <c r="D4977" s="12">
        <v>5</v>
      </c>
      <c r="E4977" s="12">
        <v>3</v>
      </c>
      <c r="F4977" s="12">
        <v>1</v>
      </c>
      <c r="G4977">
        <v>15</v>
      </c>
      <c r="J4977" cm="1">
        <f t="array" ref="J4977">INDEX('Crew Library'!F4977:G4977,'Readiness Dashboard'!$Z$4)</f>
        <v>31</v>
      </c>
      <c r="K4977">
        <v>30</v>
      </c>
    </row>
    <row r="4978" spans="2:11" outlineLevel="1" x14ac:dyDescent="0.35">
      <c r="B4978" s="12">
        <v>4971</v>
      </c>
      <c r="C4978" s="12">
        <f t="shared" si="78"/>
        <v>28</v>
      </c>
      <c r="D4978" s="12">
        <v>5</v>
      </c>
      <c r="E4978" s="12">
        <v>5</v>
      </c>
      <c r="F4978" s="12">
        <v>2</v>
      </c>
      <c r="G4978">
        <v>14</v>
      </c>
      <c r="J4978" cm="1">
        <f t="array" ref="J4978">INDEX('Crew Library'!F4978:G4978,'Readiness Dashboard'!$Z$4)</f>
        <v>33</v>
      </c>
      <c r="K4978">
        <v>28</v>
      </c>
    </row>
    <row r="4979" spans="2:11" outlineLevel="1" x14ac:dyDescent="0.35">
      <c r="B4979" s="12">
        <v>4972</v>
      </c>
      <c r="C4979" s="12">
        <f t="shared" si="78"/>
        <v>34</v>
      </c>
      <c r="D4979" s="12">
        <v>3</v>
      </c>
      <c r="E4979" s="12">
        <v>5</v>
      </c>
      <c r="F4979" s="12">
        <v>1</v>
      </c>
      <c r="G4979">
        <v>16</v>
      </c>
      <c r="J4979" cm="1">
        <f t="array" ref="J4979">INDEX('Crew Library'!F4979:G4979,'Readiness Dashboard'!$Z$4)</f>
        <v>35</v>
      </c>
      <c r="K4979">
        <v>34</v>
      </c>
    </row>
    <row r="4980" spans="2:11" outlineLevel="1" x14ac:dyDescent="0.35">
      <c r="B4980" s="12">
        <v>4973</v>
      </c>
      <c r="C4980" s="12">
        <f t="shared" si="78"/>
        <v>32</v>
      </c>
      <c r="D4980" s="12">
        <v>3</v>
      </c>
      <c r="E4980" s="12">
        <v>4</v>
      </c>
      <c r="F4980" s="12">
        <v>2</v>
      </c>
      <c r="G4980">
        <v>15</v>
      </c>
      <c r="J4980" cm="1">
        <f t="array" ref="J4980">INDEX('Crew Library'!F4980:G4980,'Readiness Dashboard'!$Z$4)</f>
        <v>34</v>
      </c>
      <c r="K4980">
        <v>32</v>
      </c>
    </row>
    <row r="4981" spans="2:11" outlineLevel="1" x14ac:dyDescent="0.35">
      <c r="B4981" s="12">
        <v>4974</v>
      </c>
      <c r="C4981" s="12">
        <f t="shared" si="78"/>
        <v>26</v>
      </c>
      <c r="D4981" s="12">
        <v>4</v>
      </c>
      <c r="E4981" s="12">
        <v>5</v>
      </c>
      <c r="F4981" s="12">
        <v>1</v>
      </c>
      <c r="G4981">
        <v>16</v>
      </c>
      <c r="J4981" cm="1">
        <f t="array" ref="J4981">INDEX('Crew Library'!F4981:G4981,'Readiness Dashboard'!$Z$4)</f>
        <v>35</v>
      </c>
      <c r="K4981">
        <v>26</v>
      </c>
    </row>
    <row r="4982" spans="2:11" outlineLevel="1" x14ac:dyDescent="0.35">
      <c r="B4982" s="12">
        <v>4975</v>
      </c>
      <c r="C4982" s="12">
        <f t="shared" si="78"/>
        <v>32</v>
      </c>
      <c r="D4982" s="12">
        <v>3</v>
      </c>
      <c r="E4982" s="12">
        <v>5</v>
      </c>
      <c r="F4982" s="12">
        <v>0</v>
      </c>
      <c r="G4982">
        <v>13</v>
      </c>
      <c r="J4982" cm="1">
        <f t="array" ref="J4982">INDEX('Crew Library'!F4982:G4982,'Readiness Dashboard'!$Z$4)</f>
        <v>32</v>
      </c>
      <c r="K4982">
        <v>35</v>
      </c>
    </row>
    <row r="4983" spans="2:11" outlineLevel="1" x14ac:dyDescent="0.35">
      <c r="B4983" s="12">
        <v>4976</v>
      </c>
      <c r="C4983" s="12">
        <f t="shared" si="78"/>
        <v>34</v>
      </c>
      <c r="D4983" s="12">
        <v>5</v>
      </c>
      <c r="E4983" s="12">
        <v>5</v>
      </c>
      <c r="F4983" s="12">
        <v>2</v>
      </c>
      <c r="G4983">
        <v>14</v>
      </c>
      <c r="J4983" cm="1">
        <f t="array" ref="J4983">INDEX('Crew Library'!F4983:G4983,'Readiness Dashboard'!$Z$4)</f>
        <v>37</v>
      </c>
      <c r="K4983">
        <v>34</v>
      </c>
    </row>
    <row r="4984" spans="2:11" outlineLevel="1" x14ac:dyDescent="0.35">
      <c r="B4984" s="12">
        <v>4977</v>
      </c>
      <c r="C4984" s="12">
        <f t="shared" si="78"/>
        <v>32</v>
      </c>
      <c r="D4984" s="12">
        <v>5</v>
      </c>
      <c r="E4984" s="12">
        <v>5</v>
      </c>
      <c r="F4984" s="12">
        <v>1</v>
      </c>
      <c r="G4984">
        <v>10</v>
      </c>
      <c r="J4984" cm="1">
        <f t="array" ref="J4984">INDEX('Crew Library'!F4984:G4984,'Readiness Dashboard'!$Z$4)</f>
        <v>35</v>
      </c>
      <c r="K4984">
        <v>32</v>
      </c>
    </row>
    <row r="4985" spans="2:11" outlineLevel="1" x14ac:dyDescent="0.35">
      <c r="B4985" s="12">
        <v>4978</v>
      </c>
      <c r="C4985" s="12">
        <f t="shared" si="78"/>
        <v>30</v>
      </c>
      <c r="D4985" s="12">
        <v>4</v>
      </c>
      <c r="E4985" s="12">
        <v>4</v>
      </c>
      <c r="F4985" s="12">
        <v>2</v>
      </c>
      <c r="G4985">
        <v>13</v>
      </c>
      <c r="J4985" cm="1">
        <f t="array" ref="J4985">INDEX('Crew Library'!F4985:G4985,'Readiness Dashboard'!$Z$4)</f>
        <v>30</v>
      </c>
      <c r="K4985">
        <v>34</v>
      </c>
    </row>
    <row r="4986" spans="2:11" outlineLevel="1" x14ac:dyDescent="0.35">
      <c r="B4986" s="12">
        <v>4979</v>
      </c>
      <c r="C4986" s="12">
        <f t="shared" si="78"/>
        <v>30</v>
      </c>
      <c r="D4986" s="12">
        <v>4</v>
      </c>
      <c r="E4986" s="12">
        <v>4</v>
      </c>
      <c r="F4986" s="12">
        <v>1</v>
      </c>
      <c r="G4986">
        <v>16</v>
      </c>
      <c r="J4986" cm="1">
        <f t="array" ref="J4986">INDEX('Crew Library'!F4986:G4986,'Readiness Dashboard'!$Z$4)</f>
        <v>31</v>
      </c>
      <c r="K4986">
        <v>30</v>
      </c>
    </row>
    <row r="4987" spans="2:11" outlineLevel="1" x14ac:dyDescent="0.35">
      <c r="B4987" s="12">
        <v>4980</v>
      </c>
      <c r="C4987" s="12">
        <f t="shared" si="78"/>
        <v>30</v>
      </c>
      <c r="D4987" s="12">
        <v>5</v>
      </c>
      <c r="E4987" s="12">
        <v>5</v>
      </c>
      <c r="F4987" s="12">
        <v>2</v>
      </c>
      <c r="G4987">
        <v>13</v>
      </c>
      <c r="J4987" cm="1">
        <f t="array" ref="J4987">INDEX('Crew Library'!F4987:G4987,'Readiness Dashboard'!$Z$4)</f>
        <v>34</v>
      </c>
      <c r="K4987">
        <v>30</v>
      </c>
    </row>
    <row r="4988" spans="2:11" outlineLevel="1" x14ac:dyDescent="0.35">
      <c r="B4988" s="12">
        <v>4981</v>
      </c>
      <c r="C4988" s="12">
        <f t="shared" si="78"/>
        <v>30</v>
      </c>
      <c r="D4988" s="12">
        <v>5</v>
      </c>
      <c r="E4988" s="12">
        <v>5</v>
      </c>
      <c r="F4988" s="12">
        <v>2</v>
      </c>
      <c r="G4988">
        <v>15</v>
      </c>
      <c r="J4988" cm="1">
        <f t="array" ref="J4988">INDEX('Crew Library'!F4988:G4988,'Readiness Dashboard'!$Z$4)</f>
        <v>35</v>
      </c>
      <c r="K4988">
        <v>30</v>
      </c>
    </row>
    <row r="4989" spans="2:11" outlineLevel="1" x14ac:dyDescent="0.35">
      <c r="B4989" s="12">
        <v>4982</v>
      </c>
      <c r="C4989" s="12">
        <f t="shared" si="78"/>
        <v>34</v>
      </c>
      <c r="D4989" s="12">
        <v>4</v>
      </c>
      <c r="E4989" s="12">
        <v>4</v>
      </c>
      <c r="F4989" s="12">
        <v>2</v>
      </c>
      <c r="G4989">
        <v>13</v>
      </c>
      <c r="J4989" cm="1">
        <f t="array" ref="J4989">INDEX('Crew Library'!F4989:G4989,'Readiness Dashboard'!$Z$4)</f>
        <v>36</v>
      </c>
      <c r="K4989">
        <v>34</v>
      </c>
    </row>
    <row r="4990" spans="2:11" outlineLevel="1" x14ac:dyDescent="0.35">
      <c r="B4990" s="12">
        <v>4983</v>
      </c>
      <c r="C4990" s="12">
        <f t="shared" si="78"/>
        <v>33</v>
      </c>
      <c r="D4990" s="12">
        <v>4</v>
      </c>
      <c r="E4990" s="12">
        <v>4</v>
      </c>
      <c r="F4990" s="12">
        <v>2</v>
      </c>
      <c r="G4990">
        <v>10</v>
      </c>
      <c r="J4990" cm="1">
        <f t="array" ref="J4990">INDEX('Crew Library'!F4990:G4990,'Readiness Dashboard'!$Z$4)</f>
        <v>33</v>
      </c>
      <c r="K4990">
        <v>34</v>
      </c>
    </row>
    <row r="4991" spans="2:11" outlineLevel="1" x14ac:dyDescent="0.35">
      <c r="B4991" s="12">
        <v>4984</v>
      </c>
      <c r="C4991" s="12">
        <f t="shared" si="78"/>
        <v>32</v>
      </c>
      <c r="D4991" s="12">
        <v>5</v>
      </c>
      <c r="E4991" s="12">
        <v>5</v>
      </c>
      <c r="F4991" s="12">
        <v>2</v>
      </c>
      <c r="G4991">
        <v>10</v>
      </c>
      <c r="J4991" cm="1">
        <f t="array" ref="J4991">INDEX('Crew Library'!F4991:G4991,'Readiness Dashboard'!$Z$4)</f>
        <v>32</v>
      </c>
      <c r="K4991">
        <v>34</v>
      </c>
    </row>
    <row r="4992" spans="2:11" outlineLevel="1" x14ac:dyDescent="0.35">
      <c r="B4992" s="12">
        <v>4985</v>
      </c>
      <c r="C4992" s="12">
        <f t="shared" si="78"/>
        <v>31</v>
      </c>
      <c r="D4992" s="12">
        <v>3</v>
      </c>
      <c r="E4992" s="12">
        <v>4</v>
      </c>
      <c r="F4992" s="12">
        <v>1</v>
      </c>
      <c r="G4992">
        <v>17</v>
      </c>
      <c r="J4992" cm="1">
        <f t="array" ref="J4992">INDEX('Crew Library'!F4992:G4992,'Readiness Dashboard'!$Z$4)</f>
        <v>32</v>
      </c>
      <c r="K4992">
        <v>31</v>
      </c>
    </row>
    <row r="4993" spans="2:11" outlineLevel="1" x14ac:dyDescent="0.35">
      <c r="B4993" s="12">
        <v>4986</v>
      </c>
      <c r="C4993" s="12">
        <f t="shared" si="78"/>
        <v>31</v>
      </c>
      <c r="D4993" s="12">
        <v>4</v>
      </c>
      <c r="E4993" s="12">
        <v>3</v>
      </c>
      <c r="F4993" s="12">
        <v>2</v>
      </c>
      <c r="G4993">
        <v>14</v>
      </c>
      <c r="J4993" cm="1">
        <f t="array" ref="J4993">INDEX('Crew Library'!F4993:G4993,'Readiness Dashboard'!$Z$4)</f>
        <v>31</v>
      </c>
      <c r="K4993">
        <v>36</v>
      </c>
    </row>
    <row r="4994" spans="2:11" outlineLevel="1" x14ac:dyDescent="0.35">
      <c r="B4994" s="12">
        <v>4987</v>
      </c>
      <c r="C4994" s="12">
        <f t="shared" si="78"/>
        <v>30</v>
      </c>
      <c r="D4994" s="12">
        <v>4</v>
      </c>
      <c r="E4994" s="12">
        <v>3</v>
      </c>
      <c r="F4994" s="12">
        <v>1</v>
      </c>
      <c r="G4994">
        <v>16</v>
      </c>
      <c r="J4994" cm="1">
        <f t="array" ref="J4994">INDEX('Crew Library'!F4994:G4994,'Readiness Dashboard'!$Z$4)</f>
        <v>32</v>
      </c>
      <c r="K4994">
        <v>30</v>
      </c>
    </row>
    <row r="4995" spans="2:11" outlineLevel="1" x14ac:dyDescent="0.35">
      <c r="B4995" s="12">
        <v>4988</v>
      </c>
      <c r="C4995" s="12">
        <f t="shared" si="78"/>
        <v>31</v>
      </c>
      <c r="D4995" s="12">
        <v>3</v>
      </c>
      <c r="E4995" s="12">
        <v>5</v>
      </c>
      <c r="F4995" s="12">
        <v>1</v>
      </c>
      <c r="G4995">
        <v>11</v>
      </c>
      <c r="J4995" cm="1">
        <f t="array" ref="J4995">INDEX('Crew Library'!F4995:G4995,'Readiness Dashboard'!$Z$4)</f>
        <v>32</v>
      </c>
      <c r="K4995">
        <v>31</v>
      </c>
    </row>
    <row r="4996" spans="2:11" outlineLevel="1" x14ac:dyDescent="0.35">
      <c r="B4996" s="12">
        <v>4989</v>
      </c>
      <c r="C4996" s="12">
        <f t="shared" si="78"/>
        <v>31</v>
      </c>
      <c r="D4996" s="12">
        <v>4</v>
      </c>
      <c r="E4996" s="12">
        <v>3</v>
      </c>
      <c r="F4996" s="12">
        <v>1</v>
      </c>
      <c r="G4996">
        <v>14</v>
      </c>
      <c r="J4996" cm="1">
        <f t="array" ref="J4996">INDEX('Crew Library'!F4996:G4996,'Readiness Dashboard'!$Z$4)</f>
        <v>33</v>
      </c>
      <c r="K4996">
        <v>31</v>
      </c>
    </row>
    <row r="4997" spans="2:11" outlineLevel="1" x14ac:dyDescent="0.35">
      <c r="B4997" s="12">
        <v>4990</v>
      </c>
      <c r="C4997" s="12">
        <f t="shared" si="78"/>
        <v>32</v>
      </c>
      <c r="D4997" s="12">
        <v>5</v>
      </c>
      <c r="E4997" s="12">
        <v>5</v>
      </c>
      <c r="F4997" s="12">
        <v>1</v>
      </c>
      <c r="G4997">
        <v>12</v>
      </c>
      <c r="J4997" cm="1">
        <f t="array" ref="J4997">INDEX('Crew Library'!F4997:G4997,'Readiness Dashboard'!$Z$4)</f>
        <v>32</v>
      </c>
      <c r="K4997">
        <v>32</v>
      </c>
    </row>
    <row r="4998" spans="2:11" outlineLevel="1" x14ac:dyDescent="0.35">
      <c r="B4998" s="12">
        <v>4991</v>
      </c>
      <c r="C4998" s="12">
        <f t="shared" si="78"/>
        <v>28</v>
      </c>
      <c r="D4998" s="12">
        <v>5</v>
      </c>
      <c r="E4998" s="12">
        <v>5</v>
      </c>
      <c r="F4998" s="12">
        <v>2</v>
      </c>
      <c r="G4998">
        <v>15</v>
      </c>
      <c r="J4998" cm="1">
        <f t="array" ref="J4998">INDEX('Crew Library'!F4998:G4998,'Readiness Dashboard'!$Z$4)</f>
        <v>38</v>
      </c>
      <c r="K4998">
        <v>28</v>
      </c>
    </row>
    <row r="4999" spans="2:11" outlineLevel="1" x14ac:dyDescent="0.35">
      <c r="B4999" s="12">
        <v>4992</v>
      </c>
      <c r="C4999" s="12">
        <f t="shared" si="78"/>
        <v>30</v>
      </c>
      <c r="D4999" s="12">
        <v>4</v>
      </c>
      <c r="E4999" s="12">
        <v>4</v>
      </c>
      <c r="F4999" s="12">
        <v>0</v>
      </c>
      <c r="G4999">
        <v>16</v>
      </c>
      <c r="J4999" cm="1">
        <f t="array" ref="J4999">INDEX('Crew Library'!F4999:G4999,'Readiness Dashboard'!$Z$4)</f>
        <v>30</v>
      </c>
      <c r="K4999">
        <v>31</v>
      </c>
    </row>
    <row r="5000" spans="2:11" outlineLevel="1" x14ac:dyDescent="0.35">
      <c r="B5000" s="12">
        <v>4993</v>
      </c>
      <c r="C5000" s="12">
        <f t="shared" si="78"/>
        <v>32</v>
      </c>
      <c r="D5000" s="12">
        <v>4</v>
      </c>
      <c r="E5000" s="12">
        <v>3</v>
      </c>
      <c r="F5000" s="12">
        <v>2</v>
      </c>
      <c r="G5000">
        <v>13</v>
      </c>
      <c r="J5000" cm="1">
        <f t="array" ref="J5000">INDEX('Crew Library'!F5000:G5000,'Readiness Dashboard'!$Z$4)</f>
        <v>32</v>
      </c>
      <c r="K5000">
        <v>33</v>
      </c>
    </row>
    <row r="5001" spans="2:11" outlineLevel="1" x14ac:dyDescent="0.35">
      <c r="B5001" s="12">
        <v>4994</v>
      </c>
      <c r="C5001" s="12">
        <f t="shared" ref="C5001:C5064" si="79">MIN(J5001:K5001)</f>
        <v>32</v>
      </c>
      <c r="D5001" s="12">
        <v>3</v>
      </c>
      <c r="E5001" s="12">
        <v>5</v>
      </c>
      <c r="F5001" s="12">
        <v>1</v>
      </c>
      <c r="G5001">
        <v>11</v>
      </c>
      <c r="J5001" cm="1">
        <f t="array" ref="J5001">INDEX('Crew Library'!F5001:G5001,'Readiness Dashboard'!$Z$4)</f>
        <v>32</v>
      </c>
      <c r="K5001">
        <v>34</v>
      </c>
    </row>
    <row r="5002" spans="2:11" outlineLevel="1" x14ac:dyDescent="0.35">
      <c r="B5002" s="12">
        <v>4995</v>
      </c>
      <c r="C5002" s="12">
        <f t="shared" si="79"/>
        <v>33</v>
      </c>
      <c r="D5002" s="12">
        <v>5</v>
      </c>
      <c r="E5002" s="12">
        <v>4</v>
      </c>
      <c r="F5002" s="12">
        <v>2</v>
      </c>
      <c r="G5002">
        <v>13</v>
      </c>
      <c r="J5002" cm="1">
        <f t="array" ref="J5002">INDEX('Crew Library'!F5002:G5002,'Readiness Dashboard'!$Z$4)</f>
        <v>37</v>
      </c>
      <c r="K5002">
        <v>33</v>
      </c>
    </row>
    <row r="5003" spans="2:11" outlineLevel="1" x14ac:dyDescent="0.35">
      <c r="B5003" s="12">
        <v>4996</v>
      </c>
      <c r="C5003" s="12">
        <f t="shared" si="79"/>
        <v>33</v>
      </c>
      <c r="D5003" s="12">
        <v>4</v>
      </c>
      <c r="E5003" s="12">
        <v>2</v>
      </c>
      <c r="F5003" s="12">
        <v>1</v>
      </c>
      <c r="G5003">
        <v>16</v>
      </c>
      <c r="J5003" cm="1">
        <f t="array" ref="J5003">INDEX('Crew Library'!F5003:G5003,'Readiness Dashboard'!$Z$4)</f>
        <v>34</v>
      </c>
      <c r="K5003">
        <v>33</v>
      </c>
    </row>
    <row r="5004" spans="2:11" outlineLevel="1" x14ac:dyDescent="0.35">
      <c r="B5004" s="12">
        <v>4997</v>
      </c>
      <c r="C5004" s="12">
        <f t="shared" si="79"/>
        <v>30</v>
      </c>
      <c r="D5004" s="12">
        <v>4</v>
      </c>
      <c r="E5004" s="12">
        <v>5</v>
      </c>
      <c r="F5004" s="12">
        <v>2</v>
      </c>
      <c r="G5004">
        <v>12</v>
      </c>
      <c r="J5004" cm="1">
        <f t="array" ref="J5004">INDEX('Crew Library'!F5004:G5004,'Readiness Dashboard'!$Z$4)</f>
        <v>38</v>
      </c>
      <c r="K5004">
        <v>30</v>
      </c>
    </row>
    <row r="5005" spans="2:11" outlineLevel="1" x14ac:dyDescent="0.35">
      <c r="B5005" s="12">
        <v>4998</v>
      </c>
      <c r="C5005" s="12">
        <f t="shared" si="79"/>
        <v>34</v>
      </c>
      <c r="D5005" s="12">
        <v>5</v>
      </c>
      <c r="E5005" s="12">
        <v>3</v>
      </c>
      <c r="F5005" s="12">
        <v>0</v>
      </c>
      <c r="G5005">
        <v>16</v>
      </c>
      <c r="J5005" cm="1">
        <f t="array" ref="J5005">INDEX('Crew Library'!F5005:G5005,'Readiness Dashboard'!$Z$4)</f>
        <v>34</v>
      </c>
      <c r="K5005">
        <v>35</v>
      </c>
    </row>
    <row r="5006" spans="2:11" outlineLevel="1" x14ac:dyDescent="0.35">
      <c r="B5006" s="12">
        <v>4999</v>
      </c>
      <c r="C5006" s="12">
        <f t="shared" si="79"/>
        <v>30</v>
      </c>
      <c r="D5006" s="12">
        <v>5</v>
      </c>
      <c r="E5006" s="12">
        <v>5</v>
      </c>
      <c r="F5006" s="12">
        <v>2</v>
      </c>
      <c r="G5006">
        <v>16</v>
      </c>
      <c r="J5006" cm="1">
        <f t="array" ref="J5006">INDEX('Crew Library'!F5006:G5006,'Readiness Dashboard'!$Z$4)</f>
        <v>32</v>
      </c>
      <c r="K5006">
        <v>30</v>
      </c>
    </row>
    <row r="5007" spans="2:11" outlineLevel="1" x14ac:dyDescent="0.35">
      <c r="B5007" s="12">
        <v>5000</v>
      </c>
      <c r="C5007" s="12">
        <f t="shared" si="79"/>
        <v>31</v>
      </c>
      <c r="D5007" s="12">
        <v>5</v>
      </c>
      <c r="E5007" s="12">
        <v>2</v>
      </c>
      <c r="F5007" s="12">
        <v>2</v>
      </c>
      <c r="G5007">
        <v>13</v>
      </c>
      <c r="J5007" cm="1">
        <f t="array" ref="J5007">INDEX('Crew Library'!F5007:G5007,'Readiness Dashboard'!$Z$4)</f>
        <v>31</v>
      </c>
      <c r="K5007">
        <v>36</v>
      </c>
    </row>
    <row r="5008" spans="2:11" outlineLevel="1" x14ac:dyDescent="0.35">
      <c r="B5008" s="12">
        <v>5001</v>
      </c>
      <c r="C5008" s="12">
        <f t="shared" si="79"/>
        <v>33</v>
      </c>
      <c r="D5008" s="12">
        <v>3</v>
      </c>
      <c r="E5008" s="12">
        <v>5</v>
      </c>
      <c r="F5008" s="12">
        <v>2</v>
      </c>
      <c r="G5008">
        <v>12</v>
      </c>
      <c r="J5008" cm="1">
        <f t="array" ref="J5008">INDEX('Crew Library'!F5008:G5008,'Readiness Dashboard'!$Z$4)</f>
        <v>33</v>
      </c>
      <c r="K5008">
        <v>33</v>
      </c>
    </row>
    <row r="5009" spans="2:11" outlineLevel="1" x14ac:dyDescent="0.35">
      <c r="B5009" s="12">
        <v>5002</v>
      </c>
      <c r="C5009" s="12">
        <f t="shared" si="79"/>
        <v>30</v>
      </c>
      <c r="D5009" s="12">
        <v>5</v>
      </c>
      <c r="E5009" s="12">
        <v>4</v>
      </c>
      <c r="F5009" s="12">
        <v>2</v>
      </c>
      <c r="G5009">
        <v>13</v>
      </c>
      <c r="J5009" cm="1">
        <f t="array" ref="J5009">INDEX('Crew Library'!F5009:G5009,'Readiness Dashboard'!$Z$4)</f>
        <v>31</v>
      </c>
      <c r="K5009">
        <v>30</v>
      </c>
    </row>
    <row r="5010" spans="2:11" outlineLevel="1" x14ac:dyDescent="0.35">
      <c r="B5010" s="12">
        <v>5003</v>
      </c>
      <c r="C5010" s="12">
        <f t="shared" si="79"/>
        <v>35</v>
      </c>
      <c r="D5010" s="12">
        <v>2</v>
      </c>
      <c r="E5010" s="12">
        <v>3</v>
      </c>
      <c r="F5010" s="12">
        <v>2</v>
      </c>
      <c r="G5010">
        <v>13</v>
      </c>
      <c r="J5010" cm="1">
        <f t="array" ref="J5010">INDEX('Crew Library'!F5010:G5010,'Readiness Dashboard'!$Z$4)</f>
        <v>35</v>
      </c>
      <c r="K5010">
        <v>37</v>
      </c>
    </row>
    <row r="5011" spans="2:11" outlineLevel="1" x14ac:dyDescent="0.35">
      <c r="B5011" s="12">
        <v>5004</v>
      </c>
      <c r="C5011" s="12">
        <f t="shared" si="79"/>
        <v>32</v>
      </c>
      <c r="D5011" s="12">
        <v>4</v>
      </c>
      <c r="E5011" s="12">
        <v>4</v>
      </c>
      <c r="F5011" s="12">
        <v>2</v>
      </c>
      <c r="G5011">
        <v>14</v>
      </c>
      <c r="J5011" cm="1">
        <f t="array" ref="J5011">INDEX('Crew Library'!F5011:G5011,'Readiness Dashboard'!$Z$4)</f>
        <v>32</v>
      </c>
      <c r="K5011">
        <v>35</v>
      </c>
    </row>
    <row r="5012" spans="2:11" outlineLevel="1" x14ac:dyDescent="0.35">
      <c r="B5012" s="12">
        <v>5005</v>
      </c>
      <c r="C5012" s="12">
        <f t="shared" si="79"/>
        <v>28</v>
      </c>
      <c r="D5012" s="12">
        <v>4</v>
      </c>
      <c r="E5012" s="12">
        <v>4</v>
      </c>
      <c r="F5012" s="12">
        <v>2</v>
      </c>
      <c r="G5012">
        <v>15</v>
      </c>
      <c r="J5012" cm="1">
        <f t="array" ref="J5012">INDEX('Crew Library'!F5012:G5012,'Readiness Dashboard'!$Z$4)</f>
        <v>34</v>
      </c>
      <c r="K5012">
        <v>28</v>
      </c>
    </row>
    <row r="5013" spans="2:11" outlineLevel="1" x14ac:dyDescent="0.35">
      <c r="B5013" s="12">
        <v>5006</v>
      </c>
      <c r="C5013" s="12">
        <f t="shared" si="79"/>
        <v>32</v>
      </c>
      <c r="D5013" s="12">
        <v>4</v>
      </c>
      <c r="E5013" s="12">
        <v>3</v>
      </c>
      <c r="F5013" s="12">
        <v>2</v>
      </c>
      <c r="G5013">
        <v>17</v>
      </c>
      <c r="J5013" cm="1">
        <f t="array" ref="J5013">INDEX('Crew Library'!F5013:G5013,'Readiness Dashboard'!$Z$4)</f>
        <v>37</v>
      </c>
      <c r="K5013">
        <v>32</v>
      </c>
    </row>
    <row r="5014" spans="2:11" outlineLevel="1" x14ac:dyDescent="0.35">
      <c r="B5014" s="12">
        <v>5007</v>
      </c>
      <c r="C5014" s="12">
        <f t="shared" si="79"/>
        <v>34</v>
      </c>
      <c r="D5014" s="12">
        <v>3</v>
      </c>
      <c r="E5014" s="12">
        <v>5</v>
      </c>
      <c r="F5014" s="12">
        <v>2</v>
      </c>
      <c r="G5014">
        <v>13</v>
      </c>
      <c r="J5014" cm="1">
        <f t="array" ref="J5014">INDEX('Crew Library'!F5014:G5014,'Readiness Dashboard'!$Z$4)</f>
        <v>35</v>
      </c>
      <c r="K5014">
        <v>34</v>
      </c>
    </row>
    <row r="5015" spans="2:11" outlineLevel="1" x14ac:dyDescent="0.35">
      <c r="B5015" s="12">
        <v>5008</v>
      </c>
      <c r="C5015" s="12">
        <f t="shared" si="79"/>
        <v>33</v>
      </c>
      <c r="D5015" s="12">
        <v>5</v>
      </c>
      <c r="E5015" s="12">
        <v>2</v>
      </c>
      <c r="F5015" s="12">
        <v>1</v>
      </c>
      <c r="G5015">
        <v>12</v>
      </c>
      <c r="J5015" cm="1">
        <f t="array" ref="J5015">INDEX('Crew Library'!F5015:G5015,'Readiness Dashboard'!$Z$4)</f>
        <v>33</v>
      </c>
      <c r="K5015">
        <v>36</v>
      </c>
    </row>
    <row r="5016" spans="2:11" outlineLevel="1" x14ac:dyDescent="0.35">
      <c r="B5016" s="12">
        <v>5009</v>
      </c>
      <c r="C5016" s="12">
        <f t="shared" si="79"/>
        <v>32</v>
      </c>
      <c r="D5016" s="12">
        <v>4</v>
      </c>
      <c r="E5016" s="12">
        <v>3</v>
      </c>
      <c r="F5016" s="12">
        <v>2</v>
      </c>
      <c r="G5016">
        <v>13</v>
      </c>
      <c r="J5016" cm="1">
        <f t="array" ref="J5016">INDEX('Crew Library'!F5016:G5016,'Readiness Dashboard'!$Z$4)</f>
        <v>32</v>
      </c>
      <c r="K5016">
        <v>33</v>
      </c>
    </row>
    <row r="5017" spans="2:11" outlineLevel="1" x14ac:dyDescent="0.35">
      <c r="B5017" s="12">
        <v>5010</v>
      </c>
      <c r="C5017" s="12">
        <f t="shared" si="79"/>
        <v>26</v>
      </c>
      <c r="D5017" s="12">
        <v>4</v>
      </c>
      <c r="E5017" s="12">
        <v>4</v>
      </c>
      <c r="F5017" s="12">
        <v>2</v>
      </c>
      <c r="G5017">
        <v>14</v>
      </c>
      <c r="J5017" cm="1">
        <f t="array" ref="J5017">INDEX('Crew Library'!F5017:G5017,'Readiness Dashboard'!$Z$4)</f>
        <v>33</v>
      </c>
      <c r="K5017">
        <v>26</v>
      </c>
    </row>
    <row r="5018" spans="2:11" outlineLevel="1" x14ac:dyDescent="0.35">
      <c r="B5018" s="12">
        <v>5011</v>
      </c>
      <c r="C5018" s="12">
        <f t="shared" si="79"/>
        <v>35</v>
      </c>
      <c r="D5018" s="12">
        <v>5</v>
      </c>
      <c r="E5018" s="12">
        <v>3</v>
      </c>
      <c r="F5018" s="12">
        <v>2</v>
      </c>
      <c r="G5018">
        <v>13</v>
      </c>
      <c r="J5018" cm="1">
        <f t="array" ref="J5018">INDEX('Crew Library'!F5018:G5018,'Readiness Dashboard'!$Z$4)</f>
        <v>38</v>
      </c>
      <c r="K5018">
        <v>35</v>
      </c>
    </row>
    <row r="5019" spans="2:11" outlineLevel="1" x14ac:dyDescent="0.35">
      <c r="B5019" s="12">
        <v>5012</v>
      </c>
      <c r="C5019" s="12">
        <f t="shared" si="79"/>
        <v>30</v>
      </c>
      <c r="D5019" s="12">
        <v>5</v>
      </c>
      <c r="E5019" s="12">
        <v>4</v>
      </c>
      <c r="F5019" s="12">
        <v>2</v>
      </c>
      <c r="G5019">
        <v>15</v>
      </c>
      <c r="J5019" cm="1">
        <f t="array" ref="J5019">INDEX('Crew Library'!F5019:G5019,'Readiness Dashboard'!$Z$4)</f>
        <v>34</v>
      </c>
      <c r="K5019">
        <v>30</v>
      </c>
    </row>
    <row r="5020" spans="2:11" outlineLevel="1" x14ac:dyDescent="0.35">
      <c r="B5020" s="12">
        <v>5013</v>
      </c>
      <c r="C5020" s="12">
        <f t="shared" si="79"/>
        <v>30</v>
      </c>
      <c r="D5020" s="12">
        <v>4</v>
      </c>
      <c r="E5020" s="12">
        <v>4</v>
      </c>
      <c r="F5020" s="12">
        <v>2</v>
      </c>
      <c r="G5020">
        <v>11</v>
      </c>
      <c r="J5020" cm="1">
        <f t="array" ref="J5020">INDEX('Crew Library'!F5020:G5020,'Readiness Dashboard'!$Z$4)</f>
        <v>30</v>
      </c>
      <c r="K5020">
        <v>31</v>
      </c>
    </row>
    <row r="5021" spans="2:11" outlineLevel="1" x14ac:dyDescent="0.35">
      <c r="B5021" s="12">
        <v>5014</v>
      </c>
      <c r="C5021" s="12">
        <f t="shared" si="79"/>
        <v>33</v>
      </c>
      <c r="D5021" s="12">
        <v>4</v>
      </c>
      <c r="E5021" s="12">
        <v>2</v>
      </c>
      <c r="F5021" s="12">
        <v>1</v>
      </c>
      <c r="G5021">
        <v>15</v>
      </c>
      <c r="J5021" cm="1">
        <f t="array" ref="J5021">INDEX('Crew Library'!F5021:G5021,'Readiness Dashboard'!$Z$4)</f>
        <v>33</v>
      </c>
      <c r="K5021">
        <v>35</v>
      </c>
    </row>
    <row r="5022" spans="2:11" outlineLevel="1" x14ac:dyDescent="0.35">
      <c r="B5022" s="12">
        <v>5015</v>
      </c>
      <c r="C5022" s="12">
        <f t="shared" si="79"/>
        <v>31</v>
      </c>
      <c r="D5022" s="12">
        <v>4</v>
      </c>
      <c r="E5022" s="12">
        <v>4</v>
      </c>
      <c r="F5022" s="12">
        <v>2</v>
      </c>
      <c r="G5022">
        <v>14</v>
      </c>
      <c r="J5022" cm="1">
        <f t="array" ref="J5022">INDEX('Crew Library'!F5022:G5022,'Readiness Dashboard'!$Z$4)</f>
        <v>36</v>
      </c>
      <c r="K5022">
        <v>31</v>
      </c>
    </row>
    <row r="5023" spans="2:11" outlineLevel="1" x14ac:dyDescent="0.35">
      <c r="B5023" s="12">
        <v>5016</v>
      </c>
      <c r="C5023" s="12">
        <f t="shared" si="79"/>
        <v>31</v>
      </c>
      <c r="D5023" s="12">
        <v>5</v>
      </c>
      <c r="E5023" s="12">
        <v>2</v>
      </c>
      <c r="F5023" s="12">
        <v>2</v>
      </c>
      <c r="G5023">
        <v>16</v>
      </c>
      <c r="J5023" cm="1">
        <f t="array" ref="J5023">INDEX('Crew Library'!F5023:G5023,'Readiness Dashboard'!$Z$4)</f>
        <v>34</v>
      </c>
      <c r="K5023">
        <v>31</v>
      </c>
    </row>
    <row r="5024" spans="2:11" outlineLevel="1" x14ac:dyDescent="0.35">
      <c r="B5024" s="12">
        <v>5017</v>
      </c>
      <c r="C5024" s="12">
        <f t="shared" si="79"/>
        <v>33</v>
      </c>
      <c r="D5024" s="12">
        <v>5</v>
      </c>
      <c r="E5024" s="12">
        <v>4</v>
      </c>
      <c r="F5024" s="12">
        <v>2</v>
      </c>
      <c r="G5024">
        <v>16</v>
      </c>
      <c r="J5024" cm="1">
        <f t="array" ref="J5024">INDEX('Crew Library'!F5024:G5024,'Readiness Dashboard'!$Z$4)</f>
        <v>33</v>
      </c>
      <c r="K5024">
        <v>34</v>
      </c>
    </row>
    <row r="5025" spans="2:11" outlineLevel="1" x14ac:dyDescent="0.35">
      <c r="B5025" s="12">
        <v>5018</v>
      </c>
      <c r="C5025" s="12">
        <f t="shared" si="79"/>
        <v>31</v>
      </c>
      <c r="D5025" s="12">
        <v>1</v>
      </c>
      <c r="E5025" s="12">
        <v>3</v>
      </c>
      <c r="F5025" s="12">
        <v>2</v>
      </c>
      <c r="G5025">
        <v>15</v>
      </c>
      <c r="J5025" cm="1">
        <f t="array" ref="J5025">INDEX('Crew Library'!F5025:G5025,'Readiness Dashboard'!$Z$4)</f>
        <v>31</v>
      </c>
      <c r="K5025">
        <v>31</v>
      </c>
    </row>
    <row r="5026" spans="2:11" outlineLevel="1" x14ac:dyDescent="0.35">
      <c r="B5026" s="12">
        <v>5019</v>
      </c>
      <c r="C5026" s="12">
        <f t="shared" si="79"/>
        <v>29</v>
      </c>
      <c r="D5026" s="12">
        <v>5</v>
      </c>
      <c r="E5026" s="12">
        <v>4</v>
      </c>
      <c r="F5026" s="12">
        <v>1</v>
      </c>
      <c r="G5026">
        <v>13</v>
      </c>
      <c r="J5026" cm="1">
        <f t="array" ref="J5026">INDEX('Crew Library'!F5026:G5026,'Readiness Dashboard'!$Z$4)</f>
        <v>30</v>
      </c>
      <c r="K5026">
        <v>29</v>
      </c>
    </row>
    <row r="5027" spans="2:11" outlineLevel="1" x14ac:dyDescent="0.35">
      <c r="B5027" s="12">
        <v>5020</v>
      </c>
      <c r="C5027" s="12">
        <f t="shared" si="79"/>
        <v>29</v>
      </c>
      <c r="D5027" s="12">
        <v>5</v>
      </c>
      <c r="E5027" s="12">
        <v>3</v>
      </c>
      <c r="F5027" s="12">
        <v>0</v>
      </c>
      <c r="G5027">
        <v>13</v>
      </c>
      <c r="J5027" cm="1">
        <f t="array" ref="J5027">INDEX('Crew Library'!F5027:G5027,'Readiness Dashboard'!$Z$4)</f>
        <v>31</v>
      </c>
      <c r="K5027">
        <v>29</v>
      </c>
    </row>
    <row r="5028" spans="2:11" outlineLevel="1" x14ac:dyDescent="0.35">
      <c r="B5028" s="12">
        <v>5021</v>
      </c>
      <c r="C5028" s="12">
        <f t="shared" si="79"/>
        <v>30</v>
      </c>
      <c r="D5028" s="12">
        <v>3</v>
      </c>
      <c r="E5028" s="12">
        <v>3</v>
      </c>
      <c r="F5028" s="12">
        <v>2</v>
      </c>
      <c r="G5028">
        <v>14</v>
      </c>
      <c r="J5028" cm="1">
        <f t="array" ref="J5028">INDEX('Crew Library'!F5028:G5028,'Readiness Dashboard'!$Z$4)</f>
        <v>30</v>
      </c>
      <c r="K5028">
        <v>31</v>
      </c>
    </row>
    <row r="5029" spans="2:11" outlineLevel="1" x14ac:dyDescent="0.35">
      <c r="B5029" s="12">
        <v>5022</v>
      </c>
      <c r="C5029" s="12">
        <f t="shared" si="79"/>
        <v>32</v>
      </c>
      <c r="D5029" s="12">
        <v>5</v>
      </c>
      <c r="E5029" s="12">
        <v>3</v>
      </c>
      <c r="F5029" s="12">
        <v>1</v>
      </c>
      <c r="G5029">
        <v>14</v>
      </c>
      <c r="J5029" cm="1">
        <f t="array" ref="J5029">INDEX('Crew Library'!F5029:G5029,'Readiness Dashboard'!$Z$4)</f>
        <v>33</v>
      </c>
      <c r="K5029">
        <v>32</v>
      </c>
    </row>
    <row r="5030" spans="2:11" outlineLevel="1" x14ac:dyDescent="0.35">
      <c r="B5030" s="12">
        <v>5023</v>
      </c>
      <c r="C5030" s="12">
        <f t="shared" si="79"/>
        <v>32</v>
      </c>
      <c r="D5030" s="12">
        <v>4</v>
      </c>
      <c r="E5030" s="12">
        <v>3</v>
      </c>
      <c r="F5030" s="12">
        <v>2</v>
      </c>
      <c r="G5030">
        <v>13</v>
      </c>
      <c r="J5030" cm="1">
        <f t="array" ref="J5030">INDEX('Crew Library'!F5030:G5030,'Readiness Dashboard'!$Z$4)</f>
        <v>36</v>
      </c>
      <c r="K5030">
        <v>32</v>
      </c>
    </row>
    <row r="5031" spans="2:11" outlineLevel="1" x14ac:dyDescent="0.35">
      <c r="B5031" s="12">
        <v>5024</v>
      </c>
      <c r="C5031" s="12">
        <f t="shared" si="79"/>
        <v>32</v>
      </c>
      <c r="D5031" s="12">
        <v>5</v>
      </c>
      <c r="E5031" s="12">
        <v>4</v>
      </c>
      <c r="F5031" s="12">
        <v>2</v>
      </c>
      <c r="G5031">
        <v>14</v>
      </c>
      <c r="J5031" cm="1">
        <f t="array" ref="J5031">INDEX('Crew Library'!F5031:G5031,'Readiness Dashboard'!$Z$4)</f>
        <v>32</v>
      </c>
      <c r="K5031">
        <v>33</v>
      </c>
    </row>
    <row r="5032" spans="2:11" outlineLevel="1" x14ac:dyDescent="0.35">
      <c r="B5032" s="12">
        <v>5025</v>
      </c>
      <c r="C5032" s="12">
        <f t="shared" si="79"/>
        <v>30</v>
      </c>
      <c r="D5032" s="12">
        <v>3</v>
      </c>
      <c r="E5032" s="12">
        <v>4</v>
      </c>
      <c r="F5032" s="12">
        <v>2</v>
      </c>
      <c r="G5032">
        <v>15</v>
      </c>
      <c r="J5032" cm="1">
        <f t="array" ref="J5032">INDEX('Crew Library'!F5032:G5032,'Readiness Dashboard'!$Z$4)</f>
        <v>30</v>
      </c>
      <c r="K5032">
        <v>33</v>
      </c>
    </row>
    <row r="5033" spans="2:11" outlineLevel="1" x14ac:dyDescent="0.35">
      <c r="B5033" s="12">
        <v>5026</v>
      </c>
      <c r="C5033" s="12">
        <f t="shared" si="79"/>
        <v>31</v>
      </c>
      <c r="D5033" s="12">
        <v>4</v>
      </c>
      <c r="E5033" s="12">
        <v>5</v>
      </c>
      <c r="F5033" s="12">
        <v>1</v>
      </c>
      <c r="G5033">
        <v>13</v>
      </c>
      <c r="J5033" cm="1">
        <f t="array" ref="J5033">INDEX('Crew Library'!F5033:G5033,'Readiness Dashboard'!$Z$4)</f>
        <v>36</v>
      </c>
      <c r="K5033">
        <v>31</v>
      </c>
    </row>
    <row r="5034" spans="2:11" outlineLevel="1" x14ac:dyDescent="0.35">
      <c r="B5034" s="12">
        <v>5027</v>
      </c>
      <c r="C5034" s="12">
        <f t="shared" si="79"/>
        <v>27</v>
      </c>
      <c r="D5034" s="12">
        <v>4</v>
      </c>
      <c r="E5034" s="12">
        <v>5</v>
      </c>
      <c r="F5034" s="12">
        <v>1</v>
      </c>
      <c r="G5034">
        <v>13</v>
      </c>
      <c r="J5034" cm="1">
        <f t="array" ref="J5034">INDEX('Crew Library'!F5034:G5034,'Readiness Dashboard'!$Z$4)</f>
        <v>29</v>
      </c>
      <c r="K5034">
        <v>27</v>
      </c>
    </row>
    <row r="5035" spans="2:11" outlineLevel="1" x14ac:dyDescent="0.35">
      <c r="B5035" s="12">
        <v>5028</v>
      </c>
      <c r="C5035" s="12">
        <f t="shared" si="79"/>
        <v>33</v>
      </c>
      <c r="D5035" s="12">
        <v>4</v>
      </c>
      <c r="E5035" s="12">
        <v>5</v>
      </c>
      <c r="F5035" s="12">
        <v>2</v>
      </c>
      <c r="G5035">
        <v>14</v>
      </c>
      <c r="J5035" cm="1">
        <f t="array" ref="J5035">INDEX('Crew Library'!F5035:G5035,'Readiness Dashboard'!$Z$4)</f>
        <v>39</v>
      </c>
      <c r="K5035">
        <v>33</v>
      </c>
    </row>
    <row r="5036" spans="2:11" outlineLevel="1" x14ac:dyDescent="0.35">
      <c r="B5036" s="12">
        <v>5029</v>
      </c>
      <c r="C5036" s="12">
        <f t="shared" si="79"/>
        <v>29</v>
      </c>
      <c r="D5036" s="12">
        <v>3</v>
      </c>
      <c r="E5036" s="12">
        <v>3</v>
      </c>
      <c r="F5036" s="12">
        <v>2</v>
      </c>
      <c r="G5036">
        <v>15</v>
      </c>
      <c r="J5036" cm="1">
        <f t="array" ref="J5036">INDEX('Crew Library'!F5036:G5036,'Readiness Dashboard'!$Z$4)</f>
        <v>37</v>
      </c>
      <c r="K5036">
        <v>29</v>
      </c>
    </row>
    <row r="5037" spans="2:11" outlineLevel="1" x14ac:dyDescent="0.35">
      <c r="B5037" s="12">
        <v>5030</v>
      </c>
      <c r="C5037" s="12">
        <f t="shared" si="79"/>
        <v>32</v>
      </c>
      <c r="D5037" s="12">
        <v>3</v>
      </c>
      <c r="E5037" s="12">
        <v>5</v>
      </c>
      <c r="F5037" s="12">
        <v>2</v>
      </c>
      <c r="G5037">
        <v>14</v>
      </c>
      <c r="J5037" cm="1">
        <f t="array" ref="J5037">INDEX('Crew Library'!F5037:G5037,'Readiness Dashboard'!$Z$4)</f>
        <v>35</v>
      </c>
      <c r="K5037">
        <v>32</v>
      </c>
    </row>
    <row r="5038" spans="2:11" outlineLevel="1" x14ac:dyDescent="0.35">
      <c r="B5038" s="12">
        <v>5031</v>
      </c>
      <c r="C5038" s="12">
        <f t="shared" si="79"/>
        <v>30</v>
      </c>
      <c r="D5038" s="12">
        <v>4</v>
      </c>
      <c r="E5038" s="12">
        <v>4</v>
      </c>
      <c r="F5038" s="12">
        <v>2</v>
      </c>
      <c r="G5038">
        <v>15</v>
      </c>
      <c r="J5038" cm="1">
        <f t="array" ref="J5038">INDEX('Crew Library'!F5038:G5038,'Readiness Dashboard'!$Z$4)</f>
        <v>32</v>
      </c>
      <c r="K5038">
        <v>30</v>
      </c>
    </row>
    <row r="5039" spans="2:11" outlineLevel="1" x14ac:dyDescent="0.35">
      <c r="B5039" s="12">
        <v>5032</v>
      </c>
      <c r="C5039" s="12">
        <f t="shared" si="79"/>
        <v>34</v>
      </c>
      <c r="D5039" s="12">
        <v>4</v>
      </c>
      <c r="E5039" s="12">
        <v>5</v>
      </c>
      <c r="F5039" s="12">
        <v>2</v>
      </c>
      <c r="G5039">
        <v>14</v>
      </c>
      <c r="J5039" cm="1">
        <f t="array" ref="J5039">INDEX('Crew Library'!F5039:G5039,'Readiness Dashboard'!$Z$4)</f>
        <v>35</v>
      </c>
      <c r="K5039">
        <v>34</v>
      </c>
    </row>
    <row r="5040" spans="2:11" outlineLevel="1" x14ac:dyDescent="0.35">
      <c r="B5040" s="12">
        <v>5033</v>
      </c>
      <c r="C5040" s="12">
        <f t="shared" si="79"/>
        <v>30</v>
      </c>
      <c r="D5040" s="12">
        <v>5</v>
      </c>
      <c r="E5040" s="12">
        <v>4</v>
      </c>
      <c r="F5040" s="12">
        <v>1</v>
      </c>
      <c r="G5040">
        <v>13</v>
      </c>
      <c r="J5040" cm="1">
        <f t="array" ref="J5040">INDEX('Crew Library'!F5040:G5040,'Readiness Dashboard'!$Z$4)</f>
        <v>32</v>
      </c>
      <c r="K5040">
        <v>30</v>
      </c>
    </row>
    <row r="5041" spans="2:11" outlineLevel="1" x14ac:dyDescent="0.35">
      <c r="B5041" s="12">
        <v>5034</v>
      </c>
      <c r="C5041" s="12">
        <f t="shared" si="79"/>
        <v>27</v>
      </c>
      <c r="D5041" s="12">
        <v>4</v>
      </c>
      <c r="E5041" s="12">
        <v>4</v>
      </c>
      <c r="F5041" s="12">
        <v>2</v>
      </c>
      <c r="G5041">
        <v>13</v>
      </c>
      <c r="J5041" cm="1">
        <f t="array" ref="J5041">INDEX('Crew Library'!F5041:G5041,'Readiness Dashboard'!$Z$4)</f>
        <v>32</v>
      </c>
      <c r="K5041">
        <v>27</v>
      </c>
    </row>
    <row r="5042" spans="2:11" outlineLevel="1" x14ac:dyDescent="0.35">
      <c r="B5042" s="12">
        <v>5035</v>
      </c>
      <c r="C5042" s="12">
        <f t="shared" si="79"/>
        <v>30</v>
      </c>
      <c r="D5042" s="12">
        <v>4</v>
      </c>
      <c r="E5042" s="12">
        <v>3</v>
      </c>
      <c r="F5042" s="12">
        <v>1</v>
      </c>
      <c r="G5042">
        <v>13</v>
      </c>
      <c r="J5042" cm="1">
        <f t="array" ref="J5042">INDEX('Crew Library'!F5042:G5042,'Readiness Dashboard'!$Z$4)</f>
        <v>30</v>
      </c>
      <c r="K5042">
        <v>39</v>
      </c>
    </row>
    <row r="5043" spans="2:11" outlineLevel="1" x14ac:dyDescent="0.35">
      <c r="B5043" s="12">
        <v>5036</v>
      </c>
      <c r="C5043" s="12">
        <f t="shared" si="79"/>
        <v>33</v>
      </c>
      <c r="D5043" s="12">
        <v>5</v>
      </c>
      <c r="E5043" s="12">
        <v>4</v>
      </c>
      <c r="F5043" s="12">
        <v>2</v>
      </c>
      <c r="G5043">
        <v>16</v>
      </c>
      <c r="J5043" cm="1">
        <f t="array" ref="J5043">INDEX('Crew Library'!F5043:G5043,'Readiness Dashboard'!$Z$4)</f>
        <v>33</v>
      </c>
      <c r="K5043">
        <v>34</v>
      </c>
    </row>
    <row r="5044" spans="2:11" outlineLevel="1" x14ac:dyDescent="0.35">
      <c r="B5044" s="12">
        <v>5037</v>
      </c>
      <c r="C5044" s="12">
        <f t="shared" si="79"/>
        <v>32</v>
      </c>
      <c r="D5044" s="12">
        <v>5</v>
      </c>
      <c r="E5044" s="12">
        <v>5</v>
      </c>
      <c r="F5044" s="12">
        <v>2</v>
      </c>
      <c r="G5044">
        <v>15</v>
      </c>
      <c r="J5044" cm="1">
        <f t="array" ref="J5044">INDEX('Crew Library'!F5044:G5044,'Readiness Dashboard'!$Z$4)</f>
        <v>32</v>
      </c>
      <c r="K5044">
        <v>34</v>
      </c>
    </row>
    <row r="5045" spans="2:11" outlineLevel="1" x14ac:dyDescent="0.35">
      <c r="B5045" s="12">
        <v>5038</v>
      </c>
      <c r="C5045" s="12">
        <f t="shared" si="79"/>
        <v>31</v>
      </c>
      <c r="D5045" s="12">
        <v>3</v>
      </c>
      <c r="E5045" s="12">
        <v>5</v>
      </c>
      <c r="F5045" s="12">
        <v>2</v>
      </c>
      <c r="G5045">
        <v>12</v>
      </c>
      <c r="J5045" cm="1">
        <f t="array" ref="J5045">INDEX('Crew Library'!F5045:G5045,'Readiness Dashboard'!$Z$4)</f>
        <v>39</v>
      </c>
      <c r="K5045">
        <v>31</v>
      </c>
    </row>
    <row r="5046" spans="2:11" outlineLevel="1" x14ac:dyDescent="0.35">
      <c r="B5046" s="12">
        <v>5039</v>
      </c>
      <c r="C5046" s="12">
        <f t="shared" si="79"/>
        <v>30</v>
      </c>
      <c r="D5046" s="12">
        <v>2</v>
      </c>
      <c r="E5046" s="12">
        <v>5</v>
      </c>
      <c r="F5046" s="12">
        <v>2</v>
      </c>
      <c r="G5046">
        <v>15</v>
      </c>
      <c r="J5046" cm="1">
        <f t="array" ref="J5046">INDEX('Crew Library'!F5046:G5046,'Readiness Dashboard'!$Z$4)</f>
        <v>35</v>
      </c>
      <c r="K5046">
        <v>30</v>
      </c>
    </row>
    <row r="5047" spans="2:11" outlineLevel="1" x14ac:dyDescent="0.35">
      <c r="B5047" s="12">
        <v>5040</v>
      </c>
      <c r="C5047" s="12">
        <f t="shared" si="79"/>
        <v>27</v>
      </c>
      <c r="D5047" s="12">
        <v>3</v>
      </c>
      <c r="E5047" s="12">
        <v>5</v>
      </c>
      <c r="F5047" s="12">
        <v>1</v>
      </c>
      <c r="G5047">
        <v>13</v>
      </c>
      <c r="J5047" cm="1">
        <f t="array" ref="J5047">INDEX('Crew Library'!F5047:G5047,'Readiness Dashboard'!$Z$4)</f>
        <v>27</v>
      </c>
      <c r="K5047">
        <v>33</v>
      </c>
    </row>
    <row r="5048" spans="2:11" outlineLevel="1" x14ac:dyDescent="0.35">
      <c r="B5048" s="12">
        <v>5041</v>
      </c>
      <c r="C5048" s="12">
        <f t="shared" si="79"/>
        <v>30</v>
      </c>
      <c r="D5048" s="12">
        <v>4</v>
      </c>
      <c r="E5048" s="12">
        <v>2</v>
      </c>
      <c r="F5048" s="12">
        <v>1</v>
      </c>
      <c r="G5048">
        <v>16</v>
      </c>
      <c r="J5048" cm="1">
        <f t="array" ref="J5048">INDEX('Crew Library'!F5048:G5048,'Readiness Dashboard'!$Z$4)</f>
        <v>35</v>
      </c>
      <c r="K5048">
        <v>30</v>
      </c>
    </row>
    <row r="5049" spans="2:11" outlineLevel="1" x14ac:dyDescent="0.35">
      <c r="B5049" s="12">
        <v>5042</v>
      </c>
      <c r="C5049" s="12">
        <f t="shared" si="79"/>
        <v>30</v>
      </c>
      <c r="D5049" s="12">
        <v>4</v>
      </c>
      <c r="E5049" s="12">
        <v>2</v>
      </c>
      <c r="F5049" s="12">
        <v>1</v>
      </c>
      <c r="G5049">
        <v>16</v>
      </c>
      <c r="J5049" cm="1">
        <f t="array" ref="J5049">INDEX('Crew Library'!F5049:G5049,'Readiness Dashboard'!$Z$4)</f>
        <v>32</v>
      </c>
      <c r="K5049">
        <v>30</v>
      </c>
    </row>
    <row r="5050" spans="2:11" outlineLevel="1" x14ac:dyDescent="0.35">
      <c r="B5050" s="12">
        <v>5043</v>
      </c>
      <c r="C5050" s="12">
        <f t="shared" si="79"/>
        <v>33</v>
      </c>
      <c r="D5050" s="12">
        <v>3</v>
      </c>
      <c r="E5050" s="12">
        <v>5</v>
      </c>
      <c r="F5050" s="12">
        <v>1</v>
      </c>
      <c r="G5050">
        <v>13</v>
      </c>
      <c r="J5050" cm="1">
        <f t="array" ref="J5050">INDEX('Crew Library'!F5050:G5050,'Readiness Dashboard'!$Z$4)</f>
        <v>33</v>
      </c>
      <c r="K5050">
        <v>34</v>
      </c>
    </row>
    <row r="5051" spans="2:11" outlineLevel="1" x14ac:dyDescent="0.35">
      <c r="B5051" s="12">
        <v>5044</v>
      </c>
      <c r="C5051" s="12">
        <f t="shared" si="79"/>
        <v>27</v>
      </c>
      <c r="D5051" s="12">
        <v>3</v>
      </c>
      <c r="E5051" s="12">
        <v>4</v>
      </c>
      <c r="F5051" s="12">
        <v>2</v>
      </c>
      <c r="G5051">
        <v>17</v>
      </c>
      <c r="J5051" cm="1">
        <f t="array" ref="J5051">INDEX('Crew Library'!F5051:G5051,'Readiness Dashboard'!$Z$4)</f>
        <v>27</v>
      </c>
      <c r="K5051">
        <v>30</v>
      </c>
    </row>
    <row r="5052" spans="2:11" outlineLevel="1" x14ac:dyDescent="0.35">
      <c r="B5052" s="12">
        <v>5045</v>
      </c>
      <c r="C5052" s="12">
        <f t="shared" si="79"/>
        <v>30</v>
      </c>
      <c r="D5052" s="12">
        <v>4</v>
      </c>
      <c r="E5052" s="12">
        <v>3</v>
      </c>
      <c r="F5052" s="12">
        <v>1</v>
      </c>
      <c r="G5052">
        <v>11</v>
      </c>
      <c r="J5052" cm="1">
        <f t="array" ref="J5052">INDEX('Crew Library'!F5052:G5052,'Readiness Dashboard'!$Z$4)</f>
        <v>34</v>
      </c>
      <c r="K5052">
        <v>30</v>
      </c>
    </row>
    <row r="5053" spans="2:11" outlineLevel="1" x14ac:dyDescent="0.35">
      <c r="B5053" s="12">
        <v>5046</v>
      </c>
      <c r="C5053" s="12">
        <f t="shared" si="79"/>
        <v>31</v>
      </c>
      <c r="D5053" s="12">
        <v>4</v>
      </c>
      <c r="E5053" s="12">
        <v>3</v>
      </c>
      <c r="F5053" s="12">
        <v>1</v>
      </c>
      <c r="G5053">
        <v>13</v>
      </c>
      <c r="J5053" cm="1">
        <f t="array" ref="J5053">INDEX('Crew Library'!F5053:G5053,'Readiness Dashboard'!$Z$4)</f>
        <v>31</v>
      </c>
      <c r="K5053">
        <v>34</v>
      </c>
    </row>
    <row r="5054" spans="2:11" outlineLevel="1" x14ac:dyDescent="0.35">
      <c r="B5054" s="12">
        <v>5047</v>
      </c>
      <c r="C5054" s="12">
        <f t="shared" si="79"/>
        <v>30</v>
      </c>
      <c r="D5054" s="12">
        <v>5</v>
      </c>
      <c r="E5054" s="12">
        <v>5</v>
      </c>
      <c r="F5054" s="12">
        <v>1</v>
      </c>
      <c r="G5054">
        <v>12</v>
      </c>
      <c r="J5054" cm="1">
        <f t="array" ref="J5054">INDEX('Crew Library'!F5054:G5054,'Readiness Dashboard'!$Z$4)</f>
        <v>37</v>
      </c>
      <c r="K5054">
        <v>30</v>
      </c>
    </row>
    <row r="5055" spans="2:11" outlineLevel="1" x14ac:dyDescent="0.35">
      <c r="B5055" s="12">
        <v>5048</v>
      </c>
      <c r="C5055" s="12">
        <f t="shared" si="79"/>
        <v>30</v>
      </c>
      <c r="D5055" s="12">
        <v>4</v>
      </c>
      <c r="E5055" s="12">
        <v>2</v>
      </c>
      <c r="F5055" s="12">
        <v>2</v>
      </c>
      <c r="G5055">
        <v>14</v>
      </c>
      <c r="J5055" cm="1">
        <f t="array" ref="J5055">INDEX('Crew Library'!F5055:G5055,'Readiness Dashboard'!$Z$4)</f>
        <v>30</v>
      </c>
      <c r="K5055">
        <v>30</v>
      </c>
    </row>
    <row r="5056" spans="2:11" outlineLevel="1" x14ac:dyDescent="0.35">
      <c r="B5056" s="12">
        <v>5049</v>
      </c>
      <c r="C5056" s="12">
        <f t="shared" si="79"/>
        <v>28</v>
      </c>
      <c r="D5056" s="12">
        <v>1</v>
      </c>
      <c r="E5056" s="12">
        <v>4</v>
      </c>
      <c r="F5056" s="12">
        <v>2</v>
      </c>
      <c r="G5056">
        <v>12</v>
      </c>
      <c r="J5056" cm="1">
        <f t="array" ref="J5056">INDEX('Crew Library'!F5056:G5056,'Readiness Dashboard'!$Z$4)</f>
        <v>30</v>
      </c>
      <c r="K5056">
        <v>28</v>
      </c>
    </row>
    <row r="5057" spans="2:11" outlineLevel="1" x14ac:dyDescent="0.35">
      <c r="B5057" s="12">
        <v>5050</v>
      </c>
      <c r="C5057" s="12">
        <f t="shared" si="79"/>
        <v>0</v>
      </c>
      <c r="D5057" s="12">
        <v>0</v>
      </c>
      <c r="E5057" s="12">
        <v>2</v>
      </c>
      <c r="F5057" s="12">
        <v>1</v>
      </c>
      <c r="G5057">
        <v>13</v>
      </c>
      <c r="J5057" cm="1">
        <f t="array" ref="J5057">INDEX('Crew Library'!F5057:G5057,'Readiness Dashboard'!$Z$4)</f>
        <v>40</v>
      </c>
      <c r="K5057">
        <v>0</v>
      </c>
    </row>
    <row r="5058" spans="2:11" outlineLevel="1" x14ac:dyDescent="0.35">
      <c r="B5058" s="12">
        <v>5051</v>
      </c>
      <c r="C5058" s="12">
        <f t="shared" si="79"/>
        <v>36</v>
      </c>
      <c r="D5058" s="12">
        <v>5</v>
      </c>
      <c r="E5058" s="12">
        <v>4</v>
      </c>
      <c r="F5058" s="12">
        <v>1</v>
      </c>
      <c r="G5058">
        <v>13</v>
      </c>
      <c r="J5058" cm="1">
        <f t="array" ref="J5058">INDEX('Crew Library'!F5058:G5058,'Readiness Dashboard'!$Z$4)</f>
        <v>37</v>
      </c>
      <c r="K5058">
        <v>36</v>
      </c>
    </row>
    <row r="5059" spans="2:11" outlineLevel="1" x14ac:dyDescent="0.35">
      <c r="B5059" s="12">
        <v>5052</v>
      </c>
      <c r="C5059" s="12">
        <f t="shared" si="79"/>
        <v>32</v>
      </c>
      <c r="D5059" s="12">
        <v>4</v>
      </c>
      <c r="E5059" s="12">
        <v>3</v>
      </c>
      <c r="F5059" s="12">
        <v>1</v>
      </c>
      <c r="G5059">
        <v>14</v>
      </c>
      <c r="J5059" cm="1">
        <f t="array" ref="J5059">INDEX('Crew Library'!F5059:G5059,'Readiness Dashboard'!$Z$4)</f>
        <v>37</v>
      </c>
      <c r="K5059">
        <v>32</v>
      </c>
    </row>
    <row r="5060" spans="2:11" outlineLevel="1" x14ac:dyDescent="0.35">
      <c r="B5060" s="12">
        <v>5053</v>
      </c>
      <c r="C5060" s="12">
        <f t="shared" si="79"/>
        <v>26</v>
      </c>
      <c r="D5060" s="12">
        <v>4</v>
      </c>
      <c r="E5060" s="12">
        <v>4</v>
      </c>
      <c r="F5060" s="12">
        <v>2</v>
      </c>
      <c r="G5060">
        <v>12</v>
      </c>
      <c r="J5060" cm="1">
        <f t="array" ref="J5060">INDEX('Crew Library'!F5060:G5060,'Readiness Dashboard'!$Z$4)</f>
        <v>32</v>
      </c>
      <c r="K5060">
        <v>26</v>
      </c>
    </row>
    <row r="5061" spans="2:11" outlineLevel="1" x14ac:dyDescent="0.35">
      <c r="B5061" s="12">
        <v>5054</v>
      </c>
      <c r="C5061" s="12">
        <f t="shared" si="79"/>
        <v>27</v>
      </c>
      <c r="D5061" s="12">
        <v>3</v>
      </c>
      <c r="E5061" s="12">
        <v>5</v>
      </c>
      <c r="F5061" s="12">
        <v>1</v>
      </c>
      <c r="G5061">
        <v>14</v>
      </c>
      <c r="J5061" cm="1">
        <f t="array" ref="J5061">INDEX('Crew Library'!F5061:G5061,'Readiness Dashboard'!$Z$4)</f>
        <v>31</v>
      </c>
      <c r="K5061">
        <v>27</v>
      </c>
    </row>
    <row r="5062" spans="2:11" outlineLevel="1" x14ac:dyDescent="0.35">
      <c r="B5062" s="12">
        <v>5055</v>
      </c>
      <c r="C5062" s="12">
        <f t="shared" si="79"/>
        <v>31</v>
      </c>
      <c r="D5062" s="12">
        <v>3</v>
      </c>
      <c r="E5062" s="12">
        <v>5</v>
      </c>
      <c r="F5062" s="12">
        <v>1</v>
      </c>
      <c r="G5062">
        <v>14</v>
      </c>
      <c r="J5062" cm="1">
        <f t="array" ref="J5062">INDEX('Crew Library'!F5062:G5062,'Readiness Dashboard'!$Z$4)</f>
        <v>37</v>
      </c>
      <c r="K5062">
        <v>31</v>
      </c>
    </row>
    <row r="5063" spans="2:11" outlineLevel="1" x14ac:dyDescent="0.35">
      <c r="B5063" s="12">
        <v>5056</v>
      </c>
      <c r="C5063" s="12">
        <f t="shared" si="79"/>
        <v>30</v>
      </c>
      <c r="D5063" s="12">
        <v>2</v>
      </c>
      <c r="E5063" s="12">
        <v>5</v>
      </c>
      <c r="F5063" s="12">
        <v>2</v>
      </c>
      <c r="G5063">
        <v>9</v>
      </c>
      <c r="J5063" cm="1">
        <f t="array" ref="J5063">INDEX('Crew Library'!F5063:G5063,'Readiness Dashboard'!$Z$4)</f>
        <v>30</v>
      </c>
      <c r="K5063">
        <v>33</v>
      </c>
    </row>
    <row r="5064" spans="2:11" outlineLevel="1" x14ac:dyDescent="0.35">
      <c r="B5064" s="12">
        <v>5057</v>
      </c>
      <c r="C5064" s="12">
        <f t="shared" si="79"/>
        <v>0</v>
      </c>
      <c r="D5064" s="12">
        <v>0</v>
      </c>
      <c r="E5064" s="12">
        <v>4</v>
      </c>
      <c r="F5064" s="12">
        <v>1</v>
      </c>
      <c r="G5064">
        <v>14</v>
      </c>
      <c r="J5064" cm="1">
        <f t="array" ref="J5064">INDEX('Crew Library'!F5064:G5064,'Readiness Dashboard'!$Z$4)</f>
        <v>32</v>
      </c>
      <c r="K5064">
        <v>0</v>
      </c>
    </row>
    <row r="5065" spans="2:11" outlineLevel="1" x14ac:dyDescent="0.35">
      <c r="B5065" s="12">
        <v>5058</v>
      </c>
      <c r="C5065" s="12">
        <f t="shared" ref="C5065:C5128" si="80">MIN(J5065:K5065)</f>
        <v>30</v>
      </c>
      <c r="D5065" s="12">
        <v>5</v>
      </c>
      <c r="E5065" s="12">
        <v>4</v>
      </c>
      <c r="F5065" s="12">
        <v>2</v>
      </c>
      <c r="G5065">
        <v>12</v>
      </c>
      <c r="J5065" cm="1">
        <f t="array" ref="J5065">INDEX('Crew Library'!F5065:G5065,'Readiness Dashboard'!$Z$4)</f>
        <v>36</v>
      </c>
      <c r="K5065">
        <v>30</v>
      </c>
    </row>
    <row r="5066" spans="2:11" outlineLevel="1" x14ac:dyDescent="0.35">
      <c r="B5066" s="12">
        <v>5059</v>
      </c>
      <c r="C5066" s="12">
        <f t="shared" si="80"/>
        <v>33</v>
      </c>
      <c r="D5066" s="12">
        <v>5</v>
      </c>
      <c r="E5066" s="12">
        <v>4</v>
      </c>
      <c r="F5066" s="12">
        <v>2</v>
      </c>
      <c r="G5066">
        <v>15</v>
      </c>
      <c r="J5066" cm="1">
        <f t="array" ref="J5066">INDEX('Crew Library'!F5066:G5066,'Readiness Dashboard'!$Z$4)</f>
        <v>34</v>
      </c>
      <c r="K5066">
        <v>33</v>
      </c>
    </row>
    <row r="5067" spans="2:11" outlineLevel="1" x14ac:dyDescent="0.35">
      <c r="B5067" s="12">
        <v>5060</v>
      </c>
      <c r="C5067" s="12">
        <f t="shared" si="80"/>
        <v>33</v>
      </c>
      <c r="D5067" s="12">
        <v>5</v>
      </c>
      <c r="E5067" s="12">
        <v>3</v>
      </c>
      <c r="F5067" s="12">
        <v>1</v>
      </c>
      <c r="G5067">
        <v>15</v>
      </c>
      <c r="J5067" cm="1">
        <f t="array" ref="J5067">INDEX('Crew Library'!F5067:G5067,'Readiness Dashboard'!$Z$4)</f>
        <v>33</v>
      </c>
      <c r="K5067">
        <v>34</v>
      </c>
    </row>
    <row r="5068" spans="2:11" outlineLevel="1" x14ac:dyDescent="0.35">
      <c r="B5068" s="12">
        <v>5061</v>
      </c>
      <c r="C5068" s="12">
        <f t="shared" si="80"/>
        <v>29</v>
      </c>
      <c r="D5068" s="12">
        <v>4</v>
      </c>
      <c r="E5068" s="12">
        <v>3</v>
      </c>
      <c r="F5068" s="12">
        <v>2</v>
      </c>
      <c r="G5068">
        <v>16</v>
      </c>
      <c r="J5068" cm="1">
        <f t="array" ref="J5068">INDEX('Crew Library'!F5068:G5068,'Readiness Dashboard'!$Z$4)</f>
        <v>34</v>
      </c>
      <c r="K5068">
        <v>29</v>
      </c>
    </row>
    <row r="5069" spans="2:11" outlineLevel="1" x14ac:dyDescent="0.35">
      <c r="B5069" s="12">
        <v>5062</v>
      </c>
      <c r="C5069" s="12">
        <f t="shared" si="80"/>
        <v>32</v>
      </c>
      <c r="D5069" s="12">
        <v>5</v>
      </c>
      <c r="E5069" s="12">
        <v>2</v>
      </c>
      <c r="F5069" s="12">
        <v>2</v>
      </c>
      <c r="G5069">
        <v>15</v>
      </c>
      <c r="J5069" cm="1">
        <f t="array" ref="J5069">INDEX('Crew Library'!F5069:G5069,'Readiness Dashboard'!$Z$4)</f>
        <v>34</v>
      </c>
      <c r="K5069">
        <v>32</v>
      </c>
    </row>
    <row r="5070" spans="2:11" outlineLevel="1" x14ac:dyDescent="0.35">
      <c r="B5070" s="12">
        <v>5063</v>
      </c>
      <c r="C5070" s="12">
        <f t="shared" si="80"/>
        <v>33</v>
      </c>
      <c r="D5070" s="12">
        <v>5</v>
      </c>
      <c r="E5070" s="12">
        <v>5</v>
      </c>
      <c r="F5070" s="12">
        <v>1</v>
      </c>
      <c r="G5070">
        <v>13</v>
      </c>
      <c r="J5070" cm="1">
        <f t="array" ref="J5070">INDEX('Crew Library'!F5070:G5070,'Readiness Dashboard'!$Z$4)</f>
        <v>33</v>
      </c>
      <c r="K5070">
        <v>34</v>
      </c>
    </row>
    <row r="5071" spans="2:11" outlineLevel="1" x14ac:dyDescent="0.35">
      <c r="B5071" s="12">
        <v>5064</v>
      </c>
      <c r="C5071" s="12">
        <f t="shared" si="80"/>
        <v>31</v>
      </c>
      <c r="D5071" s="12">
        <v>5</v>
      </c>
      <c r="E5071" s="12">
        <v>5</v>
      </c>
      <c r="F5071" s="12">
        <v>1</v>
      </c>
      <c r="G5071">
        <v>12</v>
      </c>
      <c r="J5071" cm="1">
        <f t="array" ref="J5071">INDEX('Crew Library'!F5071:G5071,'Readiness Dashboard'!$Z$4)</f>
        <v>34</v>
      </c>
      <c r="K5071">
        <v>31</v>
      </c>
    </row>
    <row r="5072" spans="2:11" outlineLevel="1" x14ac:dyDescent="0.35">
      <c r="B5072" s="12">
        <v>5065</v>
      </c>
      <c r="C5072" s="12">
        <f t="shared" si="80"/>
        <v>32</v>
      </c>
      <c r="D5072" s="12">
        <v>4</v>
      </c>
      <c r="E5072" s="12">
        <v>5</v>
      </c>
      <c r="F5072" s="12">
        <v>1</v>
      </c>
      <c r="G5072">
        <v>10</v>
      </c>
      <c r="J5072" cm="1">
        <f t="array" ref="J5072">INDEX('Crew Library'!F5072:G5072,'Readiness Dashboard'!$Z$4)</f>
        <v>32</v>
      </c>
      <c r="K5072">
        <v>35</v>
      </c>
    </row>
    <row r="5073" spans="2:11" outlineLevel="1" x14ac:dyDescent="0.35">
      <c r="B5073" s="12">
        <v>5066</v>
      </c>
      <c r="C5073" s="12">
        <f t="shared" si="80"/>
        <v>32</v>
      </c>
      <c r="D5073" s="12">
        <v>5</v>
      </c>
      <c r="E5073" s="12">
        <v>4</v>
      </c>
      <c r="F5073" s="12">
        <v>0</v>
      </c>
      <c r="G5073">
        <v>16</v>
      </c>
      <c r="J5073" cm="1">
        <f t="array" ref="J5073">INDEX('Crew Library'!F5073:G5073,'Readiness Dashboard'!$Z$4)</f>
        <v>32</v>
      </c>
      <c r="K5073">
        <v>33</v>
      </c>
    </row>
    <row r="5074" spans="2:11" outlineLevel="1" x14ac:dyDescent="0.35">
      <c r="B5074" s="12">
        <v>5067</v>
      </c>
      <c r="C5074" s="12">
        <f t="shared" si="80"/>
        <v>26</v>
      </c>
      <c r="D5074" s="12">
        <v>4</v>
      </c>
      <c r="E5074" s="12">
        <v>4</v>
      </c>
      <c r="F5074" s="12">
        <v>2</v>
      </c>
      <c r="G5074">
        <v>12</v>
      </c>
      <c r="J5074" cm="1">
        <f t="array" ref="J5074">INDEX('Crew Library'!F5074:G5074,'Readiness Dashboard'!$Z$4)</f>
        <v>26</v>
      </c>
      <c r="K5074">
        <v>30</v>
      </c>
    </row>
    <row r="5075" spans="2:11" outlineLevel="1" x14ac:dyDescent="0.35">
      <c r="B5075" s="12">
        <v>5068</v>
      </c>
      <c r="C5075" s="12">
        <f t="shared" si="80"/>
        <v>31</v>
      </c>
      <c r="D5075" s="12">
        <v>5</v>
      </c>
      <c r="E5075" s="12">
        <v>4</v>
      </c>
      <c r="F5075" s="12">
        <v>2</v>
      </c>
      <c r="G5075">
        <v>13</v>
      </c>
      <c r="J5075" cm="1">
        <f t="array" ref="J5075">INDEX('Crew Library'!F5075:G5075,'Readiness Dashboard'!$Z$4)</f>
        <v>35</v>
      </c>
      <c r="K5075">
        <v>31</v>
      </c>
    </row>
    <row r="5076" spans="2:11" outlineLevel="1" x14ac:dyDescent="0.35">
      <c r="B5076" s="12">
        <v>5069</v>
      </c>
      <c r="C5076" s="12">
        <f t="shared" si="80"/>
        <v>0</v>
      </c>
      <c r="D5076" s="12">
        <v>0</v>
      </c>
      <c r="E5076" s="12">
        <v>4</v>
      </c>
      <c r="F5076" s="12">
        <v>2</v>
      </c>
      <c r="G5076">
        <v>14</v>
      </c>
      <c r="J5076" cm="1">
        <f t="array" ref="J5076">INDEX('Crew Library'!F5076:G5076,'Readiness Dashboard'!$Z$4)</f>
        <v>33</v>
      </c>
      <c r="K5076">
        <v>0</v>
      </c>
    </row>
    <row r="5077" spans="2:11" outlineLevel="1" x14ac:dyDescent="0.35">
      <c r="B5077" s="12">
        <v>5070</v>
      </c>
      <c r="C5077" s="12">
        <f t="shared" si="80"/>
        <v>36</v>
      </c>
      <c r="D5077" s="12">
        <v>5</v>
      </c>
      <c r="E5077" s="12">
        <v>5</v>
      </c>
      <c r="F5077" s="12">
        <v>2</v>
      </c>
      <c r="G5077">
        <v>12</v>
      </c>
      <c r="J5077" cm="1">
        <f t="array" ref="J5077">INDEX('Crew Library'!F5077:G5077,'Readiness Dashboard'!$Z$4)</f>
        <v>37</v>
      </c>
      <c r="K5077">
        <v>36</v>
      </c>
    </row>
    <row r="5078" spans="2:11" outlineLevel="1" x14ac:dyDescent="0.35">
      <c r="B5078" s="12">
        <v>5071</v>
      </c>
      <c r="C5078" s="12">
        <f t="shared" si="80"/>
        <v>33</v>
      </c>
      <c r="D5078" s="12">
        <v>5</v>
      </c>
      <c r="E5078" s="12">
        <v>4</v>
      </c>
      <c r="F5078" s="12">
        <v>0</v>
      </c>
      <c r="G5078">
        <v>11</v>
      </c>
      <c r="J5078" cm="1">
        <f t="array" ref="J5078">INDEX('Crew Library'!F5078:G5078,'Readiness Dashboard'!$Z$4)</f>
        <v>33</v>
      </c>
      <c r="K5078">
        <v>33</v>
      </c>
    </row>
    <row r="5079" spans="2:11" outlineLevel="1" x14ac:dyDescent="0.35">
      <c r="B5079" s="12">
        <v>5072</v>
      </c>
      <c r="C5079" s="12">
        <f t="shared" si="80"/>
        <v>35</v>
      </c>
      <c r="D5079" s="12">
        <v>4</v>
      </c>
      <c r="E5079" s="12">
        <v>5</v>
      </c>
      <c r="F5079" s="12">
        <v>2</v>
      </c>
      <c r="G5079">
        <v>10</v>
      </c>
      <c r="J5079" cm="1">
        <f t="array" ref="J5079">INDEX('Crew Library'!F5079:G5079,'Readiness Dashboard'!$Z$4)</f>
        <v>36</v>
      </c>
      <c r="K5079">
        <v>35</v>
      </c>
    </row>
    <row r="5080" spans="2:11" outlineLevel="1" x14ac:dyDescent="0.35">
      <c r="B5080" s="12">
        <v>5073</v>
      </c>
      <c r="C5080" s="12">
        <f t="shared" si="80"/>
        <v>32</v>
      </c>
      <c r="D5080" s="12">
        <v>4</v>
      </c>
      <c r="E5080" s="12">
        <v>4</v>
      </c>
      <c r="F5080" s="12">
        <v>2</v>
      </c>
      <c r="G5080">
        <v>11</v>
      </c>
      <c r="J5080" cm="1">
        <f t="array" ref="J5080">INDEX('Crew Library'!F5080:G5080,'Readiness Dashboard'!$Z$4)</f>
        <v>38</v>
      </c>
      <c r="K5080">
        <v>32</v>
      </c>
    </row>
    <row r="5081" spans="2:11" outlineLevel="1" x14ac:dyDescent="0.35">
      <c r="B5081" s="12">
        <v>5074</v>
      </c>
      <c r="C5081" s="12">
        <f t="shared" si="80"/>
        <v>35</v>
      </c>
      <c r="D5081" s="12">
        <v>3</v>
      </c>
      <c r="E5081" s="12">
        <v>3</v>
      </c>
      <c r="F5081" s="12">
        <v>1</v>
      </c>
      <c r="G5081">
        <v>12</v>
      </c>
      <c r="J5081" cm="1">
        <f t="array" ref="J5081">INDEX('Crew Library'!F5081:G5081,'Readiness Dashboard'!$Z$4)</f>
        <v>40</v>
      </c>
      <c r="K5081">
        <v>35</v>
      </c>
    </row>
    <row r="5082" spans="2:11" outlineLevel="1" x14ac:dyDescent="0.35">
      <c r="B5082" s="12">
        <v>5075</v>
      </c>
      <c r="C5082" s="12">
        <f t="shared" si="80"/>
        <v>35</v>
      </c>
      <c r="D5082" s="12">
        <v>5</v>
      </c>
      <c r="E5082" s="12">
        <v>3</v>
      </c>
      <c r="F5082" s="12">
        <v>2</v>
      </c>
      <c r="G5082">
        <v>12</v>
      </c>
      <c r="J5082" cm="1">
        <f t="array" ref="J5082">INDEX('Crew Library'!F5082:G5082,'Readiness Dashboard'!$Z$4)</f>
        <v>36</v>
      </c>
      <c r="K5082">
        <v>35</v>
      </c>
    </row>
    <row r="5083" spans="2:11" outlineLevel="1" x14ac:dyDescent="0.35">
      <c r="B5083" s="12">
        <v>5076</v>
      </c>
      <c r="C5083" s="12">
        <f t="shared" si="80"/>
        <v>34</v>
      </c>
      <c r="D5083" s="12">
        <v>5</v>
      </c>
      <c r="E5083" s="12">
        <v>4</v>
      </c>
      <c r="F5083" s="12">
        <v>2</v>
      </c>
      <c r="G5083">
        <v>12</v>
      </c>
      <c r="J5083" cm="1">
        <f t="array" ref="J5083">INDEX('Crew Library'!F5083:G5083,'Readiness Dashboard'!$Z$4)</f>
        <v>34</v>
      </c>
      <c r="K5083">
        <v>35</v>
      </c>
    </row>
    <row r="5084" spans="2:11" outlineLevel="1" x14ac:dyDescent="0.35">
      <c r="B5084" s="12">
        <v>5077</v>
      </c>
      <c r="C5084" s="12">
        <f t="shared" si="80"/>
        <v>32</v>
      </c>
      <c r="D5084" s="12">
        <v>4</v>
      </c>
      <c r="E5084" s="12">
        <v>4</v>
      </c>
      <c r="F5084" s="12">
        <v>2</v>
      </c>
      <c r="G5084">
        <v>13</v>
      </c>
      <c r="J5084" cm="1">
        <f t="array" ref="J5084">INDEX('Crew Library'!F5084:G5084,'Readiness Dashboard'!$Z$4)</f>
        <v>36</v>
      </c>
      <c r="K5084">
        <v>32</v>
      </c>
    </row>
    <row r="5085" spans="2:11" outlineLevel="1" x14ac:dyDescent="0.35">
      <c r="B5085" s="12">
        <v>5078</v>
      </c>
      <c r="C5085" s="12">
        <f t="shared" si="80"/>
        <v>32</v>
      </c>
      <c r="D5085" s="12">
        <v>4</v>
      </c>
      <c r="E5085" s="12">
        <v>4</v>
      </c>
      <c r="F5085" s="12">
        <v>2</v>
      </c>
      <c r="G5085">
        <v>15</v>
      </c>
      <c r="J5085" cm="1">
        <f t="array" ref="J5085">INDEX('Crew Library'!F5085:G5085,'Readiness Dashboard'!$Z$4)</f>
        <v>34</v>
      </c>
      <c r="K5085">
        <v>32</v>
      </c>
    </row>
    <row r="5086" spans="2:11" outlineLevel="1" x14ac:dyDescent="0.35">
      <c r="B5086" s="12">
        <v>5079</v>
      </c>
      <c r="C5086" s="12">
        <f t="shared" si="80"/>
        <v>33</v>
      </c>
      <c r="D5086" s="12">
        <v>3</v>
      </c>
      <c r="E5086" s="12">
        <v>5</v>
      </c>
      <c r="F5086" s="12">
        <v>2</v>
      </c>
      <c r="G5086">
        <v>13</v>
      </c>
      <c r="J5086" cm="1">
        <f t="array" ref="J5086">INDEX('Crew Library'!F5086:G5086,'Readiness Dashboard'!$Z$4)</f>
        <v>35</v>
      </c>
      <c r="K5086">
        <v>33</v>
      </c>
    </row>
    <row r="5087" spans="2:11" outlineLevel="1" x14ac:dyDescent="0.35">
      <c r="B5087" s="12">
        <v>5080</v>
      </c>
      <c r="C5087" s="12">
        <f t="shared" si="80"/>
        <v>33</v>
      </c>
      <c r="D5087" s="12">
        <v>3</v>
      </c>
      <c r="E5087" s="12">
        <v>4</v>
      </c>
      <c r="F5087" s="12">
        <v>2</v>
      </c>
      <c r="G5087">
        <v>14</v>
      </c>
      <c r="J5087" cm="1">
        <f t="array" ref="J5087">INDEX('Crew Library'!F5087:G5087,'Readiness Dashboard'!$Z$4)</f>
        <v>40</v>
      </c>
      <c r="K5087">
        <v>33</v>
      </c>
    </row>
    <row r="5088" spans="2:11" outlineLevel="1" x14ac:dyDescent="0.35">
      <c r="B5088" s="12">
        <v>5081</v>
      </c>
      <c r="C5088" s="12">
        <f t="shared" si="80"/>
        <v>33</v>
      </c>
      <c r="D5088" s="12">
        <v>5</v>
      </c>
      <c r="E5088" s="12">
        <v>4</v>
      </c>
      <c r="F5088" s="12">
        <v>1</v>
      </c>
      <c r="G5088">
        <v>14</v>
      </c>
      <c r="J5088" cm="1">
        <f t="array" ref="J5088">INDEX('Crew Library'!F5088:G5088,'Readiness Dashboard'!$Z$4)</f>
        <v>37</v>
      </c>
      <c r="K5088">
        <v>33</v>
      </c>
    </row>
    <row r="5089" spans="2:11" outlineLevel="1" x14ac:dyDescent="0.35">
      <c r="B5089" s="12">
        <v>5082</v>
      </c>
      <c r="C5089" s="12">
        <f t="shared" si="80"/>
        <v>28</v>
      </c>
      <c r="D5089" s="12">
        <v>4</v>
      </c>
      <c r="E5089" s="12">
        <v>5</v>
      </c>
      <c r="F5089" s="12">
        <v>2</v>
      </c>
      <c r="G5089">
        <v>14</v>
      </c>
      <c r="J5089" cm="1">
        <f t="array" ref="J5089">INDEX('Crew Library'!F5089:G5089,'Readiness Dashboard'!$Z$4)</f>
        <v>28</v>
      </c>
      <c r="K5089">
        <v>30</v>
      </c>
    </row>
    <row r="5090" spans="2:11" outlineLevel="1" x14ac:dyDescent="0.35">
      <c r="B5090" s="12">
        <v>5083</v>
      </c>
      <c r="C5090" s="12">
        <f t="shared" si="80"/>
        <v>31</v>
      </c>
      <c r="D5090" s="12">
        <v>5</v>
      </c>
      <c r="E5090" s="12">
        <v>4</v>
      </c>
      <c r="F5090" s="12">
        <v>2</v>
      </c>
      <c r="G5090">
        <v>12</v>
      </c>
      <c r="J5090" cm="1">
        <f t="array" ref="J5090">INDEX('Crew Library'!F5090:G5090,'Readiness Dashboard'!$Z$4)</f>
        <v>31</v>
      </c>
      <c r="K5090">
        <v>34</v>
      </c>
    </row>
    <row r="5091" spans="2:11" outlineLevel="1" x14ac:dyDescent="0.35">
      <c r="B5091" s="12">
        <v>5084</v>
      </c>
      <c r="C5091" s="12">
        <f t="shared" si="80"/>
        <v>30</v>
      </c>
      <c r="D5091" s="12">
        <v>5</v>
      </c>
      <c r="E5091" s="12">
        <v>4</v>
      </c>
      <c r="F5091" s="12">
        <v>2</v>
      </c>
      <c r="G5091">
        <v>14</v>
      </c>
      <c r="J5091" cm="1">
        <f t="array" ref="J5091">INDEX('Crew Library'!F5091:G5091,'Readiness Dashboard'!$Z$4)</f>
        <v>30</v>
      </c>
      <c r="K5091">
        <v>30</v>
      </c>
    </row>
    <row r="5092" spans="2:11" outlineLevel="1" x14ac:dyDescent="0.35">
      <c r="B5092" s="12">
        <v>5085</v>
      </c>
      <c r="C5092" s="12">
        <f t="shared" si="80"/>
        <v>31</v>
      </c>
      <c r="D5092" s="12">
        <v>3</v>
      </c>
      <c r="E5092" s="12">
        <v>3</v>
      </c>
      <c r="F5092" s="12">
        <v>2</v>
      </c>
      <c r="G5092">
        <v>14</v>
      </c>
      <c r="J5092" cm="1">
        <f t="array" ref="J5092">INDEX('Crew Library'!F5092:G5092,'Readiness Dashboard'!$Z$4)</f>
        <v>33</v>
      </c>
      <c r="K5092">
        <v>31</v>
      </c>
    </row>
    <row r="5093" spans="2:11" outlineLevel="1" x14ac:dyDescent="0.35">
      <c r="B5093" s="12">
        <v>5086</v>
      </c>
      <c r="C5093" s="12">
        <f t="shared" si="80"/>
        <v>0</v>
      </c>
      <c r="D5093" s="12">
        <v>0</v>
      </c>
      <c r="E5093" s="12">
        <v>4</v>
      </c>
      <c r="F5093" s="12">
        <v>2</v>
      </c>
      <c r="G5093">
        <v>15</v>
      </c>
      <c r="J5093" cm="1">
        <f t="array" ref="J5093">INDEX('Crew Library'!F5093:G5093,'Readiness Dashboard'!$Z$4)</f>
        <v>27</v>
      </c>
      <c r="K5093">
        <v>0</v>
      </c>
    </row>
    <row r="5094" spans="2:11" outlineLevel="1" x14ac:dyDescent="0.35">
      <c r="B5094" s="12">
        <v>5087</v>
      </c>
      <c r="C5094" s="12">
        <f t="shared" si="80"/>
        <v>28</v>
      </c>
      <c r="D5094" s="12">
        <v>5</v>
      </c>
      <c r="E5094" s="12">
        <v>5</v>
      </c>
      <c r="F5094" s="12">
        <v>2</v>
      </c>
      <c r="G5094">
        <v>15</v>
      </c>
      <c r="J5094" cm="1">
        <f t="array" ref="J5094">INDEX('Crew Library'!F5094:G5094,'Readiness Dashboard'!$Z$4)</f>
        <v>38</v>
      </c>
      <c r="K5094">
        <v>28</v>
      </c>
    </row>
    <row r="5095" spans="2:11" outlineLevel="1" x14ac:dyDescent="0.35">
      <c r="B5095" s="12">
        <v>5088</v>
      </c>
      <c r="C5095" s="12">
        <f t="shared" si="80"/>
        <v>34</v>
      </c>
      <c r="D5095" s="12">
        <v>5</v>
      </c>
      <c r="E5095" s="12">
        <v>3</v>
      </c>
      <c r="F5095" s="12">
        <v>2</v>
      </c>
      <c r="G5095">
        <v>16</v>
      </c>
      <c r="J5095" cm="1">
        <f t="array" ref="J5095">INDEX('Crew Library'!F5095:G5095,'Readiness Dashboard'!$Z$4)</f>
        <v>34</v>
      </c>
      <c r="K5095">
        <v>34</v>
      </c>
    </row>
    <row r="5096" spans="2:11" outlineLevel="1" x14ac:dyDescent="0.35">
      <c r="B5096" s="12">
        <v>5089</v>
      </c>
      <c r="C5096" s="12">
        <f t="shared" si="80"/>
        <v>31</v>
      </c>
      <c r="D5096" s="12">
        <v>4</v>
      </c>
      <c r="E5096" s="12">
        <v>3</v>
      </c>
      <c r="F5096" s="12">
        <v>2</v>
      </c>
      <c r="G5096">
        <v>13</v>
      </c>
      <c r="J5096" cm="1">
        <f t="array" ref="J5096">INDEX('Crew Library'!F5096:G5096,'Readiness Dashboard'!$Z$4)</f>
        <v>31</v>
      </c>
      <c r="K5096">
        <v>31</v>
      </c>
    </row>
    <row r="5097" spans="2:11" outlineLevel="1" x14ac:dyDescent="0.35">
      <c r="B5097" s="12">
        <v>5090</v>
      </c>
      <c r="C5097" s="12">
        <f t="shared" si="80"/>
        <v>29</v>
      </c>
      <c r="D5097" s="12">
        <v>5</v>
      </c>
      <c r="E5097" s="12">
        <v>4</v>
      </c>
      <c r="F5097" s="12">
        <v>1</v>
      </c>
      <c r="G5097">
        <v>14</v>
      </c>
      <c r="J5097" cm="1">
        <f t="array" ref="J5097">INDEX('Crew Library'!F5097:G5097,'Readiness Dashboard'!$Z$4)</f>
        <v>33</v>
      </c>
      <c r="K5097">
        <v>29</v>
      </c>
    </row>
    <row r="5098" spans="2:11" outlineLevel="1" x14ac:dyDescent="0.35">
      <c r="B5098" s="12">
        <v>5091</v>
      </c>
      <c r="C5098" s="12">
        <f t="shared" si="80"/>
        <v>38</v>
      </c>
      <c r="D5098" s="12">
        <v>4</v>
      </c>
      <c r="E5098" s="12">
        <v>5</v>
      </c>
      <c r="F5098" s="12">
        <v>2</v>
      </c>
      <c r="G5098">
        <v>11</v>
      </c>
      <c r="J5098" cm="1">
        <f t="array" ref="J5098">INDEX('Crew Library'!F5098:G5098,'Readiness Dashboard'!$Z$4)</f>
        <v>38</v>
      </c>
      <c r="K5098">
        <v>38</v>
      </c>
    </row>
    <row r="5099" spans="2:11" outlineLevel="1" x14ac:dyDescent="0.35">
      <c r="B5099" s="12">
        <v>5092</v>
      </c>
      <c r="C5099" s="12">
        <f t="shared" si="80"/>
        <v>29</v>
      </c>
      <c r="D5099" s="12">
        <v>4</v>
      </c>
      <c r="E5099" s="12">
        <v>3</v>
      </c>
      <c r="F5099" s="12">
        <v>2</v>
      </c>
      <c r="G5099">
        <v>13</v>
      </c>
      <c r="J5099" cm="1">
        <f t="array" ref="J5099">INDEX('Crew Library'!F5099:G5099,'Readiness Dashboard'!$Z$4)</f>
        <v>36</v>
      </c>
      <c r="K5099">
        <v>29</v>
      </c>
    </row>
    <row r="5100" spans="2:11" outlineLevel="1" x14ac:dyDescent="0.35">
      <c r="B5100" s="12">
        <v>5093</v>
      </c>
      <c r="C5100" s="12">
        <f t="shared" si="80"/>
        <v>35</v>
      </c>
      <c r="D5100" s="12">
        <v>3</v>
      </c>
      <c r="E5100" s="12">
        <v>3</v>
      </c>
      <c r="F5100" s="12">
        <v>1</v>
      </c>
      <c r="G5100">
        <v>17</v>
      </c>
      <c r="J5100" cm="1">
        <f t="array" ref="J5100">INDEX('Crew Library'!F5100:G5100,'Readiness Dashboard'!$Z$4)</f>
        <v>35</v>
      </c>
      <c r="K5100">
        <v>36</v>
      </c>
    </row>
    <row r="5101" spans="2:11" outlineLevel="1" x14ac:dyDescent="0.35">
      <c r="B5101" s="12">
        <v>5094</v>
      </c>
      <c r="C5101" s="12">
        <f t="shared" si="80"/>
        <v>32</v>
      </c>
      <c r="D5101" s="12">
        <v>4</v>
      </c>
      <c r="E5101" s="12">
        <v>5</v>
      </c>
      <c r="F5101" s="12">
        <v>2</v>
      </c>
      <c r="G5101">
        <v>13</v>
      </c>
      <c r="J5101" cm="1">
        <f t="array" ref="J5101">INDEX('Crew Library'!F5101:G5101,'Readiness Dashboard'!$Z$4)</f>
        <v>33</v>
      </c>
      <c r="K5101">
        <v>32</v>
      </c>
    </row>
    <row r="5102" spans="2:11" outlineLevel="1" x14ac:dyDescent="0.35">
      <c r="B5102" s="12">
        <v>5095</v>
      </c>
      <c r="C5102" s="12">
        <f t="shared" si="80"/>
        <v>30</v>
      </c>
      <c r="D5102" s="12">
        <v>4</v>
      </c>
      <c r="E5102" s="12">
        <v>3</v>
      </c>
      <c r="F5102" s="12">
        <v>1</v>
      </c>
      <c r="G5102">
        <v>12</v>
      </c>
      <c r="J5102" cm="1">
        <f t="array" ref="J5102">INDEX('Crew Library'!F5102:G5102,'Readiness Dashboard'!$Z$4)</f>
        <v>33</v>
      </c>
      <c r="K5102">
        <v>30</v>
      </c>
    </row>
    <row r="5103" spans="2:11" outlineLevel="1" x14ac:dyDescent="0.35">
      <c r="B5103" s="12">
        <v>5096</v>
      </c>
      <c r="C5103" s="12">
        <f t="shared" si="80"/>
        <v>32</v>
      </c>
      <c r="D5103" s="12">
        <v>2</v>
      </c>
      <c r="E5103" s="12">
        <v>5</v>
      </c>
      <c r="F5103" s="12">
        <v>1</v>
      </c>
      <c r="G5103">
        <v>13</v>
      </c>
      <c r="J5103" cm="1">
        <f t="array" ref="J5103">INDEX('Crew Library'!F5103:G5103,'Readiness Dashboard'!$Z$4)</f>
        <v>35</v>
      </c>
      <c r="K5103">
        <v>32</v>
      </c>
    </row>
    <row r="5104" spans="2:11" outlineLevel="1" x14ac:dyDescent="0.35">
      <c r="B5104" s="12">
        <v>5097</v>
      </c>
      <c r="C5104" s="12">
        <f t="shared" si="80"/>
        <v>30</v>
      </c>
      <c r="D5104" s="12">
        <v>4</v>
      </c>
      <c r="E5104" s="12">
        <v>2</v>
      </c>
      <c r="F5104" s="12">
        <v>2</v>
      </c>
      <c r="G5104">
        <v>11</v>
      </c>
      <c r="J5104" cm="1">
        <f t="array" ref="J5104">INDEX('Crew Library'!F5104:G5104,'Readiness Dashboard'!$Z$4)</f>
        <v>30</v>
      </c>
      <c r="K5104">
        <v>32</v>
      </c>
    </row>
    <row r="5105" spans="2:11" outlineLevel="1" x14ac:dyDescent="0.35">
      <c r="B5105" s="12">
        <v>5098</v>
      </c>
      <c r="C5105" s="12">
        <f t="shared" si="80"/>
        <v>32</v>
      </c>
      <c r="D5105" s="12">
        <v>4</v>
      </c>
      <c r="E5105" s="12">
        <v>5</v>
      </c>
      <c r="F5105" s="12">
        <v>2</v>
      </c>
      <c r="G5105">
        <v>15</v>
      </c>
      <c r="J5105" cm="1">
        <f t="array" ref="J5105">INDEX('Crew Library'!F5105:G5105,'Readiness Dashboard'!$Z$4)</f>
        <v>32</v>
      </c>
      <c r="K5105">
        <v>32</v>
      </c>
    </row>
    <row r="5106" spans="2:11" outlineLevel="1" x14ac:dyDescent="0.35">
      <c r="B5106" s="12">
        <v>5099</v>
      </c>
      <c r="C5106" s="12">
        <f t="shared" si="80"/>
        <v>30</v>
      </c>
      <c r="D5106" s="12">
        <v>5</v>
      </c>
      <c r="E5106" s="12">
        <v>3</v>
      </c>
      <c r="F5106" s="12">
        <v>1</v>
      </c>
      <c r="G5106">
        <v>15</v>
      </c>
      <c r="J5106" cm="1">
        <f t="array" ref="J5106">INDEX('Crew Library'!F5106:G5106,'Readiness Dashboard'!$Z$4)</f>
        <v>37</v>
      </c>
      <c r="K5106">
        <v>30</v>
      </c>
    </row>
    <row r="5107" spans="2:11" outlineLevel="1" x14ac:dyDescent="0.35">
      <c r="B5107" s="12">
        <v>5100</v>
      </c>
      <c r="C5107" s="12">
        <f t="shared" si="80"/>
        <v>25</v>
      </c>
      <c r="D5107" s="12">
        <v>4</v>
      </c>
      <c r="E5107" s="12">
        <v>2</v>
      </c>
      <c r="F5107" s="12">
        <v>2</v>
      </c>
      <c r="G5107">
        <v>11</v>
      </c>
      <c r="J5107" cm="1">
        <f t="array" ref="J5107">INDEX('Crew Library'!F5107:G5107,'Readiness Dashboard'!$Z$4)</f>
        <v>25</v>
      </c>
      <c r="K5107">
        <v>36</v>
      </c>
    </row>
    <row r="5108" spans="2:11" outlineLevel="1" x14ac:dyDescent="0.35">
      <c r="B5108" s="12">
        <v>5101</v>
      </c>
      <c r="C5108" s="12">
        <f t="shared" si="80"/>
        <v>33</v>
      </c>
      <c r="D5108" s="12">
        <v>3</v>
      </c>
      <c r="E5108" s="12">
        <v>3</v>
      </c>
      <c r="F5108" s="12">
        <v>1</v>
      </c>
      <c r="G5108">
        <v>12</v>
      </c>
      <c r="J5108" cm="1">
        <f t="array" ref="J5108">INDEX('Crew Library'!F5108:G5108,'Readiness Dashboard'!$Z$4)</f>
        <v>37</v>
      </c>
      <c r="K5108">
        <v>33</v>
      </c>
    </row>
    <row r="5109" spans="2:11" outlineLevel="1" x14ac:dyDescent="0.35">
      <c r="B5109" s="12">
        <v>5102</v>
      </c>
      <c r="C5109" s="12">
        <f t="shared" si="80"/>
        <v>26</v>
      </c>
      <c r="D5109" s="12">
        <v>3</v>
      </c>
      <c r="E5109" s="12">
        <v>4</v>
      </c>
      <c r="F5109" s="12">
        <v>1</v>
      </c>
      <c r="G5109">
        <v>15</v>
      </c>
      <c r="J5109" cm="1">
        <f t="array" ref="J5109">INDEX('Crew Library'!F5109:G5109,'Readiness Dashboard'!$Z$4)</f>
        <v>33</v>
      </c>
      <c r="K5109">
        <v>26</v>
      </c>
    </row>
    <row r="5110" spans="2:11" outlineLevel="1" x14ac:dyDescent="0.35">
      <c r="B5110" s="12">
        <v>5103</v>
      </c>
      <c r="C5110" s="12">
        <f t="shared" si="80"/>
        <v>33</v>
      </c>
      <c r="D5110" s="12">
        <v>4</v>
      </c>
      <c r="E5110" s="12">
        <v>4</v>
      </c>
      <c r="F5110" s="12">
        <v>1</v>
      </c>
      <c r="G5110">
        <v>12</v>
      </c>
      <c r="J5110" cm="1">
        <f t="array" ref="J5110">INDEX('Crew Library'!F5110:G5110,'Readiness Dashboard'!$Z$4)</f>
        <v>35</v>
      </c>
      <c r="K5110">
        <v>33</v>
      </c>
    </row>
    <row r="5111" spans="2:11" outlineLevel="1" x14ac:dyDescent="0.35">
      <c r="B5111" s="12">
        <v>5104</v>
      </c>
      <c r="C5111" s="12">
        <f t="shared" si="80"/>
        <v>31</v>
      </c>
      <c r="D5111" s="12">
        <v>3</v>
      </c>
      <c r="E5111" s="12">
        <v>4</v>
      </c>
      <c r="F5111" s="12">
        <v>2</v>
      </c>
      <c r="G5111">
        <v>10</v>
      </c>
      <c r="J5111" cm="1">
        <f t="array" ref="J5111">INDEX('Crew Library'!F5111:G5111,'Readiness Dashboard'!$Z$4)</f>
        <v>31</v>
      </c>
      <c r="K5111">
        <v>35</v>
      </c>
    </row>
    <row r="5112" spans="2:11" outlineLevel="1" x14ac:dyDescent="0.35">
      <c r="B5112" s="12">
        <v>5105</v>
      </c>
      <c r="C5112" s="12">
        <f t="shared" si="80"/>
        <v>32</v>
      </c>
      <c r="D5112" s="12">
        <v>5</v>
      </c>
      <c r="E5112" s="12">
        <v>5</v>
      </c>
      <c r="F5112" s="12">
        <v>1</v>
      </c>
      <c r="G5112">
        <v>13</v>
      </c>
      <c r="J5112" cm="1">
        <f t="array" ref="J5112">INDEX('Crew Library'!F5112:G5112,'Readiness Dashboard'!$Z$4)</f>
        <v>34</v>
      </c>
      <c r="K5112">
        <v>32</v>
      </c>
    </row>
    <row r="5113" spans="2:11" outlineLevel="1" x14ac:dyDescent="0.35">
      <c r="B5113" s="12">
        <v>5106</v>
      </c>
      <c r="C5113" s="12">
        <f t="shared" si="80"/>
        <v>32</v>
      </c>
      <c r="D5113" s="12">
        <v>2</v>
      </c>
      <c r="E5113" s="12">
        <v>4</v>
      </c>
      <c r="F5113" s="12">
        <v>1</v>
      </c>
      <c r="G5113">
        <v>14</v>
      </c>
      <c r="J5113" cm="1">
        <f t="array" ref="J5113">INDEX('Crew Library'!F5113:G5113,'Readiness Dashboard'!$Z$4)</f>
        <v>38</v>
      </c>
      <c r="K5113">
        <v>32</v>
      </c>
    </row>
    <row r="5114" spans="2:11" outlineLevel="1" x14ac:dyDescent="0.35">
      <c r="B5114" s="12">
        <v>5107</v>
      </c>
      <c r="C5114" s="12">
        <f t="shared" si="80"/>
        <v>34</v>
      </c>
      <c r="D5114" s="12">
        <v>2</v>
      </c>
      <c r="E5114" s="12">
        <v>2</v>
      </c>
      <c r="F5114" s="12">
        <v>0</v>
      </c>
      <c r="G5114">
        <v>13</v>
      </c>
      <c r="J5114" cm="1">
        <f t="array" ref="J5114">INDEX('Crew Library'!F5114:G5114,'Readiness Dashboard'!$Z$4)</f>
        <v>35</v>
      </c>
      <c r="K5114">
        <v>34</v>
      </c>
    </row>
    <row r="5115" spans="2:11" outlineLevel="1" x14ac:dyDescent="0.35">
      <c r="B5115" s="12">
        <v>5108</v>
      </c>
      <c r="C5115" s="12">
        <f t="shared" si="80"/>
        <v>34</v>
      </c>
      <c r="D5115" s="12">
        <v>5</v>
      </c>
      <c r="E5115" s="12">
        <v>4</v>
      </c>
      <c r="F5115" s="12">
        <v>2</v>
      </c>
      <c r="G5115">
        <v>15</v>
      </c>
      <c r="J5115" cm="1">
        <f t="array" ref="J5115">INDEX('Crew Library'!F5115:G5115,'Readiness Dashboard'!$Z$4)</f>
        <v>37</v>
      </c>
      <c r="K5115">
        <v>34</v>
      </c>
    </row>
    <row r="5116" spans="2:11" outlineLevel="1" x14ac:dyDescent="0.35">
      <c r="B5116" s="12">
        <v>5109</v>
      </c>
      <c r="C5116" s="12">
        <f t="shared" si="80"/>
        <v>34</v>
      </c>
      <c r="D5116" s="12">
        <v>5</v>
      </c>
      <c r="E5116" s="12">
        <v>4</v>
      </c>
      <c r="F5116" s="12">
        <v>2</v>
      </c>
      <c r="G5116">
        <v>13</v>
      </c>
      <c r="J5116" cm="1">
        <f t="array" ref="J5116">INDEX('Crew Library'!F5116:G5116,'Readiness Dashboard'!$Z$4)</f>
        <v>34</v>
      </c>
      <c r="K5116">
        <v>36</v>
      </c>
    </row>
    <row r="5117" spans="2:11" outlineLevel="1" x14ac:dyDescent="0.35">
      <c r="B5117" s="12">
        <v>5110</v>
      </c>
      <c r="C5117" s="12">
        <f t="shared" si="80"/>
        <v>28</v>
      </c>
      <c r="D5117" s="12">
        <v>5</v>
      </c>
      <c r="E5117" s="12">
        <v>5</v>
      </c>
      <c r="F5117" s="12">
        <v>2</v>
      </c>
      <c r="G5117">
        <v>13</v>
      </c>
      <c r="J5117" cm="1">
        <f t="array" ref="J5117">INDEX('Crew Library'!F5117:G5117,'Readiness Dashboard'!$Z$4)</f>
        <v>28</v>
      </c>
      <c r="K5117">
        <v>30</v>
      </c>
    </row>
    <row r="5118" spans="2:11" outlineLevel="1" x14ac:dyDescent="0.35">
      <c r="B5118" s="12">
        <v>5111</v>
      </c>
      <c r="C5118" s="12">
        <f t="shared" si="80"/>
        <v>30</v>
      </c>
      <c r="D5118" s="12">
        <v>4</v>
      </c>
      <c r="E5118" s="12">
        <v>5</v>
      </c>
      <c r="F5118" s="12">
        <v>2</v>
      </c>
      <c r="G5118">
        <v>16</v>
      </c>
      <c r="J5118" cm="1">
        <f t="array" ref="J5118">INDEX('Crew Library'!F5118:G5118,'Readiness Dashboard'!$Z$4)</f>
        <v>38</v>
      </c>
      <c r="K5118">
        <v>30</v>
      </c>
    </row>
    <row r="5119" spans="2:11" outlineLevel="1" x14ac:dyDescent="0.35">
      <c r="B5119" s="12">
        <v>5112</v>
      </c>
      <c r="C5119" s="12">
        <f t="shared" si="80"/>
        <v>33</v>
      </c>
      <c r="D5119" s="12">
        <v>3</v>
      </c>
      <c r="E5119" s="12">
        <v>5</v>
      </c>
      <c r="F5119" s="12">
        <v>2</v>
      </c>
      <c r="G5119">
        <v>12</v>
      </c>
      <c r="J5119" cm="1">
        <f t="array" ref="J5119">INDEX('Crew Library'!F5119:G5119,'Readiness Dashboard'!$Z$4)</f>
        <v>37</v>
      </c>
      <c r="K5119">
        <v>33</v>
      </c>
    </row>
    <row r="5120" spans="2:11" outlineLevel="1" x14ac:dyDescent="0.35">
      <c r="B5120" s="12">
        <v>5113</v>
      </c>
      <c r="C5120" s="12">
        <f t="shared" si="80"/>
        <v>29</v>
      </c>
      <c r="D5120" s="12">
        <v>4</v>
      </c>
      <c r="E5120" s="12">
        <v>4</v>
      </c>
      <c r="F5120" s="12">
        <v>1</v>
      </c>
      <c r="G5120">
        <v>15</v>
      </c>
      <c r="J5120" cm="1">
        <f t="array" ref="J5120">INDEX('Crew Library'!F5120:G5120,'Readiness Dashboard'!$Z$4)</f>
        <v>31</v>
      </c>
      <c r="K5120">
        <v>29</v>
      </c>
    </row>
    <row r="5121" spans="2:11" outlineLevel="1" x14ac:dyDescent="0.35">
      <c r="B5121" s="12">
        <v>5114</v>
      </c>
      <c r="C5121" s="12">
        <f t="shared" si="80"/>
        <v>31</v>
      </c>
      <c r="D5121" s="12">
        <v>5</v>
      </c>
      <c r="E5121" s="12">
        <v>5</v>
      </c>
      <c r="F5121" s="12">
        <v>0</v>
      </c>
      <c r="G5121">
        <v>15</v>
      </c>
      <c r="J5121" cm="1">
        <f t="array" ref="J5121">INDEX('Crew Library'!F5121:G5121,'Readiness Dashboard'!$Z$4)</f>
        <v>34</v>
      </c>
      <c r="K5121">
        <v>31</v>
      </c>
    </row>
    <row r="5122" spans="2:11" outlineLevel="1" x14ac:dyDescent="0.35">
      <c r="B5122" s="12">
        <v>5115</v>
      </c>
      <c r="C5122" s="12">
        <f t="shared" si="80"/>
        <v>32</v>
      </c>
      <c r="D5122" s="12">
        <v>4</v>
      </c>
      <c r="E5122" s="12">
        <v>4</v>
      </c>
      <c r="F5122" s="12">
        <v>1</v>
      </c>
      <c r="G5122">
        <v>13</v>
      </c>
      <c r="J5122" cm="1">
        <f t="array" ref="J5122">INDEX('Crew Library'!F5122:G5122,'Readiness Dashboard'!$Z$4)</f>
        <v>32</v>
      </c>
      <c r="K5122">
        <v>34</v>
      </c>
    </row>
    <row r="5123" spans="2:11" outlineLevel="1" x14ac:dyDescent="0.35">
      <c r="B5123" s="12">
        <v>5116</v>
      </c>
      <c r="C5123" s="12">
        <f t="shared" si="80"/>
        <v>33</v>
      </c>
      <c r="D5123" s="12">
        <v>4</v>
      </c>
      <c r="E5123" s="12">
        <v>5</v>
      </c>
      <c r="F5123" s="12">
        <v>1</v>
      </c>
      <c r="G5123">
        <v>15</v>
      </c>
      <c r="J5123" cm="1">
        <f t="array" ref="J5123">INDEX('Crew Library'!F5123:G5123,'Readiness Dashboard'!$Z$4)</f>
        <v>33</v>
      </c>
      <c r="K5123">
        <v>37</v>
      </c>
    </row>
    <row r="5124" spans="2:11" outlineLevel="1" x14ac:dyDescent="0.35">
      <c r="B5124" s="12">
        <v>5117</v>
      </c>
      <c r="C5124" s="12">
        <f t="shared" si="80"/>
        <v>29</v>
      </c>
      <c r="D5124" s="12">
        <v>2</v>
      </c>
      <c r="E5124" s="12">
        <v>4</v>
      </c>
      <c r="F5124" s="12">
        <v>2</v>
      </c>
      <c r="G5124">
        <v>15</v>
      </c>
      <c r="J5124" cm="1">
        <f t="array" ref="J5124">INDEX('Crew Library'!F5124:G5124,'Readiness Dashboard'!$Z$4)</f>
        <v>32</v>
      </c>
      <c r="K5124">
        <v>29</v>
      </c>
    </row>
    <row r="5125" spans="2:11" outlineLevel="1" x14ac:dyDescent="0.35">
      <c r="B5125" s="12">
        <v>5118</v>
      </c>
      <c r="C5125" s="12">
        <f t="shared" si="80"/>
        <v>30</v>
      </c>
      <c r="D5125" s="12">
        <v>4</v>
      </c>
      <c r="E5125" s="12">
        <v>3</v>
      </c>
      <c r="F5125" s="12">
        <v>1</v>
      </c>
      <c r="G5125">
        <v>11</v>
      </c>
      <c r="J5125" cm="1">
        <f t="array" ref="J5125">INDEX('Crew Library'!F5125:G5125,'Readiness Dashboard'!$Z$4)</f>
        <v>30</v>
      </c>
      <c r="K5125">
        <v>31</v>
      </c>
    </row>
    <row r="5126" spans="2:11" outlineLevel="1" x14ac:dyDescent="0.35">
      <c r="B5126" s="12">
        <v>5119</v>
      </c>
      <c r="C5126" s="12">
        <f t="shared" si="80"/>
        <v>31</v>
      </c>
      <c r="D5126" s="12">
        <v>3</v>
      </c>
      <c r="E5126" s="12">
        <v>5</v>
      </c>
      <c r="F5126" s="12">
        <v>1</v>
      </c>
      <c r="G5126">
        <v>16</v>
      </c>
      <c r="J5126" cm="1">
        <f t="array" ref="J5126">INDEX('Crew Library'!F5126:G5126,'Readiness Dashboard'!$Z$4)</f>
        <v>32</v>
      </c>
      <c r="K5126">
        <v>31</v>
      </c>
    </row>
    <row r="5127" spans="2:11" outlineLevel="1" x14ac:dyDescent="0.35">
      <c r="B5127" s="12">
        <v>5120</v>
      </c>
      <c r="C5127" s="12">
        <f t="shared" si="80"/>
        <v>30</v>
      </c>
      <c r="D5127" s="12">
        <v>4</v>
      </c>
      <c r="E5127" s="12">
        <v>4</v>
      </c>
      <c r="F5127" s="12">
        <v>2</v>
      </c>
      <c r="G5127">
        <v>10</v>
      </c>
      <c r="J5127" cm="1">
        <f t="array" ref="J5127">INDEX('Crew Library'!F5127:G5127,'Readiness Dashboard'!$Z$4)</f>
        <v>30</v>
      </c>
      <c r="K5127">
        <v>33</v>
      </c>
    </row>
    <row r="5128" spans="2:11" outlineLevel="1" x14ac:dyDescent="0.35">
      <c r="B5128" s="12">
        <v>5121</v>
      </c>
      <c r="C5128" s="12">
        <f t="shared" si="80"/>
        <v>32</v>
      </c>
      <c r="D5128" s="12">
        <v>5</v>
      </c>
      <c r="E5128" s="12">
        <v>3</v>
      </c>
      <c r="F5128" s="12">
        <v>1</v>
      </c>
      <c r="G5128">
        <v>15</v>
      </c>
      <c r="J5128" cm="1">
        <f t="array" ref="J5128">INDEX('Crew Library'!F5128:G5128,'Readiness Dashboard'!$Z$4)</f>
        <v>34</v>
      </c>
      <c r="K5128">
        <v>32</v>
      </c>
    </row>
    <row r="5129" spans="2:11" outlineLevel="1" x14ac:dyDescent="0.35">
      <c r="B5129" s="12">
        <v>5122</v>
      </c>
      <c r="C5129" s="12">
        <f t="shared" ref="C5129:C5192" si="81">MIN(J5129:K5129)</f>
        <v>34</v>
      </c>
      <c r="D5129" s="12">
        <v>4</v>
      </c>
      <c r="E5129" s="12">
        <v>5</v>
      </c>
      <c r="F5129" s="12">
        <v>1</v>
      </c>
      <c r="G5129">
        <v>13</v>
      </c>
      <c r="J5129" cm="1">
        <f t="array" ref="J5129">INDEX('Crew Library'!F5129:G5129,'Readiness Dashboard'!$Z$4)</f>
        <v>34</v>
      </c>
      <c r="K5129">
        <v>34</v>
      </c>
    </row>
    <row r="5130" spans="2:11" outlineLevel="1" x14ac:dyDescent="0.35">
      <c r="B5130" s="12">
        <v>5123</v>
      </c>
      <c r="C5130" s="12">
        <f t="shared" si="81"/>
        <v>33</v>
      </c>
      <c r="D5130" s="12">
        <v>5</v>
      </c>
      <c r="E5130" s="12">
        <v>5</v>
      </c>
      <c r="F5130" s="12">
        <v>1</v>
      </c>
      <c r="G5130">
        <v>12</v>
      </c>
      <c r="J5130" cm="1">
        <f t="array" ref="J5130">INDEX('Crew Library'!F5130:G5130,'Readiness Dashboard'!$Z$4)</f>
        <v>34</v>
      </c>
      <c r="K5130">
        <v>33</v>
      </c>
    </row>
    <row r="5131" spans="2:11" outlineLevel="1" x14ac:dyDescent="0.35">
      <c r="B5131" s="12">
        <v>5124</v>
      </c>
      <c r="C5131" s="12">
        <f t="shared" si="81"/>
        <v>33</v>
      </c>
      <c r="D5131" s="12">
        <v>3</v>
      </c>
      <c r="E5131" s="12">
        <v>4</v>
      </c>
      <c r="F5131" s="12">
        <v>1</v>
      </c>
      <c r="G5131">
        <v>12</v>
      </c>
      <c r="J5131" cm="1">
        <f t="array" ref="J5131">INDEX('Crew Library'!F5131:G5131,'Readiness Dashboard'!$Z$4)</f>
        <v>35</v>
      </c>
      <c r="K5131">
        <v>33</v>
      </c>
    </row>
    <row r="5132" spans="2:11" outlineLevel="1" x14ac:dyDescent="0.35">
      <c r="B5132" s="12">
        <v>5125</v>
      </c>
      <c r="C5132" s="12">
        <f t="shared" si="81"/>
        <v>25</v>
      </c>
      <c r="D5132" s="12">
        <v>4</v>
      </c>
      <c r="E5132" s="12">
        <v>5</v>
      </c>
      <c r="F5132" s="12">
        <v>2</v>
      </c>
      <c r="G5132">
        <v>16</v>
      </c>
      <c r="J5132" cm="1">
        <f t="array" ref="J5132">INDEX('Crew Library'!F5132:G5132,'Readiness Dashboard'!$Z$4)</f>
        <v>34</v>
      </c>
      <c r="K5132">
        <v>25</v>
      </c>
    </row>
    <row r="5133" spans="2:11" outlineLevel="1" x14ac:dyDescent="0.35">
      <c r="B5133" s="12">
        <v>5126</v>
      </c>
      <c r="C5133" s="12">
        <f t="shared" si="81"/>
        <v>29</v>
      </c>
      <c r="D5133" s="12">
        <v>4</v>
      </c>
      <c r="E5133" s="12">
        <v>4</v>
      </c>
      <c r="F5133" s="12">
        <v>1</v>
      </c>
      <c r="G5133">
        <v>15</v>
      </c>
      <c r="J5133" cm="1">
        <f t="array" ref="J5133">INDEX('Crew Library'!F5133:G5133,'Readiness Dashboard'!$Z$4)</f>
        <v>29</v>
      </c>
      <c r="K5133">
        <v>32</v>
      </c>
    </row>
    <row r="5134" spans="2:11" outlineLevel="1" x14ac:dyDescent="0.35">
      <c r="B5134" s="12">
        <v>5127</v>
      </c>
      <c r="C5134" s="12">
        <f t="shared" si="81"/>
        <v>30</v>
      </c>
      <c r="D5134" s="12">
        <v>4</v>
      </c>
      <c r="E5134" s="12">
        <v>3</v>
      </c>
      <c r="F5134" s="12">
        <v>2</v>
      </c>
      <c r="G5134">
        <v>12</v>
      </c>
      <c r="J5134" cm="1">
        <f t="array" ref="J5134">INDEX('Crew Library'!F5134:G5134,'Readiness Dashboard'!$Z$4)</f>
        <v>39</v>
      </c>
      <c r="K5134">
        <v>30</v>
      </c>
    </row>
    <row r="5135" spans="2:11" outlineLevel="1" x14ac:dyDescent="0.35">
      <c r="B5135" s="12">
        <v>5128</v>
      </c>
      <c r="C5135" s="12">
        <f t="shared" si="81"/>
        <v>30</v>
      </c>
      <c r="D5135" s="12">
        <v>3</v>
      </c>
      <c r="E5135" s="12">
        <v>5</v>
      </c>
      <c r="F5135" s="12">
        <v>2</v>
      </c>
      <c r="G5135">
        <v>17</v>
      </c>
      <c r="J5135" cm="1">
        <f t="array" ref="J5135">INDEX('Crew Library'!F5135:G5135,'Readiness Dashboard'!$Z$4)</f>
        <v>30</v>
      </c>
      <c r="K5135">
        <v>33</v>
      </c>
    </row>
    <row r="5136" spans="2:11" outlineLevel="1" x14ac:dyDescent="0.35">
      <c r="B5136" s="12">
        <v>5129</v>
      </c>
      <c r="C5136" s="12">
        <f t="shared" si="81"/>
        <v>30</v>
      </c>
      <c r="D5136" s="12">
        <v>5</v>
      </c>
      <c r="E5136" s="12">
        <v>5</v>
      </c>
      <c r="F5136" s="12">
        <v>2</v>
      </c>
      <c r="G5136">
        <v>16</v>
      </c>
      <c r="J5136" cm="1">
        <f t="array" ref="J5136">INDEX('Crew Library'!F5136:G5136,'Readiness Dashboard'!$Z$4)</f>
        <v>30</v>
      </c>
      <c r="K5136">
        <v>32</v>
      </c>
    </row>
    <row r="5137" spans="2:11" outlineLevel="1" x14ac:dyDescent="0.35">
      <c r="B5137" s="12">
        <v>5130</v>
      </c>
      <c r="C5137" s="12">
        <f t="shared" si="81"/>
        <v>33</v>
      </c>
      <c r="D5137" s="12">
        <v>2</v>
      </c>
      <c r="E5137" s="12">
        <v>4</v>
      </c>
      <c r="F5137" s="12">
        <v>2</v>
      </c>
      <c r="G5137">
        <v>16</v>
      </c>
      <c r="J5137" cm="1">
        <f t="array" ref="J5137">INDEX('Crew Library'!F5137:G5137,'Readiness Dashboard'!$Z$4)</f>
        <v>33</v>
      </c>
      <c r="K5137">
        <v>33</v>
      </c>
    </row>
    <row r="5138" spans="2:11" outlineLevel="1" x14ac:dyDescent="0.35">
      <c r="B5138" s="12">
        <v>5131</v>
      </c>
      <c r="C5138" s="12">
        <f t="shared" si="81"/>
        <v>36</v>
      </c>
      <c r="D5138" s="12">
        <v>3</v>
      </c>
      <c r="E5138" s="12">
        <v>3</v>
      </c>
      <c r="F5138" s="12">
        <v>2</v>
      </c>
      <c r="G5138">
        <v>13</v>
      </c>
      <c r="J5138" cm="1">
        <f t="array" ref="J5138">INDEX('Crew Library'!F5138:G5138,'Readiness Dashboard'!$Z$4)</f>
        <v>38</v>
      </c>
      <c r="K5138">
        <v>36</v>
      </c>
    </row>
    <row r="5139" spans="2:11" outlineLevel="1" x14ac:dyDescent="0.35">
      <c r="B5139" s="12">
        <v>5132</v>
      </c>
      <c r="C5139" s="12">
        <f t="shared" si="81"/>
        <v>33</v>
      </c>
      <c r="D5139" s="12">
        <v>5</v>
      </c>
      <c r="E5139" s="12">
        <v>4</v>
      </c>
      <c r="F5139" s="12">
        <v>2</v>
      </c>
      <c r="G5139">
        <v>15</v>
      </c>
      <c r="J5139" cm="1">
        <f t="array" ref="J5139">INDEX('Crew Library'!F5139:G5139,'Readiness Dashboard'!$Z$4)</f>
        <v>36</v>
      </c>
      <c r="K5139">
        <v>33</v>
      </c>
    </row>
    <row r="5140" spans="2:11" outlineLevel="1" x14ac:dyDescent="0.35">
      <c r="B5140" s="12">
        <v>5133</v>
      </c>
      <c r="C5140" s="12">
        <f t="shared" si="81"/>
        <v>32</v>
      </c>
      <c r="D5140" s="12">
        <v>4</v>
      </c>
      <c r="E5140" s="12">
        <v>5</v>
      </c>
      <c r="F5140" s="12">
        <v>0</v>
      </c>
      <c r="G5140">
        <v>16</v>
      </c>
      <c r="J5140" cm="1">
        <f t="array" ref="J5140">INDEX('Crew Library'!F5140:G5140,'Readiness Dashboard'!$Z$4)</f>
        <v>32</v>
      </c>
      <c r="K5140">
        <v>32</v>
      </c>
    </row>
    <row r="5141" spans="2:11" outlineLevel="1" x14ac:dyDescent="0.35">
      <c r="B5141" s="12">
        <v>5134</v>
      </c>
      <c r="C5141" s="12">
        <f t="shared" si="81"/>
        <v>28</v>
      </c>
      <c r="D5141" s="12">
        <v>2</v>
      </c>
      <c r="E5141" s="12">
        <v>5</v>
      </c>
      <c r="F5141" s="12">
        <v>2</v>
      </c>
      <c r="G5141">
        <v>12</v>
      </c>
      <c r="J5141" cm="1">
        <f t="array" ref="J5141">INDEX('Crew Library'!F5141:G5141,'Readiness Dashboard'!$Z$4)</f>
        <v>28</v>
      </c>
      <c r="K5141">
        <v>31</v>
      </c>
    </row>
    <row r="5142" spans="2:11" outlineLevel="1" x14ac:dyDescent="0.35">
      <c r="B5142" s="12">
        <v>5135</v>
      </c>
      <c r="C5142" s="12">
        <f t="shared" si="81"/>
        <v>27</v>
      </c>
      <c r="D5142" s="12">
        <v>5</v>
      </c>
      <c r="E5142" s="12">
        <v>4</v>
      </c>
      <c r="F5142" s="12">
        <v>2</v>
      </c>
      <c r="G5142">
        <v>12</v>
      </c>
      <c r="J5142" cm="1">
        <f t="array" ref="J5142">INDEX('Crew Library'!F5142:G5142,'Readiness Dashboard'!$Z$4)</f>
        <v>27</v>
      </c>
      <c r="K5142">
        <v>31</v>
      </c>
    </row>
    <row r="5143" spans="2:11" outlineLevel="1" x14ac:dyDescent="0.35">
      <c r="B5143" s="12">
        <v>5136</v>
      </c>
      <c r="C5143" s="12">
        <f t="shared" si="81"/>
        <v>30</v>
      </c>
      <c r="D5143" s="12">
        <v>3</v>
      </c>
      <c r="E5143" s="12">
        <v>4</v>
      </c>
      <c r="F5143" s="12">
        <v>1</v>
      </c>
      <c r="G5143">
        <v>14</v>
      </c>
      <c r="J5143" cm="1">
        <f t="array" ref="J5143">INDEX('Crew Library'!F5143:G5143,'Readiness Dashboard'!$Z$4)</f>
        <v>33</v>
      </c>
      <c r="K5143">
        <v>30</v>
      </c>
    </row>
    <row r="5144" spans="2:11" outlineLevel="1" x14ac:dyDescent="0.35">
      <c r="B5144" s="12">
        <v>5137</v>
      </c>
      <c r="C5144" s="12">
        <f t="shared" si="81"/>
        <v>31</v>
      </c>
      <c r="D5144" s="12">
        <v>4</v>
      </c>
      <c r="E5144" s="12">
        <v>3</v>
      </c>
      <c r="F5144" s="12">
        <v>2</v>
      </c>
      <c r="G5144">
        <v>13</v>
      </c>
      <c r="J5144" cm="1">
        <f t="array" ref="J5144">INDEX('Crew Library'!F5144:G5144,'Readiness Dashboard'!$Z$4)</f>
        <v>38</v>
      </c>
      <c r="K5144">
        <v>31</v>
      </c>
    </row>
    <row r="5145" spans="2:11" outlineLevel="1" x14ac:dyDescent="0.35">
      <c r="B5145" s="12">
        <v>5138</v>
      </c>
      <c r="C5145" s="12">
        <f t="shared" si="81"/>
        <v>30</v>
      </c>
      <c r="D5145" s="12">
        <v>5</v>
      </c>
      <c r="E5145" s="12">
        <v>3</v>
      </c>
      <c r="F5145" s="12">
        <v>2</v>
      </c>
      <c r="G5145">
        <v>17</v>
      </c>
      <c r="J5145" cm="1">
        <f t="array" ref="J5145">INDEX('Crew Library'!F5145:G5145,'Readiness Dashboard'!$Z$4)</f>
        <v>33</v>
      </c>
      <c r="K5145">
        <v>30</v>
      </c>
    </row>
    <row r="5146" spans="2:11" outlineLevel="1" x14ac:dyDescent="0.35">
      <c r="B5146" s="12">
        <v>5139</v>
      </c>
      <c r="C5146" s="12">
        <f t="shared" si="81"/>
        <v>31</v>
      </c>
      <c r="D5146" s="12">
        <v>5</v>
      </c>
      <c r="E5146" s="12">
        <v>5</v>
      </c>
      <c r="F5146" s="12">
        <v>2</v>
      </c>
      <c r="G5146">
        <v>14</v>
      </c>
      <c r="J5146" cm="1">
        <f t="array" ref="J5146">INDEX('Crew Library'!F5146:G5146,'Readiness Dashboard'!$Z$4)</f>
        <v>31</v>
      </c>
      <c r="K5146">
        <v>32</v>
      </c>
    </row>
    <row r="5147" spans="2:11" outlineLevel="1" x14ac:dyDescent="0.35">
      <c r="B5147" s="12">
        <v>5140</v>
      </c>
      <c r="C5147" s="12">
        <f t="shared" si="81"/>
        <v>30</v>
      </c>
      <c r="D5147" s="12">
        <v>5</v>
      </c>
      <c r="E5147" s="12">
        <v>5</v>
      </c>
      <c r="F5147" s="12">
        <v>0</v>
      </c>
      <c r="G5147">
        <v>12</v>
      </c>
      <c r="J5147" cm="1">
        <f t="array" ref="J5147">INDEX('Crew Library'!F5147:G5147,'Readiness Dashboard'!$Z$4)</f>
        <v>32</v>
      </c>
      <c r="K5147">
        <v>30</v>
      </c>
    </row>
    <row r="5148" spans="2:11" outlineLevel="1" x14ac:dyDescent="0.35">
      <c r="B5148" s="12">
        <v>5141</v>
      </c>
      <c r="C5148" s="12">
        <f t="shared" si="81"/>
        <v>32</v>
      </c>
      <c r="D5148" s="12">
        <v>4</v>
      </c>
      <c r="E5148" s="12">
        <v>3</v>
      </c>
      <c r="F5148" s="12">
        <v>1</v>
      </c>
      <c r="G5148">
        <v>14</v>
      </c>
      <c r="J5148" cm="1">
        <f t="array" ref="J5148">INDEX('Crew Library'!F5148:G5148,'Readiness Dashboard'!$Z$4)</f>
        <v>39</v>
      </c>
      <c r="K5148">
        <v>32</v>
      </c>
    </row>
    <row r="5149" spans="2:11" outlineLevel="1" x14ac:dyDescent="0.35">
      <c r="B5149" s="12">
        <v>5142</v>
      </c>
      <c r="C5149" s="12">
        <f t="shared" si="81"/>
        <v>32</v>
      </c>
      <c r="D5149" s="12">
        <v>4</v>
      </c>
      <c r="E5149" s="12">
        <v>4</v>
      </c>
      <c r="F5149" s="12">
        <v>1</v>
      </c>
      <c r="G5149">
        <v>16</v>
      </c>
      <c r="J5149" cm="1">
        <f t="array" ref="J5149">INDEX('Crew Library'!F5149:G5149,'Readiness Dashboard'!$Z$4)</f>
        <v>35</v>
      </c>
      <c r="K5149">
        <v>32</v>
      </c>
    </row>
    <row r="5150" spans="2:11" outlineLevel="1" x14ac:dyDescent="0.35">
      <c r="B5150" s="12">
        <v>5143</v>
      </c>
      <c r="C5150" s="12">
        <f t="shared" si="81"/>
        <v>33</v>
      </c>
      <c r="D5150" s="12">
        <v>4</v>
      </c>
      <c r="E5150" s="12">
        <v>4</v>
      </c>
      <c r="F5150" s="12">
        <v>2</v>
      </c>
      <c r="G5150">
        <v>15</v>
      </c>
      <c r="J5150" cm="1">
        <f t="array" ref="J5150">INDEX('Crew Library'!F5150:G5150,'Readiness Dashboard'!$Z$4)</f>
        <v>33</v>
      </c>
      <c r="K5150">
        <v>33</v>
      </c>
    </row>
    <row r="5151" spans="2:11" outlineLevel="1" x14ac:dyDescent="0.35">
      <c r="B5151" s="12">
        <v>5144</v>
      </c>
      <c r="C5151" s="12">
        <f t="shared" si="81"/>
        <v>33</v>
      </c>
      <c r="D5151" s="12">
        <v>5</v>
      </c>
      <c r="E5151" s="12">
        <v>4</v>
      </c>
      <c r="F5151" s="12">
        <v>2</v>
      </c>
      <c r="G5151">
        <v>13</v>
      </c>
      <c r="J5151" cm="1">
        <f t="array" ref="J5151">INDEX('Crew Library'!F5151:G5151,'Readiness Dashboard'!$Z$4)</f>
        <v>33</v>
      </c>
      <c r="K5151">
        <v>34</v>
      </c>
    </row>
    <row r="5152" spans="2:11" outlineLevel="1" x14ac:dyDescent="0.35">
      <c r="B5152" s="12">
        <v>5145</v>
      </c>
      <c r="C5152" s="12">
        <f t="shared" si="81"/>
        <v>31</v>
      </c>
      <c r="D5152" s="12">
        <v>5</v>
      </c>
      <c r="E5152" s="12">
        <v>3</v>
      </c>
      <c r="F5152" s="12">
        <v>1</v>
      </c>
      <c r="G5152">
        <v>14</v>
      </c>
      <c r="J5152" cm="1">
        <f t="array" ref="J5152">INDEX('Crew Library'!F5152:G5152,'Readiness Dashboard'!$Z$4)</f>
        <v>33</v>
      </c>
      <c r="K5152">
        <v>31</v>
      </c>
    </row>
    <row r="5153" spans="2:11" outlineLevel="1" x14ac:dyDescent="0.35">
      <c r="B5153" s="12">
        <v>5146</v>
      </c>
      <c r="C5153" s="12">
        <f t="shared" si="81"/>
        <v>27</v>
      </c>
      <c r="D5153" s="12">
        <v>4</v>
      </c>
      <c r="E5153" s="12">
        <v>5</v>
      </c>
      <c r="F5153" s="12">
        <v>1</v>
      </c>
      <c r="G5153">
        <v>12</v>
      </c>
      <c r="J5153" cm="1">
        <f t="array" ref="J5153">INDEX('Crew Library'!F5153:G5153,'Readiness Dashboard'!$Z$4)</f>
        <v>31</v>
      </c>
      <c r="K5153">
        <v>27</v>
      </c>
    </row>
    <row r="5154" spans="2:11" outlineLevel="1" x14ac:dyDescent="0.35">
      <c r="B5154" s="12">
        <v>5147</v>
      </c>
      <c r="C5154" s="12">
        <f t="shared" si="81"/>
        <v>31</v>
      </c>
      <c r="D5154" s="12">
        <v>5</v>
      </c>
      <c r="E5154" s="12">
        <v>3</v>
      </c>
      <c r="F5154" s="12">
        <v>1</v>
      </c>
      <c r="G5154">
        <v>13</v>
      </c>
      <c r="J5154" cm="1">
        <f t="array" ref="J5154">INDEX('Crew Library'!F5154:G5154,'Readiness Dashboard'!$Z$4)</f>
        <v>31</v>
      </c>
      <c r="K5154">
        <v>36</v>
      </c>
    </row>
    <row r="5155" spans="2:11" outlineLevel="1" x14ac:dyDescent="0.35">
      <c r="B5155" s="12">
        <v>5148</v>
      </c>
      <c r="C5155" s="12">
        <f t="shared" si="81"/>
        <v>0</v>
      </c>
      <c r="D5155" s="12">
        <v>0</v>
      </c>
      <c r="E5155" s="12">
        <v>4</v>
      </c>
      <c r="F5155" s="12">
        <v>2</v>
      </c>
      <c r="G5155">
        <v>15</v>
      </c>
      <c r="J5155" cm="1">
        <f t="array" ref="J5155">INDEX('Crew Library'!F5155:G5155,'Readiness Dashboard'!$Z$4)</f>
        <v>37</v>
      </c>
      <c r="K5155">
        <v>0</v>
      </c>
    </row>
    <row r="5156" spans="2:11" outlineLevel="1" x14ac:dyDescent="0.35">
      <c r="B5156" s="12">
        <v>5149</v>
      </c>
      <c r="C5156" s="12">
        <f t="shared" si="81"/>
        <v>34</v>
      </c>
      <c r="D5156" s="12">
        <v>3</v>
      </c>
      <c r="E5156" s="12">
        <v>3</v>
      </c>
      <c r="F5156" s="12">
        <v>1</v>
      </c>
      <c r="G5156">
        <v>14</v>
      </c>
      <c r="J5156" cm="1">
        <f t="array" ref="J5156">INDEX('Crew Library'!F5156:G5156,'Readiness Dashboard'!$Z$4)</f>
        <v>36</v>
      </c>
      <c r="K5156">
        <v>34</v>
      </c>
    </row>
    <row r="5157" spans="2:11" outlineLevel="1" x14ac:dyDescent="0.35">
      <c r="B5157" s="12">
        <v>5150</v>
      </c>
      <c r="C5157" s="12">
        <f t="shared" si="81"/>
        <v>33</v>
      </c>
      <c r="D5157" s="12">
        <v>3</v>
      </c>
      <c r="E5157" s="12">
        <v>5</v>
      </c>
      <c r="F5157" s="12">
        <v>2</v>
      </c>
      <c r="G5157">
        <v>17</v>
      </c>
      <c r="J5157" cm="1">
        <f t="array" ref="J5157">INDEX('Crew Library'!F5157:G5157,'Readiness Dashboard'!$Z$4)</f>
        <v>33</v>
      </c>
      <c r="K5157">
        <v>34</v>
      </c>
    </row>
    <row r="5158" spans="2:11" outlineLevel="1" x14ac:dyDescent="0.35">
      <c r="B5158" s="12">
        <v>5151</v>
      </c>
      <c r="C5158" s="12">
        <f t="shared" si="81"/>
        <v>33</v>
      </c>
      <c r="D5158" s="12">
        <v>3</v>
      </c>
      <c r="E5158" s="12">
        <v>5</v>
      </c>
      <c r="F5158" s="12">
        <v>2</v>
      </c>
      <c r="G5158">
        <v>16</v>
      </c>
      <c r="J5158" cm="1">
        <f t="array" ref="J5158">INDEX('Crew Library'!F5158:G5158,'Readiness Dashboard'!$Z$4)</f>
        <v>35</v>
      </c>
      <c r="K5158">
        <v>33</v>
      </c>
    </row>
    <row r="5159" spans="2:11" outlineLevel="1" x14ac:dyDescent="0.35">
      <c r="B5159" s="12">
        <v>5152</v>
      </c>
      <c r="C5159" s="12">
        <f t="shared" si="81"/>
        <v>33</v>
      </c>
      <c r="D5159" s="12">
        <v>5</v>
      </c>
      <c r="E5159" s="12">
        <v>5</v>
      </c>
      <c r="F5159" s="12">
        <v>2</v>
      </c>
      <c r="G5159">
        <v>14</v>
      </c>
      <c r="J5159" cm="1">
        <f t="array" ref="J5159">INDEX('Crew Library'!F5159:G5159,'Readiness Dashboard'!$Z$4)</f>
        <v>33</v>
      </c>
      <c r="K5159">
        <v>34</v>
      </c>
    </row>
    <row r="5160" spans="2:11" outlineLevel="1" x14ac:dyDescent="0.35">
      <c r="B5160" s="12">
        <v>5153</v>
      </c>
      <c r="C5160" s="12">
        <f t="shared" si="81"/>
        <v>32</v>
      </c>
      <c r="D5160" s="12">
        <v>5</v>
      </c>
      <c r="E5160" s="12">
        <v>5</v>
      </c>
      <c r="F5160" s="12">
        <v>0</v>
      </c>
      <c r="G5160">
        <v>12</v>
      </c>
      <c r="J5160" cm="1">
        <f t="array" ref="J5160">INDEX('Crew Library'!F5160:G5160,'Readiness Dashboard'!$Z$4)</f>
        <v>32</v>
      </c>
      <c r="K5160">
        <v>34</v>
      </c>
    </row>
    <row r="5161" spans="2:11" outlineLevel="1" x14ac:dyDescent="0.35">
      <c r="B5161" s="12">
        <v>5154</v>
      </c>
      <c r="C5161" s="12">
        <f t="shared" si="81"/>
        <v>29</v>
      </c>
      <c r="D5161" s="12">
        <v>4</v>
      </c>
      <c r="E5161" s="12">
        <v>5</v>
      </c>
      <c r="F5161" s="12">
        <v>1</v>
      </c>
      <c r="G5161">
        <v>12</v>
      </c>
      <c r="J5161" cm="1">
        <f t="array" ref="J5161">INDEX('Crew Library'!F5161:G5161,'Readiness Dashboard'!$Z$4)</f>
        <v>33</v>
      </c>
      <c r="K5161">
        <v>29</v>
      </c>
    </row>
    <row r="5162" spans="2:11" outlineLevel="1" x14ac:dyDescent="0.35">
      <c r="B5162" s="12">
        <v>5155</v>
      </c>
      <c r="C5162" s="12">
        <f t="shared" si="81"/>
        <v>31</v>
      </c>
      <c r="D5162" s="12">
        <v>4</v>
      </c>
      <c r="E5162" s="12">
        <v>4</v>
      </c>
      <c r="F5162" s="12">
        <v>2</v>
      </c>
      <c r="G5162">
        <v>18</v>
      </c>
      <c r="J5162" cm="1">
        <f t="array" ref="J5162">INDEX('Crew Library'!F5162:G5162,'Readiness Dashboard'!$Z$4)</f>
        <v>33</v>
      </c>
      <c r="K5162">
        <v>31</v>
      </c>
    </row>
    <row r="5163" spans="2:11" outlineLevel="1" x14ac:dyDescent="0.35">
      <c r="B5163" s="12">
        <v>5156</v>
      </c>
      <c r="C5163" s="12">
        <f t="shared" si="81"/>
        <v>34</v>
      </c>
      <c r="D5163" s="12">
        <v>2</v>
      </c>
      <c r="E5163" s="12">
        <v>4</v>
      </c>
      <c r="F5163" s="12">
        <v>2</v>
      </c>
      <c r="G5163">
        <v>13</v>
      </c>
      <c r="J5163" cm="1">
        <f t="array" ref="J5163">INDEX('Crew Library'!F5163:G5163,'Readiness Dashboard'!$Z$4)</f>
        <v>34</v>
      </c>
      <c r="K5163">
        <v>35</v>
      </c>
    </row>
    <row r="5164" spans="2:11" outlineLevel="1" x14ac:dyDescent="0.35">
      <c r="B5164" s="12">
        <v>5157</v>
      </c>
      <c r="C5164" s="12">
        <f t="shared" si="81"/>
        <v>36</v>
      </c>
      <c r="D5164" s="12">
        <v>4</v>
      </c>
      <c r="E5164" s="12">
        <v>4</v>
      </c>
      <c r="F5164" s="12">
        <v>2</v>
      </c>
      <c r="G5164">
        <v>9</v>
      </c>
      <c r="J5164" cm="1">
        <f t="array" ref="J5164">INDEX('Crew Library'!F5164:G5164,'Readiness Dashboard'!$Z$4)</f>
        <v>37</v>
      </c>
      <c r="K5164">
        <v>36</v>
      </c>
    </row>
    <row r="5165" spans="2:11" outlineLevel="1" x14ac:dyDescent="0.35">
      <c r="B5165" s="12">
        <v>5158</v>
      </c>
      <c r="C5165" s="12">
        <f t="shared" si="81"/>
        <v>33</v>
      </c>
      <c r="D5165" s="12">
        <v>3</v>
      </c>
      <c r="E5165" s="12">
        <v>4</v>
      </c>
      <c r="F5165" s="12">
        <v>2</v>
      </c>
      <c r="G5165">
        <v>13</v>
      </c>
      <c r="J5165" cm="1">
        <f t="array" ref="J5165">INDEX('Crew Library'!F5165:G5165,'Readiness Dashboard'!$Z$4)</f>
        <v>33</v>
      </c>
      <c r="K5165">
        <v>33</v>
      </c>
    </row>
    <row r="5166" spans="2:11" outlineLevel="1" x14ac:dyDescent="0.35">
      <c r="B5166" s="12">
        <v>5159</v>
      </c>
      <c r="C5166" s="12">
        <f t="shared" si="81"/>
        <v>32</v>
      </c>
      <c r="D5166" s="12">
        <v>4</v>
      </c>
      <c r="E5166" s="12">
        <v>4</v>
      </c>
      <c r="F5166" s="12">
        <v>2</v>
      </c>
      <c r="G5166">
        <v>13</v>
      </c>
      <c r="J5166" cm="1">
        <f t="array" ref="J5166">INDEX('Crew Library'!F5166:G5166,'Readiness Dashboard'!$Z$4)</f>
        <v>33</v>
      </c>
      <c r="K5166">
        <v>32</v>
      </c>
    </row>
    <row r="5167" spans="2:11" outlineLevel="1" x14ac:dyDescent="0.35">
      <c r="B5167" s="12">
        <v>5160</v>
      </c>
      <c r="C5167" s="12">
        <f t="shared" si="81"/>
        <v>33</v>
      </c>
      <c r="D5167" s="12">
        <v>5</v>
      </c>
      <c r="E5167" s="12">
        <v>3</v>
      </c>
      <c r="F5167" s="12">
        <v>2</v>
      </c>
      <c r="G5167">
        <v>13</v>
      </c>
      <c r="J5167" cm="1">
        <f t="array" ref="J5167">INDEX('Crew Library'!F5167:G5167,'Readiness Dashboard'!$Z$4)</f>
        <v>35</v>
      </c>
      <c r="K5167">
        <v>33</v>
      </c>
    </row>
    <row r="5168" spans="2:11" outlineLevel="1" x14ac:dyDescent="0.35">
      <c r="B5168" s="12">
        <v>5161</v>
      </c>
      <c r="C5168" s="12">
        <f t="shared" si="81"/>
        <v>33</v>
      </c>
      <c r="D5168" s="12">
        <v>4</v>
      </c>
      <c r="E5168" s="12">
        <v>5</v>
      </c>
      <c r="F5168" s="12">
        <v>1</v>
      </c>
      <c r="G5168">
        <v>17</v>
      </c>
      <c r="J5168" cm="1">
        <f t="array" ref="J5168">INDEX('Crew Library'!F5168:G5168,'Readiness Dashboard'!$Z$4)</f>
        <v>36</v>
      </c>
      <c r="K5168">
        <v>33</v>
      </c>
    </row>
    <row r="5169" spans="2:11" outlineLevel="1" x14ac:dyDescent="0.35">
      <c r="B5169" s="12">
        <v>5162</v>
      </c>
      <c r="C5169" s="12">
        <f t="shared" si="81"/>
        <v>33</v>
      </c>
      <c r="D5169" s="12">
        <v>4</v>
      </c>
      <c r="E5169" s="12">
        <v>4</v>
      </c>
      <c r="F5169" s="12">
        <v>2</v>
      </c>
      <c r="G5169">
        <v>15</v>
      </c>
      <c r="J5169" cm="1">
        <f t="array" ref="J5169">INDEX('Crew Library'!F5169:G5169,'Readiness Dashboard'!$Z$4)</f>
        <v>33</v>
      </c>
      <c r="K5169">
        <v>33</v>
      </c>
    </row>
    <row r="5170" spans="2:11" outlineLevel="1" x14ac:dyDescent="0.35">
      <c r="B5170" s="12">
        <v>5163</v>
      </c>
      <c r="C5170" s="12">
        <f t="shared" si="81"/>
        <v>29</v>
      </c>
      <c r="D5170" s="12">
        <v>3</v>
      </c>
      <c r="E5170" s="12">
        <v>5</v>
      </c>
      <c r="F5170" s="12">
        <v>1</v>
      </c>
      <c r="G5170">
        <v>12</v>
      </c>
      <c r="J5170" cm="1">
        <f t="array" ref="J5170">INDEX('Crew Library'!F5170:G5170,'Readiness Dashboard'!$Z$4)</f>
        <v>37</v>
      </c>
      <c r="K5170">
        <v>29</v>
      </c>
    </row>
    <row r="5171" spans="2:11" outlineLevel="1" x14ac:dyDescent="0.35">
      <c r="B5171" s="12">
        <v>5164</v>
      </c>
      <c r="C5171" s="12">
        <f t="shared" si="81"/>
        <v>30</v>
      </c>
      <c r="D5171" s="12">
        <v>4</v>
      </c>
      <c r="E5171" s="12">
        <v>3</v>
      </c>
      <c r="F5171" s="12">
        <v>2</v>
      </c>
      <c r="G5171">
        <v>16</v>
      </c>
      <c r="J5171" cm="1">
        <f t="array" ref="J5171">INDEX('Crew Library'!F5171:G5171,'Readiness Dashboard'!$Z$4)</f>
        <v>31</v>
      </c>
      <c r="K5171">
        <v>30</v>
      </c>
    </row>
    <row r="5172" spans="2:11" outlineLevel="1" x14ac:dyDescent="0.35">
      <c r="B5172" s="12">
        <v>5165</v>
      </c>
      <c r="C5172" s="12">
        <f t="shared" si="81"/>
        <v>26</v>
      </c>
      <c r="D5172" s="12">
        <v>4</v>
      </c>
      <c r="E5172" s="12">
        <v>4</v>
      </c>
      <c r="F5172" s="12">
        <v>2</v>
      </c>
      <c r="G5172">
        <v>14</v>
      </c>
      <c r="J5172" cm="1">
        <f t="array" ref="J5172">INDEX('Crew Library'!F5172:G5172,'Readiness Dashboard'!$Z$4)</f>
        <v>26</v>
      </c>
      <c r="K5172">
        <v>30</v>
      </c>
    </row>
    <row r="5173" spans="2:11" outlineLevel="1" x14ac:dyDescent="0.35">
      <c r="B5173" s="12">
        <v>5166</v>
      </c>
      <c r="C5173" s="12">
        <f t="shared" si="81"/>
        <v>32</v>
      </c>
      <c r="D5173" s="12">
        <v>5</v>
      </c>
      <c r="E5173" s="12">
        <v>5</v>
      </c>
      <c r="F5173" s="12">
        <v>1</v>
      </c>
      <c r="G5173">
        <v>15</v>
      </c>
      <c r="J5173" cm="1">
        <f t="array" ref="J5173">INDEX('Crew Library'!F5173:G5173,'Readiness Dashboard'!$Z$4)</f>
        <v>37</v>
      </c>
      <c r="K5173">
        <v>32</v>
      </c>
    </row>
    <row r="5174" spans="2:11" outlineLevel="1" x14ac:dyDescent="0.35">
      <c r="B5174" s="12">
        <v>5167</v>
      </c>
      <c r="C5174" s="12">
        <f t="shared" si="81"/>
        <v>33</v>
      </c>
      <c r="D5174" s="12">
        <v>5</v>
      </c>
      <c r="E5174" s="12">
        <v>3</v>
      </c>
      <c r="F5174" s="12">
        <v>2</v>
      </c>
      <c r="G5174">
        <v>14</v>
      </c>
      <c r="J5174" cm="1">
        <f t="array" ref="J5174">INDEX('Crew Library'!F5174:G5174,'Readiness Dashboard'!$Z$4)</f>
        <v>35</v>
      </c>
      <c r="K5174">
        <v>33</v>
      </c>
    </row>
    <row r="5175" spans="2:11" outlineLevel="1" x14ac:dyDescent="0.35">
      <c r="B5175" s="12">
        <v>5168</v>
      </c>
      <c r="C5175" s="12">
        <f t="shared" si="81"/>
        <v>26</v>
      </c>
      <c r="D5175" s="12">
        <v>4</v>
      </c>
      <c r="E5175" s="12">
        <v>4</v>
      </c>
      <c r="F5175" s="12">
        <v>1</v>
      </c>
      <c r="G5175">
        <v>17</v>
      </c>
      <c r="J5175" cm="1">
        <f t="array" ref="J5175">INDEX('Crew Library'!F5175:G5175,'Readiness Dashboard'!$Z$4)</f>
        <v>33</v>
      </c>
      <c r="K5175">
        <v>26</v>
      </c>
    </row>
    <row r="5176" spans="2:11" outlineLevel="1" x14ac:dyDescent="0.35">
      <c r="B5176" s="12">
        <v>5169</v>
      </c>
      <c r="C5176" s="12">
        <f t="shared" si="81"/>
        <v>33</v>
      </c>
      <c r="D5176" s="12">
        <v>5</v>
      </c>
      <c r="E5176" s="12">
        <v>5</v>
      </c>
      <c r="F5176" s="12">
        <v>2</v>
      </c>
      <c r="G5176">
        <v>12</v>
      </c>
      <c r="J5176" cm="1">
        <f t="array" ref="J5176">INDEX('Crew Library'!F5176:G5176,'Readiness Dashboard'!$Z$4)</f>
        <v>35</v>
      </c>
      <c r="K5176">
        <v>33</v>
      </c>
    </row>
    <row r="5177" spans="2:11" outlineLevel="1" x14ac:dyDescent="0.35">
      <c r="B5177" s="12">
        <v>5170</v>
      </c>
      <c r="C5177" s="12">
        <f t="shared" si="81"/>
        <v>33</v>
      </c>
      <c r="D5177" s="12">
        <v>5</v>
      </c>
      <c r="E5177" s="12">
        <v>3</v>
      </c>
      <c r="F5177" s="12">
        <v>0</v>
      </c>
      <c r="G5177">
        <v>12</v>
      </c>
      <c r="J5177" cm="1">
        <f t="array" ref="J5177">INDEX('Crew Library'!F5177:G5177,'Readiness Dashboard'!$Z$4)</f>
        <v>33</v>
      </c>
      <c r="K5177">
        <v>37</v>
      </c>
    </row>
    <row r="5178" spans="2:11" outlineLevel="1" x14ac:dyDescent="0.35">
      <c r="B5178" s="12">
        <v>5171</v>
      </c>
      <c r="C5178" s="12">
        <f t="shared" si="81"/>
        <v>35</v>
      </c>
      <c r="D5178" s="12">
        <v>3</v>
      </c>
      <c r="E5178" s="12">
        <v>5</v>
      </c>
      <c r="F5178" s="12">
        <v>2</v>
      </c>
      <c r="G5178">
        <v>12</v>
      </c>
      <c r="J5178" cm="1">
        <f t="array" ref="J5178">INDEX('Crew Library'!F5178:G5178,'Readiness Dashboard'!$Z$4)</f>
        <v>37</v>
      </c>
      <c r="K5178">
        <v>35</v>
      </c>
    </row>
    <row r="5179" spans="2:11" outlineLevel="1" x14ac:dyDescent="0.35">
      <c r="B5179" s="12">
        <v>5172</v>
      </c>
      <c r="C5179" s="12">
        <f t="shared" si="81"/>
        <v>33</v>
      </c>
      <c r="D5179" s="12">
        <v>2</v>
      </c>
      <c r="E5179" s="12">
        <v>4</v>
      </c>
      <c r="F5179" s="12">
        <v>2</v>
      </c>
      <c r="G5179">
        <v>9</v>
      </c>
      <c r="J5179" cm="1">
        <f t="array" ref="J5179">INDEX('Crew Library'!F5179:G5179,'Readiness Dashboard'!$Z$4)</f>
        <v>33</v>
      </c>
      <c r="K5179">
        <v>36</v>
      </c>
    </row>
    <row r="5180" spans="2:11" outlineLevel="1" x14ac:dyDescent="0.35">
      <c r="B5180" s="12">
        <v>5173</v>
      </c>
      <c r="C5180" s="12">
        <f t="shared" si="81"/>
        <v>29</v>
      </c>
      <c r="D5180" s="12">
        <v>4</v>
      </c>
      <c r="E5180" s="12">
        <v>5</v>
      </c>
      <c r="F5180" s="12">
        <v>2</v>
      </c>
      <c r="G5180">
        <v>15</v>
      </c>
      <c r="J5180" cm="1">
        <f t="array" ref="J5180">INDEX('Crew Library'!F5180:G5180,'Readiness Dashboard'!$Z$4)</f>
        <v>29</v>
      </c>
      <c r="K5180">
        <v>34</v>
      </c>
    </row>
    <row r="5181" spans="2:11" outlineLevel="1" x14ac:dyDescent="0.35">
      <c r="B5181" s="12">
        <v>5174</v>
      </c>
      <c r="C5181" s="12">
        <f t="shared" si="81"/>
        <v>32</v>
      </c>
      <c r="D5181" s="12">
        <v>4</v>
      </c>
      <c r="E5181" s="12">
        <v>5</v>
      </c>
      <c r="F5181" s="12">
        <v>2</v>
      </c>
      <c r="G5181">
        <v>15</v>
      </c>
      <c r="J5181" cm="1">
        <f t="array" ref="J5181">INDEX('Crew Library'!F5181:G5181,'Readiness Dashboard'!$Z$4)</f>
        <v>32</v>
      </c>
      <c r="K5181">
        <v>32</v>
      </c>
    </row>
    <row r="5182" spans="2:11" outlineLevel="1" x14ac:dyDescent="0.35">
      <c r="B5182" s="12">
        <v>5175</v>
      </c>
      <c r="C5182" s="12">
        <f t="shared" si="81"/>
        <v>35</v>
      </c>
      <c r="D5182" s="12">
        <v>1</v>
      </c>
      <c r="E5182" s="12">
        <v>4</v>
      </c>
      <c r="F5182" s="12">
        <v>2</v>
      </c>
      <c r="G5182">
        <v>15</v>
      </c>
      <c r="J5182" cm="1">
        <f t="array" ref="J5182">INDEX('Crew Library'!F5182:G5182,'Readiness Dashboard'!$Z$4)</f>
        <v>36</v>
      </c>
      <c r="K5182">
        <v>35</v>
      </c>
    </row>
    <row r="5183" spans="2:11" outlineLevel="1" x14ac:dyDescent="0.35">
      <c r="B5183" s="12">
        <v>5176</v>
      </c>
      <c r="C5183" s="12">
        <f t="shared" si="81"/>
        <v>27</v>
      </c>
      <c r="D5183" s="12">
        <v>4</v>
      </c>
      <c r="E5183" s="12">
        <v>3</v>
      </c>
      <c r="F5183" s="12">
        <v>2</v>
      </c>
      <c r="G5183">
        <v>11</v>
      </c>
      <c r="J5183" cm="1">
        <f t="array" ref="J5183">INDEX('Crew Library'!F5183:G5183,'Readiness Dashboard'!$Z$4)</f>
        <v>39</v>
      </c>
      <c r="K5183">
        <v>27</v>
      </c>
    </row>
    <row r="5184" spans="2:11" outlineLevel="1" x14ac:dyDescent="0.35">
      <c r="B5184" s="12">
        <v>5177</v>
      </c>
      <c r="C5184" s="12">
        <f t="shared" si="81"/>
        <v>29</v>
      </c>
      <c r="D5184" s="12">
        <v>4</v>
      </c>
      <c r="E5184" s="12">
        <v>5</v>
      </c>
      <c r="F5184" s="12">
        <v>2</v>
      </c>
      <c r="G5184">
        <v>11</v>
      </c>
      <c r="J5184" cm="1">
        <f t="array" ref="J5184">INDEX('Crew Library'!F5184:G5184,'Readiness Dashboard'!$Z$4)</f>
        <v>32</v>
      </c>
      <c r="K5184">
        <v>29</v>
      </c>
    </row>
    <row r="5185" spans="2:11" outlineLevel="1" x14ac:dyDescent="0.35">
      <c r="B5185" s="12">
        <v>5178</v>
      </c>
      <c r="C5185" s="12">
        <f t="shared" si="81"/>
        <v>32</v>
      </c>
      <c r="D5185" s="12">
        <v>4</v>
      </c>
      <c r="E5185" s="12">
        <v>4</v>
      </c>
      <c r="F5185" s="12">
        <v>2</v>
      </c>
      <c r="G5185">
        <v>16</v>
      </c>
      <c r="J5185" cm="1">
        <f t="array" ref="J5185">INDEX('Crew Library'!F5185:G5185,'Readiness Dashboard'!$Z$4)</f>
        <v>32</v>
      </c>
      <c r="K5185">
        <v>32</v>
      </c>
    </row>
    <row r="5186" spans="2:11" outlineLevel="1" x14ac:dyDescent="0.35">
      <c r="B5186" s="12">
        <v>5179</v>
      </c>
      <c r="C5186" s="12">
        <f t="shared" si="81"/>
        <v>35</v>
      </c>
      <c r="D5186" s="12">
        <v>5</v>
      </c>
      <c r="E5186" s="12">
        <v>3</v>
      </c>
      <c r="F5186" s="12">
        <v>2</v>
      </c>
      <c r="G5186">
        <v>15</v>
      </c>
      <c r="J5186" cm="1">
        <f t="array" ref="J5186">INDEX('Crew Library'!F5186:G5186,'Readiness Dashboard'!$Z$4)</f>
        <v>35</v>
      </c>
      <c r="K5186">
        <v>35</v>
      </c>
    </row>
    <row r="5187" spans="2:11" outlineLevel="1" x14ac:dyDescent="0.35">
      <c r="B5187" s="12">
        <v>5180</v>
      </c>
      <c r="C5187" s="12">
        <f t="shared" si="81"/>
        <v>33</v>
      </c>
      <c r="D5187" s="12">
        <v>3</v>
      </c>
      <c r="E5187" s="12">
        <v>3</v>
      </c>
      <c r="F5187" s="12">
        <v>1</v>
      </c>
      <c r="G5187">
        <v>14</v>
      </c>
      <c r="J5187" cm="1">
        <f t="array" ref="J5187">INDEX('Crew Library'!F5187:G5187,'Readiness Dashboard'!$Z$4)</f>
        <v>33</v>
      </c>
      <c r="K5187">
        <v>35</v>
      </c>
    </row>
    <row r="5188" spans="2:11" outlineLevel="1" x14ac:dyDescent="0.35">
      <c r="B5188" s="12">
        <v>5181</v>
      </c>
      <c r="C5188" s="12">
        <f t="shared" si="81"/>
        <v>29</v>
      </c>
      <c r="D5188" s="12">
        <v>4</v>
      </c>
      <c r="E5188" s="12">
        <v>5</v>
      </c>
      <c r="F5188" s="12">
        <v>1</v>
      </c>
      <c r="G5188">
        <v>14</v>
      </c>
      <c r="J5188" cm="1">
        <f t="array" ref="J5188">INDEX('Crew Library'!F5188:G5188,'Readiness Dashboard'!$Z$4)</f>
        <v>29</v>
      </c>
      <c r="K5188">
        <v>31</v>
      </c>
    </row>
    <row r="5189" spans="2:11" outlineLevel="1" x14ac:dyDescent="0.35">
      <c r="B5189" s="12">
        <v>5182</v>
      </c>
      <c r="C5189" s="12">
        <f t="shared" si="81"/>
        <v>32</v>
      </c>
      <c r="D5189" s="12">
        <v>3</v>
      </c>
      <c r="E5189" s="12">
        <v>5</v>
      </c>
      <c r="F5189" s="12">
        <v>2</v>
      </c>
      <c r="G5189">
        <v>14</v>
      </c>
      <c r="J5189" cm="1">
        <f t="array" ref="J5189">INDEX('Crew Library'!F5189:G5189,'Readiness Dashboard'!$Z$4)</f>
        <v>32</v>
      </c>
      <c r="K5189">
        <v>34</v>
      </c>
    </row>
    <row r="5190" spans="2:11" outlineLevel="1" x14ac:dyDescent="0.35">
      <c r="B5190" s="12">
        <v>5183</v>
      </c>
      <c r="C5190" s="12">
        <f t="shared" si="81"/>
        <v>35</v>
      </c>
      <c r="D5190" s="12">
        <v>4</v>
      </c>
      <c r="E5190" s="12">
        <v>5</v>
      </c>
      <c r="F5190" s="12">
        <v>2</v>
      </c>
      <c r="G5190">
        <v>15</v>
      </c>
      <c r="J5190" cm="1">
        <f t="array" ref="J5190">INDEX('Crew Library'!F5190:G5190,'Readiness Dashboard'!$Z$4)</f>
        <v>35</v>
      </c>
      <c r="K5190">
        <v>35</v>
      </c>
    </row>
    <row r="5191" spans="2:11" outlineLevel="1" x14ac:dyDescent="0.35">
      <c r="B5191" s="12">
        <v>5184</v>
      </c>
      <c r="C5191" s="12">
        <f t="shared" si="81"/>
        <v>31</v>
      </c>
      <c r="D5191" s="12">
        <v>4</v>
      </c>
      <c r="E5191" s="12">
        <v>5</v>
      </c>
      <c r="F5191" s="12">
        <v>2</v>
      </c>
      <c r="G5191">
        <v>13</v>
      </c>
      <c r="J5191" cm="1">
        <f t="array" ref="J5191">INDEX('Crew Library'!F5191:G5191,'Readiness Dashboard'!$Z$4)</f>
        <v>31</v>
      </c>
      <c r="K5191">
        <v>32</v>
      </c>
    </row>
    <row r="5192" spans="2:11" outlineLevel="1" x14ac:dyDescent="0.35">
      <c r="B5192" s="12">
        <v>5185</v>
      </c>
      <c r="C5192" s="12">
        <f t="shared" si="81"/>
        <v>32</v>
      </c>
      <c r="D5192" s="12">
        <v>3</v>
      </c>
      <c r="E5192" s="12">
        <v>2</v>
      </c>
      <c r="F5192" s="12">
        <v>2</v>
      </c>
      <c r="G5192">
        <v>14</v>
      </c>
      <c r="J5192" cm="1">
        <f t="array" ref="J5192">INDEX('Crew Library'!F5192:G5192,'Readiness Dashboard'!$Z$4)</f>
        <v>33</v>
      </c>
      <c r="K5192">
        <v>32</v>
      </c>
    </row>
    <row r="5193" spans="2:11" outlineLevel="1" x14ac:dyDescent="0.35">
      <c r="B5193" s="12">
        <v>5186</v>
      </c>
      <c r="C5193" s="12">
        <f t="shared" ref="C5193:C5256" si="82">MIN(J5193:K5193)</f>
        <v>34</v>
      </c>
      <c r="D5193" s="12">
        <v>5</v>
      </c>
      <c r="E5193" s="12">
        <v>5</v>
      </c>
      <c r="F5193" s="12">
        <v>2</v>
      </c>
      <c r="G5193">
        <v>17</v>
      </c>
      <c r="J5193" cm="1">
        <f t="array" ref="J5193">INDEX('Crew Library'!F5193:G5193,'Readiness Dashboard'!$Z$4)</f>
        <v>40</v>
      </c>
      <c r="K5193">
        <v>34</v>
      </c>
    </row>
    <row r="5194" spans="2:11" outlineLevel="1" x14ac:dyDescent="0.35">
      <c r="B5194" s="12">
        <v>5187</v>
      </c>
      <c r="C5194" s="12">
        <f t="shared" si="82"/>
        <v>36</v>
      </c>
      <c r="D5194" s="12">
        <v>4</v>
      </c>
      <c r="E5194" s="12">
        <v>5</v>
      </c>
      <c r="F5194" s="12">
        <v>2</v>
      </c>
      <c r="G5194">
        <v>13</v>
      </c>
      <c r="J5194" cm="1">
        <f t="array" ref="J5194">INDEX('Crew Library'!F5194:G5194,'Readiness Dashboard'!$Z$4)</f>
        <v>37</v>
      </c>
      <c r="K5194">
        <v>36</v>
      </c>
    </row>
    <row r="5195" spans="2:11" outlineLevel="1" x14ac:dyDescent="0.35">
      <c r="B5195" s="12">
        <v>5188</v>
      </c>
      <c r="C5195" s="12">
        <f t="shared" si="82"/>
        <v>32</v>
      </c>
      <c r="D5195" s="12">
        <v>5</v>
      </c>
      <c r="E5195" s="12">
        <v>4</v>
      </c>
      <c r="F5195" s="12">
        <v>1</v>
      </c>
      <c r="G5195">
        <v>11</v>
      </c>
      <c r="J5195" cm="1">
        <f t="array" ref="J5195">INDEX('Crew Library'!F5195:G5195,'Readiness Dashboard'!$Z$4)</f>
        <v>32</v>
      </c>
      <c r="K5195">
        <v>33</v>
      </c>
    </row>
    <row r="5196" spans="2:11" outlineLevel="1" x14ac:dyDescent="0.35">
      <c r="B5196" s="12">
        <v>5189</v>
      </c>
      <c r="C5196" s="12">
        <f t="shared" si="82"/>
        <v>33</v>
      </c>
      <c r="D5196" s="12">
        <v>5</v>
      </c>
      <c r="E5196" s="12">
        <v>4</v>
      </c>
      <c r="F5196" s="12">
        <v>2</v>
      </c>
      <c r="G5196">
        <v>10</v>
      </c>
      <c r="J5196" cm="1">
        <f t="array" ref="J5196">INDEX('Crew Library'!F5196:G5196,'Readiness Dashboard'!$Z$4)</f>
        <v>34</v>
      </c>
      <c r="K5196">
        <v>33</v>
      </c>
    </row>
    <row r="5197" spans="2:11" outlineLevel="1" x14ac:dyDescent="0.35">
      <c r="B5197" s="12">
        <v>5190</v>
      </c>
      <c r="C5197" s="12">
        <f t="shared" si="82"/>
        <v>29</v>
      </c>
      <c r="D5197" s="12">
        <v>5</v>
      </c>
      <c r="E5197" s="12">
        <v>3</v>
      </c>
      <c r="F5197" s="12">
        <v>1</v>
      </c>
      <c r="G5197">
        <v>10</v>
      </c>
      <c r="J5197" cm="1">
        <f t="array" ref="J5197">INDEX('Crew Library'!F5197:G5197,'Readiness Dashboard'!$Z$4)</f>
        <v>29</v>
      </c>
      <c r="K5197">
        <v>31</v>
      </c>
    </row>
    <row r="5198" spans="2:11" outlineLevel="1" x14ac:dyDescent="0.35">
      <c r="B5198" s="12">
        <v>5191</v>
      </c>
      <c r="C5198" s="12">
        <f t="shared" si="82"/>
        <v>29</v>
      </c>
      <c r="D5198" s="12">
        <v>4</v>
      </c>
      <c r="E5198" s="12">
        <v>3</v>
      </c>
      <c r="F5198" s="12">
        <v>2</v>
      </c>
      <c r="G5198">
        <v>13</v>
      </c>
      <c r="J5198" cm="1">
        <f t="array" ref="J5198">INDEX('Crew Library'!F5198:G5198,'Readiness Dashboard'!$Z$4)</f>
        <v>29</v>
      </c>
      <c r="K5198">
        <v>37</v>
      </c>
    </row>
    <row r="5199" spans="2:11" outlineLevel="1" x14ac:dyDescent="0.35">
      <c r="B5199" s="12">
        <v>5192</v>
      </c>
      <c r="C5199" s="12">
        <f t="shared" si="82"/>
        <v>33</v>
      </c>
      <c r="D5199" s="12">
        <v>4</v>
      </c>
      <c r="E5199" s="12">
        <v>5</v>
      </c>
      <c r="F5199" s="12">
        <v>2</v>
      </c>
      <c r="G5199">
        <v>13</v>
      </c>
      <c r="J5199" cm="1">
        <f t="array" ref="J5199">INDEX('Crew Library'!F5199:G5199,'Readiness Dashboard'!$Z$4)</f>
        <v>33</v>
      </c>
      <c r="K5199">
        <v>34</v>
      </c>
    </row>
    <row r="5200" spans="2:11" outlineLevel="1" x14ac:dyDescent="0.35">
      <c r="B5200" s="12">
        <v>5193</v>
      </c>
      <c r="C5200" s="12">
        <f t="shared" si="82"/>
        <v>31</v>
      </c>
      <c r="D5200" s="12">
        <v>5</v>
      </c>
      <c r="E5200" s="12">
        <v>4</v>
      </c>
      <c r="F5200" s="12">
        <v>2</v>
      </c>
      <c r="G5200">
        <v>11</v>
      </c>
      <c r="J5200" cm="1">
        <f t="array" ref="J5200">INDEX('Crew Library'!F5200:G5200,'Readiness Dashboard'!$Z$4)</f>
        <v>31</v>
      </c>
      <c r="K5200">
        <v>34</v>
      </c>
    </row>
    <row r="5201" spans="2:11" outlineLevel="1" x14ac:dyDescent="0.35">
      <c r="B5201" s="12">
        <v>5194</v>
      </c>
      <c r="C5201" s="12">
        <f t="shared" si="82"/>
        <v>31</v>
      </c>
      <c r="D5201" s="12">
        <v>5</v>
      </c>
      <c r="E5201" s="12">
        <v>4</v>
      </c>
      <c r="F5201" s="12">
        <v>0</v>
      </c>
      <c r="G5201">
        <v>12</v>
      </c>
      <c r="J5201" cm="1">
        <f t="array" ref="J5201">INDEX('Crew Library'!F5201:G5201,'Readiness Dashboard'!$Z$4)</f>
        <v>31</v>
      </c>
      <c r="K5201">
        <v>32</v>
      </c>
    </row>
    <row r="5202" spans="2:11" outlineLevel="1" x14ac:dyDescent="0.35">
      <c r="B5202" s="12">
        <v>5195</v>
      </c>
      <c r="C5202" s="12">
        <f t="shared" si="82"/>
        <v>32</v>
      </c>
      <c r="D5202" s="12">
        <v>5</v>
      </c>
      <c r="E5202" s="12">
        <v>4</v>
      </c>
      <c r="F5202" s="12">
        <v>2</v>
      </c>
      <c r="G5202">
        <v>16</v>
      </c>
      <c r="J5202" cm="1">
        <f t="array" ref="J5202">INDEX('Crew Library'!F5202:G5202,'Readiness Dashboard'!$Z$4)</f>
        <v>32</v>
      </c>
      <c r="K5202">
        <v>32</v>
      </c>
    </row>
    <row r="5203" spans="2:11" outlineLevel="1" x14ac:dyDescent="0.35">
      <c r="B5203" s="12">
        <v>5196</v>
      </c>
      <c r="C5203" s="12">
        <f t="shared" si="82"/>
        <v>31</v>
      </c>
      <c r="D5203" s="12">
        <v>3</v>
      </c>
      <c r="E5203" s="12">
        <v>3</v>
      </c>
      <c r="F5203" s="12">
        <v>2</v>
      </c>
      <c r="G5203">
        <v>12</v>
      </c>
      <c r="J5203" cm="1">
        <f t="array" ref="J5203">INDEX('Crew Library'!F5203:G5203,'Readiness Dashboard'!$Z$4)</f>
        <v>31</v>
      </c>
      <c r="K5203">
        <v>32</v>
      </c>
    </row>
    <row r="5204" spans="2:11" outlineLevel="1" x14ac:dyDescent="0.35">
      <c r="B5204" s="12">
        <v>5197</v>
      </c>
      <c r="C5204" s="12">
        <f t="shared" si="82"/>
        <v>29</v>
      </c>
      <c r="D5204" s="12">
        <v>5</v>
      </c>
      <c r="E5204" s="12">
        <v>5</v>
      </c>
      <c r="F5204" s="12">
        <v>2</v>
      </c>
      <c r="G5204">
        <v>13</v>
      </c>
      <c r="J5204" cm="1">
        <f t="array" ref="J5204">INDEX('Crew Library'!F5204:G5204,'Readiness Dashboard'!$Z$4)</f>
        <v>31</v>
      </c>
      <c r="K5204">
        <v>29</v>
      </c>
    </row>
    <row r="5205" spans="2:11" outlineLevel="1" x14ac:dyDescent="0.35">
      <c r="B5205" s="12">
        <v>5198</v>
      </c>
      <c r="C5205" s="12">
        <f t="shared" si="82"/>
        <v>29</v>
      </c>
      <c r="D5205" s="12">
        <v>5</v>
      </c>
      <c r="E5205" s="12">
        <v>2</v>
      </c>
      <c r="F5205" s="12">
        <v>2</v>
      </c>
      <c r="G5205">
        <v>12</v>
      </c>
      <c r="J5205" cm="1">
        <f t="array" ref="J5205">INDEX('Crew Library'!F5205:G5205,'Readiness Dashboard'!$Z$4)</f>
        <v>35</v>
      </c>
      <c r="K5205">
        <v>29</v>
      </c>
    </row>
    <row r="5206" spans="2:11" outlineLevel="1" x14ac:dyDescent="0.35">
      <c r="B5206" s="12">
        <v>5199</v>
      </c>
      <c r="C5206" s="12">
        <f t="shared" si="82"/>
        <v>31</v>
      </c>
      <c r="D5206" s="12">
        <v>5</v>
      </c>
      <c r="E5206" s="12">
        <v>5</v>
      </c>
      <c r="F5206" s="12">
        <v>2</v>
      </c>
      <c r="G5206">
        <v>13</v>
      </c>
      <c r="J5206" cm="1">
        <f t="array" ref="J5206">INDEX('Crew Library'!F5206:G5206,'Readiness Dashboard'!$Z$4)</f>
        <v>31</v>
      </c>
      <c r="K5206">
        <v>33</v>
      </c>
    </row>
    <row r="5207" spans="2:11" outlineLevel="1" x14ac:dyDescent="0.35">
      <c r="B5207" s="12">
        <v>5200</v>
      </c>
      <c r="C5207" s="12">
        <f t="shared" si="82"/>
        <v>33</v>
      </c>
      <c r="D5207" s="12">
        <v>4</v>
      </c>
      <c r="E5207" s="12">
        <v>5</v>
      </c>
      <c r="F5207" s="12">
        <v>1</v>
      </c>
      <c r="G5207">
        <v>14</v>
      </c>
      <c r="J5207" cm="1">
        <f t="array" ref="J5207">INDEX('Crew Library'!F5207:G5207,'Readiness Dashboard'!$Z$4)</f>
        <v>36</v>
      </c>
      <c r="K5207">
        <v>33</v>
      </c>
    </row>
    <row r="5208" spans="2:11" outlineLevel="1" x14ac:dyDescent="0.35">
      <c r="B5208" s="12">
        <v>5201</v>
      </c>
      <c r="C5208" s="12">
        <f t="shared" si="82"/>
        <v>28</v>
      </c>
      <c r="D5208" s="12">
        <v>3</v>
      </c>
      <c r="E5208" s="12">
        <v>5</v>
      </c>
      <c r="F5208" s="12">
        <v>2</v>
      </c>
      <c r="G5208">
        <v>12</v>
      </c>
      <c r="J5208" cm="1">
        <f t="array" ref="J5208">INDEX('Crew Library'!F5208:G5208,'Readiness Dashboard'!$Z$4)</f>
        <v>30</v>
      </c>
      <c r="K5208">
        <v>28</v>
      </c>
    </row>
    <row r="5209" spans="2:11" outlineLevel="1" x14ac:dyDescent="0.35">
      <c r="B5209" s="12">
        <v>5202</v>
      </c>
      <c r="C5209" s="12">
        <f t="shared" si="82"/>
        <v>33</v>
      </c>
      <c r="D5209" s="12">
        <v>2</v>
      </c>
      <c r="E5209" s="12">
        <v>3</v>
      </c>
      <c r="F5209" s="12">
        <v>0</v>
      </c>
      <c r="G5209">
        <v>12</v>
      </c>
      <c r="J5209" cm="1">
        <f t="array" ref="J5209">INDEX('Crew Library'!F5209:G5209,'Readiness Dashboard'!$Z$4)</f>
        <v>33</v>
      </c>
      <c r="K5209">
        <v>33</v>
      </c>
    </row>
    <row r="5210" spans="2:11" outlineLevel="1" x14ac:dyDescent="0.35">
      <c r="B5210" s="12">
        <v>5203</v>
      </c>
      <c r="C5210" s="12">
        <f t="shared" si="82"/>
        <v>33</v>
      </c>
      <c r="D5210" s="12">
        <v>4</v>
      </c>
      <c r="E5210" s="12">
        <v>4</v>
      </c>
      <c r="F5210" s="12">
        <v>1</v>
      </c>
      <c r="G5210">
        <v>14</v>
      </c>
      <c r="J5210" cm="1">
        <f t="array" ref="J5210">INDEX('Crew Library'!F5210:G5210,'Readiness Dashboard'!$Z$4)</f>
        <v>35</v>
      </c>
      <c r="K5210">
        <v>33</v>
      </c>
    </row>
    <row r="5211" spans="2:11" outlineLevel="1" x14ac:dyDescent="0.35">
      <c r="B5211" s="12">
        <v>5204</v>
      </c>
      <c r="C5211" s="12">
        <f t="shared" si="82"/>
        <v>32</v>
      </c>
      <c r="D5211" s="12">
        <v>5</v>
      </c>
      <c r="E5211" s="12">
        <v>4</v>
      </c>
      <c r="F5211" s="12">
        <v>2</v>
      </c>
      <c r="G5211">
        <v>14</v>
      </c>
      <c r="J5211" cm="1">
        <f t="array" ref="J5211">INDEX('Crew Library'!F5211:G5211,'Readiness Dashboard'!$Z$4)</f>
        <v>34</v>
      </c>
      <c r="K5211">
        <v>32</v>
      </c>
    </row>
    <row r="5212" spans="2:11" outlineLevel="1" x14ac:dyDescent="0.35">
      <c r="B5212" s="12">
        <v>5205</v>
      </c>
      <c r="C5212" s="12">
        <f t="shared" si="82"/>
        <v>28</v>
      </c>
      <c r="D5212" s="12">
        <v>4</v>
      </c>
      <c r="E5212" s="12">
        <v>3</v>
      </c>
      <c r="F5212" s="12">
        <v>2</v>
      </c>
      <c r="G5212">
        <v>17</v>
      </c>
      <c r="J5212" cm="1">
        <f t="array" ref="J5212">INDEX('Crew Library'!F5212:G5212,'Readiness Dashboard'!$Z$4)</f>
        <v>29</v>
      </c>
      <c r="K5212">
        <v>28</v>
      </c>
    </row>
    <row r="5213" spans="2:11" outlineLevel="1" x14ac:dyDescent="0.35">
      <c r="B5213" s="12">
        <v>5206</v>
      </c>
      <c r="C5213" s="12">
        <f t="shared" si="82"/>
        <v>34</v>
      </c>
      <c r="D5213" s="12">
        <v>4</v>
      </c>
      <c r="E5213" s="12">
        <v>3</v>
      </c>
      <c r="F5213" s="12">
        <v>2</v>
      </c>
      <c r="G5213">
        <v>13</v>
      </c>
      <c r="J5213" cm="1">
        <f t="array" ref="J5213">INDEX('Crew Library'!F5213:G5213,'Readiness Dashboard'!$Z$4)</f>
        <v>37</v>
      </c>
      <c r="K5213">
        <v>34</v>
      </c>
    </row>
    <row r="5214" spans="2:11" outlineLevel="1" x14ac:dyDescent="0.35">
      <c r="B5214" s="12">
        <v>5207</v>
      </c>
      <c r="C5214" s="12">
        <f t="shared" si="82"/>
        <v>32</v>
      </c>
      <c r="D5214" s="12">
        <v>5</v>
      </c>
      <c r="E5214" s="12">
        <v>3</v>
      </c>
      <c r="F5214" s="12">
        <v>2</v>
      </c>
      <c r="G5214">
        <v>14</v>
      </c>
      <c r="J5214" cm="1">
        <f t="array" ref="J5214">INDEX('Crew Library'!F5214:G5214,'Readiness Dashboard'!$Z$4)</f>
        <v>32</v>
      </c>
      <c r="K5214">
        <v>32</v>
      </c>
    </row>
    <row r="5215" spans="2:11" outlineLevel="1" x14ac:dyDescent="0.35">
      <c r="B5215" s="12">
        <v>5208</v>
      </c>
      <c r="C5215" s="12">
        <f t="shared" si="82"/>
        <v>28</v>
      </c>
      <c r="D5215" s="12">
        <v>4</v>
      </c>
      <c r="E5215" s="12">
        <v>2</v>
      </c>
      <c r="F5215" s="12">
        <v>2</v>
      </c>
      <c r="G5215">
        <v>16</v>
      </c>
      <c r="J5215" cm="1">
        <f t="array" ref="J5215">INDEX('Crew Library'!F5215:G5215,'Readiness Dashboard'!$Z$4)</f>
        <v>34</v>
      </c>
      <c r="K5215">
        <v>28</v>
      </c>
    </row>
    <row r="5216" spans="2:11" outlineLevel="1" x14ac:dyDescent="0.35">
      <c r="B5216" s="12">
        <v>5209</v>
      </c>
      <c r="C5216" s="12">
        <f t="shared" si="82"/>
        <v>32</v>
      </c>
      <c r="D5216" s="12">
        <v>5</v>
      </c>
      <c r="E5216" s="12">
        <v>4</v>
      </c>
      <c r="F5216" s="12">
        <v>1</v>
      </c>
      <c r="G5216">
        <v>13</v>
      </c>
      <c r="J5216" cm="1">
        <f t="array" ref="J5216">INDEX('Crew Library'!F5216:G5216,'Readiness Dashboard'!$Z$4)</f>
        <v>33</v>
      </c>
      <c r="K5216">
        <v>32</v>
      </c>
    </row>
    <row r="5217" spans="2:11" outlineLevel="1" x14ac:dyDescent="0.35">
      <c r="B5217" s="12">
        <v>5210</v>
      </c>
      <c r="C5217" s="12">
        <f t="shared" si="82"/>
        <v>29</v>
      </c>
      <c r="D5217" s="12">
        <v>2</v>
      </c>
      <c r="E5217" s="12">
        <v>3</v>
      </c>
      <c r="F5217" s="12">
        <v>2</v>
      </c>
      <c r="G5217">
        <v>12</v>
      </c>
      <c r="J5217" cm="1">
        <f t="array" ref="J5217">INDEX('Crew Library'!F5217:G5217,'Readiness Dashboard'!$Z$4)</f>
        <v>37</v>
      </c>
      <c r="K5217">
        <v>29</v>
      </c>
    </row>
    <row r="5218" spans="2:11" outlineLevel="1" x14ac:dyDescent="0.35">
      <c r="B5218" s="12">
        <v>5211</v>
      </c>
      <c r="C5218" s="12">
        <f t="shared" si="82"/>
        <v>28</v>
      </c>
      <c r="D5218" s="12">
        <v>4</v>
      </c>
      <c r="E5218" s="12">
        <v>3</v>
      </c>
      <c r="F5218" s="12">
        <v>2</v>
      </c>
      <c r="G5218">
        <v>15</v>
      </c>
      <c r="J5218" cm="1">
        <f t="array" ref="J5218">INDEX('Crew Library'!F5218:G5218,'Readiness Dashboard'!$Z$4)</f>
        <v>28</v>
      </c>
      <c r="K5218">
        <v>31</v>
      </c>
    </row>
    <row r="5219" spans="2:11" outlineLevel="1" x14ac:dyDescent="0.35">
      <c r="B5219" s="12">
        <v>5212</v>
      </c>
      <c r="C5219" s="12">
        <f t="shared" si="82"/>
        <v>26</v>
      </c>
      <c r="D5219" s="12">
        <v>5</v>
      </c>
      <c r="E5219" s="12">
        <v>4</v>
      </c>
      <c r="F5219" s="12">
        <v>1</v>
      </c>
      <c r="G5219">
        <v>14</v>
      </c>
      <c r="J5219" cm="1">
        <f t="array" ref="J5219">INDEX('Crew Library'!F5219:G5219,'Readiness Dashboard'!$Z$4)</f>
        <v>35</v>
      </c>
      <c r="K5219">
        <v>26</v>
      </c>
    </row>
    <row r="5220" spans="2:11" outlineLevel="1" x14ac:dyDescent="0.35">
      <c r="B5220" s="12">
        <v>5213</v>
      </c>
      <c r="C5220" s="12">
        <f t="shared" si="82"/>
        <v>33</v>
      </c>
      <c r="D5220" s="12">
        <v>3</v>
      </c>
      <c r="E5220" s="12">
        <v>5</v>
      </c>
      <c r="F5220" s="12">
        <v>2</v>
      </c>
      <c r="G5220">
        <v>15</v>
      </c>
      <c r="J5220" cm="1">
        <f t="array" ref="J5220">INDEX('Crew Library'!F5220:G5220,'Readiness Dashboard'!$Z$4)</f>
        <v>36</v>
      </c>
      <c r="K5220">
        <v>33</v>
      </c>
    </row>
    <row r="5221" spans="2:11" outlineLevel="1" x14ac:dyDescent="0.35">
      <c r="B5221" s="12">
        <v>5214</v>
      </c>
      <c r="C5221" s="12">
        <f t="shared" si="82"/>
        <v>28</v>
      </c>
      <c r="D5221" s="12">
        <v>2</v>
      </c>
      <c r="E5221" s="12">
        <v>4</v>
      </c>
      <c r="F5221" s="12">
        <v>2</v>
      </c>
      <c r="G5221">
        <v>13</v>
      </c>
      <c r="J5221" cm="1">
        <f t="array" ref="J5221">INDEX('Crew Library'!F5221:G5221,'Readiness Dashboard'!$Z$4)</f>
        <v>37</v>
      </c>
      <c r="K5221">
        <v>28</v>
      </c>
    </row>
    <row r="5222" spans="2:11" outlineLevel="1" x14ac:dyDescent="0.35">
      <c r="B5222" s="12">
        <v>5215</v>
      </c>
      <c r="C5222" s="12">
        <f t="shared" si="82"/>
        <v>29</v>
      </c>
      <c r="D5222" s="12">
        <v>5</v>
      </c>
      <c r="E5222" s="12">
        <v>4</v>
      </c>
      <c r="F5222" s="12">
        <v>2</v>
      </c>
      <c r="G5222">
        <v>12</v>
      </c>
      <c r="J5222" cm="1">
        <f t="array" ref="J5222">INDEX('Crew Library'!F5222:G5222,'Readiness Dashboard'!$Z$4)</f>
        <v>33</v>
      </c>
      <c r="K5222">
        <v>29</v>
      </c>
    </row>
    <row r="5223" spans="2:11" outlineLevel="1" x14ac:dyDescent="0.35">
      <c r="B5223" s="12">
        <v>5216</v>
      </c>
      <c r="C5223" s="12">
        <f t="shared" si="82"/>
        <v>30</v>
      </c>
      <c r="D5223" s="12">
        <v>4</v>
      </c>
      <c r="E5223" s="12">
        <v>4</v>
      </c>
      <c r="F5223" s="12">
        <v>1</v>
      </c>
      <c r="G5223">
        <v>15</v>
      </c>
      <c r="J5223" cm="1">
        <f t="array" ref="J5223">INDEX('Crew Library'!F5223:G5223,'Readiness Dashboard'!$Z$4)</f>
        <v>33</v>
      </c>
      <c r="K5223">
        <v>30</v>
      </c>
    </row>
    <row r="5224" spans="2:11" outlineLevel="1" x14ac:dyDescent="0.35">
      <c r="B5224" s="12">
        <v>5217</v>
      </c>
      <c r="C5224" s="12">
        <f t="shared" si="82"/>
        <v>35</v>
      </c>
      <c r="D5224" s="12">
        <v>4</v>
      </c>
      <c r="E5224" s="12">
        <v>3</v>
      </c>
      <c r="F5224" s="12">
        <v>2</v>
      </c>
      <c r="G5224">
        <v>13</v>
      </c>
      <c r="J5224" cm="1">
        <f t="array" ref="J5224">INDEX('Crew Library'!F5224:G5224,'Readiness Dashboard'!$Z$4)</f>
        <v>35</v>
      </c>
      <c r="K5224">
        <v>35</v>
      </c>
    </row>
    <row r="5225" spans="2:11" outlineLevel="1" x14ac:dyDescent="0.35">
      <c r="B5225" s="12">
        <v>5218</v>
      </c>
      <c r="C5225" s="12">
        <f t="shared" si="82"/>
        <v>30</v>
      </c>
      <c r="D5225" s="12">
        <v>5</v>
      </c>
      <c r="E5225" s="12">
        <v>4</v>
      </c>
      <c r="F5225" s="12">
        <v>1</v>
      </c>
      <c r="G5225">
        <v>15</v>
      </c>
      <c r="J5225" cm="1">
        <f t="array" ref="J5225">INDEX('Crew Library'!F5225:G5225,'Readiness Dashboard'!$Z$4)</f>
        <v>30</v>
      </c>
      <c r="K5225">
        <v>31</v>
      </c>
    </row>
    <row r="5226" spans="2:11" outlineLevel="1" x14ac:dyDescent="0.35">
      <c r="B5226" s="12">
        <v>5219</v>
      </c>
      <c r="C5226" s="12">
        <f t="shared" si="82"/>
        <v>31</v>
      </c>
      <c r="D5226" s="12">
        <v>4</v>
      </c>
      <c r="E5226" s="12">
        <v>4</v>
      </c>
      <c r="F5226" s="12">
        <v>2</v>
      </c>
      <c r="G5226">
        <v>17</v>
      </c>
      <c r="J5226" cm="1">
        <f t="array" ref="J5226">INDEX('Crew Library'!F5226:G5226,'Readiness Dashboard'!$Z$4)</f>
        <v>37</v>
      </c>
      <c r="K5226">
        <v>31</v>
      </c>
    </row>
    <row r="5227" spans="2:11" outlineLevel="1" x14ac:dyDescent="0.35">
      <c r="B5227" s="12">
        <v>5220</v>
      </c>
      <c r="C5227" s="12">
        <f t="shared" si="82"/>
        <v>33</v>
      </c>
      <c r="D5227" s="12">
        <v>4</v>
      </c>
      <c r="E5227" s="12">
        <v>4</v>
      </c>
      <c r="F5227" s="12">
        <v>2</v>
      </c>
      <c r="G5227">
        <v>14</v>
      </c>
      <c r="J5227" cm="1">
        <f t="array" ref="J5227">INDEX('Crew Library'!F5227:G5227,'Readiness Dashboard'!$Z$4)</f>
        <v>37</v>
      </c>
      <c r="K5227">
        <v>33</v>
      </c>
    </row>
    <row r="5228" spans="2:11" outlineLevel="1" x14ac:dyDescent="0.35">
      <c r="B5228" s="12">
        <v>5221</v>
      </c>
      <c r="C5228" s="12">
        <f t="shared" si="82"/>
        <v>35</v>
      </c>
      <c r="D5228" s="12">
        <v>4</v>
      </c>
      <c r="E5228" s="12">
        <v>5</v>
      </c>
      <c r="F5228" s="12">
        <v>2</v>
      </c>
      <c r="G5228">
        <v>13</v>
      </c>
      <c r="J5228" cm="1">
        <f t="array" ref="J5228">INDEX('Crew Library'!F5228:G5228,'Readiness Dashboard'!$Z$4)</f>
        <v>35</v>
      </c>
      <c r="K5228">
        <v>36</v>
      </c>
    </row>
    <row r="5229" spans="2:11" outlineLevel="1" x14ac:dyDescent="0.35">
      <c r="B5229" s="12">
        <v>5222</v>
      </c>
      <c r="C5229" s="12">
        <f t="shared" si="82"/>
        <v>30</v>
      </c>
      <c r="D5229" s="12">
        <v>3</v>
      </c>
      <c r="E5229" s="12">
        <v>2</v>
      </c>
      <c r="F5229" s="12">
        <v>2</v>
      </c>
      <c r="G5229">
        <v>14</v>
      </c>
      <c r="J5229" cm="1">
        <f t="array" ref="J5229">INDEX('Crew Library'!F5229:G5229,'Readiness Dashboard'!$Z$4)</f>
        <v>30</v>
      </c>
      <c r="K5229">
        <v>35</v>
      </c>
    </row>
    <row r="5230" spans="2:11" outlineLevel="1" x14ac:dyDescent="0.35">
      <c r="B5230" s="12">
        <v>5223</v>
      </c>
      <c r="C5230" s="12">
        <f t="shared" si="82"/>
        <v>29</v>
      </c>
      <c r="D5230" s="12">
        <v>4</v>
      </c>
      <c r="E5230" s="12">
        <v>4</v>
      </c>
      <c r="F5230" s="12">
        <v>1</v>
      </c>
      <c r="G5230">
        <v>15</v>
      </c>
      <c r="J5230" cm="1">
        <f t="array" ref="J5230">INDEX('Crew Library'!F5230:G5230,'Readiness Dashboard'!$Z$4)</f>
        <v>38</v>
      </c>
      <c r="K5230">
        <v>29</v>
      </c>
    </row>
    <row r="5231" spans="2:11" outlineLevel="1" x14ac:dyDescent="0.35">
      <c r="B5231" s="12">
        <v>5224</v>
      </c>
      <c r="C5231" s="12">
        <f t="shared" si="82"/>
        <v>30</v>
      </c>
      <c r="D5231" s="12">
        <v>4</v>
      </c>
      <c r="E5231" s="12">
        <v>4</v>
      </c>
      <c r="F5231" s="12">
        <v>2</v>
      </c>
      <c r="G5231">
        <v>17</v>
      </c>
      <c r="J5231" cm="1">
        <f t="array" ref="J5231">INDEX('Crew Library'!F5231:G5231,'Readiness Dashboard'!$Z$4)</f>
        <v>30</v>
      </c>
      <c r="K5231">
        <v>31</v>
      </c>
    </row>
    <row r="5232" spans="2:11" outlineLevel="1" x14ac:dyDescent="0.35">
      <c r="B5232" s="12">
        <v>5225</v>
      </c>
      <c r="C5232" s="12">
        <f t="shared" si="82"/>
        <v>32</v>
      </c>
      <c r="D5232" s="12">
        <v>3</v>
      </c>
      <c r="E5232" s="12">
        <v>4</v>
      </c>
      <c r="F5232" s="12">
        <v>2</v>
      </c>
      <c r="G5232">
        <v>9</v>
      </c>
      <c r="J5232" cm="1">
        <f t="array" ref="J5232">INDEX('Crew Library'!F5232:G5232,'Readiness Dashboard'!$Z$4)</f>
        <v>35</v>
      </c>
      <c r="K5232">
        <v>32</v>
      </c>
    </row>
    <row r="5233" spans="2:11" outlineLevel="1" x14ac:dyDescent="0.35">
      <c r="B5233" s="12">
        <v>5226</v>
      </c>
      <c r="C5233" s="12">
        <f t="shared" si="82"/>
        <v>32</v>
      </c>
      <c r="D5233" s="12">
        <v>3</v>
      </c>
      <c r="E5233" s="12">
        <v>4</v>
      </c>
      <c r="F5233" s="12">
        <v>1</v>
      </c>
      <c r="G5233">
        <v>15</v>
      </c>
      <c r="J5233" cm="1">
        <f t="array" ref="J5233">INDEX('Crew Library'!F5233:G5233,'Readiness Dashboard'!$Z$4)</f>
        <v>32</v>
      </c>
      <c r="K5233">
        <v>35</v>
      </c>
    </row>
    <row r="5234" spans="2:11" outlineLevel="1" x14ac:dyDescent="0.35">
      <c r="B5234" s="12">
        <v>5227</v>
      </c>
      <c r="C5234" s="12">
        <f t="shared" si="82"/>
        <v>33</v>
      </c>
      <c r="D5234" s="12">
        <v>5</v>
      </c>
      <c r="E5234" s="12">
        <v>5</v>
      </c>
      <c r="F5234" s="12">
        <v>1</v>
      </c>
      <c r="G5234">
        <v>12</v>
      </c>
      <c r="J5234" cm="1">
        <f t="array" ref="J5234">INDEX('Crew Library'!F5234:G5234,'Readiness Dashboard'!$Z$4)</f>
        <v>33</v>
      </c>
      <c r="K5234">
        <v>33</v>
      </c>
    </row>
    <row r="5235" spans="2:11" outlineLevel="1" x14ac:dyDescent="0.35">
      <c r="B5235" s="12">
        <v>5228</v>
      </c>
      <c r="C5235" s="12">
        <f t="shared" si="82"/>
        <v>29</v>
      </c>
      <c r="D5235" s="12">
        <v>4</v>
      </c>
      <c r="E5235" s="12">
        <v>5</v>
      </c>
      <c r="F5235" s="12">
        <v>1</v>
      </c>
      <c r="G5235">
        <v>16</v>
      </c>
      <c r="J5235" cm="1">
        <f t="array" ref="J5235">INDEX('Crew Library'!F5235:G5235,'Readiness Dashboard'!$Z$4)</f>
        <v>30</v>
      </c>
      <c r="K5235">
        <v>29</v>
      </c>
    </row>
    <row r="5236" spans="2:11" outlineLevel="1" x14ac:dyDescent="0.35">
      <c r="B5236" s="12">
        <v>5229</v>
      </c>
      <c r="C5236" s="12">
        <f t="shared" si="82"/>
        <v>26</v>
      </c>
      <c r="D5236" s="12">
        <v>3</v>
      </c>
      <c r="E5236" s="12">
        <v>4</v>
      </c>
      <c r="F5236" s="12">
        <v>1</v>
      </c>
      <c r="G5236">
        <v>13</v>
      </c>
      <c r="J5236" cm="1">
        <f t="array" ref="J5236">INDEX('Crew Library'!F5236:G5236,'Readiness Dashboard'!$Z$4)</f>
        <v>37</v>
      </c>
      <c r="K5236">
        <v>26</v>
      </c>
    </row>
    <row r="5237" spans="2:11" outlineLevel="1" x14ac:dyDescent="0.35">
      <c r="B5237" s="12">
        <v>5230</v>
      </c>
      <c r="C5237" s="12">
        <f t="shared" si="82"/>
        <v>35</v>
      </c>
      <c r="D5237" s="12">
        <v>5</v>
      </c>
      <c r="E5237" s="12">
        <v>4</v>
      </c>
      <c r="F5237" s="12">
        <v>2</v>
      </c>
      <c r="G5237">
        <v>10</v>
      </c>
      <c r="J5237" cm="1">
        <f t="array" ref="J5237">INDEX('Crew Library'!F5237:G5237,'Readiness Dashboard'!$Z$4)</f>
        <v>35</v>
      </c>
      <c r="K5237">
        <v>36</v>
      </c>
    </row>
    <row r="5238" spans="2:11" outlineLevel="1" x14ac:dyDescent="0.35">
      <c r="B5238" s="12">
        <v>5231</v>
      </c>
      <c r="C5238" s="12">
        <f t="shared" si="82"/>
        <v>33</v>
      </c>
      <c r="D5238" s="12">
        <v>3</v>
      </c>
      <c r="E5238" s="12">
        <v>3</v>
      </c>
      <c r="F5238" s="12">
        <v>2</v>
      </c>
      <c r="G5238">
        <v>15</v>
      </c>
      <c r="J5238" cm="1">
        <f t="array" ref="J5238">INDEX('Crew Library'!F5238:G5238,'Readiness Dashboard'!$Z$4)</f>
        <v>35</v>
      </c>
      <c r="K5238">
        <v>33</v>
      </c>
    </row>
    <row r="5239" spans="2:11" outlineLevel="1" x14ac:dyDescent="0.35">
      <c r="B5239" s="12">
        <v>5232</v>
      </c>
      <c r="C5239" s="12">
        <f t="shared" si="82"/>
        <v>33</v>
      </c>
      <c r="D5239" s="12">
        <v>4</v>
      </c>
      <c r="E5239" s="12">
        <v>3</v>
      </c>
      <c r="F5239" s="12">
        <v>2</v>
      </c>
      <c r="G5239">
        <v>16</v>
      </c>
      <c r="J5239" cm="1">
        <f t="array" ref="J5239">INDEX('Crew Library'!F5239:G5239,'Readiness Dashboard'!$Z$4)</f>
        <v>33</v>
      </c>
      <c r="K5239">
        <v>34</v>
      </c>
    </row>
    <row r="5240" spans="2:11" outlineLevel="1" x14ac:dyDescent="0.35">
      <c r="B5240" s="12">
        <v>5233</v>
      </c>
      <c r="C5240" s="12">
        <f t="shared" si="82"/>
        <v>36</v>
      </c>
      <c r="D5240" s="12">
        <v>5</v>
      </c>
      <c r="E5240" s="12">
        <v>5</v>
      </c>
      <c r="F5240" s="12">
        <v>2</v>
      </c>
      <c r="G5240">
        <v>14</v>
      </c>
      <c r="J5240" cm="1">
        <f t="array" ref="J5240">INDEX('Crew Library'!F5240:G5240,'Readiness Dashboard'!$Z$4)</f>
        <v>37</v>
      </c>
      <c r="K5240">
        <v>36</v>
      </c>
    </row>
    <row r="5241" spans="2:11" outlineLevel="1" x14ac:dyDescent="0.35">
      <c r="B5241" s="12">
        <v>5234</v>
      </c>
      <c r="C5241" s="12">
        <f t="shared" si="82"/>
        <v>34</v>
      </c>
      <c r="D5241" s="12">
        <v>5</v>
      </c>
      <c r="E5241" s="12">
        <v>5</v>
      </c>
      <c r="F5241" s="12">
        <v>1</v>
      </c>
      <c r="G5241">
        <v>17</v>
      </c>
      <c r="J5241" cm="1">
        <f t="array" ref="J5241">INDEX('Crew Library'!F5241:G5241,'Readiness Dashboard'!$Z$4)</f>
        <v>38</v>
      </c>
      <c r="K5241">
        <v>34</v>
      </c>
    </row>
    <row r="5242" spans="2:11" outlineLevel="1" x14ac:dyDescent="0.35">
      <c r="B5242" s="12">
        <v>5235</v>
      </c>
      <c r="C5242" s="12">
        <f t="shared" si="82"/>
        <v>32</v>
      </c>
      <c r="D5242" s="12">
        <v>5</v>
      </c>
      <c r="E5242" s="12">
        <v>4</v>
      </c>
      <c r="F5242" s="12">
        <v>1</v>
      </c>
      <c r="G5242">
        <v>15</v>
      </c>
      <c r="J5242" cm="1">
        <f t="array" ref="J5242">INDEX('Crew Library'!F5242:G5242,'Readiness Dashboard'!$Z$4)</f>
        <v>36</v>
      </c>
      <c r="K5242">
        <v>32</v>
      </c>
    </row>
    <row r="5243" spans="2:11" outlineLevel="1" x14ac:dyDescent="0.35">
      <c r="B5243" s="12">
        <v>5236</v>
      </c>
      <c r="C5243" s="12">
        <f t="shared" si="82"/>
        <v>33</v>
      </c>
      <c r="D5243" s="12">
        <v>4</v>
      </c>
      <c r="E5243" s="12">
        <v>4</v>
      </c>
      <c r="F5243" s="12">
        <v>1</v>
      </c>
      <c r="G5243">
        <v>14</v>
      </c>
      <c r="J5243" cm="1">
        <f t="array" ref="J5243">INDEX('Crew Library'!F5243:G5243,'Readiness Dashboard'!$Z$4)</f>
        <v>33</v>
      </c>
      <c r="K5243">
        <v>34</v>
      </c>
    </row>
    <row r="5244" spans="2:11" outlineLevel="1" x14ac:dyDescent="0.35">
      <c r="B5244" s="12">
        <v>5237</v>
      </c>
      <c r="C5244" s="12">
        <f t="shared" si="82"/>
        <v>31</v>
      </c>
      <c r="D5244" s="12">
        <v>4</v>
      </c>
      <c r="E5244" s="12">
        <v>4</v>
      </c>
      <c r="F5244" s="12">
        <v>2</v>
      </c>
      <c r="G5244">
        <v>15</v>
      </c>
      <c r="J5244" cm="1">
        <f t="array" ref="J5244">INDEX('Crew Library'!F5244:G5244,'Readiness Dashboard'!$Z$4)</f>
        <v>34</v>
      </c>
      <c r="K5244">
        <v>31</v>
      </c>
    </row>
    <row r="5245" spans="2:11" outlineLevel="1" x14ac:dyDescent="0.35">
      <c r="B5245" s="12">
        <v>5238</v>
      </c>
      <c r="C5245" s="12">
        <f t="shared" si="82"/>
        <v>31</v>
      </c>
      <c r="D5245" s="12">
        <v>5</v>
      </c>
      <c r="E5245" s="12">
        <v>2</v>
      </c>
      <c r="F5245" s="12">
        <v>2</v>
      </c>
      <c r="G5245">
        <v>13</v>
      </c>
      <c r="J5245" cm="1">
        <f t="array" ref="J5245">INDEX('Crew Library'!F5245:G5245,'Readiness Dashboard'!$Z$4)</f>
        <v>31</v>
      </c>
      <c r="K5245">
        <v>38</v>
      </c>
    </row>
    <row r="5246" spans="2:11" outlineLevel="1" x14ac:dyDescent="0.35">
      <c r="B5246" s="12">
        <v>5239</v>
      </c>
      <c r="C5246" s="12">
        <f t="shared" si="82"/>
        <v>31</v>
      </c>
      <c r="D5246" s="12">
        <v>4</v>
      </c>
      <c r="E5246" s="12">
        <v>4</v>
      </c>
      <c r="F5246" s="12">
        <v>1</v>
      </c>
      <c r="G5246">
        <v>11</v>
      </c>
      <c r="J5246" cm="1">
        <f t="array" ref="J5246">INDEX('Crew Library'!F5246:G5246,'Readiness Dashboard'!$Z$4)</f>
        <v>33</v>
      </c>
      <c r="K5246">
        <v>31</v>
      </c>
    </row>
    <row r="5247" spans="2:11" outlineLevel="1" x14ac:dyDescent="0.35">
      <c r="B5247" s="12">
        <v>5240</v>
      </c>
      <c r="C5247" s="12">
        <f t="shared" si="82"/>
        <v>37</v>
      </c>
      <c r="D5247" s="12">
        <v>4</v>
      </c>
      <c r="E5247" s="12">
        <v>3</v>
      </c>
      <c r="F5247" s="12">
        <v>2</v>
      </c>
      <c r="G5247">
        <v>15</v>
      </c>
      <c r="J5247" cm="1">
        <f t="array" ref="J5247">INDEX('Crew Library'!F5247:G5247,'Readiness Dashboard'!$Z$4)</f>
        <v>37</v>
      </c>
      <c r="K5247">
        <v>37</v>
      </c>
    </row>
    <row r="5248" spans="2:11" outlineLevel="1" x14ac:dyDescent="0.35">
      <c r="B5248" s="12">
        <v>5241</v>
      </c>
      <c r="C5248" s="12">
        <f t="shared" si="82"/>
        <v>34</v>
      </c>
      <c r="D5248" s="12">
        <v>5</v>
      </c>
      <c r="E5248" s="12">
        <v>4</v>
      </c>
      <c r="F5248" s="12">
        <v>1</v>
      </c>
      <c r="G5248">
        <v>11</v>
      </c>
      <c r="J5248" cm="1">
        <f t="array" ref="J5248">INDEX('Crew Library'!F5248:G5248,'Readiness Dashboard'!$Z$4)</f>
        <v>34</v>
      </c>
      <c r="K5248">
        <v>34</v>
      </c>
    </row>
    <row r="5249" spans="2:11" outlineLevel="1" x14ac:dyDescent="0.35">
      <c r="B5249" s="12">
        <v>5242</v>
      </c>
      <c r="C5249" s="12">
        <f t="shared" si="82"/>
        <v>27</v>
      </c>
      <c r="D5249" s="12">
        <v>4</v>
      </c>
      <c r="E5249" s="12">
        <v>4</v>
      </c>
      <c r="F5249" s="12">
        <v>1</v>
      </c>
      <c r="G5249">
        <v>15</v>
      </c>
      <c r="J5249" cm="1">
        <f t="array" ref="J5249">INDEX('Crew Library'!F5249:G5249,'Readiness Dashboard'!$Z$4)</f>
        <v>27</v>
      </c>
      <c r="K5249">
        <v>31</v>
      </c>
    </row>
    <row r="5250" spans="2:11" outlineLevel="1" x14ac:dyDescent="0.35">
      <c r="B5250" s="12">
        <v>5243</v>
      </c>
      <c r="C5250" s="12">
        <f t="shared" si="82"/>
        <v>28</v>
      </c>
      <c r="D5250" s="12">
        <v>4</v>
      </c>
      <c r="E5250" s="12">
        <v>4</v>
      </c>
      <c r="F5250" s="12">
        <v>2</v>
      </c>
      <c r="G5250">
        <v>13</v>
      </c>
      <c r="J5250" cm="1">
        <f t="array" ref="J5250">INDEX('Crew Library'!F5250:G5250,'Readiness Dashboard'!$Z$4)</f>
        <v>33</v>
      </c>
      <c r="K5250">
        <v>28</v>
      </c>
    </row>
    <row r="5251" spans="2:11" outlineLevel="1" x14ac:dyDescent="0.35">
      <c r="B5251" s="12">
        <v>5244</v>
      </c>
      <c r="C5251" s="12">
        <f t="shared" si="82"/>
        <v>35</v>
      </c>
      <c r="D5251" s="12">
        <v>5</v>
      </c>
      <c r="E5251" s="12">
        <v>2</v>
      </c>
      <c r="F5251" s="12">
        <v>2</v>
      </c>
      <c r="G5251">
        <v>15</v>
      </c>
      <c r="J5251" cm="1">
        <f t="array" ref="J5251">INDEX('Crew Library'!F5251:G5251,'Readiness Dashboard'!$Z$4)</f>
        <v>35</v>
      </c>
      <c r="K5251">
        <v>37</v>
      </c>
    </row>
    <row r="5252" spans="2:11" outlineLevel="1" x14ac:dyDescent="0.35">
      <c r="B5252" s="12">
        <v>5245</v>
      </c>
      <c r="C5252" s="12">
        <f t="shared" si="82"/>
        <v>33</v>
      </c>
      <c r="D5252" s="12">
        <v>3</v>
      </c>
      <c r="E5252" s="12">
        <v>5</v>
      </c>
      <c r="F5252" s="12">
        <v>1</v>
      </c>
      <c r="G5252">
        <v>16</v>
      </c>
      <c r="J5252" cm="1">
        <f t="array" ref="J5252">INDEX('Crew Library'!F5252:G5252,'Readiness Dashboard'!$Z$4)</f>
        <v>35</v>
      </c>
      <c r="K5252">
        <v>33</v>
      </c>
    </row>
    <row r="5253" spans="2:11" outlineLevel="1" x14ac:dyDescent="0.35">
      <c r="B5253" s="12">
        <v>5246</v>
      </c>
      <c r="C5253" s="12">
        <f t="shared" si="82"/>
        <v>33</v>
      </c>
      <c r="D5253" s="12">
        <v>3</v>
      </c>
      <c r="E5253" s="12">
        <v>5</v>
      </c>
      <c r="F5253" s="12">
        <v>0</v>
      </c>
      <c r="G5253">
        <v>17</v>
      </c>
      <c r="J5253" cm="1">
        <f t="array" ref="J5253">INDEX('Crew Library'!F5253:G5253,'Readiness Dashboard'!$Z$4)</f>
        <v>40</v>
      </c>
      <c r="K5253">
        <v>33</v>
      </c>
    </row>
    <row r="5254" spans="2:11" outlineLevel="1" x14ac:dyDescent="0.35">
      <c r="B5254" s="12">
        <v>5247</v>
      </c>
      <c r="C5254" s="12">
        <f t="shared" si="82"/>
        <v>0</v>
      </c>
      <c r="D5254" s="12">
        <v>0</v>
      </c>
      <c r="E5254" s="12">
        <v>5</v>
      </c>
      <c r="F5254" s="12">
        <v>2</v>
      </c>
      <c r="G5254">
        <v>12</v>
      </c>
      <c r="J5254" cm="1">
        <f t="array" ref="J5254">INDEX('Crew Library'!F5254:G5254,'Readiness Dashboard'!$Z$4)</f>
        <v>33</v>
      </c>
      <c r="K5254">
        <v>0</v>
      </c>
    </row>
    <row r="5255" spans="2:11" outlineLevel="1" x14ac:dyDescent="0.35">
      <c r="B5255" s="12">
        <v>5248</v>
      </c>
      <c r="C5255" s="12">
        <f t="shared" si="82"/>
        <v>29</v>
      </c>
      <c r="D5255" s="12">
        <v>5</v>
      </c>
      <c r="E5255" s="12">
        <v>3</v>
      </c>
      <c r="F5255" s="12">
        <v>1</v>
      </c>
      <c r="G5255">
        <v>14</v>
      </c>
      <c r="J5255" cm="1">
        <f t="array" ref="J5255">INDEX('Crew Library'!F5255:G5255,'Readiness Dashboard'!$Z$4)</f>
        <v>29</v>
      </c>
      <c r="K5255">
        <v>35</v>
      </c>
    </row>
    <row r="5256" spans="2:11" outlineLevel="1" x14ac:dyDescent="0.35">
      <c r="B5256" s="12">
        <v>5249</v>
      </c>
      <c r="C5256" s="12">
        <f t="shared" si="82"/>
        <v>31</v>
      </c>
      <c r="D5256" s="12">
        <v>3</v>
      </c>
      <c r="E5256" s="12">
        <v>4</v>
      </c>
      <c r="F5256" s="12">
        <v>2</v>
      </c>
      <c r="G5256">
        <v>16</v>
      </c>
      <c r="J5256" cm="1">
        <f t="array" ref="J5256">INDEX('Crew Library'!F5256:G5256,'Readiness Dashboard'!$Z$4)</f>
        <v>32</v>
      </c>
      <c r="K5256">
        <v>31</v>
      </c>
    </row>
    <row r="5257" spans="2:11" outlineLevel="1" x14ac:dyDescent="0.35">
      <c r="B5257" s="12">
        <v>5250</v>
      </c>
      <c r="C5257" s="12">
        <f t="shared" ref="C5257:C5320" si="83">MIN(J5257:K5257)</f>
        <v>33</v>
      </c>
      <c r="D5257" s="12">
        <v>4</v>
      </c>
      <c r="E5257" s="12">
        <v>3</v>
      </c>
      <c r="F5257" s="12">
        <v>1</v>
      </c>
      <c r="G5257">
        <v>15</v>
      </c>
      <c r="J5257" cm="1">
        <f t="array" ref="J5257">INDEX('Crew Library'!F5257:G5257,'Readiness Dashboard'!$Z$4)</f>
        <v>33</v>
      </c>
      <c r="K5257">
        <v>33</v>
      </c>
    </row>
    <row r="5258" spans="2:11" outlineLevel="1" x14ac:dyDescent="0.35">
      <c r="B5258" s="12">
        <v>5251</v>
      </c>
      <c r="C5258" s="12">
        <f t="shared" si="83"/>
        <v>31</v>
      </c>
      <c r="D5258" s="12">
        <v>4</v>
      </c>
      <c r="E5258" s="12">
        <v>5</v>
      </c>
      <c r="F5258" s="12">
        <v>2</v>
      </c>
      <c r="G5258">
        <v>12</v>
      </c>
      <c r="J5258" cm="1">
        <f t="array" ref="J5258">INDEX('Crew Library'!F5258:G5258,'Readiness Dashboard'!$Z$4)</f>
        <v>35</v>
      </c>
      <c r="K5258">
        <v>31</v>
      </c>
    </row>
    <row r="5259" spans="2:11" outlineLevel="1" x14ac:dyDescent="0.35">
      <c r="B5259" s="12">
        <v>5252</v>
      </c>
      <c r="C5259" s="12">
        <f t="shared" si="83"/>
        <v>33</v>
      </c>
      <c r="D5259" s="12">
        <v>4</v>
      </c>
      <c r="E5259" s="12">
        <v>2</v>
      </c>
      <c r="F5259" s="12">
        <v>0</v>
      </c>
      <c r="G5259">
        <v>14</v>
      </c>
      <c r="J5259" cm="1">
        <f t="array" ref="J5259">INDEX('Crew Library'!F5259:G5259,'Readiness Dashboard'!$Z$4)</f>
        <v>34</v>
      </c>
      <c r="K5259">
        <v>33</v>
      </c>
    </row>
    <row r="5260" spans="2:11" outlineLevel="1" x14ac:dyDescent="0.35">
      <c r="B5260" s="12">
        <v>5253</v>
      </c>
      <c r="C5260" s="12">
        <f t="shared" si="83"/>
        <v>30</v>
      </c>
      <c r="D5260" s="12">
        <v>5</v>
      </c>
      <c r="E5260" s="12">
        <v>3</v>
      </c>
      <c r="F5260" s="12">
        <v>2</v>
      </c>
      <c r="G5260">
        <v>12</v>
      </c>
      <c r="J5260" cm="1">
        <f t="array" ref="J5260">INDEX('Crew Library'!F5260:G5260,'Readiness Dashboard'!$Z$4)</f>
        <v>35</v>
      </c>
      <c r="K5260">
        <v>30</v>
      </c>
    </row>
    <row r="5261" spans="2:11" outlineLevel="1" x14ac:dyDescent="0.35">
      <c r="B5261" s="12">
        <v>5254</v>
      </c>
      <c r="C5261" s="12">
        <f t="shared" si="83"/>
        <v>32</v>
      </c>
      <c r="D5261" s="12">
        <v>3</v>
      </c>
      <c r="E5261" s="12">
        <v>4</v>
      </c>
      <c r="F5261" s="12">
        <v>2</v>
      </c>
      <c r="G5261">
        <v>15</v>
      </c>
      <c r="J5261" cm="1">
        <f t="array" ref="J5261">INDEX('Crew Library'!F5261:G5261,'Readiness Dashboard'!$Z$4)</f>
        <v>33</v>
      </c>
      <c r="K5261">
        <v>32</v>
      </c>
    </row>
    <row r="5262" spans="2:11" outlineLevel="1" x14ac:dyDescent="0.35">
      <c r="B5262" s="12">
        <v>5255</v>
      </c>
      <c r="C5262" s="12">
        <f t="shared" si="83"/>
        <v>30</v>
      </c>
      <c r="D5262" s="12">
        <v>4</v>
      </c>
      <c r="E5262" s="12">
        <v>4</v>
      </c>
      <c r="F5262" s="12">
        <v>2</v>
      </c>
      <c r="G5262">
        <v>11</v>
      </c>
      <c r="J5262" cm="1">
        <f t="array" ref="J5262">INDEX('Crew Library'!F5262:G5262,'Readiness Dashboard'!$Z$4)</f>
        <v>30</v>
      </c>
      <c r="K5262">
        <v>34</v>
      </c>
    </row>
    <row r="5263" spans="2:11" outlineLevel="1" x14ac:dyDescent="0.35">
      <c r="B5263" s="12">
        <v>5256</v>
      </c>
      <c r="C5263" s="12">
        <f t="shared" si="83"/>
        <v>33</v>
      </c>
      <c r="D5263" s="12">
        <v>4</v>
      </c>
      <c r="E5263" s="12">
        <v>3</v>
      </c>
      <c r="F5263" s="12">
        <v>2</v>
      </c>
      <c r="G5263">
        <v>15</v>
      </c>
      <c r="J5263" cm="1">
        <f t="array" ref="J5263">INDEX('Crew Library'!F5263:G5263,'Readiness Dashboard'!$Z$4)</f>
        <v>33</v>
      </c>
      <c r="K5263">
        <v>34</v>
      </c>
    </row>
    <row r="5264" spans="2:11" outlineLevel="1" x14ac:dyDescent="0.35">
      <c r="B5264" s="12">
        <v>5257</v>
      </c>
      <c r="C5264" s="12">
        <f t="shared" si="83"/>
        <v>26</v>
      </c>
      <c r="D5264" s="12">
        <v>3</v>
      </c>
      <c r="E5264" s="12">
        <v>2</v>
      </c>
      <c r="F5264" s="12">
        <v>2</v>
      </c>
      <c r="G5264">
        <v>12</v>
      </c>
      <c r="J5264" cm="1">
        <f t="array" ref="J5264">INDEX('Crew Library'!F5264:G5264,'Readiness Dashboard'!$Z$4)</f>
        <v>37</v>
      </c>
      <c r="K5264">
        <v>26</v>
      </c>
    </row>
    <row r="5265" spans="2:11" outlineLevel="1" x14ac:dyDescent="0.35">
      <c r="B5265" s="12">
        <v>5258</v>
      </c>
      <c r="C5265" s="12">
        <f t="shared" si="83"/>
        <v>33</v>
      </c>
      <c r="D5265" s="12">
        <v>3</v>
      </c>
      <c r="E5265" s="12">
        <v>5</v>
      </c>
      <c r="F5265" s="12">
        <v>1</v>
      </c>
      <c r="G5265">
        <v>13</v>
      </c>
      <c r="J5265" cm="1">
        <f t="array" ref="J5265">INDEX('Crew Library'!F5265:G5265,'Readiness Dashboard'!$Z$4)</f>
        <v>33</v>
      </c>
      <c r="K5265">
        <v>34</v>
      </c>
    </row>
    <row r="5266" spans="2:11" outlineLevel="1" x14ac:dyDescent="0.35">
      <c r="B5266" s="12">
        <v>5259</v>
      </c>
      <c r="C5266" s="12">
        <f t="shared" si="83"/>
        <v>31</v>
      </c>
      <c r="D5266" s="12">
        <v>5</v>
      </c>
      <c r="E5266" s="12">
        <v>3</v>
      </c>
      <c r="F5266" s="12">
        <v>2</v>
      </c>
      <c r="G5266">
        <v>13</v>
      </c>
      <c r="J5266" cm="1">
        <f t="array" ref="J5266">INDEX('Crew Library'!F5266:G5266,'Readiness Dashboard'!$Z$4)</f>
        <v>35</v>
      </c>
      <c r="K5266">
        <v>31</v>
      </c>
    </row>
    <row r="5267" spans="2:11" outlineLevel="1" x14ac:dyDescent="0.35">
      <c r="B5267" s="12">
        <v>5260</v>
      </c>
      <c r="C5267" s="12">
        <f t="shared" si="83"/>
        <v>35</v>
      </c>
      <c r="D5267" s="12">
        <v>5</v>
      </c>
      <c r="E5267" s="12">
        <v>5</v>
      </c>
      <c r="F5267" s="12">
        <v>2</v>
      </c>
      <c r="G5267">
        <v>10</v>
      </c>
      <c r="J5267" cm="1">
        <f t="array" ref="J5267">INDEX('Crew Library'!F5267:G5267,'Readiness Dashboard'!$Z$4)</f>
        <v>38</v>
      </c>
      <c r="K5267">
        <v>35</v>
      </c>
    </row>
    <row r="5268" spans="2:11" outlineLevel="1" x14ac:dyDescent="0.35">
      <c r="B5268" s="12">
        <v>5261</v>
      </c>
      <c r="C5268" s="12">
        <f t="shared" si="83"/>
        <v>34</v>
      </c>
      <c r="D5268" s="12">
        <v>3</v>
      </c>
      <c r="E5268" s="12">
        <v>5</v>
      </c>
      <c r="F5268" s="12">
        <v>1</v>
      </c>
      <c r="G5268">
        <v>17</v>
      </c>
      <c r="J5268" cm="1">
        <f t="array" ref="J5268">INDEX('Crew Library'!F5268:G5268,'Readiness Dashboard'!$Z$4)</f>
        <v>36</v>
      </c>
      <c r="K5268">
        <v>34</v>
      </c>
    </row>
    <row r="5269" spans="2:11" outlineLevel="1" x14ac:dyDescent="0.35">
      <c r="B5269" s="12">
        <v>5262</v>
      </c>
      <c r="C5269" s="12">
        <f t="shared" si="83"/>
        <v>34</v>
      </c>
      <c r="D5269" s="12">
        <v>5</v>
      </c>
      <c r="E5269" s="12">
        <v>4</v>
      </c>
      <c r="F5269" s="12">
        <v>2</v>
      </c>
      <c r="G5269">
        <v>14</v>
      </c>
      <c r="J5269" cm="1">
        <f t="array" ref="J5269">INDEX('Crew Library'!F5269:G5269,'Readiness Dashboard'!$Z$4)</f>
        <v>36</v>
      </c>
      <c r="K5269">
        <v>34</v>
      </c>
    </row>
    <row r="5270" spans="2:11" outlineLevel="1" x14ac:dyDescent="0.35">
      <c r="B5270" s="12">
        <v>5263</v>
      </c>
      <c r="C5270" s="12">
        <f t="shared" si="83"/>
        <v>31</v>
      </c>
      <c r="D5270" s="12">
        <v>5</v>
      </c>
      <c r="E5270" s="12">
        <v>4</v>
      </c>
      <c r="F5270" s="12">
        <v>1</v>
      </c>
      <c r="G5270">
        <v>13</v>
      </c>
      <c r="J5270" cm="1">
        <f t="array" ref="J5270">INDEX('Crew Library'!F5270:G5270,'Readiness Dashboard'!$Z$4)</f>
        <v>34</v>
      </c>
      <c r="K5270">
        <v>31</v>
      </c>
    </row>
    <row r="5271" spans="2:11" outlineLevel="1" x14ac:dyDescent="0.35">
      <c r="B5271" s="12">
        <v>5264</v>
      </c>
      <c r="C5271" s="12">
        <f t="shared" si="83"/>
        <v>30</v>
      </c>
      <c r="D5271" s="12">
        <v>2</v>
      </c>
      <c r="E5271" s="12">
        <v>4</v>
      </c>
      <c r="F5271" s="12">
        <v>2</v>
      </c>
      <c r="G5271">
        <v>10</v>
      </c>
      <c r="J5271" cm="1">
        <f t="array" ref="J5271">INDEX('Crew Library'!F5271:G5271,'Readiness Dashboard'!$Z$4)</f>
        <v>32</v>
      </c>
      <c r="K5271">
        <v>30</v>
      </c>
    </row>
    <row r="5272" spans="2:11" outlineLevel="1" x14ac:dyDescent="0.35">
      <c r="B5272" s="12">
        <v>5265</v>
      </c>
      <c r="C5272" s="12">
        <f t="shared" si="83"/>
        <v>31</v>
      </c>
      <c r="D5272" s="12">
        <v>3</v>
      </c>
      <c r="E5272" s="12">
        <v>4</v>
      </c>
      <c r="F5272" s="12">
        <v>2</v>
      </c>
      <c r="G5272">
        <v>11</v>
      </c>
      <c r="J5272" cm="1">
        <f t="array" ref="J5272">INDEX('Crew Library'!F5272:G5272,'Readiness Dashboard'!$Z$4)</f>
        <v>31</v>
      </c>
      <c r="K5272">
        <v>34</v>
      </c>
    </row>
    <row r="5273" spans="2:11" outlineLevel="1" x14ac:dyDescent="0.35">
      <c r="B5273" s="12">
        <v>5266</v>
      </c>
      <c r="C5273" s="12">
        <f t="shared" si="83"/>
        <v>31</v>
      </c>
      <c r="D5273" s="12">
        <v>5</v>
      </c>
      <c r="E5273" s="12">
        <v>4</v>
      </c>
      <c r="F5273" s="12">
        <v>2</v>
      </c>
      <c r="G5273">
        <v>13</v>
      </c>
      <c r="J5273" cm="1">
        <f t="array" ref="J5273">INDEX('Crew Library'!F5273:G5273,'Readiness Dashboard'!$Z$4)</f>
        <v>34</v>
      </c>
      <c r="K5273">
        <v>31</v>
      </c>
    </row>
    <row r="5274" spans="2:11" outlineLevel="1" x14ac:dyDescent="0.35">
      <c r="B5274" s="12">
        <v>5267</v>
      </c>
      <c r="C5274" s="12">
        <f t="shared" si="83"/>
        <v>35</v>
      </c>
      <c r="D5274" s="12">
        <v>5</v>
      </c>
      <c r="E5274" s="12">
        <v>4</v>
      </c>
      <c r="F5274" s="12">
        <v>1</v>
      </c>
      <c r="G5274">
        <v>13</v>
      </c>
      <c r="J5274" cm="1">
        <f t="array" ref="J5274">INDEX('Crew Library'!F5274:G5274,'Readiness Dashboard'!$Z$4)</f>
        <v>36</v>
      </c>
      <c r="K5274">
        <v>35</v>
      </c>
    </row>
    <row r="5275" spans="2:11" outlineLevel="1" x14ac:dyDescent="0.35">
      <c r="B5275" s="12">
        <v>5268</v>
      </c>
      <c r="C5275" s="12">
        <f t="shared" si="83"/>
        <v>30</v>
      </c>
      <c r="D5275" s="12">
        <v>4</v>
      </c>
      <c r="E5275" s="12">
        <v>4</v>
      </c>
      <c r="F5275" s="12">
        <v>2</v>
      </c>
      <c r="G5275">
        <v>12</v>
      </c>
      <c r="J5275" cm="1">
        <f t="array" ref="J5275">INDEX('Crew Library'!F5275:G5275,'Readiness Dashboard'!$Z$4)</f>
        <v>30</v>
      </c>
      <c r="K5275">
        <v>31</v>
      </c>
    </row>
    <row r="5276" spans="2:11" outlineLevel="1" x14ac:dyDescent="0.35">
      <c r="B5276" s="12">
        <v>5269</v>
      </c>
      <c r="C5276" s="12">
        <f t="shared" si="83"/>
        <v>32</v>
      </c>
      <c r="D5276" s="12">
        <v>5</v>
      </c>
      <c r="E5276" s="12">
        <v>4</v>
      </c>
      <c r="F5276" s="12">
        <v>2</v>
      </c>
      <c r="G5276">
        <v>14</v>
      </c>
      <c r="J5276" cm="1">
        <f t="array" ref="J5276">INDEX('Crew Library'!F5276:G5276,'Readiness Dashboard'!$Z$4)</f>
        <v>37</v>
      </c>
      <c r="K5276">
        <v>32</v>
      </c>
    </row>
    <row r="5277" spans="2:11" outlineLevel="1" x14ac:dyDescent="0.35">
      <c r="B5277" s="12">
        <v>5270</v>
      </c>
      <c r="C5277" s="12">
        <f t="shared" si="83"/>
        <v>32</v>
      </c>
      <c r="D5277" s="12">
        <v>4</v>
      </c>
      <c r="E5277" s="12">
        <v>3</v>
      </c>
      <c r="F5277" s="12">
        <v>1</v>
      </c>
      <c r="G5277">
        <v>15</v>
      </c>
      <c r="J5277" cm="1">
        <f t="array" ref="J5277">INDEX('Crew Library'!F5277:G5277,'Readiness Dashboard'!$Z$4)</f>
        <v>34</v>
      </c>
      <c r="K5277">
        <v>32</v>
      </c>
    </row>
    <row r="5278" spans="2:11" outlineLevel="1" x14ac:dyDescent="0.35">
      <c r="B5278" s="12">
        <v>5271</v>
      </c>
      <c r="C5278" s="12">
        <f t="shared" si="83"/>
        <v>0</v>
      </c>
      <c r="D5278" s="12">
        <v>0</v>
      </c>
      <c r="E5278" s="12">
        <v>5</v>
      </c>
      <c r="F5278" s="12">
        <v>2</v>
      </c>
      <c r="G5278">
        <v>14</v>
      </c>
      <c r="J5278" cm="1">
        <f t="array" ref="J5278">INDEX('Crew Library'!F5278:G5278,'Readiness Dashboard'!$Z$4)</f>
        <v>31</v>
      </c>
      <c r="K5278">
        <v>0</v>
      </c>
    </row>
    <row r="5279" spans="2:11" outlineLevel="1" x14ac:dyDescent="0.35">
      <c r="B5279" s="12">
        <v>5272</v>
      </c>
      <c r="C5279" s="12">
        <f t="shared" si="83"/>
        <v>27</v>
      </c>
      <c r="D5279" s="12">
        <v>4</v>
      </c>
      <c r="E5279" s="12">
        <v>3</v>
      </c>
      <c r="F5279" s="12">
        <v>2</v>
      </c>
      <c r="G5279">
        <v>16</v>
      </c>
      <c r="J5279" cm="1">
        <f t="array" ref="J5279">INDEX('Crew Library'!F5279:G5279,'Readiness Dashboard'!$Z$4)</f>
        <v>27</v>
      </c>
      <c r="K5279">
        <v>31</v>
      </c>
    </row>
    <row r="5280" spans="2:11" outlineLevel="1" x14ac:dyDescent="0.35">
      <c r="B5280" s="12">
        <v>5273</v>
      </c>
      <c r="C5280" s="12">
        <f t="shared" si="83"/>
        <v>31</v>
      </c>
      <c r="D5280" s="12">
        <v>5</v>
      </c>
      <c r="E5280" s="12">
        <v>4</v>
      </c>
      <c r="F5280" s="12">
        <v>1</v>
      </c>
      <c r="G5280">
        <v>13</v>
      </c>
      <c r="J5280" cm="1">
        <f t="array" ref="J5280">INDEX('Crew Library'!F5280:G5280,'Readiness Dashboard'!$Z$4)</f>
        <v>31</v>
      </c>
      <c r="K5280">
        <v>35</v>
      </c>
    </row>
    <row r="5281" spans="2:11" outlineLevel="1" x14ac:dyDescent="0.35">
      <c r="B5281" s="12">
        <v>5274</v>
      </c>
      <c r="C5281" s="12">
        <f t="shared" si="83"/>
        <v>0</v>
      </c>
      <c r="D5281" s="12">
        <v>0</v>
      </c>
      <c r="E5281" s="12">
        <v>5</v>
      </c>
      <c r="F5281" s="12">
        <v>2</v>
      </c>
      <c r="G5281">
        <v>15</v>
      </c>
      <c r="J5281" cm="1">
        <f t="array" ref="J5281">INDEX('Crew Library'!F5281:G5281,'Readiness Dashboard'!$Z$4)</f>
        <v>38</v>
      </c>
      <c r="K5281">
        <v>0</v>
      </c>
    </row>
    <row r="5282" spans="2:11" outlineLevel="1" x14ac:dyDescent="0.35">
      <c r="B5282" s="12">
        <v>5275</v>
      </c>
      <c r="C5282" s="12">
        <f t="shared" si="83"/>
        <v>32</v>
      </c>
      <c r="D5282" s="12">
        <v>4</v>
      </c>
      <c r="E5282" s="12">
        <v>4</v>
      </c>
      <c r="F5282" s="12">
        <v>2</v>
      </c>
      <c r="G5282">
        <v>13</v>
      </c>
      <c r="J5282" cm="1">
        <f t="array" ref="J5282">INDEX('Crew Library'!F5282:G5282,'Readiness Dashboard'!$Z$4)</f>
        <v>34</v>
      </c>
      <c r="K5282">
        <v>32</v>
      </c>
    </row>
    <row r="5283" spans="2:11" outlineLevel="1" x14ac:dyDescent="0.35">
      <c r="B5283" s="12">
        <v>5276</v>
      </c>
      <c r="C5283" s="12">
        <f t="shared" si="83"/>
        <v>30</v>
      </c>
      <c r="D5283" s="12">
        <v>1</v>
      </c>
      <c r="E5283" s="12">
        <v>4</v>
      </c>
      <c r="F5283" s="12">
        <v>1</v>
      </c>
      <c r="G5283">
        <v>13</v>
      </c>
      <c r="J5283" cm="1">
        <f t="array" ref="J5283">INDEX('Crew Library'!F5283:G5283,'Readiness Dashboard'!$Z$4)</f>
        <v>34</v>
      </c>
      <c r="K5283">
        <v>30</v>
      </c>
    </row>
    <row r="5284" spans="2:11" outlineLevel="1" x14ac:dyDescent="0.35">
      <c r="B5284" s="12">
        <v>5277</v>
      </c>
      <c r="C5284" s="12">
        <f t="shared" si="83"/>
        <v>26</v>
      </c>
      <c r="D5284" s="12">
        <v>5</v>
      </c>
      <c r="E5284" s="12">
        <v>4</v>
      </c>
      <c r="F5284" s="12">
        <v>2</v>
      </c>
      <c r="G5284">
        <v>15</v>
      </c>
      <c r="J5284" cm="1">
        <f t="array" ref="J5284">INDEX('Crew Library'!F5284:G5284,'Readiness Dashboard'!$Z$4)</f>
        <v>39</v>
      </c>
      <c r="K5284">
        <v>26</v>
      </c>
    </row>
    <row r="5285" spans="2:11" outlineLevel="1" x14ac:dyDescent="0.35">
      <c r="B5285" s="12">
        <v>5278</v>
      </c>
      <c r="C5285" s="12">
        <f t="shared" si="83"/>
        <v>33</v>
      </c>
      <c r="D5285" s="12">
        <v>4</v>
      </c>
      <c r="E5285" s="12">
        <v>3</v>
      </c>
      <c r="F5285" s="12">
        <v>2</v>
      </c>
      <c r="G5285">
        <v>13</v>
      </c>
      <c r="J5285" cm="1">
        <f t="array" ref="J5285">INDEX('Crew Library'!F5285:G5285,'Readiness Dashboard'!$Z$4)</f>
        <v>33</v>
      </c>
      <c r="K5285">
        <v>34</v>
      </c>
    </row>
    <row r="5286" spans="2:11" outlineLevel="1" x14ac:dyDescent="0.35">
      <c r="B5286" s="12">
        <v>5279</v>
      </c>
      <c r="C5286" s="12">
        <f t="shared" si="83"/>
        <v>34</v>
      </c>
      <c r="D5286" s="12">
        <v>5</v>
      </c>
      <c r="E5286" s="12">
        <v>4</v>
      </c>
      <c r="F5286" s="12">
        <v>2</v>
      </c>
      <c r="G5286">
        <v>14</v>
      </c>
      <c r="J5286" cm="1">
        <f t="array" ref="J5286">INDEX('Crew Library'!F5286:G5286,'Readiness Dashboard'!$Z$4)</f>
        <v>38</v>
      </c>
      <c r="K5286">
        <v>34</v>
      </c>
    </row>
    <row r="5287" spans="2:11" outlineLevel="1" x14ac:dyDescent="0.35">
      <c r="B5287" s="12">
        <v>5280</v>
      </c>
      <c r="C5287" s="12">
        <f t="shared" si="83"/>
        <v>29</v>
      </c>
      <c r="D5287" s="12">
        <v>4</v>
      </c>
      <c r="E5287" s="12">
        <v>5</v>
      </c>
      <c r="F5287" s="12">
        <v>1</v>
      </c>
      <c r="G5287">
        <v>14</v>
      </c>
      <c r="J5287" cm="1">
        <f t="array" ref="J5287">INDEX('Crew Library'!F5287:G5287,'Readiness Dashboard'!$Z$4)</f>
        <v>29</v>
      </c>
      <c r="K5287">
        <v>30</v>
      </c>
    </row>
    <row r="5288" spans="2:11" outlineLevel="1" x14ac:dyDescent="0.35">
      <c r="B5288" s="12">
        <v>5281</v>
      </c>
      <c r="C5288" s="12">
        <f t="shared" si="83"/>
        <v>34</v>
      </c>
      <c r="D5288" s="12">
        <v>3</v>
      </c>
      <c r="E5288" s="12">
        <v>5</v>
      </c>
      <c r="F5288" s="12">
        <v>2</v>
      </c>
      <c r="G5288">
        <v>12</v>
      </c>
      <c r="J5288" cm="1">
        <f t="array" ref="J5288">INDEX('Crew Library'!F5288:G5288,'Readiness Dashboard'!$Z$4)</f>
        <v>34</v>
      </c>
      <c r="K5288">
        <v>35</v>
      </c>
    </row>
    <row r="5289" spans="2:11" outlineLevel="1" x14ac:dyDescent="0.35">
      <c r="B5289" s="12">
        <v>5282</v>
      </c>
      <c r="C5289" s="12">
        <f t="shared" si="83"/>
        <v>31</v>
      </c>
      <c r="D5289" s="12">
        <v>2</v>
      </c>
      <c r="E5289" s="12">
        <v>5</v>
      </c>
      <c r="F5289" s="12">
        <v>2</v>
      </c>
      <c r="G5289">
        <v>15</v>
      </c>
      <c r="J5289" cm="1">
        <f t="array" ref="J5289">INDEX('Crew Library'!F5289:G5289,'Readiness Dashboard'!$Z$4)</f>
        <v>33</v>
      </c>
      <c r="K5289">
        <v>31</v>
      </c>
    </row>
    <row r="5290" spans="2:11" outlineLevel="1" x14ac:dyDescent="0.35">
      <c r="B5290" s="12">
        <v>5283</v>
      </c>
      <c r="C5290" s="12">
        <f t="shared" si="83"/>
        <v>31</v>
      </c>
      <c r="D5290" s="12">
        <v>1</v>
      </c>
      <c r="E5290" s="12">
        <v>4</v>
      </c>
      <c r="F5290" s="12">
        <v>0</v>
      </c>
      <c r="G5290">
        <v>17</v>
      </c>
      <c r="J5290" cm="1">
        <f t="array" ref="J5290">INDEX('Crew Library'!F5290:G5290,'Readiness Dashboard'!$Z$4)</f>
        <v>31</v>
      </c>
      <c r="K5290">
        <v>35</v>
      </c>
    </row>
    <row r="5291" spans="2:11" outlineLevel="1" x14ac:dyDescent="0.35">
      <c r="B5291" s="12">
        <v>5284</v>
      </c>
      <c r="C5291" s="12">
        <f t="shared" si="83"/>
        <v>28</v>
      </c>
      <c r="D5291" s="12">
        <v>2</v>
      </c>
      <c r="E5291" s="12">
        <v>4</v>
      </c>
      <c r="F5291" s="12">
        <v>1</v>
      </c>
      <c r="G5291">
        <v>16</v>
      </c>
      <c r="J5291" cm="1">
        <f t="array" ref="J5291">INDEX('Crew Library'!F5291:G5291,'Readiness Dashboard'!$Z$4)</f>
        <v>28</v>
      </c>
      <c r="K5291">
        <v>32</v>
      </c>
    </row>
    <row r="5292" spans="2:11" outlineLevel="1" x14ac:dyDescent="0.35">
      <c r="B5292" s="12">
        <v>5285</v>
      </c>
      <c r="C5292" s="12">
        <f t="shared" si="83"/>
        <v>36</v>
      </c>
      <c r="D5292" s="12">
        <v>4</v>
      </c>
      <c r="E5292" s="12">
        <v>4</v>
      </c>
      <c r="F5292" s="12">
        <v>1</v>
      </c>
      <c r="G5292">
        <v>15</v>
      </c>
      <c r="J5292" cm="1">
        <f t="array" ref="J5292">INDEX('Crew Library'!F5292:G5292,'Readiness Dashboard'!$Z$4)</f>
        <v>39</v>
      </c>
      <c r="K5292">
        <v>36</v>
      </c>
    </row>
    <row r="5293" spans="2:11" outlineLevel="1" x14ac:dyDescent="0.35">
      <c r="B5293" s="12">
        <v>5286</v>
      </c>
      <c r="C5293" s="12">
        <f t="shared" si="83"/>
        <v>30</v>
      </c>
      <c r="D5293" s="12">
        <v>5</v>
      </c>
      <c r="E5293" s="12">
        <v>3</v>
      </c>
      <c r="F5293" s="12">
        <v>1</v>
      </c>
      <c r="G5293">
        <v>15</v>
      </c>
      <c r="J5293" cm="1">
        <f t="array" ref="J5293">INDEX('Crew Library'!F5293:G5293,'Readiness Dashboard'!$Z$4)</f>
        <v>30</v>
      </c>
      <c r="K5293">
        <v>31</v>
      </c>
    </row>
    <row r="5294" spans="2:11" outlineLevel="1" x14ac:dyDescent="0.35">
      <c r="B5294" s="12">
        <v>5287</v>
      </c>
      <c r="C5294" s="12">
        <f t="shared" si="83"/>
        <v>32</v>
      </c>
      <c r="D5294" s="12">
        <v>5</v>
      </c>
      <c r="E5294" s="12">
        <v>4</v>
      </c>
      <c r="F5294" s="12">
        <v>2</v>
      </c>
      <c r="G5294">
        <v>16</v>
      </c>
      <c r="J5294" cm="1">
        <f t="array" ref="J5294">INDEX('Crew Library'!F5294:G5294,'Readiness Dashboard'!$Z$4)</f>
        <v>37</v>
      </c>
      <c r="K5294">
        <v>32</v>
      </c>
    </row>
    <row r="5295" spans="2:11" outlineLevel="1" x14ac:dyDescent="0.35">
      <c r="B5295" s="12">
        <v>5288</v>
      </c>
      <c r="C5295" s="12">
        <f t="shared" si="83"/>
        <v>29</v>
      </c>
      <c r="D5295" s="12">
        <v>4</v>
      </c>
      <c r="E5295" s="12">
        <v>3</v>
      </c>
      <c r="F5295" s="12">
        <v>2</v>
      </c>
      <c r="G5295">
        <v>12</v>
      </c>
      <c r="J5295" cm="1">
        <f t="array" ref="J5295">INDEX('Crew Library'!F5295:G5295,'Readiness Dashboard'!$Z$4)</f>
        <v>35</v>
      </c>
      <c r="K5295">
        <v>29</v>
      </c>
    </row>
    <row r="5296" spans="2:11" outlineLevel="1" x14ac:dyDescent="0.35">
      <c r="B5296" s="12">
        <v>5289</v>
      </c>
      <c r="C5296" s="12">
        <f t="shared" si="83"/>
        <v>35</v>
      </c>
      <c r="D5296" s="12">
        <v>5</v>
      </c>
      <c r="E5296" s="12">
        <v>3</v>
      </c>
      <c r="F5296" s="12">
        <v>2</v>
      </c>
      <c r="G5296">
        <v>10</v>
      </c>
      <c r="J5296" cm="1">
        <f t="array" ref="J5296">INDEX('Crew Library'!F5296:G5296,'Readiness Dashboard'!$Z$4)</f>
        <v>35</v>
      </c>
      <c r="K5296">
        <v>36</v>
      </c>
    </row>
    <row r="5297" spans="2:11" outlineLevel="1" x14ac:dyDescent="0.35">
      <c r="B5297" s="12">
        <v>5290</v>
      </c>
      <c r="C5297" s="12">
        <f t="shared" si="83"/>
        <v>33</v>
      </c>
      <c r="D5297" s="12">
        <v>3</v>
      </c>
      <c r="E5297" s="12">
        <v>5</v>
      </c>
      <c r="F5297" s="12">
        <v>2</v>
      </c>
      <c r="G5297">
        <v>13</v>
      </c>
      <c r="J5297" cm="1">
        <f t="array" ref="J5297">INDEX('Crew Library'!F5297:G5297,'Readiness Dashboard'!$Z$4)</f>
        <v>36</v>
      </c>
      <c r="K5297">
        <v>33</v>
      </c>
    </row>
    <row r="5298" spans="2:11" outlineLevel="1" x14ac:dyDescent="0.35">
      <c r="B5298" s="12">
        <v>5291</v>
      </c>
      <c r="C5298" s="12">
        <f t="shared" si="83"/>
        <v>30</v>
      </c>
      <c r="D5298" s="12">
        <v>5</v>
      </c>
      <c r="E5298" s="12">
        <v>4</v>
      </c>
      <c r="F5298" s="12">
        <v>2</v>
      </c>
      <c r="G5298">
        <v>15</v>
      </c>
      <c r="J5298" cm="1">
        <f t="array" ref="J5298">INDEX('Crew Library'!F5298:G5298,'Readiness Dashboard'!$Z$4)</f>
        <v>30</v>
      </c>
      <c r="K5298">
        <v>34</v>
      </c>
    </row>
    <row r="5299" spans="2:11" outlineLevel="1" x14ac:dyDescent="0.35">
      <c r="B5299" s="12">
        <v>5292</v>
      </c>
      <c r="C5299" s="12">
        <f t="shared" si="83"/>
        <v>25</v>
      </c>
      <c r="D5299" s="12">
        <v>3</v>
      </c>
      <c r="E5299" s="12">
        <v>4</v>
      </c>
      <c r="F5299" s="12">
        <v>2</v>
      </c>
      <c r="G5299">
        <v>17</v>
      </c>
      <c r="J5299" cm="1">
        <f t="array" ref="J5299">INDEX('Crew Library'!F5299:G5299,'Readiness Dashboard'!$Z$4)</f>
        <v>31</v>
      </c>
      <c r="K5299">
        <v>25</v>
      </c>
    </row>
    <row r="5300" spans="2:11" outlineLevel="1" x14ac:dyDescent="0.35">
      <c r="B5300" s="12">
        <v>5293</v>
      </c>
      <c r="C5300" s="12">
        <f t="shared" si="83"/>
        <v>29</v>
      </c>
      <c r="D5300" s="12">
        <v>3</v>
      </c>
      <c r="E5300" s="12">
        <v>3</v>
      </c>
      <c r="F5300" s="12">
        <v>2</v>
      </c>
      <c r="G5300">
        <v>11</v>
      </c>
      <c r="J5300" cm="1">
        <f t="array" ref="J5300">INDEX('Crew Library'!F5300:G5300,'Readiness Dashboard'!$Z$4)</f>
        <v>36</v>
      </c>
      <c r="K5300">
        <v>29</v>
      </c>
    </row>
    <row r="5301" spans="2:11" outlineLevel="1" x14ac:dyDescent="0.35">
      <c r="B5301" s="12">
        <v>5294</v>
      </c>
      <c r="C5301" s="12">
        <f t="shared" si="83"/>
        <v>32</v>
      </c>
      <c r="D5301" s="12">
        <v>4</v>
      </c>
      <c r="E5301" s="12">
        <v>4</v>
      </c>
      <c r="F5301" s="12">
        <v>2</v>
      </c>
      <c r="G5301">
        <v>13</v>
      </c>
      <c r="J5301" cm="1">
        <f t="array" ref="J5301">INDEX('Crew Library'!F5301:G5301,'Readiness Dashboard'!$Z$4)</f>
        <v>37</v>
      </c>
      <c r="K5301">
        <v>32</v>
      </c>
    </row>
    <row r="5302" spans="2:11" outlineLevel="1" x14ac:dyDescent="0.35">
      <c r="B5302" s="12">
        <v>5295</v>
      </c>
      <c r="C5302" s="12">
        <f t="shared" si="83"/>
        <v>28</v>
      </c>
      <c r="D5302" s="12">
        <v>2</v>
      </c>
      <c r="E5302" s="12">
        <v>4</v>
      </c>
      <c r="F5302" s="12">
        <v>1</v>
      </c>
      <c r="G5302">
        <v>18</v>
      </c>
      <c r="J5302" cm="1">
        <f t="array" ref="J5302">INDEX('Crew Library'!F5302:G5302,'Readiness Dashboard'!$Z$4)</f>
        <v>28</v>
      </c>
      <c r="K5302">
        <v>33</v>
      </c>
    </row>
    <row r="5303" spans="2:11" outlineLevel="1" x14ac:dyDescent="0.35">
      <c r="B5303" s="12">
        <v>5296</v>
      </c>
      <c r="C5303" s="12">
        <f t="shared" si="83"/>
        <v>33</v>
      </c>
      <c r="D5303" s="12">
        <v>4</v>
      </c>
      <c r="E5303" s="12">
        <v>4</v>
      </c>
      <c r="F5303" s="12">
        <v>2</v>
      </c>
      <c r="G5303">
        <v>16</v>
      </c>
      <c r="J5303" cm="1">
        <f t="array" ref="J5303">INDEX('Crew Library'!F5303:G5303,'Readiness Dashboard'!$Z$4)</f>
        <v>36</v>
      </c>
      <c r="K5303">
        <v>33</v>
      </c>
    </row>
    <row r="5304" spans="2:11" outlineLevel="1" x14ac:dyDescent="0.35">
      <c r="B5304" s="12">
        <v>5297</v>
      </c>
      <c r="C5304" s="12">
        <f t="shared" si="83"/>
        <v>30</v>
      </c>
      <c r="D5304" s="12">
        <v>5</v>
      </c>
      <c r="E5304" s="12">
        <v>5</v>
      </c>
      <c r="F5304" s="12">
        <v>2</v>
      </c>
      <c r="G5304">
        <v>12</v>
      </c>
      <c r="J5304" cm="1">
        <f t="array" ref="J5304">INDEX('Crew Library'!F5304:G5304,'Readiness Dashboard'!$Z$4)</f>
        <v>30</v>
      </c>
      <c r="K5304">
        <v>30</v>
      </c>
    </row>
    <row r="5305" spans="2:11" outlineLevel="1" x14ac:dyDescent="0.35">
      <c r="B5305" s="12">
        <v>5298</v>
      </c>
      <c r="C5305" s="12">
        <f t="shared" si="83"/>
        <v>35</v>
      </c>
      <c r="D5305" s="12">
        <v>4</v>
      </c>
      <c r="E5305" s="12">
        <v>2</v>
      </c>
      <c r="F5305" s="12">
        <v>2</v>
      </c>
      <c r="G5305">
        <v>9</v>
      </c>
      <c r="J5305" cm="1">
        <f t="array" ref="J5305">INDEX('Crew Library'!F5305:G5305,'Readiness Dashboard'!$Z$4)</f>
        <v>35</v>
      </c>
      <c r="K5305">
        <v>36</v>
      </c>
    </row>
    <row r="5306" spans="2:11" outlineLevel="1" x14ac:dyDescent="0.35">
      <c r="B5306" s="12">
        <v>5299</v>
      </c>
      <c r="C5306" s="12">
        <f t="shared" si="83"/>
        <v>31</v>
      </c>
      <c r="D5306" s="12">
        <v>4</v>
      </c>
      <c r="E5306" s="12">
        <v>5</v>
      </c>
      <c r="F5306" s="12">
        <v>2</v>
      </c>
      <c r="G5306">
        <v>14</v>
      </c>
      <c r="J5306" cm="1">
        <f t="array" ref="J5306">INDEX('Crew Library'!F5306:G5306,'Readiness Dashboard'!$Z$4)</f>
        <v>31</v>
      </c>
      <c r="K5306">
        <v>33</v>
      </c>
    </row>
    <row r="5307" spans="2:11" outlineLevel="1" x14ac:dyDescent="0.35">
      <c r="B5307" s="12">
        <v>5300</v>
      </c>
      <c r="C5307" s="12">
        <f t="shared" si="83"/>
        <v>0</v>
      </c>
      <c r="D5307" s="12">
        <v>0</v>
      </c>
      <c r="E5307" s="12">
        <v>5</v>
      </c>
      <c r="F5307" s="12">
        <v>1</v>
      </c>
      <c r="G5307">
        <v>17</v>
      </c>
      <c r="J5307" cm="1">
        <f t="array" ref="J5307">INDEX('Crew Library'!F5307:G5307,'Readiness Dashboard'!$Z$4)</f>
        <v>36</v>
      </c>
      <c r="K5307">
        <v>0</v>
      </c>
    </row>
    <row r="5308" spans="2:11" outlineLevel="1" x14ac:dyDescent="0.35">
      <c r="B5308" s="12">
        <v>5301</v>
      </c>
      <c r="C5308" s="12">
        <f t="shared" si="83"/>
        <v>31</v>
      </c>
      <c r="D5308" s="12">
        <v>5</v>
      </c>
      <c r="E5308" s="12">
        <v>3</v>
      </c>
      <c r="F5308" s="12">
        <v>2</v>
      </c>
      <c r="G5308">
        <v>9</v>
      </c>
      <c r="J5308" cm="1">
        <f t="array" ref="J5308">INDEX('Crew Library'!F5308:G5308,'Readiness Dashboard'!$Z$4)</f>
        <v>31</v>
      </c>
      <c r="K5308">
        <v>31</v>
      </c>
    </row>
    <row r="5309" spans="2:11" outlineLevel="1" x14ac:dyDescent="0.35">
      <c r="B5309" s="12">
        <v>5302</v>
      </c>
      <c r="C5309" s="12">
        <f t="shared" si="83"/>
        <v>30</v>
      </c>
      <c r="D5309" s="12">
        <v>4</v>
      </c>
      <c r="E5309" s="12">
        <v>3</v>
      </c>
      <c r="F5309" s="12">
        <v>2</v>
      </c>
      <c r="G5309">
        <v>12</v>
      </c>
      <c r="J5309" cm="1">
        <f t="array" ref="J5309">INDEX('Crew Library'!F5309:G5309,'Readiness Dashboard'!$Z$4)</f>
        <v>33</v>
      </c>
      <c r="K5309">
        <v>30</v>
      </c>
    </row>
    <row r="5310" spans="2:11" outlineLevel="1" x14ac:dyDescent="0.35">
      <c r="B5310" s="12">
        <v>5303</v>
      </c>
      <c r="C5310" s="12">
        <f t="shared" si="83"/>
        <v>31</v>
      </c>
      <c r="D5310" s="12">
        <v>4</v>
      </c>
      <c r="E5310" s="12">
        <v>5</v>
      </c>
      <c r="F5310" s="12">
        <v>1</v>
      </c>
      <c r="G5310">
        <v>14</v>
      </c>
      <c r="J5310" cm="1">
        <f t="array" ref="J5310">INDEX('Crew Library'!F5310:G5310,'Readiness Dashboard'!$Z$4)</f>
        <v>31</v>
      </c>
      <c r="K5310">
        <v>37</v>
      </c>
    </row>
    <row r="5311" spans="2:11" outlineLevel="1" x14ac:dyDescent="0.35">
      <c r="B5311" s="12">
        <v>5304</v>
      </c>
      <c r="C5311" s="12">
        <f t="shared" si="83"/>
        <v>33</v>
      </c>
      <c r="D5311" s="12">
        <v>5</v>
      </c>
      <c r="E5311" s="12">
        <v>5</v>
      </c>
      <c r="F5311" s="12">
        <v>2</v>
      </c>
      <c r="G5311">
        <v>14</v>
      </c>
      <c r="J5311" cm="1">
        <f t="array" ref="J5311">INDEX('Crew Library'!F5311:G5311,'Readiness Dashboard'!$Z$4)</f>
        <v>33</v>
      </c>
      <c r="K5311">
        <v>33</v>
      </c>
    </row>
    <row r="5312" spans="2:11" outlineLevel="1" x14ac:dyDescent="0.35">
      <c r="B5312" s="12">
        <v>5305</v>
      </c>
      <c r="C5312" s="12">
        <f t="shared" si="83"/>
        <v>34</v>
      </c>
      <c r="D5312" s="12">
        <v>4</v>
      </c>
      <c r="E5312" s="12">
        <v>4</v>
      </c>
      <c r="F5312" s="12">
        <v>1</v>
      </c>
      <c r="G5312">
        <v>14</v>
      </c>
      <c r="J5312" cm="1">
        <f t="array" ref="J5312">INDEX('Crew Library'!F5312:G5312,'Readiness Dashboard'!$Z$4)</f>
        <v>37</v>
      </c>
      <c r="K5312">
        <v>34</v>
      </c>
    </row>
    <row r="5313" spans="2:11" outlineLevel="1" x14ac:dyDescent="0.35">
      <c r="B5313" s="12">
        <v>5306</v>
      </c>
      <c r="C5313" s="12">
        <f t="shared" si="83"/>
        <v>32</v>
      </c>
      <c r="D5313" s="12">
        <v>4</v>
      </c>
      <c r="E5313" s="12">
        <v>4</v>
      </c>
      <c r="F5313" s="12">
        <v>2</v>
      </c>
      <c r="G5313">
        <v>14</v>
      </c>
      <c r="J5313" cm="1">
        <f t="array" ref="J5313">INDEX('Crew Library'!F5313:G5313,'Readiness Dashboard'!$Z$4)</f>
        <v>32</v>
      </c>
      <c r="K5313">
        <v>36</v>
      </c>
    </row>
    <row r="5314" spans="2:11" outlineLevel="1" x14ac:dyDescent="0.35">
      <c r="B5314" s="12">
        <v>5307</v>
      </c>
      <c r="C5314" s="12">
        <f t="shared" si="83"/>
        <v>32</v>
      </c>
      <c r="D5314" s="12">
        <v>5</v>
      </c>
      <c r="E5314" s="12">
        <v>5</v>
      </c>
      <c r="F5314" s="12">
        <v>2</v>
      </c>
      <c r="G5314">
        <v>12</v>
      </c>
      <c r="J5314" cm="1">
        <f t="array" ref="J5314">INDEX('Crew Library'!F5314:G5314,'Readiness Dashboard'!$Z$4)</f>
        <v>36</v>
      </c>
      <c r="K5314">
        <v>32</v>
      </c>
    </row>
    <row r="5315" spans="2:11" outlineLevel="1" x14ac:dyDescent="0.35">
      <c r="B5315" s="12">
        <v>5308</v>
      </c>
      <c r="C5315" s="12">
        <f t="shared" si="83"/>
        <v>0</v>
      </c>
      <c r="D5315" s="12">
        <v>0</v>
      </c>
      <c r="E5315" s="12">
        <v>2</v>
      </c>
      <c r="F5315" s="12">
        <v>0</v>
      </c>
      <c r="G5315">
        <v>14</v>
      </c>
      <c r="J5315" cm="1">
        <f t="array" ref="J5315">INDEX('Crew Library'!F5315:G5315,'Readiness Dashboard'!$Z$4)</f>
        <v>35</v>
      </c>
      <c r="K5315">
        <v>0</v>
      </c>
    </row>
    <row r="5316" spans="2:11" outlineLevel="1" x14ac:dyDescent="0.35">
      <c r="B5316" s="12">
        <v>5309</v>
      </c>
      <c r="C5316" s="12">
        <f t="shared" si="83"/>
        <v>30</v>
      </c>
      <c r="D5316" s="12">
        <v>4</v>
      </c>
      <c r="E5316" s="12">
        <v>5</v>
      </c>
      <c r="F5316" s="12">
        <v>2</v>
      </c>
      <c r="G5316">
        <v>14</v>
      </c>
      <c r="J5316" cm="1">
        <f t="array" ref="J5316">INDEX('Crew Library'!F5316:G5316,'Readiness Dashboard'!$Z$4)</f>
        <v>36</v>
      </c>
      <c r="K5316">
        <v>30</v>
      </c>
    </row>
    <row r="5317" spans="2:11" outlineLevel="1" x14ac:dyDescent="0.35">
      <c r="B5317" s="12">
        <v>5310</v>
      </c>
      <c r="C5317" s="12">
        <f t="shared" si="83"/>
        <v>26</v>
      </c>
      <c r="D5317" s="12">
        <v>4</v>
      </c>
      <c r="E5317" s="12">
        <v>5</v>
      </c>
      <c r="F5317" s="12">
        <v>2</v>
      </c>
      <c r="G5317">
        <v>13</v>
      </c>
      <c r="J5317" cm="1">
        <f t="array" ref="J5317">INDEX('Crew Library'!F5317:G5317,'Readiness Dashboard'!$Z$4)</f>
        <v>32</v>
      </c>
      <c r="K5317">
        <v>26</v>
      </c>
    </row>
    <row r="5318" spans="2:11" outlineLevel="1" x14ac:dyDescent="0.35">
      <c r="B5318" s="12">
        <v>5311</v>
      </c>
      <c r="C5318" s="12">
        <f t="shared" si="83"/>
        <v>29</v>
      </c>
      <c r="D5318" s="12">
        <v>5</v>
      </c>
      <c r="E5318" s="12">
        <v>4</v>
      </c>
      <c r="F5318" s="12">
        <v>2</v>
      </c>
      <c r="G5318">
        <v>15</v>
      </c>
      <c r="J5318" cm="1">
        <f t="array" ref="J5318">INDEX('Crew Library'!F5318:G5318,'Readiness Dashboard'!$Z$4)</f>
        <v>37</v>
      </c>
      <c r="K5318">
        <v>29</v>
      </c>
    </row>
    <row r="5319" spans="2:11" outlineLevel="1" x14ac:dyDescent="0.35">
      <c r="B5319" s="12">
        <v>5312</v>
      </c>
      <c r="C5319" s="12">
        <f t="shared" si="83"/>
        <v>29</v>
      </c>
      <c r="D5319" s="12">
        <v>3</v>
      </c>
      <c r="E5319" s="12">
        <v>4</v>
      </c>
      <c r="F5319" s="12">
        <v>2</v>
      </c>
      <c r="G5319">
        <v>10</v>
      </c>
      <c r="J5319" cm="1">
        <f t="array" ref="J5319">INDEX('Crew Library'!F5319:G5319,'Readiness Dashboard'!$Z$4)</f>
        <v>32</v>
      </c>
      <c r="K5319">
        <v>29</v>
      </c>
    </row>
    <row r="5320" spans="2:11" outlineLevel="1" x14ac:dyDescent="0.35">
      <c r="B5320" s="12">
        <v>5313</v>
      </c>
      <c r="C5320" s="12">
        <f t="shared" si="83"/>
        <v>29</v>
      </c>
      <c r="D5320" s="12">
        <v>5</v>
      </c>
      <c r="E5320" s="12">
        <v>4</v>
      </c>
      <c r="F5320" s="12">
        <v>1</v>
      </c>
      <c r="G5320">
        <v>13</v>
      </c>
      <c r="J5320" cm="1">
        <f t="array" ref="J5320">INDEX('Crew Library'!F5320:G5320,'Readiness Dashboard'!$Z$4)</f>
        <v>29</v>
      </c>
      <c r="K5320">
        <v>31</v>
      </c>
    </row>
    <row r="5321" spans="2:11" outlineLevel="1" x14ac:dyDescent="0.35">
      <c r="B5321" s="12">
        <v>5314</v>
      </c>
      <c r="C5321" s="12">
        <f t="shared" ref="C5321:C5384" si="84">MIN(J5321:K5321)</f>
        <v>30</v>
      </c>
      <c r="D5321" s="12">
        <v>5</v>
      </c>
      <c r="E5321" s="12">
        <v>5</v>
      </c>
      <c r="F5321" s="12">
        <v>2</v>
      </c>
      <c r="G5321">
        <v>12</v>
      </c>
      <c r="J5321" cm="1">
        <f t="array" ref="J5321">INDEX('Crew Library'!F5321:G5321,'Readiness Dashboard'!$Z$4)</f>
        <v>36</v>
      </c>
      <c r="K5321">
        <v>30</v>
      </c>
    </row>
    <row r="5322" spans="2:11" outlineLevel="1" x14ac:dyDescent="0.35">
      <c r="B5322" s="12">
        <v>5315</v>
      </c>
      <c r="C5322" s="12">
        <f t="shared" si="84"/>
        <v>32</v>
      </c>
      <c r="D5322" s="12">
        <v>3</v>
      </c>
      <c r="E5322" s="12">
        <v>5</v>
      </c>
      <c r="F5322" s="12">
        <v>1</v>
      </c>
      <c r="G5322">
        <v>9</v>
      </c>
      <c r="J5322" cm="1">
        <f t="array" ref="J5322">INDEX('Crew Library'!F5322:G5322,'Readiness Dashboard'!$Z$4)</f>
        <v>32</v>
      </c>
      <c r="K5322">
        <v>32</v>
      </c>
    </row>
    <row r="5323" spans="2:11" outlineLevel="1" x14ac:dyDescent="0.35">
      <c r="B5323" s="12">
        <v>5316</v>
      </c>
      <c r="C5323" s="12">
        <f t="shared" si="84"/>
        <v>34</v>
      </c>
      <c r="D5323" s="12">
        <v>5</v>
      </c>
      <c r="E5323" s="12">
        <v>3</v>
      </c>
      <c r="F5323" s="12">
        <v>2</v>
      </c>
      <c r="G5323">
        <v>15</v>
      </c>
      <c r="J5323" cm="1">
        <f t="array" ref="J5323">INDEX('Crew Library'!F5323:G5323,'Readiness Dashboard'!$Z$4)</f>
        <v>36</v>
      </c>
      <c r="K5323">
        <v>34</v>
      </c>
    </row>
    <row r="5324" spans="2:11" outlineLevel="1" x14ac:dyDescent="0.35">
      <c r="B5324" s="12">
        <v>5317</v>
      </c>
      <c r="C5324" s="12">
        <f t="shared" si="84"/>
        <v>29</v>
      </c>
      <c r="D5324" s="12">
        <v>5</v>
      </c>
      <c r="E5324" s="12">
        <v>4</v>
      </c>
      <c r="F5324" s="12">
        <v>2</v>
      </c>
      <c r="G5324">
        <v>16</v>
      </c>
      <c r="J5324" cm="1">
        <f t="array" ref="J5324">INDEX('Crew Library'!F5324:G5324,'Readiness Dashboard'!$Z$4)</f>
        <v>35</v>
      </c>
      <c r="K5324">
        <v>29</v>
      </c>
    </row>
    <row r="5325" spans="2:11" outlineLevel="1" x14ac:dyDescent="0.35">
      <c r="B5325" s="12">
        <v>5318</v>
      </c>
      <c r="C5325" s="12">
        <f t="shared" si="84"/>
        <v>31</v>
      </c>
      <c r="D5325" s="12">
        <v>2</v>
      </c>
      <c r="E5325" s="12">
        <v>3</v>
      </c>
      <c r="F5325" s="12">
        <v>2</v>
      </c>
      <c r="G5325">
        <v>14</v>
      </c>
      <c r="J5325" cm="1">
        <f t="array" ref="J5325">INDEX('Crew Library'!F5325:G5325,'Readiness Dashboard'!$Z$4)</f>
        <v>31</v>
      </c>
      <c r="K5325">
        <v>33</v>
      </c>
    </row>
    <row r="5326" spans="2:11" outlineLevel="1" x14ac:dyDescent="0.35">
      <c r="B5326" s="12">
        <v>5319</v>
      </c>
      <c r="C5326" s="12">
        <f t="shared" si="84"/>
        <v>27</v>
      </c>
      <c r="D5326" s="12">
        <v>4</v>
      </c>
      <c r="E5326" s="12">
        <v>4</v>
      </c>
      <c r="F5326" s="12">
        <v>1</v>
      </c>
      <c r="G5326">
        <v>13</v>
      </c>
      <c r="J5326" cm="1">
        <f t="array" ref="J5326">INDEX('Crew Library'!F5326:G5326,'Readiness Dashboard'!$Z$4)</f>
        <v>27</v>
      </c>
      <c r="K5326">
        <v>29</v>
      </c>
    </row>
    <row r="5327" spans="2:11" outlineLevel="1" x14ac:dyDescent="0.35">
      <c r="B5327" s="12">
        <v>5320</v>
      </c>
      <c r="C5327" s="12">
        <f t="shared" si="84"/>
        <v>31</v>
      </c>
      <c r="D5327" s="12">
        <v>3</v>
      </c>
      <c r="E5327" s="12">
        <v>2</v>
      </c>
      <c r="F5327" s="12">
        <v>2</v>
      </c>
      <c r="G5327">
        <v>16</v>
      </c>
      <c r="J5327" cm="1">
        <f t="array" ref="J5327">INDEX('Crew Library'!F5327:G5327,'Readiness Dashboard'!$Z$4)</f>
        <v>31</v>
      </c>
      <c r="K5327">
        <v>33</v>
      </c>
    </row>
    <row r="5328" spans="2:11" outlineLevel="1" x14ac:dyDescent="0.35">
      <c r="B5328" s="12">
        <v>5321</v>
      </c>
      <c r="C5328" s="12">
        <f t="shared" si="84"/>
        <v>36</v>
      </c>
      <c r="D5328" s="12">
        <v>5</v>
      </c>
      <c r="E5328" s="12">
        <v>4</v>
      </c>
      <c r="F5328" s="12">
        <v>2</v>
      </c>
      <c r="G5328">
        <v>14</v>
      </c>
      <c r="J5328" cm="1">
        <f t="array" ref="J5328">INDEX('Crew Library'!F5328:G5328,'Readiness Dashboard'!$Z$4)</f>
        <v>36</v>
      </c>
      <c r="K5328">
        <v>38</v>
      </c>
    </row>
    <row r="5329" spans="2:11" outlineLevel="1" x14ac:dyDescent="0.35">
      <c r="B5329" s="12">
        <v>5322</v>
      </c>
      <c r="C5329" s="12">
        <f t="shared" si="84"/>
        <v>27</v>
      </c>
      <c r="D5329" s="12">
        <v>5</v>
      </c>
      <c r="E5329" s="12">
        <v>4</v>
      </c>
      <c r="F5329" s="12">
        <v>2</v>
      </c>
      <c r="G5329">
        <v>15</v>
      </c>
      <c r="J5329" cm="1">
        <f t="array" ref="J5329">INDEX('Crew Library'!F5329:G5329,'Readiness Dashboard'!$Z$4)</f>
        <v>29</v>
      </c>
      <c r="K5329">
        <v>27</v>
      </c>
    </row>
    <row r="5330" spans="2:11" outlineLevel="1" x14ac:dyDescent="0.35">
      <c r="B5330" s="12">
        <v>5323</v>
      </c>
      <c r="C5330" s="12">
        <f t="shared" si="84"/>
        <v>32</v>
      </c>
      <c r="D5330" s="12">
        <v>4</v>
      </c>
      <c r="E5330" s="12">
        <v>3</v>
      </c>
      <c r="F5330" s="12">
        <v>2</v>
      </c>
      <c r="G5330">
        <v>11</v>
      </c>
      <c r="J5330" cm="1">
        <f t="array" ref="J5330">INDEX('Crew Library'!F5330:G5330,'Readiness Dashboard'!$Z$4)</f>
        <v>32</v>
      </c>
      <c r="K5330">
        <v>36</v>
      </c>
    </row>
    <row r="5331" spans="2:11" outlineLevel="1" x14ac:dyDescent="0.35">
      <c r="B5331" s="12">
        <v>5324</v>
      </c>
      <c r="C5331" s="12">
        <f t="shared" si="84"/>
        <v>34</v>
      </c>
      <c r="D5331" s="12">
        <v>5</v>
      </c>
      <c r="E5331" s="12">
        <v>3</v>
      </c>
      <c r="F5331" s="12">
        <v>2</v>
      </c>
      <c r="G5331">
        <v>14</v>
      </c>
      <c r="J5331" cm="1">
        <f t="array" ref="J5331">INDEX('Crew Library'!F5331:G5331,'Readiness Dashboard'!$Z$4)</f>
        <v>35</v>
      </c>
      <c r="K5331">
        <v>34</v>
      </c>
    </row>
    <row r="5332" spans="2:11" outlineLevel="1" x14ac:dyDescent="0.35">
      <c r="B5332" s="12">
        <v>5325</v>
      </c>
      <c r="C5332" s="12">
        <f t="shared" si="84"/>
        <v>29</v>
      </c>
      <c r="D5332" s="12">
        <v>4</v>
      </c>
      <c r="E5332" s="12">
        <v>5</v>
      </c>
      <c r="F5332" s="12">
        <v>0</v>
      </c>
      <c r="G5332">
        <v>10</v>
      </c>
      <c r="J5332" cm="1">
        <f t="array" ref="J5332">INDEX('Crew Library'!F5332:G5332,'Readiness Dashboard'!$Z$4)</f>
        <v>34</v>
      </c>
      <c r="K5332">
        <v>29</v>
      </c>
    </row>
    <row r="5333" spans="2:11" outlineLevel="1" x14ac:dyDescent="0.35">
      <c r="B5333" s="12">
        <v>5326</v>
      </c>
      <c r="C5333" s="12">
        <f t="shared" si="84"/>
        <v>0</v>
      </c>
      <c r="D5333" s="12">
        <v>0</v>
      </c>
      <c r="E5333" s="12">
        <v>5</v>
      </c>
      <c r="F5333" s="12">
        <v>1</v>
      </c>
      <c r="G5333">
        <v>14</v>
      </c>
      <c r="J5333" cm="1">
        <f t="array" ref="J5333">INDEX('Crew Library'!F5333:G5333,'Readiness Dashboard'!$Z$4)</f>
        <v>36</v>
      </c>
      <c r="K5333">
        <v>0</v>
      </c>
    </row>
    <row r="5334" spans="2:11" outlineLevel="1" x14ac:dyDescent="0.35">
      <c r="B5334" s="12">
        <v>5327</v>
      </c>
      <c r="C5334" s="12">
        <f t="shared" si="84"/>
        <v>36</v>
      </c>
      <c r="D5334" s="12">
        <v>4</v>
      </c>
      <c r="E5334" s="12">
        <v>5</v>
      </c>
      <c r="F5334" s="12">
        <v>1</v>
      </c>
      <c r="G5334">
        <v>13</v>
      </c>
      <c r="J5334" cm="1">
        <f t="array" ref="J5334">INDEX('Crew Library'!F5334:G5334,'Readiness Dashboard'!$Z$4)</f>
        <v>36</v>
      </c>
      <c r="K5334">
        <v>37</v>
      </c>
    </row>
    <row r="5335" spans="2:11" outlineLevel="1" x14ac:dyDescent="0.35">
      <c r="B5335" s="12">
        <v>5328</v>
      </c>
      <c r="C5335" s="12">
        <f t="shared" si="84"/>
        <v>30</v>
      </c>
      <c r="D5335" s="12">
        <v>5</v>
      </c>
      <c r="E5335" s="12">
        <v>4</v>
      </c>
      <c r="F5335" s="12">
        <v>2</v>
      </c>
      <c r="G5335">
        <v>13</v>
      </c>
      <c r="J5335" cm="1">
        <f t="array" ref="J5335">INDEX('Crew Library'!F5335:G5335,'Readiness Dashboard'!$Z$4)</f>
        <v>34</v>
      </c>
      <c r="K5335">
        <v>30</v>
      </c>
    </row>
    <row r="5336" spans="2:11" outlineLevel="1" x14ac:dyDescent="0.35">
      <c r="B5336" s="12">
        <v>5329</v>
      </c>
      <c r="C5336" s="12">
        <f t="shared" si="84"/>
        <v>30</v>
      </c>
      <c r="D5336" s="12">
        <v>5</v>
      </c>
      <c r="E5336" s="12">
        <v>5</v>
      </c>
      <c r="F5336" s="12">
        <v>2</v>
      </c>
      <c r="G5336">
        <v>11</v>
      </c>
      <c r="J5336" cm="1">
        <f t="array" ref="J5336">INDEX('Crew Library'!F5336:G5336,'Readiness Dashboard'!$Z$4)</f>
        <v>33</v>
      </c>
      <c r="K5336">
        <v>30</v>
      </c>
    </row>
    <row r="5337" spans="2:11" outlineLevel="1" x14ac:dyDescent="0.35">
      <c r="B5337" s="12">
        <v>5330</v>
      </c>
      <c r="C5337" s="12">
        <f t="shared" si="84"/>
        <v>31</v>
      </c>
      <c r="D5337" s="12">
        <v>4</v>
      </c>
      <c r="E5337" s="12">
        <v>5</v>
      </c>
      <c r="F5337" s="12">
        <v>2</v>
      </c>
      <c r="G5337">
        <v>12</v>
      </c>
      <c r="J5337" cm="1">
        <f t="array" ref="J5337">INDEX('Crew Library'!F5337:G5337,'Readiness Dashboard'!$Z$4)</f>
        <v>31</v>
      </c>
      <c r="K5337">
        <v>34</v>
      </c>
    </row>
    <row r="5338" spans="2:11" outlineLevel="1" x14ac:dyDescent="0.35">
      <c r="B5338" s="12">
        <v>5331</v>
      </c>
      <c r="C5338" s="12">
        <f t="shared" si="84"/>
        <v>30</v>
      </c>
      <c r="D5338" s="12">
        <v>4</v>
      </c>
      <c r="E5338" s="12">
        <v>4</v>
      </c>
      <c r="F5338" s="12">
        <v>2</v>
      </c>
      <c r="G5338">
        <v>11</v>
      </c>
      <c r="J5338" cm="1">
        <f t="array" ref="J5338">INDEX('Crew Library'!F5338:G5338,'Readiness Dashboard'!$Z$4)</f>
        <v>30</v>
      </c>
      <c r="K5338">
        <v>32</v>
      </c>
    </row>
    <row r="5339" spans="2:11" outlineLevel="1" x14ac:dyDescent="0.35">
      <c r="B5339" s="12">
        <v>5332</v>
      </c>
      <c r="C5339" s="12">
        <f t="shared" si="84"/>
        <v>32</v>
      </c>
      <c r="D5339" s="12">
        <v>4</v>
      </c>
      <c r="E5339" s="12">
        <v>5</v>
      </c>
      <c r="F5339" s="12">
        <v>2</v>
      </c>
      <c r="G5339">
        <v>15</v>
      </c>
      <c r="J5339" cm="1">
        <f t="array" ref="J5339">INDEX('Crew Library'!F5339:G5339,'Readiness Dashboard'!$Z$4)</f>
        <v>36</v>
      </c>
      <c r="K5339">
        <v>32</v>
      </c>
    </row>
    <row r="5340" spans="2:11" outlineLevel="1" x14ac:dyDescent="0.35">
      <c r="B5340" s="12">
        <v>5333</v>
      </c>
      <c r="C5340" s="12">
        <f t="shared" si="84"/>
        <v>30</v>
      </c>
      <c r="D5340" s="12">
        <v>3</v>
      </c>
      <c r="E5340" s="12">
        <v>5</v>
      </c>
      <c r="F5340" s="12">
        <v>2</v>
      </c>
      <c r="G5340">
        <v>16</v>
      </c>
      <c r="J5340" cm="1">
        <f t="array" ref="J5340">INDEX('Crew Library'!F5340:G5340,'Readiness Dashboard'!$Z$4)</f>
        <v>30</v>
      </c>
      <c r="K5340">
        <v>33</v>
      </c>
    </row>
    <row r="5341" spans="2:11" outlineLevel="1" x14ac:dyDescent="0.35">
      <c r="B5341" s="12">
        <v>5334</v>
      </c>
      <c r="C5341" s="12">
        <f t="shared" si="84"/>
        <v>31</v>
      </c>
      <c r="D5341" s="12">
        <v>4</v>
      </c>
      <c r="E5341" s="12">
        <v>4</v>
      </c>
      <c r="F5341" s="12">
        <v>1</v>
      </c>
      <c r="G5341">
        <v>15</v>
      </c>
      <c r="J5341" cm="1">
        <f t="array" ref="J5341">INDEX('Crew Library'!F5341:G5341,'Readiness Dashboard'!$Z$4)</f>
        <v>36</v>
      </c>
      <c r="K5341">
        <v>31</v>
      </c>
    </row>
    <row r="5342" spans="2:11" outlineLevel="1" x14ac:dyDescent="0.35">
      <c r="B5342" s="12">
        <v>5335</v>
      </c>
      <c r="C5342" s="12">
        <f t="shared" si="84"/>
        <v>30</v>
      </c>
      <c r="D5342" s="12">
        <v>4</v>
      </c>
      <c r="E5342" s="12">
        <v>3</v>
      </c>
      <c r="F5342" s="12">
        <v>1</v>
      </c>
      <c r="G5342">
        <v>14</v>
      </c>
      <c r="J5342" cm="1">
        <f t="array" ref="J5342">INDEX('Crew Library'!F5342:G5342,'Readiness Dashboard'!$Z$4)</f>
        <v>37</v>
      </c>
      <c r="K5342">
        <v>30</v>
      </c>
    </row>
    <row r="5343" spans="2:11" outlineLevel="1" x14ac:dyDescent="0.35">
      <c r="B5343" s="12">
        <v>5336</v>
      </c>
      <c r="C5343" s="12">
        <f t="shared" si="84"/>
        <v>33</v>
      </c>
      <c r="D5343" s="12">
        <v>4</v>
      </c>
      <c r="E5343" s="12">
        <v>5</v>
      </c>
      <c r="F5343" s="12">
        <v>2</v>
      </c>
      <c r="G5343">
        <v>16</v>
      </c>
      <c r="J5343" cm="1">
        <f t="array" ref="J5343">INDEX('Crew Library'!F5343:G5343,'Readiness Dashboard'!$Z$4)</f>
        <v>34</v>
      </c>
      <c r="K5343">
        <v>33</v>
      </c>
    </row>
    <row r="5344" spans="2:11" outlineLevel="1" x14ac:dyDescent="0.35">
      <c r="B5344" s="12">
        <v>5337</v>
      </c>
      <c r="C5344" s="12">
        <f t="shared" si="84"/>
        <v>30</v>
      </c>
      <c r="D5344" s="12">
        <v>4</v>
      </c>
      <c r="E5344" s="12">
        <v>4</v>
      </c>
      <c r="F5344" s="12">
        <v>2</v>
      </c>
      <c r="G5344">
        <v>12</v>
      </c>
      <c r="J5344" cm="1">
        <f t="array" ref="J5344">INDEX('Crew Library'!F5344:G5344,'Readiness Dashboard'!$Z$4)</f>
        <v>30</v>
      </c>
      <c r="K5344">
        <v>30</v>
      </c>
    </row>
    <row r="5345" spans="2:11" outlineLevel="1" x14ac:dyDescent="0.35">
      <c r="B5345" s="12">
        <v>5338</v>
      </c>
      <c r="C5345" s="12">
        <f t="shared" si="84"/>
        <v>31</v>
      </c>
      <c r="D5345" s="12">
        <v>4</v>
      </c>
      <c r="E5345" s="12">
        <v>5</v>
      </c>
      <c r="F5345" s="12">
        <v>2</v>
      </c>
      <c r="G5345">
        <v>11</v>
      </c>
      <c r="J5345" cm="1">
        <f t="array" ref="J5345">INDEX('Crew Library'!F5345:G5345,'Readiness Dashboard'!$Z$4)</f>
        <v>31</v>
      </c>
      <c r="K5345">
        <v>36</v>
      </c>
    </row>
    <row r="5346" spans="2:11" outlineLevel="1" x14ac:dyDescent="0.35">
      <c r="B5346" s="12">
        <v>5339</v>
      </c>
      <c r="C5346" s="12">
        <f t="shared" si="84"/>
        <v>31</v>
      </c>
      <c r="D5346" s="12">
        <v>5</v>
      </c>
      <c r="E5346" s="12">
        <v>4</v>
      </c>
      <c r="F5346" s="12">
        <v>0</v>
      </c>
      <c r="G5346">
        <v>14</v>
      </c>
      <c r="J5346" cm="1">
        <f t="array" ref="J5346">INDEX('Crew Library'!F5346:G5346,'Readiness Dashboard'!$Z$4)</f>
        <v>31</v>
      </c>
      <c r="K5346">
        <v>34</v>
      </c>
    </row>
    <row r="5347" spans="2:11" outlineLevel="1" x14ac:dyDescent="0.35">
      <c r="B5347" s="12">
        <v>5340</v>
      </c>
      <c r="C5347" s="12">
        <f t="shared" si="84"/>
        <v>35</v>
      </c>
      <c r="D5347" s="12">
        <v>4</v>
      </c>
      <c r="E5347" s="12">
        <v>5</v>
      </c>
      <c r="F5347" s="12">
        <v>2</v>
      </c>
      <c r="G5347">
        <v>15</v>
      </c>
      <c r="J5347" cm="1">
        <f t="array" ref="J5347">INDEX('Crew Library'!F5347:G5347,'Readiness Dashboard'!$Z$4)</f>
        <v>36</v>
      </c>
      <c r="K5347">
        <v>35</v>
      </c>
    </row>
    <row r="5348" spans="2:11" outlineLevel="1" x14ac:dyDescent="0.35">
      <c r="B5348" s="12">
        <v>5341</v>
      </c>
      <c r="C5348" s="12">
        <f t="shared" si="84"/>
        <v>35</v>
      </c>
      <c r="D5348" s="12">
        <v>4</v>
      </c>
      <c r="E5348" s="12">
        <v>3</v>
      </c>
      <c r="F5348" s="12">
        <v>1</v>
      </c>
      <c r="G5348">
        <v>10</v>
      </c>
      <c r="J5348" cm="1">
        <f t="array" ref="J5348">INDEX('Crew Library'!F5348:G5348,'Readiness Dashboard'!$Z$4)</f>
        <v>35</v>
      </c>
      <c r="K5348">
        <v>35</v>
      </c>
    </row>
    <row r="5349" spans="2:11" outlineLevel="1" x14ac:dyDescent="0.35">
      <c r="B5349" s="12">
        <v>5342</v>
      </c>
      <c r="C5349" s="12">
        <f t="shared" si="84"/>
        <v>33</v>
      </c>
      <c r="D5349" s="12">
        <v>4</v>
      </c>
      <c r="E5349" s="12">
        <v>3</v>
      </c>
      <c r="F5349" s="12">
        <v>2</v>
      </c>
      <c r="G5349">
        <v>11</v>
      </c>
      <c r="J5349" cm="1">
        <f t="array" ref="J5349">INDEX('Crew Library'!F5349:G5349,'Readiness Dashboard'!$Z$4)</f>
        <v>40</v>
      </c>
      <c r="K5349">
        <v>33</v>
      </c>
    </row>
    <row r="5350" spans="2:11" outlineLevel="1" x14ac:dyDescent="0.35">
      <c r="B5350" s="12">
        <v>5343</v>
      </c>
      <c r="C5350" s="12">
        <f t="shared" si="84"/>
        <v>33</v>
      </c>
      <c r="D5350" s="12">
        <v>4</v>
      </c>
      <c r="E5350" s="12">
        <v>4</v>
      </c>
      <c r="F5350" s="12">
        <v>2</v>
      </c>
      <c r="G5350">
        <v>11</v>
      </c>
      <c r="J5350" cm="1">
        <f t="array" ref="J5350">INDEX('Crew Library'!F5350:G5350,'Readiness Dashboard'!$Z$4)</f>
        <v>33</v>
      </c>
      <c r="K5350">
        <v>34</v>
      </c>
    </row>
    <row r="5351" spans="2:11" outlineLevel="1" x14ac:dyDescent="0.35">
      <c r="B5351" s="12">
        <v>5344</v>
      </c>
      <c r="C5351" s="12">
        <f t="shared" si="84"/>
        <v>26</v>
      </c>
      <c r="D5351" s="12">
        <v>4</v>
      </c>
      <c r="E5351" s="12">
        <v>4</v>
      </c>
      <c r="F5351" s="12">
        <v>0</v>
      </c>
      <c r="G5351">
        <v>9</v>
      </c>
      <c r="J5351" cm="1">
        <f t="array" ref="J5351">INDEX('Crew Library'!F5351:G5351,'Readiness Dashboard'!$Z$4)</f>
        <v>38</v>
      </c>
      <c r="K5351">
        <v>26</v>
      </c>
    </row>
    <row r="5352" spans="2:11" outlineLevel="1" x14ac:dyDescent="0.35">
      <c r="B5352" s="12">
        <v>5345</v>
      </c>
      <c r="C5352" s="12">
        <f t="shared" si="84"/>
        <v>30</v>
      </c>
      <c r="D5352" s="12">
        <v>5</v>
      </c>
      <c r="E5352" s="12">
        <v>2</v>
      </c>
      <c r="F5352" s="12">
        <v>1</v>
      </c>
      <c r="G5352">
        <v>14</v>
      </c>
      <c r="J5352" cm="1">
        <f t="array" ref="J5352">INDEX('Crew Library'!F5352:G5352,'Readiness Dashboard'!$Z$4)</f>
        <v>30</v>
      </c>
      <c r="K5352">
        <v>35</v>
      </c>
    </row>
    <row r="5353" spans="2:11" outlineLevel="1" x14ac:dyDescent="0.35">
      <c r="B5353" s="12">
        <v>5346</v>
      </c>
      <c r="C5353" s="12">
        <f t="shared" si="84"/>
        <v>29</v>
      </c>
      <c r="D5353" s="12">
        <v>4</v>
      </c>
      <c r="E5353" s="12">
        <v>3</v>
      </c>
      <c r="F5353" s="12">
        <v>2</v>
      </c>
      <c r="G5353">
        <v>16</v>
      </c>
      <c r="J5353" cm="1">
        <f t="array" ref="J5353">INDEX('Crew Library'!F5353:G5353,'Readiness Dashboard'!$Z$4)</f>
        <v>29</v>
      </c>
      <c r="K5353">
        <v>29</v>
      </c>
    </row>
    <row r="5354" spans="2:11" outlineLevel="1" x14ac:dyDescent="0.35">
      <c r="B5354" s="12">
        <v>5347</v>
      </c>
      <c r="C5354" s="12">
        <f t="shared" si="84"/>
        <v>30</v>
      </c>
      <c r="D5354" s="12">
        <v>5</v>
      </c>
      <c r="E5354" s="12">
        <v>5</v>
      </c>
      <c r="F5354" s="12">
        <v>1</v>
      </c>
      <c r="G5354">
        <v>11</v>
      </c>
      <c r="J5354" cm="1">
        <f t="array" ref="J5354">INDEX('Crew Library'!F5354:G5354,'Readiness Dashboard'!$Z$4)</f>
        <v>34</v>
      </c>
      <c r="K5354">
        <v>30</v>
      </c>
    </row>
    <row r="5355" spans="2:11" outlineLevel="1" x14ac:dyDescent="0.35">
      <c r="B5355" s="12">
        <v>5348</v>
      </c>
      <c r="C5355" s="12">
        <f t="shared" si="84"/>
        <v>28</v>
      </c>
      <c r="D5355" s="12">
        <v>5</v>
      </c>
      <c r="E5355" s="12">
        <v>5</v>
      </c>
      <c r="F5355" s="12">
        <v>2</v>
      </c>
      <c r="G5355">
        <v>13</v>
      </c>
      <c r="J5355" cm="1">
        <f t="array" ref="J5355">INDEX('Crew Library'!F5355:G5355,'Readiness Dashboard'!$Z$4)</f>
        <v>28</v>
      </c>
      <c r="K5355">
        <v>35</v>
      </c>
    </row>
    <row r="5356" spans="2:11" outlineLevel="1" x14ac:dyDescent="0.35">
      <c r="B5356" s="12">
        <v>5349</v>
      </c>
      <c r="C5356" s="12">
        <f t="shared" si="84"/>
        <v>22</v>
      </c>
      <c r="D5356" s="12">
        <v>3</v>
      </c>
      <c r="E5356" s="12">
        <v>4</v>
      </c>
      <c r="F5356" s="12">
        <v>2</v>
      </c>
      <c r="G5356">
        <v>15</v>
      </c>
      <c r="J5356" cm="1">
        <f t="array" ref="J5356">INDEX('Crew Library'!F5356:G5356,'Readiness Dashboard'!$Z$4)</f>
        <v>34</v>
      </c>
      <c r="K5356">
        <v>22</v>
      </c>
    </row>
    <row r="5357" spans="2:11" outlineLevel="1" x14ac:dyDescent="0.35">
      <c r="B5357" s="12">
        <v>5350</v>
      </c>
      <c r="C5357" s="12">
        <f t="shared" si="84"/>
        <v>30</v>
      </c>
      <c r="D5357" s="12">
        <v>5</v>
      </c>
      <c r="E5357" s="12">
        <v>5</v>
      </c>
      <c r="F5357" s="12">
        <v>1</v>
      </c>
      <c r="G5357">
        <v>14</v>
      </c>
      <c r="J5357" cm="1">
        <f t="array" ref="J5357">INDEX('Crew Library'!F5357:G5357,'Readiness Dashboard'!$Z$4)</f>
        <v>38</v>
      </c>
      <c r="K5357">
        <v>30</v>
      </c>
    </row>
    <row r="5358" spans="2:11" outlineLevel="1" x14ac:dyDescent="0.35">
      <c r="B5358" s="12">
        <v>5351</v>
      </c>
      <c r="C5358" s="12">
        <f t="shared" si="84"/>
        <v>29</v>
      </c>
      <c r="D5358" s="12">
        <v>3</v>
      </c>
      <c r="E5358" s="12">
        <v>3</v>
      </c>
      <c r="F5358" s="12">
        <v>1</v>
      </c>
      <c r="G5358">
        <v>10</v>
      </c>
      <c r="J5358" cm="1">
        <f t="array" ref="J5358">INDEX('Crew Library'!F5358:G5358,'Readiness Dashboard'!$Z$4)</f>
        <v>34</v>
      </c>
      <c r="K5358">
        <v>29</v>
      </c>
    </row>
    <row r="5359" spans="2:11" outlineLevel="1" x14ac:dyDescent="0.35">
      <c r="B5359" s="12">
        <v>5352</v>
      </c>
      <c r="C5359" s="12">
        <f t="shared" si="84"/>
        <v>30</v>
      </c>
      <c r="D5359" s="12">
        <v>5</v>
      </c>
      <c r="E5359" s="12">
        <v>4</v>
      </c>
      <c r="F5359" s="12">
        <v>2</v>
      </c>
      <c r="G5359">
        <v>16</v>
      </c>
      <c r="J5359" cm="1">
        <f t="array" ref="J5359">INDEX('Crew Library'!F5359:G5359,'Readiness Dashboard'!$Z$4)</f>
        <v>30</v>
      </c>
      <c r="K5359">
        <v>32</v>
      </c>
    </row>
    <row r="5360" spans="2:11" outlineLevel="1" x14ac:dyDescent="0.35">
      <c r="B5360" s="12">
        <v>5353</v>
      </c>
      <c r="C5360" s="12">
        <f t="shared" si="84"/>
        <v>28</v>
      </c>
      <c r="D5360" s="12">
        <v>5</v>
      </c>
      <c r="E5360" s="12">
        <v>3</v>
      </c>
      <c r="F5360" s="12">
        <v>1</v>
      </c>
      <c r="G5360">
        <v>13</v>
      </c>
      <c r="J5360" cm="1">
        <f t="array" ref="J5360">INDEX('Crew Library'!F5360:G5360,'Readiness Dashboard'!$Z$4)</f>
        <v>28</v>
      </c>
      <c r="K5360">
        <v>35</v>
      </c>
    </row>
    <row r="5361" spans="2:11" outlineLevel="1" x14ac:dyDescent="0.35">
      <c r="B5361" s="12">
        <v>5354</v>
      </c>
      <c r="C5361" s="12">
        <f t="shared" si="84"/>
        <v>31</v>
      </c>
      <c r="D5361" s="12">
        <v>4</v>
      </c>
      <c r="E5361" s="12">
        <v>4</v>
      </c>
      <c r="F5361" s="12">
        <v>2</v>
      </c>
      <c r="G5361">
        <v>13</v>
      </c>
      <c r="J5361" cm="1">
        <f t="array" ref="J5361">INDEX('Crew Library'!F5361:G5361,'Readiness Dashboard'!$Z$4)</f>
        <v>36</v>
      </c>
      <c r="K5361">
        <v>31</v>
      </c>
    </row>
    <row r="5362" spans="2:11" outlineLevel="1" x14ac:dyDescent="0.35">
      <c r="B5362" s="12">
        <v>5355</v>
      </c>
      <c r="C5362" s="12">
        <f t="shared" si="84"/>
        <v>35</v>
      </c>
      <c r="D5362" s="12">
        <v>5</v>
      </c>
      <c r="E5362" s="12">
        <v>5</v>
      </c>
      <c r="F5362" s="12">
        <v>2</v>
      </c>
      <c r="G5362">
        <v>11</v>
      </c>
      <c r="J5362" cm="1">
        <f t="array" ref="J5362">INDEX('Crew Library'!F5362:G5362,'Readiness Dashboard'!$Z$4)</f>
        <v>35</v>
      </c>
      <c r="K5362">
        <v>35</v>
      </c>
    </row>
    <row r="5363" spans="2:11" outlineLevel="1" x14ac:dyDescent="0.35">
      <c r="B5363" s="12">
        <v>5356</v>
      </c>
      <c r="C5363" s="12">
        <f t="shared" si="84"/>
        <v>29</v>
      </c>
      <c r="D5363" s="12">
        <v>5</v>
      </c>
      <c r="E5363" s="12">
        <v>4</v>
      </c>
      <c r="F5363" s="12">
        <v>2</v>
      </c>
      <c r="G5363">
        <v>14</v>
      </c>
      <c r="J5363" cm="1">
        <f t="array" ref="J5363">INDEX('Crew Library'!F5363:G5363,'Readiness Dashboard'!$Z$4)</f>
        <v>32</v>
      </c>
      <c r="K5363">
        <v>29</v>
      </c>
    </row>
    <row r="5364" spans="2:11" outlineLevel="1" x14ac:dyDescent="0.35">
      <c r="B5364" s="12">
        <v>5357</v>
      </c>
      <c r="C5364" s="12">
        <f t="shared" si="84"/>
        <v>31</v>
      </c>
      <c r="D5364" s="12">
        <v>4</v>
      </c>
      <c r="E5364" s="12">
        <v>2</v>
      </c>
      <c r="F5364" s="12">
        <v>2</v>
      </c>
      <c r="G5364">
        <v>11</v>
      </c>
      <c r="J5364" cm="1">
        <f t="array" ref="J5364">INDEX('Crew Library'!F5364:G5364,'Readiness Dashboard'!$Z$4)</f>
        <v>31</v>
      </c>
      <c r="K5364">
        <v>33</v>
      </c>
    </row>
    <row r="5365" spans="2:11" outlineLevel="1" x14ac:dyDescent="0.35">
      <c r="B5365" s="12">
        <v>5358</v>
      </c>
      <c r="C5365" s="12">
        <f t="shared" si="84"/>
        <v>30</v>
      </c>
      <c r="D5365" s="12">
        <v>3</v>
      </c>
      <c r="E5365" s="12">
        <v>3</v>
      </c>
      <c r="F5365" s="12">
        <v>2</v>
      </c>
      <c r="G5365">
        <v>13</v>
      </c>
      <c r="J5365" cm="1">
        <f t="array" ref="J5365">INDEX('Crew Library'!F5365:G5365,'Readiness Dashboard'!$Z$4)</f>
        <v>33</v>
      </c>
      <c r="K5365">
        <v>30</v>
      </c>
    </row>
    <row r="5366" spans="2:11" outlineLevel="1" x14ac:dyDescent="0.35">
      <c r="B5366" s="12">
        <v>5359</v>
      </c>
      <c r="C5366" s="12">
        <f t="shared" si="84"/>
        <v>32</v>
      </c>
      <c r="D5366" s="12">
        <v>3</v>
      </c>
      <c r="E5366" s="12">
        <v>3</v>
      </c>
      <c r="F5366" s="12">
        <v>1</v>
      </c>
      <c r="G5366">
        <v>16</v>
      </c>
      <c r="J5366" cm="1">
        <f t="array" ref="J5366">INDEX('Crew Library'!F5366:G5366,'Readiness Dashboard'!$Z$4)</f>
        <v>33</v>
      </c>
      <c r="K5366">
        <v>32</v>
      </c>
    </row>
    <row r="5367" spans="2:11" outlineLevel="1" x14ac:dyDescent="0.35">
      <c r="B5367" s="12">
        <v>5360</v>
      </c>
      <c r="C5367" s="12">
        <f t="shared" si="84"/>
        <v>27</v>
      </c>
      <c r="D5367" s="12">
        <v>5</v>
      </c>
      <c r="E5367" s="12">
        <v>4</v>
      </c>
      <c r="F5367" s="12">
        <v>1</v>
      </c>
      <c r="G5367">
        <v>13</v>
      </c>
      <c r="J5367" cm="1">
        <f t="array" ref="J5367">INDEX('Crew Library'!F5367:G5367,'Readiness Dashboard'!$Z$4)</f>
        <v>35</v>
      </c>
      <c r="K5367">
        <v>27</v>
      </c>
    </row>
    <row r="5368" spans="2:11" outlineLevel="1" x14ac:dyDescent="0.35">
      <c r="B5368" s="12">
        <v>5361</v>
      </c>
      <c r="C5368" s="12">
        <f t="shared" si="84"/>
        <v>29</v>
      </c>
      <c r="D5368" s="12">
        <v>3</v>
      </c>
      <c r="E5368" s="12">
        <v>3</v>
      </c>
      <c r="F5368" s="12">
        <v>2</v>
      </c>
      <c r="G5368">
        <v>13</v>
      </c>
      <c r="J5368" cm="1">
        <f t="array" ref="J5368">INDEX('Crew Library'!F5368:G5368,'Readiness Dashboard'!$Z$4)</f>
        <v>36</v>
      </c>
      <c r="K5368">
        <v>29</v>
      </c>
    </row>
    <row r="5369" spans="2:11" outlineLevel="1" x14ac:dyDescent="0.35">
      <c r="B5369" s="12">
        <v>5362</v>
      </c>
      <c r="C5369" s="12">
        <f t="shared" si="84"/>
        <v>31</v>
      </c>
      <c r="D5369" s="12">
        <v>4</v>
      </c>
      <c r="E5369" s="12">
        <v>5</v>
      </c>
      <c r="F5369" s="12">
        <v>2</v>
      </c>
      <c r="G5369">
        <v>16</v>
      </c>
      <c r="J5369" cm="1">
        <f t="array" ref="J5369">INDEX('Crew Library'!F5369:G5369,'Readiness Dashboard'!$Z$4)</f>
        <v>31</v>
      </c>
      <c r="K5369">
        <v>33</v>
      </c>
    </row>
    <row r="5370" spans="2:11" outlineLevel="1" x14ac:dyDescent="0.35">
      <c r="B5370" s="12">
        <v>5363</v>
      </c>
      <c r="C5370" s="12">
        <f t="shared" si="84"/>
        <v>33</v>
      </c>
      <c r="D5370" s="12">
        <v>4</v>
      </c>
      <c r="E5370" s="12">
        <v>4</v>
      </c>
      <c r="F5370" s="12">
        <v>1</v>
      </c>
      <c r="G5370">
        <v>11</v>
      </c>
      <c r="J5370" cm="1">
        <f t="array" ref="J5370">INDEX('Crew Library'!F5370:G5370,'Readiness Dashboard'!$Z$4)</f>
        <v>33</v>
      </c>
      <c r="K5370">
        <v>33</v>
      </c>
    </row>
    <row r="5371" spans="2:11" outlineLevel="1" x14ac:dyDescent="0.35">
      <c r="B5371" s="12">
        <v>5364</v>
      </c>
      <c r="C5371" s="12">
        <f t="shared" si="84"/>
        <v>30</v>
      </c>
      <c r="D5371" s="12">
        <v>4</v>
      </c>
      <c r="E5371" s="12">
        <v>3</v>
      </c>
      <c r="F5371" s="12">
        <v>1</v>
      </c>
      <c r="G5371">
        <v>13</v>
      </c>
      <c r="J5371" cm="1">
        <f t="array" ref="J5371">INDEX('Crew Library'!F5371:G5371,'Readiness Dashboard'!$Z$4)</f>
        <v>35</v>
      </c>
      <c r="K5371">
        <v>30</v>
      </c>
    </row>
    <row r="5372" spans="2:11" outlineLevel="1" x14ac:dyDescent="0.35">
      <c r="B5372" s="12">
        <v>5365</v>
      </c>
      <c r="C5372" s="12">
        <f t="shared" si="84"/>
        <v>36</v>
      </c>
      <c r="D5372" s="12">
        <v>4</v>
      </c>
      <c r="E5372" s="12">
        <v>4</v>
      </c>
      <c r="F5372" s="12">
        <v>2</v>
      </c>
      <c r="G5372">
        <v>14</v>
      </c>
      <c r="J5372" cm="1">
        <f t="array" ref="J5372">INDEX('Crew Library'!F5372:G5372,'Readiness Dashboard'!$Z$4)</f>
        <v>38</v>
      </c>
      <c r="K5372">
        <v>36</v>
      </c>
    </row>
    <row r="5373" spans="2:11" outlineLevel="1" x14ac:dyDescent="0.35">
      <c r="B5373" s="12">
        <v>5366</v>
      </c>
      <c r="C5373" s="12">
        <f t="shared" si="84"/>
        <v>29</v>
      </c>
      <c r="D5373" s="12">
        <v>5</v>
      </c>
      <c r="E5373" s="12">
        <v>4</v>
      </c>
      <c r="F5373" s="12">
        <v>1</v>
      </c>
      <c r="G5373">
        <v>14</v>
      </c>
      <c r="J5373" cm="1">
        <f t="array" ref="J5373">INDEX('Crew Library'!F5373:G5373,'Readiness Dashboard'!$Z$4)</f>
        <v>36</v>
      </c>
      <c r="K5373">
        <v>29</v>
      </c>
    </row>
    <row r="5374" spans="2:11" outlineLevel="1" x14ac:dyDescent="0.35">
      <c r="B5374" s="12">
        <v>5367</v>
      </c>
      <c r="C5374" s="12">
        <f t="shared" si="84"/>
        <v>31</v>
      </c>
      <c r="D5374" s="12">
        <v>4</v>
      </c>
      <c r="E5374" s="12">
        <v>4</v>
      </c>
      <c r="F5374" s="12">
        <v>2</v>
      </c>
      <c r="G5374">
        <v>14</v>
      </c>
      <c r="J5374" cm="1">
        <f t="array" ref="J5374">INDEX('Crew Library'!F5374:G5374,'Readiness Dashboard'!$Z$4)</f>
        <v>33</v>
      </c>
      <c r="K5374">
        <v>31</v>
      </c>
    </row>
    <row r="5375" spans="2:11" outlineLevel="1" x14ac:dyDescent="0.35">
      <c r="B5375" s="12">
        <v>5368</v>
      </c>
      <c r="C5375" s="12">
        <f t="shared" si="84"/>
        <v>34</v>
      </c>
      <c r="D5375" s="12">
        <v>4</v>
      </c>
      <c r="E5375" s="12">
        <v>5</v>
      </c>
      <c r="F5375" s="12">
        <v>0</v>
      </c>
      <c r="G5375">
        <v>11</v>
      </c>
      <c r="J5375" cm="1">
        <f t="array" ref="J5375">INDEX('Crew Library'!F5375:G5375,'Readiness Dashboard'!$Z$4)</f>
        <v>34</v>
      </c>
      <c r="K5375">
        <v>36</v>
      </c>
    </row>
    <row r="5376" spans="2:11" outlineLevel="1" x14ac:dyDescent="0.35">
      <c r="B5376" s="12">
        <v>5369</v>
      </c>
      <c r="C5376" s="12">
        <f t="shared" si="84"/>
        <v>34</v>
      </c>
      <c r="D5376" s="12">
        <v>4</v>
      </c>
      <c r="E5376" s="12">
        <v>5</v>
      </c>
      <c r="F5376" s="12">
        <v>2</v>
      </c>
      <c r="G5376">
        <v>15</v>
      </c>
      <c r="J5376" cm="1">
        <f t="array" ref="J5376">INDEX('Crew Library'!F5376:G5376,'Readiness Dashboard'!$Z$4)</f>
        <v>36</v>
      </c>
      <c r="K5376">
        <v>34</v>
      </c>
    </row>
    <row r="5377" spans="2:11" outlineLevel="1" x14ac:dyDescent="0.35">
      <c r="B5377" s="12">
        <v>5370</v>
      </c>
      <c r="C5377" s="12">
        <f t="shared" si="84"/>
        <v>34</v>
      </c>
      <c r="D5377" s="12">
        <v>4</v>
      </c>
      <c r="E5377" s="12">
        <v>5</v>
      </c>
      <c r="F5377" s="12">
        <v>2</v>
      </c>
      <c r="G5377">
        <v>15</v>
      </c>
      <c r="J5377" cm="1">
        <f t="array" ref="J5377">INDEX('Crew Library'!F5377:G5377,'Readiness Dashboard'!$Z$4)</f>
        <v>37</v>
      </c>
      <c r="K5377">
        <v>34</v>
      </c>
    </row>
    <row r="5378" spans="2:11" outlineLevel="1" x14ac:dyDescent="0.35">
      <c r="B5378" s="12">
        <v>5371</v>
      </c>
      <c r="C5378" s="12">
        <f t="shared" si="84"/>
        <v>35</v>
      </c>
      <c r="D5378" s="12">
        <v>2</v>
      </c>
      <c r="E5378" s="12">
        <v>2</v>
      </c>
      <c r="F5378" s="12">
        <v>1</v>
      </c>
      <c r="G5378">
        <v>14</v>
      </c>
      <c r="J5378" cm="1">
        <f t="array" ref="J5378">INDEX('Crew Library'!F5378:G5378,'Readiness Dashboard'!$Z$4)</f>
        <v>35</v>
      </c>
      <c r="K5378">
        <v>35</v>
      </c>
    </row>
    <row r="5379" spans="2:11" outlineLevel="1" x14ac:dyDescent="0.35">
      <c r="B5379" s="12">
        <v>5372</v>
      </c>
      <c r="C5379" s="12">
        <f t="shared" si="84"/>
        <v>29</v>
      </c>
      <c r="D5379" s="12">
        <v>5</v>
      </c>
      <c r="E5379" s="12">
        <v>5</v>
      </c>
      <c r="F5379" s="12">
        <v>2</v>
      </c>
      <c r="G5379">
        <v>12</v>
      </c>
      <c r="J5379" cm="1">
        <f t="array" ref="J5379">INDEX('Crew Library'!F5379:G5379,'Readiness Dashboard'!$Z$4)</f>
        <v>35</v>
      </c>
      <c r="K5379">
        <v>29</v>
      </c>
    </row>
    <row r="5380" spans="2:11" outlineLevel="1" x14ac:dyDescent="0.35">
      <c r="B5380" s="12">
        <v>5373</v>
      </c>
      <c r="C5380" s="12">
        <f t="shared" si="84"/>
        <v>32</v>
      </c>
      <c r="D5380" s="12">
        <v>5</v>
      </c>
      <c r="E5380" s="12">
        <v>4</v>
      </c>
      <c r="F5380" s="12">
        <v>2</v>
      </c>
      <c r="G5380">
        <v>14</v>
      </c>
      <c r="J5380" cm="1">
        <f t="array" ref="J5380">INDEX('Crew Library'!F5380:G5380,'Readiness Dashboard'!$Z$4)</f>
        <v>32</v>
      </c>
      <c r="K5380">
        <v>38</v>
      </c>
    </row>
    <row r="5381" spans="2:11" outlineLevel="1" x14ac:dyDescent="0.35">
      <c r="B5381" s="12">
        <v>5374</v>
      </c>
      <c r="C5381" s="12">
        <f t="shared" si="84"/>
        <v>26</v>
      </c>
      <c r="D5381" s="12">
        <v>4</v>
      </c>
      <c r="E5381" s="12">
        <v>3</v>
      </c>
      <c r="F5381" s="12">
        <v>0</v>
      </c>
      <c r="G5381">
        <v>12</v>
      </c>
      <c r="J5381" cm="1">
        <f t="array" ref="J5381">INDEX('Crew Library'!F5381:G5381,'Readiness Dashboard'!$Z$4)</f>
        <v>37</v>
      </c>
      <c r="K5381">
        <v>26</v>
      </c>
    </row>
    <row r="5382" spans="2:11" outlineLevel="1" x14ac:dyDescent="0.35">
      <c r="B5382" s="12">
        <v>5375</v>
      </c>
      <c r="C5382" s="12">
        <f t="shared" si="84"/>
        <v>28</v>
      </c>
      <c r="D5382" s="12">
        <v>4</v>
      </c>
      <c r="E5382" s="12">
        <v>3</v>
      </c>
      <c r="F5382" s="12">
        <v>2</v>
      </c>
      <c r="G5382">
        <v>14</v>
      </c>
      <c r="J5382" cm="1">
        <f t="array" ref="J5382">INDEX('Crew Library'!F5382:G5382,'Readiness Dashboard'!$Z$4)</f>
        <v>33</v>
      </c>
      <c r="K5382">
        <v>28</v>
      </c>
    </row>
    <row r="5383" spans="2:11" outlineLevel="1" x14ac:dyDescent="0.35">
      <c r="B5383" s="12">
        <v>5376</v>
      </c>
      <c r="C5383" s="12">
        <f t="shared" si="84"/>
        <v>28</v>
      </c>
      <c r="D5383" s="12">
        <v>4</v>
      </c>
      <c r="E5383" s="12">
        <v>5</v>
      </c>
      <c r="F5383" s="12">
        <v>2</v>
      </c>
      <c r="G5383">
        <v>15</v>
      </c>
      <c r="J5383" cm="1">
        <f t="array" ref="J5383">INDEX('Crew Library'!F5383:G5383,'Readiness Dashboard'!$Z$4)</f>
        <v>28</v>
      </c>
      <c r="K5383">
        <v>35</v>
      </c>
    </row>
    <row r="5384" spans="2:11" outlineLevel="1" x14ac:dyDescent="0.35">
      <c r="B5384" s="12">
        <v>5377</v>
      </c>
      <c r="C5384" s="12">
        <f t="shared" si="84"/>
        <v>30</v>
      </c>
      <c r="D5384" s="12">
        <v>3</v>
      </c>
      <c r="E5384" s="12">
        <v>4</v>
      </c>
      <c r="F5384" s="12">
        <v>2</v>
      </c>
      <c r="G5384">
        <v>12</v>
      </c>
      <c r="J5384" cm="1">
        <f t="array" ref="J5384">INDEX('Crew Library'!F5384:G5384,'Readiness Dashboard'!$Z$4)</f>
        <v>30</v>
      </c>
      <c r="K5384">
        <v>31</v>
      </c>
    </row>
    <row r="5385" spans="2:11" outlineLevel="1" x14ac:dyDescent="0.35">
      <c r="B5385" s="12">
        <v>5378</v>
      </c>
      <c r="C5385" s="12">
        <f t="shared" ref="C5385:C5448" si="85">MIN(J5385:K5385)</f>
        <v>34</v>
      </c>
      <c r="D5385" s="12">
        <v>3</v>
      </c>
      <c r="E5385" s="12">
        <v>5</v>
      </c>
      <c r="F5385" s="12">
        <v>2</v>
      </c>
      <c r="G5385">
        <v>17</v>
      </c>
      <c r="J5385" cm="1">
        <f t="array" ref="J5385">INDEX('Crew Library'!F5385:G5385,'Readiness Dashboard'!$Z$4)</f>
        <v>34</v>
      </c>
      <c r="K5385">
        <v>34</v>
      </c>
    </row>
    <row r="5386" spans="2:11" outlineLevel="1" x14ac:dyDescent="0.35">
      <c r="B5386" s="12">
        <v>5379</v>
      </c>
      <c r="C5386" s="12">
        <f t="shared" si="85"/>
        <v>35</v>
      </c>
      <c r="D5386" s="12">
        <v>3</v>
      </c>
      <c r="E5386" s="12">
        <v>3</v>
      </c>
      <c r="F5386" s="12">
        <v>0</v>
      </c>
      <c r="G5386">
        <v>13</v>
      </c>
      <c r="J5386" cm="1">
        <f t="array" ref="J5386">INDEX('Crew Library'!F5386:G5386,'Readiness Dashboard'!$Z$4)</f>
        <v>35</v>
      </c>
      <c r="K5386">
        <v>35</v>
      </c>
    </row>
    <row r="5387" spans="2:11" outlineLevel="1" x14ac:dyDescent="0.35">
      <c r="B5387" s="12">
        <v>5380</v>
      </c>
      <c r="C5387" s="12">
        <f t="shared" si="85"/>
        <v>0</v>
      </c>
      <c r="D5387" s="12">
        <v>0</v>
      </c>
      <c r="E5387" s="12">
        <v>4</v>
      </c>
      <c r="F5387" s="12">
        <v>2</v>
      </c>
      <c r="G5387">
        <v>13</v>
      </c>
      <c r="J5387" cm="1">
        <f t="array" ref="J5387">INDEX('Crew Library'!F5387:G5387,'Readiness Dashboard'!$Z$4)</f>
        <v>34</v>
      </c>
      <c r="K5387">
        <v>0</v>
      </c>
    </row>
    <row r="5388" spans="2:11" outlineLevel="1" x14ac:dyDescent="0.35">
      <c r="B5388" s="12">
        <v>5381</v>
      </c>
      <c r="C5388" s="12">
        <f t="shared" si="85"/>
        <v>32</v>
      </c>
      <c r="D5388" s="12">
        <v>4</v>
      </c>
      <c r="E5388" s="12">
        <v>5</v>
      </c>
      <c r="F5388" s="12">
        <v>2</v>
      </c>
      <c r="G5388">
        <v>13</v>
      </c>
      <c r="J5388" cm="1">
        <f t="array" ref="J5388">INDEX('Crew Library'!F5388:G5388,'Readiness Dashboard'!$Z$4)</f>
        <v>34</v>
      </c>
      <c r="K5388">
        <v>32</v>
      </c>
    </row>
    <row r="5389" spans="2:11" outlineLevel="1" x14ac:dyDescent="0.35">
      <c r="B5389" s="12">
        <v>5382</v>
      </c>
      <c r="C5389" s="12">
        <f t="shared" si="85"/>
        <v>34</v>
      </c>
      <c r="D5389" s="12">
        <v>4</v>
      </c>
      <c r="E5389" s="12">
        <v>3</v>
      </c>
      <c r="F5389" s="12">
        <v>2</v>
      </c>
      <c r="G5389">
        <v>13</v>
      </c>
      <c r="J5389" cm="1">
        <f t="array" ref="J5389">INDEX('Crew Library'!F5389:G5389,'Readiness Dashboard'!$Z$4)</f>
        <v>37</v>
      </c>
      <c r="K5389">
        <v>34</v>
      </c>
    </row>
    <row r="5390" spans="2:11" outlineLevel="1" x14ac:dyDescent="0.35">
      <c r="B5390" s="12">
        <v>5383</v>
      </c>
      <c r="C5390" s="12">
        <f t="shared" si="85"/>
        <v>33</v>
      </c>
      <c r="D5390" s="12">
        <v>3</v>
      </c>
      <c r="E5390" s="12">
        <v>3</v>
      </c>
      <c r="F5390" s="12">
        <v>2</v>
      </c>
      <c r="G5390">
        <v>11</v>
      </c>
      <c r="J5390" cm="1">
        <f t="array" ref="J5390">INDEX('Crew Library'!F5390:G5390,'Readiness Dashboard'!$Z$4)</f>
        <v>36</v>
      </c>
      <c r="K5390">
        <v>33</v>
      </c>
    </row>
    <row r="5391" spans="2:11" outlineLevel="1" x14ac:dyDescent="0.35">
      <c r="B5391" s="12">
        <v>5384</v>
      </c>
      <c r="C5391" s="12">
        <f t="shared" si="85"/>
        <v>33</v>
      </c>
      <c r="D5391" s="12">
        <v>3</v>
      </c>
      <c r="E5391" s="12">
        <v>5</v>
      </c>
      <c r="F5391" s="12">
        <v>1</v>
      </c>
      <c r="G5391">
        <v>15</v>
      </c>
      <c r="J5391" cm="1">
        <f t="array" ref="J5391">INDEX('Crew Library'!F5391:G5391,'Readiness Dashboard'!$Z$4)</f>
        <v>39</v>
      </c>
      <c r="K5391">
        <v>33</v>
      </c>
    </row>
    <row r="5392" spans="2:11" outlineLevel="1" x14ac:dyDescent="0.35">
      <c r="B5392" s="12">
        <v>5385</v>
      </c>
      <c r="C5392" s="12">
        <f t="shared" si="85"/>
        <v>32</v>
      </c>
      <c r="D5392" s="12">
        <v>3</v>
      </c>
      <c r="E5392" s="12">
        <v>4</v>
      </c>
      <c r="F5392" s="12">
        <v>1</v>
      </c>
      <c r="G5392">
        <v>14</v>
      </c>
      <c r="J5392" cm="1">
        <f t="array" ref="J5392">INDEX('Crew Library'!F5392:G5392,'Readiness Dashboard'!$Z$4)</f>
        <v>32</v>
      </c>
      <c r="K5392">
        <v>32</v>
      </c>
    </row>
    <row r="5393" spans="2:11" outlineLevel="1" x14ac:dyDescent="0.35">
      <c r="B5393" s="12">
        <v>5386</v>
      </c>
      <c r="C5393" s="12">
        <f t="shared" si="85"/>
        <v>28</v>
      </c>
      <c r="D5393" s="12">
        <v>4</v>
      </c>
      <c r="E5393" s="12">
        <v>4</v>
      </c>
      <c r="F5393" s="12">
        <v>0</v>
      </c>
      <c r="G5393">
        <v>15</v>
      </c>
      <c r="J5393" cm="1">
        <f t="array" ref="J5393">INDEX('Crew Library'!F5393:G5393,'Readiness Dashboard'!$Z$4)</f>
        <v>28</v>
      </c>
      <c r="K5393">
        <v>34</v>
      </c>
    </row>
    <row r="5394" spans="2:11" outlineLevel="1" x14ac:dyDescent="0.35">
      <c r="B5394" s="12">
        <v>5387</v>
      </c>
      <c r="C5394" s="12">
        <f t="shared" si="85"/>
        <v>31</v>
      </c>
      <c r="D5394" s="12">
        <v>5</v>
      </c>
      <c r="E5394" s="12">
        <v>4</v>
      </c>
      <c r="F5394" s="12">
        <v>2</v>
      </c>
      <c r="G5394">
        <v>12</v>
      </c>
      <c r="J5394" cm="1">
        <f t="array" ref="J5394">INDEX('Crew Library'!F5394:G5394,'Readiness Dashboard'!$Z$4)</f>
        <v>32</v>
      </c>
      <c r="K5394">
        <v>31</v>
      </c>
    </row>
    <row r="5395" spans="2:11" outlineLevel="1" x14ac:dyDescent="0.35">
      <c r="B5395" s="12">
        <v>5388</v>
      </c>
      <c r="C5395" s="12">
        <f t="shared" si="85"/>
        <v>27</v>
      </c>
      <c r="D5395" s="12">
        <v>4</v>
      </c>
      <c r="E5395" s="12">
        <v>3</v>
      </c>
      <c r="F5395" s="12">
        <v>1</v>
      </c>
      <c r="G5395">
        <v>11</v>
      </c>
      <c r="J5395" cm="1">
        <f t="array" ref="J5395">INDEX('Crew Library'!F5395:G5395,'Readiness Dashboard'!$Z$4)</f>
        <v>33</v>
      </c>
      <c r="K5395">
        <v>27</v>
      </c>
    </row>
    <row r="5396" spans="2:11" outlineLevel="1" x14ac:dyDescent="0.35">
      <c r="B5396" s="12">
        <v>5389</v>
      </c>
      <c r="C5396" s="12">
        <f t="shared" si="85"/>
        <v>34</v>
      </c>
      <c r="D5396" s="12">
        <v>4</v>
      </c>
      <c r="E5396" s="12">
        <v>3</v>
      </c>
      <c r="F5396" s="12">
        <v>0</v>
      </c>
      <c r="G5396">
        <v>12</v>
      </c>
      <c r="J5396" cm="1">
        <f t="array" ref="J5396">INDEX('Crew Library'!F5396:G5396,'Readiness Dashboard'!$Z$4)</f>
        <v>34</v>
      </c>
      <c r="K5396">
        <v>35</v>
      </c>
    </row>
    <row r="5397" spans="2:11" outlineLevel="1" x14ac:dyDescent="0.35">
      <c r="B5397" s="12">
        <v>5390</v>
      </c>
      <c r="C5397" s="12">
        <f t="shared" si="85"/>
        <v>27</v>
      </c>
      <c r="D5397" s="12">
        <v>5</v>
      </c>
      <c r="E5397" s="12">
        <v>5</v>
      </c>
      <c r="F5397" s="12">
        <v>2</v>
      </c>
      <c r="G5397">
        <v>14</v>
      </c>
      <c r="J5397" cm="1">
        <f t="array" ref="J5397">INDEX('Crew Library'!F5397:G5397,'Readiness Dashboard'!$Z$4)</f>
        <v>27</v>
      </c>
      <c r="K5397">
        <v>32</v>
      </c>
    </row>
    <row r="5398" spans="2:11" outlineLevel="1" x14ac:dyDescent="0.35">
      <c r="B5398" s="12">
        <v>5391</v>
      </c>
      <c r="C5398" s="12">
        <f t="shared" si="85"/>
        <v>33</v>
      </c>
      <c r="D5398" s="12">
        <v>5</v>
      </c>
      <c r="E5398" s="12">
        <v>4</v>
      </c>
      <c r="F5398" s="12">
        <v>2</v>
      </c>
      <c r="G5398">
        <v>14</v>
      </c>
      <c r="J5398" cm="1">
        <f t="array" ref="J5398">INDEX('Crew Library'!F5398:G5398,'Readiness Dashboard'!$Z$4)</f>
        <v>33</v>
      </c>
      <c r="K5398">
        <v>33</v>
      </c>
    </row>
    <row r="5399" spans="2:11" outlineLevel="1" x14ac:dyDescent="0.35">
      <c r="B5399" s="12">
        <v>5392</v>
      </c>
      <c r="C5399" s="12">
        <f t="shared" si="85"/>
        <v>33</v>
      </c>
      <c r="D5399" s="12">
        <v>5</v>
      </c>
      <c r="E5399" s="12">
        <v>3</v>
      </c>
      <c r="F5399" s="12">
        <v>1</v>
      </c>
      <c r="G5399">
        <v>16</v>
      </c>
      <c r="J5399" cm="1">
        <f t="array" ref="J5399">INDEX('Crew Library'!F5399:G5399,'Readiness Dashboard'!$Z$4)</f>
        <v>33</v>
      </c>
      <c r="K5399">
        <v>34</v>
      </c>
    </row>
    <row r="5400" spans="2:11" outlineLevel="1" x14ac:dyDescent="0.35">
      <c r="B5400" s="12">
        <v>5393</v>
      </c>
      <c r="C5400" s="12">
        <f t="shared" si="85"/>
        <v>34</v>
      </c>
      <c r="D5400" s="12">
        <v>5</v>
      </c>
      <c r="E5400" s="12">
        <v>5</v>
      </c>
      <c r="F5400" s="12">
        <v>1</v>
      </c>
      <c r="G5400">
        <v>14</v>
      </c>
      <c r="J5400" cm="1">
        <f t="array" ref="J5400">INDEX('Crew Library'!F5400:G5400,'Readiness Dashboard'!$Z$4)</f>
        <v>34</v>
      </c>
      <c r="K5400">
        <v>34</v>
      </c>
    </row>
    <row r="5401" spans="2:11" outlineLevel="1" x14ac:dyDescent="0.35">
      <c r="B5401" s="12">
        <v>5394</v>
      </c>
      <c r="C5401" s="12">
        <f t="shared" si="85"/>
        <v>0</v>
      </c>
      <c r="D5401" s="12">
        <v>0</v>
      </c>
      <c r="E5401" s="12">
        <v>3</v>
      </c>
      <c r="F5401" s="12">
        <v>2</v>
      </c>
      <c r="G5401">
        <v>16</v>
      </c>
      <c r="J5401" cm="1">
        <f t="array" ref="J5401">INDEX('Crew Library'!F5401:G5401,'Readiness Dashboard'!$Z$4)</f>
        <v>28</v>
      </c>
      <c r="K5401">
        <v>0</v>
      </c>
    </row>
    <row r="5402" spans="2:11" outlineLevel="1" x14ac:dyDescent="0.35">
      <c r="B5402" s="12">
        <v>5395</v>
      </c>
      <c r="C5402" s="12">
        <f t="shared" si="85"/>
        <v>30</v>
      </c>
      <c r="D5402" s="12">
        <v>5</v>
      </c>
      <c r="E5402" s="12">
        <v>2</v>
      </c>
      <c r="F5402" s="12">
        <v>2</v>
      </c>
      <c r="G5402">
        <v>12</v>
      </c>
      <c r="J5402" cm="1">
        <f t="array" ref="J5402">INDEX('Crew Library'!F5402:G5402,'Readiness Dashboard'!$Z$4)</f>
        <v>33</v>
      </c>
      <c r="K5402">
        <v>30</v>
      </c>
    </row>
    <row r="5403" spans="2:11" outlineLevel="1" x14ac:dyDescent="0.35">
      <c r="B5403" s="12">
        <v>5396</v>
      </c>
      <c r="C5403" s="12">
        <f t="shared" si="85"/>
        <v>33</v>
      </c>
      <c r="D5403" s="12">
        <v>4</v>
      </c>
      <c r="E5403" s="12">
        <v>5</v>
      </c>
      <c r="F5403" s="12">
        <v>2</v>
      </c>
      <c r="G5403">
        <v>15</v>
      </c>
      <c r="J5403" cm="1">
        <f t="array" ref="J5403">INDEX('Crew Library'!F5403:G5403,'Readiness Dashboard'!$Z$4)</f>
        <v>33</v>
      </c>
      <c r="K5403">
        <v>33</v>
      </c>
    </row>
    <row r="5404" spans="2:11" outlineLevel="1" x14ac:dyDescent="0.35">
      <c r="B5404" s="12">
        <v>5397</v>
      </c>
      <c r="C5404" s="12">
        <f t="shared" si="85"/>
        <v>34</v>
      </c>
      <c r="D5404" s="12">
        <v>4</v>
      </c>
      <c r="E5404" s="12">
        <v>5</v>
      </c>
      <c r="F5404" s="12">
        <v>1</v>
      </c>
      <c r="G5404">
        <v>16</v>
      </c>
      <c r="J5404" cm="1">
        <f t="array" ref="J5404">INDEX('Crew Library'!F5404:G5404,'Readiness Dashboard'!$Z$4)</f>
        <v>34</v>
      </c>
      <c r="K5404">
        <v>35</v>
      </c>
    </row>
    <row r="5405" spans="2:11" outlineLevel="1" x14ac:dyDescent="0.35">
      <c r="B5405" s="12">
        <v>5398</v>
      </c>
      <c r="C5405" s="12">
        <f t="shared" si="85"/>
        <v>30</v>
      </c>
      <c r="D5405" s="12">
        <v>3</v>
      </c>
      <c r="E5405" s="12">
        <v>4</v>
      </c>
      <c r="F5405" s="12">
        <v>2</v>
      </c>
      <c r="G5405">
        <v>14</v>
      </c>
      <c r="J5405" cm="1">
        <f t="array" ref="J5405">INDEX('Crew Library'!F5405:G5405,'Readiness Dashboard'!$Z$4)</f>
        <v>36</v>
      </c>
      <c r="K5405">
        <v>30</v>
      </c>
    </row>
    <row r="5406" spans="2:11" outlineLevel="1" x14ac:dyDescent="0.35">
      <c r="B5406" s="12">
        <v>5399</v>
      </c>
      <c r="C5406" s="12">
        <f t="shared" si="85"/>
        <v>30</v>
      </c>
      <c r="D5406" s="12">
        <v>4</v>
      </c>
      <c r="E5406" s="12">
        <v>5</v>
      </c>
      <c r="F5406" s="12">
        <v>1</v>
      </c>
      <c r="G5406">
        <v>15</v>
      </c>
      <c r="J5406" cm="1">
        <f t="array" ref="J5406">INDEX('Crew Library'!F5406:G5406,'Readiness Dashboard'!$Z$4)</f>
        <v>32</v>
      </c>
      <c r="K5406">
        <v>30</v>
      </c>
    </row>
    <row r="5407" spans="2:11" outlineLevel="1" x14ac:dyDescent="0.35">
      <c r="B5407" s="12">
        <v>5400</v>
      </c>
      <c r="C5407" s="12">
        <f t="shared" si="85"/>
        <v>33</v>
      </c>
      <c r="D5407" s="12">
        <v>3</v>
      </c>
      <c r="E5407" s="12">
        <v>4</v>
      </c>
      <c r="F5407" s="12">
        <v>2</v>
      </c>
      <c r="G5407">
        <v>15</v>
      </c>
      <c r="J5407" cm="1">
        <f t="array" ref="J5407">INDEX('Crew Library'!F5407:G5407,'Readiness Dashboard'!$Z$4)</f>
        <v>34</v>
      </c>
      <c r="K5407">
        <v>33</v>
      </c>
    </row>
    <row r="5408" spans="2:11" outlineLevel="1" x14ac:dyDescent="0.35">
      <c r="B5408" s="12">
        <v>5401</v>
      </c>
      <c r="C5408" s="12">
        <f t="shared" si="85"/>
        <v>32</v>
      </c>
      <c r="D5408" s="12">
        <v>5</v>
      </c>
      <c r="E5408" s="12">
        <v>4</v>
      </c>
      <c r="F5408" s="12">
        <v>2</v>
      </c>
      <c r="G5408">
        <v>12</v>
      </c>
      <c r="J5408" cm="1">
        <f t="array" ref="J5408">INDEX('Crew Library'!F5408:G5408,'Readiness Dashboard'!$Z$4)</f>
        <v>32</v>
      </c>
      <c r="K5408">
        <v>32</v>
      </c>
    </row>
    <row r="5409" spans="2:11" outlineLevel="1" x14ac:dyDescent="0.35">
      <c r="B5409" s="12">
        <v>5402</v>
      </c>
      <c r="C5409" s="12">
        <f t="shared" si="85"/>
        <v>25</v>
      </c>
      <c r="D5409" s="12">
        <v>4</v>
      </c>
      <c r="E5409" s="12">
        <v>4</v>
      </c>
      <c r="F5409" s="12">
        <v>2</v>
      </c>
      <c r="G5409">
        <v>9</v>
      </c>
      <c r="J5409" cm="1">
        <f t="array" ref="J5409">INDEX('Crew Library'!F5409:G5409,'Readiness Dashboard'!$Z$4)</f>
        <v>34</v>
      </c>
      <c r="K5409">
        <v>25</v>
      </c>
    </row>
    <row r="5410" spans="2:11" outlineLevel="1" x14ac:dyDescent="0.35">
      <c r="B5410" s="12">
        <v>5403</v>
      </c>
      <c r="C5410" s="12">
        <f t="shared" si="85"/>
        <v>25</v>
      </c>
      <c r="D5410" s="12">
        <v>5</v>
      </c>
      <c r="E5410" s="12">
        <v>3</v>
      </c>
      <c r="F5410" s="12">
        <v>2</v>
      </c>
      <c r="G5410">
        <v>13</v>
      </c>
      <c r="J5410" cm="1">
        <f t="array" ref="J5410">INDEX('Crew Library'!F5410:G5410,'Readiness Dashboard'!$Z$4)</f>
        <v>33</v>
      </c>
      <c r="K5410">
        <v>25</v>
      </c>
    </row>
    <row r="5411" spans="2:11" outlineLevel="1" x14ac:dyDescent="0.35">
      <c r="B5411" s="12">
        <v>5404</v>
      </c>
      <c r="C5411" s="12">
        <f t="shared" si="85"/>
        <v>33</v>
      </c>
      <c r="D5411" s="12">
        <v>3</v>
      </c>
      <c r="E5411" s="12">
        <v>4</v>
      </c>
      <c r="F5411" s="12">
        <v>2</v>
      </c>
      <c r="G5411">
        <v>14</v>
      </c>
      <c r="J5411" cm="1">
        <f t="array" ref="J5411">INDEX('Crew Library'!F5411:G5411,'Readiness Dashboard'!$Z$4)</f>
        <v>35</v>
      </c>
      <c r="K5411">
        <v>33</v>
      </c>
    </row>
    <row r="5412" spans="2:11" outlineLevel="1" x14ac:dyDescent="0.35">
      <c r="B5412" s="12">
        <v>5405</v>
      </c>
      <c r="C5412" s="12">
        <f t="shared" si="85"/>
        <v>33</v>
      </c>
      <c r="D5412" s="12">
        <v>3</v>
      </c>
      <c r="E5412" s="12">
        <v>5</v>
      </c>
      <c r="F5412" s="12">
        <v>1</v>
      </c>
      <c r="G5412">
        <v>11</v>
      </c>
      <c r="J5412" cm="1">
        <f t="array" ref="J5412">INDEX('Crew Library'!F5412:G5412,'Readiness Dashboard'!$Z$4)</f>
        <v>35</v>
      </c>
      <c r="K5412">
        <v>33</v>
      </c>
    </row>
    <row r="5413" spans="2:11" outlineLevel="1" x14ac:dyDescent="0.35">
      <c r="B5413" s="12">
        <v>5406</v>
      </c>
      <c r="C5413" s="12">
        <f t="shared" si="85"/>
        <v>26</v>
      </c>
      <c r="D5413" s="12">
        <v>3</v>
      </c>
      <c r="E5413" s="12">
        <v>4</v>
      </c>
      <c r="F5413" s="12">
        <v>1</v>
      </c>
      <c r="G5413">
        <v>14</v>
      </c>
      <c r="J5413" cm="1">
        <f t="array" ref="J5413">INDEX('Crew Library'!F5413:G5413,'Readiness Dashboard'!$Z$4)</f>
        <v>35</v>
      </c>
      <c r="K5413">
        <v>26</v>
      </c>
    </row>
    <row r="5414" spans="2:11" outlineLevel="1" x14ac:dyDescent="0.35">
      <c r="B5414" s="12">
        <v>5407</v>
      </c>
      <c r="C5414" s="12">
        <f t="shared" si="85"/>
        <v>33</v>
      </c>
      <c r="D5414" s="12">
        <v>5</v>
      </c>
      <c r="E5414" s="12">
        <v>4</v>
      </c>
      <c r="F5414" s="12">
        <v>2</v>
      </c>
      <c r="G5414">
        <v>14</v>
      </c>
      <c r="J5414" cm="1">
        <f t="array" ref="J5414">INDEX('Crew Library'!F5414:G5414,'Readiness Dashboard'!$Z$4)</f>
        <v>37</v>
      </c>
      <c r="K5414">
        <v>33</v>
      </c>
    </row>
    <row r="5415" spans="2:11" outlineLevel="1" x14ac:dyDescent="0.35">
      <c r="B5415" s="12">
        <v>5408</v>
      </c>
      <c r="C5415" s="12">
        <f t="shared" si="85"/>
        <v>34</v>
      </c>
      <c r="D5415" s="12">
        <v>5</v>
      </c>
      <c r="E5415" s="12">
        <v>3</v>
      </c>
      <c r="F5415" s="12">
        <v>2</v>
      </c>
      <c r="G5415">
        <v>14</v>
      </c>
      <c r="J5415" cm="1">
        <f t="array" ref="J5415">INDEX('Crew Library'!F5415:G5415,'Readiness Dashboard'!$Z$4)</f>
        <v>34</v>
      </c>
      <c r="K5415">
        <v>34</v>
      </c>
    </row>
    <row r="5416" spans="2:11" outlineLevel="1" x14ac:dyDescent="0.35">
      <c r="B5416" s="12">
        <v>5409</v>
      </c>
      <c r="C5416" s="12">
        <f t="shared" si="85"/>
        <v>29</v>
      </c>
      <c r="D5416" s="12">
        <v>3</v>
      </c>
      <c r="E5416" s="12">
        <v>5</v>
      </c>
      <c r="F5416" s="12">
        <v>1</v>
      </c>
      <c r="G5416">
        <v>15</v>
      </c>
      <c r="J5416" cm="1">
        <f t="array" ref="J5416">INDEX('Crew Library'!F5416:G5416,'Readiness Dashboard'!$Z$4)</f>
        <v>33</v>
      </c>
      <c r="K5416">
        <v>29</v>
      </c>
    </row>
    <row r="5417" spans="2:11" outlineLevel="1" x14ac:dyDescent="0.35">
      <c r="B5417" s="12">
        <v>5410</v>
      </c>
      <c r="C5417" s="12">
        <f t="shared" si="85"/>
        <v>30</v>
      </c>
      <c r="D5417" s="12">
        <v>4</v>
      </c>
      <c r="E5417" s="12">
        <v>4</v>
      </c>
      <c r="F5417" s="12">
        <v>1</v>
      </c>
      <c r="G5417">
        <v>13</v>
      </c>
      <c r="J5417" cm="1">
        <f t="array" ref="J5417">INDEX('Crew Library'!F5417:G5417,'Readiness Dashboard'!$Z$4)</f>
        <v>36</v>
      </c>
      <c r="K5417">
        <v>30</v>
      </c>
    </row>
    <row r="5418" spans="2:11" outlineLevel="1" x14ac:dyDescent="0.35">
      <c r="B5418" s="12">
        <v>5411</v>
      </c>
      <c r="C5418" s="12">
        <f t="shared" si="85"/>
        <v>34</v>
      </c>
      <c r="D5418" s="12">
        <v>3</v>
      </c>
      <c r="E5418" s="12">
        <v>2</v>
      </c>
      <c r="F5418" s="12">
        <v>1</v>
      </c>
      <c r="G5418">
        <v>17</v>
      </c>
      <c r="J5418" cm="1">
        <f t="array" ref="J5418">INDEX('Crew Library'!F5418:G5418,'Readiness Dashboard'!$Z$4)</f>
        <v>39</v>
      </c>
      <c r="K5418">
        <v>34</v>
      </c>
    </row>
    <row r="5419" spans="2:11" outlineLevel="1" x14ac:dyDescent="0.35">
      <c r="B5419" s="12">
        <v>5412</v>
      </c>
      <c r="C5419" s="12">
        <f t="shared" si="85"/>
        <v>28</v>
      </c>
      <c r="D5419" s="12">
        <v>5</v>
      </c>
      <c r="E5419" s="12">
        <v>4</v>
      </c>
      <c r="F5419" s="12">
        <v>2</v>
      </c>
      <c r="G5419">
        <v>13</v>
      </c>
      <c r="J5419" cm="1">
        <f t="array" ref="J5419">INDEX('Crew Library'!F5419:G5419,'Readiness Dashboard'!$Z$4)</f>
        <v>35</v>
      </c>
      <c r="K5419">
        <v>28</v>
      </c>
    </row>
    <row r="5420" spans="2:11" outlineLevel="1" x14ac:dyDescent="0.35">
      <c r="B5420" s="12">
        <v>5413</v>
      </c>
      <c r="C5420" s="12">
        <f t="shared" si="85"/>
        <v>34</v>
      </c>
      <c r="D5420" s="12">
        <v>5</v>
      </c>
      <c r="E5420" s="12">
        <v>5</v>
      </c>
      <c r="F5420" s="12">
        <v>1</v>
      </c>
      <c r="G5420">
        <v>16</v>
      </c>
      <c r="J5420" cm="1">
        <f t="array" ref="J5420">INDEX('Crew Library'!F5420:G5420,'Readiness Dashboard'!$Z$4)</f>
        <v>34</v>
      </c>
      <c r="K5420">
        <v>35</v>
      </c>
    </row>
    <row r="5421" spans="2:11" outlineLevel="1" x14ac:dyDescent="0.35">
      <c r="B5421" s="12">
        <v>5414</v>
      </c>
      <c r="C5421" s="12">
        <f t="shared" si="85"/>
        <v>31</v>
      </c>
      <c r="D5421" s="12">
        <v>4</v>
      </c>
      <c r="E5421" s="12">
        <v>5</v>
      </c>
      <c r="F5421" s="12">
        <v>1</v>
      </c>
      <c r="G5421">
        <v>16</v>
      </c>
      <c r="J5421" cm="1">
        <f t="array" ref="J5421">INDEX('Crew Library'!F5421:G5421,'Readiness Dashboard'!$Z$4)</f>
        <v>34</v>
      </c>
      <c r="K5421">
        <v>31</v>
      </c>
    </row>
    <row r="5422" spans="2:11" outlineLevel="1" x14ac:dyDescent="0.35">
      <c r="B5422" s="12">
        <v>5415</v>
      </c>
      <c r="C5422" s="12">
        <f t="shared" si="85"/>
        <v>31</v>
      </c>
      <c r="D5422" s="12">
        <v>3</v>
      </c>
      <c r="E5422" s="12">
        <v>3</v>
      </c>
      <c r="F5422" s="12">
        <v>1</v>
      </c>
      <c r="G5422">
        <v>12</v>
      </c>
      <c r="J5422" cm="1">
        <f t="array" ref="J5422">INDEX('Crew Library'!F5422:G5422,'Readiness Dashboard'!$Z$4)</f>
        <v>34</v>
      </c>
      <c r="K5422">
        <v>31</v>
      </c>
    </row>
    <row r="5423" spans="2:11" outlineLevel="1" x14ac:dyDescent="0.35">
      <c r="B5423" s="12">
        <v>5416</v>
      </c>
      <c r="C5423" s="12">
        <f t="shared" si="85"/>
        <v>33</v>
      </c>
      <c r="D5423" s="12">
        <v>5</v>
      </c>
      <c r="E5423" s="12">
        <v>4</v>
      </c>
      <c r="F5423" s="12">
        <v>2</v>
      </c>
      <c r="G5423">
        <v>12</v>
      </c>
      <c r="J5423" cm="1">
        <f t="array" ref="J5423">INDEX('Crew Library'!F5423:G5423,'Readiness Dashboard'!$Z$4)</f>
        <v>33</v>
      </c>
      <c r="K5423">
        <v>35</v>
      </c>
    </row>
    <row r="5424" spans="2:11" outlineLevel="1" x14ac:dyDescent="0.35">
      <c r="B5424" s="12">
        <v>5417</v>
      </c>
      <c r="C5424" s="12">
        <f t="shared" si="85"/>
        <v>31</v>
      </c>
      <c r="D5424" s="12">
        <v>5</v>
      </c>
      <c r="E5424" s="12">
        <v>3</v>
      </c>
      <c r="F5424" s="12">
        <v>2</v>
      </c>
      <c r="G5424">
        <v>15</v>
      </c>
      <c r="J5424" cm="1">
        <f t="array" ref="J5424">INDEX('Crew Library'!F5424:G5424,'Readiness Dashboard'!$Z$4)</f>
        <v>38</v>
      </c>
      <c r="K5424">
        <v>31</v>
      </c>
    </row>
    <row r="5425" spans="2:11" outlineLevel="1" x14ac:dyDescent="0.35">
      <c r="B5425" s="12">
        <v>5418</v>
      </c>
      <c r="C5425" s="12">
        <f t="shared" si="85"/>
        <v>31</v>
      </c>
      <c r="D5425" s="12">
        <v>5</v>
      </c>
      <c r="E5425" s="12">
        <v>5</v>
      </c>
      <c r="F5425" s="12">
        <v>2</v>
      </c>
      <c r="G5425">
        <v>13</v>
      </c>
      <c r="J5425" cm="1">
        <f t="array" ref="J5425">INDEX('Crew Library'!F5425:G5425,'Readiness Dashboard'!$Z$4)</f>
        <v>32</v>
      </c>
      <c r="K5425">
        <v>31</v>
      </c>
    </row>
    <row r="5426" spans="2:11" outlineLevel="1" x14ac:dyDescent="0.35">
      <c r="B5426" s="12">
        <v>5419</v>
      </c>
      <c r="C5426" s="12">
        <f t="shared" si="85"/>
        <v>31</v>
      </c>
      <c r="D5426" s="12">
        <v>5</v>
      </c>
      <c r="E5426" s="12">
        <v>4</v>
      </c>
      <c r="F5426" s="12">
        <v>1</v>
      </c>
      <c r="G5426">
        <v>15</v>
      </c>
      <c r="J5426" cm="1">
        <f t="array" ref="J5426">INDEX('Crew Library'!F5426:G5426,'Readiness Dashboard'!$Z$4)</f>
        <v>32</v>
      </c>
      <c r="K5426">
        <v>31</v>
      </c>
    </row>
    <row r="5427" spans="2:11" outlineLevel="1" x14ac:dyDescent="0.35">
      <c r="B5427" s="12">
        <v>5420</v>
      </c>
      <c r="C5427" s="12">
        <f t="shared" si="85"/>
        <v>32</v>
      </c>
      <c r="D5427" s="12">
        <v>4</v>
      </c>
      <c r="E5427" s="12">
        <v>2</v>
      </c>
      <c r="F5427" s="12">
        <v>1</v>
      </c>
      <c r="G5427">
        <v>16</v>
      </c>
      <c r="J5427" cm="1">
        <f t="array" ref="J5427">INDEX('Crew Library'!F5427:G5427,'Readiness Dashboard'!$Z$4)</f>
        <v>32</v>
      </c>
      <c r="K5427">
        <v>34</v>
      </c>
    </row>
    <row r="5428" spans="2:11" outlineLevel="1" x14ac:dyDescent="0.35">
      <c r="B5428" s="12">
        <v>5421</v>
      </c>
      <c r="C5428" s="12">
        <f t="shared" si="85"/>
        <v>33</v>
      </c>
      <c r="D5428" s="12">
        <v>5</v>
      </c>
      <c r="E5428" s="12">
        <v>5</v>
      </c>
      <c r="F5428" s="12">
        <v>2</v>
      </c>
      <c r="G5428">
        <v>14</v>
      </c>
      <c r="J5428" cm="1">
        <f t="array" ref="J5428">INDEX('Crew Library'!F5428:G5428,'Readiness Dashboard'!$Z$4)</f>
        <v>36</v>
      </c>
      <c r="K5428">
        <v>33</v>
      </c>
    </row>
    <row r="5429" spans="2:11" outlineLevel="1" x14ac:dyDescent="0.35">
      <c r="B5429" s="12">
        <v>5422</v>
      </c>
      <c r="C5429" s="12">
        <f t="shared" si="85"/>
        <v>33</v>
      </c>
      <c r="D5429" s="12">
        <v>4</v>
      </c>
      <c r="E5429" s="12">
        <v>4</v>
      </c>
      <c r="F5429" s="12">
        <v>1</v>
      </c>
      <c r="G5429">
        <v>13</v>
      </c>
      <c r="J5429" cm="1">
        <f t="array" ref="J5429">INDEX('Crew Library'!F5429:G5429,'Readiness Dashboard'!$Z$4)</f>
        <v>33</v>
      </c>
      <c r="K5429">
        <v>35</v>
      </c>
    </row>
    <row r="5430" spans="2:11" outlineLevel="1" x14ac:dyDescent="0.35">
      <c r="B5430" s="12">
        <v>5423</v>
      </c>
      <c r="C5430" s="12">
        <f t="shared" si="85"/>
        <v>30</v>
      </c>
      <c r="D5430" s="12">
        <v>4</v>
      </c>
      <c r="E5430" s="12">
        <v>4</v>
      </c>
      <c r="F5430" s="12">
        <v>2</v>
      </c>
      <c r="G5430">
        <v>14</v>
      </c>
      <c r="J5430" cm="1">
        <f t="array" ref="J5430">INDEX('Crew Library'!F5430:G5430,'Readiness Dashboard'!$Z$4)</f>
        <v>31</v>
      </c>
      <c r="K5430">
        <v>30</v>
      </c>
    </row>
    <row r="5431" spans="2:11" outlineLevel="1" x14ac:dyDescent="0.35">
      <c r="B5431" s="12">
        <v>5424</v>
      </c>
      <c r="C5431" s="12">
        <f t="shared" si="85"/>
        <v>32</v>
      </c>
      <c r="D5431" s="12">
        <v>4</v>
      </c>
      <c r="E5431" s="12">
        <v>5</v>
      </c>
      <c r="F5431" s="12">
        <v>1</v>
      </c>
      <c r="G5431">
        <v>14</v>
      </c>
      <c r="J5431" cm="1">
        <f t="array" ref="J5431">INDEX('Crew Library'!F5431:G5431,'Readiness Dashboard'!$Z$4)</f>
        <v>34</v>
      </c>
      <c r="K5431">
        <v>32</v>
      </c>
    </row>
    <row r="5432" spans="2:11" outlineLevel="1" x14ac:dyDescent="0.35">
      <c r="B5432" s="12">
        <v>5425</v>
      </c>
      <c r="C5432" s="12">
        <f t="shared" si="85"/>
        <v>34</v>
      </c>
      <c r="D5432" s="12">
        <v>3</v>
      </c>
      <c r="E5432" s="12">
        <v>5</v>
      </c>
      <c r="F5432" s="12">
        <v>2</v>
      </c>
      <c r="G5432">
        <v>14</v>
      </c>
      <c r="J5432" cm="1">
        <f t="array" ref="J5432">INDEX('Crew Library'!F5432:G5432,'Readiness Dashboard'!$Z$4)</f>
        <v>34</v>
      </c>
      <c r="K5432">
        <v>36</v>
      </c>
    </row>
    <row r="5433" spans="2:11" outlineLevel="1" x14ac:dyDescent="0.35">
      <c r="B5433" s="12">
        <v>5426</v>
      </c>
      <c r="C5433" s="12">
        <f t="shared" si="85"/>
        <v>33</v>
      </c>
      <c r="D5433" s="12">
        <v>4</v>
      </c>
      <c r="E5433" s="12">
        <v>5</v>
      </c>
      <c r="F5433" s="12">
        <v>2</v>
      </c>
      <c r="G5433">
        <v>16</v>
      </c>
      <c r="J5433" cm="1">
        <f t="array" ref="J5433">INDEX('Crew Library'!F5433:G5433,'Readiness Dashboard'!$Z$4)</f>
        <v>37</v>
      </c>
      <c r="K5433">
        <v>33</v>
      </c>
    </row>
    <row r="5434" spans="2:11" outlineLevel="1" x14ac:dyDescent="0.35">
      <c r="B5434" s="12">
        <v>5427</v>
      </c>
      <c r="C5434" s="12">
        <f t="shared" si="85"/>
        <v>29</v>
      </c>
      <c r="D5434" s="12">
        <v>3</v>
      </c>
      <c r="E5434" s="12">
        <v>2</v>
      </c>
      <c r="F5434" s="12">
        <v>2</v>
      </c>
      <c r="G5434">
        <v>10</v>
      </c>
      <c r="J5434" cm="1">
        <f t="array" ref="J5434">INDEX('Crew Library'!F5434:G5434,'Readiness Dashboard'!$Z$4)</f>
        <v>30</v>
      </c>
      <c r="K5434">
        <v>29</v>
      </c>
    </row>
    <row r="5435" spans="2:11" outlineLevel="1" x14ac:dyDescent="0.35">
      <c r="B5435" s="12">
        <v>5428</v>
      </c>
      <c r="C5435" s="12">
        <f t="shared" si="85"/>
        <v>31</v>
      </c>
      <c r="D5435" s="12">
        <v>3</v>
      </c>
      <c r="E5435" s="12">
        <v>5</v>
      </c>
      <c r="F5435" s="12">
        <v>2</v>
      </c>
      <c r="G5435">
        <v>10</v>
      </c>
      <c r="J5435" cm="1">
        <f t="array" ref="J5435">INDEX('Crew Library'!F5435:G5435,'Readiness Dashboard'!$Z$4)</f>
        <v>31</v>
      </c>
      <c r="K5435">
        <v>32</v>
      </c>
    </row>
    <row r="5436" spans="2:11" outlineLevel="1" x14ac:dyDescent="0.35">
      <c r="B5436" s="12">
        <v>5429</v>
      </c>
      <c r="C5436" s="12">
        <f t="shared" si="85"/>
        <v>29</v>
      </c>
      <c r="D5436" s="12">
        <v>4</v>
      </c>
      <c r="E5436" s="12">
        <v>4</v>
      </c>
      <c r="F5436" s="12">
        <v>1</v>
      </c>
      <c r="G5436">
        <v>12</v>
      </c>
      <c r="J5436" cm="1">
        <f t="array" ref="J5436">INDEX('Crew Library'!F5436:G5436,'Readiness Dashboard'!$Z$4)</f>
        <v>29</v>
      </c>
      <c r="K5436">
        <v>29</v>
      </c>
    </row>
    <row r="5437" spans="2:11" outlineLevel="1" x14ac:dyDescent="0.35">
      <c r="B5437" s="12">
        <v>5430</v>
      </c>
      <c r="C5437" s="12">
        <f t="shared" si="85"/>
        <v>31</v>
      </c>
      <c r="D5437" s="12">
        <v>5</v>
      </c>
      <c r="E5437" s="12">
        <v>4</v>
      </c>
      <c r="F5437" s="12">
        <v>2</v>
      </c>
      <c r="G5437">
        <v>12</v>
      </c>
      <c r="J5437" cm="1">
        <f t="array" ref="J5437">INDEX('Crew Library'!F5437:G5437,'Readiness Dashboard'!$Z$4)</f>
        <v>31</v>
      </c>
      <c r="K5437">
        <v>32</v>
      </c>
    </row>
    <row r="5438" spans="2:11" outlineLevel="1" x14ac:dyDescent="0.35">
      <c r="B5438" s="12">
        <v>5431</v>
      </c>
      <c r="C5438" s="12">
        <f t="shared" si="85"/>
        <v>33</v>
      </c>
      <c r="D5438" s="12">
        <v>5</v>
      </c>
      <c r="E5438" s="12">
        <v>3</v>
      </c>
      <c r="F5438" s="12">
        <v>1</v>
      </c>
      <c r="G5438">
        <v>11</v>
      </c>
      <c r="J5438" cm="1">
        <f t="array" ref="J5438">INDEX('Crew Library'!F5438:G5438,'Readiness Dashboard'!$Z$4)</f>
        <v>33</v>
      </c>
      <c r="K5438">
        <v>33</v>
      </c>
    </row>
    <row r="5439" spans="2:11" outlineLevel="1" x14ac:dyDescent="0.35">
      <c r="B5439" s="12">
        <v>5432</v>
      </c>
      <c r="C5439" s="12">
        <f t="shared" si="85"/>
        <v>29</v>
      </c>
      <c r="D5439" s="12">
        <v>5</v>
      </c>
      <c r="E5439" s="12">
        <v>4</v>
      </c>
      <c r="F5439" s="12">
        <v>2</v>
      </c>
      <c r="G5439">
        <v>15</v>
      </c>
      <c r="J5439" cm="1">
        <f t="array" ref="J5439">INDEX('Crew Library'!F5439:G5439,'Readiness Dashboard'!$Z$4)</f>
        <v>37</v>
      </c>
      <c r="K5439">
        <v>29</v>
      </c>
    </row>
    <row r="5440" spans="2:11" outlineLevel="1" x14ac:dyDescent="0.35">
      <c r="B5440" s="12">
        <v>5433</v>
      </c>
      <c r="C5440" s="12">
        <f t="shared" si="85"/>
        <v>32</v>
      </c>
      <c r="D5440" s="12">
        <v>4</v>
      </c>
      <c r="E5440" s="12">
        <v>5</v>
      </c>
      <c r="F5440" s="12">
        <v>2</v>
      </c>
      <c r="G5440">
        <v>14</v>
      </c>
      <c r="J5440" cm="1">
        <f t="array" ref="J5440">INDEX('Crew Library'!F5440:G5440,'Readiness Dashboard'!$Z$4)</f>
        <v>36</v>
      </c>
      <c r="K5440">
        <v>32</v>
      </c>
    </row>
    <row r="5441" spans="2:11" outlineLevel="1" x14ac:dyDescent="0.35">
      <c r="B5441" s="12">
        <v>5434</v>
      </c>
      <c r="C5441" s="12">
        <f t="shared" si="85"/>
        <v>32</v>
      </c>
      <c r="D5441" s="12">
        <v>4</v>
      </c>
      <c r="E5441" s="12">
        <v>4</v>
      </c>
      <c r="F5441" s="12">
        <v>1</v>
      </c>
      <c r="G5441">
        <v>13</v>
      </c>
      <c r="J5441" cm="1">
        <f t="array" ref="J5441">INDEX('Crew Library'!F5441:G5441,'Readiness Dashboard'!$Z$4)</f>
        <v>33</v>
      </c>
      <c r="K5441">
        <v>32</v>
      </c>
    </row>
    <row r="5442" spans="2:11" outlineLevel="1" x14ac:dyDescent="0.35">
      <c r="B5442" s="12">
        <v>5435</v>
      </c>
      <c r="C5442" s="12">
        <f t="shared" si="85"/>
        <v>35</v>
      </c>
      <c r="D5442" s="12">
        <v>4</v>
      </c>
      <c r="E5442" s="12">
        <v>4</v>
      </c>
      <c r="F5442" s="12">
        <v>2</v>
      </c>
      <c r="G5442">
        <v>14</v>
      </c>
      <c r="J5442" cm="1">
        <f t="array" ref="J5442">INDEX('Crew Library'!F5442:G5442,'Readiness Dashboard'!$Z$4)</f>
        <v>36</v>
      </c>
      <c r="K5442">
        <v>35</v>
      </c>
    </row>
    <row r="5443" spans="2:11" outlineLevel="1" x14ac:dyDescent="0.35">
      <c r="B5443" s="12">
        <v>5436</v>
      </c>
      <c r="C5443" s="12">
        <f t="shared" si="85"/>
        <v>30</v>
      </c>
      <c r="D5443" s="12">
        <v>4</v>
      </c>
      <c r="E5443" s="12">
        <v>4</v>
      </c>
      <c r="F5443" s="12">
        <v>1</v>
      </c>
      <c r="G5443">
        <v>17</v>
      </c>
      <c r="J5443" cm="1">
        <f t="array" ref="J5443">INDEX('Crew Library'!F5443:G5443,'Readiness Dashboard'!$Z$4)</f>
        <v>33</v>
      </c>
      <c r="K5443">
        <v>30</v>
      </c>
    </row>
    <row r="5444" spans="2:11" outlineLevel="1" x14ac:dyDescent="0.35">
      <c r="B5444" s="12">
        <v>5437</v>
      </c>
      <c r="C5444" s="12">
        <f t="shared" si="85"/>
        <v>29</v>
      </c>
      <c r="D5444" s="12">
        <v>4</v>
      </c>
      <c r="E5444" s="12">
        <v>4</v>
      </c>
      <c r="F5444" s="12">
        <v>2</v>
      </c>
      <c r="G5444">
        <v>12</v>
      </c>
      <c r="J5444" cm="1">
        <f t="array" ref="J5444">INDEX('Crew Library'!F5444:G5444,'Readiness Dashboard'!$Z$4)</f>
        <v>29</v>
      </c>
      <c r="K5444">
        <v>29</v>
      </c>
    </row>
    <row r="5445" spans="2:11" outlineLevel="1" x14ac:dyDescent="0.35">
      <c r="B5445" s="12">
        <v>5438</v>
      </c>
      <c r="C5445" s="12">
        <f t="shared" si="85"/>
        <v>33</v>
      </c>
      <c r="D5445" s="12">
        <v>4</v>
      </c>
      <c r="E5445" s="12">
        <v>3</v>
      </c>
      <c r="F5445" s="12">
        <v>2</v>
      </c>
      <c r="G5445">
        <v>13</v>
      </c>
      <c r="J5445" cm="1">
        <f t="array" ref="J5445">INDEX('Crew Library'!F5445:G5445,'Readiness Dashboard'!$Z$4)</f>
        <v>35</v>
      </c>
      <c r="K5445">
        <v>33</v>
      </c>
    </row>
    <row r="5446" spans="2:11" outlineLevel="1" x14ac:dyDescent="0.35">
      <c r="B5446" s="12">
        <v>5439</v>
      </c>
      <c r="C5446" s="12">
        <f t="shared" si="85"/>
        <v>29</v>
      </c>
      <c r="D5446" s="12">
        <v>4</v>
      </c>
      <c r="E5446" s="12">
        <v>3</v>
      </c>
      <c r="F5446" s="12">
        <v>2</v>
      </c>
      <c r="G5446">
        <v>13</v>
      </c>
      <c r="J5446" cm="1">
        <f t="array" ref="J5446">INDEX('Crew Library'!F5446:G5446,'Readiness Dashboard'!$Z$4)</f>
        <v>33</v>
      </c>
      <c r="K5446">
        <v>29</v>
      </c>
    </row>
    <row r="5447" spans="2:11" outlineLevel="1" x14ac:dyDescent="0.35">
      <c r="B5447" s="12">
        <v>5440</v>
      </c>
      <c r="C5447" s="12">
        <f t="shared" si="85"/>
        <v>28</v>
      </c>
      <c r="D5447" s="12">
        <v>3</v>
      </c>
      <c r="E5447" s="12">
        <v>4</v>
      </c>
      <c r="F5447" s="12">
        <v>2</v>
      </c>
      <c r="G5447">
        <v>16</v>
      </c>
      <c r="J5447" cm="1">
        <f t="array" ref="J5447">INDEX('Crew Library'!F5447:G5447,'Readiness Dashboard'!$Z$4)</f>
        <v>33</v>
      </c>
      <c r="K5447">
        <v>28</v>
      </c>
    </row>
    <row r="5448" spans="2:11" outlineLevel="1" x14ac:dyDescent="0.35">
      <c r="B5448" s="12">
        <v>5441</v>
      </c>
      <c r="C5448" s="12">
        <f t="shared" si="85"/>
        <v>33</v>
      </c>
      <c r="D5448" s="12">
        <v>3</v>
      </c>
      <c r="E5448" s="12">
        <v>4</v>
      </c>
      <c r="F5448" s="12">
        <v>2</v>
      </c>
      <c r="G5448">
        <v>15</v>
      </c>
      <c r="J5448" cm="1">
        <f t="array" ref="J5448">INDEX('Crew Library'!F5448:G5448,'Readiness Dashboard'!$Z$4)</f>
        <v>33</v>
      </c>
      <c r="K5448">
        <v>37</v>
      </c>
    </row>
    <row r="5449" spans="2:11" outlineLevel="1" x14ac:dyDescent="0.35">
      <c r="B5449" s="12">
        <v>5442</v>
      </c>
      <c r="C5449" s="12">
        <f t="shared" ref="C5449:C5512" si="86">MIN(J5449:K5449)</f>
        <v>34</v>
      </c>
      <c r="D5449" s="12">
        <v>4</v>
      </c>
      <c r="E5449" s="12">
        <v>4</v>
      </c>
      <c r="F5449" s="12">
        <v>1</v>
      </c>
      <c r="G5449">
        <v>15</v>
      </c>
      <c r="J5449" cm="1">
        <f t="array" ref="J5449">INDEX('Crew Library'!F5449:G5449,'Readiness Dashboard'!$Z$4)</f>
        <v>34</v>
      </c>
      <c r="K5449">
        <v>39</v>
      </c>
    </row>
    <row r="5450" spans="2:11" outlineLevel="1" x14ac:dyDescent="0.35">
      <c r="B5450" s="12">
        <v>5443</v>
      </c>
      <c r="C5450" s="12">
        <f t="shared" si="86"/>
        <v>31</v>
      </c>
      <c r="D5450" s="12">
        <v>4</v>
      </c>
      <c r="E5450" s="12">
        <v>3</v>
      </c>
      <c r="F5450" s="12">
        <v>1</v>
      </c>
      <c r="G5450">
        <v>15</v>
      </c>
      <c r="J5450" cm="1">
        <f t="array" ref="J5450">INDEX('Crew Library'!F5450:G5450,'Readiness Dashboard'!$Z$4)</f>
        <v>33</v>
      </c>
      <c r="K5450">
        <v>31</v>
      </c>
    </row>
    <row r="5451" spans="2:11" outlineLevel="1" x14ac:dyDescent="0.35">
      <c r="B5451" s="12">
        <v>5444</v>
      </c>
      <c r="C5451" s="12">
        <f t="shared" si="86"/>
        <v>32</v>
      </c>
      <c r="D5451" s="12">
        <v>4</v>
      </c>
      <c r="E5451" s="12">
        <v>3</v>
      </c>
      <c r="F5451" s="12">
        <v>2</v>
      </c>
      <c r="G5451">
        <v>10</v>
      </c>
      <c r="J5451" cm="1">
        <f t="array" ref="J5451">INDEX('Crew Library'!F5451:G5451,'Readiness Dashboard'!$Z$4)</f>
        <v>32</v>
      </c>
      <c r="K5451">
        <v>34</v>
      </c>
    </row>
    <row r="5452" spans="2:11" outlineLevel="1" x14ac:dyDescent="0.35">
      <c r="B5452" s="12">
        <v>5445</v>
      </c>
      <c r="C5452" s="12">
        <f t="shared" si="86"/>
        <v>33</v>
      </c>
      <c r="D5452" s="12">
        <v>2</v>
      </c>
      <c r="E5452" s="12">
        <v>5</v>
      </c>
      <c r="F5452" s="12">
        <v>2</v>
      </c>
      <c r="G5452">
        <v>14</v>
      </c>
      <c r="J5452" cm="1">
        <f t="array" ref="J5452">INDEX('Crew Library'!F5452:G5452,'Readiness Dashboard'!$Z$4)</f>
        <v>33</v>
      </c>
      <c r="K5452">
        <v>35</v>
      </c>
    </row>
    <row r="5453" spans="2:11" outlineLevel="1" x14ac:dyDescent="0.35">
      <c r="B5453" s="12">
        <v>5446</v>
      </c>
      <c r="C5453" s="12">
        <f t="shared" si="86"/>
        <v>31</v>
      </c>
      <c r="D5453" s="12">
        <v>3</v>
      </c>
      <c r="E5453" s="12">
        <v>5</v>
      </c>
      <c r="F5453" s="12">
        <v>1</v>
      </c>
      <c r="G5453">
        <v>11</v>
      </c>
      <c r="J5453" cm="1">
        <f t="array" ref="J5453">INDEX('Crew Library'!F5453:G5453,'Readiness Dashboard'!$Z$4)</f>
        <v>35</v>
      </c>
      <c r="K5453">
        <v>31</v>
      </c>
    </row>
    <row r="5454" spans="2:11" outlineLevel="1" x14ac:dyDescent="0.35">
      <c r="B5454" s="12">
        <v>5447</v>
      </c>
      <c r="C5454" s="12">
        <f t="shared" si="86"/>
        <v>33</v>
      </c>
      <c r="D5454" s="12">
        <v>4</v>
      </c>
      <c r="E5454" s="12">
        <v>5</v>
      </c>
      <c r="F5454" s="12">
        <v>1</v>
      </c>
      <c r="G5454">
        <v>16</v>
      </c>
      <c r="J5454" cm="1">
        <f t="array" ref="J5454">INDEX('Crew Library'!F5454:G5454,'Readiness Dashboard'!$Z$4)</f>
        <v>38</v>
      </c>
      <c r="K5454">
        <v>33</v>
      </c>
    </row>
    <row r="5455" spans="2:11" outlineLevel="1" x14ac:dyDescent="0.35">
      <c r="B5455" s="12">
        <v>5448</v>
      </c>
      <c r="C5455" s="12">
        <f t="shared" si="86"/>
        <v>34</v>
      </c>
      <c r="D5455" s="12">
        <v>5</v>
      </c>
      <c r="E5455" s="12">
        <v>5</v>
      </c>
      <c r="F5455" s="12">
        <v>1</v>
      </c>
      <c r="G5455">
        <v>14</v>
      </c>
      <c r="J5455" cm="1">
        <f t="array" ref="J5455">INDEX('Crew Library'!F5455:G5455,'Readiness Dashboard'!$Z$4)</f>
        <v>36</v>
      </c>
      <c r="K5455">
        <v>34</v>
      </c>
    </row>
    <row r="5456" spans="2:11" outlineLevel="1" x14ac:dyDescent="0.35">
      <c r="B5456" s="12">
        <v>5449</v>
      </c>
      <c r="C5456" s="12">
        <f t="shared" si="86"/>
        <v>34</v>
      </c>
      <c r="D5456" s="12">
        <v>3</v>
      </c>
      <c r="E5456" s="12">
        <v>4</v>
      </c>
      <c r="F5456" s="12">
        <v>2</v>
      </c>
      <c r="G5456">
        <v>11</v>
      </c>
      <c r="J5456" cm="1">
        <f t="array" ref="J5456">INDEX('Crew Library'!F5456:G5456,'Readiness Dashboard'!$Z$4)</f>
        <v>35</v>
      </c>
      <c r="K5456">
        <v>34</v>
      </c>
    </row>
    <row r="5457" spans="2:11" outlineLevel="1" x14ac:dyDescent="0.35">
      <c r="B5457" s="12">
        <v>5450</v>
      </c>
      <c r="C5457" s="12">
        <f t="shared" si="86"/>
        <v>31</v>
      </c>
      <c r="D5457" s="12">
        <v>2</v>
      </c>
      <c r="E5457" s="12">
        <v>5</v>
      </c>
      <c r="F5457" s="12">
        <v>2</v>
      </c>
      <c r="G5457">
        <v>12</v>
      </c>
      <c r="J5457" cm="1">
        <f t="array" ref="J5457">INDEX('Crew Library'!F5457:G5457,'Readiness Dashboard'!$Z$4)</f>
        <v>31</v>
      </c>
      <c r="K5457">
        <v>33</v>
      </c>
    </row>
    <row r="5458" spans="2:11" outlineLevel="1" x14ac:dyDescent="0.35">
      <c r="B5458" s="12">
        <v>5451</v>
      </c>
      <c r="C5458" s="12">
        <f t="shared" si="86"/>
        <v>31</v>
      </c>
      <c r="D5458" s="12">
        <v>5</v>
      </c>
      <c r="E5458" s="12">
        <v>3</v>
      </c>
      <c r="F5458" s="12">
        <v>2</v>
      </c>
      <c r="G5458">
        <v>13</v>
      </c>
      <c r="J5458" cm="1">
        <f t="array" ref="J5458">INDEX('Crew Library'!F5458:G5458,'Readiness Dashboard'!$Z$4)</f>
        <v>34</v>
      </c>
      <c r="K5458">
        <v>31</v>
      </c>
    </row>
    <row r="5459" spans="2:11" outlineLevel="1" x14ac:dyDescent="0.35">
      <c r="B5459" s="12">
        <v>5452</v>
      </c>
      <c r="C5459" s="12">
        <f t="shared" si="86"/>
        <v>30</v>
      </c>
      <c r="D5459" s="12">
        <v>1</v>
      </c>
      <c r="E5459" s="12">
        <v>5</v>
      </c>
      <c r="F5459" s="12">
        <v>2</v>
      </c>
      <c r="G5459">
        <v>12</v>
      </c>
      <c r="J5459" cm="1">
        <f t="array" ref="J5459">INDEX('Crew Library'!F5459:G5459,'Readiness Dashboard'!$Z$4)</f>
        <v>38</v>
      </c>
      <c r="K5459">
        <v>30</v>
      </c>
    </row>
    <row r="5460" spans="2:11" outlineLevel="1" x14ac:dyDescent="0.35">
      <c r="B5460" s="12">
        <v>5453</v>
      </c>
      <c r="C5460" s="12">
        <f t="shared" si="86"/>
        <v>30</v>
      </c>
      <c r="D5460" s="12">
        <v>5</v>
      </c>
      <c r="E5460" s="12">
        <v>4</v>
      </c>
      <c r="F5460" s="12">
        <v>2</v>
      </c>
      <c r="G5460">
        <v>13</v>
      </c>
      <c r="J5460" cm="1">
        <f t="array" ref="J5460">INDEX('Crew Library'!F5460:G5460,'Readiness Dashboard'!$Z$4)</f>
        <v>33</v>
      </c>
      <c r="K5460">
        <v>30</v>
      </c>
    </row>
    <row r="5461" spans="2:11" outlineLevel="1" x14ac:dyDescent="0.35">
      <c r="B5461" s="12">
        <v>5454</v>
      </c>
      <c r="C5461" s="12">
        <f t="shared" si="86"/>
        <v>35</v>
      </c>
      <c r="D5461" s="12">
        <v>4</v>
      </c>
      <c r="E5461" s="12">
        <v>3</v>
      </c>
      <c r="F5461" s="12">
        <v>1</v>
      </c>
      <c r="G5461">
        <v>14</v>
      </c>
      <c r="J5461" cm="1">
        <f t="array" ref="J5461">INDEX('Crew Library'!F5461:G5461,'Readiness Dashboard'!$Z$4)</f>
        <v>35</v>
      </c>
      <c r="K5461">
        <v>35</v>
      </c>
    </row>
    <row r="5462" spans="2:11" outlineLevel="1" x14ac:dyDescent="0.35">
      <c r="B5462" s="12">
        <v>5455</v>
      </c>
      <c r="C5462" s="12">
        <f t="shared" si="86"/>
        <v>29</v>
      </c>
      <c r="D5462" s="12">
        <v>4</v>
      </c>
      <c r="E5462" s="12">
        <v>5</v>
      </c>
      <c r="F5462" s="12">
        <v>2</v>
      </c>
      <c r="G5462">
        <v>14</v>
      </c>
      <c r="J5462" cm="1">
        <f t="array" ref="J5462">INDEX('Crew Library'!F5462:G5462,'Readiness Dashboard'!$Z$4)</f>
        <v>35</v>
      </c>
      <c r="K5462">
        <v>29</v>
      </c>
    </row>
    <row r="5463" spans="2:11" outlineLevel="1" x14ac:dyDescent="0.35">
      <c r="B5463" s="12">
        <v>5456</v>
      </c>
      <c r="C5463" s="12">
        <f t="shared" si="86"/>
        <v>32</v>
      </c>
      <c r="D5463" s="12">
        <v>5</v>
      </c>
      <c r="E5463" s="12">
        <v>5</v>
      </c>
      <c r="F5463" s="12">
        <v>1</v>
      </c>
      <c r="G5463">
        <v>13</v>
      </c>
      <c r="J5463" cm="1">
        <f t="array" ref="J5463">INDEX('Crew Library'!F5463:G5463,'Readiness Dashboard'!$Z$4)</f>
        <v>36</v>
      </c>
      <c r="K5463">
        <v>32</v>
      </c>
    </row>
    <row r="5464" spans="2:11" outlineLevel="1" x14ac:dyDescent="0.35">
      <c r="B5464" s="12">
        <v>5457</v>
      </c>
      <c r="C5464" s="12">
        <f t="shared" si="86"/>
        <v>31</v>
      </c>
      <c r="D5464" s="12">
        <v>4</v>
      </c>
      <c r="E5464" s="12">
        <v>4</v>
      </c>
      <c r="F5464" s="12">
        <v>2</v>
      </c>
      <c r="G5464">
        <v>13</v>
      </c>
      <c r="J5464" cm="1">
        <f t="array" ref="J5464">INDEX('Crew Library'!F5464:G5464,'Readiness Dashboard'!$Z$4)</f>
        <v>32</v>
      </c>
      <c r="K5464">
        <v>31</v>
      </c>
    </row>
    <row r="5465" spans="2:11" outlineLevel="1" x14ac:dyDescent="0.35">
      <c r="B5465" s="12">
        <v>5458</v>
      </c>
      <c r="C5465" s="12">
        <f t="shared" si="86"/>
        <v>29</v>
      </c>
      <c r="D5465" s="12">
        <v>3</v>
      </c>
      <c r="E5465" s="12">
        <v>4</v>
      </c>
      <c r="F5465" s="12">
        <v>1</v>
      </c>
      <c r="G5465">
        <v>14</v>
      </c>
      <c r="J5465" cm="1">
        <f t="array" ref="J5465">INDEX('Crew Library'!F5465:G5465,'Readiness Dashboard'!$Z$4)</f>
        <v>35</v>
      </c>
      <c r="K5465">
        <v>29</v>
      </c>
    </row>
    <row r="5466" spans="2:11" outlineLevel="1" x14ac:dyDescent="0.35">
      <c r="B5466" s="12">
        <v>5459</v>
      </c>
      <c r="C5466" s="12">
        <f t="shared" si="86"/>
        <v>32</v>
      </c>
      <c r="D5466" s="12">
        <v>4</v>
      </c>
      <c r="E5466" s="12">
        <v>5</v>
      </c>
      <c r="F5466" s="12">
        <v>2</v>
      </c>
      <c r="G5466">
        <v>12</v>
      </c>
      <c r="J5466" cm="1">
        <f t="array" ref="J5466">INDEX('Crew Library'!F5466:G5466,'Readiness Dashboard'!$Z$4)</f>
        <v>35</v>
      </c>
      <c r="K5466">
        <v>32</v>
      </c>
    </row>
    <row r="5467" spans="2:11" outlineLevel="1" x14ac:dyDescent="0.35">
      <c r="B5467" s="12">
        <v>5460</v>
      </c>
      <c r="C5467" s="12">
        <f t="shared" si="86"/>
        <v>30</v>
      </c>
      <c r="D5467" s="12">
        <v>5</v>
      </c>
      <c r="E5467" s="12">
        <v>2</v>
      </c>
      <c r="F5467" s="12">
        <v>1</v>
      </c>
      <c r="G5467">
        <v>13</v>
      </c>
      <c r="J5467" cm="1">
        <f t="array" ref="J5467">INDEX('Crew Library'!F5467:G5467,'Readiness Dashboard'!$Z$4)</f>
        <v>33</v>
      </c>
      <c r="K5467">
        <v>30</v>
      </c>
    </row>
    <row r="5468" spans="2:11" outlineLevel="1" x14ac:dyDescent="0.35">
      <c r="B5468" s="12">
        <v>5461</v>
      </c>
      <c r="C5468" s="12">
        <f t="shared" si="86"/>
        <v>32</v>
      </c>
      <c r="D5468" s="12">
        <v>5</v>
      </c>
      <c r="E5468" s="12">
        <v>5</v>
      </c>
      <c r="F5468" s="12">
        <v>0</v>
      </c>
      <c r="G5468">
        <v>13</v>
      </c>
      <c r="J5468" cm="1">
        <f t="array" ref="J5468">INDEX('Crew Library'!F5468:G5468,'Readiness Dashboard'!$Z$4)</f>
        <v>32</v>
      </c>
      <c r="K5468">
        <v>35</v>
      </c>
    </row>
    <row r="5469" spans="2:11" outlineLevel="1" x14ac:dyDescent="0.35">
      <c r="B5469" s="12">
        <v>5462</v>
      </c>
      <c r="C5469" s="12">
        <f t="shared" si="86"/>
        <v>29</v>
      </c>
      <c r="D5469" s="12">
        <v>5</v>
      </c>
      <c r="E5469" s="12">
        <v>2</v>
      </c>
      <c r="F5469" s="12">
        <v>2</v>
      </c>
      <c r="G5469">
        <v>15</v>
      </c>
      <c r="J5469" cm="1">
        <f t="array" ref="J5469">INDEX('Crew Library'!F5469:G5469,'Readiness Dashboard'!$Z$4)</f>
        <v>31</v>
      </c>
      <c r="K5469">
        <v>29</v>
      </c>
    </row>
    <row r="5470" spans="2:11" outlineLevel="1" x14ac:dyDescent="0.35">
      <c r="B5470" s="12">
        <v>5463</v>
      </c>
      <c r="C5470" s="12">
        <f t="shared" si="86"/>
        <v>30</v>
      </c>
      <c r="D5470" s="12">
        <v>4</v>
      </c>
      <c r="E5470" s="12">
        <v>5</v>
      </c>
      <c r="F5470" s="12">
        <v>2</v>
      </c>
      <c r="G5470">
        <v>14</v>
      </c>
      <c r="J5470" cm="1">
        <f t="array" ref="J5470">INDEX('Crew Library'!F5470:G5470,'Readiness Dashboard'!$Z$4)</f>
        <v>30</v>
      </c>
      <c r="K5470">
        <v>33</v>
      </c>
    </row>
    <row r="5471" spans="2:11" outlineLevel="1" x14ac:dyDescent="0.35">
      <c r="B5471" s="12">
        <v>5464</v>
      </c>
      <c r="C5471" s="12">
        <f t="shared" si="86"/>
        <v>30</v>
      </c>
      <c r="D5471" s="12">
        <v>5</v>
      </c>
      <c r="E5471" s="12">
        <v>4</v>
      </c>
      <c r="F5471" s="12">
        <v>2</v>
      </c>
      <c r="G5471">
        <v>15</v>
      </c>
      <c r="J5471" cm="1">
        <f t="array" ref="J5471">INDEX('Crew Library'!F5471:G5471,'Readiness Dashboard'!$Z$4)</f>
        <v>34</v>
      </c>
      <c r="K5471">
        <v>30</v>
      </c>
    </row>
    <row r="5472" spans="2:11" outlineLevel="1" x14ac:dyDescent="0.35">
      <c r="B5472" s="12">
        <v>5465</v>
      </c>
      <c r="C5472" s="12">
        <f t="shared" si="86"/>
        <v>33</v>
      </c>
      <c r="D5472" s="12">
        <v>5</v>
      </c>
      <c r="E5472" s="12">
        <v>4</v>
      </c>
      <c r="F5472" s="12">
        <v>2</v>
      </c>
      <c r="G5472">
        <v>12</v>
      </c>
      <c r="J5472" cm="1">
        <f t="array" ref="J5472">INDEX('Crew Library'!F5472:G5472,'Readiness Dashboard'!$Z$4)</f>
        <v>34</v>
      </c>
      <c r="K5472">
        <v>33</v>
      </c>
    </row>
    <row r="5473" spans="2:11" outlineLevel="1" x14ac:dyDescent="0.35">
      <c r="B5473" s="12">
        <v>5466</v>
      </c>
      <c r="C5473" s="12">
        <f t="shared" si="86"/>
        <v>31</v>
      </c>
      <c r="D5473" s="12">
        <v>5</v>
      </c>
      <c r="E5473" s="12">
        <v>3</v>
      </c>
      <c r="F5473" s="12">
        <v>2</v>
      </c>
      <c r="G5473">
        <v>14</v>
      </c>
      <c r="J5473" cm="1">
        <f t="array" ref="J5473">INDEX('Crew Library'!F5473:G5473,'Readiness Dashboard'!$Z$4)</f>
        <v>31</v>
      </c>
      <c r="K5473">
        <v>32</v>
      </c>
    </row>
    <row r="5474" spans="2:11" outlineLevel="1" x14ac:dyDescent="0.35">
      <c r="B5474" s="12">
        <v>5467</v>
      </c>
      <c r="C5474" s="12">
        <f t="shared" si="86"/>
        <v>29</v>
      </c>
      <c r="D5474" s="12">
        <v>5</v>
      </c>
      <c r="E5474" s="12">
        <v>5</v>
      </c>
      <c r="F5474" s="12">
        <v>1</v>
      </c>
      <c r="G5474">
        <v>14</v>
      </c>
      <c r="J5474" cm="1">
        <f t="array" ref="J5474">INDEX('Crew Library'!F5474:G5474,'Readiness Dashboard'!$Z$4)</f>
        <v>29</v>
      </c>
      <c r="K5474">
        <v>30</v>
      </c>
    </row>
    <row r="5475" spans="2:11" outlineLevel="1" x14ac:dyDescent="0.35">
      <c r="B5475" s="12">
        <v>5468</v>
      </c>
      <c r="C5475" s="12">
        <f t="shared" si="86"/>
        <v>33</v>
      </c>
      <c r="D5475" s="12">
        <v>4</v>
      </c>
      <c r="E5475" s="12">
        <v>4</v>
      </c>
      <c r="F5475" s="12">
        <v>2</v>
      </c>
      <c r="G5475">
        <v>11</v>
      </c>
      <c r="J5475" cm="1">
        <f t="array" ref="J5475">INDEX('Crew Library'!F5475:G5475,'Readiness Dashboard'!$Z$4)</f>
        <v>36</v>
      </c>
      <c r="K5475">
        <v>33</v>
      </c>
    </row>
    <row r="5476" spans="2:11" outlineLevel="1" x14ac:dyDescent="0.35">
      <c r="B5476" s="12">
        <v>5469</v>
      </c>
      <c r="C5476" s="12">
        <f t="shared" si="86"/>
        <v>31</v>
      </c>
      <c r="D5476" s="12">
        <v>3</v>
      </c>
      <c r="E5476" s="12">
        <v>4</v>
      </c>
      <c r="F5476" s="12">
        <v>2</v>
      </c>
      <c r="G5476">
        <v>15</v>
      </c>
      <c r="J5476" cm="1">
        <f t="array" ref="J5476">INDEX('Crew Library'!F5476:G5476,'Readiness Dashboard'!$Z$4)</f>
        <v>31</v>
      </c>
      <c r="K5476">
        <v>32</v>
      </c>
    </row>
    <row r="5477" spans="2:11" outlineLevel="1" x14ac:dyDescent="0.35">
      <c r="B5477" s="12">
        <v>5470</v>
      </c>
      <c r="C5477" s="12">
        <f t="shared" si="86"/>
        <v>32</v>
      </c>
      <c r="D5477" s="12">
        <v>2</v>
      </c>
      <c r="E5477" s="12">
        <v>2</v>
      </c>
      <c r="F5477" s="12">
        <v>2</v>
      </c>
      <c r="G5477">
        <v>12</v>
      </c>
      <c r="J5477" cm="1">
        <f t="array" ref="J5477">INDEX('Crew Library'!F5477:G5477,'Readiness Dashboard'!$Z$4)</f>
        <v>33</v>
      </c>
      <c r="K5477">
        <v>32</v>
      </c>
    </row>
    <row r="5478" spans="2:11" outlineLevel="1" x14ac:dyDescent="0.35">
      <c r="B5478" s="12">
        <v>5471</v>
      </c>
      <c r="C5478" s="12">
        <f t="shared" si="86"/>
        <v>29</v>
      </c>
      <c r="D5478" s="12">
        <v>3</v>
      </c>
      <c r="E5478" s="12">
        <v>5</v>
      </c>
      <c r="F5478" s="12">
        <v>2</v>
      </c>
      <c r="G5478">
        <v>10</v>
      </c>
      <c r="J5478" cm="1">
        <f t="array" ref="J5478">INDEX('Crew Library'!F5478:G5478,'Readiness Dashboard'!$Z$4)</f>
        <v>33</v>
      </c>
      <c r="K5478">
        <v>29</v>
      </c>
    </row>
    <row r="5479" spans="2:11" outlineLevel="1" x14ac:dyDescent="0.35">
      <c r="B5479" s="12">
        <v>5472</v>
      </c>
      <c r="C5479" s="12">
        <f t="shared" si="86"/>
        <v>29</v>
      </c>
      <c r="D5479" s="12">
        <v>4</v>
      </c>
      <c r="E5479" s="12">
        <v>4</v>
      </c>
      <c r="F5479" s="12">
        <v>2</v>
      </c>
      <c r="G5479">
        <v>16</v>
      </c>
      <c r="J5479" cm="1">
        <f t="array" ref="J5479">INDEX('Crew Library'!F5479:G5479,'Readiness Dashboard'!$Z$4)</f>
        <v>29</v>
      </c>
      <c r="K5479">
        <v>32</v>
      </c>
    </row>
    <row r="5480" spans="2:11" outlineLevel="1" x14ac:dyDescent="0.35">
      <c r="B5480" s="12">
        <v>5473</v>
      </c>
      <c r="C5480" s="12">
        <f t="shared" si="86"/>
        <v>35</v>
      </c>
      <c r="D5480" s="12">
        <v>5</v>
      </c>
      <c r="E5480" s="12">
        <v>4</v>
      </c>
      <c r="F5480" s="12">
        <v>1</v>
      </c>
      <c r="G5480">
        <v>15</v>
      </c>
      <c r="J5480" cm="1">
        <f t="array" ref="J5480">INDEX('Crew Library'!F5480:G5480,'Readiness Dashboard'!$Z$4)</f>
        <v>35</v>
      </c>
      <c r="K5480">
        <v>35</v>
      </c>
    </row>
    <row r="5481" spans="2:11" outlineLevel="1" x14ac:dyDescent="0.35">
      <c r="B5481" s="12">
        <v>5474</v>
      </c>
      <c r="C5481" s="12">
        <f t="shared" si="86"/>
        <v>35</v>
      </c>
      <c r="D5481" s="12">
        <v>4</v>
      </c>
      <c r="E5481" s="12">
        <v>4</v>
      </c>
      <c r="F5481" s="12">
        <v>1</v>
      </c>
      <c r="G5481">
        <v>13</v>
      </c>
      <c r="J5481" cm="1">
        <f t="array" ref="J5481">INDEX('Crew Library'!F5481:G5481,'Readiness Dashboard'!$Z$4)</f>
        <v>35</v>
      </c>
      <c r="K5481">
        <v>35</v>
      </c>
    </row>
    <row r="5482" spans="2:11" outlineLevel="1" x14ac:dyDescent="0.35">
      <c r="B5482" s="12">
        <v>5475</v>
      </c>
      <c r="C5482" s="12">
        <f t="shared" si="86"/>
        <v>32</v>
      </c>
      <c r="D5482" s="12">
        <v>5</v>
      </c>
      <c r="E5482" s="12">
        <v>4</v>
      </c>
      <c r="F5482" s="12">
        <v>2</v>
      </c>
      <c r="G5482">
        <v>15</v>
      </c>
      <c r="J5482" cm="1">
        <f t="array" ref="J5482">INDEX('Crew Library'!F5482:G5482,'Readiness Dashboard'!$Z$4)</f>
        <v>32</v>
      </c>
      <c r="K5482">
        <v>35</v>
      </c>
    </row>
    <row r="5483" spans="2:11" outlineLevel="1" x14ac:dyDescent="0.35">
      <c r="B5483" s="12">
        <v>5476</v>
      </c>
      <c r="C5483" s="12">
        <f t="shared" si="86"/>
        <v>29</v>
      </c>
      <c r="D5483" s="12">
        <v>3</v>
      </c>
      <c r="E5483" s="12">
        <v>4</v>
      </c>
      <c r="F5483" s="12">
        <v>2</v>
      </c>
      <c r="G5483">
        <v>15</v>
      </c>
      <c r="J5483" cm="1">
        <f t="array" ref="J5483">INDEX('Crew Library'!F5483:G5483,'Readiness Dashboard'!$Z$4)</f>
        <v>32</v>
      </c>
      <c r="K5483">
        <v>29</v>
      </c>
    </row>
    <row r="5484" spans="2:11" outlineLevel="1" x14ac:dyDescent="0.35">
      <c r="B5484" s="12">
        <v>5477</v>
      </c>
      <c r="C5484" s="12">
        <f t="shared" si="86"/>
        <v>34</v>
      </c>
      <c r="D5484" s="12">
        <v>5</v>
      </c>
      <c r="E5484" s="12">
        <v>4</v>
      </c>
      <c r="F5484" s="12">
        <v>2</v>
      </c>
      <c r="G5484">
        <v>15</v>
      </c>
      <c r="J5484" cm="1">
        <f t="array" ref="J5484">INDEX('Crew Library'!F5484:G5484,'Readiness Dashboard'!$Z$4)</f>
        <v>36</v>
      </c>
      <c r="K5484">
        <v>34</v>
      </c>
    </row>
    <row r="5485" spans="2:11" outlineLevel="1" x14ac:dyDescent="0.35">
      <c r="B5485" s="12">
        <v>5478</v>
      </c>
      <c r="C5485" s="12">
        <f t="shared" si="86"/>
        <v>28</v>
      </c>
      <c r="D5485" s="12">
        <v>5</v>
      </c>
      <c r="E5485" s="12">
        <v>4</v>
      </c>
      <c r="F5485" s="12">
        <v>1</v>
      </c>
      <c r="G5485">
        <v>16</v>
      </c>
      <c r="J5485" cm="1">
        <f t="array" ref="J5485">INDEX('Crew Library'!F5485:G5485,'Readiness Dashboard'!$Z$4)</f>
        <v>28</v>
      </c>
      <c r="K5485">
        <v>33</v>
      </c>
    </row>
    <row r="5486" spans="2:11" outlineLevel="1" x14ac:dyDescent="0.35">
      <c r="B5486" s="12">
        <v>5479</v>
      </c>
      <c r="C5486" s="12">
        <f t="shared" si="86"/>
        <v>28</v>
      </c>
      <c r="D5486" s="12">
        <v>3</v>
      </c>
      <c r="E5486" s="12">
        <v>4</v>
      </c>
      <c r="F5486" s="12">
        <v>2</v>
      </c>
      <c r="G5486">
        <v>13</v>
      </c>
      <c r="J5486" cm="1">
        <f t="array" ref="J5486">INDEX('Crew Library'!F5486:G5486,'Readiness Dashboard'!$Z$4)</f>
        <v>28</v>
      </c>
      <c r="K5486">
        <v>31</v>
      </c>
    </row>
    <row r="5487" spans="2:11" outlineLevel="1" x14ac:dyDescent="0.35">
      <c r="B5487" s="12">
        <v>5480</v>
      </c>
      <c r="C5487" s="12">
        <f t="shared" si="86"/>
        <v>29</v>
      </c>
      <c r="D5487" s="12">
        <v>5</v>
      </c>
      <c r="E5487" s="12">
        <v>4</v>
      </c>
      <c r="F5487" s="12">
        <v>2</v>
      </c>
      <c r="G5487">
        <v>10</v>
      </c>
      <c r="J5487" cm="1">
        <f t="array" ref="J5487">INDEX('Crew Library'!F5487:G5487,'Readiness Dashboard'!$Z$4)</f>
        <v>29</v>
      </c>
      <c r="K5487">
        <v>31</v>
      </c>
    </row>
    <row r="5488" spans="2:11" outlineLevel="1" x14ac:dyDescent="0.35">
      <c r="B5488" s="12">
        <v>5481</v>
      </c>
      <c r="C5488" s="12">
        <f t="shared" si="86"/>
        <v>0</v>
      </c>
      <c r="D5488" s="12">
        <v>0</v>
      </c>
      <c r="E5488" s="12">
        <v>2</v>
      </c>
      <c r="F5488" s="12">
        <v>2</v>
      </c>
      <c r="G5488">
        <v>9</v>
      </c>
      <c r="J5488" cm="1">
        <f t="array" ref="J5488">INDEX('Crew Library'!F5488:G5488,'Readiness Dashboard'!$Z$4)</f>
        <v>30</v>
      </c>
      <c r="K5488">
        <v>0</v>
      </c>
    </row>
    <row r="5489" spans="2:11" outlineLevel="1" x14ac:dyDescent="0.35">
      <c r="B5489" s="12">
        <v>5482</v>
      </c>
      <c r="C5489" s="12">
        <f t="shared" si="86"/>
        <v>0</v>
      </c>
      <c r="D5489" s="12">
        <v>0</v>
      </c>
      <c r="E5489" s="12">
        <v>4</v>
      </c>
      <c r="F5489" s="12">
        <v>2</v>
      </c>
      <c r="G5489">
        <v>16</v>
      </c>
      <c r="J5489" cm="1">
        <f t="array" ref="J5489">INDEX('Crew Library'!F5489:G5489,'Readiness Dashboard'!$Z$4)</f>
        <v>34</v>
      </c>
      <c r="K5489">
        <v>0</v>
      </c>
    </row>
    <row r="5490" spans="2:11" outlineLevel="1" x14ac:dyDescent="0.35">
      <c r="B5490" s="12">
        <v>5483</v>
      </c>
      <c r="C5490" s="12">
        <f t="shared" si="86"/>
        <v>30</v>
      </c>
      <c r="D5490" s="12">
        <v>3</v>
      </c>
      <c r="E5490" s="12">
        <v>4</v>
      </c>
      <c r="F5490" s="12">
        <v>2</v>
      </c>
      <c r="G5490">
        <v>11</v>
      </c>
      <c r="J5490" cm="1">
        <f t="array" ref="J5490">INDEX('Crew Library'!F5490:G5490,'Readiness Dashboard'!$Z$4)</f>
        <v>32</v>
      </c>
      <c r="K5490">
        <v>30</v>
      </c>
    </row>
    <row r="5491" spans="2:11" outlineLevel="1" x14ac:dyDescent="0.35">
      <c r="B5491" s="12">
        <v>5484</v>
      </c>
      <c r="C5491" s="12">
        <f t="shared" si="86"/>
        <v>28</v>
      </c>
      <c r="D5491" s="12">
        <v>5</v>
      </c>
      <c r="E5491" s="12">
        <v>4</v>
      </c>
      <c r="F5491" s="12">
        <v>1</v>
      </c>
      <c r="G5491">
        <v>17</v>
      </c>
      <c r="J5491" cm="1">
        <f t="array" ref="J5491">INDEX('Crew Library'!F5491:G5491,'Readiness Dashboard'!$Z$4)</f>
        <v>36</v>
      </c>
      <c r="K5491">
        <v>28</v>
      </c>
    </row>
    <row r="5492" spans="2:11" outlineLevel="1" x14ac:dyDescent="0.35">
      <c r="B5492" s="12">
        <v>5485</v>
      </c>
      <c r="C5492" s="12">
        <f t="shared" si="86"/>
        <v>33</v>
      </c>
      <c r="D5492" s="12">
        <v>3</v>
      </c>
      <c r="E5492" s="12">
        <v>5</v>
      </c>
      <c r="F5492" s="12">
        <v>2</v>
      </c>
      <c r="G5492">
        <v>16</v>
      </c>
      <c r="J5492" cm="1">
        <f t="array" ref="J5492">INDEX('Crew Library'!F5492:G5492,'Readiness Dashboard'!$Z$4)</f>
        <v>35</v>
      </c>
      <c r="K5492">
        <v>33</v>
      </c>
    </row>
    <row r="5493" spans="2:11" outlineLevel="1" x14ac:dyDescent="0.35">
      <c r="B5493" s="12">
        <v>5486</v>
      </c>
      <c r="C5493" s="12">
        <f t="shared" si="86"/>
        <v>34</v>
      </c>
      <c r="D5493" s="12">
        <v>4</v>
      </c>
      <c r="E5493" s="12">
        <v>4</v>
      </c>
      <c r="F5493" s="12">
        <v>1</v>
      </c>
      <c r="G5493">
        <v>12</v>
      </c>
      <c r="J5493" cm="1">
        <f t="array" ref="J5493">INDEX('Crew Library'!F5493:G5493,'Readiness Dashboard'!$Z$4)</f>
        <v>36</v>
      </c>
      <c r="K5493">
        <v>34</v>
      </c>
    </row>
    <row r="5494" spans="2:11" outlineLevel="1" x14ac:dyDescent="0.35">
      <c r="B5494" s="12">
        <v>5487</v>
      </c>
      <c r="C5494" s="12">
        <f t="shared" si="86"/>
        <v>36</v>
      </c>
      <c r="D5494" s="12">
        <v>3</v>
      </c>
      <c r="E5494" s="12">
        <v>2</v>
      </c>
      <c r="F5494" s="12">
        <v>2</v>
      </c>
      <c r="G5494">
        <v>15</v>
      </c>
      <c r="J5494" cm="1">
        <f t="array" ref="J5494">INDEX('Crew Library'!F5494:G5494,'Readiness Dashboard'!$Z$4)</f>
        <v>36</v>
      </c>
      <c r="K5494">
        <v>36</v>
      </c>
    </row>
    <row r="5495" spans="2:11" outlineLevel="1" x14ac:dyDescent="0.35">
      <c r="B5495" s="12">
        <v>5488</v>
      </c>
      <c r="C5495" s="12">
        <f t="shared" si="86"/>
        <v>35</v>
      </c>
      <c r="D5495" s="12">
        <v>4</v>
      </c>
      <c r="E5495" s="12">
        <v>4</v>
      </c>
      <c r="F5495" s="12">
        <v>1</v>
      </c>
      <c r="G5495">
        <v>15</v>
      </c>
      <c r="J5495" cm="1">
        <f t="array" ref="J5495">INDEX('Crew Library'!F5495:G5495,'Readiness Dashboard'!$Z$4)</f>
        <v>35</v>
      </c>
      <c r="K5495">
        <v>35</v>
      </c>
    </row>
    <row r="5496" spans="2:11" outlineLevel="1" x14ac:dyDescent="0.35">
      <c r="B5496" s="12">
        <v>5489</v>
      </c>
      <c r="C5496" s="12">
        <f t="shared" si="86"/>
        <v>33</v>
      </c>
      <c r="D5496" s="12">
        <v>5</v>
      </c>
      <c r="E5496" s="12">
        <v>2</v>
      </c>
      <c r="F5496" s="12">
        <v>2</v>
      </c>
      <c r="G5496">
        <v>13</v>
      </c>
      <c r="J5496" cm="1">
        <f t="array" ref="J5496">INDEX('Crew Library'!F5496:G5496,'Readiness Dashboard'!$Z$4)</f>
        <v>34</v>
      </c>
      <c r="K5496">
        <v>33</v>
      </c>
    </row>
    <row r="5497" spans="2:11" outlineLevel="1" x14ac:dyDescent="0.35">
      <c r="B5497" s="12">
        <v>5490</v>
      </c>
      <c r="C5497" s="12">
        <f t="shared" si="86"/>
        <v>32</v>
      </c>
      <c r="D5497" s="12">
        <v>3</v>
      </c>
      <c r="E5497" s="12">
        <v>5</v>
      </c>
      <c r="F5497" s="12">
        <v>2</v>
      </c>
      <c r="G5497">
        <v>14</v>
      </c>
      <c r="J5497" cm="1">
        <f t="array" ref="J5497">INDEX('Crew Library'!F5497:G5497,'Readiness Dashboard'!$Z$4)</f>
        <v>38</v>
      </c>
      <c r="K5497">
        <v>32</v>
      </c>
    </row>
    <row r="5498" spans="2:11" outlineLevel="1" x14ac:dyDescent="0.35">
      <c r="B5498" s="12">
        <v>5491</v>
      </c>
      <c r="C5498" s="12">
        <f t="shared" si="86"/>
        <v>32</v>
      </c>
      <c r="D5498" s="12">
        <v>5</v>
      </c>
      <c r="E5498" s="12">
        <v>5</v>
      </c>
      <c r="F5498" s="12">
        <v>1</v>
      </c>
      <c r="G5498">
        <v>14</v>
      </c>
      <c r="J5498" cm="1">
        <f t="array" ref="J5498">INDEX('Crew Library'!F5498:G5498,'Readiness Dashboard'!$Z$4)</f>
        <v>32</v>
      </c>
      <c r="K5498">
        <v>35</v>
      </c>
    </row>
    <row r="5499" spans="2:11" outlineLevel="1" x14ac:dyDescent="0.35">
      <c r="B5499" s="12">
        <v>5492</v>
      </c>
      <c r="C5499" s="12">
        <f t="shared" si="86"/>
        <v>29</v>
      </c>
      <c r="D5499" s="12">
        <v>5</v>
      </c>
      <c r="E5499" s="12">
        <v>4</v>
      </c>
      <c r="F5499" s="12">
        <v>1</v>
      </c>
      <c r="G5499">
        <v>13</v>
      </c>
      <c r="J5499" cm="1">
        <f t="array" ref="J5499">INDEX('Crew Library'!F5499:G5499,'Readiness Dashboard'!$Z$4)</f>
        <v>29</v>
      </c>
      <c r="K5499">
        <v>30</v>
      </c>
    </row>
    <row r="5500" spans="2:11" outlineLevel="1" x14ac:dyDescent="0.35">
      <c r="B5500" s="12">
        <v>5493</v>
      </c>
      <c r="C5500" s="12">
        <f t="shared" si="86"/>
        <v>28</v>
      </c>
      <c r="D5500" s="12">
        <v>5</v>
      </c>
      <c r="E5500" s="12">
        <v>5</v>
      </c>
      <c r="F5500" s="12">
        <v>1</v>
      </c>
      <c r="G5500">
        <v>13</v>
      </c>
      <c r="J5500" cm="1">
        <f t="array" ref="J5500">INDEX('Crew Library'!F5500:G5500,'Readiness Dashboard'!$Z$4)</f>
        <v>28</v>
      </c>
      <c r="K5500">
        <v>30</v>
      </c>
    </row>
    <row r="5501" spans="2:11" outlineLevel="1" x14ac:dyDescent="0.35">
      <c r="B5501" s="12">
        <v>5494</v>
      </c>
      <c r="C5501" s="12">
        <f t="shared" si="86"/>
        <v>32</v>
      </c>
      <c r="D5501" s="12">
        <v>5</v>
      </c>
      <c r="E5501" s="12">
        <v>4</v>
      </c>
      <c r="F5501" s="12">
        <v>1</v>
      </c>
      <c r="G5501">
        <v>11</v>
      </c>
      <c r="J5501" cm="1">
        <f t="array" ref="J5501">INDEX('Crew Library'!F5501:G5501,'Readiness Dashboard'!$Z$4)</f>
        <v>34</v>
      </c>
      <c r="K5501">
        <v>32</v>
      </c>
    </row>
    <row r="5502" spans="2:11" outlineLevel="1" x14ac:dyDescent="0.35">
      <c r="B5502" s="12">
        <v>5495</v>
      </c>
      <c r="C5502" s="12">
        <f t="shared" si="86"/>
        <v>35</v>
      </c>
      <c r="D5502" s="12">
        <v>3</v>
      </c>
      <c r="E5502" s="12">
        <v>3</v>
      </c>
      <c r="F5502" s="12">
        <v>1</v>
      </c>
      <c r="G5502">
        <v>11</v>
      </c>
      <c r="J5502" cm="1">
        <f t="array" ref="J5502">INDEX('Crew Library'!F5502:G5502,'Readiness Dashboard'!$Z$4)</f>
        <v>35</v>
      </c>
      <c r="K5502">
        <v>35</v>
      </c>
    </row>
    <row r="5503" spans="2:11" outlineLevel="1" x14ac:dyDescent="0.35">
      <c r="B5503" s="12">
        <v>5496</v>
      </c>
      <c r="C5503" s="12">
        <f t="shared" si="86"/>
        <v>31</v>
      </c>
      <c r="D5503" s="12">
        <v>5</v>
      </c>
      <c r="E5503" s="12">
        <v>3</v>
      </c>
      <c r="F5503" s="12">
        <v>2</v>
      </c>
      <c r="G5503">
        <v>13</v>
      </c>
      <c r="J5503" cm="1">
        <f t="array" ref="J5503">INDEX('Crew Library'!F5503:G5503,'Readiness Dashboard'!$Z$4)</f>
        <v>36</v>
      </c>
      <c r="K5503">
        <v>31</v>
      </c>
    </row>
    <row r="5504" spans="2:11" outlineLevel="1" x14ac:dyDescent="0.35">
      <c r="B5504" s="12">
        <v>5497</v>
      </c>
      <c r="C5504" s="12">
        <f t="shared" si="86"/>
        <v>29</v>
      </c>
      <c r="D5504" s="12">
        <v>4</v>
      </c>
      <c r="E5504" s="12">
        <v>5</v>
      </c>
      <c r="F5504" s="12">
        <v>1</v>
      </c>
      <c r="G5504">
        <v>11</v>
      </c>
      <c r="J5504" cm="1">
        <f t="array" ref="J5504">INDEX('Crew Library'!F5504:G5504,'Readiness Dashboard'!$Z$4)</f>
        <v>35</v>
      </c>
      <c r="K5504">
        <v>29</v>
      </c>
    </row>
    <row r="5505" spans="2:11" outlineLevel="1" x14ac:dyDescent="0.35">
      <c r="B5505" s="12">
        <v>5498</v>
      </c>
      <c r="C5505" s="12">
        <f t="shared" si="86"/>
        <v>35</v>
      </c>
      <c r="D5505" s="12">
        <v>3</v>
      </c>
      <c r="E5505" s="12">
        <v>4</v>
      </c>
      <c r="F5505" s="12">
        <v>1</v>
      </c>
      <c r="G5505">
        <v>13</v>
      </c>
      <c r="J5505" cm="1">
        <f t="array" ref="J5505">INDEX('Crew Library'!F5505:G5505,'Readiness Dashboard'!$Z$4)</f>
        <v>36</v>
      </c>
      <c r="K5505">
        <v>35</v>
      </c>
    </row>
    <row r="5506" spans="2:11" outlineLevel="1" x14ac:dyDescent="0.35">
      <c r="B5506" s="12">
        <v>5499</v>
      </c>
      <c r="C5506" s="12">
        <f t="shared" si="86"/>
        <v>33</v>
      </c>
      <c r="D5506" s="12">
        <v>5</v>
      </c>
      <c r="E5506" s="12">
        <v>5</v>
      </c>
      <c r="F5506" s="12">
        <v>2</v>
      </c>
      <c r="G5506">
        <v>14</v>
      </c>
      <c r="J5506" cm="1">
        <f t="array" ref="J5506">INDEX('Crew Library'!F5506:G5506,'Readiness Dashboard'!$Z$4)</f>
        <v>36</v>
      </c>
      <c r="K5506">
        <v>33</v>
      </c>
    </row>
    <row r="5507" spans="2:11" outlineLevel="1" x14ac:dyDescent="0.35">
      <c r="B5507" s="12">
        <v>5500</v>
      </c>
      <c r="C5507" s="12">
        <f t="shared" si="86"/>
        <v>36</v>
      </c>
      <c r="D5507" s="12">
        <v>4</v>
      </c>
      <c r="E5507" s="12">
        <v>4</v>
      </c>
      <c r="F5507" s="12">
        <v>1</v>
      </c>
      <c r="G5507">
        <v>14</v>
      </c>
      <c r="J5507" cm="1">
        <f t="array" ref="J5507">INDEX('Crew Library'!F5507:G5507,'Readiness Dashboard'!$Z$4)</f>
        <v>37</v>
      </c>
      <c r="K5507">
        <v>36</v>
      </c>
    </row>
    <row r="5508" spans="2:11" outlineLevel="1" x14ac:dyDescent="0.35">
      <c r="B5508" s="12">
        <v>5501</v>
      </c>
      <c r="C5508" s="12">
        <f t="shared" si="86"/>
        <v>0</v>
      </c>
      <c r="D5508" s="12">
        <v>0</v>
      </c>
      <c r="E5508" s="12">
        <v>5</v>
      </c>
      <c r="F5508" s="12">
        <v>2</v>
      </c>
      <c r="G5508">
        <v>13</v>
      </c>
      <c r="J5508" cm="1">
        <f t="array" ref="J5508">INDEX('Crew Library'!F5508:G5508,'Readiness Dashboard'!$Z$4)</f>
        <v>38</v>
      </c>
      <c r="K5508">
        <v>0</v>
      </c>
    </row>
    <row r="5509" spans="2:11" outlineLevel="1" x14ac:dyDescent="0.35">
      <c r="B5509" s="12">
        <v>5502</v>
      </c>
      <c r="C5509" s="12">
        <f t="shared" si="86"/>
        <v>30</v>
      </c>
      <c r="D5509" s="12">
        <v>2</v>
      </c>
      <c r="E5509" s="12">
        <v>4</v>
      </c>
      <c r="F5509" s="12">
        <v>2</v>
      </c>
      <c r="G5509">
        <v>12</v>
      </c>
      <c r="J5509" cm="1">
        <f t="array" ref="J5509">INDEX('Crew Library'!F5509:G5509,'Readiness Dashboard'!$Z$4)</f>
        <v>34</v>
      </c>
      <c r="K5509">
        <v>30</v>
      </c>
    </row>
    <row r="5510" spans="2:11" outlineLevel="1" x14ac:dyDescent="0.35">
      <c r="B5510" s="12">
        <v>5503</v>
      </c>
      <c r="C5510" s="12">
        <f t="shared" si="86"/>
        <v>32</v>
      </c>
      <c r="D5510" s="12">
        <v>4</v>
      </c>
      <c r="E5510" s="12">
        <v>5</v>
      </c>
      <c r="F5510" s="12">
        <v>2</v>
      </c>
      <c r="G5510">
        <v>16</v>
      </c>
      <c r="J5510" cm="1">
        <f t="array" ref="J5510">INDEX('Crew Library'!F5510:G5510,'Readiness Dashboard'!$Z$4)</f>
        <v>32</v>
      </c>
      <c r="K5510">
        <v>32</v>
      </c>
    </row>
    <row r="5511" spans="2:11" outlineLevel="1" x14ac:dyDescent="0.35">
      <c r="B5511" s="12">
        <v>5504</v>
      </c>
      <c r="C5511" s="12">
        <f t="shared" si="86"/>
        <v>29</v>
      </c>
      <c r="D5511" s="12">
        <v>4</v>
      </c>
      <c r="E5511" s="12">
        <v>5</v>
      </c>
      <c r="F5511" s="12">
        <v>2</v>
      </c>
      <c r="G5511">
        <v>14</v>
      </c>
      <c r="J5511" cm="1">
        <f t="array" ref="J5511">INDEX('Crew Library'!F5511:G5511,'Readiness Dashboard'!$Z$4)</f>
        <v>29</v>
      </c>
      <c r="K5511">
        <v>33</v>
      </c>
    </row>
    <row r="5512" spans="2:11" outlineLevel="1" x14ac:dyDescent="0.35">
      <c r="B5512" s="12">
        <v>5505</v>
      </c>
      <c r="C5512" s="12">
        <f t="shared" si="86"/>
        <v>30</v>
      </c>
      <c r="D5512" s="12">
        <v>5</v>
      </c>
      <c r="E5512" s="12">
        <v>5</v>
      </c>
      <c r="F5512" s="12">
        <v>1</v>
      </c>
      <c r="G5512">
        <v>14</v>
      </c>
      <c r="J5512" cm="1">
        <f t="array" ref="J5512">INDEX('Crew Library'!F5512:G5512,'Readiness Dashboard'!$Z$4)</f>
        <v>31</v>
      </c>
      <c r="K5512">
        <v>30</v>
      </c>
    </row>
    <row r="5513" spans="2:11" outlineLevel="1" x14ac:dyDescent="0.35">
      <c r="B5513" s="12">
        <v>5506</v>
      </c>
      <c r="C5513" s="12">
        <f t="shared" ref="C5513:C5576" si="87">MIN(J5513:K5513)</f>
        <v>30</v>
      </c>
      <c r="D5513" s="12">
        <v>5</v>
      </c>
      <c r="E5513" s="12">
        <v>2</v>
      </c>
      <c r="F5513" s="12">
        <v>2</v>
      </c>
      <c r="G5513">
        <v>13</v>
      </c>
      <c r="J5513" cm="1">
        <f t="array" ref="J5513">INDEX('Crew Library'!F5513:G5513,'Readiness Dashboard'!$Z$4)</f>
        <v>30</v>
      </c>
      <c r="K5513">
        <v>31</v>
      </c>
    </row>
    <row r="5514" spans="2:11" outlineLevel="1" x14ac:dyDescent="0.35">
      <c r="B5514" s="12">
        <v>5507</v>
      </c>
      <c r="C5514" s="12">
        <f t="shared" si="87"/>
        <v>29</v>
      </c>
      <c r="D5514" s="12">
        <v>5</v>
      </c>
      <c r="E5514" s="12">
        <v>3</v>
      </c>
      <c r="F5514" s="12">
        <v>1</v>
      </c>
      <c r="G5514">
        <v>14</v>
      </c>
      <c r="J5514" cm="1">
        <f t="array" ref="J5514">INDEX('Crew Library'!F5514:G5514,'Readiness Dashboard'!$Z$4)</f>
        <v>35</v>
      </c>
      <c r="K5514">
        <v>29</v>
      </c>
    </row>
    <row r="5515" spans="2:11" outlineLevel="1" x14ac:dyDescent="0.35">
      <c r="B5515" s="12">
        <v>5508</v>
      </c>
      <c r="C5515" s="12">
        <f t="shared" si="87"/>
        <v>32</v>
      </c>
      <c r="D5515" s="12">
        <v>5</v>
      </c>
      <c r="E5515" s="12">
        <v>5</v>
      </c>
      <c r="F5515" s="12">
        <v>1</v>
      </c>
      <c r="G5515">
        <v>14</v>
      </c>
      <c r="J5515" cm="1">
        <f t="array" ref="J5515">INDEX('Crew Library'!F5515:G5515,'Readiness Dashboard'!$Z$4)</f>
        <v>39</v>
      </c>
      <c r="K5515">
        <v>32</v>
      </c>
    </row>
    <row r="5516" spans="2:11" outlineLevel="1" x14ac:dyDescent="0.35">
      <c r="B5516" s="12">
        <v>5509</v>
      </c>
      <c r="C5516" s="12">
        <f t="shared" si="87"/>
        <v>32</v>
      </c>
      <c r="D5516" s="12">
        <v>4</v>
      </c>
      <c r="E5516" s="12">
        <v>4</v>
      </c>
      <c r="F5516" s="12">
        <v>1</v>
      </c>
      <c r="G5516">
        <v>14</v>
      </c>
      <c r="J5516" cm="1">
        <f t="array" ref="J5516">INDEX('Crew Library'!F5516:G5516,'Readiness Dashboard'!$Z$4)</f>
        <v>36</v>
      </c>
      <c r="K5516">
        <v>32</v>
      </c>
    </row>
    <row r="5517" spans="2:11" outlineLevel="1" x14ac:dyDescent="0.35">
      <c r="B5517" s="12">
        <v>5510</v>
      </c>
      <c r="C5517" s="12">
        <f t="shared" si="87"/>
        <v>31</v>
      </c>
      <c r="D5517" s="12">
        <v>4</v>
      </c>
      <c r="E5517" s="12">
        <v>5</v>
      </c>
      <c r="F5517" s="12">
        <v>2</v>
      </c>
      <c r="G5517">
        <v>11</v>
      </c>
      <c r="J5517" cm="1">
        <f t="array" ref="J5517">INDEX('Crew Library'!F5517:G5517,'Readiness Dashboard'!$Z$4)</f>
        <v>31</v>
      </c>
      <c r="K5517">
        <v>31</v>
      </c>
    </row>
    <row r="5518" spans="2:11" outlineLevel="1" x14ac:dyDescent="0.35">
      <c r="B5518" s="12">
        <v>5511</v>
      </c>
      <c r="C5518" s="12">
        <f t="shared" si="87"/>
        <v>32</v>
      </c>
      <c r="D5518" s="12">
        <v>4</v>
      </c>
      <c r="E5518" s="12">
        <v>3</v>
      </c>
      <c r="F5518" s="12">
        <v>1</v>
      </c>
      <c r="G5518">
        <v>14</v>
      </c>
      <c r="J5518" cm="1">
        <f t="array" ref="J5518">INDEX('Crew Library'!F5518:G5518,'Readiness Dashboard'!$Z$4)</f>
        <v>32</v>
      </c>
      <c r="K5518">
        <v>32</v>
      </c>
    </row>
    <row r="5519" spans="2:11" outlineLevel="1" x14ac:dyDescent="0.35">
      <c r="B5519" s="12">
        <v>5512</v>
      </c>
      <c r="C5519" s="12">
        <f t="shared" si="87"/>
        <v>34</v>
      </c>
      <c r="D5519" s="12">
        <v>3</v>
      </c>
      <c r="E5519" s="12">
        <v>4</v>
      </c>
      <c r="F5519" s="12">
        <v>2</v>
      </c>
      <c r="G5519">
        <v>13</v>
      </c>
      <c r="J5519" cm="1">
        <f t="array" ref="J5519">INDEX('Crew Library'!F5519:G5519,'Readiness Dashboard'!$Z$4)</f>
        <v>34</v>
      </c>
      <c r="K5519">
        <v>35</v>
      </c>
    </row>
    <row r="5520" spans="2:11" outlineLevel="1" x14ac:dyDescent="0.35">
      <c r="B5520" s="12">
        <v>5513</v>
      </c>
      <c r="C5520" s="12">
        <f t="shared" si="87"/>
        <v>32</v>
      </c>
      <c r="D5520" s="12">
        <v>5</v>
      </c>
      <c r="E5520" s="12">
        <v>4</v>
      </c>
      <c r="F5520" s="12">
        <v>2</v>
      </c>
      <c r="G5520">
        <v>13</v>
      </c>
      <c r="J5520" cm="1">
        <f t="array" ref="J5520">INDEX('Crew Library'!F5520:G5520,'Readiness Dashboard'!$Z$4)</f>
        <v>32</v>
      </c>
      <c r="K5520">
        <v>35</v>
      </c>
    </row>
    <row r="5521" spans="2:11" outlineLevel="1" x14ac:dyDescent="0.35">
      <c r="B5521" s="12">
        <v>5514</v>
      </c>
      <c r="C5521" s="12">
        <f t="shared" si="87"/>
        <v>29</v>
      </c>
      <c r="D5521" s="12">
        <v>4</v>
      </c>
      <c r="E5521" s="12">
        <v>4</v>
      </c>
      <c r="F5521" s="12">
        <v>1</v>
      </c>
      <c r="G5521">
        <v>13</v>
      </c>
      <c r="J5521" cm="1">
        <f t="array" ref="J5521">INDEX('Crew Library'!F5521:G5521,'Readiness Dashboard'!$Z$4)</f>
        <v>33</v>
      </c>
      <c r="K5521">
        <v>29</v>
      </c>
    </row>
    <row r="5522" spans="2:11" outlineLevel="1" x14ac:dyDescent="0.35">
      <c r="B5522" s="12">
        <v>5515</v>
      </c>
      <c r="C5522" s="12">
        <f t="shared" si="87"/>
        <v>27</v>
      </c>
      <c r="D5522" s="12">
        <v>3</v>
      </c>
      <c r="E5522" s="12">
        <v>5</v>
      </c>
      <c r="F5522" s="12">
        <v>1</v>
      </c>
      <c r="G5522">
        <v>14</v>
      </c>
      <c r="J5522" cm="1">
        <f t="array" ref="J5522">INDEX('Crew Library'!F5522:G5522,'Readiness Dashboard'!$Z$4)</f>
        <v>38</v>
      </c>
      <c r="K5522">
        <v>27</v>
      </c>
    </row>
    <row r="5523" spans="2:11" outlineLevel="1" x14ac:dyDescent="0.35">
      <c r="B5523" s="12">
        <v>5516</v>
      </c>
      <c r="C5523" s="12">
        <f t="shared" si="87"/>
        <v>27</v>
      </c>
      <c r="D5523" s="12">
        <v>5</v>
      </c>
      <c r="E5523" s="12">
        <v>3</v>
      </c>
      <c r="F5523" s="12">
        <v>2</v>
      </c>
      <c r="G5523">
        <v>10</v>
      </c>
      <c r="J5523" cm="1">
        <f t="array" ref="J5523">INDEX('Crew Library'!F5523:G5523,'Readiness Dashboard'!$Z$4)</f>
        <v>33</v>
      </c>
      <c r="K5523">
        <v>27</v>
      </c>
    </row>
    <row r="5524" spans="2:11" outlineLevel="1" x14ac:dyDescent="0.35">
      <c r="B5524" s="12">
        <v>5517</v>
      </c>
      <c r="C5524" s="12">
        <f t="shared" si="87"/>
        <v>29</v>
      </c>
      <c r="D5524" s="12">
        <v>4</v>
      </c>
      <c r="E5524" s="12">
        <v>4</v>
      </c>
      <c r="F5524" s="12">
        <v>2</v>
      </c>
      <c r="G5524">
        <v>14</v>
      </c>
      <c r="J5524" cm="1">
        <f t="array" ref="J5524">INDEX('Crew Library'!F5524:G5524,'Readiness Dashboard'!$Z$4)</f>
        <v>29</v>
      </c>
      <c r="K5524">
        <v>31</v>
      </c>
    </row>
    <row r="5525" spans="2:11" outlineLevel="1" x14ac:dyDescent="0.35">
      <c r="B5525" s="12">
        <v>5518</v>
      </c>
      <c r="C5525" s="12">
        <f t="shared" si="87"/>
        <v>36</v>
      </c>
      <c r="D5525" s="12">
        <v>5</v>
      </c>
      <c r="E5525" s="12">
        <v>4</v>
      </c>
      <c r="F5525" s="12">
        <v>2</v>
      </c>
      <c r="G5525">
        <v>14</v>
      </c>
      <c r="J5525" cm="1">
        <f t="array" ref="J5525">INDEX('Crew Library'!F5525:G5525,'Readiness Dashboard'!$Z$4)</f>
        <v>37</v>
      </c>
      <c r="K5525">
        <v>36</v>
      </c>
    </row>
    <row r="5526" spans="2:11" outlineLevel="1" x14ac:dyDescent="0.35">
      <c r="B5526" s="12">
        <v>5519</v>
      </c>
      <c r="C5526" s="12">
        <f t="shared" si="87"/>
        <v>32</v>
      </c>
      <c r="D5526" s="12">
        <v>4</v>
      </c>
      <c r="E5526" s="12">
        <v>5</v>
      </c>
      <c r="F5526" s="12">
        <v>1</v>
      </c>
      <c r="G5526">
        <v>17</v>
      </c>
      <c r="J5526" cm="1">
        <f t="array" ref="J5526">INDEX('Crew Library'!F5526:G5526,'Readiness Dashboard'!$Z$4)</f>
        <v>34</v>
      </c>
      <c r="K5526">
        <v>32</v>
      </c>
    </row>
    <row r="5527" spans="2:11" outlineLevel="1" x14ac:dyDescent="0.35">
      <c r="B5527" s="12">
        <v>5520</v>
      </c>
      <c r="C5527" s="12">
        <f t="shared" si="87"/>
        <v>33</v>
      </c>
      <c r="D5527" s="12">
        <v>5</v>
      </c>
      <c r="E5527" s="12">
        <v>3</v>
      </c>
      <c r="F5527" s="12">
        <v>2</v>
      </c>
      <c r="G5527">
        <v>12</v>
      </c>
      <c r="J5527" cm="1">
        <f t="array" ref="J5527">INDEX('Crew Library'!F5527:G5527,'Readiness Dashboard'!$Z$4)</f>
        <v>34</v>
      </c>
      <c r="K5527">
        <v>33</v>
      </c>
    </row>
    <row r="5528" spans="2:11" outlineLevel="1" x14ac:dyDescent="0.35">
      <c r="B5528" s="12">
        <v>5521</v>
      </c>
      <c r="C5528" s="12">
        <f t="shared" si="87"/>
        <v>36</v>
      </c>
      <c r="D5528" s="12">
        <v>3</v>
      </c>
      <c r="E5528" s="12">
        <v>4</v>
      </c>
      <c r="F5528" s="12">
        <v>1</v>
      </c>
      <c r="G5528">
        <v>15</v>
      </c>
      <c r="J5528" cm="1">
        <f t="array" ref="J5528">INDEX('Crew Library'!F5528:G5528,'Readiness Dashboard'!$Z$4)</f>
        <v>37</v>
      </c>
      <c r="K5528">
        <v>36</v>
      </c>
    </row>
    <row r="5529" spans="2:11" outlineLevel="1" x14ac:dyDescent="0.35">
      <c r="B5529" s="12">
        <v>5522</v>
      </c>
      <c r="C5529" s="12">
        <f t="shared" si="87"/>
        <v>29</v>
      </c>
      <c r="D5529" s="12">
        <v>4</v>
      </c>
      <c r="E5529" s="12">
        <v>2</v>
      </c>
      <c r="F5529" s="12">
        <v>2</v>
      </c>
      <c r="G5529">
        <v>14</v>
      </c>
      <c r="J5529" cm="1">
        <f t="array" ref="J5529">INDEX('Crew Library'!F5529:G5529,'Readiness Dashboard'!$Z$4)</f>
        <v>35</v>
      </c>
      <c r="K5529">
        <v>29</v>
      </c>
    </row>
    <row r="5530" spans="2:11" outlineLevel="1" x14ac:dyDescent="0.35">
      <c r="B5530" s="12">
        <v>5523</v>
      </c>
      <c r="C5530" s="12">
        <f t="shared" si="87"/>
        <v>24</v>
      </c>
      <c r="D5530" s="12">
        <v>4</v>
      </c>
      <c r="E5530" s="12">
        <v>3</v>
      </c>
      <c r="F5530" s="12">
        <v>2</v>
      </c>
      <c r="G5530">
        <v>10</v>
      </c>
      <c r="J5530" cm="1">
        <f t="array" ref="J5530">INDEX('Crew Library'!F5530:G5530,'Readiness Dashboard'!$Z$4)</f>
        <v>24</v>
      </c>
      <c r="K5530">
        <v>29</v>
      </c>
    </row>
    <row r="5531" spans="2:11" outlineLevel="1" x14ac:dyDescent="0.35">
      <c r="B5531" s="12">
        <v>5524</v>
      </c>
      <c r="C5531" s="12">
        <f t="shared" si="87"/>
        <v>31</v>
      </c>
      <c r="D5531" s="12">
        <v>3</v>
      </c>
      <c r="E5531" s="12">
        <v>4</v>
      </c>
      <c r="F5531" s="12">
        <v>2</v>
      </c>
      <c r="G5531">
        <v>15</v>
      </c>
      <c r="J5531" cm="1">
        <f t="array" ref="J5531">INDEX('Crew Library'!F5531:G5531,'Readiness Dashboard'!$Z$4)</f>
        <v>34</v>
      </c>
      <c r="K5531">
        <v>31</v>
      </c>
    </row>
    <row r="5532" spans="2:11" outlineLevel="1" x14ac:dyDescent="0.35">
      <c r="B5532" s="12">
        <v>5525</v>
      </c>
      <c r="C5532" s="12">
        <f t="shared" si="87"/>
        <v>31</v>
      </c>
      <c r="D5532" s="12">
        <v>2</v>
      </c>
      <c r="E5532" s="12">
        <v>3</v>
      </c>
      <c r="F5532" s="12">
        <v>2</v>
      </c>
      <c r="G5532">
        <v>16</v>
      </c>
      <c r="J5532" cm="1">
        <f t="array" ref="J5532">INDEX('Crew Library'!F5532:G5532,'Readiness Dashboard'!$Z$4)</f>
        <v>32</v>
      </c>
      <c r="K5532">
        <v>31</v>
      </c>
    </row>
    <row r="5533" spans="2:11" outlineLevel="1" x14ac:dyDescent="0.35">
      <c r="B5533" s="12">
        <v>5526</v>
      </c>
      <c r="C5533" s="12">
        <f t="shared" si="87"/>
        <v>32</v>
      </c>
      <c r="D5533" s="12">
        <v>5</v>
      </c>
      <c r="E5533" s="12">
        <v>5</v>
      </c>
      <c r="F5533" s="12">
        <v>2</v>
      </c>
      <c r="G5533">
        <v>15</v>
      </c>
      <c r="J5533" cm="1">
        <f t="array" ref="J5533">INDEX('Crew Library'!F5533:G5533,'Readiness Dashboard'!$Z$4)</f>
        <v>35</v>
      </c>
      <c r="K5533">
        <v>32</v>
      </c>
    </row>
    <row r="5534" spans="2:11" outlineLevel="1" x14ac:dyDescent="0.35">
      <c r="B5534" s="12">
        <v>5527</v>
      </c>
      <c r="C5534" s="12">
        <f t="shared" si="87"/>
        <v>31</v>
      </c>
      <c r="D5534" s="12">
        <v>4</v>
      </c>
      <c r="E5534" s="12">
        <v>2</v>
      </c>
      <c r="F5534" s="12">
        <v>2</v>
      </c>
      <c r="G5534">
        <v>15</v>
      </c>
      <c r="J5534" cm="1">
        <f t="array" ref="J5534">INDEX('Crew Library'!F5534:G5534,'Readiness Dashboard'!$Z$4)</f>
        <v>31</v>
      </c>
      <c r="K5534">
        <v>32</v>
      </c>
    </row>
    <row r="5535" spans="2:11" outlineLevel="1" x14ac:dyDescent="0.35">
      <c r="B5535" s="12">
        <v>5528</v>
      </c>
      <c r="C5535" s="12">
        <f t="shared" si="87"/>
        <v>27</v>
      </c>
      <c r="D5535" s="12">
        <v>2</v>
      </c>
      <c r="E5535" s="12">
        <v>5</v>
      </c>
      <c r="F5535" s="12">
        <v>1</v>
      </c>
      <c r="G5535">
        <v>16</v>
      </c>
      <c r="J5535" cm="1">
        <f t="array" ref="J5535">INDEX('Crew Library'!F5535:G5535,'Readiness Dashboard'!$Z$4)</f>
        <v>27</v>
      </c>
      <c r="K5535">
        <v>36</v>
      </c>
    </row>
    <row r="5536" spans="2:11" outlineLevel="1" x14ac:dyDescent="0.35">
      <c r="B5536" s="12">
        <v>5529</v>
      </c>
      <c r="C5536" s="12">
        <f t="shared" si="87"/>
        <v>32</v>
      </c>
      <c r="D5536" s="12">
        <v>5</v>
      </c>
      <c r="E5536" s="12">
        <v>5</v>
      </c>
      <c r="F5536" s="12">
        <v>2</v>
      </c>
      <c r="G5536">
        <v>13</v>
      </c>
      <c r="J5536" cm="1">
        <f t="array" ref="J5536">INDEX('Crew Library'!F5536:G5536,'Readiness Dashboard'!$Z$4)</f>
        <v>35</v>
      </c>
      <c r="K5536">
        <v>32</v>
      </c>
    </row>
    <row r="5537" spans="2:11" outlineLevel="1" x14ac:dyDescent="0.35">
      <c r="B5537" s="12">
        <v>5530</v>
      </c>
      <c r="C5537" s="12">
        <f t="shared" si="87"/>
        <v>35</v>
      </c>
      <c r="D5537" s="12">
        <v>4</v>
      </c>
      <c r="E5537" s="12">
        <v>5</v>
      </c>
      <c r="F5537" s="12">
        <v>2</v>
      </c>
      <c r="G5537">
        <v>14</v>
      </c>
      <c r="J5537" cm="1">
        <f t="array" ref="J5537">INDEX('Crew Library'!F5537:G5537,'Readiness Dashboard'!$Z$4)</f>
        <v>35</v>
      </c>
      <c r="K5537">
        <v>35</v>
      </c>
    </row>
    <row r="5538" spans="2:11" outlineLevel="1" x14ac:dyDescent="0.35">
      <c r="B5538" s="12">
        <v>5531</v>
      </c>
      <c r="C5538" s="12">
        <f t="shared" si="87"/>
        <v>32</v>
      </c>
      <c r="D5538" s="12">
        <v>5</v>
      </c>
      <c r="E5538" s="12">
        <v>5</v>
      </c>
      <c r="F5538" s="12">
        <v>1</v>
      </c>
      <c r="G5538">
        <v>14</v>
      </c>
      <c r="J5538" cm="1">
        <f t="array" ref="J5538">INDEX('Crew Library'!F5538:G5538,'Readiness Dashboard'!$Z$4)</f>
        <v>32</v>
      </c>
      <c r="K5538">
        <v>34</v>
      </c>
    </row>
    <row r="5539" spans="2:11" outlineLevel="1" x14ac:dyDescent="0.35">
      <c r="B5539" s="12">
        <v>5532</v>
      </c>
      <c r="C5539" s="12">
        <f t="shared" si="87"/>
        <v>34</v>
      </c>
      <c r="D5539" s="12">
        <v>5</v>
      </c>
      <c r="E5539" s="12">
        <v>2</v>
      </c>
      <c r="F5539" s="12">
        <v>2</v>
      </c>
      <c r="G5539">
        <v>14</v>
      </c>
      <c r="J5539" cm="1">
        <f t="array" ref="J5539">INDEX('Crew Library'!F5539:G5539,'Readiness Dashboard'!$Z$4)</f>
        <v>36</v>
      </c>
      <c r="K5539">
        <v>34</v>
      </c>
    </row>
    <row r="5540" spans="2:11" outlineLevel="1" x14ac:dyDescent="0.35">
      <c r="B5540" s="12">
        <v>5533</v>
      </c>
      <c r="C5540" s="12">
        <f t="shared" si="87"/>
        <v>33</v>
      </c>
      <c r="D5540" s="12">
        <v>5</v>
      </c>
      <c r="E5540" s="12">
        <v>4</v>
      </c>
      <c r="F5540" s="12">
        <v>2</v>
      </c>
      <c r="G5540">
        <v>12</v>
      </c>
      <c r="J5540" cm="1">
        <f t="array" ref="J5540">INDEX('Crew Library'!F5540:G5540,'Readiness Dashboard'!$Z$4)</f>
        <v>33</v>
      </c>
      <c r="K5540">
        <v>34</v>
      </c>
    </row>
    <row r="5541" spans="2:11" outlineLevel="1" x14ac:dyDescent="0.35">
      <c r="B5541" s="12">
        <v>5534</v>
      </c>
      <c r="C5541" s="12">
        <f t="shared" si="87"/>
        <v>30</v>
      </c>
      <c r="D5541" s="12">
        <v>4</v>
      </c>
      <c r="E5541" s="12">
        <v>5</v>
      </c>
      <c r="F5541" s="12">
        <v>2</v>
      </c>
      <c r="G5541">
        <v>15</v>
      </c>
      <c r="J5541" cm="1">
        <f t="array" ref="J5541">INDEX('Crew Library'!F5541:G5541,'Readiness Dashboard'!$Z$4)</f>
        <v>33</v>
      </c>
      <c r="K5541">
        <v>30</v>
      </c>
    </row>
    <row r="5542" spans="2:11" outlineLevel="1" x14ac:dyDescent="0.35">
      <c r="B5542" s="12">
        <v>5535</v>
      </c>
      <c r="C5542" s="12">
        <f t="shared" si="87"/>
        <v>34</v>
      </c>
      <c r="D5542" s="12">
        <v>3</v>
      </c>
      <c r="E5542" s="12">
        <v>5</v>
      </c>
      <c r="F5542" s="12">
        <v>2</v>
      </c>
      <c r="G5542">
        <v>14</v>
      </c>
      <c r="J5542" cm="1">
        <f t="array" ref="J5542">INDEX('Crew Library'!F5542:G5542,'Readiness Dashboard'!$Z$4)</f>
        <v>34</v>
      </c>
      <c r="K5542">
        <v>35</v>
      </c>
    </row>
    <row r="5543" spans="2:11" outlineLevel="1" x14ac:dyDescent="0.35">
      <c r="B5543" s="12">
        <v>5536</v>
      </c>
      <c r="C5543" s="12">
        <f t="shared" si="87"/>
        <v>32</v>
      </c>
      <c r="D5543" s="12">
        <v>4</v>
      </c>
      <c r="E5543" s="12">
        <v>4</v>
      </c>
      <c r="F5543" s="12">
        <v>1</v>
      </c>
      <c r="G5543">
        <v>16</v>
      </c>
      <c r="J5543" cm="1">
        <f t="array" ref="J5543">INDEX('Crew Library'!F5543:G5543,'Readiness Dashboard'!$Z$4)</f>
        <v>35</v>
      </c>
      <c r="K5543">
        <v>32</v>
      </c>
    </row>
    <row r="5544" spans="2:11" outlineLevel="1" x14ac:dyDescent="0.35">
      <c r="B5544" s="12">
        <v>5537</v>
      </c>
      <c r="C5544" s="12">
        <f t="shared" si="87"/>
        <v>33</v>
      </c>
      <c r="D5544" s="12">
        <v>5</v>
      </c>
      <c r="E5544" s="12">
        <v>2</v>
      </c>
      <c r="F5544" s="12">
        <v>2</v>
      </c>
      <c r="G5544">
        <v>14</v>
      </c>
      <c r="J5544" cm="1">
        <f t="array" ref="J5544">INDEX('Crew Library'!F5544:G5544,'Readiness Dashboard'!$Z$4)</f>
        <v>33</v>
      </c>
      <c r="K5544">
        <v>34</v>
      </c>
    </row>
    <row r="5545" spans="2:11" outlineLevel="1" x14ac:dyDescent="0.35">
      <c r="B5545" s="12">
        <v>5538</v>
      </c>
      <c r="C5545" s="12">
        <f t="shared" si="87"/>
        <v>30</v>
      </c>
      <c r="D5545" s="12">
        <v>4</v>
      </c>
      <c r="E5545" s="12">
        <v>4</v>
      </c>
      <c r="F5545" s="12">
        <v>1</v>
      </c>
      <c r="G5545">
        <v>13</v>
      </c>
      <c r="J5545" cm="1">
        <f t="array" ref="J5545">INDEX('Crew Library'!F5545:G5545,'Readiness Dashboard'!$Z$4)</f>
        <v>35</v>
      </c>
      <c r="K5545">
        <v>30</v>
      </c>
    </row>
    <row r="5546" spans="2:11" outlineLevel="1" x14ac:dyDescent="0.35">
      <c r="B5546" s="12">
        <v>5539</v>
      </c>
      <c r="C5546" s="12">
        <f t="shared" si="87"/>
        <v>33</v>
      </c>
      <c r="D5546" s="12">
        <v>4</v>
      </c>
      <c r="E5546" s="12">
        <v>4</v>
      </c>
      <c r="F5546" s="12">
        <v>2</v>
      </c>
      <c r="G5546">
        <v>14</v>
      </c>
      <c r="J5546" cm="1">
        <f t="array" ref="J5546">INDEX('Crew Library'!F5546:G5546,'Readiness Dashboard'!$Z$4)</f>
        <v>37</v>
      </c>
      <c r="K5546">
        <v>33</v>
      </c>
    </row>
    <row r="5547" spans="2:11" outlineLevel="1" x14ac:dyDescent="0.35">
      <c r="B5547" s="12">
        <v>5540</v>
      </c>
      <c r="C5547" s="12">
        <f t="shared" si="87"/>
        <v>32</v>
      </c>
      <c r="D5547" s="12">
        <v>4</v>
      </c>
      <c r="E5547" s="12">
        <v>5</v>
      </c>
      <c r="F5547" s="12">
        <v>2</v>
      </c>
      <c r="G5547">
        <v>10</v>
      </c>
      <c r="J5547" cm="1">
        <f t="array" ref="J5547">INDEX('Crew Library'!F5547:G5547,'Readiness Dashboard'!$Z$4)</f>
        <v>35</v>
      </c>
      <c r="K5547">
        <v>32</v>
      </c>
    </row>
    <row r="5548" spans="2:11" outlineLevel="1" x14ac:dyDescent="0.35">
      <c r="B5548" s="12">
        <v>5541</v>
      </c>
      <c r="C5548" s="12">
        <f t="shared" si="87"/>
        <v>32</v>
      </c>
      <c r="D5548" s="12">
        <v>4</v>
      </c>
      <c r="E5548" s="12">
        <v>5</v>
      </c>
      <c r="F5548" s="12">
        <v>1</v>
      </c>
      <c r="G5548">
        <v>15</v>
      </c>
      <c r="J5548" cm="1">
        <f t="array" ref="J5548">INDEX('Crew Library'!F5548:G5548,'Readiness Dashboard'!$Z$4)</f>
        <v>37</v>
      </c>
      <c r="K5548">
        <v>32</v>
      </c>
    </row>
    <row r="5549" spans="2:11" outlineLevel="1" x14ac:dyDescent="0.35">
      <c r="B5549" s="12">
        <v>5542</v>
      </c>
      <c r="C5549" s="12">
        <f t="shared" si="87"/>
        <v>34</v>
      </c>
      <c r="D5549" s="12">
        <v>5</v>
      </c>
      <c r="E5549" s="12">
        <v>4</v>
      </c>
      <c r="F5549" s="12">
        <v>2</v>
      </c>
      <c r="G5549">
        <v>14</v>
      </c>
      <c r="J5549" cm="1">
        <f t="array" ref="J5549">INDEX('Crew Library'!F5549:G5549,'Readiness Dashboard'!$Z$4)</f>
        <v>34</v>
      </c>
      <c r="K5549">
        <v>34</v>
      </c>
    </row>
    <row r="5550" spans="2:11" outlineLevel="1" x14ac:dyDescent="0.35">
      <c r="B5550" s="12">
        <v>5543</v>
      </c>
      <c r="C5550" s="12">
        <f t="shared" si="87"/>
        <v>29</v>
      </c>
      <c r="D5550" s="12">
        <v>5</v>
      </c>
      <c r="E5550" s="12">
        <v>5</v>
      </c>
      <c r="F5550" s="12">
        <v>2</v>
      </c>
      <c r="G5550">
        <v>10</v>
      </c>
      <c r="J5550" cm="1">
        <f t="array" ref="J5550">INDEX('Crew Library'!F5550:G5550,'Readiness Dashboard'!$Z$4)</f>
        <v>35</v>
      </c>
      <c r="K5550">
        <v>29</v>
      </c>
    </row>
    <row r="5551" spans="2:11" outlineLevel="1" x14ac:dyDescent="0.35">
      <c r="B5551" s="12">
        <v>5544</v>
      </c>
      <c r="C5551" s="12">
        <f t="shared" si="87"/>
        <v>30</v>
      </c>
      <c r="D5551" s="12">
        <v>5</v>
      </c>
      <c r="E5551" s="12">
        <v>4</v>
      </c>
      <c r="F5551" s="12">
        <v>2</v>
      </c>
      <c r="G5551">
        <v>13</v>
      </c>
      <c r="J5551" cm="1">
        <f t="array" ref="J5551">INDEX('Crew Library'!F5551:G5551,'Readiness Dashboard'!$Z$4)</f>
        <v>31</v>
      </c>
      <c r="K5551">
        <v>30</v>
      </c>
    </row>
    <row r="5552" spans="2:11" outlineLevel="1" x14ac:dyDescent="0.35">
      <c r="B5552" s="12">
        <v>5545</v>
      </c>
      <c r="C5552" s="12">
        <f t="shared" si="87"/>
        <v>33</v>
      </c>
      <c r="D5552" s="12">
        <v>3</v>
      </c>
      <c r="E5552" s="12">
        <v>3</v>
      </c>
      <c r="F5552" s="12">
        <v>1</v>
      </c>
      <c r="G5552">
        <v>12</v>
      </c>
      <c r="J5552" cm="1">
        <f t="array" ref="J5552">INDEX('Crew Library'!F5552:G5552,'Readiness Dashboard'!$Z$4)</f>
        <v>33</v>
      </c>
      <c r="K5552">
        <v>35</v>
      </c>
    </row>
    <row r="5553" spans="2:11" outlineLevel="1" x14ac:dyDescent="0.35">
      <c r="B5553" s="12">
        <v>5546</v>
      </c>
      <c r="C5553" s="12">
        <f t="shared" si="87"/>
        <v>33</v>
      </c>
      <c r="D5553" s="12">
        <v>2</v>
      </c>
      <c r="E5553" s="12">
        <v>4</v>
      </c>
      <c r="F5553" s="12">
        <v>2</v>
      </c>
      <c r="G5553">
        <v>15</v>
      </c>
      <c r="J5553" cm="1">
        <f t="array" ref="J5553">INDEX('Crew Library'!F5553:G5553,'Readiness Dashboard'!$Z$4)</f>
        <v>37</v>
      </c>
      <c r="K5553">
        <v>33</v>
      </c>
    </row>
    <row r="5554" spans="2:11" outlineLevel="1" x14ac:dyDescent="0.35">
      <c r="B5554" s="12">
        <v>5547</v>
      </c>
      <c r="C5554" s="12">
        <f t="shared" si="87"/>
        <v>31</v>
      </c>
      <c r="D5554" s="12">
        <v>4</v>
      </c>
      <c r="E5554" s="12">
        <v>4</v>
      </c>
      <c r="F5554" s="12">
        <v>2</v>
      </c>
      <c r="G5554">
        <v>14</v>
      </c>
      <c r="J5554" cm="1">
        <f t="array" ref="J5554">INDEX('Crew Library'!F5554:G5554,'Readiness Dashboard'!$Z$4)</f>
        <v>37</v>
      </c>
      <c r="K5554">
        <v>31</v>
      </c>
    </row>
    <row r="5555" spans="2:11" outlineLevel="1" x14ac:dyDescent="0.35">
      <c r="B5555" s="12">
        <v>5548</v>
      </c>
      <c r="C5555" s="12">
        <f t="shared" si="87"/>
        <v>31</v>
      </c>
      <c r="D5555" s="12">
        <v>5</v>
      </c>
      <c r="E5555" s="12">
        <v>5</v>
      </c>
      <c r="F5555" s="12">
        <v>2</v>
      </c>
      <c r="G5555">
        <v>15</v>
      </c>
      <c r="J5555" cm="1">
        <f t="array" ref="J5555">INDEX('Crew Library'!F5555:G5555,'Readiness Dashboard'!$Z$4)</f>
        <v>35</v>
      </c>
      <c r="K5555">
        <v>31</v>
      </c>
    </row>
    <row r="5556" spans="2:11" outlineLevel="1" x14ac:dyDescent="0.35">
      <c r="B5556" s="12">
        <v>5549</v>
      </c>
      <c r="C5556" s="12">
        <f t="shared" si="87"/>
        <v>33</v>
      </c>
      <c r="D5556" s="12">
        <v>4</v>
      </c>
      <c r="E5556" s="12">
        <v>4</v>
      </c>
      <c r="F5556" s="12">
        <v>2</v>
      </c>
      <c r="G5556">
        <v>13</v>
      </c>
      <c r="J5556" cm="1">
        <f t="array" ref="J5556">INDEX('Crew Library'!F5556:G5556,'Readiness Dashboard'!$Z$4)</f>
        <v>33</v>
      </c>
      <c r="K5556">
        <v>38</v>
      </c>
    </row>
    <row r="5557" spans="2:11" outlineLevel="1" x14ac:dyDescent="0.35">
      <c r="B5557" s="12">
        <v>5550</v>
      </c>
      <c r="C5557" s="12">
        <f t="shared" si="87"/>
        <v>35</v>
      </c>
      <c r="D5557" s="12">
        <v>5</v>
      </c>
      <c r="E5557" s="12">
        <v>4</v>
      </c>
      <c r="F5557" s="12">
        <v>2</v>
      </c>
      <c r="G5557">
        <v>10</v>
      </c>
      <c r="J5557" cm="1">
        <f t="array" ref="J5557">INDEX('Crew Library'!F5557:G5557,'Readiness Dashboard'!$Z$4)</f>
        <v>35</v>
      </c>
      <c r="K5557">
        <v>35</v>
      </c>
    </row>
    <row r="5558" spans="2:11" outlineLevel="1" x14ac:dyDescent="0.35">
      <c r="B5558" s="12">
        <v>5551</v>
      </c>
      <c r="C5558" s="12">
        <f t="shared" si="87"/>
        <v>33</v>
      </c>
      <c r="D5558" s="12">
        <v>3</v>
      </c>
      <c r="E5558" s="12">
        <v>4</v>
      </c>
      <c r="F5558" s="12">
        <v>1</v>
      </c>
      <c r="G5558">
        <v>12</v>
      </c>
      <c r="J5558" cm="1">
        <f t="array" ref="J5558">INDEX('Crew Library'!F5558:G5558,'Readiness Dashboard'!$Z$4)</f>
        <v>38</v>
      </c>
      <c r="K5558">
        <v>33</v>
      </c>
    </row>
    <row r="5559" spans="2:11" outlineLevel="1" x14ac:dyDescent="0.35">
      <c r="B5559" s="12">
        <v>5552</v>
      </c>
      <c r="C5559" s="12">
        <f t="shared" si="87"/>
        <v>28</v>
      </c>
      <c r="D5559" s="12">
        <v>5</v>
      </c>
      <c r="E5559" s="12">
        <v>5</v>
      </c>
      <c r="F5559" s="12">
        <v>1</v>
      </c>
      <c r="G5559">
        <v>13</v>
      </c>
      <c r="J5559" cm="1">
        <f t="array" ref="J5559">INDEX('Crew Library'!F5559:G5559,'Readiness Dashboard'!$Z$4)</f>
        <v>28</v>
      </c>
      <c r="K5559">
        <v>31</v>
      </c>
    </row>
    <row r="5560" spans="2:11" outlineLevel="1" x14ac:dyDescent="0.35">
      <c r="B5560" s="12">
        <v>5553</v>
      </c>
      <c r="C5560" s="12">
        <f t="shared" si="87"/>
        <v>27</v>
      </c>
      <c r="D5560" s="12">
        <v>5</v>
      </c>
      <c r="E5560" s="12">
        <v>4</v>
      </c>
      <c r="F5560" s="12">
        <v>2</v>
      </c>
      <c r="G5560">
        <v>14</v>
      </c>
      <c r="J5560" cm="1">
        <f t="array" ref="J5560">INDEX('Crew Library'!F5560:G5560,'Readiness Dashboard'!$Z$4)</f>
        <v>39</v>
      </c>
      <c r="K5560">
        <v>27</v>
      </c>
    </row>
    <row r="5561" spans="2:11" outlineLevel="1" x14ac:dyDescent="0.35">
      <c r="B5561" s="12">
        <v>5554</v>
      </c>
      <c r="C5561" s="12">
        <f t="shared" si="87"/>
        <v>31</v>
      </c>
      <c r="D5561" s="12">
        <v>5</v>
      </c>
      <c r="E5561" s="12">
        <v>3</v>
      </c>
      <c r="F5561" s="12">
        <v>2</v>
      </c>
      <c r="G5561">
        <v>15</v>
      </c>
      <c r="J5561" cm="1">
        <f t="array" ref="J5561">INDEX('Crew Library'!F5561:G5561,'Readiness Dashboard'!$Z$4)</f>
        <v>37</v>
      </c>
      <c r="K5561">
        <v>31</v>
      </c>
    </row>
    <row r="5562" spans="2:11" outlineLevel="1" x14ac:dyDescent="0.35">
      <c r="B5562" s="12">
        <v>5555</v>
      </c>
      <c r="C5562" s="12">
        <f t="shared" si="87"/>
        <v>32</v>
      </c>
      <c r="D5562" s="12">
        <v>4</v>
      </c>
      <c r="E5562" s="12">
        <v>3</v>
      </c>
      <c r="F5562" s="12">
        <v>1</v>
      </c>
      <c r="G5562">
        <v>13</v>
      </c>
      <c r="J5562" cm="1">
        <f t="array" ref="J5562">INDEX('Crew Library'!F5562:G5562,'Readiness Dashboard'!$Z$4)</f>
        <v>32</v>
      </c>
      <c r="K5562">
        <v>37</v>
      </c>
    </row>
    <row r="5563" spans="2:11" outlineLevel="1" x14ac:dyDescent="0.35">
      <c r="B5563" s="12">
        <v>5556</v>
      </c>
      <c r="C5563" s="12">
        <f t="shared" si="87"/>
        <v>33</v>
      </c>
      <c r="D5563" s="12">
        <v>3</v>
      </c>
      <c r="E5563" s="12">
        <v>3</v>
      </c>
      <c r="F5563" s="12">
        <v>1</v>
      </c>
      <c r="G5563">
        <v>14</v>
      </c>
      <c r="J5563" cm="1">
        <f t="array" ref="J5563">INDEX('Crew Library'!F5563:G5563,'Readiness Dashboard'!$Z$4)</f>
        <v>34</v>
      </c>
      <c r="K5563">
        <v>33</v>
      </c>
    </row>
    <row r="5564" spans="2:11" outlineLevel="1" x14ac:dyDescent="0.35">
      <c r="B5564" s="12">
        <v>5557</v>
      </c>
      <c r="C5564" s="12">
        <f t="shared" si="87"/>
        <v>30</v>
      </c>
      <c r="D5564" s="12">
        <v>3</v>
      </c>
      <c r="E5564" s="12">
        <v>5</v>
      </c>
      <c r="F5564" s="12">
        <v>2</v>
      </c>
      <c r="G5564">
        <v>11</v>
      </c>
      <c r="J5564" cm="1">
        <f t="array" ref="J5564">INDEX('Crew Library'!F5564:G5564,'Readiness Dashboard'!$Z$4)</f>
        <v>39</v>
      </c>
      <c r="K5564">
        <v>30</v>
      </c>
    </row>
    <row r="5565" spans="2:11" outlineLevel="1" x14ac:dyDescent="0.35">
      <c r="B5565" s="12">
        <v>5558</v>
      </c>
      <c r="C5565" s="12">
        <f t="shared" si="87"/>
        <v>32</v>
      </c>
      <c r="D5565" s="12">
        <v>4</v>
      </c>
      <c r="E5565" s="12">
        <v>2</v>
      </c>
      <c r="F5565" s="12">
        <v>1</v>
      </c>
      <c r="G5565">
        <v>14</v>
      </c>
      <c r="J5565" cm="1">
        <f t="array" ref="J5565">INDEX('Crew Library'!F5565:G5565,'Readiness Dashboard'!$Z$4)</f>
        <v>32</v>
      </c>
      <c r="K5565">
        <v>37</v>
      </c>
    </row>
    <row r="5566" spans="2:11" outlineLevel="1" x14ac:dyDescent="0.35">
      <c r="B5566" s="12">
        <v>5559</v>
      </c>
      <c r="C5566" s="12">
        <f t="shared" si="87"/>
        <v>31</v>
      </c>
      <c r="D5566" s="12">
        <v>3</v>
      </c>
      <c r="E5566" s="12">
        <v>5</v>
      </c>
      <c r="F5566" s="12">
        <v>2</v>
      </c>
      <c r="G5566">
        <v>13</v>
      </c>
      <c r="J5566" cm="1">
        <f t="array" ref="J5566">INDEX('Crew Library'!F5566:G5566,'Readiness Dashboard'!$Z$4)</f>
        <v>31</v>
      </c>
      <c r="K5566">
        <v>34</v>
      </c>
    </row>
    <row r="5567" spans="2:11" outlineLevel="1" x14ac:dyDescent="0.35">
      <c r="B5567" s="12">
        <v>5560</v>
      </c>
      <c r="C5567" s="12">
        <f t="shared" si="87"/>
        <v>34</v>
      </c>
      <c r="D5567" s="12">
        <v>5</v>
      </c>
      <c r="E5567" s="12">
        <v>2</v>
      </c>
      <c r="F5567" s="12">
        <v>2</v>
      </c>
      <c r="G5567">
        <v>15</v>
      </c>
      <c r="J5567" cm="1">
        <f t="array" ref="J5567">INDEX('Crew Library'!F5567:G5567,'Readiness Dashboard'!$Z$4)</f>
        <v>40</v>
      </c>
      <c r="K5567">
        <v>34</v>
      </c>
    </row>
    <row r="5568" spans="2:11" outlineLevel="1" x14ac:dyDescent="0.35">
      <c r="B5568" s="12">
        <v>5561</v>
      </c>
      <c r="C5568" s="12">
        <f t="shared" si="87"/>
        <v>29</v>
      </c>
      <c r="D5568" s="12">
        <v>4</v>
      </c>
      <c r="E5568" s="12">
        <v>4</v>
      </c>
      <c r="F5568" s="12">
        <v>1</v>
      </c>
      <c r="G5568">
        <v>11</v>
      </c>
      <c r="J5568" cm="1">
        <f t="array" ref="J5568">INDEX('Crew Library'!F5568:G5568,'Readiness Dashboard'!$Z$4)</f>
        <v>29</v>
      </c>
      <c r="K5568">
        <v>33</v>
      </c>
    </row>
    <row r="5569" spans="2:11" outlineLevel="1" x14ac:dyDescent="0.35">
      <c r="B5569" s="12">
        <v>5562</v>
      </c>
      <c r="C5569" s="12">
        <f t="shared" si="87"/>
        <v>28</v>
      </c>
      <c r="D5569" s="12">
        <v>4</v>
      </c>
      <c r="E5569" s="12">
        <v>4</v>
      </c>
      <c r="F5569" s="12">
        <v>1</v>
      </c>
      <c r="G5569">
        <v>12</v>
      </c>
      <c r="J5569" cm="1">
        <f t="array" ref="J5569">INDEX('Crew Library'!F5569:G5569,'Readiness Dashboard'!$Z$4)</f>
        <v>35</v>
      </c>
      <c r="K5569">
        <v>28</v>
      </c>
    </row>
    <row r="5570" spans="2:11" outlineLevel="1" x14ac:dyDescent="0.35">
      <c r="B5570" s="12">
        <v>5563</v>
      </c>
      <c r="C5570" s="12">
        <f t="shared" si="87"/>
        <v>34</v>
      </c>
      <c r="D5570" s="12">
        <v>3</v>
      </c>
      <c r="E5570" s="12">
        <v>4</v>
      </c>
      <c r="F5570" s="12">
        <v>2</v>
      </c>
      <c r="G5570">
        <v>13</v>
      </c>
      <c r="J5570" cm="1">
        <f t="array" ref="J5570">INDEX('Crew Library'!F5570:G5570,'Readiness Dashboard'!$Z$4)</f>
        <v>35</v>
      </c>
      <c r="K5570">
        <v>34</v>
      </c>
    </row>
    <row r="5571" spans="2:11" outlineLevel="1" x14ac:dyDescent="0.35">
      <c r="B5571" s="12">
        <v>5564</v>
      </c>
      <c r="C5571" s="12">
        <f t="shared" si="87"/>
        <v>31</v>
      </c>
      <c r="D5571" s="12">
        <v>5</v>
      </c>
      <c r="E5571" s="12">
        <v>4</v>
      </c>
      <c r="F5571" s="12">
        <v>2</v>
      </c>
      <c r="G5571">
        <v>12</v>
      </c>
      <c r="J5571" cm="1">
        <f t="array" ref="J5571">INDEX('Crew Library'!F5571:G5571,'Readiness Dashboard'!$Z$4)</f>
        <v>34</v>
      </c>
      <c r="K5571">
        <v>31</v>
      </c>
    </row>
    <row r="5572" spans="2:11" outlineLevel="1" x14ac:dyDescent="0.35">
      <c r="B5572" s="12">
        <v>5565</v>
      </c>
      <c r="C5572" s="12">
        <f t="shared" si="87"/>
        <v>32</v>
      </c>
      <c r="D5572" s="12">
        <v>3</v>
      </c>
      <c r="E5572" s="12">
        <v>4</v>
      </c>
      <c r="F5572" s="12">
        <v>2</v>
      </c>
      <c r="G5572">
        <v>12</v>
      </c>
      <c r="J5572" cm="1">
        <f t="array" ref="J5572">INDEX('Crew Library'!F5572:G5572,'Readiness Dashboard'!$Z$4)</f>
        <v>34</v>
      </c>
      <c r="K5572">
        <v>32</v>
      </c>
    </row>
    <row r="5573" spans="2:11" outlineLevel="1" x14ac:dyDescent="0.35">
      <c r="B5573" s="12">
        <v>5566</v>
      </c>
      <c r="C5573" s="12">
        <f t="shared" si="87"/>
        <v>35</v>
      </c>
      <c r="D5573" s="12">
        <v>4</v>
      </c>
      <c r="E5573" s="12">
        <v>2</v>
      </c>
      <c r="F5573" s="12">
        <v>1</v>
      </c>
      <c r="G5573">
        <v>13</v>
      </c>
      <c r="J5573" cm="1">
        <f t="array" ref="J5573">INDEX('Crew Library'!F5573:G5573,'Readiness Dashboard'!$Z$4)</f>
        <v>40</v>
      </c>
      <c r="K5573">
        <v>35</v>
      </c>
    </row>
    <row r="5574" spans="2:11" outlineLevel="1" x14ac:dyDescent="0.35">
      <c r="B5574" s="12">
        <v>5567</v>
      </c>
      <c r="C5574" s="12">
        <f t="shared" si="87"/>
        <v>32</v>
      </c>
      <c r="D5574" s="12">
        <v>4</v>
      </c>
      <c r="E5574" s="12">
        <v>4</v>
      </c>
      <c r="F5574" s="12">
        <v>2</v>
      </c>
      <c r="G5574">
        <v>14</v>
      </c>
      <c r="J5574" cm="1">
        <f t="array" ref="J5574">INDEX('Crew Library'!F5574:G5574,'Readiness Dashboard'!$Z$4)</f>
        <v>33</v>
      </c>
      <c r="K5574">
        <v>32</v>
      </c>
    </row>
    <row r="5575" spans="2:11" outlineLevel="1" x14ac:dyDescent="0.35">
      <c r="B5575" s="12">
        <v>5568</v>
      </c>
      <c r="C5575" s="12">
        <f t="shared" si="87"/>
        <v>33</v>
      </c>
      <c r="D5575" s="12">
        <v>3</v>
      </c>
      <c r="E5575" s="12">
        <v>4</v>
      </c>
      <c r="F5575" s="12">
        <v>2</v>
      </c>
      <c r="G5575">
        <v>14</v>
      </c>
      <c r="J5575" cm="1">
        <f t="array" ref="J5575">INDEX('Crew Library'!F5575:G5575,'Readiness Dashboard'!$Z$4)</f>
        <v>34</v>
      </c>
      <c r="K5575">
        <v>33</v>
      </c>
    </row>
    <row r="5576" spans="2:11" outlineLevel="1" x14ac:dyDescent="0.35">
      <c r="B5576" s="12">
        <v>5569</v>
      </c>
      <c r="C5576" s="12">
        <f t="shared" si="87"/>
        <v>28</v>
      </c>
      <c r="D5576" s="12">
        <v>5</v>
      </c>
      <c r="E5576" s="12">
        <v>5</v>
      </c>
      <c r="F5576" s="12">
        <v>2</v>
      </c>
      <c r="G5576">
        <v>14</v>
      </c>
      <c r="J5576" cm="1">
        <f t="array" ref="J5576">INDEX('Crew Library'!F5576:G5576,'Readiness Dashboard'!$Z$4)</f>
        <v>33</v>
      </c>
      <c r="K5576">
        <v>28</v>
      </c>
    </row>
    <row r="5577" spans="2:11" outlineLevel="1" x14ac:dyDescent="0.35">
      <c r="B5577" s="12">
        <v>5570</v>
      </c>
      <c r="C5577" s="12">
        <f t="shared" ref="C5577:C5640" si="88">MIN(J5577:K5577)</f>
        <v>30</v>
      </c>
      <c r="D5577" s="12">
        <v>3</v>
      </c>
      <c r="E5577" s="12">
        <v>4</v>
      </c>
      <c r="F5577" s="12">
        <v>2</v>
      </c>
      <c r="G5577">
        <v>16</v>
      </c>
      <c r="J5577" cm="1">
        <f t="array" ref="J5577">INDEX('Crew Library'!F5577:G5577,'Readiness Dashboard'!$Z$4)</f>
        <v>30</v>
      </c>
      <c r="K5577">
        <v>32</v>
      </c>
    </row>
    <row r="5578" spans="2:11" outlineLevel="1" x14ac:dyDescent="0.35">
      <c r="B5578" s="12">
        <v>5571</v>
      </c>
      <c r="C5578" s="12">
        <f t="shared" si="88"/>
        <v>32</v>
      </c>
      <c r="D5578" s="12">
        <v>5</v>
      </c>
      <c r="E5578" s="12">
        <v>4</v>
      </c>
      <c r="F5578" s="12">
        <v>1</v>
      </c>
      <c r="G5578">
        <v>13</v>
      </c>
      <c r="J5578" cm="1">
        <f t="array" ref="J5578">INDEX('Crew Library'!F5578:G5578,'Readiness Dashboard'!$Z$4)</f>
        <v>38</v>
      </c>
      <c r="K5578">
        <v>32</v>
      </c>
    </row>
    <row r="5579" spans="2:11" outlineLevel="1" x14ac:dyDescent="0.35">
      <c r="B5579" s="12">
        <v>5572</v>
      </c>
      <c r="C5579" s="12">
        <f t="shared" si="88"/>
        <v>32</v>
      </c>
      <c r="D5579" s="12">
        <v>4</v>
      </c>
      <c r="E5579" s="12">
        <v>3</v>
      </c>
      <c r="F5579" s="12">
        <v>2</v>
      </c>
      <c r="G5579">
        <v>15</v>
      </c>
      <c r="J5579" cm="1">
        <f t="array" ref="J5579">INDEX('Crew Library'!F5579:G5579,'Readiness Dashboard'!$Z$4)</f>
        <v>32</v>
      </c>
      <c r="K5579">
        <v>35</v>
      </c>
    </row>
    <row r="5580" spans="2:11" outlineLevel="1" x14ac:dyDescent="0.35">
      <c r="B5580" s="12">
        <v>5573</v>
      </c>
      <c r="C5580" s="12">
        <f t="shared" si="88"/>
        <v>30</v>
      </c>
      <c r="D5580" s="12">
        <v>4</v>
      </c>
      <c r="E5580" s="12">
        <v>5</v>
      </c>
      <c r="F5580" s="12">
        <v>2</v>
      </c>
      <c r="G5580">
        <v>13</v>
      </c>
      <c r="J5580" cm="1">
        <f t="array" ref="J5580">INDEX('Crew Library'!F5580:G5580,'Readiness Dashboard'!$Z$4)</f>
        <v>36</v>
      </c>
      <c r="K5580">
        <v>30</v>
      </c>
    </row>
    <row r="5581" spans="2:11" outlineLevel="1" x14ac:dyDescent="0.35">
      <c r="B5581" s="12">
        <v>5574</v>
      </c>
      <c r="C5581" s="12">
        <f t="shared" si="88"/>
        <v>31</v>
      </c>
      <c r="D5581" s="12">
        <v>3</v>
      </c>
      <c r="E5581" s="12">
        <v>5</v>
      </c>
      <c r="F5581" s="12">
        <v>2</v>
      </c>
      <c r="G5581">
        <v>16</v>
      </c>
      <c r="J5581" cm="1">
        <f t="array" ref="J5581">INDEX('Crew Library'!F5581:G5581,'Readiness Dashboard'!$Z$4)</f>
        <v>33</v>
      </c>
      <c r="K5581">
        <v>31</v>
      </c>
    </row>
    <row r="5582" spans="2:11" outlineLevel="1" x14ac:dyDescent="0.35">
      <c r="B5582" s="12">
        <v>5575</v>
      </c>
      <c r="C5582" s="12">
        <f t="shared" si="88"/>
        <v>32</v>
      </c>
      <c r="D5582" s="12">
        <v>4</v>
      </c>
      <c r="E5582" s="12">
        <v>2</v>
      </c>
      <c r="F5582" s="12">
        <v>1</v>
      </c>
      <c r="G5582">
        <v>16</v>
      </c>
      <c r="J5582" cm="1">
        <f t="array" ref="J5582">INDEX('Crew Library'!F5582:G5582,'Readiness Dashboard'!$Z$4)</f>
        <v>32</v>
      </c>
      <c r="K5582">
        <v>32</v>
      </c>
    </row>
    <row r="5583" spans="2:11" outlineLevel="1" x14ac:dyDescent="0.35">
      <c r="B5583" s="12">
        <v>5576</v>
      </c>
      <c r="C5583" s="12">
        <f t="shared" si="88"/>
        <v>30</v>
      </c>
      <c r="D5583" s="12">
        <v>4</v>
      </c>
      <c r="E5583" s="12">
        <v>3</v>
      </c>
      <c r="F5583" s="12">
        <v>1</v>
      </c>
      <c r="G5583">
        <v>16</v>
      </c>
      <c r="J5583" cm="1">
        <f t="array" ref="J5583">INDEX('Crew Library'!F5583:G5583,'Readiness Dashboard'!$Z$4)</f>
        <v>37</v>
      </c>
      <c r="K5583">
        <v>30</v>
      </c>
    </row>
    <row r="5584" spans="2:11" outlineLevel="1" x14ac:dyDescent="0.35">
      <c r="B5584" s="12">
        <v>5577</v>
      </c>
      <c r="C5584" s="12">
        <f t="shared" si="88"/>
        <v>33</v>
      </c>
      <c r="D5584" s="12">
        <v>5</v>
      </c>
      <c r="E5584" s="12">
        <v>3</v>
      </c>
      <c r="F5584" s="12">
        <v>1</v>
      </c>
      <c r="G5584">
        <v>15</v>
      </c>
      <c r="J5584" cm="1">
        <f t="array" ref="J5584">INDEX('Crew Library'!F5584:G5584,'Readiness Dashboard'!$Z$4)</f>
        <v>33</v>
      </c>
      <c r="K5584">
        <v>35</v>
      </c>
    </row>
    <row r="5585" spans="2:11" outlineLevel="1" x14ac:dyDescent="0.35">
      <c r="B5585" s="12">
        <v>5578</v>
      </c>
      <c r="C5585" s="12">
        <f t="shared" si="88"/>
        <v>32</v>
      </c>
      <c r="D5585" s="12">
        <v>5</v>
      </c>
      <c r="E5585" s="12">
        <v>3</v>
      </c>
      <c r="F5585" s="12">
        <v>1</v>
      </c>
      <c r="G5585">
        <v>14</v>
      </c>
      <c r="J5585" cm="1">
        <f t="array" ref="J5585">INDEX('Crew Library'!F5585:G5585,'Readiness Dashboard'!$Z$4)</f>
        <v>33</v>
      </c>
      <c r="K5585">
        <v>32</v>
      </c>
    </row>
    <row r="5586" spans="2:11" outlineLevel="1" x14ac:dyDescent="0.35">
      <c r="B5586" s="12">
        <v>5579</v>
      </c>
      <c r="C5586" s="12">
        <f t="shared" si="88"/>
        <v>32</v>
      </c>
      <c r="D5586" s="12">
        <v>4</v>
      </c>
      <c r="E5586" s="12">
        <v>4</v>
      </c>
      <c r="F5586" s="12">
        <v>2</v>
      </c>
      <c r="G5586">
        <v>16</v>
      </c>
      <c r="J5586" cm="1">
        <f t="array" ref="J5586">INDEX('Crew Library'!F5586:G5586,'Readiness Dashboard'!$Z$4)</f>
        <v>32</v>
      </c>
      <c r="K5586">
        <v>34</v>
      </c>
    </row>
    <row r="5587" spans="2:11" outlineLevel="1" x14ac:dyDescent="0.35">
      <c r="B5587" s="12">
        <v>5580</v>
      </c>
      <c r="C5587" s="12">
        <f t="shared" si="88"/>
        <v>31</v>
      </c>
      <c r="D5587" s="12">
        <v>5</v>
      </c>
      <c r="E5587" s="12">
        <v>5</v>
      </c>
      <c r="F5587" s="12">
        <v>1</v>
      </c>
      <c r="G5587">
        <v>13</v>
      </c>
      <c r="J5587" cm="1">
        <f t="array" ref="J5587">INDEX('Crew Library'!F5587:G5587,'Readiness Dashboard'!$Z$4)</f>
        <v>36</v>
      </c>
      <c r="K5587">
        <v>31</v>
      </c>
    </row>
    <row r="5588" spans="2:11" outlineLevel="1" x14ac:dyDescent="0.35">
      <c r="B5588" s="12">
        <v>5581</v>
      </c>
      <c r="C5588" s="12">
        <f t="shared" si="88"/>
        <v>34</v>
      </c>
      <c r="D5588" s="12">
        <v>5</v>
      </c>
      <c r="E5588" s="12">
        <v>4</v>
      </c>
      <c r="F5588" s="12">
        <v>2</v>
      </c>
      <c r="G5588">
        <v>9</v>
      </c>
      <c r="J5588" cm="1">
        <f t="array" ref="J5588">INDEX('Crew Library'!F5588:G5588,'Readiness Dashboard'!$Z$4)</f>
        <v>35</v>
      </c>
      <c r="K5588">
        <v>34</v>
      </c>
    </row>
    <row r="5589" spans="2:11" outlineLevel="1" x14ac:dyDescent="0.35">
      <c r="B5589" s="12">
        <v>5582</v>
      </c>
      <c r="C5589" s="12">
        <f t="shared" si="88"/>
        <v>31</v>
      </c>
      <c r="D5589" s="12">
        <v>4</v>
      </c>
      <c r="E5589" s="12">
        <v>4</v>
      </c>
      <c r="F5589" s="12">
        <v>2</v>
      </c>
      <c r="G5589">
        <v>14</v>
      </c>
      <c r="J5589" cm="1">
        <f t="array" ref="J5589">INDEX('Crew Library'!F5589:G5589,'Readiness Dashboard'!$Z$4)</f>
        <v>31</v>
      </c>
      <c r="K5589">
        <v>35</v>
      </c>
    </row>
    <row r="5590" spans="2:11" outlineLevel="1" x14ac:dyDescent="0.35">
      <c r="B5590" s="12">
        <v>5583</v>
      </c>
      <c r="C5590" s="12">
        <f t="shared" si="88"/>
        <v>31</v>
      </c>
      <c r="D5590" s="12">
        <v>5</v>
      </c>
      <c r="E5590" s="12">
        <v>3</v>
      </c>
      <c r="F5590" s="12">
        <v>1</v>
      </c>
      <c r="G5590">
        <v>14</v>
      </c>
      <c r="J5590" cm="1">
        <f t="array" ref="J5590">INDEX('Crew Library'!F5590:G5590,'Readiness Dashboard'!$Z$4)</f>
        <v>37</v>
      </c>
      <c r="K5590">
        <v>31</v>
      </c>
    </row>
    <row r="5591" spans="2:11" outlineLevel="1" x14ac:dyDescent="0.35">
      <c r="B5591" s="12">
        <v>5584</v>
      </c>
      <c r="C5591" s="12">
        <f t="shared" si="88"/>
        <v>35</v>
      </c>
      <c r="D5591" s="12">
        <v>4</v>
      </c>
      <c r="E5591" s="12">
        <v>3</v>
      </c>
      <c r="F5591" s="12">
        <v>1</v>
      </c>
      <c r="G5591">
        <v>14</v>
      </c>
      <c r="J5591" cm="1">
        <f t="array" ref="J5591">INDEX('Crew Library'!F5591:G5591,'Readiness Dashboard'!$Z$4)</f>
        <v>39</v>
      </c>
      <c r="K5591">
        <v>35</v>
      </c>
    </row>
    <row r="5592" spans="2:11" outlineLevel="1" x14ac:dyDescent="0.35">
      <c r="B5592" s="12">
        <v>5585</v>
      </c>
      <c r="C5592" s="12">
        <f t="shared" si="88"/>
        <v>31</v>
      </c>
      <c r="D5592" s="12">
        <v>5</v>
      </c>
      <c r="E5592" s="12">
        <v>4</v>
      </c>
      <c r="F5592" s="12">
        <v>2</v>
      </c>
      <c r="G5592">
        <v>12</v>
      </c>
      <c r="J5592" cm="1">
        <f t="array" ref="J5592">INDEX('Crew Library'!F5592:G5592,'Readiness Dashboard'!$Z$4)</f>
        <v>31</v>
      </c>
      <c r="K5592">
        <v>31</v>
      </c>
    </row>
    <row r="5593" spans="2:11" outlineLevel="1" x14ac:dyDescent="0.35">
      <c r="B5593" s="12">
        <v>5586</v>
      </c>
      <c r="C5593" s="12">
        <f t="shared" si="88"/>
        <v>31</v>
      </c>
      <c r="D5593" s="12">
        <v>4</v>
      </c>
      <c r="E5593" s="12">
        <v>4</v>
      </c>
      <c r="F5593" s="12">
        <v>2</v>
      </c>
      <c r="G5593">
        <v>11</v>
      </c>
      <c r="J5593" cm="1">
        <f t="array" ref="J5593">INDEX('Crew Library'!F5593:G5593,'Readiness Dashboard'!$Z$4)</f>
        <v>32</v>
      </c>
      <c r="K5593">
        <v>31</v>
      </c>
    </row>
    <row r="5594" spans="2:11" outlineLevel="1" x14ac:dyDescent="0.35">
      <c r="B5594" s="12">
        <v>5587</v>
      </c>
      <c r="C5594" s="12">
        <f t="shared" si="88"/>
        <v>31</v>
      </c>
      <c r="D5594" s="12">
        <v>5</v>
      </c>
      <c r="E5594" s="12">
        <v>4</v>
      </c>
      <c r="F5594" s="12">
        <v>1</v>
      </c>
      <c r="G5594">
        <v>12</v>
      </c>
      <c r="J5594" cm="1">
        <f t="array" ref="J5594">INDEX('Crew Library'!F5594:G5594,'Readiness Dashboard'!$Z$4)</f>
        <v>36</v>
      </c>
      <c r="K5594">
        <v>31</v>
      </c>
    </row>
    <row r="5595" spans="2:11" outlineLevel="1" x14ac:dyDescent="0.35">
      <c r="B5595" s="12">
        <v>5588</v>
      </c>
      <c r="C5595" s="12">
        <f t="shared" si="88"/>
        <v>0</v>
      </c>
      <c r="D5595" s="12">
        <v>0</v>
      </c>
      <c r="E5595" s="12">
        <v>3</v>
      </c>
      <c r="F5595" s="12">
        <v>2</v>
      </c>
      <c r="G5595">
        <v>14</v>
      </c>
      <c r="J5595" cm="1">
        <f t="array" ref="J5595">INDEX('Crew Library'!F5595:G5595,'Readiness Dashboard'!$Z$4)</f>
        <v>38</v>
      </c>
      <c r="K5595">
        <v>0</v>
      </c>
    </row>
    <row r="5596" spans="2:11" outlineLevel="1" x14ac:dyDescent="0.35">
      <c r="B5596" s="12">
        <v>5589</v>
      </c>
      <c r="C5596" s="12">
        <f t="shared" si="88"/>
        <v>31</v>
      </c>
      <c r="D5596" s="12">
        <v>4</v>
      </c>
      <c r="E5596" s="12">
        <v>3</v>
      </c>
      <c r="F5596" s="12">
        <v>0</v>
      </c>
      <c r="G5596">
        <v>15</v>
      </c>
      <c r="J5596" cm="1">
        <f t="array" ref="J5596">INDEX('Crew Library'!F5596:G5596,'Readiness Dashboard'!$Z$4)</f>
        <v>33</v>
      </c>
      <c r="K5596">
        <v>31</v>
      </c>
    </row>
    <row r="5597" spans="2:11" outlineLevel="1" x14ac:dyDescent="0.35">
      <c r="B5597" s="12">
        <v>5590</v>
      </c>
      <c r="C5597" s="12">
        <f t="shared" si="88"/>
        <v>32</v>
      </c>
      <c r="D5597" s="12">
        <v>5</v>
      </c>
      <c r="E5597" s="12">
        <v>4</v>
      </c>
      <c r="F5597" s="12">
        <v>2</v>
      </c>
      <c r="G5597">
        <v>14</v>
      </c>
      <c r="J5597" cm="1">
        <f t="array" ref="J5597">INDEX('Crew Library'!F5597:G5597,'Readiness Dashboard'!$Z$4)</f>
        <v>32</v>
      </c>
      <c r="K5597">
        <v>32</v>
      </c>
    </row>
    <row r="5598" spans="2:11" outlineLevel="1" x14ac:dyDescent="0.35">
      <c r="B5598" s="12">
        <v>5591</v>
      </c>
      <c r="C5598" s="12">
        <f t="shared" si="88"/>
        <v>31</v>
      </c>
      <c r="D5598" s="12">
        <v>5</v>
      </c>
      <c r="E5598" s="12">
        <v>5</v>
      </c>
      <c r="F5598" s="12">
        <v>2</v>
      </c>
      <c r="G5598">
        <v>14</v>
      </c>
      <c r="J5598" cm="1">
        <f t="array" ref="J5598">INDEX('Crew Library'!F5598:G5598,'Readiness Dashboard'!$Z$4)</f>
        <v>31</v>
      </c>
      <c r="K5598">
        <v>35</v>
      </c>
    </row>
    <row r="5599" spans="2:11" outlineLevel="1" x14ac:dyDescent="0.35">
      <c r="B5599" s="12">
        <v>5592</v>
      </c>
      <c r="C5599" s="12">
        <f t="shared" si="88"/>
        <v>30</v>
      </c>
      <c r="D5599" s="12">
        <v>2</v>
      </c>
      <c r="E5599" s="12">
        <v>3</v>
      </c>
      <c r="F5599" s="12">
        <v>2</v>
      </c>
      <c r="G5599">
        <v>15</v>
      </c>
      <c r="J5599" cm="1">
        <f t="array" ref="J5599">INDEX('Crew Library'!F5599:G5599,'Readiness Dashboard'!$Z$4)</f>
        <v>30</v>
      </c>
      <c r="K5599">
        <v>32</v>
      </c>
    </row>
    <row r="5600" spans="2:11" outlineLevel="1" x14ac:dyDescent="0.35">
      <c r="B5600" s="12">
        <v>5593</v>
      </c>
      <c r="C5600" s="12">
        <f t="shared" si="88"/>
        <v>29</v>
      </c>
      <c r="D5600" s="12">
        <v>4</v>
      </c>
      <c r="E5600" s="12">
        <v>2</v>
      </c>
      <c r="F5600" s="12">
        <v>2</v>
      </c>
      <c r="G5600">
        <v>15</v>
      </c>
      <c r="J5600" cm="1">
        <f t="array" ref="J5600">INDEX('Crew Library'!F5600:G5600,'Readiness Dashboard'!$Z$4)</f>
        <v>29</v>
      </c>
      <c r="K5600">
        <v>29</v>
      </c>
    </row>
    <row r="5601" spans="2:11" outlineLevel="1" x14ac:dyDescent="0.35">
      <c r="B5601" s="12">
        <v>5594</v>
      </c>
      <c r="C5601" s="12">
        <f t="shared" si="88"/>
        <v>33</v>
      </c>
      <c r="D5601" s="12">
        <v>4</v>
      </c>
      <c r="E5601" s="12">
        <v>3</v>
      </c>
      <c r="F5601" s="12">
        <v>2</v>
      </c>
      <c r="G5601">
        <v>14</v>
      </c>
      <c r="J5601" cm="1">
        <f t="array" ref="J5601">INDEX('Crew Library'!F5601:G5601,'Readiness Dashboard'!$Z$4)</f>
        <v>33</v>
      </c>
      <c r="K5601">
        <v>34</v>
      </c>
    </row>
    <row r="5602" spans="2:11" outlineLevel="1" x14ac:dyDescent="0.35">
      <c r="B5602" s="12">
        <v>5595</v>
      </c>
      <c r="C5602" s="12">
        <f t="shared" si="88"/>
        <v>32</v>
      </c>
      <c r="D5602" s="12">
        <v>4</v>
      </c>
      <c r="E5602" s="12">
        <v>4</v>
      </c>
      <c r="F5602" s="12">
        <v>1</v>
      </c>
      <c r="G5602">
        <v>14</v>
      </c>
      <c r="J5602" cm="1">
        <f t="array" ref="J5602">INDEX('Crew Library'!F5602:G5602,'Readiness Dashboard'!$Z$4)</f>
        <v>33</v>
      </c>
      <c r="K5602">
        <v>32</v>
      </c>
    </row>
    <row r="5603" spans="2:11" outlineLevel="1" x14ac:dyDescent="0.35">
      <c r="B5603" s="12">
        <v>5596</v>
      </c>
      <c r="C5603" s="12">
        <f t="shared" si="88"/>
        <v>34</v>
      </c>
      <c r="D5603" s="12">
        <v>5</v>
      </c>
      <c r="E5603" s="12">
        <v>4</v>
      </c>
      <c r="F5603" s="12">
        <v>0</v>
      </c>
      <c r="G5603">
        <v>13</v>
      </c>
      <c r="J5603" cm="1">
        <f t="array" ref="J5603">INDEX('Crew Library'!F5603:G5603,'Readiness Dashboard'!$Z$4)</f>
        <v>34</v>
      </c>
      <c r="K5603">
        <v>35</v>
      </c>
    </row>
    <row r="5604" spans="2:11" outlineLevel="1" x14ac:dyDescent="0.35">
      <c r="B5604" s="12">
        <v>5597</v>
      </c>
      <c r="C5604" s="12">
        <f t="shared" si="88"/>
        <v>33</v>
      </c>
      <c r="D5604" s="12">
        <v>4</v>
      </c>
      <c r="E5604" s="12">
        <v>4</v>
      </c>
      <c r="F5604" s="12">
        <v>1</v>
      </c>
      <c r="G5604">
        <v>14</v>
      </c>
      <c r="J5604" cm="1">
        <f t="array" ref="J5604">INDEX('Crew Library'!F5604:G5604,'Readiness Dashboard'!$Z$4)</f>
        <v>33</v>
      </c>
      <c r="K5604">
        <v>33</v>
      </c>
    </row>
    <row r="5605" spans="2:11" outlineLevel="1" x14ac:dyDescent="0.35">
      <c r="B5605" s="12">
        <v>5598</v>
      </c>
      <c r="C5605" s="12">
        <f t="shared" si="88"/>
        <v>30</v>
      </c>
      <c r="D5605" s="12">
        <v>4</v>
      </c>
      <c r="E5605" s="12">
        <v>5</v>
      </c>
      <c r="F5605" s="12">
        <v>1</v>
      </c>
      <c r="G5605">
        <v>15</v>
      </c>
      <c r="J5605" cm="1">
        <f t="array" ref="J5605">INDEX('Crew Library'!F5605:G5605,'Readiness Dashboard'!$Z$4)</f>
        <v>35</v>
      </c>
      <c r="K5605">
        <v>30</v>
      </c>
    </row>
    <row r="5606" spans="2:11" outlineLevel="1" x14ac:dyDescent="0.35">
      <c r="B5606" s="12">
        <v>5599</v>
      </c>
      <c r="C5606" s="12">
        <f t="shared" si="88"/>
        <v>32</v>
      </c>
      <c r="D5606" s="12">
        <v>5</v>
      </c>
      <c r="E5606" s="12">
        <v>4</v>
      </c>
      <c r="F5606" s="12">
        <v>1</v>
      </c>
      <c r="G5606">
        <v>14</v>
      </c>
      <c r="J5606" cm="1">
        <f t="array" ref="J5606">INDEX('Crew Library'!F5606:G5606,'Readiness Dashboard'!$Z$4)</f>
        <v>32</v>
      </c>
      <c r="K5606">
        <v>32</v>
      </c>
    </row>
    <row r="5607" spans="2:11" outlineLevel="1" x14ac:dyDescent="0.35">
      <c r="B5607" s="12">
        <v>5600</v>
      </c>
      <c r="C5607" s="12">
        <f t="shared" si="88"/>
        <v>31</v>
      </c>
      <c r="D5607" s="12">
        <v>5</v>
      </c>
      <c r="E5607" s="12">
        <v>5</v>
      </c>
      <c r="F5607" s="12">
        <v>2</v>
      </c>
      <c r="G5607">
        <v>18</v>
      </c>
      <c r="J5607" cm="1">
        <f t="array" ref="J5607">INDEX('Crew Library'!F5607:G5607,'Readiness Dashboard'!$Z$4)</f>
        <v>34</v>
      </c>
      <c r="K5607">
        <v>31</v>
      </c>
    </row>
    <row r="5608" spans="2:11" outlineLevel="1" x14ac:dyDescent="0.35">
      <c r="B5608" s="12">
        <v>5601</v>
      </c>
      <c r="C5608" s="12">
        <f t="shared" si="88"/>
        <v>0</v>
      </c>
      <c r="D5608" s="12">
        <v>0</v>
      </c>
      <c r="E5608" s="12">
        <v>2</v>
      </c>
      <c r="F5608" s="12">
        <v>2</v>
      </c>
      <c r="G5608">
        <v>16</v>
      </c>
      <c r="J5608" cm="1">
        <f t="array" ref="J5608">INDEX('Crew Library'!F5608:G5608,'Readiness Dashboard'!$Z$4)</f>
        <v>32</v>
      </c>
      <c r="K5608">
        <v>0</v>
      </c>
    </row>
    <row r="5609" spans="2:11" outlineLevel="1" x14ac:dyDescent="0.35">
      <c r="B5609" s="12">
        <v>5602</v>
      </c>
      <c r="C5609" s="12">
        <f t="shared" si="88"/>
        <v>30</v>
      </c>
      <c r="D5609" s="12">
        <v>5</v>
      </c>
      <c r="E5609" s="12">
        <v>3</v>
      </c>
      <c r="F5609" s="12">
        <v>2</v>
      </c>
      <c r="G5609">
        <v>16</v>
      </c>
      <c r="J5609" cm="1">
        <f t="array" ref="J5609">INDEX('Crew Library'!F5609:G5609,'Readiness Dashboard'!$Z$4)</f>
        <v>38</v>
      </c>
      <c r="K5609">
        <v>30</v>
      </c>
    </row>
    <row r="5610" spans="2:11" outlineLevel="1" x14ac:dyDescent="0.35">
      <c r="B5610" s="12">
        <v>5603</v>
      </c>
      <c r="C5610" s="12">
        <f t="shared" si="88"/>
        <v>28</v>
      </c>
      <c r="D5610" s="12">
        <v>5</v>
      </c>
      <c r="E5610" s="12">
        <v>5</v>
      </c>
      <c r="F5610" s="12">
        <v>2</v>
      </c>
      <c r="G5610">
        <v>13</v>
      </c>
      <c r="J5610" cm="1">
        <f t="array" ref="J5610">INDEX('Crew Library'!F5610:G5610,'Readiness Dashboard'!$Z$4)</f>
        <v>31</v>
      </c>
      <c r="K5610">
        <v>28</v>
      </c>
    </row>
    <row r="5611" spans="2:11" outlineLevel="1" x14ac:dyDescent="0.35">
      <c r="B5611" s="12">
        <v>5604</v>
      </c>
      <c r="C5611" s="12">
        <f t="shared" si="88"/>
        <v>28</v>
      </c>
      <c r="D5611" s="12">
        <v>4</v>
      </c>
      <c r="E5611" s="12">
        <v>5</v>
      </c>
      <c r="F5611" s="12">
        <v>2</v>
      </c>
      <c r="G5611">
        <v>14</v>
      </c>
      <c r="J5611" cm="1">
        <f t="array" ref="J5611">INDEX('Crew Library'!F5611:G5611,'Readiness Dashboard'!$Z$4)</f>
        <v>33</v>
      </c>
      <c r="K5611">
        <v>28</v>
      </c>
    </row>
    <row r="5612" spans="2:11" outlineLevel="1" x14ac:dyDescent="0.35">
      <c r="B5612" s="12">
        <v>5605</v>
      </c>
      <c r="C5612" s="12">
        <f t="shared" si="88"/>
        <v>34</v>
      </c>
      <c r="D5612" s="12">
        <v>4</v>
      </c>
      <c r="E5612" s="12">
        <v>4</v>
      </c>
      <c r="F5612" s="12">
        <v>2</v>
      </c>
      <c r="G5612">
        <v>15</v>
      </c>
      <c r="J5612" cm="1">
        <f t="array" ref="J5612">INDEX('Crew Library'!F5612:G5612,'Readiness Dashboard'!$Z$4)</f>
        <v>37</v>
      </c>
      <c r="K5612">
        <v>34</v>
      </c>
    </row>
    <row r="5613" spans="2:11" outlineLevel="1" x14ac:dyDescent="0.35">
      <c r="B5613" s="12">
        <v>5606</v>
      </c>
      <c r="C5613" s="12">
        <f t="shared" si="88"/>
        <v>27</v>
      </c>
      <c r="D5613" s="12">
        <v>3</v>
      </c>
      <c r="E5613" s="12">
        <v>3</v>
      </c>
      <c r="F5613" s="12">
        <v>2</v>
      </c>
      <c r="G5613">
        <v>14</v>
      </c>
      <c r="J5613" cm="1">
        <f t="array" ref="J5613">INDEX('Crew Library'!F5613:G5613,'Readiness Dashboard'!$Z$4)</f>
        <v>30</v>
      </c>
      <c r="K5613">
        <v>27</v>
      </c>
    </row>
    <row r="5614" spans="2:11" outlineLevel="1" x14ac:dyDescent="0.35">
      <c r="B5614" s="12">
        <v>5607</v>
      </c>
      <c r="C5614" s="12">
        <f t="shared" si="88"/>
        <v>31</v>
      </c>
      <c r="D5614" s="12">
        <v>4</v>
      </c>
      <c r="E5614" s="12">
        <v>5</v>
      </c>
      <c r="F5614" s="12">
        <v>2</v>
      </c>
      <c r="G5614">
        <v>15</v>
      </c>
      <c r="J5614" cm="1">
        <f t="array" ref="J5614">INDEX('Crew Library'!F5614:G5614,'Readiness Dashboard'!$Z$4)</f>
        <v>32</v>
      </c>
      <c r="K5614">
        <v>31</v>
      </c>
    </row>
    <row r="5615" spans="2:11" outlineLevel="1" x14ac:dyDescent="0.35">
      <c r="B5615" s="12">
        <v>5608</v>
      </c>
      <c r="C5615" s="12">
        <f t="shared" si="88"/>
        <v>27</v>
      </c>
      <c r="D5615" s="12">
        <v>3</v>
      </c>
      <c r="E5615" s="12">
        <v>2</v>
      </c>
      <c r="F5615" s="12">
        <v>2</v>
      </c>
      <c r="G5615">
        <v>14</v>
      </c>
      <c r="J5615" cm="1">
        <f t="array" ref="J5615">INDEX('Crew Library'!F5615:G5615,'Readiness Dashboard'!$Z$4)</f>
        <v>27</v>
      </c>
      <c r="K5615">
        <v>35</v>
      </c>
    </row>
    <row r="5616" spans="2:11" outlineLevel="1" x14ac:dyDescent="0.35">
      <c r="B5616" s="12">
        <v>5609</v>
      </c>
      <c r="C5616" s="12">
        <f t="shared" si="88"/>
        <v>33</v>
      </c>
      <c r="D5616" s="12">
        <v>3</v>
      </c>
      <c r="E5616" s="12">
        <v>5</v>
      </c>
      <c r="F5616" s="12">
        <v>2</v>
      </c>
      <c r="G5616">
        <v>12</v>
      </c>
      <c r="J5616" cm="1">
        <f t="array" ref="J5616">INDEX('Crew Library'!F5616:G5616,'Readiness Dashboard'!$Z$4)</f>
        <v>37</v>
      </c>
      <c r="K5616">
        <v>33</v>
      </c>
    </row>
    <row r="5617" spans="2:11" outlineLevel="1" x14ac:dyDescent="0.35">
      <c r="B5617" s="12">
        <v>5610</v>
      </c>
      <c r="C5617" s="12">
        <f t="shared" si="88"/>
        <v>33</v>
      </c>
      <c r="D5617" s="12">
        <v>4</v>
      </c>
      <c r="E5617" s="12">
        <v>4</v>
      </c>
      <c r="F5617" s="12">
        <v>2</v>
      </c>
      <c r="G5617">
        <v>13</v>
      </c>
      <c r="J5617" cm="1">
        <f t="array" ref="J5617">INDEX('Crew Library'!F5617:G5617,'Readiness Dashboard'!$Z$4)</f>
        <v>39</v>
      </c>
      <c r="K5617">
        <v>33</v>
      </c>
    </row>
    <row r="5618" spans="2:11" outlineLevel="1" x14ac:dyDescent="0.35">
      <c r="B5618" s="12">
        <v>5611</v>
      </c>
      <c r="C5618" s="12">
        <f t="shared" si="88"/>
        <v>33</v>
      </c>
      <c r="D5618" s="12">
        <v>5</v>
      </c>
      <c r="E5618" s="12">
        <v>3</v>
      </c>
      <c r="F5618" s="12">
        <v>2</v>
      </c>
      <c r="G5618">
        <v>14</v>
      </c>
      <c r="J5618" cm="1">
        <f t="array" ref="J5618">INDEX('Crew Library'!F5618:G5618,'Readiness Dashboard'!$Z$4)</f>
        <v>36</v>
      </c>
      <c r="K5618">
        <v>33</v>
      </c>
    </row>
    <row r="5619" spans="2:11" outlineLevel="1" x14ac:dyDescent="0.35">
      <c r="B5619" s="12">
        <v>5612</v>
      </c>
      <c r="C5619" s="12">
        <f t="shared" si="88"/>
        <v>33</v>
      </c>
      <c r="D5619" s="12">
        <v>2</v>
      </c>
      <c r="E5619" s="12">
        <v>3</v>
      </c>
      <c r="F5619" s="12">
        <v>2</v>
      </c>
      <c r="G5619">
        <v>13</v>
      </c>
      <c r="J5619" cm="1">
        <f t="array" ref="J5619">INDEX('Crew Library'!F5619:G5619,'Readiness Dashboard'!$Z$4)</f>
        <v>35</v>
      </c>
      <c r="K5619">
        <v>33</v>
      </c>
    </row>
    <row r="5620" spans="2:11" outlineLevel="1" x14ac:dyDescent="0.35">
      <c r="B5620" s="12">
        <v>5613</v>
      </c>
      <c r="C5620" s="12">
        <f t="shared" si="88"/>
        <v>26</v>
      </c>
      <c r="D5620" s="12">
        <v>3</v>
      </c>
      <c r="E5620" s="12">
        <v>4</v>
      </c>
      <c r="F5620" s="12">
        <v>2</v>
      </c>
      <c r="G5620">
        <v>14</v>
      </c>
      <c r="J5620" cm="1">
        <f t="array" ref="J5620">INDEX('Crew Library'!F5620:G5620,'Readiness Dashboard'!$Z$4)</f>
        <v>26</v>
      </c>
      <c r="K5620">
        <v>32</v>
      </c>
    </row>
    <row r="5621" spans="2:11" outlineLevel="1" x14ac:dyDescent="0.35">
      <c r="B5621" s="12">
        <v>5614</v>
      </c>
      <c r="C5621" s="12">
        <f t="shared" si="88"/>
        <v>28</v>
      </c>
      <c r="D5621" s="12">
        <v>4</v>
      </c>
      <c r="E5621" s="12">
        <v>5</v>
      </c>
      <c r="F5621" s="12">
        <v>2</v>
      </c>
      <c r="G5621">
        <v>14</v>
      </c>
      <c r="J5621" cm="1">
        <f t="array" ref="J5621">INDEX('Crew Library'!F5621:G5621,'Readiness Dashboard'!$Z$4)</f>
        <v>28</v>
      </c>
      <c r="K5621">
        <v>33</v>
      </c>
    </row>
    <row r="5622" spans="2:11" outlineLevel="1" x14ac:dyDescent="0.35">
      <c r="B5622" s="12">
        <v>5615</v>
      </c>
      <c r="C5622" s="12">
        <f t="shared" si="88"/>
        <v>31</v>
      </c>
      <c r="D5622" s="12">
        <v>4</v>
      </c>
      <c r="E5622" s="12">
        <v>4</v>
      </c>
      <c r="F5622" s="12">
        <v>2</v>
      </c>
      <c r="G5622">
        <v>12</v>
      </c>
      <c r="J5622" cm="1">
        <f t="array" ref="J5622">INDEX('Crew Library'!F5622:G5622,'Readiness Dashboard'!$Z$4)</f>
        <v>31</v>
      </c>
      <c r="K5622">
        <v>34</v>
      </c>
    </row>
    <row r="5623" spans="2:11" outlineLevel="1" x14ac:dyDescent="0.35">
      <c r="B5623" s="12">
        <v>5616</v>
      </c>
      <c r="C5623" s="12">
        <f t="shared" si="88"/>
        <v>32</v>
      </c>
      <c r="D5623" s="12">
        <v>4</v>
      </c>
      <c r="E5623" s="12">
        <v>5</v>
      </c>
      <c r="F5623" s="12">
        <v>2</v>
      </c>
      <c r="G5623">
        <v>13</v>
      </c>
      <c r="J5623" cm="1">
        <f t="array" ref="J5623">INDEX('Crew Library'!F5623:G5623,'Readiness Dashboard'!$Z$4)</f>
        <v>34</v>
      </c>
      <c r="K5623">
        <v>32</v>
      </c>
    </row>
    <row r="5624" spans="2:11" outlineLevel="1" x14ac:dyDescent="0.35">
      <c r="B5624" s="12">
        <v>5617</v>
      </c>
      <c r="C5624" s="12">
        <f t="shared" si="88"/>
        <v>28</v>
      </c>
      <c r="D5624" s="12">
        <v>4</v>
      </c>
      <c r="E5624" s="12">
        <v>5</v>
      </c>
      <c r="F5624" s="12">
        <v>2</v>
      </c>
      <c r="G5624">
        <v>15</v>
      </c>
      <c r="J5624" cm="1">
        <f t="array" ref="J5624">INDEX('Crew Library'!F5624:G5624,'Readiness Dashboard'!$Z$4)</f>
        <v>37</v>
      </c>
      <c r="K5624">
        <v>28</v>
      </c>
    </row>
    <row r="5625" spans="2:11" outlineLevel="1" x14ac:dyDescent="0.35">
      <c r="B5625" s="12">
        <v>5618</v>
      </c>
      <c r="C5625" s="12">
        <f t="shared" si="88"/>
        <v>29</v>
      </c>
      <c r="D5625" s="12">
        <v>3</v>
      </c>
      <c r="E5625" s="12">
        <v>5</v>
      </c>
      <c r="F5625" s="12">
        <v>2</v>
      </c>
      <c r="G5625">
        <v>12</v>
      </c>
      <c r="J5625" cm="1">
        <f t="array" ref="J5625">INDEX('Crew Library'!F5625:G5625,'Readiness Dashboard'!$Z$4)</f>
        <v>40</v>
      </c>
      <c r="K5625">
        <v>29</v>
      </c>
    </row>
    <row r="5626" spans="2:11" outlineLevel="1" x14ac:dyDescent="0.35">
      <c r="B5626" s="12">
        <v>5619</v>
      </c>
      <c r="C5626" s="12">
        <f t="shared" si="88"/>
        <v>29</v>
      </c>
      <c r="D5626" s="12">
        <v>4</v>
      </c>
      <c r="E5626" s="12">
        <v>3</v>
      </c>
      <c r="F5626" s="12">
        <v>2</v>
      </c>
      <c r="G5626">
        <v>10</v>
      </c>
      <c r="J5626" cm="1">
        <f t="array" ref="J5626">INDEX('Crew Library'!F5626:G5626,'Readiness Dashboard'!$Z$4)</f>
        <v>36</v>
      </c>
      <c r="K5626">
        <v>29</v>
      </c>
    </row>
    <row r="5627" spans="2:11" outlineLevel="1" x14ac:dyDescent="0.35">
      <c r="B5627" s="12">
        <v>5620</v>
      </c>
      <c r="C5627" s="12">
        <f t="shared" si="88"/>
        <v>28</v>
      </c>
      <c r="D5627" s="12">
        <v>5</v>
      </c>
      <c r="E5627" s="12">
        <v>5</v>
      </c>
      <c r="F5627" s="12">
        <v>2</v>
      </c>
      <c r="G5627">
        <v>14</v>
      </c>
      <c r="J5627" cm="1">
        <f t="array" ref="J5627">INDEX('Crew Library'!F5627:G5627,'Readiness Dashboard'!$Z$4)</f>
        <v>28</v>
      </c>
      <c r="K5627">
        <v>30</v>
      </c>
    </row>
    <row r="5628" spans="2:11" outlineLevel="1" x14ac:dyDescent="0.35">
      <c r="B5628" s="12">
        <v>5621</v>
      </c>
      <c r="C5628" s="12">
        <f t="shared" si="88"/>
        <v>32</v>
      </c>
      <c r="D5628" s="12">
        <v>5</v>
      </c>
      <c r="E5628" s="12">
        <v>4</v>
      </c>
      <c r="F5628" s="12">
        <v>1</v>
      </c>
      <c r="G5628">
        <v>13</v>
      </c>
      <c r="J5628" cm="1">
        <f t="array" ref="J5628">INDEX('Crew Library'!F5628:G5628,'Readiness Dashboard'!$Z$4)</f>
        <v>35</v>
      </c>
      <c r="K5628">
        <v>32</v>
      </c>
    </row>
    <row r="5629" spans="2:11" outlineLevel="1" x14ac:dyDescent="0.35">
      <c r="B5629" s="12">
        <v>5622</v>
      </c>
      <c r="C5629" s="12">
        <f t="shared" si="88"/>
        <v>33</v>
      </c>
      <c r="D5629" s="12">
        <v>5</v>
      </c>
      <c r="E5629" s="12">
        <v>4</v>
      </c>
      <c r="F5629" s="12">
        <v>2</v>
      </c>
      <c r="G5629">
        <v>13</v>
      </c>
      <c r="J5629" cm="1">
        <f t="array" ref="J5629">INDEX('Crew Library'!F5629:G5629,'Readiness Dashboard'!$Z$4)</f>
        <v>33</v>
      </c>
      <c r="K5629">
        <v>33</v>
      </c>
    </row>
    <row r="5630" spans="2:11" outlineLevel="1" x14ac:dyDescent="0.35">
      <c r="B5630" s="12">
        <v>5623</v>
      </c>
      <c r="C5630" s="12">
        <f t="shared" si="88"/>
        <v>29</v>
      </c>
      <c r="D5630" s="12">
        <v>5</v>
      </c>
      <c r="E5630" s="12">
        <v>3</v>
      </c>
      <c r="F5630" s="12">
        <v>2</v>
      </c>
      <c r="G5630">
        <v>14</v>
      </c>
      <c r="J5630" cm="1">
        <f t="array" ref="J5630">INDEX('Crew Library'!F5630:G5630,'Readiness Dashboard'!$Z$4)</f>
        <v>33</v>
      </c>
      <c r="K5630">
        <v>29</v>
      </c>
    </row>
    <row r="5631" spans="2:11" outlineLevel="1" x14ac:dyDescent="0.35">
      <c r="B5631" s="12">
        <v>5624</v>
      </c>
      <c r="C5631" s="12">
        <f t="shared" si="88"/>
        <v>33</v>
      </c>
      <c r="D5631" s="12">
        <v>4</v>
      </c>
      <c r="E5631" s="12">
        <v>4</v>
      </c>
      <c r="F5631" s="12">
        <v>1</v>
      </c>
      <c r="G5631">
        <v>13</v>
      </c>
      <c r="J5631" cm="1">
        <f t="array" ref="J5631">INDEX('Crew Library'!F5631:G5631,'Readiness Dashboard'!$Z$4)</f>
        <v>33</v>
      </c>
      <c r="K5631">
        <v>35</v>
      </c>
    </row>
    <row r="5632" spans="2:11" outlineLevel="1" x14ac:dyDescent="0.35">
      <c r="B5632" s="12">
        <v>5625</v>
      </c>
      <c r="C5632" s="12">
        <f t="shared" si="88"/>
        <v>33</v>
      </c>
      <c r="D5632" s="12">
        <v>4</v>
      </c>
      <c r="E5632" s="12">
        <v>5</v>
      </c>
      <c r="F5632" s="12">
        <v>1</v>
      </c>
      <c r="G5632">
        <v>9</v>
      </c>
      <c r="J5632" cm="1">
        <f t="array" ref="J5632">INDEX('Crew Library'!F5632:G5632,'Readiness Dashboard'!$Z$4)</f>
        <v>33</v>
      </c>
      <c r="K5632">
        <v>35</v>
      </c>
    </row>
    <row r="5633" spans="2:11" outlineLevel="1" x14ac:dyDescent="0.35">
      <c r="B5633" s="12">
        <v>5626</v>
      </c>
      <c r="C5633" s="12">
        <f t="shared" si="88"/>
        <v>30</v>
      </c>
      <c r="D5633" s="12">
        <v>5</v>
      </c>
      <c r="E5633" s="12">
        <v>4</v>
      </c>
      <c r="F5633" s="12">
        <v>2</v>
      </c>
      <c r="G5633">
        <v>12</v>
      </c>
      <c r="J5633" cm="1">
        <f t="array" ref="J5633">INDEX('Crew Library'!F5633:G5633,'Readiness Dashboard'!$Z$4)</f>
        <v>30</v>
      </c>
      <c r="K5633">
        <v>30</v>
      </c>
    </row>
    <row r="5634" spans="2:11" outlineLevel="1" x14ac:dyDescent="0.35">
      <c r="B5634" s="12">
        <v>5627</v>
      </c>
      <c r="C5634" s="12">
        <f t="shared" si="88"/>
        <v>33</v>
      </c>
      <c r="D5634" s="12">
        <v>4</v>
      </c>
      <c r="E5634" s="12">
        <v>5</v>
      </c>
      <c r="F5634" s="12">
        <v>2</v>
      </c>
      <c r="G5634">
        <v>14</v>
      </c>
      <c r="J5634" cm="1">
        <f t="array" ref="J5634">INDEX('Crew Library'!F5634:G5634,'Readiness Dashboard'!$Z$4)</f>
        <v>37</v>
      </c>
      <c r="K5634">
        <v>33</v>
      </c>
    </row>
    <row r="5635" spans="2:11" outlineLevel="1" x14ac:dyDescent="0.35">
      <c r="B5635" s="12">
        <v>5628</v>
      </c>
      <c r="C5635" s="12">
        <f t="shared" si="88"/>
        <v>30</v>
      </c>
      <c r="D5635" s="12">
        <v>5</v>
      </c>
      <c r="E5635" s="12">
        <v>4</v>
      </c>
      <c r="F5635" s="12">
        <v>2</v>
      </c>
      <c r="G5635">
        <v>13</v>
      </c>
      <c r="J5635" cm="1">
        <f t="array" ref="J5635">INDEX('Crew Library'!F5635:G5635,'Readiness Dashboard'!$Z$4)</f>
        <v>32</v>
      </c>
      <c r="K5635">
        <v>30</v>
      </c>
    </row>
    <row r="5636" spans="2:11" outlineLevel="1" x14ac:dyDescent="0.35">
      <c r="B5636" s="12">
        <v>5629</v>
      </c>
      <c r="C5636" s="12">
        <f t="shared" si="88"/>
        <v>34</v>
      </c>
      <c r="D5636" s="12">
        <v>4</v>
      </c>
      <c r="E5636" s="12">
        <v>4</v>
      </c>
      <c r="F5636" s="12">
        <v>2</v>
      </c>
      <c r="G5636">
        <v>14</v>
      </c>
      <c r="J5636" cm="1">
        <f t="array" ref="J5636">INDEX('Crew Library'!F5636:G5636,'Readiness Dashboard'!$Z$4)</f>
        <v>34</v>
      </c>
      <c r="K5636">
        <v>37</v>
      </c>
    </row>
    <row r="5637" spans="2:11" outlineLevel="1" x14ac:dyDescent="0.35">
      <c r="B5637" s="12">
        <v>5630</v>
      </c>
      <c r="C5637" s="12">
        <f t="shared" si="88"/>
        <v>30</v>
      </c>
      <c r="D5637" s="12">
        <v>5</v>
      </c>
      <c r="E5637" s="12">
        <v>4</v>
      </c>
      <c r="F5637" s="12">
        <v>2</v>
      </c>
      <c r="G5637">
        <v>13</v>
      </c>
      <c r="J5637" cm="1">
        <f t="array" ref="J5637">INDEX('Crew Library'!F5637:G5637,'Readiness Dashboard'!$Z$4)</f>
        <v>30</v>
      </c>
      <c r="K5637">
        <v>32</v>
      </c>
    </row>
    <row r="5638" spans="2:11" outlineLevel="1" x14ac:dyDescent="0.35">
      <c r="B5638" s="12">
        <v>5631</v>
      </c>
      <c r="C5638" s="12">
        <f t="shared" si="88"/>
        <v>31</v>
      </c>
      <c r="D5638" s="12">
        <v>3</v>
      </c>
      <c r="E5638" s="12">
        <v>3</v>
      </c>
      <c r="F5638" s="12">
        <v>1</v>
      </c>
      <c r="G5638">
        <v>13</v>
      </c>
      <c r="J5638" cm="1">
        <f t="array" ref="J5638">INDEX('Crew Library'!F5638:G5638,'Readiness Dashboard'!$Z$4)</f>
        <v>32</v>
      </c>
      <c r="K5638">
        <v>31</v>
      </c>
    </row>
    <row r="5639" spans="2:11" outlineLevel="1" x14ac:dyDescent="0.35">
      <c r="B5639" s="12">
        <v>5632</v>
      </c>
      <c r="C5639" s="12">
        <f t="shared" si="88"/>
        <v>28</v>
      </c>
      <c r="D5639" s="12">
        <v>4</v>
      </c>
      <c r="E5639" s="12">
        <v>4</v>
      </c>
      <c r="F5639" s="12">
        <v>1</v>
      </c>
      <c r="G5639">
        <v>15</v>
      </c>
      <c r="J5639" cm="1">
        <f t="array" ref="J5639">INDEX('Crew Library'!F5639:G5639,'Readiness Dashboard'!$Z$4)</f>
        <v>28</v>
      </c>
      <c r="K5639">
        <v>31</v>
      </c>
    </row>
    <row r="5640" spans="2:11" outlineLevel="1" x14ac:dyDescent="0.35">
      <c r="B5640" s="12">
        <v>5633</v>
      </c>
      <c r="C5640" s="12">
        <f t="shared" si="88"/>
        <v>29</v>
      </c>
      <c r="D5640" s="12">
        <v>4</v>
      </c>
      <c r="E5640" s="12">
        <v>3</v>
      </c>
      <c r="F5640" s="12">
        <v>1</v>
      </c>
      <c r="G5640">
        <v>14</v>
      </c>
      <c r="J5640" cm="1">
        <f t="array" ref="J5640">INDEX('Crew Library'!F5640:G5640,'Readiness Dashboard'!$Z$4)</f>
        <v>29</v>
      </c>
      <c r="K5640">
        <v>36</v>
      </c>
    </row>
    <row r="5641" spans="2:11" outlineLevel="1" x14ac:dyDescent="0.35">
      <c r="B5641" s="12">
        <v>5634</v>
      </c>
      <c r="C5641" s="12">
        <f t="shared" ref="C5641:C5704" si="89">MIN(J5641:K5641)</f>
        <v>31</v>
      </c>
      <c r="D5641" s="12">
        <v>5</v>
      </c>
      <c r="E5641" s="12">
        <v>5</v>
      </c>
      <c r="F5641" s="12">
        <v>2</v>
      </c>
      <c r="G5641">
        <v>14</v>
      </c>
      <c r="J5641" cm="1">
        <f t="array" ref="J5641">INDEX('Crew Library'!F5641:G5641,'Readiness Dashboard'!$Z$4)</f>
        <v>33</v>
      </c>
      <c r="K5641">
        <v>31</v>
      </c>
    </row>
    <row r="5642" spans="2:11" outlineLevel="1" x14ac:dyDescent="0.35">
      <c r="B5642" s="12">
        <v>5635</v>
      </c>
      <c r="C5642" s="12">
        <f t="shared" si="89"/>
        <v>32</v>
      </c>
      <c r="D5642" s="12">
        <v>5</v>
      </c>
      <c r="E5642" s="12">
        <v>5</v>
      </c>
      <c r="F5642" s="12">
        <v>2</v>
      </c>
      <c r="G5642">
        <v>14</v>
      </c>
      <c r="J5642" cm="1">
        <f t="array" ref="J5642">INDEX('Crew Library'!F5642:G5642,'Readiness Dashboard'!$Z$4)</f>
        <v>37</v>
      </c>
      <c r="K5642">
        <v>32</v>
      </c>
    </row>
    <row r="5643" spans="2:11" outlineLevel="1" x14ac:dyDescent="0.35">
      <c r="B5643" s="12">
        <v>5636</v>
      </c>
      <c r="C5643" s="12">
        <f t="shared" si="89"/>
        <v>30</v>
      </c>
      <c r="D5643" s="12">
        <v>3</v>
      </c>
      <c r="E5643" s="12">
        <v>4</v>
      </c>
      <c r="F5643" s="12">
        <v>2</v>
      </c>
      <c r="G5643">
        <v>12</v>
      </c>
      <c r="J5643" cm="1">
        <f t="array" ref="J5643">INDEX('Crew Library'!F5643:G5643,'Readiness Dashboard'!$Z$4)</f>
        <v>35</v>
      </c>
      <c r="K5643">
        <v>30</v>
      </c>
    </row>
    <row r="5644" spans="2:11" outlineLevel="1" x14ac:dyDescent="0.35">
      <c r="B5644" s="12">
        <v>5637</v>
      </c>
      <c r="C5644" s="12">
        <f t="shared" si="89"/>
        <v>33</v>
      </c>
      <c r="D5644" s="12">
        <v>4</v>
      </c>
      <c r="E5644" s="12">
        <v>4</v>
      </c>
      <c r="F5644" s="12">
        <v>2</v>
      </c>
      <c r="G5644">
        <v>12</v>
      </c>
      <c r="J5644" cm="1">
        <f t="array" ref="J5644">INDEX('Crew Library'!F5644:G5644,'Readiness Dashboard'!$Z$4)</f>
        <v>33</v>
      </c>
      <c r="K5644">
        <v>35</v>
      </c>
    </row>
    <row r="5645" spans="2:11" outlineLevel="1" x14ac:dyDescent="0.35">
      <c r="B5645" s="12">
        <v>5638</v>
      </c>
      <c r="C5645" s="12">
        <f t="shared" si="89"/>
        <v>33</v>
      </c>
      <c r="D5645" s="12">
        <v>5</v>
      </c>
      <c r="E5645" s="12">
        <v>4</v>
      </c>
      <c r="F5645" s="12">
        <v>2</v>
      </c>
      <c r="G5645">
        <v>15</v>
      </c>
      <c r="J5645" cm="1">
        <f t="array" ref="J5645">INDEX('Crew Library'!F5645:G5645,'Readiness Dashboard'!$Z$4)</f>
        <v>38</v>
      </c>
      <c r="K5645">
        <v>33</v>
      </c>
    </row>
    <row r="5646" spans="2:11" outlineLevel="1" x14ac:dyDescent="0.35">
      <c r="B5646" s="12">
        <v>5639</v>
      </c>
      <c r="C5646" s="12">
        <f t="shared" si="89"/>
        <v>29</v>
      </c>
      <c r="D5646" s="12">
        <v>5</v>
      </c>
      <c r="E5646" s="12">
        <v>3</v>
      </c>
      <c r="F5646" s="12">
        <v>2</v>
      </c>
      <c r="G5646">
        <v>11</v>
      </c>
      <c r="J5646" cm="1">
        <f t="array" ref="J5646">INDEX('Crew Library'!F5646:G5646,'Readiness Dashboard'!$Z$4)</f>
        <v>29</v>
      </c>
      <c r="K5646">
        <v>32</v>
      </c>
    </row>
    <row r="5647" spans="2:11" outlineLevel="1" x14ac:dyDescent="0.35">
      <c r="B5647" s="12">
        <v>5640</v>
      </c>
      <c r="C5647" s="12">
        <f t="shared" si="89"/>
        <v>32</v>
      </c>
      <c r="D5647" s="12">
        <v>2</v>
      </c>
      <c r="E5647" s="12">
        <v>3</v>
      </c>
      <c r="F5647" s="12">
        <v>2</v>
      </c>
      <c r="G5647">
        <v>13</v>
      </c>
      <c r="J5647" cm="1">
        <f t="array" ref="J5647">INDEX('Crew Library'!F5647:G5647,'Readiness Dashboard'!$Z$4)</f>
        <v>32</v>
      </c>
      <c r="K5647">
        <v>33</v>
      </c>
    </row>
    <row r="5648" spans="2:11" outlineLevel="1" x14ac:dyDescent="0.35">
      <c r="B5648" s="12">
        <v>5641</v>
      </c>
      <c r="C5648" s="12">
        <f t="shared" si="89"/>
        <v>28</v>
      </c>
      <c r="D5648" s="12">
        <v>5</v>
      </c>
      <c r="E5648" s="12">
        <v>3</v>
      </c>
      <c r="F5648" s="12">
        <v>2</v>
      </c>
      <c r="G5648">
        <v>14</v>
      </c>
      <c r="J5648" cm="1">
        <f t="array" ref="J5648">INDEX('Crew Library'!F5648:G5648,'Readiness Dashboard'!$Z$4)</f>
        <v>29</v>
      </c>
      <c r="K5648">
        <v>28</v>
      </c>
    </row>
    <row r="5649" spans="2:11" outlineLevel="1" x14ac:dyDescent="0.35">
      <c r="B5649" s="12">
        <v>5642</v>
      </c>
      <c r="C5649" s="12">
        <f t="shared" si="89"/>
        <v>34</v>
      </c>
      <c r="D5649" s="12">
        <v>5</v>
      </c>
      <c r="E5649" s="12">
        <v>3</v>
      </c>
      <c r="F5649" s="12">
        <v>1</v>
      </c>
      <c r="G5649">
        <v>16</v>
      </c>
      <c r="J5649" cm="1">
        <f t="array" ref="J5649">INDEX('Crew Library'!F5649:G5649,'Readiness Dashboard'!$Z$4)</f>
        <v>38</v>
      </c>
      <c r="K5649">
        <v>34</v>
      </c>
    </row>
    <row r="5650" spans="2:11" outlineLevel="1" x14ac:dyDescent="0.35">
      <c r="B5650" s="12">
        <v>5643</v>
      </c>
      <c r="C5650" s="12">
        <f t="shared" si="89"/>
        <v>36</v>
      </c>
      <c r="D5650" s="12">
        <v>4</v>
      </c>
      <c r="E5650" s="12">
        <v>5</v>
      </c>
      <c r="F5650" s="12">
        <v>2</v>
      </c>
      <c r="G5650">
        <v>10</v>
      </c>
      <c r="J5650" cm="1">
        <f t="array" ref="J5650">INDEX('Crew Library'!F5650:G5650,'Readiness Dashboard'!$Z$4)</f>
        <v>37</v>
      </c>
      <c r="K5650">
        <v>36</v>
      </c>
    </row>
    <row r="5651" spans="2:11" outlineLevel="1" x14ac:dyDescent="0.35">
      <c r="B5651" s="12">
        <v>5644</v>
      </c>
      <c r="C5651" s="12">
        <f t="shared" si="89"/>
        <v>31</v>
      </c>
      <c r="D5651" s="12">
        <v>4</v>
      </c>
      <c r="E5651" s="12">
        <v>4</v>
      </c>
      <c r="F5651" s="12">
        <v>1</v>
      </c>
      <c r="G5651">
        <v>12</v>
      </c>
      <c r="J5651" cm="1">
        <f t="array" ref="J5651">INDEX('Crew Library'!F5651:G5651,'Readiness Dashboard'!$Z$4)</f>
        <v>33</v>
      </c>
      <c r="K5651">
        <v>31</v>
      </c>
    </row>
    <row r="5652" spans="2:11" outlineLevel="1" x14ac:dyDescent="0.35">
      <c r="B5652" s="12">
        <v>5645</v>
      </c>
      <c r="C5652" s="12">
        <f t="shared" si="89"/>
        <v>34</v>
      </c>
      <c r="D5652" s="12">
        <v>5</v>
      </c>
      <c r="E5652" s="12">
        <v>5</v>
      </c>
      <c r="F5652" s="12">
        <v>1</v>
      </c>
      <c r="G5652">
        <v>13</v>
      </c>
      <c r="J5652" cm="1">
        <f t="array" ref="J5652">INDEX('Crew Library'!F5652:G5652,'Readiness Dashboard'!$Z$4)</f>
        <v>34</v>
      </c>
      <c r="K5652">
        <v>34</v>
      </c>
    </row>
    <row r="5653" spans="2:11" outlineLevel="1" x14ac:dyDescent="0.35">
      <c r="B5653" s="12">
        <v>5646</v>
      </c>
      <c r="C5653" s="12">
        <f t="shared" si="89"/>
        <v>32</v>
      </c>
      <c r="D5653" s="12">
        <v>2</v>
      </c>
      <c r="E5653" s="12">
        <v>4</v>
      </c>
      <c r="F5653" s="12">
        <v>2</v>
      </c>
      <c r="G5653">
        <v>13</v>
      </c>
      <c r="J5653" cm="1">
        <f t="array" ref="J5653">INDEX('Crew Library'!F5653:G5653,'Readiness Dashboard'!$Z$4)</f>
        <v>38</v>
      </c>
      <c r="K5653">
        <v>32</v>
      </c>
    </row>
    <row r="5654" spans="2:11" outlineLevel="1" x14ac:dyDescent="0.35">
      <c r="B5654" s="12">
        <v>5647</v>
      </c>
      <c r="C5654" s="12">
        <f t="shared" si="89"/>
        <v>33</v>
      </c>
      <c r="D5654" s="12">
        <v>5</v>
      </c>
      <c r="E5654" s="12">
        <v>4</v>
      </c>
      <c r="F5654" s="12">
        <v>2</v>
      </c>
      <c r="G5654">
        <v>17</v>
      </c>
      <c r="J5654" cm="1">
        <f t="array" ref="J5654">INDEX('Crew Library'!F5654:G5654,'Readiness Dashboard'!$Z$4)</f>
        <v>33</v>
      </c>
      <c r="K5654">
        <v>37</v>
      </c>
    </row>
    <row r="5655" spans="2:11" outlineLevel="1" x14ac:dyDescent="0.35">
      <c r="B5655" s="12">
        <v>5648</v>
      </c>
      <c r="C5655" s="12">
        <f t="shared" si="89"/>
        <v>35</v>
      </c>
      <c r="D5655" s="12">
        <v>4</v>
      </c>
      <c r="E5655" s="12">
        <v>4</v>
      </c>
      <c r="F5655" s="12">
        <v>2</v>
      </c>
      <c r="G5655">
        <v>14</v>
      </c>
      <c r="J5655" cm="1">
        <f t="array" ref="J5655">INDEX('Crew Library'!F5655:G5655,'Readiness Dashboard'!$Z$4)</f>
        <v>38</v>
      </c>
      <c r="K5655">
        <v>35</v>
      </c>
    </row>
    <row r="5656" spans="2:11" outlineLevel="1" x14ac:dyDescent="0.35">
      <c r="B5656" s="12">
        <v>5649</v>
      </c>
      <c r="C5656" s="12">
        <f t="shared" si="89"/>
        <v>37</v>
      </c>
      <c r="D5656" s="12">
        <v>5</v>
      </c>
      <c r="E5656" s="12">
        <v>5</v>
      </c>
      <c r="F5656" s="12">
        <v>2</v>
      </c>
      <c r="G5656">
        <v>15</v>
      </c>
      <c r="J5656" cm="1">
        <f t="array" ref="J5656">INDEX('Crew Library'!F5656:G5656,'Readiness Dashboard'!$Z$4)</f>
        <v>37</v>
      </c>
      <c r="K5656">
        <v>37</v>
      </c>
    </row>
    <row r="5657" spans="2:11" outlineLevel="1" x14ac:dyDescent="0.35">
      <c r="B5657" s="12">
        <v>5650</v>
      </c>
      <c r="C5657" s="12">
        <f t="shared" si="89"/>
        <v>34</v>
      </c>
      <c r="D5657" s="12">
        <v>5</v>
      </c>
      <c r="E5657" s="12">
        <v>5</v>
      </c>
      <c r="F5657" s="12">
        <v>2</v>
      </c>
      <c r="G5657">
        <v>14</v>
      </c>
      <c r="J5657" cm="1">
        <f t="array" ref="J5657">INDEX('Crew Library'!F5657:G5657,'Readiness Dashboard'!$Z$4)</f>
        <v>35</v>
      </c>
      <c r="K5657">
        <v>34</v>
      </c>
    </row>
    <row r="5658" spans="2:11" outlineLevel="1" x14ac:dyDescent="0.35">
      <c r="B5658" s="12">
        <v>5651</v>
      </c>
      <c r="C5658" s="12">
        <f t="shared" si="89"/>
        <v>32</v>
      </c>
      <c r="D5658" s="12">
        <v>3</v>
      </c>
      <c r="E5658" s="12">
        <v>2</v>
      </c>
      <c r="F5658" s="12">
        <v>1</v>
      </c>
      <c r="G5658">
        <v>15</v>
      </c>
      <c r="J5658" cm="1">
        <f t="array" ref="J5658">INDEX('Crew Library'!F5658:G5658,'Readiness Dashboard'!$Z$4)</f>
        <v>34</v>
      </c>
      <c r="K5658">
        <v>32</v>
      </c>
    </row>
    <row r="5659" spans="2:11" outlineLevel="1" x14ac:dyDescent="0.35">
      <c r="B5659" s="12">
        <v>5652</v>
      </c>
      <c r="C5659" s="12">
        <f t="shared" si="89"/>
        <v>32</v>
      </c>
      <c r="D5659" s="12">
        <v>3</v>
      </c>
      <c r="E5659" s="12">
        <v>3</v>
      </c>
      <c r="F5659" s="12">
        <v>2</v>
      </c>
      <c r="G5659">
        <v>14</v>
      </c>
      <c r="J5659" cm="1">
        <f t="array" ref="J5659">INDEX('Crew Library'!F5659:G5659,'Readiness Dashboard'!$Z$4)</f>
        <v>32</v>
      </c>
      <c r="K5659">
        <v>33</v>
      </c>
    </row>
    <row r="5660" spans="2:11" outlineLevel="1" x14ac:dyDescent="0.35">
      <c r="B5660" s="12">
        <v>5653</v>
      </c>
      <c r="C5660" s="12">
        <f t="shared" si="89"/>
        <v>32</v>
      </c>
      <c r="D5660" s="12">
        <v>3</v>
      </c>
      <c r="E5660" s="12">
        <v>4</v>
      </c>
      <c r="F5660" s="12">
        <v>0</v>
      </c>
      <c r="G5660">
        <v>13</v>
      </c>
      <c r="J5660" cm="1">
        <f t="array" ref="J5660">INDEX('Crew Library'!F5660:G5660,'Readiness Dashboard'!$Z$4)</f>
        <v>35</v>
      </c>
      <c r="K5660">
        <v>32</v>
      </c>
    </row>
    <row r="5661" spans="2:11" outlineLevel="1" x14ac:dyDescent="0.35">
      <c r="B5661" s="12">
        <v>5654</v>
      </c>
      <c r="C5661" s="12">
        <f t="shared" si="89"/>
        <v>27</v>
      </c>
      <c r="D5661" s="12">
        <v>4</v>
      </c>
      <c r="E5661" s="12">
        <v>2</v>
      </c>
      <c r="F5661" s="12">
        <v>2</v>
      </c>
      <c r="G5661">
        <v>13</v>
      </c>
      <c r="J5661" cm="1">
        <f t="array" ref="J5661">INDEX('Crew Library'!F5661:G5661,'Readiness Dashboard'!$Z$4)</f>
        <v>30</v>
      </c>
      <c r="K5661">
        <v>27</v>
      </c>
    </row>
    <row r="5662" spans="2:11" outlineLevel="1" x14ac:dyDescent="0.35">
      <c r="B5662" s="12">
        <v>5655</v>
      </c>
      <c r="C5662" s="12">
        <f t="shared" si="89"/>
        <v>29</v>
      </c>
      <c r="D5662" s="12">
        <v>4</v>
      </c>
      <c r="E5662" s="12">
        <v>5</v>
      </c>
      <c r="F5662" s="12">
        <v>2</v>
      </c>
      <c r="G5662">
        <v>14</v>
      </c>
      <c r="J5662" cm="1">
        <f t="array" ref="J5662">INDEX('Crew Library'!F5662:G5662,'Readiness Dashboard'!$Z$4)</f>
        <v>29</v>
      </c>
      <c r="K5662">
        <v>34</v>
      </c>
    </row>
    <row r="5663" spans="2:11" outlineLevel="1" x14ac:dyDescent="0.35">
      <c r="B5663" s="12">
        <v>5656</v>
      </c>
      <c r="C5663" s="12">
        <f t="shared" si="89"/>
        <v>31</v>
      </c>
      <c r="D5663" s="12">
        <v>5</v>
      </c>
      <c r="E5663" s="12">
        <v>3</v>
      </c>
      <c r="F5663" s="12">
        <v>2</v>
      </c>
      <c r="G5663">
        <v>16</v>
      </c>
      <c r="J5663" cm="1">
        <f t="array" ref="J5663">INDEX('Crew Library'!F5663:G5663,'Readiness Dashboard'!$Z$4)</f>
        <v>33</v>
      </c>
      <c r="K5663">
        <v>31</v>
      </c>
    </row>
    <row r="5664" spans="2:11" outlineLevel="1" x14ac:dyDescent="0.35">
      <c r="B5664" s="12">
        <v>5657</v>
      </c>
      <c r="C5664" s="12">
        <f t="shared" si="89"/>
        <v>27</v>
      </c>
      <c r="D5664" s="12">
        <v>5</v>
      </c>
      <c r="E5664" s="12">
        <v>2</v>
      </c>
      <c r="F5664" s="12">
        <v>2</v>
      </c>
      <c r="G5664">
        <v>16</v>
      </c>
      <c r="J5664" cm="1">
        <f t="array" ref="J5664">INDEX('Crew Library'!F5664:G5664,'Readiness Dashboard'!$Z$4)</f>
        <v>27</v>
      </c>
      <c r="K5664">
        <v>32</v>
      </c>
    </row>
    <row r="5665" spans="2:11" outlineLevel="1" x14ac:dyDescent="0.35">
      <c r="B5665" s="12">
        <v>5658</v>
      </c>
      <c r="C5665" s="12">
        <f t="shared" si="89"/>
        <v>35</v>
      </c>
      <c r="D5665" s="12">
        <v>4</v>
      </c>
      <c r="E5665" s="12">
        <v>4</v>
      </c>
      <c r="F5665" s="12">
        <v>2</v>
      </c>
      <c r="G5665">
        <v>13</v>
      </c>
      <c r="J5665" cm="1">
        <f t="array" ref="J5665">INDEX('Crew Library'!F5665:G5665,'Readiness Dashboard'!$Z$4)</f>
        <v>35</v>
      </c>
      <c r="K5665">
        <v>36</v>
      </c>
    </row>
    <row r="5666" spans="2:11" outlineLevel="1" x14ac:dyDescent="0.35">
      <c r="B5666" s="12">
        <v>5659</v>
      </c>
      <c r="C5666" s="12">
        <f t="shared" si="89"/>
        <v>33</v>
      </c>
      <c r="D5666" s="12">
        <v>3</v>
      </c>
      <c r="E5666" s="12">
        <v>4</v>
      </c>
      <c r="F5666" s="12">
        <v>0</v>
      </c>
      <c r="G5666">
        <v>14</v>
      </c>
      <c r="J5666" cm="1">
        <f t="array" ref="J5666">INDEX('Crew Library'!F5666:G5666,'Readiness Dashboard'!$Z$4)</f>
        <v>33</v>
      </c>
      <c r="K5666">
        <v>34</v>
      </c>
    </row>
    <row r="5667" spans="2:11" outlineLevel="1" x14ac:dyDescent="0.35">
      <c r="B5667" s="12">
        <v>5660</v>
      </c>
      <c r="C5667" s="12">
        <f t="shared" si="89"/>
        <v>26</v>
      </c>
      <c r="D5667" s="12">
        <v>4</v>
      </c>
      <c r="E5667" s="12">
        <v>5</v>
      </c>
      <c r="F5667" s="12">
        <v>1</v>
      </c>
      <c r="G5667">
        <v>14</v>
      </c>
      <c r="J5667" cm="1">
        <f t="array" ref="J5667">INDEX('Crew Library'!F5667:G5667,'Readiness Dashboard'!$Z$4)</f>
        <v>31</v>
      </c>
      <c r="K5667">
        <v>26</v>
      </c>
    </row>
    <row r="5668" spans="2:11" outlineLevel="1" x14ac:dyDescent="0.35">
      <c r="B5668" s="12">
        <v>5661</v>
      </c>
      <c r="C5668" s="12">
        <f t="shared" si="89"/>
        <v>32</v>
      </c>
      <c r="D5668" s="12">
        <v>3</v>
      </c>
      <c r="E5668" s="12">
        <v>5</v>
      </c>
      <c r="F5668" s="12">
        <v>2</v>
      </c>
      <c r="G5668">
        <v>15</v>
      </c>
      <c r="J5668" cm="1">
        <f t="array" ref="J5668">INDEX('Crew Library'!F5668:G5668,'Readiness Dashboard'!$Z$4)</f>
        <v>32</v>
      </c>
      <c r="K5668">
        <v>33</v>
      </c>
    </row>
    <row r="5669" spans="2:11" outlineLevel="1" x14ac:dyDescent="0.35">
      <c r="B5669" s="12">
        <v>5662</v>
      </c>
      <c r="C5669" s="12">
        <f t="shared" si="89"/>
        <v>30</v>
      </c>
      <c r="D5669" s="12">
        <v>3</v>
      </c>
      <c r="E5669" s="12">
        <v>5</v>
      </c>
      <c r="F5669" s="12">
        <v>2</v>
      </c>
      <c r="G5669">
        <v>15</v>
      </c>
      <c r="J5669" cm="1">
        <f t="array" ref="J5669">INDEX('Crew Library'!F5669:G5669,'Readiness Dashboard'!$Z$4)</f>
        <v>34</v>
      </c>
      <c r="K5669">
        <v>30</v>
      </c>
    </row>
    <row r="5670" spans="2:11" outlineLevel="1" x14ac:dyDescent="0.35">
      <c r="B5670" s="12">
        <v>5663</v>
      </c>
      <c r="C5670" s="12">
        <f t="shared" si="89"/>
        <v>30</v>
      </c>
      <c r="D5670" s="12">
        <v>4</v>
      </c>
      <c r="E5670" s="12">
        <v>5</v>
      </c>
      <c r="F5670" s="12">
        <v>2</v>
      </c>
      <c r="G5670">
        <v>15</v>
      </c>
      <c r="J5670" cm="1">
        <f t="array" ref="J5670">INDEX('Crew Library'!F5670:G5670,'Readiness Dashboard'!$Z$4)</f>
        <v>37</v>
      </c>
      <c r="K5670">
        <v>30</v>
      </c>
    </row>
    <row r="5671" spans="2:11" outlineLevel="1" x14ac:dyDescent="0.35">
      <c r="B5671" s="12">
        <v>5664</v>
      </c>
      <c r="C5671" s="12">
        <f t="shared" si="89"/>
        <v>35</v>
      </c>
      <c r="D5671" s="12">
        <v>4</v>
      </c>
      <c r="E5671" s="12">
        <v>4</v>
      </c>
      <c r="F5671" s="12">
        <v>2</v>
      </c>
      <c r="G5671">
        <v>16</v>
      </c>
      <c r="J5671" cm="1">
        <f t="array" ref="J5671">INDEX('Crew Library'!F5671:G5671,'Readiness Dashboard'!$Z$4)</f>
        <v>35</v>
      </c>
      <c r="K5671">
        <v>37</v>
      </c>
    </row>
    <row r="5672" spans="2:11" outlineLevel="1" x14ac:dyDescent="0.35">
      <c r="B5672" s="12">
        <v>5665</v>
      </c>
      <c r="C5672" s="12">
        <f t="shared" si="89"/>
        <v>31</v>
      </c>
      <c r="D5672" s="12">
        <v>4</v>
      </c>
      <c r="E5672" s="12">
        <v>4</v>
      </c>
      <c r="F5672" s="12">
        <v>1</v>
      </c>
      <c r="G5672">
        <v>13</v>
      </c>
      <c r="J5672" cm="1">
        <f t="array" ref="J5672">INDEX('Crew Library'!F5672:G5672,'Readiness Dashboard'!$Z$4)</f>
        <v>31</v>
      </c>
      <c r="K5672">
        <v>31</v>
      </c>
    </row>
    <row r="5673" spans="2:11" outlineLevel="1" x14ac:dyDescent="0.35">
      <c r="B5673" s="12">
        <v>5666</v>
      </c>
      <c r="C5673" s="12">
        <f t="shared" si="89"/>
        <v>34</v>
      </c>
      <c r="D5673" s="12">
        <v>5</v>
      </c>
      <c r="E5673" s="12">
        <v>3</v>
      </c>
      <c r="F5673" s="12">
        <v>2</v>
      </c>
      <c r="G5673">
        <v>15</v>
      </c>
      <c r="J5673" cm="1">
        <f t="array" ref="J5673">INDEX('Crew Library'!F5673:G5673,'Readiness Dashboard'!$Z$4)</f>
        <v>35</v>
      </c>
      <c r="K5673">
        <v>34</v>
      </c>
    </row>
    <row r="5674" spans="2:11" outlineLevel="1" x14ac:dyDescent="0.35">
      <c r="B5674" s="12">
        <v>5667</v>
      </c>
      <c r="C5674" s="12">
        <f t="shared" si="89"/>
        <v>28</v>
      </c>
      <c r="D5674" s="12">
        <v>4</v>
      </c>
      <c r="E5674" s="12">
        <v>4</v>
      </c>
      <c r="F5674" s="12">
        <v>1</v>
      </c>
      <c r="G5674">
        <v>11</v>
      </c>
      <c r="J5674" cm="1">
        <f t="array" ref="J5674">INDEX('Crew Library'!F5674:G5674,'Readiness Dashboard'!$Z$4)</f>
        <v>33</v>
      </c>
      <c r="K5674">
        <v>28</v>
      </c>
    </row>
    <row r="5675" spans="2:11" outlineLevel="1" x14ac:dyDescent="0.35">
      <c r="B5675" s="12">
        <v>5668</v>
      </c>
      <c r="C5675" s="12">
        <f t="shared" si="89"/>
        <v>29</v>
      </c>
      <c r="D5675" s="12">
        <v>5</v>
      </c>
      <c r="E5675" s="12">
        <v>5</v>
      </c>
      <c r="F5675" s="12">
        <v>2</v>
      </c>
      <c r="G5675">
        <v>14</v>
      </c>
      <c r="J5675" cm="1">
        <f t="array" ref="J5675">INDEX('Crew Library'!F5675:G5675,'Readiness Dashboard'!$Z$4)</f>
        <v>33</v>
      </c>
      <c r="K5675">
        <v>29</v>
      </c>
    </row>
    <row r="5676" spans="2:11" outlineLevel="1" x14ac:dyDescent="0.35">
      <c r="B5676" s="12">
        <v>5669</v>
      </c>
      <c r="C5676" s="12">
        <f t="shared" si="89"/>
        <v>32</v>
      </c>
      <c r="D5676" s="12">
        <v>4</v>
      </c>
      <c r="E5676" s="12">
        <v>5</v>
      </c>
      <c r="F5676" s="12">
        <v>2</v>
      </c>
      <c r="G5676">
        <v>13</v>
      </c>
      <c r="J5676" cm="1">
        <f t="array" ref="J5676">INDEX('Crew Library'!F5676:G5676,'Readiness Dashboard'!$Z$4)</f>
        <v>37</v>
      </c>
      <c r="K5676">
        <v>32</v>
      </c>
    </row>
    <row r="5677" spans="2:11" outlineLevel="1" x14ac:dyDescent="0.35">
      <c r="B5677" s="12">
        <v>5670</v>
      </c>
      <c r="C5677" s="12">
        <f t="shared" si="89"/>
        <v>32</v>
      </c>
      <c r="D5677" s="12">
        <v>3</v>
      </c>
      <c r="E5677" s="12">
        <v>2</v>
      </c>
      <c r="F5677" s="12">
        <v>0</v>
      </c>
      <c r="G5677">
        <v>14</v>
      </c>
      <c r="J5677" cm="1">
        <f t="array" ref="J5677">INDEX('Crew Library'!F5677:G5677,'Readiness Dashboard'!$Z$4)</f>
        <v>34</v>
      </c>
      <c r="K5677">
        <v>32</v>
      </c>
    </row>
    <row r="5678" spans="2:11" outlineLevel="1" x14ac:dyDescent="0.35">
      <c r="B5678" s="12">
        <v>5671</v>
      </c>
      <c r="C5678" s="12">
        <f t="shared" si="89"/>
        <v>33</v>
      </c>
      <c r="D5678" s="12">
        <v>4</v>
      </c>
      <c r="E5678" s="12">
        <v>4</v>
      </c>
      <c r="F5678" s="12">
        <v>2</v>
      </c>
      <c r="G5678">
        <v>16</v>
      </c>
      <c r="J5678" cm="1">
        <f t="array" ref="J5678">INDEX('Crew Library'!F5678:G5678,'Readiness Dashboard'!$Z$4)</f>
        <v>33</v>
      </c>
      <c r="K5678">
        <v>33</v>
      </c>
    </row>
    <row r="5679" spans="2:11" outlineLevel="1" x14ac:dyDescent="0.35">
      <c r="B5679" s="12">
        <v>5672</v>
      </c>
      <c r="C5679" s="12">
        <f t="shared" si="89"/>
        <v>33</v>
      </c>
      <c r="D5679" s="12">
        <v>4</v>
      </c>
      <c r="E5679" s="12">
        <v>5</v>
      </c>
      <c r="F5679" s="12">
        <v>1</v>
      </c>
      <c r="G5679">
        <v>11</v>
      </c>
      <c r="J5679" cm="1">
        <f t="array" ref="J5679">INDEX('Crew Library'!F5679:G5679,'Readiness Dashboard'!$Z$4)</f>
        <v>37</v>
      </c>
      <c r="K5679">
        <v>33</v>
      </c>
    </row>
    <row r="5680" spans="2:11" outlineLevel="1" x14ac:dyDescent="0.35">
      <c r="B5680" s="12">
        <v>5673</v>
      </c>
      <c r="C5680" s="12">
        <f t="shared" si="89"/>
        <v>29</v>
      </c>
      <c r="D5680" s="12">
        <v>4</v>
      </c>
      <c r="E5680" s="12">
        <v>3</v>
      </c>
      <c r="F5680" s="12">
        <v>2</v>
      </c>
      <c r="G5680">
        <v>16</v>
      </c>
      <c r="J5680" cm="1">
        <f t="array" ref="J5680">INDEX('Crew Library'!F5680:G5680,'Readiness Dashboard'!$Z$4)</f>
        <v>29</v>
      </c>
      <c r="K5680">
        <v>31</v>
      </c>
    </row>
    <row r="5681" spans="2:11" outlineLevel="1" x14ac:dyDescent="0.35">
      <c r="B5681" s="12">
        <v>5674</v>
      </c>
      <c r="C5681" s="12">
        <f t="shared" si="89"/>
        <v>35</v>
      </c>
      <c r="D5681" s="12">
        <v>4</v>
      </c>
      <c r="E5681" s="12">
        <v>3</v>
      </c>
      <c r="F5681" s="12">
        <v>2</v>
      </c>
      <c r="G5681">
        <v>13</v>
      </c>
      <c r="J5681" cm="1">
        <f t="array" ref="J5681">INDEX('Crew Library'!F5681:G5681,'Readiness Dashboard'!$Z$4)</f>
        <v>35</v>
      </c>
      <c r="K5681">
        <v>35</v>
      </c>
    </row>
    <row r="5682" spans="2:11" outlineLevel="1" x14ac:dyDescent="0.35">
      <c r="B5682" s="12">
        <v>5675</v>
      </c>
      <c r="C5682" s="12">
        <f t="shared" si="89"/>
        <v>33</v>
      </c>
      <c r="D5682" s="12">
        <v>2</v>
      </c>
      <c r="E5682" s="12">
        <v>4</v>
      </c>
      <c r="F5682" s="12">
        <v>2</v>
      </c>
      <c r="G5682">
        <v>14</v>
      </c>
      <c r="J5682" cm="1">
        <f t="array" ref="J5682">INDEX('Crew Library'!F5682:G5682,'Readiness Dashboard'!$Z$4)</f>
        <v>36</v>
      </c>
      <c r="K5682">
        <v>33</v>
      </c>
    </row>
    <row r="5683" spans="2:11" outlineLevel="1" x14ac:dyDescent="0.35">
      <c r="B5683" s="12">
        <v>5676</v>
      </c>
      <c r="C5683" s="12">
        <f t="shared" si="89"/>
        <v>28</v>
      </c>
      <c r="D5683" s="12">
        <v>4</v>
      </c>
      <c r="E5683" s="12">
        <v>4</v>
      </c>
      <c r="F5683" s="12">
        <v>2</v>
      </c>
      <c r="G5683">
        <v>13</v>
      </c>
      <c r="J5683" cm="1">
        <f t="array" ref="J5683">INDEX('Crew Library'!F5683:G5683,'Readiness Dashboard'!$Z$4)</f>
        <v>28</v>
      </c>
      <c r="K5683">
        <v>30</v>
      </c>
    </row>
    <row r="5684" spans="2:11" outlineLevel="1" x14ac:dyDescent="0.35">
      <c r="B5684" s="12">
        <v>5677</v>
      </c>
      <c r="C5684" s="12">
        <f t="shared" si="89"/>
        <v>29</v>
      </c>
      <c r="D5684" s="12">
        <v>4</v>
      </c>
      <c r="E5684" s="12">
        <v>4</v>
      </c>
      <c r="F5684" s="12">
        <v>2</v>
      </c>
      <c r="G5684">
        <v>14</v>
      </c>
      <c r="J5684" cm="1">
        <f t="array" ref="J5684">INDEX('Crew Library'!F5684:G5684,'Readiness Dashboard'!$Z$4)</f>
        <v>29</v>
      </c>
      <c r="K5684">
        <v>32</v>
      </c>
    </row>
    <row r="5685" spans="2:11" outlineLevel="1" x14ac:dyDescent="0.35">
      <c r="B5685" s="12">
        <v>5678</v>
      </c>
      <c r="C5685" s="12">
        <f t="shared" si="89"/>
        <v>31</v>
      </c>
      <c r="D5685" s="12">
        <v>4</v>
      </c>
      <c r="E5685" s="12">
        <v>3</v>
      </c>
      <c r="F5685" s="12">
        <v>2</v>
      </c>
      <c r="G5685">
        <v>16</v>
      </c>
      <c r="J5685" cm="1">
        <f t="array" ref="J5685">INDEX('Crew Library'!F5685:G5685,'Readiness Dashboard'!$Z$4)</f>
        <v>35</v>
      </c>
      <c r="K5685">
        <v>31</v>
      </c>
    </row>
    <row r="5686" spans="2:11" outlineLevel="1" x14ac:dyDescent="0.35">
      <c r="B5686" s="12">
        <v>5679</v>
      </c>
      <c r="C5686" s="12">
        <f t="shared" si="89"/>
        <v>33</v>
      </c>
      <c r="D5686" s="12">
        <v>3</v>
      </c>
      <c r="E5686" s="12">
        <v>3</v>
      </c>
      <c r="F5686" s="12">
        <v>1</v>
      </c>
      <c r="G5686">
        <v>14</v>
      </c>
      <c r="J5686" cm="1">
        <f t="array" ref="J5686">INDEX('Crew Library'!F5686:G5686,'Readiness Dashboard'!$Z$4)</f>
        <v>36</v>
      </c>
      <c r="K5686">
        <v>33</v>
      </c>
    </row>
    <row r="5687" spans="2:11" outlineLevel="1" x14ac:dyDescent="0.35">
      <c r="B5687" s="12">
        <v>5680</v>
      </c>
      <c r="C5687" s="12">
        <f t="shared" si="89"/>
        <v>29</v>
      </c>
      <c r="D5687" s="12">
        <v>4</v>
      </c>
      <c r="E5687" s="12">
        <v>4</v>
      </c>
      <c r="F5687" s="12">
        <v>1</v>
      </c>
      <c r="G5687">
        <v>12</v>
      </c>
      <c r="J5687" cm="1">
        <f t="array" ref="J5687">INDEX('Crew Library'!F5687:G5687,'Readiness Dashboard'!$Z$4)</f>
        <v>33</v>
      </c>
      <c r="K5687">
        <v>29</v>
      </c>
    </row>
    <row r="5688" spans="2:11" outlineLevel="1" x14ac:dyDescent="0.35">
      <c r="B5688" s="12">
        <v>5681</v>
      </c>
      <c r="C5688" s="12">
        <f t="shared" si="89"/>
        <v>32</v>
      </c>
      <c r="D5688" s="12">
        <v>5</v>
      </c>
      <c r="E5688" s="12">
        <v>4</v>
      </c>
      <c r="F5688" s="12">
        <v>2</v>
      </c>
      <c r="G5688">
        <v>11</v>
      </c>
      <c r="J5688" cm="1">
        <f t="array" ref="J5688">INDEX('Crew Library'!F5688:G5688,'Readiness Dashboard'!$Z$4)</f>
        <v>40</v>
      </c>
      <c r="K5688">
        <v>32</v>
      </c>
    </row>
    <row r="5689" spans="2:11" outlineLevel="1" x14ac:dyDescent="0.35">
      <c r="B5689" s="12">
        <v>5682</v>
      </c>
      <c r="C5689" s="12">
        <f t="shared" si="89"/>
        <v>25</v>
      </c>
      <c r="D5689" s="12">
        <v>4</v>
      </c>
      <c r="E5689" s="12">
        <v>4</v>
      </c>
      <c r="F5689" s="12">
        <v>1</v>
      </c>
      <c r="G5689">
        <v>17</v>
      </c>
      <c r="J5689" cm="1">
        <f t="array" ref="J5689">INDEX('Crew Library'!F5689:G5689,'Readiness Dashboard'!$Z$4)</f>
        <v>25</v>
      </c>
      <c r="K5689">
        <v>32</v>
      </c>
    </row>
    <row r="5690" spans="2:11" outlineLevel="1" x14ac:dyDescent="0.35">
      <c r="B5690" s="12">
        <v>5683</v>
      </c>
      <c r="C5690" s="12">
        <f t="shared" si="89"/>
        <v>33</v>
      </c>
      <c r="D5690" s="12">
        <v>3</v>
      </c>
      <c r="E5690" s="12">
        <v>4</v>
      </c>
      <c r="F5690" s="12">
        <v>2</v>
      </c>
      <c r="G5690">
        <v>12</v>
      </c>
      <c r="J5690" cm="1">
        <f t="array" ref="J5690">INDEX('Crew Library'!F5690:G5690,'Readiness Dashboard'!$Z$4)</f>
        <v>33</v>
      </c>
      <c r="K5690">
        <v>33</v>
      </c>
    </row>
    <row r="5691" spans="2:11" outlineLevel="1" x14ac:dyDescent="0.35">
      <c r="B5691" s="12">
        <v>5684</v>
      </c>
      <c r="C5691" s="12">
        <f t="shared" si="89"/>
        <v>29</v>
      </c>
      <c r="D5691" s="12">
        <v>3</v>
      </c>
      <c r="E5691" s="12">
        <v>5</v>
      </c>
      <c r="F5691" s="12">
        <v>1</v>
      </c>
      <c r="G5691">
        <v>12</v>
      </c>
      <c r="J5691" cm="1">
        <f t="array" ref="J5691">INDEX('Crew Library'!F5691:G5691,'Readiness Dashboard'!$Z$4)</f>
        <v>29</v>
      </c>
      <c r="K5691">
        <v>34</v>
      </c>
    </row>
    <row r="5692" spans="2:11" outlineLevel="1" x14ac:dyDescent="0.35">
      <c r="B5692" s="12">
        <v>5685</v>
      </c>
      <c r="C5692" s="12">
        <f t="shared" si="89"/>
        <v>30</v>
      </c>
      <c r="D5692" s="12">
        <v>3</v>
      </c>
      <c r="E5692" s="12">
        <v>4</v>
      </c>
      <c r="F5692" s="12">
        <v>1</v>
      </c>
      <c r="G5692">
        <v>15</v>
      </c>
      <c r="J5692" cm="1">
        <f t="array" ref="J5692">INDEX('Crew Library'!F5692:G5692,'Readiness Dashboard'!$Z$4)</f>
        <v>30</v>
      </c>
      <c r="K5692">
        <v>33</v>
      </c>
    </row>
    <row r="5693" spans="2:11" outlineLevel="1" x14ac:dyDescent="0.35">
      <c r="B5693" s="12">
        <v>5686</v>
      </c>
      <c r="C5693" s="12">
        <f t="shared" si="89"/>
        <v>34</v>
      </c>
      <c r="D5693" s="12">
        <v>5</v>
      </c>
      <c r="E5693" s="12">
        <v>4</v>
      </c>
      <c r="F5693" s="12">
        <v>0</v>
      </c>
      <c r="G5693">
        <v>15</v>
      </c>
      <c r="J5693" cm="1">
        <f t="array" ref="J5693">INDEX('Crew Library'!F5693:G5693,'Readiness Dashboard'!$Z$4)</f>
        <v>36</v>
      </c>
      <c r="K5693">
        <v>34</v>
      </c>
    </row>
    <row r="5694" spans="2:11" outlineLevel="1" x14ac:dyDescent="0.35">
      <c r="B5694" s="12">
        <v>5687</v>
      </c>
      <c r="C5694" s="12">
        <f t="shared" si="89"/>
        <v>33</v>
      </c>
      <c r="D5694" s="12">
        <v>5</v>
      </c>
      <c r="E5694" s="12">
        <v>5</v>
      </c>
      <c r="F5694" s="12">
        <v>1</v>
      </c>
      <c r="G5694">
        <v>13</v>
      </c>
      <c r="J5694" cm="1">
        <f t="array" ref="J5694">INDEX('Crew Library'!F5694:G5694,'Readiness Dashboard'!$Z$4)</f>
        <v>33</v>
      </c>
      <c r="K5694">
        <v>33</v>
      </c>
    </row>
    <row r="5695" spans="2:11" outlineLevel="1" x14ac:dyDescent="0.35">
      <c r="B5695" s="12">
        <v>5688</v>
      </c>
      <c r="C5695" s="12">
        <f t="shared" si="89"/>
        <v>27</v>
      </c>
      <c r="D5695" s="12">
        <v>5</v>
      </c>
      <c r="E5695" s="12">
        <v>4</v>
      </c>
      <c r="F5695" s="12">
        <v>1</v>
      </c>
      <c r="G5695">
        <v>14</v>
      </c>
      <c r="J5695" cm="1">
        <f t="array" ref="J5695">INDEX('Crew Library'!F5695:G5695,'Readiness Dashboard'!$Z$4)</f>
        <v>27</v>
      </c>
      <c r="K5695">
        <v>35</v>
      </c>
    </row>
    <row r="5696" spans="2:11" outlineLevel="1" x14ac:dyDescent="0.35">
      <c r="B5696" s="12">
        <v>5689</v>
      </c>
      <c r="C5696" s="12">
        <f t="shared" si="89"/>
        <v>35</v>
      </c>
      <c r="D5696" s="12">
        <v>5</v>
      </c>
      <c r="E5696" s="12">
        <v>4</v>
      </c>
      <c r="F5696" s="12">
        <v>1</v>
      </c>
      <c r="G5696">
        <v>14</v>
      </c>
      <c r="J5696" cm="1">
        <f t="array" ref="J5696">INDEX('Crew Library'!F5696:G5696,'Readiness Dashboard'!$Z$4)</f>
        <v>38</v>
      </c>
      <c r="K5696">
        <v>35</v>
      </c>
    </row>
    <row r="5697" spans="2:11" outlineLevel="1" x14ac:dyDescent="0.35">
      <c r="B5697" s="12">
        <v>5690</v>
      </c>
      <c r="C5697" s="12">
        <f t="shared" si="89"/>
        <v>32</v>
      </c>
      <c r="D5697" s="12">
        <v>3</v>
      </c>
      <c r="E5697" s="12">
        <v>4</v>
      </c>
      <c r="F5697" s="12">
        <v>2</v>
      </c>
      <c r="G5697">
        <v>12</v>
      </c>
      <c r="J5697" cm="1">
        <f t="array" ref="J5697">INDEX('Crew Library'!F5697:G5697,'Readiness Dashboard'!$Z$4)</f>
        <v>32</v>
      </c>
      <c r="K5697">
        <v>36</v>
      </c>
    </row>
    <row r="5698" spans="2:11" outlineLevel="1" x14ac:dyDescent="0.35">
      <c r="B5698" s="12">
        <v>5691</v>
      </c>
      <c r="C5698" s="12">
        <f t="shared" si="89"/>
        <v>33</v>
      </c>
      <c r="D5698" s="12">
        <v>5</v>
      </c>
      <c r="E5698" s="12">
        <v>3</v>
      </c>
      <c r="F5698" s="12">
        <v>2</v>
      </c>
      <c r="G5698">
        <v>12</v>
      </c>
      <c r="J5698" cm="1">
        <f t="array" ref="J5698">INDEX('Crew Library'!F5698:G5698,'Readiness Dashboard'!$Z$4)</f>
        <v>33</v>
      </c>
      <c r="K5698">
        <v>33</v>
      </c>
    </row>
    <row r="5699" spans="2:11" outlineLevel="1" x14ac:dyDescent="0.35">
      <c r="B5699" s="12">
        <v>5692</v>
      </c>
      <c r="C5699" s="12">
        <f t="shared" si="89"/>
        <v>30</v>
      </c>
      <c r="D5699" s="12">
        <v>4</v>
      </c>
      <c r="E5699" s="12">
        <v>4</v>
      </c>
      <c r="F5699" s="12">
        <v>1</v>
      </c>
      <c r="G5699">
        <v>15</v>
      </c>
      <c r="J5699" cm="1">
        <f t="array" ref="J5699">INDEX('Crew Library'!F5699:G5699,'Readiness Dashboard'!$Z$4)</f>
        <v>30</v>
      </c>
      <c r="K5699">
        <v>36</v>
      </c>
    </row>
    <row r="5700" spans="2:11" outlineLevel="1" x14ac:dyDescent="0.35">
      <c r="B5700" s="12">
        <v>5693</v>
      </c>
      <c r="C5700" s="12">
        <f t="shared" si="89"/>
        <v>31</v>
      </c>
      <c r="D5700" s="12">
        <v>4</v>
      </c>
      <c r="E5700" s="12">
        <v>4</v>
      </c>
      <c r="F5700" s="12">
        <v>2</v>
      </c>
      <c r="G5700">
        <v>12</v>
      </c>
      <c r="J5700" cm="1">
        <f t="array" ref="J5700">INDEX('Crew Library'!F5700:G5700,'Readiness Dashboard'!$Z$4)</f>
        <v>37</v>
      </c>
      <c r="K5700">
        <v>31</v>
      </c>
    </row>
    <row r="5701" spans="2:11" outlineLevel="1" x14ac:dyDescent="0.35">
      <c r="B5701" s="12">
        <v>5694</v>
      </c>
      <c r="C5701" s="12">
        <f t="shared" si="89"/>
        <v>31</v>
      </c>
      <c r="D5701" s="12">
        <v>3</v>
      </c>
      <c r="E5701" s="12">
        <v>3</v>
      </c>
      <c r="F5701" s="12">
        <v>2</v>
      </c>
      <c r="G5701">
        <v>10</v>
      </c>
      <c r="J5701" cm="1">
        <f t="array" ref="J5701">INDEX('Crew Library'!F5701:G5701,'Readiness Dashboard'!$Z$4)</f>
        <v>34</v>
      </c>
      <c r="K5701">
        <v>31</v>
      </c>
    </row>
    <row r="5702" spans="2:11" outlineLevel="1" x14ac:dyDescent="0.35">
      <c r="B5702" s="12">
        <v>5695</v>
      </c>
      <c r="C5702" s="12">
        <f t="shared" si="89"/>
        <v>34</v>
      </c>
      <c r="D5702" s="12">
        <v>3</v>
      </c>
      <c r="E5702" s="12">
        <v>5</v>
      </c>
      <c r="F5702" s="12">
        <v>2</v>
      </c>
      <c r="G5702">
        <v>13</v>
      </c>
      <c r="J5702" cm="1">
        <f t="array" ref="J5702">INDEX('Crew Library'!F5702:G5702,'Readiness Dashboard'!$Z$4)</f>
        <v>40</v>
      </c>
      <c r="K5702">
        <v>34</v>
      </c>
    </row>
    <row r="5703" spans="2:11" outlineLevel="1" x14ac:dyDescent="0.35">
      <c r="B5703" s="12">
        <v>5696</v>
      </c>
      <c r="C5703" s="12">
        <f t="shared" si="89"/>
        <v>34</v>
      </c>
      <c r="D5703" s="12">
        <v>4</v>
      </c>
      <c r="E5703" s="12">
        <v>4</v>
      </c>
      <c r="F5703" s="12">
        <v>2</v>
      </c>
      <c r="G5703">
        <v>15</v>
      </c>
      <c r="J5703" cm="1">
        <f t="array" ref="J5703">INDEX('Crew Library'!F5703:G5703,'Readiness Dashboard'!$Z$4)</f>
        <v>34</v>
      </c>
      <c r="K5703">
        <v>36</v>
      </c>
    </row>
    <row r="5704" spans="2:11" outlineLevel="1" x14ac:dyDescent="0.35">
      <c r="B5704" s="12">
        <v>5697</v>
      </c>
      <c r="C5704" s="12">
        <f t="shared" si="89"/>
        <v>32</v>
      </c>
      <c r="D5704" s="12">
        <v>4</v>
      </c>
      <c r="E5704" s="12">
        <v>3</v>
      </c>
      <c r="F5704" s="12">
        <v>1</v>
      </c>
      <c r="G5704">
        <v>12</v>
      </c>
      <c r="J5704" cm="1">
        <f t="array" ref="J5704">INDEX('Crew Library'!F5704:G5704,'Readiness Dashboard'!$Z$4)</f>
        <v>33</v>
      </c>
      <c r="K5704">
        <v>32</v>
      </c>
    </row>
    <row r="5705" spans="2:11" outlineLevel="1" x14ac:dyDescent="0.35">
      <c r="B5705" s="12">
        <v>5698</v>
      </c>
      <c r="C5705" s="12">
        <f t="shared" ref="C5705:C5768" si="90">MIN(J5705:K5705)</f>
        <v>32</v>
      </c>
      <c r="D5705" s="12">
        <v>3</v>
      </c>
      <c r="E5705" s="12">
        <v>4</v>
      </c>
      <c r="F5705" s="12">
        <v>2</v>
      </c>
      <c r="G5705">
        <v>16</v>
      </c>
      <c r="J5705" cm="1">
        <f t="array" ref="J5705">INDEX('Crew Library'!F5705:G5705,'Readiness Dashboard'!$Z$4)</f>
        <v>37</v>
      </c>
      <c r="K5705">
        <v>32</v>
      </c>
    </row>
    <row r="5706" spans="2:11" outlineLevel="1" x14ac:dyDescent="0.35">
      <c r="B5706" s="12">
        <v>5699</v>
      </c>
      <c r="C5706" s="12">
        <f t="shared" si="90"/>
        <v>29</v>
      </c>
      <c r="D5706" s="12">
        <v>4</v>
      </c>
      <c r="E5706" s="12">
        <v>4</v>
      </c>
      <c r="F5706" s="12">
        <v>2</v>
      </c>
      <c r="G5706">
        <v>15</v>
      </c>
      <c r="J5706" cm="1">
        <f t="array" ref="J5706">INDEX('Crew Library'!F5706:G5706,'Readiness Dashboard'!$Z$4)</f>
        <v>35</v>
      </c>
      <c r="K5706">
        <v>29</v>
      </c>
    </row>
    <row r="5707" spans="2:11" outlineLevel="1" x14ac:dyDescent="0.35">
      <c r="B5707" s="12">
        <v>5700</v>
      </c>
      <c r="C5707" s="12">
        <f t="shared" si="90"/>
        <v>25</v>
      </c>
      <c r="D5707" s="12">
        <v>3</v>
      </c>
      <c r="E5707" s="12">
        <v>3</v>
      </c>
      <c r="F5707" s="12">
        <v>2</v>
      </c>
      <c r="G5707">
        <v>14</v>
      </c>
      <c r="J5707" cm="1">
        <f t="array" ref="J5707">INDEX('Crew Library'!F5707:G5707,'Readiness Dashboard'!$Z$4)</f>
        <v>36</v>
      </c>
      <c r="K5707">
        <v>25</v>
      </c>
    </row>
    <row r="5708" spans="2:11" outlineLevel="1" x14ac:dyDescent="0.35">
      <c r="B5708" s="12">
        <v>5701</v>
      </c>
      <c r="C5708" s="12">
        <f t="shared" si="90"/>
        <v>34</v>
      </c>
      <c r="D5708" s="12">
        <v>4</v>
      </c>
      <c r="E5708" s="12">
        <v>5</v>
      </c>
      <c r="F5708" s="12">
        <v>1</v>
      </c>
      <c r="G5708">
        <v>10</v>
      </c>
      <c r="J5708" cm="1">
        <f t="array" ref="J5708">INDEX('Crew Library'!F5708:G5708,'Readiness Dashboard'!$Z$4)</f>
        <v>39</v>
      </c>
      <c r="K5708">
        <v>34</v>
      </c>
    </row>
    <row r="5709" spans="2:11" outlineLevel="1" x14ac:dyDescent="0.35">
      <c r="B5709" s="12">
        <v>5702</v>
      </c>
      <c r="C5709" s="12">
        <f t="shared" si="90"/>
        <v>29</v>
      </c>
      <c r="D5709" s="12">
        <v>5</v>
      </c>
      <c r="E5709" s="12">
        <v>4</v>
      </c>
      <c r="F5709" s="12">
        <v>2</v>
      </c>
      <c r="G5709">
        <v>13</v>
      </c>
      <c r="J5709" cm="1">
        <f t="array" ref="J5709">INDEX('Crew Library'!F5709:G5709,'Readiness Dashboard'!$Z$4)</f>
        <v>29</v>
      </c>
      <c r="K5709">
        <v>32</v>
      </c>
    </row>
    <row r="5710" spans="2:11" outlineLevel="1" x14ac:dyDescent="0.35">
      <c r="B5710" s="12">
        <v>5703</v>
      </c>
      <c r="C5710" s="12">
        <f t="shared" si="90"/>
        <v>29</v>
      </c>
      <c r="D5710" s="12">
        <v>4</v>
      </c>
      <c r="E5710" s="12">
        <v>3</v>
      </c>
      <c r="F5710" s="12">
        <v>1</v>
      </c>
      <c r="G5710">
        <v>16</v>
      </c>
      <c r="J5710" cm="1">
        <f t="array" ref="J5710">INDEX('Crew Library'!F5710:G5710,'Readiness Dashboard'!$Z$4)</f>
        <v>32</v>
      </c>
      <c r="K5710">
        <v>29</v>
      </c>
    </row>
    <row r="5711" spans="2:11" outlineLevel="1" x14ac:dyDescent="0.35">
      <c r="B5711" s="12">
        <v>5704</v>
      </c>
      <c r="C5711" s="12">
        <f t="shared" si="90"/>
        <v>31</v>
      </c>
      <c r="D5711" s="12">
        <v>4</v>
      </c>
      <c r="E5711" s="12">
        <v>3</v>
      </c>
      <c r="F5711" s="12">
        <v>1</v>
      </c>
      <c r="G5711">
        <v>16</v>
      </c>
      <c r="J5711" cm="1">
        <f t="array" ref="J5711">INDEX('Crew Library'!F5711:G5711,'Readiness Dashboard'!$Z$4)</f>
        <v>34</v>
      </c>
      <c r="K5711">
        <v>31</v>
      </c>
    </row>
    <row r="5712" spans="2:11" outlineLevel="1" x14ac:dyDescent="0.35">
      <c r="B5712" s="12">
        <v>5705</v>
      </c>
      <c r="C5712" s="12">
        <f t="shared" si="90"/>
        <v>33</v>
      </c>
      <c r="D5712" s="12">
        <v>3</v>
      </c>
      <c r="E5712" s="12">
        <v>4</v>
      </c>
      <c r="F5712" s="12">
        <v>1</v>
      </c>
      <c r="G5712">
        <v>15</v>
      </c>
      <c r="J5712" cm="1">
        <f t="array" ref="J5712">INDEX('Crew Library'!F5712:G5712,'Readiness Dashboard'!$Z$4)</f>
        <v>38</v>
      </c>
      <c r="K5712">
        <v>33</v>
      </c>
    </row>
    <row r="5713" spans="2:11" outlineLevel="1" x14ac:dyDescent="0.35">
      <c r="B5713" s="12">
        <v>5706</v>
      </c>
      <c r="C5713" s="12">
        <f t="shared" si="90"/>
        <v>32</v>
      </c>
      <c r="D5713" s="12">
        <v>5</v>
      </c>
      <c r="E5713" s="12">
        <v>2</v>
      </c>
      <c r="F5713" s="12">
        <v>2</v>
      </c>
      <c r="G5713">
        <v>13</v>
      </c>
      <c r="J5713" cm="1">
        <f t="array" ref="J5713">INDEX('Crew Library'!F5713:G5713,'Readiness Dashboard'!$Z$4)</f>
        <v>34</v>
      </c>
      <c r="K5713">
        <v>32</v>
      </c>
    </row>
    <row r="5714" spans="2:11" outlineLevel="1" x14ac:dyDescent="0.35">
      <c r="B5714" s="12">
        <v>5707</v>
      </c>
      <c r="C5714" s="12">
        <f t="shared" si="90"/>
        <v>31</v>
      </c>
      <c r="D5714" s="12">
        <v>4</v>
      </c>
      <c r="E5714" s="12">
        <v>5</v>
      </c>
      <c r="F5714" s="12">
        <v>2</v>
      </c>
      <c r="G5714">
        <v>15</v>
      </c>
      <c r="J5714" cm="1">
        <f t="array" ref="J5714">INDEX('Crew Library'!F5714:G5714,'Readiness Dashboard'!$Z$4)</f>
        <v>35</v>
      </c>
      <c r="K5714">
        <v>31</v>
      </c>
    </row>
    <row r="5715" spans="2:11" outlineLevel="1" x14ac:dyDescent="0.35">
      <c r="B5715" s="12">
        <v>5708</v>
      </c>
      <c r="C5715" s="12">
        <f t="shared" si="90"/>
        <v>35</v>
      </c>
      <c r="D5715" s="12">
        <v>4</v>
      </c>
      <c r="E5715" s="12">
        <v>4</v>
      </c>
      <c r="F5715" s="12">
        <v>1</v>
      </c>
      <c r="G5715">
        <v>11</v>
      </c>
      <c r="J5715" cm="1">
        <f t="array" ref="J5715">INDEX('Crew Library'!F5715:G5715,'Readiness Dashboard'!$Z$4)</f>
        <v>39</v>
      </c>
      <c r="K5715">
        <v>35</v>
      </c>
    </row>
    <row r="5716" spans="2:11" outlineLevel="1" x14ac:dyDescent="0.35">
      <c r="B5716" s="12">
        <v>5709</v>
      </c>
      <c r="C5716" s="12">
        <f t="shared" si="90"/>
        <v>34</v>
      </c>
      <c r="D5716" s="12">
        <v>4</v>
      </c>
      <c r="E5716" s="12">
        <v>4</v>
      </c>
      <c r="F5716" s="12">
        <v>0</v>
      </c>
      <c r="G5716">
        <v>13</v>
      </c>
      <c r="J5716" cm="1">
        <f t="array" ref="J5716">INDEX('Crew Library'!F5716:G5716,'Readiness Dashboard'!$Z$4)</f>
        <v>38</v>
      </c>
      <c r="K5716">
        <v>34</v>
      </c>
    </row>
    <row r="5717" spans="2:11" outlineLevel="1" x14ac:dyDescent="0.35">
      <c r="B5717" s="12">
        <v>5710</v>
      </c>
      <c r="C5717" s="12">
        <f t="shared" si="90"/>
        <v>34</v>
      </c>
      <c r="D5717" s="12">
        <v>5</v>
      </c>
      <c r="E5717" s="12">
        <v>4</v>
      </c>
      <c r="F5717" s="12">
        <v>2</v>
      </c>
      <c r="G5717">
        <v>14</v>
      </c>
      <c r="J5717" cm="1">
        <f t="array" ref="J5717">INDEX('Crew Library'!F5717:G5717,'Readiness Dashboard'!$Z$4)</f>
        <v>36</v>
      </c>
      <c r="K5717">
        <v>34</v>
      </c>
    </row>
    <row r="5718" spans="2:11" outlineLevel="1" x14ac:dyDescent="0.35">
      <c r="B5718" s="12">
        <v>5711</v>
      </c>
      <c r="C5718" s="12">
        <f t="shared" si="90"/>
        <v>31</v>
      </c>
      <c r="D5718" s="12">
        <v>5</v>
      </c>
      <c r="E5718" s="12">
        <v>5</v>
      </c>
      <c r="F5718" s="12">
        <v>2</v>
      </c>
      <c r="G5718">
        <v>15</v>
      </c>
      <c r="J5718" cm="1">
        <f t="array" ref="J5718">INDEX('Crew Library'!F5718:G5718,'Readiness Dashboard'!$Z$4)</f>
        <v>34</v>
      </c>
      <c r="K5718">
        <v>31</v>
      </c>
    </row>
    <row r="5719" spans="2:11" outlineLevel="1" x14ac:dyDescent="0.35">
      <c r="B5719" s="12">
        <v>5712</v>
      </c>
      <c r="C5719" s="12">
        <f t="shared" si="90"/>
        <v>34</v>
      </c>
      <c r="D5719" s="12">
        <v>5</v>
      </c>
      <c r="E5719" s="12">
        <v>5</v>
      </c>
      <c r="F5719" s="12">
        <v>1</v>
      </c>
      <c r="G5719">
        <v>14</v>
      </c>
      <c r="J5719" cm="1">
        <f t="array" ref="J5719">INDEX('Crew Library'!F5719:G5719,'Readiness Dashboard'!$Z$4)</f>
        <v>37</v>
      </c>
      <c r="K5719">
        <v>34</v>
      </c>
    </row>
    <row r="5720" spans="2:11" outlineLevel="1" x14ac:dyDescent="0.35">
      <c r="B5720" s="12">
        <v>5713</v>
      </c>
      <c r="C5720" s="12">
        <f t="shared" si="90"/>
        <v>33</v>
      </c>
      <c r="D5720" s="12">
        <v>4</v>
      </c>
      <c r="E5720" s="12">
        <v>3</v>
      </c>
      <c r="F5720" s="12">
        <v>2</v>
      </c>
      <c r="G5720">
        <v>12</v>
      </c>
      <c r="J5720" cm="1">
        <f t="array" ref="J5720">INDEX('Crew Library'!F5720:G5720,'Readiness Dashboard'!$Z$4)</f>
        <v>35</v>
      </c>
      <c r="K5720">
        <v>33</v>
      </c>
    </row>
    <row r="5721" spans="2:11" outlineLevel="1" x14ac:dyDescent="0.35">
      <c r="B5721" s="12">
        <v>5714</v>
      </c>
      <c r="C5721" s="12">
        <f t="shared" si="90"/>
        <v>35</v>
      </c>
      <c r="D5721" s="12">
        <v>3</v>
      </c>
      <c r="E5721" s="12">
        <v>4</v>
      </c>
      <c r="F5721" s="12">
        <v>2</v>
      </c>
      <c r="G5721">
        <v>12</v>
      </c>
      <c r="J5721" cm="1">
        <f t="array" ref="J5721">INDEX('Crew Library'!F5721:G5721,'Readiness Dashboard'!$Z$4)</f>
        <v>35</v>
      </c>
      <c r="K5721">
        <v>36</v>
      </c>
    </row>
    <row r="5722" spans="2:11" outlineLevel="1" x14ac:dyDescent="0.35">
      <c r="B5722" s="12">
        <v>5715</v>
      </c>
      <c r="C5722" s="12">
        <f t="shared" si="90"/>
        <v>27</v>
      </c>
      <c r="D5722" s="12">
        <v>3</v>
      </c>
      <c r="E5722" s="12">
        <v>4</v>
      </c>
      <c r="F5722" s="12">
        <v>1</v>
      </c>
      <c r="G5722">
        <v>14</v>
      </c>
      <c r="J5722" cm="1">
        <f t="array" ref="J5722">INDEX('Crew Library'!F5722:G5722,'Readiness Dashboard'!$Z$4)</f>
        <v>27</v>
      </c>
      <c r="K5722">
        <v>30</v>
      </c>
    </row>
    <row r="5723" spans="2:11" outlineLevel="1" x14ac:dyDescent="0.35">
      <c r="B5723" s="12">
        <v>5716</v>
      </c>
      <c r="C5723" s="12">
        <f t="shared" si="90"/>
        <v>27</v>
      </c>
      <c r="D5723" s="12">
        <v>4</v>
      </c>
      <c r="E5723" s="12">
        <v>5</v>
      </c>
      <c r="F5723" s="12">
        <v>1</v>
      </c>
      <c r="G5723">
        <v>11</v>
      </c>
      <c r="J5723" cm="1">
        <f t="array" ref="J5723">INDEX('Crew Library'!F5723:G5723,'Readiness Dashboard'!$Z$4)</f>
        <v>29</v>
      </c>
      <c r="K5723">
        <v>27</v>
      </c>
    </row>
    <row r="5724" spans="2:11" outlineLevel="1" x14ac:dyDescent="0.35">
      <c r="B5724" s="12">
        <v>5717</v>
      </c>
      <c r="C5724" s="12">
        <f t="shared" si="90"/>
        <v>30</v>
      </c>
      <c r="D5724" s="12">
        <v>4</v>
      </c>
      <c r="E5724" s="12">
        <v>3</v>
      </c>
      <c r="F5724" s="12">
        <v>2</v>
      </c>
      <c r="G5724">
        <v>14</v>
      </c>
      <c r="J5724" cm="1">
        <f t="array" ref="J5724">INDEX('Crew Library'!F5724:G5724,'Readiness Dashboard'!$Z$4)</f>
        <v>32</v>
      </c>
      <c r="K5724">
        <v>30</v>
      </c>
    </row>
    <row r="5725" spans="2:11" outlineLevel="1" x14ac:dyDescent="0.35">
      <c r="B5725" s="12">
        <v>5718</v>
      </c>
      <c r="C5725" s="12">
        <f t="shared" si="90"/>
        <v>31</v>
      </c>
      <c r="D5725" s="12">
        <v>5</v>
      </c>
      <c r="E5725" s="12">
        <v>4</v>
      </c>
      <c r="F5725" s="12">
        <v>2</v>
      </c>
      <c r="G5725">
        <v>13</v>
      </c>
      <c r="J5725" cm="1">
        <f t="array" ref="J5725">INDEX('Crew Library'!F5725:G5725,'Readiness Dashboard'!$Z$4)</f>
        <v>32</v>
      </c>
      <c r="K5725">
        <v>31</v>
      </c>
    </row>
    <row r="5726" spans="2:11" outlineLevel="1" x14ac:dyDescent="0.35">
      <c r="B5726" s="12">
        <v>5719</v>
      </c>
      <c r="C5726" s="12">
        <f t="shared" si="90"/>
        <v>32</v>
      </c>
      <c r="D5726" s="12">
        <v>4</v>
      </c>
      <c r="E5726" s="12">
        <v>4</v>
      </c>
      <c r="F5726" s="12">
        <v>2</v>
      </c>
      <c r="G5726">
        <v>12</v>
      </c>
      <c r="J5726" cm="1">
        <f t="array" ref="J5726">INDEX('Crew Library'!F5726:G5726,'Readiness Dashboard'!$Z$4)</f>
        <v>36</v>
      </c>
      <c r="K5726">
        <v>32</v>
      </c>
    </row>
    <row r="5727" spans="2:11" outlineLevel="1" x14ac:dyDescent="0.35">
      <c r="B5727" s="12">
        <v>5720</v>
      </c>
      <c r="C5727" s="12">
        <f t="shared" si="90"/>
        <v>33</v>
      </c>
      <c r="D5727" s="12">
        <v>5</v>
      </c>
      <c r="E5727" s="12">
        <v>5</v>
      </c>
      <c r="F5727" s="12">
        <v>2</v>
      </c>
      <c r="G5727">
        <v>15</v>
      </c>
      <c r="J5727" cm="1">
        <f t="array" ref="J5727">INDEX('Crew Library'!F5727:G5727,'Readiness Dashboard'!$Z$4)</f>
        <v>33</v>
      </c>
      <c r="K5727">
        <v>35</v>
      </c>
    </row>
    <row r="5728" spans="2:11" outlineLevel="1" x14ac:dyDescent="0.35">
      <c r="B5728" s="12">
        <v>5721</v>
      </c>
      <c r="C5728" s="12">
        <f t="shared" si="90"/>
        <v>30</v>
      </c>
      <c r="D5728" s="12">
        <v>4</v>
      </c>
      <c r="E5728" s="12">
        <v>4</v>
      </c>
      <c r="F5728" s="12">
        <v>2</v>
      </c>
      <c r="G5728">
        <v>14</v>
      </c>
      <c r="J5728" cm="1">
        <f t="array" ref="J5728">INDEX('Crew Library'!F5728:G5728,'Readiness Dashboard'!$Z$4)</f>
        <v>32</v>
      </c>
      <c r="K5728">
        <v>30</v>
      </c>
    </row>
    <row r="5729" spans="2:11" outlineLevel="1" x14ac:dyDescent="0.35">
      <c r="B5729" s="12">
        <v>5722</v>
      </c>
      <c r="C5729" s="12">
        <f t="shared" si="90"/>
        <v>31</v>
      </c>
      <c r="D5729" s="12">
        <v>2</v>
      </c>
      <c r="E5729" s="12">
        <v>4</v>
      </c>
      <c r="F5729" s="12">
        <v>2</v>
      </c>
      <c r="G5729">
        <v>12</v>
      </c>
      <c r="J5729" cm="1">
        <f t="array" ref="J5729">INDEX('Crew Library'!F5729:G5729,'Readiness Dashboard'!$Z$4)</f>
        <v>31</v>
      </c>
      <c r="K5729">
        <v>35</v>
      </c>
    </row>
    <row r="5730" spans="2:11" outlineLevel="1" x14ac:dyDescent="0.35">
      <c r="B5730" s="12">
        <v>5723</v>
      </c>
      <c r="C5730" s="12">
        <f t="shared" si="90"/>
        <v>32</v>
      </c>
      <c r="D5730" s="12">
        <v>4</v>
      </c>
      <c r="E5730" s="12">
        <v>4</v>
      </c>
      <c r="F5730" s="12">
        <v>1</v>
      </c>
      <c r="G5730">
        <v>11</v>
      </c>
      <c r="J5730" cm="1">
        <f t="array" ref="J5730">INDEX('Crew Library'!F5730:G5730,'Readiness Dashboard'!$Z$4)</f>
        <v>33</v>
      </c>
      <c r="K5730">
        <v>32</v>
      </c>
    </row>
    <row r="5731" spans="2:11" outlineLevel="1" x14ac:dyDescent="0.35">
      <c r="B5731" s="12">
        <v>5724</v>
      </c>
      <c r="C5731" s="12">
        <f t="shared" si="90"/>
        <v>29</v>
      </c>
      <c r="D5731" s="12">
        <v>5</v>
      </c>
      <c r="E5731" s="12">
        <v>5</v>
      </c>
      <c r="F5731" s="12">
        <v>2</v>
      </c>
      <c r="G5731">
        <v>15</v>
      </c>
      <c r="J5731" cm="1">
        <f t="array" ref="J5731">INDEX('Crew Library'!F5731:G5731,'Readiness Dashboard'!$Z$4)</f>
        <v>31</v>
      </c>
      <c r="K5731">
        <v>29</v>
      </c>
    </row>
    <row r="5732" spans="2:11" outlineLevel="1" x14ac:dyDescent="0.35">
      <c r="B5732" s="12">
        <v>5725</v>
      </c>
      <c r="C5732" s="12">
        <f t="shared" si="90"/>
        <v>32</v>
      </c>
      <c r="D5732" s="12">
        <v>4</v>
      </c>
      <c r="E5732" s="12">
        <v>5</v>
      </c>
      <c r="F5732" s="12">
        <v>2</v>
      </c>
      <c r="G5732">
        <v>18</v>
      </c>
      <c r="J5732" cm="1">
        <f t="array" ref="J5732">INDEX('Crew Library'!F5732:G5732,'Readiness Dashboard'!$Z$4)</f>
        <v>36</v>
      </c>
      <c r="K5732">
        <v>32</v>
      </c>
    </row>
    <row r="5733" spans="2:11" outlineLevel="1" x14ac:dyDescent="0.35">
      <c r="B5733" s="12">
        <v>5726</v>
      </c>
      <c r="C5733" s="12">
        <f t="shared" si="90"/>
        <v>34</v>
      </c>
      <c r="D5733" s="12">
        <v>3</v>
      </c>
      <c r="E5733" s="12">
        <v>3</v>
      </c>
      <c r="F5733" s="12">
        <v>2</v>
      </c>
      <c r="G5733">
        <v>14</v>
      </c>
      <c r="J5733" cm="1">
        <f t="array" ref="J5733">INDEX('Crew Library'!F5733:G5733,'Readiness Dashboard'!$Z$4)</f>
        <v>38</v>
      </c>
      <c r="K5733">
        <v>34</v>
      </c>
    </row>
    <row r="5734" spans="2:11" outlineLevel="1" x14ac:dyDescent="0.35">
      <c r="B5734" s="12">
        <v>5727</v>
      </c>
      <c r="C5734" s="12">
        <f t="shared" si="90"/>
        <v>36</v>
      </c>
      <c r="D5734" s="12">
        <v>4</v>
      </c>
      <c r="E5734" s="12">
        <v>5</v>
      </c>
      <c r="F5734" s="12">
        <v>1</v>
      </c>
      <c r="G5734">
        <v>13</v>
      </c>
      <c r="J5734" cm="1">
        <f t="array" ref="J5734">INDEX('Crew Library'!F5734:G5734,'Readiness Dashboard'!$Z$4)</f>
        <v>36</v>
      </c>
      <c r="K5734">
        <v>37</v>
      </c>
    </row>
    <row r="5735" spans="2:11" outlineLevel="1" x14ac:dyDescent="0.35">
      <c r="B5735" s="12">
        <v>5728</v>
      </c>
      <c r="C5735" s="12">
        <f t="shared" si="90"/>
        <v>32</v>
      </c>
      <c r="D5735" s="12">
        <v>3</v>
      </c>
      <c r="E5735" s="12">
        <v>3</v>
      </c>
      <c r="F5735" s="12">
        <v>2</v>
      </c>
      <c r="G5735">
        <v>15</v>
      </c>
      <c r="J5735" cm="1">
        <f t="array" ref="J5735">INDEX('Crew Library'!F5735:G5735,'Readiness Dashboard'!$Z$4)</f>
        <v>32</v>
      </c>
      <c r="K5735">
        <v>37</v>
      </c>
    </row>
    <row r="5736" spans="2:11" outlineLevel="1" x14ac:dyDescent="0.35">
      <c r="B5736" s="12">
        <v>5729</v>
      </c>
      <c r="C5736" s="12">
        <f t="shared" si="90"/>
        <v>33</v>
      </c>
      <c r="D5736" s="12">
        <v>3</v>
      </c>
      <c r="E5736" s="12">
        <v>5</v>
      </c>
      <c r="F5736" s="12">
        <v>2</v>
      </c>
      <c r="G5736">
        <v>13</v>
      </c>
      <c r="J5736" cm="1">
        <f t="array" ref="J5736">INDEX('Crew Library'!F5736:G5736,'Readiness Dashboard'!$Z$4)</f>
        <v>36</v>
      </c>
      <c r="K5736">
        <v>33</v>
      </c>
    </row>
    <row r="5737" spans="2:11" outlineLevel="1" x14ac:dyDescent="0.35">
      <c r="B5737" s="12">
        <v>5730</v>
      </c>
      <c r="C5737" s="12">
        <f t="shared" si="90"/>
        <v>29</v>
      </c>
      <c r="D5737" s="12">
        <v>5</v>
      </c>
      <c r="E5737" s="12">
        <v>5</v>
      </c>
      <c r="F5737" s="12">
        <v>0</v>
      </c>
      <c r="G5737">
        <v>14</v>
      </c>
      <c r="J5737" cm="1">
        <f t="array" ref="J5737">INDEX('Crew Library'!F5737:G5737,'Readiness Dashboard'!$Z$4)</f>
        <v>29</v>
      </c>
      <c r="K5737">
        <v>37</v>
      </c>
    </row>
    <row r="5738" spans="2:11" outlineLevel="1" x14ac:dyDescent="0.35">
      <c r="B5738" s="12">
        <v>5731</v>
      </c>
      <c r="C5738" s="12">
        <f t="shared" si="90"/>
        <v>35</v>
      </c>
      <c r="D5738" s="12">
        <v>2</v>
      </c>
      <c r="E5738" s="12">
        <v>5</v>
      </c>
      <c r="F5738" s="12">
        <v>1</v>
      </c>
      <c r="G5738">
        <v>16</v>
      </c>
      <c r="J5738" cm="1">
        <f t="array" ref="J5738">INDEX('Crew Library'!F5738:G5738,'Readiness Dashboard'!$Z$4)</f>
        <v>35</v>
      </c>
      <c r="K5738">
        <v>35</v>
      </c>
    </row>
    <row r="5739" spans="2:11" outlineLevel="1" x14ac:dyDescent="0.35">
      <c r="B5739" s="12">
        <v>5732</v>
      </c>
      <c r="C5739" s="12">
        <f t="shared" si="90"/>
        <v>31</v>
      </c>
      <c r="D5739" s="12">
        <v>4</v>
      </c>
      <c r="E5739" s="12">
        <v>3</v>
      </c>
      <c r="F5739" s="12">
        <v>2</v>
      </c>
      <c r="G5739">
        <v>12</v>
      </c>
      <c r="J5739" cm="1">
        <f t="array" ref="J5739">INDEX('Crew Library'!F5739:G5739,'Readiness Dashboard'!$Z$4)</f>
        <v>34</v>
      </c>
      <c r="K5739">
        <v>31</v>
      </c>
    </row>
    <row r="5740" spans="2:11" outlineLevel="1" x14ac:dyDescent="0.35">
      <c r="B5740" s="12">
        <v>5733</v>
      </c>
      <c r="C5740" s="12">
        <f t="shared" si="90"/>
        <v>31</v>
      </c>
      <c r="D5740" s="12">
        <v>5</v>
      </c>
      <c r="E5740" s="12">
        <v>5</v>
      </c>
      <c r="F5740" s="12">
        <v>2</v>
      </c>
      <c r="G5740">
        <v>15</v>
      </c>
      <c r="J5740" cm="1">
        <f t="array" ref="J5740">INDEX('Crew Library'!F5740:G5740,'Readiness Dashboard'!$Z$4)</f>
        <v>34</v>
      </c>
      <c r="K5740">
        <v>31</v>
      </c>
    </row>
    <row r="5741" spans="2:11" outlineLevel="1" x14ac:dyDescent="0.35">
      <c r="B5741" s="12">
        <v>5734</v>
      </c>
      <c r="C5741" s="12">
        <f t="shared" si="90"/>
        <v>33</v>
      </c>
      <c r="D5741" s="12">
        <v>5</v>
      </c>
      <c r="E5741" s="12">
        <v>4</v>
      </c>
      <c r="F5741" s="12">
        <v>2</v>
      </c>
      <c r="G5741">
        <v>11</v>
      </c>
      <c r="J5741" cm="1">
        <f t="array" ref="J5741">INDEX('Crew Library'!F5741:G5741,'Readiness Dashboard'!$Z$4)</f>
        <v>33</v>
      </c>
      <c r="K5741">
        <v>35</v>
      </c>
    </row>
    <row r="5742" spans="2:11" outlineLevel="1" x14ac:dyDescent="0.35">
      <c r="B5742" s="12">
        <v>5735</v>
      </c>
      <c r="C5742" s="12">
        <f t="shared" si="90"/>
        <v>31</v>
      </c>
      <c r="D5742" s="12">
        <v>4</v>
      </c>
      <c r="E5742" s="12">
        <v>3</v>
      </c>
      <c r="F5742" s="12">
        <v>2</v>
      </c>
      <c r="G5742">
        <v>12</v>
      </c>
      <c r="J5742" cm="1">
        <f t="array" ref="J5742">INDEX('Crew Library'!F5742:G5742,'Readiness Dashboard'!$Z$4)</f>
        <v>31</v>
      </c>
      <c r="K5742">
        <v>32</v>
      </c>
    </row>
    <row r="5743" spans="2:11" outlineLevel="1" x14ac:dyDescent="0.35">
      <c r="B5743" s="12">
        <v>5736</v>
      </c>
      <c r="C5743" s="12">
        <f t="shared" si="90"/>
        <v>31</v>
      </c>
      <c r="D5743" s="12">
        <v>3</v>
      </c>
      <c r="E5743" s="12">
        <v>5</v>
      </c>
      <c r="F5743" s="12">
        <v>1</v>
      </c>
      <c r="G5743">
        <v>13</v>
      </c>
      <c r="J5743" cm="1">
        <f t="array" ref="J5743">INDEX('Crew Library'!F5743:G5743,'Readiness Dashboard'!$Z$4)</f>
        <v>31</v>
      </c>
      <c r="K5743">
        <v>35</v>
      </c>
    </row>
    <row r="5744" spans="2:11" outlineLevel="1" x14ac:dyDescent="0.35">
      <c r="B5744" s="12">
        <v>5737</v>
      </c>
      <c r="C5744" s="12">
        <f t="shared" si="90"/>
        <v>34</v>
      </c>
      <c r="D5744" s="12">
        <v>5</v>
      </c>
      <c r="E5744" s="12">
        <v>4</v>
      </c>
      <c r="F5744" s="12">
        <v>1</v>
      </c>
      <c r="G5744">
        <v>12</v>
      </c>
      <c r="J5744" cm="1">
        <f t="array" ref="J5744">INDEX('Crew Library'!F5744:G5744,'Readiness Dashboard'!$Z$4)</f>
        <v>40</v>
      </c>
      <c r="K5744">
        <v>34</v>
      </c>
    </row>
    <row r="5745" spans="2:11" outlineLevel="1" x14ac:dyDescent="0.35">
      <c r="B5745" s="12">
        <v>5738</v>
      </c>
      <c r="C5745" s="12">
        <f t="shared" si="90"/>
        <v>33</v>
      </c>
      <c r="D5745" s="12">
        <v>5</v>
      </c>
      <c r="E5745" s="12">
        <v>4</v>
      </c>
      <c r="F5745" s="12">
        <v>1</v>
      </c>
      <c r="G5745">
        <v>12</v>
      </c>
      <c r="J5745" cm="1">
        <f t="array" ref="J5745">INDEX('Crew Library'!F5745:G5745,'Readiness Dashboard'!$Z$4)</f>
        <v>40</v>
      </c>
      <c r="K5745">
        <v>33</v>
      </c>
    </row>
    <row r="5746" spans="2:11" outlineLevel="1" x14ac:dyDescent="0.35">
      <c r="B5746" s="12">
        <v>5739</v>
      </c>
      <c r="C5746" s="12">
        <f t="shared" si="90"/>
        <v>34</v>
      </c>
      <c r="D5746" s="12">
        <v>4</v>
      </c>
      <c r="E5746" s="12">
        <v>4</v>
      </c>
      <c r="F5746" s="12">
        <v>1</v>
      </c>
      <c r="G5746">
        <v>15</v>
      </c>
      <c r="J5746" cm="1">
        <f t="array" ref="J5746">INDEX('Crew Library'!F5746:G5746,'Readiness Dashboard'!$Z$4)</f>
        <v>35</v>
      </c>
      <c r="K5746">
        <v>34</v>
      </c>
    </row>
    <row r="5747" spans="2:11" outlineLevel="1" x14ac:dyDescent="0.35">
      <c r="B5747" s="12">
        <v>5740</v>
      </c>
      <c r="C5747" s="12">
        <f t="shared" si="90"/>
        <v>34</v>
      </c>
      <c r="D5747" s="12">
        <v>4</v>
      </c>
      <c r="E5747" s="12">
        <v>4</v>
      </c>
      <c r="F5747" s="12">
        <v>0</v>
      </c>
      <c r="G5747">
        <v>15</v>
      </c>
      <c r="J5747" cm="1">
        <f t="array" ref="J5747">INDEX('Crew Library'!F5747:G5747,'Readiness Dashboard'!$Z$4)</f>
        <v>37</v>
      </c>
      <c r="K5747">
        <v>34</v>
      </c>
    </row>
    <row r="5748" spans="2:11" outlineLevel="1" x14ac:dyDescent="0.35">
      <c r="B5748" s="12">
        <v>5741</v>
      </c>
      <c r="C5748" s="12">
        <f t="shared" si="90"/>
        <v>35</v>
      </c>
      <c r="D5748" s="12">
        <v>3</v>
      </c>
      <c r="E5748" s="12">
        <v>2</v>
      </c>
      <c r="F5748" s="12">
        <v>2</v>
      </c>
      <c r="G5748">
        <v>16</v>
      </c>
      <c r="J5748" cm="1">
        <f t="array" ref="J5748">INDEX('Crew Library'!F5748:G5748,'Readiness Dashboard'!$Z$4)</f>
        <v>35</v>
      </c>
      <c r="K5748">
        <v>35</v>
      </c>
    </row>
    <row r="5749" spans="2:11" outlineLevel="1" x14ac:dyDescent="0.35">
      <c r="B5749" s="12">
        <v>5742</v>
      </c>
      <c r="C5749" s="12">
        <f t="shared" si="90"/>
        <v>34</v>
      </c>
      <c r="D5749" s="12">
        <v>5</v>
      </c>
      <c r="E5749" s="12">
        <v>4</v>
      </c>
      <c r="F5749" s="12">
        <v>2</v>
      </c>
      <c r="G5749">
        <v>17</v>
      </c>
      <c r="J5749" cm="1">
        <f t="array" ref="J5749">INDEX('Crew Library'!F5749:G5749,'Readiness Dashboard'!$Z$4)</f>
        <v>34</v>
      </c>
      <c r="K5749">
        <v>34</v>
      </c>
    </row>
    <row r="5750" spans="2:11" outlineLevel="1" x14ac:dyDescent="0.35">
      <c r="B5750" s="12">
        <v>5743</v>
      </c>
      <c r="C5750" s="12">
        <f t="shared" si="90"/>
        <v>29</v>
      </c>
      <c r="D5750" s="12">
        <v>4</v>
      </c>
      <c r="E5750" s="12">
        <v>5</v>
      </c>
      <c r="F5750" s="12">
        <v>1</v>
      </c>
      <c r="G5750">
        <v>9</v>
      </c>
      <c r="J5750" cm="1">
        <f t="array" ref="J5750">INDEX('Crew Library'!F5750:G5750,'Readiness Dashboard'!$Z$4)</f>
        <v>37</v>
      </c>
      <c r="K5750">
        <v>29</v>
      </c>
    </row>
    <row r="5751" spans="2:11" outlineLevel="1" x14ac:dyDescent="0.35">
      <c r="B5751" s="12">
        <v>5744</v>
      </c>
      <c r="C5751" s="12">
        <f t="shared" si="90"/>
        <v>30</v>
      </c>
      <c r="D5751" s="12">
        <v>4</v>
      </c>
      <c r="E5751" s="12">
        <v>4</v>
      </c>
      <c r="F5751" s="12">
        <v>2</v>
      </c>
      <c r="G5751">
        <v>12</v>
      </c>
      <c r="J5751" cm="1">
        <f t="array" ref="J5751">INDEX('Crew Library'!F5751:G5751,'Readiness Dashboard'!$Z$4)</f>
        <v>30</v>
      </c>
      <c r="K5751">
        <v>33</v>
      </c>
    </row>
    <row r="5752" spans="2:11" outlineLevel="1" x14ac:dyDescent="0.35">
      <c r="B5752" s="12">
        <v>5745</v>
      </c>
      <c r="C5752" s="12">
        <f t="shared" si="90"/>
        <v>29</v>
      </c>
      <c r="D5752" s="12">
        <v>4</v>
      </c>
      <c r="E5752" s="12">
        <v>3</v>
      </c>
      <c r="F5752" s="12">
        <v>1</v>
      </c>
      <c r="G5752">
        <v>15</v>
      </c>
      <c r="J5752" cm="1">
        <f t="array" ref="J5752">INDEX('Crew Library'!F5752:G5752,'Readiness Dashboard'!$Z$4)</f>
        <v>29</v>
      </c>
      <c r="K5752">
        <v>35</v>
      </c>
    </row>
    <row r="5753" spans="2:11" outlineLevel="1" x14ac:dyDescent="0.35">
      <c r="B5753" s="12">
        <v>5746</v>
      </c>
      <c r="C5753" s="12">
        <f t="shared" si="90"/>
        <v>32</v>
      </c>
      <c r="D5753" s="12">
        <v>3</v>
      </c>
      <c r="E5753" s="12">
        <v>4</v>
      </c>
      <c r="F5753" s="12">
        <v>2</v>
      </c>
      <c r="G5753">
        <v>14</v>
      </c>
      <c r="J5753" cm="1">
        <f t="array" ref="J5753">INDEX('Crew Library'!F5753:G5753,'Readiness Dashboard'!$Z$4)</f>
        <v>32</v>
      </c>
      <c r="K5753">
        <v>36</v>
      </c>
    </row>
    <row r="5754" spans="2:11" outlineLevel="1" x14ac:dyDescent="0.35">
      <c r="B5754" s="12">
        <v>5747</v>
      </c>
      <c r="C5754" s="12">
        <f t="shared" si="90"/>
        <v>33</v>
      </c>
      <c r="D5754" s="12">
        <v>5</v>
      </c>
      <c r="E5754" s="12">
        <v>3</v>
      </c>
      <c r="F5754" s="12">
        <v>1</v>
      </c>
      <c r="G5754">
        <v>12</v>
      </c>
      <c r="J5754" cm="1">
        <f t="array" ref="J5754">INDEX('Crew Library'!F5754:G5754,'Readiness Dashboard'!$Z$4)</f>
        <v>35</v>
      </c>
      <c r="K5754">
        <v>33</v>
      </c>
    </row>
    <row r="5755" spans="2:11" outlineLevel="1" x14ac:dyDescent="0.35">
      <c r="B5755" s="12">
        <v>5748</v>
      </c>
      <c r="C5755" s="12">
        <f t="shared" si="90"/>
        <v>31</v>
      </c>
      <c r="D5755" s="12">
        <v>4</v>
      </c>
      <c r="E5755" s="12">
        <v>4</v>
      </c>
      <c r="F5755" s="12">
        <v>1</v>
      </c>
      <c r="G5755">
        <v>13</v>
      </c>
      <c r="J5755" cm="1">
        <f t="array" ref="J5755">INDEX('Crew Library'!F5755:G5755,'Readiness Dashboard'!$Z$4)</f>
        <v>31</v>
      </c>
      <c r="K5755">
        <v>35</v>
      </c>
    </row>
    <row r="5756" spans="2:11" outlineLevel="1" x14ac:dyDescent="0.35">
      <c r="B5756" s="12">
        <v>5749</v>
      </c>
      <c r="C5756" s="12">
        <f t="shared" si="90"/>
        <v>29</v>
      </c>
      <c r="D5756" s="12">
        <v>5</v>
      </c>
      <c r="E5756" s="12">
        <v>4</v>
      </c>
      <c r="F5756" s="12">
        <v>2</v>
      </c>
      <c r="G5756">
        <v>16</v>
      </c>
      <c r="J5756" cm="1">
        <f t="array" ref="J5756">INDEX('Crew Library'!F5756:G5756,'Readiness Dashboard'!$Z$4)</f>
        <v>32</v>
      </c>
      <c r="K5756">
        <v>29</v>
      </c>
    </row>
    <row r="5757" spans="2:11" outlineLevel="1" x14ac:dyDescent="0.35">
      <c r="B5757" s="12">
        <v>5750</v>
      </c>
      <c r="C5757" s="12">
        <f t="shared" si="90"/>
        <v>29</v>
      </c>
      <c r="D5757" s="12">
        <v>3</v>
      </c>
      <c r="E5757" s="12">
        <v>2</v>
      </c>
      <c r="F5757" s="12">
        <v>1</v>
      </c>
      <c r="G5757">
        <v>13</v>
      </c>
      <c r="J5757" cm="1">
        <f t="array" ref="J5757">INDEX('Crew Library'!F5757:G5757,'Readiness Dashboard'!$Z$4)</f>
        <v>33</v>
      </c>
      <c r="K5757">
        <v>29</v>
      </c>
    </row>
    <row r="5758" spans="2:11" outlineLevel="1" x14ac:dyDescent="0.35">
      <c r="B5758" s="12">
        <v>5751</v>
      </c>
      <c r="C5758" s="12">
        <f t="shared" si="90"/>
        <v>32</v>
      </c>
      <c r="D5758" s="12">
        <v>5</v>
      </c>
      <c r="E5758" s="12">
        <v>4</v>
      </c>
      <c r="F5758" s="12">
        <v>2</v>
      </c>
      <c r="G5758">
        <v>13</v>
      </c>
      <c r="J5758" cm="1">
        <f t="array" ref="J5758">INDEX('Crew Library'!F5758:G5758,'Readiness Dashboard'!$Z$4)</f>
        <v>33</v>
      </c>
      <c r="K5758">
        <v>32</v>
      </c>
    </row>
    <row r="5759" spans="2:11" outlineLevel="1" x14ac:dyDescent="0.35">
      <c r="B5759" s="12">
        <v>5752</v>
      </c>
      <c r="C5759" s="12">
        <f t="shared" si="90"/>
        <v>36</v>
      </c>
      <c r="D5759" s="12">
        <v>3</v>
      </c>
      <c r="E5759" s="12">
        <v>4</v>
      </c>
      <c r="F5759" s="12">
        <v>1</v>
      </c>
      <c r="G5759">
        <v>12</v>
      </c>
      <c r="J5759" cm="1">
        <f t="array" ref="J5759">INDEX('Crew Library'!F5759:G5759,'Readiness Dashboard'!$Z$4)</f>
        <v>36</v>
      </c>
      <c r="K5759">
        <v>36</v>
      </c>
    </row>
    <row r="5760" spans="2:11" outlineLevel="1" x14ac:dyDescent="0.35">
      <c r="B5760" s="12">
        <v>5753</v>
      </c>
      <c r="C5760" s="12">
        <f t="shared" si="90"/>
        <v>29</v>
      </c>
      <c r="D5760" s="12">
        <v>3</v>
      </c>
      <c r="E5760" s="12">
        <v>1</v>
      </c>
      <c r="F5760" s="12">
        <v>2</v>
      </c>
      <c r="G5760">
        <v>12</v>
      </c>
      <c r="J5760" cm="1">
        <f t="array" ref="J5760">INDEX('Crew Library'!F5760:G5760,'Readiness Dashboard'!$Z$4)</f>
        <v>30</v>
      </c>
      <c r="K5760">
        <v>29</v>
      </c>
    </row>
    <row r="5761" spans="2:11" outlineLevel="1" x14ac:dyDescent="0.35">
      <c r="B5761" s="12">
        <v>5754</v>
      </c>
      <c r="C5761" s="12">
        <f t="shared" si="90"/>
        <v>31</v>
      </c>
      <c r="D5761" s="12">
        <v>3</v>
      </c>
      <c r="E5761" s="12">
        <v>3</v>
      </c>
      <c r="F5761" s="12">
        <v>2</v>
      </c>
      <c r="G5761">
        <v>15</v>
      </c>
      <c r="J5761" cm="1">
        <f t="array" ref="J5761">INDEX('Crew Library'!F5761:G5761,'Readiness Dashboard'!$Z$4)</f>
        <v>36</v>
      </c>
      <c r="K5761">
        <v>31</v>
      </c>
    </row>
    <row r="5762" spans="2:11" outlineLevel="1" x14ac:dyDescent="0.35">
      <c r="B5762" s="12">
        <v>5755</v>
      </c>
      <c r="C5762" s="12">
        <f t="shared" si="90"/>
        <v>31</v>
      </c>
      <c r="D5762" s="12">
        <v>5</v>
      </c>
      <c r="E5762" s="12">
        <v>3</v>
      </c>
      <c r="F5762" s="12">
        <v>2</v>
      </c>
      <c r="G5762">
        <v>17</v>
      </c>
      <c r="J5762" cm="1">
        <f t="array" ref="J5762">INDEX('Crew Library'!F5762:G5762,'Readiness Dashboard'!$Z$4)</f>
        <v>32</v>
      </c>
      <c r="K5762">
        <v>31</v>
      </c>
    </row>
    <row r="5763" spans="2:11" outlineLevel="1" x14ac:dyDescent="0.35">
      <c r="B5763" s="12">
        <v>5756</v>
      </c>
      <c r="C5763" s="12">
        <f t="shared" si="90"/>
        <v>31</v>
      </c>
      <c r="D5763" s="12">
        <v>5</v>
      </c>
      <c r="E5763" s="12">
        <v>5</v>
      </c>
      <c r="F5763" s="12">
        <v>2</v>
      </c>
      <c r="G5763">
        <v>11</v>
      </c>
      <c r="J5763" cm="1">
        <f t="array" ref="J5763">INDEX('Crew Library'!F5763:G5763,'Readiness Dashboard'!$Z$4)</f>
        <v>39</v>
      </c>
      <c r="K5763">
        <v>31</v>
      </c>
    </row>
    <row r="5764" spans="2:11" outlineLevel="1" x14ac:dyDescent="0.35">
      <c r="B5764" s="12">
        <v>5757</v>
      </c>
      <c r="C5764" s="12">
        <f t="shared" si="90"/>
        <v>32</v>
      </c>
      <c r="D5764" s="12">
        <v>5</v>
      </c>
      <c r="E5764" s="12">
        <v>4</v>
      </c>
      <c r="F5764" s="12">
        <v>2</v>
      </c>
      <c r="G5764">
        <v>11</v>
      </c>
      <c r="J5764" cm="1">
        <f t="array" ref="J5764">INDEX('Crew Library'!F5764:G5764,'Readiness Dashboard'!$Z$4)</f>
        <v>32</v>
      </c>
      <c r="K5764">
        <v>33</v>
      </c>
    </row>
    <row r="5765" spans="2:11" outlineLevel="1" x14ac:dyDescent="0.35">
      <c r="B5765" s="12">
        <v>5758</v>
      </c>
      <c r="C5765" s="12">
        <f t="shared" si="90"/>
        <v>29</v>
      </c>
      <c r="D5765" s="12">
        <v>5</v>
      </c>
      <c r="E5765" s="12">
        <v>4</v>
      </c>
      <c r="F5765" s="12">
        <v>1</v>
      </c>
      <c r="G5765">
        <v>15</v>
      </c>
      <c r="J5765" cm="1">
        <f t="array" ref="J5765">INDEX('Crew Library'!F5765:G5765,'Readiness Dashboard'!$Z$4)</f>
        <v>31</v>
      </c>
      <c r="K5765">
        <v>29</v>
      </c>
    </row>
    <row r="5766" spans="2:11" outlineLevel="1" x14ac:dyDescent="0.35">
      <c r="B5766" s="12">
        <v>5759</v>
      </c>
      <c r="C5766" s="12">
        <f t="shared" si="90"/>
        <v>32</v>
      </c>
      <c r="D5766" s="12">
        <v>3</v>
      </c>
      <c r="E5766" s="12">
        <v>3</v>
      </c>
      <c r="F5766" s="12">
        <v>2</v>
      </c>
      <c r="G5766">
        <v>14</v>
      </c>
      <c r="J5766" cm="1">
        <f t="array" ref="J5766">INDEX('Crew Library'!F5766:G5766,'Readiness Dashboard'!$Z$4)</f>
        <v>34</v>
      </c>
      <c r="K5766">
        <v>32</v>
      </c>
    </row>
    <row r="5767" spans="2:11" outlineLevel="1" x14ac:dyDescent="0.35">
      <c r="B5767" s="12">
        <v>5760</v>
      </c>
      <c r="C5767" s="12">
        <f t="shared" si="90"/>
        <v>31</v>
      </c>
      <c r="D5767" s="12">
        <v>5</v>
      </c>
      <c r="E5767" s="12">
        <v>4</v>
      </c>
      <c r="F5767" s="12">
        <v>2</v>
      </c>
      <c r="G5767">
        <v>12</v>
      </c>
      <c r="J5767" cm="1">
        <f t="array" ref="J5767">INDEX('Crew Library'!F5767:G5767,'Readiness Dashboard'!$Z$4)</f>
        <v>31</v>
      </c>
      <c r="K5767">
        <v>31</v>
      </c>
    </row>
    <row r="5768" spans="2:11" outlineLevel="1" x14ac:dyDescent="0.35">
      <c r="B5768" s="12">
        <v>5761</v>
      </c>
      <c r="C5768" s="12">
        <f t="shared" si="90"/>
        <v>31</v>
      </c>
      <c r="D5768" s="12">
        <v>4</v>
      </c>
      <c r="E5768" s="12">
        <v>4</v>
      </c>
      <c r="F5768" s="12">
        <v>1</v>
      </c>
      <c r="G5768">
        <v>12</v>
      </c>
      <c r="J5768" cm="1">
        <f t="array" ref="J5768">INDEX('Crew Library'!F5768:G5768,'Readiness Dashboard'!$Z$4)</f>
        <v>34</v>
      </c>
      <c r="K5768">
        <v>31</v>
      </c>
    </row>
    <row r="5769" spans="2:11" outlineLevel="1" x14ac:dyDescent="0.35">
      <c r="B5769" s="12">
        <v>5762</v>
      </c>
      <c r="C5769" s="12">
        <f t="shared" ref="C5769:C5832" si="91">MIN(J5769:K5769)</f>
        <v>30</v>
      </c>
      <c r="D5769" s="12">
        <v>5</v>
      </c>
      <c r="E5769" s="12">
        <v>3</v>
      </c>
      <c r="F5769" s="12">
        <v>1</v>
      </c>
      <c r="G5769">
        <v>13</v>
      </c>
      <c r="J5769" cm="1">
        <f t="array" ref="J5769">INDEX('Crew Library'!F5769:G5769,'Readiness Dashboard'!$Z$4)</f>
        <v>31</v>
      </c>
      <c r="K5769">
        <v>30</v>
      </c>
    </row>
    <row r="5770" spans="2:11" outlineLevel="1" x14ac:dyDescent="0.35">
      <c r="B5770" s="12">
        <v>5763</v>
      </c>
      <c r="C5770" s="12">
        <f t="shared" si="91"/>
        <v>30</v>
      </c>
      <c r="D5770" s="12">
        <v>4</v>
      </c>
      <c r="E5770" s="12">
        <v>4</v>
      </c>
      <c r="F5770" s="12">
        <v>2</v>
      </c>
      <c r="G5770">
        <v>14</v>
      </c>
      <c r="J5770" cm="1">
        <f t="array" ref="J5770">INDEX('Crew Library'!F5770:G5770,'Readiness Dashboard'!$Z$4)</f>
        <v>30</v>
      </c>
      <c r="K5770">
        <v>36</v>
      </c>
    </row>
    <row r="5771" spans="2:11" outlineLevel="1" x14ac:dyDescent="0.35">
      <c r="B5771" s="12">
        <v>5764</v>
      </c>
      <c r="C5771" s="12">
        <f t="shared" si="91"/>
        <v>29</v>
      </c>
      <c r="D5771" s="12">
        <v>3</v>
      </c>
      <c r="E5771" s="12">
        <v>3</v>
      </c>
      <c r="F5771" s="12">
        <v>1</v>
      </c>
      <c r="G5771">
        <v>15</v>
      </c>
      <c r="J5771" cm="1">
        <f t="array" ref="J5771">INDEX('Crew Library'!F5771:G5771,'Readiness Dashboard'!$Z$4)</f>
        <v>29</v>
      </c>
      <c r="K5771">
        <v>32</v>
      </c>
    </row>
    <row r="5772" spans="2:11" outlineLevel="1" x14ac:dyDescent="0.35">
      <c r="B5772" s="12">
        <v>5765</v>
      </c>
      <c r="C5772" s="12">
        <f t="shared" si="91"/>
        <v>31</v>
      </c>
      <c r="D5772" s="12">
        <v>4</v>
      </c>
      <c r="E5772" s="12">
        <v>5</v>
      </c>
      <c r="F5772" s="12">
        <v>1</v>
      </c>
      <c r="G5772">
        <v>14</v>
      </c>
      <c r="J5772" cm="1">
        <f t="array" ref="J5772">INDEX('Crew Library'!F5772:G5772,'Readiness Dashboard'!$Z$4)</f>
        <v>39</v>
      </c>
      <c r="K5772">
        <v>31</v>
      </c>
    </row>
    <row r="5773" spans="2:11" outlineLevel="1" x14ac:dyDescent="0.35">
      <c r="B5773" s="12">
        <v>5766</v>
      </c>
      <c r="C5773" s="12">
        <f t="shared" si="91"/>
        <v>32</v>
      </c>
      <c r="D5773" s="12">
        <v>3</v>
      </c>
      <c r="E5773" s="12">
        <v>2</v>
      </c>
      <c r="F5773" s="12">
        <v>1</v>
      </c>
      <c r="G5773">
        <v>11</v>
      </c>
      <c r="J5773" cm="1">
        <f t="array" ref="J5773">INDEX('Crew Library'!F5773:G5773,'Readiness Dashboard'!$Z$4)</f>
        <v>38</v>
      </c>
      <c r="K5773">
        <v>32</v>
      </c>
    </row>
    <row r="5774" spans="2:11" outlineLevel="1" x14ac:dyDescent="0.35">
      <c r="B5774" s="12">
        <v>5767</v>
      </c>
      <c r="C5774" s="12">
        <f t="shared" si="91"/>
        <v>30</v>
      </c>
      <c r="D5774" s="12">
        <v>4</v>
      </c>
      <c r="E5774" s="12">
        <v>4</v>
      </c>
      <c r="F5774" s="12">
        <v>2</v>
      </c>
      <c r="G5774">
        <v>14</v>
      </c>
      <c r="J5774" cm="1">
        <f t="array" ref="J5774">INDEX('Crew Library'!F5774:G5774,'Readiness Dashboard'!$Z$4)</f>
        <v>32</v>
      </c>
      <c r="K5774">
        <v>30</v>
      </c>
    </row>
    <row r="5775" spans="2:11" outlineLevel="1" x14ac:dyDescent="0.35">
      <c r="B5775" s="12">
        <v>5768</v>
      </c>
      <c r="C5775" s="12">
        <f t="shared" si="91"/>
        <v>32</v>
      </c>
      <c r="D5775" s="12">
        <v>5</v>
      </c>
      <c r="E5775" s="12">
        <v>4</v>
      </c>
      <c r="F5775" s="12">
        <v>2</v>
      </c>
      <c r="G5775">
        <v>14</v>
      </c>
      <c r="J5775" cm="1">
        <f t="array" ref="J5775">INDEX('Crew Library'!F5775:G5775,'Readiness Dashboard'!$Z$4)</f>
        <v>36</v>
      </c>
      <c r="K5775">
        <v>32</v>
      </c>
    </row>
    <row r="5776" spans="2:11" outlineLevel="1" x14ac:dyDescent="0.35">
      <c r="B5776" s="12">
        <v>5769</v>
      </c>
      <c r="C5776" s="12">
        <f t="shared" si="91"/>
        <v>31</v>
      </c>
      <c r="D5776" s="12">
        <v>4</v>
      </c>
      <c r="E5776" s="12">
        <v>4</v>
      </c>
      <c r="F5776" s="12">
        <v>1</v>
      </c>
      <c r="G5776">
        <v>14</v>
      </c>
      <c r="J5776" cm="1">
        <f t="array" ref="J5776">INDEX('Crew Library'!F5776:G5776,'Readiness Dashboard'!$Z$4)</f>
        <v>31</v>
      </c>
      <c r="K5776">
        <v>36</v>
      </c>
    </row>
    <row r="5777" spans="2:11" outlineLevel="1" x14ac:dyDescent="0.35">
      <c r="B5777" s="12">
        <v>5770</v>
      </c>
      <c r="C5777" s="12">
        <f t="shared" si="91"/>
        <v>29</v>
      </c>
      <c r="D5777" s="12">
        <v>4</v>
      </c>
      <c r="E5777" s="12">
        <v>4</v>
      </c>
      <c r="F5777" s="12">
        <v>2</v>
      </c>
      <c r="G5777">
        <v>10</v>
      </c>
      <c r="J5777" cm="1">
        <f t="array" ref="J5777">INDEX('Crew Library'!F5777:G5777,'Readiness Dashboard'!$Z$4)</f>
        <v>36</v>
      </c>
      <c r="K5777">
        <v>29</v>
      </c>
    </row>
    <row r="5778" spans="2:11" outlineLevel="1" x14ac:dyDescent="0.35">
      <c r="B5778" s="12">
        <v>5771</v>
      </c>
      <c r="C5778" s="12">
        <f t="shared" si="91"/>
        <v>32</v>
      </c>
      <c r="D5778" s="12">
        <v>5</v>
      </c>
      <c r="E5778" s="12">
        <v>5</v>
      </c>
      <c r="F5778" s="12">
        <v>2</v>
      </c>
      <c r="G5778">
        <v>14</v>
      </c>
      <c r="J5778" cm="1">
        <f t="array" ref="J5778">INDEX('Crew Library'!F5778:G5778,'Readiness Dashboard'!$Z$4)</f>
        <v>39</v>
      </c>
      <c r="K5778">
        <v>32</v>
      </c>
    </row>
    <row r="5779" spans="2:11" outlineLevel="1" x14ac:dyDescent="0.35">
      <c r="B5779" s="12">
        <v>5772</v>
      </c>
      <c r="C5779" s="12">
        <f t="shared" si="91"/>
        <v>32</v>
      </c>
      <c r="D5779" s="12">
        <v>4</v>
      </c>
      <c r="E5779" s="12">
        <v>5</v>
      </c>
      <c r="F5779" s="12">
        <v>1</v>
      </c>
      <c r="G5779">
        <v>15</v>
      </c>
      <c r="J5779" cm="1">
        <f t="array" ref="J5779">INDEX('Crew Library'!F5779:G5779,'Readiness Dashboard'!$Z$4)</f>
        <v>35</v>
      </c>
      <c r="K5779">
        <v>32</v>
      </c>
    </row>
    <row r="5780" spans="2:11" outlineLevel="1" x14ac:dyDescent="0.35">
      <c r="B5780" s="12">
        <v>5773</v>
      </c>
      <c r="C5780" s="12">
        <f t="shared" si="91"/>
        <v>29</v>
      </c>
      <c r="D5780" s="12">
        <v>4</v>
      </c>
      <c r="E5780" s="12">
        <v>5</v>
      </c>
      <c r="F5780" s="12">
        <v>1</v>
      </c>
      <c r="G5780">
        <v>12</v>
      </c>
      <c r="J5780" cm="1">
        <f t="array" ref="J5780">INDEX('Crew Library'!F5780:G5780,'Readiness Dashboard'!$Z$4)</f>
        <v>29</v>
      </c>
      <c r="K5780">
        <v>31</v>
      </c>
    </row>
    <row r="5781" spans="2:11" outlineLevel="1" x14ac:dyDescent="0.35">
      <c r="B5781" s="12">
        <v>5774</v>
      </c>
      <c r="C5781" s="12">
        <f t="shared" si="91"/>
        <v>31</v>
      </c>
      <c r="D5781" s="12">
        <v>4</v>
      </c>
      <c r="E5781" s="12">
        <v>3</v>
      </c>
      <c r="F5781" s="12">
        <v>1</v>
      </c>
      <c r="G5781">
        <v>12</v>
      </c>
      <c r="J5781" cm="1">
        <f t="array" ref="J5781">INDEX('Crew Library'!F5781:G5781,'Readiness Dashboard'!$Z$4)</f>
        <v>36</v>
      </c>
      <c r="K5781">
        <v>31</v>
      </c>
    </row>
    <row r="5782" spans="2:11" outlineLevel="1" x14ac:dyDescent="0.35">
      <c r="B5782" s="12">
        <v>5775</v>
      </c>
      <c r="C5782" s="12">
        <f t="shared" si="91"/>
        <v>32</v>
      </c>
      <c r="D5782" s="12">
        <v>5</v>
      </c>
      <c r="E5782" s="12">
        <v>3</v>
      </c>
      <c r="F5782" s="12">
        <v>2</v>
      </c>
      <c r="G5782">
        <v>15</v>
      </c>
      <c r="J5782" cm="1">
        <f t="array" ref="J5782">INDEX('Crew Library'!F5782:G5782,'Readiness Dashboard'!$Z$4)</f>
        <v>34</v>
      </c>
      <c r="K5782">
        <v>32</v>
      </c>
    </row>
    <row r="5783" spans="2:11" outlineLevel="1" x14ac:dyDescent="0.35">
      <c r="B5783" s="12">
        <v>5776</v>
      </c>
      <c r="C5783" s="12">
        <f t="shared" si="91"/>
        <v>29</v>
      </c>
      <c r="D5783" s="12">
        <v>5</v>
      </c>
      <c r="E5783" s="12">
        <v>4</v>
      </c>
      <c r="F5783" s="12">
        <v>2</v>
      </c>
      <c r="G5783">
        <v>12</v>
      </c>
      <c r="J5783" cm="1">
        <f t="array" ref="J5783">INDEX('Crew Library'!F5783:G5783,'Readiness Dashboard'!$Z$4)</f>
        <v>29</v>
      </c>
      <c r="K5783">
        <v>33</v>
      </c>
    </row>
    <row r="5784" spans="2:11" outlineLevel="1" x14ac:dyDescent="0.35">
      <c r="B5784" s="12">
        <v>5777</v>
      </c>
      <c r="C5784" s="12">
        <f t="shared" si="91"/>
        <v>31</v>
      </c>
      <c r="D5784" s="12">
        <v>4</v>
      </c>
      <c r="E5784" s="12">
        <v>4</v>
      </c>
      <c r="F5784" s="12">
        <v>2</v>
      </c>
      <c r="G5784">
        <v>14</v>
      </c>
      <c r="J5784" cm="1">
        <f t="array" ref="J5784">INDEX('Crew Library'!F5784:G5784,'Readiness Dashboard'!$Z$4)</f>
        <v>35</v>
      </c>
      <c r="K5784">
        <v>31</v>
      </c>
    </row>
    <row r="5785" spans="2:11" outlineLevel="1" x14ac:dyDescent="0.35">
      <c r="B5785" s="12">
        <v>5778</v>
      </c>
      <c r="C5785" s="12">
        <f t="shared" si="91"/>
        <v>33</v>
      </c>
      <c r="D5785" s="12">
        <v>4</v>
      </c>
      <c r="E5785" s="12">
        <v>2</v>
      </c>
      <c r="F5785" s="12">
        <v>1</v>
      </c>
      <c r="G5785">
        <v>13</v>
      </c>
      <c r="J5785" cm="1">
        <f t="array" ref="J5785">INDEX('Crew Library'!F5785:G5785,'Readiness Dashboard'!$Z$4)</f>
        <v>33</v>
      </c>
      <c r="K5785">
        <v>35</v>
      </c>
    </row>
    <row r="5786" spans="2:11" outlineLevel="1" x14ac:dyDescent="0.35">
      <c r="B5786" s="12">
        <v>5779</v>
      </c>
      <c r="C5786" s="12">
        <f t="shared" si="91"/>
        <v>27</v>
      </c>
      <c r="D5786" s="12">
        <v>5</v>
      </c>
      <c r="E5786" s="12">
        <v>2</v>
      </c>
      <c r="F5786" s="12">
        <v>1</v>
      </c>
      <c r="G5786">
        <v>14</v>
      </c>
      <c r="J5786" cm="1">
        <f t="array" ref="J5786">INDEX('Crew Library'!F5786:G5786,'Readiness Dashboard'!$Z$4)</f>
        <v>31</v>
      </c>
      <c r="K5786">
        <v>27</v>
      </c>
    </row>
    <row r="5787" spans="2:11" outlineLevel="1" x14ac:dyDescent="0.35">
      <c r="B5787" s="12">
        <v>5780</v>
      </c>
      <c r="C5787" s="12">
        <f t="shared" si="91"/>
        <v>32</v>
      </c>
      <c r="D5787" s="12">
        <v>3</v>
      </c>
      <c r="E5787" s="12">
        <v>5</v>
      </c>
      <c r="F5787" s="12">
        <v>2</v>
      </c>
      <c r="G5787">
        <v>15</v>
      </c>
      <c r="J5787" cm="1">
        <f t="array" ref="J5787">INDEX('Crew Library'!F5787:G5787,'Readiness Dashboard'!$Z$4)</f>
        <v>32</v>
      </c>
      <c r="K5787">
        <v>37</v>
      </c>
    </row>
    <row r="5788" spans="2:11" outlineLevel="1" x14ac:dyDescent="0.35">
      <c r="B5788" s="12">
        <v>5781</v>
      </c>
      <c r="C5788" s="12">
        <f t="shared" si="91"/>
        <v>29</v>
      </c>
      <c r="D5788" s="12">
        <v>4</v>
      </c>
      <c r="E5788" s="12">
        <v>2</v>
      </c>
      <c r="F5788" s="12">
        <v>2</v>
      </c>
      <c r="G5788">
        <v>15</v>
      </c>
      <c r="J5788" cm="1">
        <f t="array" ref="J5788">INDEX('Crew Library'!F5788:G5788,'Readiness Dashboard'!$Z$4)</f>
        <v>29</v>
      </c>
      <c r="K5788">
        <v>30</v>
      </c>
    </row>
    <row r="5789" spans="2:11" outlineLevel="1" x14ac:dyDescent="0.35">
      <c r="B5789" s="12">
        <v>5782</v>
      </c>
      <c r="C5789" s="12">
        <f t="shared" si="91"/>
        <v>30</v>
      </c>
      <c r="D5789" s="12">
        <v>2</v>
      </c>
      <c r="E5789" s="12">
        <v>5</v>
      </c>
      <c r="F5789" s="12">
        <v>2</v>
      </c>
      <c r="G5789">
        <v>13</v>
      </c>
      <c r="J5789" cm="1">
        <f t="array" ref="J5789">INDEX('Crew Library'!F5789:G5789,'Readiness Dashboard'!$Z$4)</f>
        <v>36</v>
      </c>
      <c r="K5789">
        <v>30</v>
      </c>
    </row>
    <row r="5790" spans="2:11" outlineLevel="1" x14ac:dyDescent="0.35">
      <c r="B5790" s="12">
        <v>5783</v>
      </c>
      <c r="C5790" s="12">
        <f t="shared" si="91"/>
        <v>31</v>
      </c>
      <c r="D5790" s="12">
        <v>5</v>
      </c>
      <c r="E5790" s="12">
        <v>4</v>
      </c>
      <c r="F5790" s="12">
        <v>2</v>
      </c>
      <c r="G5790">
        <v>12</v>
      </c>
      <c r="J5790" cm="1">
        <f t="array" ref="J5790">INDEX('Crew Library'!F5790:G5790,'Readiness Dashboard'!$Z$4)</f>
        <v>40</v>
      </c>
      <c r="K5790">
        <v>31</v>
      </c>
    </row>
    <row r="5791" spans="2:11" outlineLevel="1" x14ac:dyDescent="0.35">
      <c r="B5791" s="12">
        <v>5784</v>
      </c>
      <c r="C5791" s="12">
        <f t="shared" si="91"/>
        <v>31</v>
      </c>
      <c r="D5791" s="12">
        <v>3</v>
      </c>
      <c r="E5791" s="12">
        <v>4</v>
      </c>
      <c r="F5791" s="12">
        <v>2</v>
      </c>
      <c r="G5791">
        <v>13</v>
      </c>
      <c r="J5791" cm="1">
        <f t="array" ref="J5791">INDEX('Crew Library'!F5791:G5791,'Readiness Dashboard'!$Z$4)</f>
        <v>31</v>
      </c>
      <c r="K5791">
        <v>31</v>
      </c>
    </row>
    <row r="5792" spans="2:11" outlineLevel="1" x14ac:dyDescent="0.35">
      <c r="B5792" s="12">
        <v>5785</v>
      </c>
      <c r="C5792" s="12">
        <f t="shared" si="91"/>
        <v>34</v>
      </c>
      <c r="D5792" s="12">
        <v>5</v>
      </c>
      <c r="E5792" s="12">
        <v>3</v>
      </c>
      <c r="F5792" s="12">
        <v>1</v>
      </c>
      <c r="G5792">
        <v>15</v>
      </c>
      <c r="J5792" cm="1">
        <f t="array" ref="J5792">INDEX('Crew Library'!F5792:G5792,'Readiness Dashboard'!$Z$4)</f>
        <v>35</v>
      </c>
      <c r="K5792">
        <v>34</v>
      </c>
    </row>
    <row r="5793" spans="2:11" outlineLevel="1" x14ac:dyDescent="0.35">
      <c r="B5793" s="12">
        <v>5786</v>
      </c>
      <c r="C5793" s="12">
        <f t="shared" si="91"/>
        <v>29</v>
      </c>
      <c r="D5793" s="12">
        <v>3</v>
      </c>
      <c r="E5793" s="12">
        <v>3</v>
      </c>
      <c r="F5793" s="12">
        <v>2</v>
      </c>
      <c r="G5793">
        <v>14</v>
      </c>
      <c r="J5793" cm="1">
        <f t="array" ref="J5793">INDEX('Crew Library'!F5793:G5793,'Readiness Dashboard'!$Z$4)</f>
        <v>29</v>
      </c>
      <c r="K5793">
        <v>32</v>
      </c>
    </row>
    <row r="5794" spans="2:11" outlineLevel="1" x14ac:dyDescent="0.35">
      <c r="B5794" s="12">
        <v>5787</v>
      </c>
      <c r="C5794" s="12">
        <f t="shared" si="91"/>
        <v>31</v>
      </c>
      <c r="D5794" s="12">
        <v>5</v>
      </c>
      <c r="E5794" s="12">
        <v>3</v>
      </c>
      <c r="F5794" s="12">
        <v>1</v>
      </c>
      <c r="G5794">
        <v>13</v>
      </c>
      <c r="J5794" cm="1">
        <f t="array" ref="J5794">INDEX('Crew Library'!F5794:G5794,'Readiness Dashboard'!$Z$4)</f>
        <v>31</v>
      </c>
      <c r="K5794">
        <v>31</v>
      </c>
    </row>
    <row r="5795" spans="2:11" outlineLevel="1" x14ac:dyDescent="0.35">
      <c r="B5795" s="12">
        <v>5788</v>
      </c>
      <c r="C5795" s="12">
        <f t="shared" si="91"/>
        <v>33</v>
      </c>
      <c r="D5795" s="12">
        <v>5</v>
      </c>
      <c r="E5795" s="12">
        <v>2</v>
      </c>
      <c r="F5795" s="12">
        <v>1</v>
      </c>
      <c r="G5795">
        <v>12</v>
      </c>
      <c r="J5795" cm="1">
        <f t="array" ref="J5795">INDEX('Crew Library'!F5795:G5795,'Readiness Dashboard'!$Z$4)</f>
        <v>36</v>
      </c>
      <c r="K5795">
        <v>33</v>
      </c>
    </row>
    <row r="5796" spans="2:11" outlineLevel="1" x14ac:dyDescent="0.35">
      <c r="B5796" s="12">
        <v>5789</v>
      </c>
      <c r="C5796" s="12">
        <f t="shared" si="91"/>
        <v>29</v>
      </c>
      <c r="D5796" s="12">
        <v>4</v>
      </c>
      <c r="E5796" s="12">
        <v>4</v>
      </c>
      <c r="F5796" s="12">
        <v>2</v>
      </c>
      <c r="G5796">
        <v>11</v>
      </c>
      <c r="J5796" cm="1">
        <f t="array" ref="J5796">INDEX('Crew Library'!F5796:G5796,'Readiness Dashboard'!$Z$4)</f>
        <v>34</v>
      </c>
      <c r="K5796">
        <v>29</v>
      </c>
    </row>
    <row r="5797" spans="2:11" outlineLevel="1" x14ac:dyDescent="0.35">
      <c r="B5797" s="12">
        <v>5790</v>
      </c>
      <c r="C5797" s="12">
        <f t="shared" si="91"/>
        <v>27</v>
      </c>
      <c r="D5797" s="12">
        <v>5</v>
      </c>
      <c r="E5797" s="12">
        <v>4</v>
      </c>
      <c r="F5797" s="12">
        <v>2</v>
      </c>
      <c r="G5797">
        <v>15</v>
      </c>
      <c r="J5797" cm="1">
        <f t="array" ref="J5797">INDEX('Crew Library'!F5797:G5797,'Readiness Dashboard'!$Z$4)</f>
        <v>32</v>
      </c>
      <c r="K5797">
        <v>27</v>
      </c>
    </row>
    <row r="5798" spans="2:11" outlineLevel="1" x14ac:dyDescent="0.35">
      <c r="B5798" s="12">
        <v>5791</v>
      </c>
      <c r="C5798" s="12">
        <f t="shared" si="91"/>
        <v>37</v>
      </c>
      <c r="D5798" s="12">
        <v>3</v>
      </c>
      <c r="E5798" s="12">
        <v>5</v>
      </c>
      <c r="F5798" s="12">
        <v>1</v>
      </c>
      <c r="G5798">
        <v>16</v>
      </c>
      <c r="J5798" cm="1">
        <f t="array" ref="J5798">INDEX('Crew Library'!F5798:G5798,'Readiness Dashboard'!$Z$4)</f>
        <v>37</v>
      </c>
      <c r="K5798">
        <v>37</v>
      </c>
    </row>
    <row r="5799" spans="2:11" outlineLevel="1" x14ac:dyDescent="0.35">
      <c r="B5799" s="12">
        <v>5792</v>
      </c>
      <c r="C5799" s="12">
        <f t="shared" si="91"/>
        <v>29</v>
      </c>
      <c r="D5799" s="12">
        <v>5</v>
      </c>
      <c r="E5799" s="12">
        <v>3</v>
      </c>
      <c r="F5799" s="12">
        <v>2</v>
      </c>
      <c r="G5799">
        <v>12</v>
      </c>
      <c r="J5799" cm="1">
        <f t="array" ref="J5799">INDEX('Crew Library'!F5799:G5799,'Readiness Dashboard'!$Z$4)</f>
        <v>29</v>
      </c>
      <c r="K5799">
        <v>30</v>
      </c>
    </row>
    <row r="5800" spans="2:11" outlineLevel="1" x14ac:dyDescent="0.35">
      <c r="B5800" s="12">
        <v>5793</v>
      </c>
      <c r="C5800" s="12">
        <f t="shared" si="91"/>
        <v>31</v>
      </c>
      <c r="D5800" s="12">
        <v>3</v>
      </c>
      <c r="E5800" s="12">
        <v>2</v>
      </c>
      <c r="F5800" s="12">
        <v>2</v>
      </c>
      <c r="G5800">
        <v>13</v>
      </c>
      <c r="J5800" cm="1">
        <f t="array" ref="J5800">INDEX('Crew Library'!F5800:G5800,'Readiness Dashboard'!$Z$4)</f>
        <v>35</v>
      </c>
      <c r="K5800">
        <v>31</v>
      </c>
    </row>
    <row r="5801" spans="2:11" outlineLevel="1" x14ac:dyDescent="0.35">
      <c r="B5801" s="12">
        <v>5794</v>
      </c>
      <c r="C5801" s="12">
        <f t="shared" si="91"/>
        <v>29</v>
      </c>
      <c r="D5801" s="12">
        <v>5</v>
      </c>
      <c r="E5801" s="12">
        <v>4</v>
      </c>
      <c r="F5801" s="12">
        <v>2</v>
      </c>
      <c r="G5801">
        <v>13</v>
      </c>
      <c r="J5801" cm="1">
        <f t="array" ref="J5801">INDEX('Crew Library'!F5801:G5801,'Readiness Dashboard'!$Z$4)</f>
        <v>32</v>
      </c>
      <c r="K5801">
        <v>29</v>
      </c>
    </row>
    <row r="5802" spans="2:11" outlineLevel="1" x14ac:dyDescent="0.35">
      <c r="B5802" s="12">
        <v>5795</v>
      </c>
      <c r="C5802" s="12">
        <f t="shared" si="91"/>
        <v>34</v>
      </c>
      <c r="D5802" s="12">
        <v>4</v>
      </c>
      <c r="E5802" s="12">
        <v>3</v>
      </c>
      <c r="F5802" s="12">
        <v>1</v>
      </c>
      <c r="G5802">
        <v>10</v>
      </c>
      <c r="J5802" cm="1">
        <f t="array" ref="J5802">INDEX('Crew Library'!F5802:G5802,'Readiness Dashboard'!$Z$4)</f>
        <v>34</v>
      </c>
      <c r="K5802">
        <v>36</v>
      </c>
    </row>
    <row r="5803" spans="2:11" outlineLevel="1" x14ac:dyDescent="0.35">
      <c r="B5803" s="12">
        <v>5796</v>
      </c>
      <c r="C5803" s="12">
        <f t="shared" si="91"/>
        <v>30</v>
      </c>
      <c r="D5803" s="12">
        <v>5</v>
      </c>
      <c r="E5803" s="12">
        <v>5</v>
      </c>
      <c r="F5803" s="12">
        <v>2</v>
      </c>
      <c r="G5803">
        <v>12</v>
      </c>
      <c r="J5803" cm="1">
        <f t="array" ref="J5803">INDEX('Crew Library'!F5803:G5803,'Readiness Dashboard'!$Z$4)</f>
        <v>34</v>
      </c>
      <c r="K5803">
        <v>30</v>
      </c>
    </row>
    <row r="5804" spans="2:11" outlineLevel="1" x14ac:dyDescent="0.35">
      <c r="B5804" s="12">
        <v>5797</v>
      </c>
      <c r="C5804" s="12">
        <f t="shared" si="91"/>
        <v>32</v>
      </c>
      <c r="D5804" s="12">
        <v>4</v>
      </c>
      <c r="E5804" s="12">
        <v>4</v>
      </c>
      <c r="F5804" s="12">
        <v>2</v>
      </c>
      <c r="G5804">
        <v>13</v>
      </c>
      <c r="J5804" cm="1">
        <f t="array" ref="J5804">INDEX('Crew Library'!F5804:G5804,'Readiness Dashboard'!$Z$4)</f>
        <v>34</v>
      </c>
      <c r="K5804">
        <v>32</v>
      </c>
    </row>
    <row r="5805" spans="2:11" outlineLevel="1" x14ac:dyDescent="0.35">
      <c r="B5805" s="12">
        <v>5798</v>
      </c>
      <c r="C5805" s="12">
        <f t="shared" si="91"/>
        <v>33</v>
      </c>
      <c r="D5805" s="12">
        <v>3</v>
      </c>
      <c r="E5805" s="12">
        <v>4</v>
      </c>
      <c r="F5805" s="12">
        <v>1</v>
      </c>
      <c r="G5805">
        <v>12</v>
      </c>
      <c r="J5805" cm="1">
        <f t="array" ref="J5805">INDEX('Crew Library'!F5805:G5805,'Readiness Dashboard'!$Z$4)</f>
        <v>33</v>
      </c>
      <c r="K5805">
        <v>36</v>
      </c>
    </row>
    <row r="5806" spans="2:11" outlineLevel="1" x14ac:dyDescent="0.35">
      <c r="B5806" s="12">
        <v>5799</v>
      </c>
      <c r="C5806" s="12">
        <f t="shared" si="91"/>
        <v>31</v>
      </c>
      <c r="D5806" s="12">
        <v>4</v>
      </c>
      <c r="E5806" s="12">
        <v>5</v>
      </c>
      <c r="F5806" s="12">
        <v>2</v>
      </c>
      <c r="G5806">
        <v>15</v>
      </c>
      <c r="J5806" cm="1">
        <f t="array" ref="J5806">INDEX('Crew Library'!F5806:G5806,'Readiness Dashboard'!$Z$4)</f>
        <v>33</v>
      </c>
      <c r="K5806">
        <v>31</v>
      </c>
    </row>
    <row r="5807" spans="2:11" outlineLevel="1" x14ac:dyDescent="0.35">
      <c r="B5807" s="12">
        <v>5800</v>
      </c>
      <c r="C5807" s="12">
        <f t="shared" si="91"/>
        <v>35</v>
      </c>
      <c r="D5807" s="12">
        <v>5</v>
      </c>
      <c r="E5807" s="12">
        <v>4</v>
      </c>
      <c r="F5807" s="12">
        <v>2</v>
      </c>
      <c r="G5807">
        <v>15</v>
      </c>
      <c r="J5807" cm="1">
        <f t="array" ref="J5807">INDEX('Crew Library'!F5807:G5807,'Readiness Dashboard'!$Z$4)</f>
        <v>35</v>
      </c>
      <c r="K5807">
        <v>35</v>
      </c>
    </row>
    <row r="5808" spans="2:11" outlineLevel="1" x14ac:dyDescent="0.35">
      <c r="B5808" s="12">
        <v>5801</v>
      </c>
      <c r="C5808" s="12">
        <f t="shared" si="91"/>
        <v>31</v>
      </c>
      <c r="D5808" s="12">
        <v>3</v>
      </c>
      <c r="E5808" s="12">
        <v>4</v>
      </c>
      <c r="F5808" s="12">
        <v>1</v>
      </c>
      <c r="G5808">
        <v>11</v>
      </c>
      <c r="J5808" cm="1">
        <f t="array" ref="J5808">INDEX('Crew Library'!F5808:G5808,'Readiness Dashboard'!$Z$4)</f>
        <v>37</v>
      </c>
      <c r="K5808">
        <v>31</v>
      </c>
    </row>
    <row r="5809" spans="2:11" outlineLevel="1" x14ac:dyDescent="0.35">
      <c r="B5809" s="12">
        <v>5802</v>
      </c>
      <c r="C5809" s="12">
        <f t="shared" si="91"/>
        <v>31</v>
      </c>
      <c r="D5809" s="12">
        <v>4</v>
      </c>
      <c r="E5809" s="12">
        <v>4</v>
      </c>
      <c r="F5809" s="12">
        <v>2</v>
      </c>
      <c r="G5809">
        <v>15</v>
      </c>
      <c r="J5809" cm="1">
        <f t="array" ref="J5809">INDEX('Crew Library'!F5809:G5809,'Readiness Dashboard'!$Z$4)</f>
        <v>35</v>
      </c>
      <c r="K5809">
        <v>31</v>
      </c>
    </row>
    <row r="5810" spans="2:11" outlineLevel="1" x14ac:dyDescent="0.35">
      <c r="B5810" s="12">
        <v>5803</v>
      </c>
      <c r="C5810" s="12">
        <f t="shared" si="91"/>
        <v>32</v>
      </c>
      <c r="D5810" s="12">
        <v>4</v>
      </c>
      <c r="E5810" s="12">
        <v>2</v>
      </c>
      <c r="F5810" s="12">
        <v>2</v>
      </c>
      <c r="G5810">
        <v>11</v>
      </c>
      <c r="J5810" cm="1">
        <f t="array" ref="J5810">INDEX('Crew Library'!F5810:G5810,'Readiness Dashboard'!$Z$4)</f>
        <v>33</v>
      </c>
      <c r="K5810">
        <v>32</v>
      </c>
    </row>
    <row r="5811" spans="2:11" outlineLevel="1" x14ac:dyDescent="0.35">
      <c r="B5811" s="12">
        <v>5804</v>
      </c>
      <c r="C5811" s="12">
        <f t="shared" si="91"/>
        <v>27</v>
      </c>
      <c r="D5811" s="12">
        <v>4</v>
      </c>
      <c r="E5811" s="12">
        <v>4</v>
      </c>
      <c r="F5811" s="12">
        <v>2</v>
      </c>
      <c r="G5811">
        <v>12</v>
      </c>
      <c r="J5811" cm="1">
        <f t="array" ref="J5811">INDEX('Crew Library'!F5811:G5811,'Readiness Dashboard'!$Z$4)</f>
        <v>34</v>
      </c>
      <c r="K5811">
        <v>27</v>
      </c>
    </row>
    <row r="5812" spans="2:11" outlineLevel="1" x14ac:dyDescent="0.35">
      <c r="B5812" s="12">
        <v>5805</v>
      </c>
      <c r="C5812" s="12">
        <f t="shared" si="91"/>
        <v>31</v>
      </c>
      <c r="D5812" s="12">
        <v>3</v>
      </c>
      <c r="E5812" s="12">
        <v>1</v>
      </c>
      <c r="F5812" s="12">
        <v>2</v>
      </c>
      <c r="G5812">
        <v>14</v>
      </c>
      <c r="J5812" cm="1">
        <f t="array" ref="J5812">INDEX('Crew Library'!F5812:G5812,'Readiness Dashboard'!$Z$4)</f>
        <v>31</v>
      </c>
      <c r="K5812">
        <v>36</v>
      </c>
    </row>
    <row r="5813" spans="2:11" outlineLevel="1" x14ac:dyDescent="0.35">
      <c r="B5813" s="12">
        <v>5806</v>
      </c>
      <c r="C5813" s="12">
        <f t="shared" si="91"/>
        <v>29</v>
      </c>
      <c r="D5813" s="12">
        <v>4</v>
      </c>
      <c r="E5813" s="12">
        <v>5</v>
      </c>
      <c r="F5813" s="12">
        <v>2</v>
      </c>
      <c r="G5813">
        <v>12</v>
      </c>
      <c r="J5813" cm="1">
        <f t="array" ref="J5813">INDEX('Crew Library'!F5813:G5813,'Readiness Dashboard'!$Z$4)</f>
        <v>35</v>
      </c>
      <c r="K5813">
        <v>29</v>
      </c>
    </row>
    <row r="5814" spans="2:11" outlineLevel="1" x14ac:dyDescent="0.35">
      <c r="B5814" s="12">
        <v>5807</v>
      </c>
      <c r="C5814" s="12">
        <f t="shared" si="91"/>
        <v>29</v>
      </c>
      <c r="D5814" s="12">
        <v>4</v>
      </c>
      <c r="E5814" s="12">
        <v>4</v>
      </c>
      <c r="F5814" s="12">
        <v>2</v>
      </c>
      <c r="G5814">
        <v>12</v>
      </c>
      <c r="J5814" cm="1">
        <f t="array" ref="J5814">INDEX('Crew Library'!F5814:G5814,'Readiness Dashboard'!$Z$4)</f>
        <v>29</v>
      </c>
      <c r="K5814">
        <v>31</v>
      </c>
    </row>
    <row r="5815" spans="2:11" outlineLevel="1" x14ac:dyDescent="0.35">
      <c r="B5815" s="12">
        <v>5808</v>
      </c>
      <c r="C5815" s="12">
        <f t="shared" si="91"/>
        <v>33</v>
      </c>
      <c r="D5815" s="12">
        <v>4</v>
      </c>
      <c r="E5815" s="12">
        <v>4</v>
      </c>
      <c r="F5815" s="12">
        <v>2</v>
      </c>
      <c r="G5815">
        <v>15</v>
      </c>
      <c r="J5815" cm="1">
        <f t="array" ref="J5815">INDEX('Crew Library'!F5815:G5815,'Readiness Dashboard'!$Z$4)</f>
        <v>36</v>
      </c>
      <c r="K5815">
        <v>33</v>
      </c>
    </row>
    <row r="5816" spans="2:11" outlineLevel="1" x14ac:dyDescent="0.35">
      <c r="B5816" s="12">
        <v>5809</v>
      </c>
      <c r="C5816" s="12">
        <f t="shared" si="91"/>
        <v>29</v>
      </c>
      <c r="D5816" s="12">
        <v>5</v>
      </c>
      <c r="E5816" s="12">
        <v>3</v>
      </c>
      <c r="F5816" s="12">
        <v>2</v>
      </c>
      <c r="G5816">
        <v>15</v>
      </c>
      <c r="J5816" cm="1">
        <f t="array" ref="J5816">INDEX('Crew Library'!F5816:G5816,'Readiness Dashboard'!$Z$4)</f>
        <v>33</v>
      </c>
      <c r="K5816">
        <v>29</v>
      </c>
    </row>
    <row r="5817" spans="2:11" outlineLevel="1" x14ac:dyDescent="0.35">
      <c r="B5817" s="12">
        <v>5810</v>
      </c>
      <c r="C5817" s="12">
        <f t="shared" si="91"/>
        <v>33</v>
      </c>
      <c r="D5817" s="12">
        <v>3</v>
      </c>
      <c r="E5817" s="12">
        <v>4</v>
      </c>
      <c r="F5817" s="12">
        <v>2</v>
      </c>
      <c r="G5817">
        <v>13</v>
      </c>
      <c r="J5817" cm="1">
        <f t="array" ref="J5817">INDEX('Crew Library'!F5817:G5817,'Readiness Dashboard'!$Z$4)</f>
        <v>35</v>
      </c>
      <c r="K5817">
        <v>33</v>
      </c>
    </row>
    <row r="5818" spans="2:11" outlineLevel="1" x14ac:dyDescent="0.35">
      <c r="B5818" s="12">
        <v>5811</v>
      </c>
      <c r="C5818" s="12">
        <f t="shared" si="91"/>
        <v>35</v>
      </c>
      <c r="D5818" s="12">
        <v>5</v>
      </c>
      <c r="E5818" s="12">
        <v>5</v>
      </c>
      <c r="F5818" s="12">
        <v>2</v>
      </c>
      <c r="G5818">
        <v>15</v>
      </c>
      <c r="J5818" cm="1">
        <f t="array" ref="J5818">INDEX('Crew Library'!F5818:G5818,'Readiness Dashboard'!$Z$4)</f>
        <v>38</v>
      </c>
      <c r="K5818">
        <v>35</v>
      </c>
    </row>
    <row r="5819" spans="2:11" outlineLevel="1" x14ac:dyDescent="0.35">
      <c r="B5819" s="12">
        <v>5812</v>
      </c>
      <c r="C5819" s="12">
        <f t="shared" si="91"/>
        <v>29</v>
      </c>
      <c r="D5819" s="12">
        <v>4</v>
      </c>
      <c r="E5819" s="12">
        <v>5</v>
      </c>
      <c r="F5819" s="12">
        <v>2</v>
      </c>
      <c r="G5819">
        <v>10</v>
      </c>
      <c r="J5819" cm="1">
        <f t="array" ref="J5819">INDEX('Crew Library'!F5819:G5819,'Readiness Dashboard'!$Z$4)</f>
        <v>33</v>
      </c>
      <c r="K5819">
        <v>29</v>
      </c>
    </row>
    <row r="5820" spans="2:11" outlineLevel="1" x14ac:dyDescent="0.35">
      <c r="B5820" s="12">
        <v>5813</v>
      </c>
      <c r="C5820" s="12">
        <f t="shared" si="91"/>
        <v>33</v>
      </c>
      <c r="D5820" s="12">
        <v>3</v>
      </c>
      <c r="E5820" s="12">
        <v>5</v>
      </c>
      <c r="F5820" s="12">
        <v>2</v>
      </c>
      <c r="G5820">
        <v>11</v>
      </c>
      <c r="J5820" cm="1">
        <f t="array" ref="J5820">INDEX('Crew Library'!F5820:G5820,'Readiness Dashboard'!$Z$4)</f>
        <v>33</v>
      </c>
      <c r="K5820">
        <v>36</v>
      </c>
    </row>
    <row r="5821" spans="2:11" outlineLevel="1" x14ac:dyDescent="0.35">
      <c r="B5821" s="12">
        <v>5814</v>
      </c>
      <c r="C5821" s="12">
        <f t="shared" si="91"/>
        <v>31</v>
      </c>
      <c r="D5821" s="12">
        <v>5</v>
      </c>
      <c r="E5821" s="12">
        <v>2</v>
      </c>
      <c r="F5821" s="12">
        <v>2</v>
      </c>
      <c r="G5821">
        <v>15</v>
      </c>
      <c r="J5821" cm="1">
        <f t="array" ref="J5821">INDEX('Crew Library'!F5821:G5821,'Readiness Dashboard'!$Z$4)</f>
        <v>31</v>
      </c>
      <c r="K5821">
        <v>31</v>
      </c>
    </row>
    <row r="5822" spans="2:11" outlineLevel="1" x14ac:dyDescent="0.35">
      <c r="B5822" s="12">
        <v>5815</v>
      </c>
      <c r="C5822" s="12">
        <f t="shared" si="91"/>
        <v>34</v>
      </c>
      <c r="D5822" s="12">
        <v>5</v>
      </c>
      <c r="E5822" s="12">
        <v>4</v>
      </c>
      <c r="F5822" s="12">
        <v>2</v>
      </c>
      <c r="G5822">
        <v>14</v>
      </c>
      <c r="J5822" cm="1">
        <f t="array" ref="J5822">INDEX('Crew Library'!F5822:G5822,'Readiness Dashboard'!$Z$4)</f>
        <v>34</v>
      </c>
      <c r="K5822">
        <v>34</v>
      </c>
    </row>
    <row r="5823" spans="2:11" outlineLevel="1" x14ac:dyDescent="0.35">
      <c r="B5823" s="12">
        <v>5816</v>
      </c>
      <c r="C5823" s="12">
        <f t="shared" si="91"/>
        <v>33</v>
      </c>
      <c r="D5823" s="12">
        <v>5</v>
      </c>
      <c r="E5823" s="12">
        <v>4</v>
      </c>
      <c r="F5823" s="12">
        <v>2</v>
      </c>
      <c r="G5823">
        <v>15</v>
      </c>
      <c r="J5823" cm="1">
        <f t="array" ref="J5823">INDEX('Crew Library'!F5823:G5823,'Readiness Dashboard'!$Z$4)</f>
        <v>33</v>
      </c>
      <c r="K5823">
        <v>34</v>
      </c>
    </row>
    <row r="5824" spans="2:11" outlineLevel="1" x14ac:dyDescent="0.35">
      <c r="B5824" s="12">
        <v>5817</v>
      </c>
      <c r="C5824" s="12">
        <f t="shared" si="91"/>
        <v>29</v>
      </c>
      <c r="D5824" s="12">
        <v>5</v>
      </c>
      <c r="E5824" s="12">
        <v>4</v>
      </c>
      <c r="F5824" s="12">
        <v>2</v>
      </c>
      <c r="G5824">
        <v>14</v>
      </c>
      <c r="J5824" cm="1">
        <f t="array" ref="J5824">INDEX('Crew Library'!F5824:G5824,'Readiness Dashboard'!$Z$4)</f>
        <v>35</v>
      </c>
      <c r="K5824">
        <v>29</v>
      </c>
    </row>
    <row r="5825" spans="2:11" outlineLevel="1" x14ac:dyDescent="0.35">
      <c r="B5825" s="12">
        <v>5818</v>
      </c>
      <c r="C5825" s="12">
        <f t="shared" si="91"/>
        <v>31</v>
      </c>
      <c r="D5825" s="12">
        <v>4</v>
      </c>
      <c r="E5825" s="12">
        <v>5</v>
      </c>
      <c r="F5825" s="12">
        <v>2</v>
      </c>
      <c r="G5825">
        <v>14</v>
      </c>
      <c r="J5825" cm="1">
        <f t="array" ref="J5825">INDEX('Crew Library'!F5825:G5825,'Readiness Dashboard'!$Z$4)</f>
        <v>33</v>
      </c>
      <c r="K5825">
        <v>31</v>
      </c>
    </row>
    <row r="5826" spans="2:11" outlineLevel="1" x14ac:dyDescent="0.35">
      <c r="B5826" s="12">
        <v>5819</v>
      </c>
      <c r="C5826" s="12">
        <f t="shared" si="91"/>
        <v>29</v>
      </c>
      <c r="D5826" s="12">
        <v>4</v>
      </c>
      <c r="E5826" s="12">
        <v>3</v>
      </c>
      <c r="F5826" s="12">
        <v>1</v>
      </c>
      <c r="G5826">
        <v>16</v>
      </c>
      <c r="J5826" cm="1">
        <f t="array" ref="J5826">INDEX('Crew Library'!F5826:G5826,'Readiness Dashboard'!$Z$4)</f>
        <v>32</v>
      </c>
      <c r="K5826">
        <v>29</v>
      </c>
    </row>
    <row r="5827" spans="2:11" outlineLevel="1" x14ac:dyDescent="0.35">
      <c r="B5827" s="12">
        <v>5820</v>
      </c>
      <c r="C5827" s="12">
        <f t="shared" si="91"/>
        <v>29</v>
      </c>
      <c r="D5827" s="12">
        <v>4</v>
      </c>
      <c r="E5827" s="12">
        <v>4</v>
      </c>
      <c r="F5827" s="12">
        <v>0</v>
      </c>
      <c r="G5827">
        <v>15</v>
      </c>
      <c r="J5827" cm="1">
        <f t="array" ref="J5827">INDEX('Crew Library'!F5827:G5827,'Readiness Dashboard'!$Z$4)</f>
        <v>32</v>
      </c>
      <c r="K5827">
        <v>29</v>
      </c>
    </row>
    <row r="5828" spans="2:11" outlineLevel="1" x14ac:dyDescent="0.35">
      <c r="B5828" s="12">
        <v>5821</v>
      </c>
      <c r="C5828" s="12">
        <f t="shared" si="91"/>
        <v>29</v>
      </c>
      <c r="D5828" s="12">
        <v>5</v>
      </c>
      <c r="E5828" s="12">
        <v>2</v>
      </c>
      <c r="F5828" s="12">
        <v>2</v>
      </c>
      <c r="G5828">
        <v>13</v>
      </c>
      <c r="J5828" cm="1">
        <f t="array" ref="J5828">INDEX('Crew Library'!F5828:G5828,'Readiness Dashboard'!$Z$4)</f>
        <v>36</v>
      </c>
      <c r="K5828">
        <v>29</v>
      </c>
    </row>
    <row r="5829" spans="2:11" outlineLevel="1" x14ac:dyDescent="0.35">
      <c r="B5829" s="12">
        <v>5822</v>
      </c>
      <c r="C5829" s="12">
        <f t="shared" si="91"/>
        <v>31</v>
      </c>
      <c r="D5829" s="12">
        <v>5</v>
      </c>
      <c r="E5829" s="12">
        <v>5</v>
      </c>
      <c r="F5829" s="12">
        <v>2</v>
      </c>
      <c r="G5829">
        <v>15</v>
      </c>
      <c r="J5829" cm="1">
        <f t="array" ref="J5829">INDEX('Crew Library'!F5829:G5829,'Readiness Dashboard'!$Z$4)</f>
        <v>31</v>
      </c>
      <c r="K5829">
        <v>32</v>
      </c>
    </row>
    <row r="5830" spans="2:11" outlineLevel="1" x14ac:dyDescent="0.35">
      <c r="B5830" s="12">
        <v>5823</v>
      </c>
      <c r="C5830" s="12">
        <f t="shared" si="91"/>
        <v>32</v>
      </c>
      <c r="D5830" s="12">
        <v>4</v>
      </c>
      <c r="E5830" s="12">
        <v>4</v>
      </c>
      <c r="F5830" s="12">
        <v>2</v>
      </c>
      <c r="G5830">
        <v>12</v>
      </c>
      <c r="J5830" cm="1">
        <f t="array" ref="J5830">INDEX('Crew Library'!F5830:G5830,'Readiness Dashboard'!$Z$4)</f>
        <v>32</v>
      </c>
      <c r="K5830">
        <v>32</v>
      </c>
    </row>
    <row r="5831" spans="2:11" outlineLevel="1" x14ac:dyDescent="0.35">
      <c r="B5831" s="12">
        <v>5824</v>
      </c>
      <c r="C5831" s="12">
        <f t="shared" si="91"/>
        <v>32</v>
      </c>
      <c r="D5831" s="12">
        <v>5</v>
      </c>
      <c r="E5831" s="12">
        <v>4</v>
      </c>
      <c r="F5831" s="12">
        <v>2</v>
      </c>
      <c r="G5831">
        <v>15</v>
      </c>
      <c r="J5831" cm="1">
        <f t="array" ref="J5831">INDEX('Crew Library'!F5831:G5831,'Readiness Dashboard'!$Z$4)</f>
        <v>35</v>
      </c>
      <c r="K5831">
        <v>32</v>
      </c>
    </row>
    <row r="5832" spans="2:11" outlineLevel="1" x14ac:dyDescent="0.35">
      <c r="B5832" s="12">
        <v>5825</v>
      </c>
      <c r="C5832" s="12">
        <f t="shared" si="91"/>
        <v>30</v>
      </c>
      <c r="D5832" s="12">
        <v>4</v>
      </c>
      <c r="E5832" s="12">
        <v>3</v>
      </c>
      <c r="F5832" s="12">
        <v>2</v>
      </c>
      <c r="G5832">
        <v>13</v>
      </c>
      <c r="J5832" cm="1">
        <f t="array" ref="J5832">INDEX('Crew Library'!F5832:G5832,'Readiness Dashboard'!$Z$4)</f>
        <v>31</v>
      </c>
      <c r="K5832">
        <v>30</v>
      </c>
    </row>
    <row r="5833" spans="2:11" outlineLevel="1" x14ac:dyDescent="0.35">
      <c r="B5833" s="12">
        <v>5826</v>
      </c>
      <c r="C5833" s="12">
        <f t="shared" ref="C5833:C5896" si="92">MIN(J5833:K5833)</f>
        <v>31</v>
      </c>
      <c r="D5833" s="12">
        <v>4</v>
      </c>
      <c r="E5833" s="12">
        <v>4</v>
      </c>
      <c r="F5833" s="12">
        <v>2</v>
      </c>
      <c r="G5833">
        <v>16</v>
      </c>
      <c r="J5833" cm="1">
        <f t="array" ref="J5833">INDEX('Crew Library'!F5833:G5833,'Readiness Dashboard'!$Z$4)</f>
        <v>31</v>
      </c>
      <c r="K5833">
        <v>31</v>
      </c>
    </row>
    <row r="5834" spans="2:11" outlineLevel="1" x14ac:dyDescent="0.35">
      <c r="B5834" s="12">
        <v>5827</v>
      </c>
      <c r="C5834" s="12">
        <f t="shared" si="92"/>
        <v>33</v>
      </c>
      <c r="D5834" s="12">
        <v>5</v>
      </c>
      <c r="E5834" s="12">
        <v>4</v>
      </c>
      <c r="F5834" s="12">
        <v>2</v>
      </c>
      <c r="G5834">
        <v>12</v>
      </c>
      <c r="J5834" cm="1">
        <f t="array" ref="J5834">INDEX('Crew Library'!F5834:G5834,'Readiness Dashboard'!$Z$4)</f>
        <v>38</v>
      </c>
      <c r="K5834">
        <v>33</v>
      </c>
    </row>
    <row r="5835" spans="2:11" outlineLevel="1" x14ac:dyDescent="0.35">
      <c r="B5835" s="12">
        <v>5828</v>
      </c>
      <c r="C5835" s="12">
        <f t="shared" si="92"/>
        <v>26</v>
      </c>
      <c r="D5835" s="12">
        <v>4</v>
      </c>
      <c r="E5835" s="12">
        <v>3</v>
      </c>
      <c r="F5835" s="12">
        <v>2</v>
      </c>
      <c r="G5835">
        <v>17</v>
      </c>
      <c r="J5835" cm="1">
        <f t="array" ref="J5835">INDEX('Crew Library'!F5835:G5835,'Readiness Dashboard'!$Z$4)</f>
        <v>26</v>
      </c>
      <c r="K5835">
        <v>32</v>
      </c>
    </row>
    <row r="5836" spans="2:11" outlineLevel="1" x14ac:dyDescent="0.35">
      <c r="B5836" s="12">
        <v>5829</v>
      </c>
      <c r="C5836" s="12">
        <f t="shared" si="92"/>
        <v>34</v>
      </c>
      <c r="D5836" s="12">
        <v>5</v>
      </c>
      <c r="E5836" s="12">
        <v>4</v>
      </c>
      <c r="F5836" s="12">
        <v>1</v>
      </c>
      <c r="G5836">
        <v>13</v>
      </c>
      <c r="J5836" cm="1">
        <f t="array" ref="J5836">INDEX('Crew Library'!F5836:G5836,'Readiness Dashboard'!$Z$4)</f>
        <v>40</v>
      </c>
      <c r="K5836">
        <v>34</v>
      </c>
    </row>
    <row r="5837" spans="2:11" outlineLevel="1" x14ac:dyDescent="0.35">
      <c r="B5837" s="12">
        <v>5830</v>
      </c>
      <c r="C5837" s="12">
        <f t="shared" si="92"/>
        <v>29</v>
      </c>
      <c r="D5837" s="12">
        <v>5</v>
      </c>
      <c r="E5837" s="12">
        <v>5</v>
      </c>
      <c r="F5837" s="12">
        <v>1</v>
      </c>
      <c r="G5837">
        <v>12</v>
      </c>
      <c r="J5837" cm="1">
        <f t="array" ref="J5837">INDEX('Crew Library'!F5837:G5837,'Readiness Dashboard'!$Z$4)</f>
        <v>32</v>
      </c>
      <c r="K5837">
        <v>29</v>
      </c>
    </row>
    <row r="5838" spans="2:11" outlineLevel="1" x14ac:dyDescent="0.35">
      <c r="B5838" s="12">
        <v>5831</v>
      </c>
      <c r="C5838" s="12">
        <f t="shared" si="92"/>
        <v>0</v>
      </c>
      <c r="D5838" s="12">
        <v>0</v>
      </c>
      <c r="E5838" s="12">
        <v>3</v>
      </c>
      <c r="F5838" s="12">
        <v>1</v>
      </c>
      <c r="G5838">
        <v>9</v>
      </c>
      <c r="J5838" cm="1">
        <f t="array" ref="J5838">INDEX('Crew Library'!F5838:G5838,'Readiness Dashboard'!$Z$4)</f>
        <v>32</v>
      </c>
      <c r="K5838">
        <v>0</v>
      </c>
    </row>
    <row r="5839" spans="2:11" outlineLevel="1" x14ac:dyDescent="0.35">
      <c r="B5839" s="12">
        <v>5832</v>
      </c>
      <c r="C5839" s="12">
        <f t="shared" si="92"/>
        <v>34</v>
      </c>
      <c r="D5839" s="12">
        <v>4</v>
      </c>
      <c r="E5839" s="12">
        <v>3</v>
      </c>
      <c r="F5839" s="12">
        <v>1</v>
      </c>
      <c r="G5839">
        <v>13</v>
      </c>
      <c r="J5839" cm="1">
        <f t="array" ref="J5839">INDEX('Crew Library'!F5839:G5839,'Readiness Dashboard'!$Z$4)</f>
        <v>34</v>
      </c>
      <c r="K5839">
        <v>34</v>
      </c>
    </row>
    <row r="5840" spans="2:11" outlineLevel="1" x14ac:dyDescent="0.35">
      <c r="B5840" s="12">
        <v>5833</v>
      </c>
      <c r="C5840" s="12">
        <f t="shared" si="92"/>
        <v>34</v>
      </c>
      <c r="D5840" s="12">
        <v>5</v>
      </c>
      <c r="E5840" s="12">
        <v>4</v>
      </c>
      <c r="F5840" s="12">
        <v>2</v>
      </c>
      <c r="G5840">
        <v>13</v>
      </c>
      <c r="J5840" cm="1">
        <f t="array" ref="J5840">INDEX('Crew Library'!F5840:G5840,'Readiness Dashboard'!$Z$4)</f>
        <v>38</v>
      </c>
      <c r="K5840">
        <v>34</v>
      </c>
    </row>
    <row r="5841" spans="2:11" outlineLevel="1" x14ac:dyDescent="0.35">
      <c r="B5841" s="12">
        <v>5834</v>
      </c>
      <c r="C5841" s="12">
        <f t="shared" si="92"/>
        <v>34</v>
      </c>
      <c r="D5841" s="12">
        <v>4</v>
      </c>
      <c r="E5841" s="12">
        <v>4</v>
      </c>
      <c r="F5841" s="12">
        <v>2</v>
      </c>
      <c r="G5841">
        <v>12</v>
      </c>
      <c r="J5841" cm="1">
        <f t="array" ref="J5841">INDEX('Crew Library'!F5841:G5841,'Readiness Dashboard'!$Z$4)</f>
        <v>36</v>
      </c>
      <c r="K5841">
        <v>34</v>
      </c>
    </row>
    <row r="5842" spans="2:11" outlineLevel="1" x14ac:dyDescent="0.35">
      <c r="B5842" s="12">
        <v>5835</v>
      </c>
      <c r="C5842" s="12">
        <f t="shared" si="92"/>
        <v>33</v>
      </c>
      <c r="D5842" s="12">
        <v>3</v>
      </c>
      <c r="E5842" s="12">
        <v>4</v>
      </c>
      <c r="F5842" s="12">
        <v>1</v>
      </c>
      <c r="G5842">
        <v>10</v>
      </c>
      <c r="J5842" cm="1">
        <f t="array" ref="J5842">INDEX('Crew Library'!F5842:G5842,'Readiness Dashboard'!$Z$4)</f>
        <v>33</v>
      </c>
      <c r="K5842">
        <v>33</v>
      </c>
    </row>
    <row r="5843" spans="2:11" outlineLevel="1" x14ac:dyDescent="0.35">
      <c r="B5843" s="12">
        <v>5836</v>
      </c>
      <c r="C5843" s="12">
        <f t="shared" si="92"/>
        <v>27</v>
      </c>
      <c r="D5843" s="12">
        <v>5</v>
      </c>
      <c r="E5843" s="12">
        <v>4</v>
      </c>
      <c r="F5843" s="12">
        <v>1</v>
      </c>
      <c r="G5843">
        <v>14</v>
      </c>
      <c r="J5843" cm="1">
        <f t="array" ref="J5843">INDEX('Crew Library'!F5843:G5843,'Readiness Dashboard'!$Z$4)</f>
        <v>27</v>
      </c>
      <c r="K5843">
        <v>30</v>
      </c>
    </row>
    <row r="5844" spans="2:11" outlineLevel="1" x14ac:dyDescent="0.35">
      <c r="B5844" s="12">
        <v>5837</v>
      </c>
      <c r="C5844" s="12">
        <f t="shared" si="92"/>
        <v>27</v>
      </c>
      <c r="D5844" s="12">
        <v>5</v>
      </c>
      <c r="E5844" s="12">
        <v>4</v>
      </c>
      <c r="F5844" s="12">
        <v>1</v>
      </c>
      <c r="G5844">
        <v>13</v>
      </c>
      <c r="J5844" cm="1">
        <f t="array" ref="J5844">INDEX('Crew Library'!F5844:G5844,'Readiness Dashboard'!$Z$4)</f>
        <v>27</v>
      </c>
      <c r="K5844">
        <v>31</v>
      </c>
    </row>
    <row r="5845" spans="2:11" outlineLevel="1" x14ac:dyDescent="0.35">
      <c r="B5845" s="12">
        <v>5838</v>
      </c>
      <c r="C5845" s="12">
        <f t="shared" si="92"/>
        <v>32</v>
      </c>
      <c r="D5845" s="12">
        <v>4</v>
      </c>
      <c r="E5845" s="12">
        <v>4</v>
      </c>
      <c r="F5845" s="12">
        <v>1</v>
      </c>
      <c r="G5845">
        <v>14</v>
      </c>
      <c r="J5845" cm="1">
        <f t="array" ref="J5845">INDEX('Crew Library'!F5845:G5845,'Readiness Dashboard'!$Z$4)</f>
        <v>38</v>
      </c>
      <c r="K5845">
        <v>32</v>
      </c>
    </row>
    <row r="5846" spans="2:11" outlineLevel="1" x14ac:dyDescent="0.35">
      <c r="B5846" s="12">
        <v>5839</v>
      </c>
      <c r="C5846" s="12">
        <f t="shared" si="92"/>
        <v>29</v>
      </c>
      <c r="D5846" s="12">
        <v>5</v>
      </c>
      <c r="E5846" s="12">
        <v>5</v>
      </c>
      <c r="F5846" s="12">
        <v>2</v>
      </c>
      <c r="G5846">
        <v>16</v>
      </c>
      <c r="J5846" cm="1">
        <f t="array" ref="J5846">INDEX('Crew Library'!F5846:G5846,'Readiness Dashboard'!$Z$4)</f>
        <v>39</v>
      </c>
      <c r="K5846">
        <v>29</v>
      </c>
    </row>
    <row r="5847" spans="2:11" outlineLevel="1" x14ac:dyDescent="0.35">
      <c r="B5847" s="12">
        <v>5840</v>
      </c>
      <c r="C5847" s="12">
        <f t="shared" si="92"/>
        <v>32</v>
      </c>
      <c r="D5847" s="12">
        <v>3</v>
      </c>
      <c r="E5847" s="12">
        <v>5</v>
      </c>
      <c r="F5847" s="12">
        <v>2</v>
      </c>
      <c r="G5847">
        <v>15</v>
      </c>
      <c r="J5847" cm="1">
        <f t="array" ref="J5847">INDEX('Crew Library'!F5847:G5847,'Readiness Dashboard'!$Z$4)</f>
        <v>32</v>
      </c>
      <c r="K5847">
        <v>32</v>
      </c>
    </row>
    <row r="5848" spans="2:11" outlineLevel="1" x14ac:dyDescent="0.35">
      <c r="B5848" s="12">
        <v>5841</v>
      </c>
      <c r="C5848" s="12">
        <f t="shared" si="92"/>
        <v>29</v>
      </c>
      <c r="D5848" s="12">
        <v>5</v>
      </c>
      <c r="E5848" s="12">
        <v>4</v>
      </c>
      <c r="F5848" s="12">
        <v>2</v>
      </c>
      <c r="G5848">
        <v>12</v>
      </c>
      <c r="J5848" cm="1">
        <f t="array" ref="J5848">INDEX('Crew Library'!F5848:G5848,'Readiness Dashboard'!$Z$4)</f>
        <v>37</v>
      </c>
      <c r="K5848">
        <v>29</v>
      </c>
    </row>
    <row r="5849" spans="2:11" outlineLevel="1" x14ac:dyDescent="0.35">
      <c r="B5849" s="12">
        <v>5842</v>
      </c>
      <c r="C5849" s="12">
        <f t="shared" si="92"/>
        <v>34</v>
      </c>
      <c r="D5849" s="12">
        <v>5</v>
      </c>
      <c r="E5849" s="12">
        <v>5</v>
      </c>
      <c r="F5849" s="12">
        <v>2</v>
      </c>
      <c r="G5849">
        <v>14</v>
      </c>
      <c r="J5849" cm="1">
        <f t="array" ref="J5849">INDEX('Crew Library'!F5849:G5849,'Readiness Dashboard'!$Z$4)</f>
        <v>37</v>
      </c>
      <c r="K5849">
        <v>34</v>
      </c>
    </row>
    <row r="5850" spans="2:11" outlineLevel="1" x14ac:dyDescent="0.35">
      <c r="B5850" s="12">
        <v>5843</v>
      </c>
      <c r="C5850" s="12">
        <f t="shared" si="92"/>
        <v>0</v>
      </c>
      <c r="D5850" s="12">
        <v>0</v>
      </c>
      <c r="E5850" s="12">
        <v>4</v>
      </c>
      <c r="F5850" s="12">
        <v>2</v>
      </c>
      <c r="G5850">
        <v>12</v>
      </c>
      <c r="J5850" cm="1">
        <f t="array" ref="J5850">INDEX('Crew Library'!F5850:G5850,'Readiness Dashboard'!$Z$4)</f>
        <v>33</v>
      </c>
      <c r="K5850">
        <v>0</v>
      </c>
    </row>
    <row r="5851" spans="2:11" outlineLevel="1" x14ac:dyDescent="0.35">
      <c r="B5851" s="12">
        <v>5844</v>
      </c>
      <c r="C5851" s="12">
        <f t="shared" si="92"/>
        <v>28</v>
      </c>
      <c r="D5851" s="12">
        <v>2</v>
      </c>
      <c r="E5851" s="12">
        <v>2</v>
      </c>
      <c r="F5851" s="12">
        <v>1</v>
      </c>
      <c r="G5851">
        <v>14</v>
      </c>
      <c r="J5851" cm="1">
        <f t="array" ref="J5851">INDEX('Crew Library'!F5851:G5851,'Readiness Dashboard'!$Z$4)</f>
        <v>31</v>
      </c>
      <c r="K5851">
        <v>28</v>
      </c>
    </row>
    <row r="5852" spans="2:11" outlineLevel="1" x14ac:dyDescent="0.35">
      <c r="B5852" s="12">
        <v>5845</v>
      </c>
      <c r="C5852" s="12">
        <f t="shared" si="92"/>
        <v>29</v>
      </c>
      <c r="D5852" s="12">
        <v>3</v>
      </c>
      <c r="E5852" s="12">
        <v>3</v>
      </c>
      <c r="F5852" s="12">
        <v>2</v>
      </c>
      <c r="G5852">
        <v>12</v>
      </c>
      <c r="J5852" cm="1">
        <f t="array" ref="J5852">INDEX('Crew Library'!F5852:G5852,'Readiness Dashboard'!$Z$4)</f>
        <v>29</v>
      </c>
      <c r="K5852">
        <v>36</v>
      </c>
    </row>
    <row r="5853" spans="2:11" outlineLevel="1" x14ac:dyDescent="0.35">
      <c r="B5853" s="12">
        <v>5846</v>
      </c>
      <c r="C5853" s="12">
        <f t="shared" si="92"/>
        <v>31</v>
      </c>
      <c r="D5853" s="12">
        <v>3</v>
      </c>
      <c r="E5853" s="12">
        <v>4</v>
      </c>
      <c r="F5853" s="12">
        <v>2</v>
      </c>
      <c r="G5853">
        <v>11</v>
      </c>
      <c r="J5853" cm="1">
        <f t="array" ref="J5853">INDEX('Crew Library'!F5853:G5853,'Readiness Dashboard'!$Z$4)</f>
        <v>37</v>
      </c>
      <c r="K5853">
        <v>31</v>
      </c>
    </row>
    <row r="5854" spans="2:11" outlineLevel="1" x14ac:dyDescent="0.35">
      <c r="B5854" s="12">
        <v>5847</v>
      </c>
      <c r="C5854" s="12">
        <f t="shared" si="92"/>
        <v>33</v>
      </c>
      <c r="D5854" s="12">
        <v>5</v>
      </c>
      <c r="E5854" s="12">
        <v>5</v>
      </c>
      <c r="F5854" s="12">
        <v>2</v>
      </c>
      <c r="G5854">
        <v>13</v>
      </c>
      <c r="J5854" cm="1">
        <f t="array" ref="J5854">INDEX('Crew Library'!F5854:G5854,'Readiness Dashboard'!$Z$4)</f>
        <v>34</v>
      </c>
      <c r="K5854">
        <v>33</v>
      </c>
    </row>
    <row r="5855" spans="2:11" outlineLevel="1" x14ac:dyDescent="0.35">
      <c r="B5855" s="12">
        <v>5848</v>
      </c>
      <c r="C5855" s="12">
        <f t="shared" si="92"/>
        <v>30</v>
      </c>
      <c r="D5855" s="12">
        <v>4</v>
      </c>
      <c r="E5855" s="12">
        <v>4</v>
      </c>
      <c r="F5855" s="12">
        <v>2</v>
      </c>
      <c r="G5855">
        <v>15</v>
      </c>
      <c r="J5855" cm="1">
        <f t="array" ref="J5855">INDEX('Crew Library'!F5855:G5855,'Readiness Dashboard'!$Z$4)</f>
        <v>32</v>
      </c>
      <c r="K5855">
        <v>30</v>
      </c>
    </row>
    <row r="5856" spans="2:11" outlineLevel="1" x14ac:dyDescent="0.35">
      <c r="B5856" s="12">
        <v>5849</v>
      </c>
      <c r="C5856" s="12">
        <f t="shared" si="92"/>
        <v>34</v>
      </c>
      <c r="D5856" s="12">
        <v>4</v>
      </c>
      <c r="E5856" s="12">
        <v>4</v>
      </c>
      <c r="F5856" s="12">
        <v>2</v>
      </c>
      <c r="G5856">
        <v>14</v>
      </c>
      <c r="J5856" cm="1">
        <f t="array" ref="J5856">INDEX('Crew Library'!F5856:G5856,'Readiness Dashboard'!$Z$4)</f>
        <v>35</v>
      </c>
      <c r="K5856">
        <v>34</v>
      </c>
    </row>
    <row r="5857" spans="2:11" outlineLevel="1" x14ac:dyDescent="0.35">
      <c r="B5857" s="12">
        <v>5850</v>
      </c>
      <c r="C5857" s="12">
        <f t="shared" si="92"/>
        <v>27</v>
      </c>
      <c r="D5857" s="12">
        <v>4</v>
      </c>
      <c r="E5857" s="12">
        <v>3</v>
      </c>
      <c r="F5857" s="12">
        <v>2</v>
      </c>
      <c r="G5857">
        <v>12</v>
      </c>
      <c r="J5857" cm="1">
        <f t="array" ref="J5857">INDEX('Crew Library'!F5857:G5857,'Readiness Dashboard'!$Z$4)</f>
        <v>34</v>
      </c>
      <c r="K5857">
        <v>27</v>
      </c>
    </row>
    <row r="5858" spans="2:11" outlineLevel="1" x14ac:dyDescent="0.35">
      <c r="B5858" s="12">
        <v>5851</v>
      </c>
      <c r="C5858" s="12">
        <f t="shared" si="92"/>
        <v>31</v>
      </c>
      <c r="D5858" s="12">
        <v>4</v>
      </c>
      <c r="E5858" s="12">
        <v>4</v>
      </c>
      <c r="F5858" s="12">
        <v>2</v>
      </c>
      <c r="G5858">
        <v>15</v>
      </c>
      <c r="J5858" cm="1">
        <f t="array" ref="J5858">INDEX('Crew Library'!F5858:G5858,'Readiness Dashboard'!$Z$4)</f>
        <v>37</v>
      </c>
      <c r="K5858">
        <v>31</v>
      </c>
    </row>
    <row r="5859" spans="2:11" outlineLevel="1" x14ac:dyDescent="0.35">
      <c r="B5859" s="12">
        <v>5852</v>
      </c>
      <c r="C5859" s="12">
        <f t="shared" si="92"/>
        <v>33</v>
      </c>
      <c r="D5859" s="12">
        <v>3</v>
      </c>
      <c r="E5859" s="12">
        <v>5</v>
      </c>
      <c r="F5859" s="12">
        <v>2</v>
      </c>
      <c r="G5859">
        <v>15</v>
      </c>
      <c r="J5859" cm="1">
        <f t="array" ref="J5859">INDEX('Crew Library'!F5859:G5859,'Readiness Dashboard'!$Z$4)</f>
        <v>34</v>
      </c>
      <c r="K5859">
        <v>33</v>
      </c>
    </row>
    <row r="5860" spans="2:11" outlineLevel="1" x14ac:dyDescent="0.35">
      <c r="B5860" s="12">
        <v>5853</v>
      </c>
      <c r="C5860" s="12">
        <f t="shared" si="92"/>
        <v>33</v>
      </c>
      <c r="D5860" s="12">
        <v>3</v>
      </c>
      <c r="E5860" s="12">
        <v>3</v>
      </c>
      <c r="F5860" s="12">
        <v>2</v>
      </c>
      <c r="G5860">
        <v>14</v>
      </c>
      <c r="J5860" cm="1">
        <f t="array" ref="J5860">INDEX('Crew Library'!F5860:G5860,'Readiness Dashboard'!$Z$4)</f>
        <v>34</v>
      </c>
      <c r="K5860">
        <v>33</v>
      </c>
    </row>
    <row r="5861" spans="2:11" outlineLevel="1" x14ac:dyDescent="0.35">
      <c r="B5861" s="12">
        <v>5854</v>
      </c>
      <c r="C5861" s="12">
        <f t="shared" si="92"/>
        <v>36</v>
      </c>
      <c r="D5861" s="12">
        <v>4</v>
      </c>
      <c r="E5861" s="12">
        <v>3</v>
      </c>
      <c r="F5861" s="12">
        <v>1</v>
      </c>
      <c r="G5861">
        <v>12</v>
      </c>
      <c r="J5861" cm="1">
        <f t="array" ref="J5861">INDEX('Crew Library'!F5861:G5861,'Readiness Dashboard'!$Z$4)</f>
        <v>38</v>
      </c>
      <c r="K5861">
        <v>36</v>
      </c>
    </row>
    <row r="5862" spans="2:11" outlineLevel="1" x14ac:dyDescent="0.35">
      <c r="B5862" s="12">
        <v>5855</v>
      </c>
      <c r="C5862" s="12">
        <f t="shared" si="92"/>
        <v>0</v>
      </c>
      <c r="D5862" s="12">
        <v>0</v>
      </c>
      <c r="E5862" s="12">
        <v>5</v>
      </c>
      <c r="F5862" s="12">
        <v>1</v>
      </c>
      <c r="G5862">
        <v>13</v>
      </c>
      <c r="J5862" cm="1">
        <f t="array" ref="J5862">INDEX('Crew Library'!F5862:G5862,'Readiness Dashboard'!$Z$4)</f>
        <v>33</v>
      </c>
      <c r="K5862">
        <v>0</v>
      </c>
    </row>
    <row r="5863" spans="2:11" outlineLevel="1" x14ac:dyDescent="0.35">
      <c r="B5863" s="12">
        <v>5856</v>
      </c>
      <c r="C5863" s="12">
        <f t="shared" si="92"/>
        <v>30</v>
      </c>
      <c r="D5863" s="12">
        <v>4</v>
      </c>
      <c r="E5863" s="12">
        <v>3</v>
      </c>
      <c r="F5863" s="12">
        <v>1</v>
      </c>
      <c r="G5863">
        <v>12</v>
      </c>
      <c r="J5863" cm="1">
        <f t="array" ref="J5863">INDEX('Crew Library'!F5863:G5863,'Readiness Dashboard'!$Z$4)</f>
        <v>32</v>
      </c>
      <c r="K5863">
        <v>30</v>
      </c>
    </row>
    <row r="5864" spans="2:11" outlineLevel="1" x14ac:dyDescent="0.35">
      <c r="B5864" s="12">
        <v>5857</v>
      </c>
      <c r="C5864" s="12">
        <f t="shared" si="92"/>
        <v>35</v>
      </c>
      <c r="D5864" s="12">
        <v>4</v>
      </c>
      <c r="E5864" s="12">
        <v>4</v>
      </c>
      <c r="F5864" s="12">
        <v>1</v>
      </c>
      <c r="G5864">
        <v>16</v>
      </c>
      <c r="J5864" cm="1">
        <f t="array" ref="J5864">INDEX('Crew Library'!F5864:G5864,'Readiness Dashboard'!$Z$4)</f>
        <v>35</v>
      </c>
      <c r="K5864">
        <v>37</v>
      </c>
    </row>
    <row r="5865" spans="2:11" outlineLevel="1" x14ac:dyDescent="0.35">
      <c r="B5865" s="12">
        <v>5858</v>
      </c>
      <c r="C5865" s="12">
        <f t="shared" si="92"/>
        <v>33</v>
      </c>
      <c r="D5865" s="12">
        <v>5</v>
      </c>
      <c r="E5865" s="12">
        <v>4</v>
      </c>
      <c r="F5865" s="12">
        <v>2</v>
      </c>
      <c r="G5865">
        <v>14</v>
      </c>
      <c r="J5865" cm="1">
        <f t="array" ref="J5865">INDEX('Crew Library'!F5865:G5865,'Readiness Dashboard'!$Z$4)</f>
        <v>34</v>
      </c>
      <c r="K5865">
        <v>33</v>
      </c>
    </row>
    <row r="5866" spans="2:11" outlineLevel="1" x14ac:dyDescent="0.35">
      <c r="B5866" s="12">
        <v>5859</v>
      </c>
      <c r="C5866" s="12">
        <f t="shared" si="92"/>
        <v>34</v>
      </c>
      <c r="D5866" s="12">
        <v>4</v>
      </c>
      <c r="E5866" s="12">
        <v>4</v>
      </c>
      <c r="F5866" s="12">
        <v>2</v>
      </c>
      <c r="G5866">
        <v>12</v>
      </c>
      <c r="J5866" cm="1">
        <f t="array" ref="J5866">INDEX('Crew Library'!F5866:G5866,'Readiness Dashboard'!$Z$4)</f>
        <v>34</v>
      </c>
      <c r="K5866">
        <v>35</v>
      </c>
    </row>
    <row r="5867" spans="2:11" outlineLevel="1" x14ac:dyDescent="0.35">
      <c r="B5867" s="12">
        <v>5860</v>
      </c>
      <c r="C5867" s="12">
        <f t="shared" si="92"/>
        <v>35</v>
      </c>
      <c r="D5867" s="12">
        <v>4</v>
      </c>
      <c r="E5867" s="12">
        <v>3</v>
      </c>
      <c r="F5867" s="12">
        <v>2</v>
      </c>
      <c r="G5867">
        <v>17</v>
      </c>
      <c r="J5867" cm="1">
        <f t="array" ref="J5867">INDEX('Crew Library'!F5867:G5867,'Readiness Dashboard'!$Z$4)</f>
        <v>35</v>
      </c>
      <c r="K5867">
        <v>35</v>
      </c>
    </row>
    <row r="5868" spans="2:11" outlineLevel="1" x14ac:dyDescent="0.35">
      <c r="B5868" s="12">
        <v>5861</v>
      </c>
      <c r="C5868" s="12">
        <f t="shared" si="92"/>
        <v>33</v>
      </c>
      <c r="D5868" s="12">
        <v>2</v>
      </c>
      <c r="E5868" s="12">
        <v>4</v>
      </c>
      <c r="F5868" s="12">
        <v>2</v>
      </c>
      <c r="G5868">
        <v>11</v>
      </c>
      <c r="J5868" cm="1">
        <f t="array" ref="J5868">INDEX('Crew Library'!F5868:G5868,'Readiness Dashboard'!$Z$4)</f>
        <v>33</v>
      </c>
      <c r="K5868">
        <v>36</v>
      </c>
    </row>
    <row r="5869" spans="2:11" outlineLevel="1" x14ac:dyDescent="0.35">
      <c r="B5869" s="12">
        <v>5862</v>
      </c>
      <c r="C5869" s="12">
        <f t="shared" si="92"/>
        <v>35</v>
      </c>
      <c r="D5869" s="12">
        <v>4</v>
      </c>
      <c r="E5869" s="12">
        <v>5</v>
      </c>
      <c r="F5869" s="12">
        <v>2</v>
      </c>
      <c r="G5869">
        <v>15</v>
      </c>
      <c r="J5869" cm="1">
        <f t="array" ref="J5869">INDEX('Crew Library'!F5869:G5869,'Readiness Dashboard'!$Z$4)</f>
        <v>35</v>
      </c>
      <c r="K5869">
        <v>35</v>
      </c>
    </row>
    <row r="5870" spans="2:11" outlineLevel="1" x14ac:dyDescent="0.35">
      <c r="B5870" s="12">
        <v>5863</v>
      </c>
      <c r="C5870" s="12">
        <f t="shared" si="92"/>
        <v>28</v>
      </c>
      <c r="D5870" s="12">
        <v>4</v>
      </c>
      <c r="E5870" s="12">
        <v>5</v>
      </c>
      <c r="F5870" s="12">
        <v>2</v>
      </c>
      <c r="G5870">
        <v>12</v>
      </c>
      <c r="J5870" cm="1">
        <f t="array" ref="J5870">INDEX('Crew Library'!F5870:G5870,'Readiness Dashboard'!$Z$4)</f>
        <v>33</v>
      </c>
      <c r="K5870">
        <v>28</v>
      </c>
    </row>
    <row r="5871" spans="2:11" outlineLevel="1" x14ac:dyDescent="0.35">
      <c r="B5871" s="12">
        <v>5864</v>
      </c>
      <c r="C5871" s="12">
        <f t="shared" si="92"/>
        <v>32</v>
      </c>
      <c r="D5871" s="12">
        <v>5</v>
      </c>
      <c r="E5871" s="12">
        <v>0</v>
      </c>
      <c r="F5871" s="12">
        <v>2</v>
      </c>
      <c r="G5871">
        <v>12</v>
      </c>
      <c r="J5871" cm="1">
        <f t="array" ref="J5871">INDEX('Crew Library'!F5871:G5871,'Readiness Dashboard'!$Z$4)</f>
        <v>32</v>
      </c>
      <c r="K5871">
        <v>35</v>
      </c>
    </row>
    <row r="5872" spans="2:11" outlineLevel="1" x14ac:dyDescent="0.35">
      <c r="B5872" s="12">
        <v>5865</v>
      </c>
      <c r="C5872" s="12">
        <f t="shared" si="92"/>
        <v>31</v>
      </c>
      <c r="D5872" s="12">
        <v>4</v>
      </c>
      <c r="E5872" s="12">
        <v>3</v>
      </c>
      <c r="F5872" s="12">
        <v>1</v>
      </c>
      <c r="G5872">
        <v>16</v>
      </c>
      <c r="J5872" cm="1">
        <f t="array" ref="J5872">INDEX('Crew Library'!F5872:G5872,'Readiness Dashboard'!$Z$4)</f>
        <v>31</v>
      </c>
      <c r="K5872">
        <v>35</v>
      </c>
    </row>
    <row r="5873" spans="2:11" outlineLevel="1" x14ac:dyDescent="0.35">
      <c r="B5873" s="12">
        <v>5866</v>
      </c>
      <c r="C5873" s="12">
        <f t="shared" si="92"/>
        <v>30</v>
      </c>
      <c r="D5873" s="12">
        <v>2</v>
      </c>
      <c r="E5873" s="12">
        <v>5</v>
      </c>
      <c r="F5873" s="12">
        <v>2</v>
      </c>
      <c r="G5873">
        <v>14</v>
      </c>
      <c r="J5873" cm="1">
        <f t="array" ref="J5873">INDEX('Crew Library'!F5873:G5873,'Readiness Dashboard'!$Z$4)</f>
        <v>39</v>
      </c>
      <c r="K5873">
        <v>30</v>
      </c>
    </row>
    <row r="5874" spans="2:11" outlineLevel="1" x14ac:dyDescent="0.35">
      <c r="B5874" s="12">
        <v>5867</v>
      </c>
      <c r="C5874" s="12">
        <f t="shared" si="92"/>
        <v>34</v>
      </c>
      <c r="D5874" s="12">
        <v>5</v>
      </c>
      <c r="E5874" s="12">
        <v>5</v>
      </c>
      <c r="F5874" s="12">
        <v>2</v>
      </c>
      <c r="G5874">
        <v>13</v>
      </c>
      <c r="J5874" cm="1">
        <f t="array" ref="J5874">INDEX('Crew Library'!F5874:G5874,'Readiness Dashboard'!$Z$4)</f>
        <v>39</v>
      </c>
      <c r="K5874">
        <v>34</v>
      </c>
    </row>
    <row r="5875" spans="2:11" outlineLevel="1" x14ac:dyDescent="0.35">
      <c r="B5875" s="12">
        <v>5868</v>
      </c>
      <c r="C5875" s="12">
        <f t="shared" si="92"/>
        <v>32</v>
      </c>
      <c r="D5875" s="12">
        <v>4</v>
      </c>
      <c r="E5875" s="12">
        <v>3</v>
      </c>
      <c r="F5875" s="12">
        <v>2</v>
      </c>
      <c r="G5875">
        <v>13</v>
      </c>
      <c r="J5875" cm="1">
        <f t="array" ref="J5875">INDEX('Crew Library'!F5875:G5875,'Readiness Dashboard'!$Z$4)</f>
        <v>32</v>
      </c>
      <c r="K5875">
        <v>33</v>
      </c>
    </row>
    <row r="5876" spans="2:11" outlineLevel="1" x14ac:dyDescent="0.35">
      <c r="B5876" s="12">
        <v>5869</v>
      </c>
      <c r="C5876" s="12">
        <f t="shared" si="92"/>
        <v>33</v>
      </c>
      <c r="D5876" s="12">
        <v>5</v>
      </c>
      <c r="E5876" s="12">
        <v>2</v>
      </c>
      <c r="F5876" s="12">
        <v>2</v>
      </c>
      <c r="G5876">
        <v>14</v>
      </c>
      <c r="J5876" cm="1">
        <f t="array" ref="J5876">INDEX('Crew Library'!F5876:G5876,'Readiness Dashboard'!$Z$4)</f>
        <v>33</v>
      </c>
      <c r="K5876">
        <v>33</v>
      </c>
    </row>
    <row r="5877" spans="2:11" outlineLevel="1" x14ac:dyDescent="0.35">
      <c r="B5877" s="12">
        <v>5870</v>
      </c>
      <c r="C5877" s="12">
        <f t="shared" si="92"/>
        <v>31</v>
      </c>
      <c r="D5877" s="12">
        <v>3</v>
      </c>
      <c r="E5877" s="12">
        <v>5</v>
      </c>
      <c r="F5877" s="12">
        <v>2</v>
      </c>
      <c r="G5877">
        <v>14</v>
      </c>
      <c r="J5877" cm="1">
        <f t="array" ref="J5877">INDEX('Crew Library'!F5877:G5877,'Readiness Dashboard'!$Z$4)</f>
        <v>32</v>
      </c>
      <c r="K5877">
        <v>31</v>
      </c>
    </row>
    <row r="5878" spans="2:11" outlineLevel="1" x14ac:dyDescent="0.35">
      <c r="B5878" s="12">
        <v>5871</v>
      </c>
      <c r="C5878" s="12">
        <f t="shared" si="92"/>
        <v>32</v>
      </c>
      <c r="D5878" s="12">
        <v>2</v>
      </c>
      <c r="E5878" s="12">
        <v>5</v>
      </c>
      <c r="F5878" s="12">
        <v>2</v>
      </c>
      <c r="G5878">
        <v>15</v>
      </c>
      <c r="J5878" cm="1">
        <f t="array" ref="J5878">INDEX('Crew Library'!F5878:G5878,'Readiness Dashboard'!$Z$4)</f>
        <v>34</v>
      </c>
      <c r="K5878">
        <v>32</v>
      </c>
    </row>
    <row r="5879" spans="2:11" outlineLevel="1" x14ac:dyDescent="0.35">
      <c r="B5879" s="12">
        <v>5872</v>
      </c>
      <c r="C5879" s="12">
        <f t="shared" si="92"/>
        <v>32</v>
      </c>
      <c r="D5879" s="12">
        <v>4</v>
      </c>
      <c r="E5879" s="12">
        <v>5</v>
      </c>
      <c r="F5879" s="12">
        <v>2</v>
      </c>
      <c r="G5879">
        <v>12</v>
      </c>
      <c r="J5879" cm="1">
        <f t="array" ref="J5879">INDEX('Crew Library'!F5879:G5879,'Readiness Dashboard'!$Z$4)</f>
        <v>32</v>
      </c>
      <c r="K5879">
        <v>32</v>
      </c>
    </row>
    <row r="5880" spans="2:11" outlineLevel="1" x14ac:dyDescent="0.35">
      <c r="B5880" s="12">
        <v>5873</v>
      </c>
      <c r="C5880" s="12">
        <f t="shared" si="92"/>
        <v>29</v>
      </c>
      <c r="D5880" s="12">
        <v>3</v>
      </c>
      <c r="E5880" s="12">
        <v>5</v>
      </c>
      <c r="F5880" s="12">
        <v>1</v>
      </c>
      <c r="G5880">
        <v>15</v>
      </c>
      <c r="J5880" cm="1">
        <f t="array" ref="J5880">INDEX('Crew Library'!F5880:G5880,'Readiness Dashboard'!$Z$4)</f>
        <v>29</v>
      </c>
      <c r="K5880">
        <v>31</v>
      </c>
    </row>
    <row r="5881" spans="2:11" outlineLevel="1" x14ac:dyDescent="0.35">
      <c r="B5881" s="12">
        <v>5874</v>
      </c>
      <c r="C5881" s="12">
        <f t="shared" si="92"/>
        <v>33</v>
      </c>
      <c r="D5881" s="12">
        <v>5</v>
      </c>
      <c r="E5881" s="12">
        <v>3</v>
      </c>
      <c r="F5881" s="12">
        <v>2</v>
      </c>
      <c r="G5881">
        <v>13</v>
      </c>
      <c r="J5881" cm="1">
        <f t="array" ref="J5881">INDEX('Crew Library'!F5881:G5881,'Readiness Dashboard'!$Z$4)</f>
        <v>33</v>
      </c>
      <c r="K5881">
        <v>35</v>
      </c>
    </row>
    <row r="5882" spans="2:11" outlineLevel="1" x14ac:dyDescent="0.35">
      <c r="B5882" s="12">
        <v>5875</v>
      </c>
      <c r="C5882" s="12">
        <f t="shared" si="92"/>
        <v>31</v>
      </c>
      <c r="D5882" s="12">
        <v>5</v>
      </c>
      <c r="E5882" s="12">
        <v>5</v>
      </c>
      <c r="F5882" s="12">
        <v>2</v>
      </c>
      <c r="G5882">
        <v>17</v>
      </c>
      <c r="J5882" cm="1">
        <f t="array" ref="J5882">INDEX('Crew Library'!F5882:G5882,'Readiness Dashboard'!$Z$4)</f>
        <v>31</v>
      </c>
      <c r="K5882">
        <v>32</v>
      </c>
    </row>
    <row r="5883" spans="2:11" outlineLevel="1" x14ac:dyDescent="0.35">
      <c r="B5883" s="12">
        <v>5876</v>
      </c>
      <c r="C5883" s="12">
        <f t="shared" si="92"/>
        <v>32</v>
      </c>
      <c r="D5883" s="12">
        <v>4</v>
      </c>
      <c r="E5883" s="12">
        <v>3</v>
      </c>
      <c r="F5883" s="12">
        <v>2</v>
      </c>
      <c r="G5883">
        <v>12</v>
      </c>
      <c r="J5883" cm="1">
        <f t="array" ref="J5883">INDEX('Crew Library'!F5883:G5883,'Readiness Dashboard'!$Z$4)</f>
        <v>37</v>
      </c>
      <c r="K5883">
        <v>32</v>
      </c>
    </row>
    <row r="5884" spans="2:11" outlineLevel="1" x14ac:dyDescent="0.35">
      <c r="B5884" s="12">
        <v>5877</v>
      </c>
      <c r="C5884" s="12">
        <f t="shared" si="92"/>
        <v>27</v>
      </c>
      <c r="D5884" s="12">
        <v>3</v>
      </c>
      <c r="E5884" s="12">
        <v>4</v>
      </c>
      <c r="F5884" s="12">
        <v>1</v>
      </c>
      <c r="G5884">
        <v>15</v>
      </c>
      <c r="J5884" cm="1">
        <f t="array" ref="J5884">INDEX('Crew Library'!F5884:G5884,'Readiness Dashboard'!$Z$4)</f>
        <v>36</v>
      </c>
      <c r="K5884">
        <v>27</v>
      </c>
    </row>
    <row r="5885" spans="2:11" outlineLevel="1" x14ac:dyDescent="0.35">
      <c r="B5885" s="12">
        <v>5878</v>
      </c>
      <c r="C5885" s="12">
        <f t="shared" si="92"/>
        <v>33</v>
      </c>
      <c r="D5885" s="12">
        <v>4</v>
      </c>
      <c r="E5885" s="12">
        <v>5</v>
      </c>
      <c r="F5885" s="12">
        <v>2</v>
      </c>
      <c r="G5885">
        <v>13</v>
      </c>
      <c r="J5885" cm="1">
        <f t="array" ref="J5885">INDEX('Crew Library'!F5885:G5885,'Readiness Dashboard'!$Z$4)</f>
        <v>33</v>
      </c>
      <c r="K5885">
        <v>34</v>
      </c>
    </row>
    <row r="5886" spans="2:11" outlineLevel="1" x14ac:dyDescent="0.35">
      <c r="B5886" s="12">
        <v>5879</v>
      </c>
      <c r="C5886" s="12">
        <f t="shared" si="92"/>
        <v>30</v>
      </c>
      <c r="D5886" s="12">
        <v>4</v>
      </c>
      <c r="E5886" s="12">
        <v>4</v>
      </c>
      <c r="F5886" s="12">
        <v>1</v>
      </c>
      <c r="G5886">
        <v>11</v>
      </c>
      <c r="J5886" cm="1">
        <f t="array" ref="J5886">INDEX('Crew Library'!F5886:G5886,'Readiness Dashboard'!$Z$4)</f>
        <v>32</v>
      </c>
      <c r="K5886">
        <v>30</v>
      </c>
    </row>
    <row r="5887" spans="2:11" outlineLevel="1" x14ac:dyDescent="0.35">
      <c r="B5887" s="12">
        <v>5880</v>
      </c>
      <c r="C5887" s="12">
        <f t="shared" si="92"/>
        <v>31</v>
      </c>
      <c r="D5887" s="12">
        <v>4</v>
      </c>
      <c r="E5887" s="12">
        <v>4</v>
      </c>
      <c r="F5887" s="12">
        <v>2</v>
      </c>
      <c r="G5887">
        <v>15</v>
      </c>
      <c r="J5887" cm="1">
        <f t="array" ref="J5887">INDEX('Crew Library'!F5887:G5887,'Readiness Dashboard'!$Z$4)</f>
        <v>32</v>
      </c>
      <c r="K5887">
        <v>31</v>
      </c>
    </row>
    <row r="5888" spans="2:11" outlineLevel="1" x14ac:dyDescent="0.35">
      <c r="B5888" s="12">
        <v>5881</v>
      </c>
      <c r="C5888" s="12">
        <f t="shared" si="92"/>
        <v>33</v>
      </c>
      <c r="D5888" s="12">
        <v>3</v>
      </c>
      <c r="E5888" s="12">
        <v>4</v>
      </c>
      <c r="F5888" s="12">
        <v>1</v>
      </c>
      <c r="G5888">
        <v>14</v>
      </c>
      <c r="J5888" cm="1">
        <f t="array" ref="J5888">INDEX('Crew Library'!F5888:G5888,'Readiness Dashboard'!$Z$4)</f>
        <v>33</v>
      </c>
      <c r="K5888">
        <v>33</v>
      </c>
    </row>
    <row r="5889" spans="2:11" outlineLevel="1" x14ac:dyDescent="0.35">
      <c r="B5889" s="12">
        <v>5882</v>
      </c>
      <c r="C5889" s="12">
        <f t="shared" si="92"/>
        <v>32</v>
      </c>
      <c r="D5889" s="12">
        <v>5</v>
      </c>
      <c r="E5889" s="12">
        <v>4</v>
      </c>
      <c r="F5889" s="12">
        <v>2</v>
      </c>
      <c r="G5889">
        <v>6</v>
      </c>
      <c r="J5889" cm="1">
        <f t="array" ref="J5889">INDEX('Crew Library'!F5889:G5889,'Readiness Dashboard'!$Z$4)</f>
        <v>32</v>
      </c>
      <c r="K5889">
        <v>36</v>
      </c>
    </row>
    <row r="5890" spans="2:11" outlineLevel="1" x14ac:dyDescent="0.35">
      <c r="B5890" s="12">
        <v>5883</v>
      </c>
      <c r="C5890" s="12">
        <f t="shared" si="92"/>
        <v>33</v>
      </c>
      <c r="D5890" s="12">
        <v>3</v>
      </c>
      <c r="E5890" s="12">
        <v>5</v>
      </c>
      <c r="F5890" s="12">
        <v>1</v>
      </c>
      <c r="G5890">
        <v>12</v>
      </c>
      <c r="J5890" cm="1">
        <f t="array" ref="J5890">INDEX('Crew Library'!F5890:G5890,'Readiness Dashboard'!$Z$4)</f>
        <v>36</v>
      </c>
      <c r="K5890">
        <v>33</v>
      </c>
    </row>
    <row r="5891" spans="2:11" outlineLevel="1" x14ac:dyDescent="0.35">
      <c r="B5891" s="12">
        <v>5884</v>
      </c>
      <c r="C5891" s="12">
        <f t="shared" si="92"/>
        <v>35</v>
      </c>
      <c r="D5891" s="12">
        <v>2</v>
      </c>
      <c r="E5891" s="12">
        <v>2</v>
      </c>
      <c r="F5891" s="12">
        <v>2</v>
      </c>
      <c r="G5891">
        <v>13</v>
      </c>
      <c r="J5891" cm="1">
        <f t="array" ref="J5891">INDEX('Crew Library'!F5891:G5891,'Readiness Dashboard'!$Z$4)</f>
        <v>35</v>
      </c>
      <c r="K5891">
        <v>35</v>
      </c>
    </row>
    <row r="5892" spans="2:11" outlineLevel="1" x14ac:dyDescent="0.35">
      <c r="B5892" s="12">
        <v>5885</v>
      </c>
      <c r="C5892" s="12">
        <f t="shared" si="92"/>
        <v>31</v>
      </c>
      <c r="D5892" s="12">
        <v>5</v>
      </c>
      <c r="E5892" s="12">
        <v>5</v>
      </c>
      <c r="F5892" s="12">
        <v>1</v>
      </c>
      <c r="G5892">
        <v>10</v>
      </c>
      <c r="J5892" cm="1">
        <f t="array" ref="J5892">INDEX('Crew Library'!F5892:G5892,'Readiness Dashboard'!$Z$4)</f>
        <v>31</v>
      </c>
      <c r="K5892">
        <v>31</v>
      </c>
    </row>
    <row r="5893" spans="2:11" outlineLevel="1" x14ac:dyDescent="0.35">
      <c r="B5893" s="12">
        <v>5886</v>
      </c>
      <c r="C5893" s="12">
        <f t="shared" si="92"/>
        <v>26</v>
      </c>
      <c r="D5893" s="12">
        <v>5</v>
      </c>
      <c r="E5893" s="12">
        <v>4</v>
      </c>
      <c r="F5893" s="12">
        <v>0</v>
      </c>
      <c r="G5893">
        <v>16</v>
      </c>
      <c r="J5893" cm="1">
        <f t="array" ref="J5893">INDEX('Crew Library'!F5893:G5893,'Readiness Dashboard'!$Z$4)</f>
        <v>30</v>
      </c>
      <c r="K5893">
        <v>26</v>
      </c>
    </row>
    <row r="5894" spans="2:11" outlineLevel="1" x14ac:dyDescent="0.35">
      <c r="B5894" s="12">
        <v>5887</v>
      </c>
      <c r="C5894" s="12">
        <f t="shared" si="92"/>
        <v>32</v>
      </c>
      <c r="D5894" s="12">
        <v>4</v>
      </c>
      <c r="E5894" s="12">
        <v>4</v>
      </c>
      <c r="F5894" s="12">
        <v>2</v>
      </c>
      <c r="G5894">
        <v>14</v>
      </c>
      <c r="J5894" cm="1">
        <f t="array" ref="J5894">INDEX('Crew Library'!F5894:G5894,'Readiness Dashboard'!$Z$4)</f>
        <v>34</v>
      </c>
      <c r="K5894">
        <v>32</v>
      </c>
    </row>
    <row r="5895" spans="2:11" outlineLevel="1" x14ac:dyDescent="0.35">
      <c r="B5895" s="12">
        <v>5888</v>
      </c>
      <c r="C5895" s="12">
        <f t="shared" si="92"/>
        <v>32</v>
      </c>
      <c r="D5895" s="12">
        <v>3</v>
      </c>
      <c r="E5895" s="12">
        <v>5</v>
      </c>
      <c r="F5895" s="12">
        <v>1</v>
      </c>
      <c r="G5895">
        <v>10</v>
      </c>
      <c r="J5895" cm="1">
        <f t="array" ref="J5895">INDEX('Crew Library'!F5895:G5895,'Readiness Dashboard'!$Z$4)</f>
        <v>35</v>
      </c>
      <c r="K5895">
        <v>32</v>
      </c>
    </row>
    <row r="5896" spans="2:11" outlineLevel="1" x14ac:dyDescent="0.35">
      <c r="B5896" s="12">
        <v>5889</v>
      </c>
      <c r="C5896" s="12">
        <f t="shared" si="92"/>
        <v>34</v>
      </c>
      <c r="D5896" s="12">
        <v>5</v>
      </c>
      <c r="E5896" s="12">
        <v>3</v>
      </c>
      <c r="F5896" s="12">
        <v>2</v>
      </c>
      <c r="G5896">
        <v>12</v>
      </c>
      <c r="J5896" cm="1">
        <f t="array" ref="J5896">INDEX('Crew Library'!F5896:G5896,'Readiness Dashboard'!$Z$4)</f>
        <v>35</v>
      </c>
      <c r="K5896">
        <v>34</v>
      </c>
    </row>
    <row r="5897" spans="2:11" outlineLevel="1" x14ac:dyDescent="0.35">
      <c r="B5897" s="12">
        <v>5890</v>
      </c>
      <c r="C5897" s="12">
        <f t="shared" ref="C5897:C5960" si="93">MIN(J5897:K5897)</f>
        <v>32</v>
      </c>
      <c r="D5897" s="12">
        <v>4</v>
      </c>
      <c r="E5897" s="12">
        <v>5</v>
      </c>
      <c r="F5897" s="12">
        <v>1</v>
      </c>
      <c r="G5897">
        <v>15</v>
      </c>
      <c r="J5897" cm="1">
        <f t="array" ref="J5897">INDEX('Crew Library'!F5897:G5897,'Readiness Dashboard'!$Z$4)</f>
        <v>32</v>
      </c>
      <c r="K5897">
        <v>34</v>
      </c>
    </row>
    <row r="5898" spans="2:11" outlineLevel="1" x14ac:dyDescent="0.35">
      <c r="B5898" s="12">
        <v>5891</v>
      </c>
      <c r="C5898" s="12">
        <f t="shared" si="93"/>
        <v>32</v>
      </c>
      <c r="D5898" s="12">
        <v>4</v>
      </c>
      <c r="E5898" s="12">
        <v>4</v>
      </c>
      <c r="F5898" s="12">
        <v>2</v>
      </c>
      <c r="G5898">
        <v>14</v>
      </c>
      <c r="J5898" cm="1">
        <f t="array" ref="J5898">INDEX('Crew Library'!F5898:G5898,'Readiness Dashboard'!$Z$4)</f>
        <v>35</v>
      </c>
      <c r="K5898">
        <v>32</v>
      </c>
    </row>
    <row r="5899" spans="2:11" outlineLevel="1" x14ac:dyDescent="0.35">
      <c r="B5899" s="12">
        <v>5892</v>
      </c>
      <c r="C5899" s="12">
        <f t="shared" si="93"/>
        <v>32</v>
      </c>
      <c r="D5899" s="12">
        <v>3</v>
      </c>
      <c r="E5899" s="12">
        <v>2</v>
      </c>
      <c r="F5899" s="12">
        <v>2</v>
      </c>
      <c r="G5899">
        <v>14</v>
      </c>
      <c r="J5899" cm="1">
        <f t="array" ref="J5899">INDEX('Crew Library'!F5899:G5899,'Readiness Dashboard'!$Z$4)</f>
        <v>35</v>
      </c>
      <c r="K5899">
        <v>32</v>
      </c>
    </row>
    <row r="5900" spans="2:11" outlineLevel="1" x14ac:dyDescent="0.35">
      <c r="B5900" s="12">
        <v>5893</v>
      </c>
      <c r="C5900" s="12">
        <f t="shared" si="93"/>
        <v>27</v>
      </c>
      <c r="D5900" s="12">
        <v>5</v>
      </c>
      <c r="E5900" s="12">
        <v>3</v>
      </c>
      <c r="F5900" s="12">
        <v>2</v>
      </c>
      <c r="G5900">
        <v>13</v>
      </c>
      <c r="J5900" cm="1">
        <f t="array" ref="J5900">INDEX('Crew Library'!F5900:G5900,'Readiness Dashboard'!$Z$4)</f>
        <v>27</v>
      </c>
      <c r="K5900">
        <v>33</v>
      </c>
    </row>
    <row r="5901" spans="2:11" outlineLevel="1" x14ac:dyDescent="0.35">
      <c r="B5901" s="12">
        <v>5894</v>
      </c>
      <c r="C5901" s="12">
        <f t="shared" si="93"/>
        <v>33</v>
      </c>
      <c r="D5901" s="12">
        <v>5</v>
      </c>
      <c r="E5901" s="12">
        <v>4</v>
      </c>
      <c r="F5901" s="12">
        <v>2</v>
      </c>
      <c r="G5901">
        <v>14</v>
      </c>
      <c r="J5901" cm="1">
        <f t="array" ref="J5901">INDEX('Crew Library'!F5901:G5901,'Readiness Dashboard'!$Z$4)</f>
        <v>38</v>
      </c>
      <c r="K5901">
        <v>33</v>
      </c>
    </row>
    <row r="5902" spans="2:11" outlineLevel="1" x14ac:dyDescent="0.35">
      <c r="B5902" s="12">
        <v>5895</v>
      </c>
      <c r="C5902" s="12">
        <f t="shared" si="93"/>
        <v>35</v>
      </c>
      <c r="D5902" s="12">
        <v>5</v>
      </c>
      <c r="E5902" s="12">
        <v>3</v>
      </c>
      <c r="F5902" s="12">
        <v>2</v>
      </c>
      <c r="G5902">
        <v>15</v>
      </c>
      <c r="J5902" cm="1">
        <f t="array" ref="J5902">INDEX('Crew Library'!F5902:G5902,'Readiness Dashboard'!$Z$4)</f>
        <v>37</v>
      </c>
      <c r="K5902">
        <v>35</v>
      </c>
    </row>
    <row r="5903" spans="2:11" outlineLevel="1" x14ac:dyDescent="0.35">
      <c r="B5903" s="12">
        <v>5896</v>
      </c>
      <c r="C5903" s="12">
        <f t="shared" si="93"/>
        <v>27</v>
      </c>
      <c r="D5903" s="12">
        <v>5</v>
      </c>
      <c r="E5903" s="12">
        <v>4</v>
      </c>
      <c r="F5903" s="12">
        <v>1</v>
      </c>
      <c r="G5903">
        <v>14</v>
      </c>
      <c r="J5903" cm="1">
        <f t="array" ref="J5903">INDEX('Crew Library'!F5903:G5903,'Readiness Dashboard'!$Z$4)</f>
        <v>36</v>
      </c>
      <c r="K5903">
        <v>27</v>
      </c>
    </row>
    <row r="5904" spans="2:11" outlineLevel="1" x14ac:dyDescent="0.35">
      <c r="B5904" s="12">
        <v>5897</v>
      </c>
      <c r="C5904" s="12">
        <f t="shared" si="93"/>
        <v>33</v>
      </c>
      <c r="D5904" s="12">
        <v>4</v>
      </c>
      <c r="E5904" s="12">
        <v>3</v>
      </c>
      <c r="F5904" s="12">
        <v>2</v>
      </c>
      <c r="G5904">
        <v>12</v>
      </c>
      <c r="J5904" cm="1">
        <f t="array" ref="J5904">INDEX('Crew Library'!F5904:G5904,'Readiness Dashboard'!$Z$4)</f>
        <v>34</v>
      </c>
      <c r="K5904">
        <v>33</v>
      </c>
    </row>
    <row r="5905" spans="2:11" outlineLevel="1" x14ac:dyDescent="0.35">
      <c r="B5905" s="12">
        <v>5898</v>
      </c>
      <c r="C5905" s="12">
        <f t="shared" si="93"/>
        <v>34</v>
      </c>
      <c r="D5905" s="12">
        <v>5</v>
      </c>
      <c r="E5905" s="12">
        <v>3</v>
      </c>
      <c r="F5905" s="12">
        <v>1</v>
      </c>
      <c r="G5905">
        <v>12</v>
      </c>
      <c r="J5905" cm="1">
        <f t="array" ref="J5905">INDEX('Crew Library'!F5905:G5905,'Readiness Dashboard'!$Z$4)</f>
        <v>35</v>
      </c>
      <c r="K5905">
        <v>34</v>
      </c>
    </row>
    <row r="5906" spans="2:11" outlineLevel="1" x14ac:dyDescent="0.35">
      <c r="B5906" s="12">
        <v>5899</v>
      </c>
      <c r="C5906" s="12">
        <f t="shared" si="93"/>
        <v>35</v>
      </c>
      <c r="D5906" s="12">
        <v>5</v>
      </c>
      <c r="E5906" s="12">
        <v>4</v>
      </c>
      <c r="F5906" s="12">
        <v>2</v>
      </c>
      <c r="G5906">
        <v>15</v>
      </c>
      <c r="J5906" cm="1">
        <f t="array" ref="J5906">INDEX('Crew Library'!F5906:G5906,'Readiness Dashboard'!$Z$4)</f>
        <v>35</v>
      </c>
      <c r="K5906">
        <v>35</v>
      </c>
    </row>
    <row r="5907" spans="2:11" outlineLevel="1" x14ac:dyDescent="0.35">
      <c r="B5907" s="12">
        <v>5900</v>
      </c>
      <c r="C5907" s="12">
        <f t="shared" si="93"/>
        <v>31</v>
      </c>
      <c r="D5907" s="12">
        <v>4</v>
      </c>
      <c r="E5907" s="12">
        <v>3</v>
      </c>
      <c r="F5907" s="12">
        <v>2</v>
      </c>
      <c r="G5907">
        <v>13</v>
      </c>
      <c r="J5907" cm="1">
        <f t="array" ref="J5907">INDEX('Crew Library'!F5907:G5907,'Readiness Dashboard'!$Z$4)</f>
        <v>31</v>
      </c>
      <c r="K5907">
        <v>31</v>
      </c>
    </row>
    <row r="5908" spans="2:11" outlineLevel="1" x14ac:dyDescent="0.35">
      <c r="B5908" s="12">
        <v>5901</v>
      </c>
      <c r="C5908" s="12">
        <f t="shared" si="93"/>
        <v>32</v>
      </c>
      <c r="D5908" s="12">
        <v>3</v>
      </c>
      <c r="E5908" s="12">
        <v>4</v>
      </c>
      <c r="F5908" s="12">
        <v>2</v>
      </c>
      <c r="G5908">
        <v>11</v>
      </c>
      <c r="J5908" cm="1">
        <f t="array" ref="J5908">INDEX('Crew Library'!F5908:G5908,'Readiness Dashboard'!$Z$4)</f>
        <v>34</v>
      </c>
      <c r="K5908">
        <v>32</v>
      </c>
    </row>
    <row r="5909" spans="2:11" outlineLevel="1" x14ac:dyDescent="0.35">
      <c r="B5909" s="12">
        <v>5902</v>
      </c>
      <c r="C5909" s="12">
        <f t="shared" si="93"/>
        <v>29</v>
      </c>
      <c r="D5909" s="12">
        <v>4</v>
      </c>
      <c r="E5909" s="12">
        <v>5</v>
      </c>
      <c r="F5909" s="12">
        <v>2</v>
      </c>
      <c r="G5909">
        <v>12</v>
      </c>
      <c r="J5909" cm="1">
        <f t="array" ref="J5909">INDEX('Crew Library'!F5909:G5909,'Readiness Dashboard'!$Z$4)</f>
        <v>29</v>
      </c>
      <c r="K5909">
        <v>30</v>
      </c>
    </row>
    <row r="5910" spans="2:11" outlineLevel="1" x14ac:dyDescent="0.35">
      <c r="B5910" s="12">
        <v>5903</v>
      </c>
      <c r="C5910" s="12">
        <f t="shared" si="93"/>
        <v>29</v>
      </c>
      <c r="D5910" s="12">
        <v>4</v>
      </c>
      <c r="E5910" s="12">
        <v>3</v>
      </c>
      <c r="F5910" s="12">
        <v>2</v>
      </c>
      <c r="G5910">
        <v>16</v>
      </c>
      <c r="J5910" cm="1">
        <f t="array" ref="J5910">INDEX('Crew Library'!F5910:G5910,'Readiness Dashboard'!$Z$4)</f>
        <v>34</v>
      </c>
      <c r="K5910">
        <v>29</v>
      </c>
    </row>
    <row r="5911" spans="2:11" outlineLevel="1" x14ac:dyDescent="0.35">
      <c r="B5911" s="12">
        <v>5904</v>
      </c>
      <c r="C5911" s="12">
        <f t="shared" si="93"/>
        <v>31</v>
      </c>
      <c r="D5911" s="12">
        <v>5</v>
      </c>
      <c r="E5911" s="12">
        <v>5</v>
      </c>
      <c r="F5911" s="12">
        <v>2</v>
      </c>
      <c r="G5911">
        <v>15</v>
      </c>
      <c r="J5911" cm="1">
        <f t="array" ref="J5911">INDEX('Crew Library'!F5911:G5911,'Readiness Dashboard'!$Z$4)</f>
        <v>31</v>
      </c>
      <c r="K5911">
        <v>34</v>
      </c>
    </row>
    <row r="5912" spans="2:11" outlineLevel="1" x14ac:dyDescent="0.35">
      <c r="B5912" s="12">
        <v>5905</v>
      </c>
      <c r="C5912" s="12">
        <f t="shared" si="93"/>
        <v>26</v>
      </c>
      <c r="D5912" s="12">
        <v>2</v>
      </c>
      <c r="E5912" s="12">
        <v>4</v>
      </c>
      <c r="F5912" s="12">
        <v>1</v>
      </c>
      <c r="G5912">
        <v>12</v>
      </c>
      <c r="J5912" cm="1">
        <f t="array" ref="J5912">INDEX('Crew Library'!F5912:G5912,'Readiness Dashboard'!$Z$4)</f>
        <v>29</v>
      </c>
      <c r="K5912">
        <v>26</v>
      </c>
    </row>
    <row r="5913" spans="2:11" outlineLevel="1" x14ac:dyDescent="0.35">
      <c r="B5913" s="12">
        <v>5906</v>
      </c>
      <c r="C5913" s="12">
        <f t="shared" si="93"/>
        <v>30</v>
      </c>
      <c r="D5913" s="12">
        <v>5</v>
      </c>
      <c r="E5913" s="12">
        <v>3</v>
      </c>
      <c r="F5913" s="12">
        <v>1</v>
      </c>
      <c r="G5913">
        <v>9</v>
      </c>
      <c r="J5913" cm="1">
        <f t="array" ref="J5913">INDEX('Crew Library'!F5913:G5913,'Readiness Dashboard'!$Z$4)</f>
        <v>30</v>
      </c>
      <c r="K5913">
        <v>31</v>
      </c>
    </row>
    <row r="5914" spans="2:11" outlineLevel="1" x14ac:dyDescent="0.35">
      <c r="B5914" s="12">
        <v>5907</v>
      </c>
      <c r="C5914" s="12">
        <f t="shared" si="93"/>
        <v>32</v>
      </c>
      <c r="D5914" s="12">
        <v>3</v>
      </c>
      <c r="E5914" s="12">
        <v>5</v>
      </c>
      <c r="F5914" s="12">
        <v>1</v>
      </c>
      <c r="G5914">
        <v>13</v>
      </c>
      <c r="J5914" cm="1">
        <f t="array" ref="J5914">INDEX('Crew Library'!F5914:G5914,'Readiness Dashboard'!$Z$4)</f>
        <v>36</v>
      </c>
      <c r="K5914">
        <v>32</v>
      </c>
    </row>
    <row r="5915" spans="2:11" outlineLevel="1" x14ac:dyDescent="0.35">
      <c r="B5915" s="12">
        <v>5908</v>
      </c>
      <c r="C5915" s="12">
        <f t="shared" si="93"/>
        <v>26</v>
      </c>
      <c r="D5915" s="12">
        <v>3</v>
      </c>
      <c r="E5915" s="12">
        <v>4</v>
      </c>
      <c r="F5915" s="12">
        <v>2</v>
      </c>
      <c r="G5915">
        <v>15</v>
      </c>
      <c r="J5915" cm="1">
        <f t="array" ref="J5915">INDEX('Crew Library'!F5915:G5915,'Readiness Dashboard'!$Z$4)</f>
        <v>26</v>
      </c>
      <c r="K5915">
        <v>31</v>
      </c>
    </row>
    <row r="5916" spans="2:11" outlineLevel="1" x14ac:dyDescent="0.35">
      <c r="B5916" s="12">
        <v>5909</v>
      </c>
      <c r="C5916" s="12">
        <f t="shared" si="93"/>
        <v>29</v>
      </c>
      <c r="D5916" s="12">
        <v>4</v>
      </c>
      <c r="E5916" s="12">
        <v>4</v>
      </c>
      <c r="F5916" s="12">
        <v>1</v>
      </c>
      <c r="G5916">
        <v>14</v>
      </c>
      <c r="J5916" cm="1">
        <f t="array" ref="J5916">INDEX('Crew Library'!F5916:G5916,'Readiness Dashboard'!$Z$4)</f>
        <v>29</v>
      </c>
      <c r="K5916">
        <v>35</v>
      </c>
    </row>
    <row r="5917" spans="2:11" outlineLevel="1" x14ac:dyDescent="0.35">
      <c r="B5917" s="12">
        <v>5910</v>
      </c>
      <c r="C5917" s="12">
        <f t="shared" si="93"/>
        <v>32</v>
      </c>
      <c r="D5917" s="12">
        <v>4</v>
      </c>
      <c r="E5917" s="12">
        <v>5</v>
      </c>
      <c r="F5917" s="12">
        <v>2</v>
      </c>
      <c r="G5917">
        <v>15</v>
      </c>
      <c r="J5917" cm="1">
        <f t="array" ref="J5917">INDEX('Crew Library'!F5917:G5917,'Readiness Dashboard'!$Z$4)</f>
        <v>36</v>
      </c>
      <c r="K5917">
        <v>32</v>
      </c>
    </row>
    <row r="5918" spans="2:11" outlineLevel="1" x14ac:dyDescent="0.35">
      <c r="B5918" s="12">
        <v>5911</v>
      </c>
      <c r="C5918" s="12">
        <f t="shared" si="93"/>
        <v>33</v>
      </c>
      <c r="D5918" s="12">
        <v>4</v>
      </c>
      <c r="E5918" s="12">
        <v>5</v>
      </c>
      <c r="F5918" s="12">
        <v>2</v>
      </c>
      <c r="G5918">
        <v>14</v>
      </c>
      <c r="J5918" cm="1">
        <f t="array" ref="J5918">INDEX('Crew Library'!F5918:G5918,'Readiness Dashboard'!$Z$4)</f>
        <v>35</v>
      </c>
      <c r="K5918">
        <v>33</v>
      </c>
    </row>
    <row r="5919" spans="2:11" outlineLevel="1" x14ac:dyDescent="0.35">
      <c r="B5919" s="12">
        <v>5912</v>
      </c>
      <c r="C5919" s="12">
        <f t="shared" si="93"/>
        <v>26</v>
      </c>
      <c r="D5919" s="12">
        <v>5</v>
      </c>
      <c r="E5919" s="12">
        <v>5</v>
      </c>
      <c r="F5919" s="12">
        <v>2</v>
      </c>
      <c r="G5919">
        <v>14</v>
      </c>
      <c r="J5919" cm="1">
        <f t="array" ref="J5919">INDEX('Crew Library'!F5919:G5919,'Readiness Dashboard'!$Z$4)</f>
        <v>29</v>
      </c>
      <c r="K5919">
        <v>26</v>
      </c>
    </row>
    <row r="5920" spans="2:11" outlineLevel="1" x14ac:dyDescent="0.35">
      <c r="B5920" s="12">
        <v>5913</v>
      </c>
      <c r="C5920" s="12">
        <f t="shared" si="93"/>
        <v>31</v>
      </c>
      <c r="D5920" s="12">
        <v>4</v>
      </c>
      <c r="E5920" s="12">
        <v>4</v>
      </c>
      <c r="F5920" s="12">
        <v>2</v>
      </c>
      <c r="G5920">
        <v>13</v>
      </c>
      <c r="J5920" cm="1">
        <f t="array" ref="J5920">INDEX('Crew Library'!F5920:G5920,'Readiness Dashboard'!$Z$4)</f>
        <v>33</v>
      </c>
      <c r="K5920">
        <v>31</v>
      </c>
    </row>
    <row r="5921" spans="2:11" outlineLevel="1" x14ac:dyDescent="0.35">
      <c r="B5921" s="12">
        <v>5914</v>
      </c>
      <c r="C5921" s="12">
        <f t="shared" si="93"/>
        <v>31</v>
      </c>
      <c r="D5921" s="12">
        <v>4</v>
      </c>
      <c r="E5921" s="12">
        <v>5</v>
      </c>
      <c r="F5921" s="12">
        <v>2</v>
      </c>
      <c r="G5921">
        <v>10</v>
      </c>
      <c r="J5921" cm="1">
        <f t="array" ref="J5921">INDEX('Crew Library'!F5921:G5921,'Readiness Dashboard'!$Z$4)</f>
        <v>36</v>
      </c>
      <c r="K5921">
        <v>31</v>
      </c>
    </row>
    <row r="5922" spans="2:11" outlineLevel="1" x14ac:dyDescent="0.35">
      <c r="B5922" s="12">
        <v>5915</v>
      </c>
      <c r="C5922" s="12">
        <f t="shared" si="93"/>
        <v>27</v>
      </c>
      <c r="D5922" s="12">
        <v>4</v>
      </c>
      <c r="E5922" s="12">
        <v>3</v>
      </c>
      <c r="F5922" s="12">
        <v>2</v>
      </c>
      <c r="G5922">
        <v>15</v>
      </c>
      <c r="J5922" cm="1">
        <f t="array" ref="J5922">INDEX('Crew Library'!F5922:G5922,'Readiness Dashboard'!$Z$4)</f>
        <v>27</v>
      </c>
      <c r="K5922">
        <v>32</v>
      </c>
    </row>
    <row r="5923" spans="2:11" outlineLevel="1" x14ac:dyDescent="0.35">
      <c r="B5923" s="12">
        <v>5916</v>
      </c>
      <c r="C5923" s="12">
        <f t="shared" si="93"/>
        <v>29</v>
      </c>
      <c r="D5923" s="12">
        <v>3</v>
      </c>
      <c r="E5923" s="12">
        <v>4</v>
      </c>
      <c r="F5923" s="12">
        <v>2</v>
      </c>
      <c r="G5923">
        <v>13</v>
      </c>
      <c r="J5923" cm="1">
        <f t="array" ref="J5923">INDEX('Crew Library'!F5923:G5923,'Readiness Dashboard'!$Z$4)</f>
        <v>29</v>
      </c>
      <c r="K5923">
        <v>29</v>
      </c>
    </row>
    <row r="5924" spans="2:11" outlineLevel="1" x14ac:dyDescent="0.35">
      <c r="B5924" s="12">
        <v>5917</v>
      </c>
      <c r="C5924" s="12">
        <f t="shared" si="93"/>
        <v>29</v>
      </c>
      <c r="D5924" s="12">
        <v>3</v>
      </c>
      <c r="E5924" s="12">
        <v>4</v>
      </c>
      <c r="F5924" s="12">
        <v>1</v>
      </c>
      <c r="G5924">
        <v>16</v>
      </c>
      <c r="J5924" cm="1">
        <f t="array" ref="J5924">INDEX('Crew Library'!F5924:G5924,'Readiness Dashboard'!$Z$4)</f>
        <v>33</v>
      </c>
      <c r="K5924">
        <v>29</v>
      </c>
    </row>
    <row r="5925" spans="2:11" outlineLevel="1" x14ac:dyDescent="0.35">
      <c r="B5925" s="12">
        <v>5918</v>
      </c>
      <c r="C5925" s="12">
        <f t="shared" si="93"/>
        <v>32</v>
      </c>
      <c r="D5925" s="12">
        <v>3</v>
      </c>
      <c r="E5925" s="12">
        <v>4</v>
      </c>
      <c r="F5925" s="12">
        <v>2</v>
      </c>
      <c r="G5925">
        <v>15</v>
      </c>
      <c r="J5925" cm="1">
        <f t="array" ref="J5925">INDEX('Crew Library'!F5925:G5925,'Readiness Dashboard'!$Z$4)</f>
        <v>36</v>
      </c>
      <c r="K5925">
        <v>32</v>
      </c>
    </row>
    <row r="5926" spans="2:11" outlineLevel="1" x14ac:dyDescent="0.35">
      <c r="B5926" s="12">
        <v>5919</v>
      </c>
      <c r="C5926" s="12">
        <f t="shared" si="93"/>
        <v>32</v>
      </c>
      <c r="D5926" s="12">
        <v>1</v>
      </c>
      <c r="E5926" s="12">
        <v>5</v>
      </c>
      <c r="F5926" s="12">
        <v>2</v>
      </c>
      <c r="G5926">
        <v>13</v>
      </c>
      <c r="J5926" cm="1">
        <f t="array" ref="J5926">INDEX('Crew Library'!F5926:G5926,'Readiness Dashboard'!$Z$4)</f>
        <v>36</v>
      </c>
      <c r="K5926">
        <v>32</v>
      </c>
    </row>
    <row r="5927" spans="2:11" outlineLevel="1" x14ac:dyDescent="0.35">
      <c r="B5927" s="12">
        <v>5920</v>
      </c>
      <c r="C5927" s="12">
        <f t="shared" si="93"/>
        <v>31</v>
      </c>
      <c r="D5927" s="12">
        <v>5</v>
      </c>
      <c r="E5927" s="12">
        <v>4</v>
      </c>
      <c r="F5927" s="12">
        <v>1</v>
      </c>
      <c r="G5927">
        <v>13</v>
      </c>
      <c r="J5927" cm="1">
        <f t="array" ref="J5927">INDEX('Crew Library'!F5927:G5927,'Readiness Dashboard'!$Z$4)</f>
        <v>31</v>
      </c>
      <c r="K5927">
        <v>33</v>
      </c>
    </row>
    <row r="5928" spans="2:11" outlineLevel="1" x14ac:dyDescent="0.35">
      <c r="B5928" s="12">
        <v>5921</v>
      </c>
      <c r="C5928" s="12">
        <f t="shared" si="93"/>
        <v>30</v>
      </c>
      <c r="D5928" s="12">
        <v>4</v>
      </c>
      <c r="E5928" s="12">
        <v>4</v>
      </c>
      <c r="F5928" s="12">
        <v>1</v>
      </c>
      <c r="G5928">
        <v>12</v>
      </c>
      <c r="J5928" cm="1">
        <f t="array" ref="J5928">INDEX('Crew Library'!F5928:G5928,'Readiness Dashboard'!$Z$4)</f>
        <v>30</v>
      </c>
      <c r="K5928">
        <v>33</v>
      </c>
    </row>
    <row r="5929" spans="2:11" outlineLevel="1" x14ac:dyDescent="0.35">
      <c r="B5929" s="12">
        <v>5922</v>
      </c>
      <c r="C5929" s="12">
        <f t="shared" si="93"/>
        <v>29</v>
      </c>
      <c r="D5929" s="12">
        <v>5</v>
      </c>
      <c r="E5929" s="12">
        <v>3</v>
      </c>
      <c r="F5929" s="12">
        <v>2</v>
      </c>
      <c r="G5929">
        <v>12</v>
      </c>
      <c r="J5929" cm="1">
        <f t="array" ref="J5929">INDEX('Crew Library'!F5929:G5929,'Readiness Dashboard'!$Z$4)</f>
        <v>39</v>
      </c>
      <c r="K5929">
        <v>29</v>
      </c>
    </row>
    <row r="5930" spans="2:11" outlineLevel="1" x14ac:dyDescent="0.35">
      <c r="B5930" s="12">
        <v>5923</v>
      </c>
      <c r="C5930" s="12">
        <f t="shared" si="93"/>
        <v>35</v>
      </c>
      <c r="D5930" s="12">
        <v>4</v>
      </c>
      <c r="E5930" s="12">
        <v>5</v>
      </c>
      <c r="F5930" s="12">
        <v>1</v>
      </c>
      <c r="G5930">
        <v>15</v>
      </c>
      <c r="J5930" cm="1">
        <f t="array" ref="J5930">INDEX('Crew Library'!F5930:G5930,'Readiness Dashboard'!$Z$4)</f>
        <v>39</v>
      </c>
      <c r="K5930">
        <v>35</v>
      </c>
    </row>
    <row r="5931" spans="2:11" outlineLevel="1" x14ac:dyDescent="0.35">
      <c r="B5931" s="12">
        <v>5924</v>
      </c>
      <c r="C5931" s="12">
        <f t="shared" si="93"/>
        <v>32</v>
      </c>
      <c r="D5931" s="12">
        <v>4</v>
      </c>
      <c r="E5931" s="12">
        <v>3</v>
      </c>
      <c r="F5931" s="12">
        <v>1</v>
      </c>
      <c r="G5931">
        <v>11</v>
      </c>
      <c r="J5931" cm="1">
        <f t="array" ref="J5931">INDEX('Crew Library'!F5931:G5931,'Readiness Dashboard'!$Z$4)</f>
        <v>33</v>
      </c>
      <c r="K5931">
        <v>32</v>
      </c>
    </row>
    <row r="5932" spans="2:11" outlineLevel="1" x14ac:dyDescent="0.35">
      <c r="B5932" s="12">
        <v>5925</v>
      </c>
      <c r="C5932" s="12">
        <f t="shared" si="93"/>
        <v>34</v>
      </c>
      <c r="D5932" s="12">
        <v>4</v>
      </c>
      <c r="E5932" s="12">
        <v>4</v>
      </c>
      <c r="F5932" s="12">
        <v>2</v>
      </c>
      <c r="G5932">
        <v>15</v>
      </c>
      <c r="J5932" cm="1">
        <f t="array" ref="J5932">INDEX('Crew Library'!F5932:G5932,'Readiness Dashboard'!$Z$4)</f>
        <v>35</v>
      </c>
      <c r="K5932">
        <v>34</v>
      </c>
    </row>
    <row r="5933" spans="2:11" outlineLevel="1" x14ac:dyDescent="0.35">
      <c r="B5933" s="12">
        <v>5926</v>
      </c>
      <c r="C5933" s="12">
        <f t="shared" si="93"/>
        <v>29</v>
      </c>
      <c r="D5933" s="12">
        <v>5</v>
      </c>
      <c r="E5933" s="12">
        <v>3</v>
      </c>
      <c r="F5933" s="12">
        <v>2</v>
      </c>
      <c r="G5933">
        <v>14</v>
      </c>
      <c r="J5933" cm="1">
        <f t="array" ref="J5933">INDEX('Crew Library'!F5933:G5933,'Readiness Dashboard'!$Z$4)</f>
        <v>33</v>
      </c>
      <c r="K5933">
        <v>29</v>
      </c>
    </row>
    <row r="5934" spans="2:11" outlineLevel="1" x14ac:dyDescent="0.35">
      <c r="B5934" s="12">
        <v>5927</v>
      </c>
      <c r="C5934" s="12">
        <f t="shared" si="93"/>
        <v>33</v>
      </c>
      <c r="D5934" s="12">
        <v>5</v>
      </c>
      <c r="E5934" s="12">
        <v>5</v>
      </c>
      <c r="F5934" s="12">
        <v>2</v>
      </c>
      <c r="G5934">
        <v>15</v>
      </c>
      <c r="J5934" cm="1">
        <f t="array" ref="J5934">INDEX('Crew Library'!F5934:G5934,'Readiness Dashboard'!$Z$4)</f>
        <v>33</v>
      </c>
      <c r="K5934">
        <v>33</v>
      </c>
    </row>
    <row r="5935" spans="2:11" outlineLevel="1" x14ac:dyDescent="0.35">
      <c r="B5935" s="12">
        <v>5928</v>
      </c>
      <c r="C5935" s="12">
        <f t="shared" si="93"/>
        <v>35</v>
      </c>
      <c r="D5935" s="12">
        <v>4</v>
      </c>
      <c r="E5935" s="12">
        <v>3</v>
      </c>
      <c r="F5935" s="12">
        <v>2</v>
      </c>
      <c r="G5935">
        <v>12</v>
      </c>
      <c r="J5935" cm="1">
        <f t="array" ref="J5935">INDEX('Crew Library'!F5935:G5935,'Readiness Dashboard'!$Z$4)</f>
        <v>35</v>
      </c>
      <c r="K5935">
        <v>36</v>
      </c>
    </row>
    <row r="5936" spans="2:11" outlineLevel="1" x14ac:dyDescent="0.35">
      <c r="B5936" s="12">
        <v>5929</v>
      </c>
      <c r="C5936" s="12">
        <f t="shared" si="93"/>
        <v>32</v>
      </c>
      <c r="D5936" s="12">
        <v>3</v>
      </c>
      <c r="E5936" s="12">
        <v>5</v>
      </c>
      <c r="F5936" s="12">
        <v>1</v>
      </c>
      <c r="G5936">
        <v>14</v>
      </c>
      <c r="J5936" cm="1">
        <f t="array" ref="J5936">INDEX('Crew Library'!F5936:G5936,'Readiness Dashboard'!$Z$4)</f>
        <v>33</v>
      </c>
      <c r="K5936">
        <v>32</v>
      </c>
    </row>
    <row r="5937" spans="2:11" outlineLevel="1" x14ac:dyDescent="0.35">
      <c r="B5937" s="12">
        <v>5930</v>
      </c>
      <c r="C5937" s="12">
        <f t="shared" si="93"/>
        <v>28</v>
      </c>
      <c r="D5937" s="12">
        <v>5</v>
      </c>
      <c r="E5937" s="12">
        <v>5</v>
      </c>
      <c r="F5937" s="12">
        <v>0</v>
      </c>
      <c r="G5937">
        <v>15</v>
      </c>
      <c r="J5937" cm="1">
        <f t="array" ref="J5937">INDEX('Crew Library'!F5937:G5937,'Readiness Dashboard'!$Z$4)</f>
        <v>33</v>
      </c>
      <c r="K5937">
        <v>28</v>
      </c>
    </row>
    <row r="5938" spans="2:11" outlineLevel="1" x14ac:dyDescent="0.35">
      <c r="B5938" s="12">
        <v>5931</v>
      </c>
      <c r="C5938" s="12">
        <f t="shared" si="93"/>
        <v>31</v>
      </c>
      <c r="D5938" s="12">
        <v>4</v>
      </c>
      <c r="E5938" s="12">
        <v>4</v>
      </c>
      <c r="F5938" s="12">
        <v>2</v>
      </c>
      <c r="G5938">
        <v>13</v>
      </c>
      <c r="J5938" cm="1">
        <f t="array" ref="J5938">INDEX('Crew Library'!F5938:G5938,'Readiness Dashboard'!$Z$4)</f>
        <v>31</v>
      </c>
      <c r="K5938">
        <v>31</v>
      </c>
    </row>
    <row r="5939" spans="2:11" outlineLevel="1" x14ac:dyDescent="0.35">
      <c r="B5939" s="12">
        <v>5932</v>
      </c>
      <c r="C5939" s="12">
        <f t="shared" si="93"/>
        <v>40</v>
      </c>
      <c r="D5939" s="12">
        <v>5</v>
      </c>
      <c r="E5939" s="12">
        <v>4</v>
      </c>
      <c r="F5939" s="12">
        <v>1</v>
      </c>
      <c r="G5939">
        <v>12</v>
      </c>
      <c r="J5939" cm="1">
        <f t="array" ref="J5939">INDEX('Crew Library'!F5939:G5939,'Readiness Dashboard'!$Z$4)</f>
        <v>40</v>
      </c>
      <c r="K5939">
        <v>40</v>
      </c>
    </row>
    <row r="5940" spans="2:11" outlineLevel="1" x14ac:dyDescent="0.35">
      <c r="B5940" s="12">
        <v>5933</v>
      </c>
      <c r="C5940" s="12">
        <f t="shared" si="93"/>
        <v>34</v>
      </c>
      <c r="D5940" s="12">
        <v>3</v>
      </c>
      <c r="E5940" s="12">
        <v>4</v>
      </c>
      <c r="F5940" s="12">
        <v>0</v>
      </c>
      <c r="G5940">
        <v>12</v>
      </c>
      <c r="J5940" cm="1">
        <f t="array" ref="J5940">INDEX('Crew Library'!F5940:G5940,'Readiness Dashboard'!$Z$4)</f>
        <v>35</v>
      </c>
      <c r="K5940">
        <v>34</v>
      </c>
    </row>
    <row r="5941" spans="2:11" outlineLevel="1" x14ac:dyDescent="0.35">
      <c r="B5941" s="12">
        <v>5934</v>
      </c>
      <c r="C5941" s="12">
        <f t="shared" si="93"/>
        <v>27</v>
      </c>
      <c r="D5941" s="12">
        <v>4</v>
      </c>
      <c r="E5941" s="12">
        <v>4</v>
      </c>
      <c r="F5941" s="12">
        <v>0</v>
      </c>
      <c r="G5941">
        <v>14</v>
      </c>
      <c r="J5941" cm="1">
        <f t="array" ref="J5941">INDEX('Crew Library'!F5941:G5941,'Readiness Dashboard'!$Z$4)</f>
        <v>33</v>
      </c>
      <c r="K5941">
        <v>27</v>
      </c>
    </row>
    <row r="5942" spans="2:11" outlineLevel="1" x14ac:dyDescent="0.35">
      <c r="B5942" s="12">
        <v>5935</v>
      </c>
      <c r="C5942" s="12">
        <f t="shared" si="93"/>
        <v>28</v>
      </c>
      <c r="D5942" s="12">
        <v>5</v>
      </c>
      <c r="E5942" s="12">
        <v>4</v>
      </c>
      <c r="F5942" s="12">
        <v>2</v>
      </c>
      <c r="G5942">
        <v>13</v>
      </c>
      <c r="J5942" cm="1">
        <f t="array" ref="J5942">INDEX('Crew Library'!F5942:G5942,'Readiness Dashboard'!$Z$4)</f>
        <v>36</v>
      </c>
      <c r="K5942">
        <v>28</v>
      </c>
    </row>
    <row r="5943" spans="2:11" outlineLevel="1" x14ac:dyDescent="0.35">
      <c r="B5943" s="12">
        <v>5936</v>
      </c>
      <c r="C5943" s="12">
        <f t="shared" si="93"/>
        <v>30</v>
      </c>
      <c r="D5943" s="12">
        <v>4</v>
      </c>
      <c r="E5943" s="12">
        <v>3</v>
      </c>
      <c r="F5943" s="12">
        <v>1</v>
      </c>
      <c r="G5943">
        <v>12</v>
      </c>
      <c r="J5943" cm="1">
        <f t="array" ref="J5943">INDEX('Crew Library'!F5943:G5943,'Readiness Dashboard'!$Z$4)</f>
        <v>30</v>
      </c>
      <c r="K5943">
        <v>32</v>
      </c>
    </row>
    <row r="5944" spans="2:11" outlineLevel="1" x14ac:dyDescent="0.35">
      <c r="B5944" s="12">
        <v>5937</v>
      </c>
      <c r="C5944" s="12">
        <f t="shared" si="93"/>
        <v>30</v>
      </c>
      <c r="D5944" s="12">
        <v>3</v>
      </c>
      <c r="E5944" s="12">
        <v>3</v>
      </c>
      <c r="F5944" s="12">
        <v>2</v>
      </c>
      <c r="G5944">
        <v>10</v>
      </c>
      <c r="J5944" cm="1">
        <f t="array" ref="J5944">INDEX('Crew Library'!F5944:G5944,'Readiness Dashboard'!$Z$4)</f>
        <v>39</v>
      </c>
      <c r="K5944">
        <v>30</v>
      </c>
    </row>
    <row r="5945" spans="2:11" outlineLevel="1" x14ac:dyDescent="0.35">
      <c r="B5945" s="12">
        <v>5938</v>
      </c>
      <c r="C5945" s="12">
        <f t="shared" si="93"/>
        <v>34</v>
      </c>
      <c r="D5945" s="12">
        <v>5</v>
      </c>
      <c r="E5945" s="12">
        <v>4</v>
      </c>
      <c r="F5945" s="12">
        <v>0</v>
      </c>
      <c r="G5945">
        <v>16</v>
      </c>
      <c r="J5945" cm="1">
        <f t="array" ref="J5945">INDEX('Crew Library'!F5945:G5945,'Readiness Dashboard'!$Z$4)</f>
        <v>36</v>
      </c>
      <c r="K5945">
        <v>34</v>
      </c>
    </row>
    <row r="5946" spans="2:11" outlineLevel="1" x14ac:dyDescent="0.35">
      <c r="B5946" s="12">
        <v>5939</v>
      </c>
      <c r="C5946" s="12">
        <f t="shared" si="93"/>
        <v>33</v>
      </c>
      <c r="D5946" s="12">
        <v>4</v>
      </c>
      <c r="E5946" s="12">
        <v>4</v>
      </c>
      <c r="F5946" s="12">
        <v>2</v>
      </c>
      <c r="G5946">
        <v>14</v>
      </c>
      <c r="J5946" cm="1">
        <f t="array" ref="J5946">INDEX('Crew Library'!F5946:G5946,'Readiness Dashboard'!$Z$4)</f>
        <v>33</v>
      </c>
      <c r="K5946">
        <v>37</v>
      </c>
    </row>
    <row r="5947" spans="2:11" outlineLevel="1" x14ac:dyDescent="0.35">
      <c r="B5947" s="12">
        <v>5940</v>
      </c>
      <c r="C5947" s="12">
        <f t="shared" si="93"/>
        <v>28</v>
      </c>
      <c r="D5947" s="12">
        <v>4</v>
      </c>
      <c r="E5947" s="12">
        <v>4</v>
      </c>
      <c r="F5947" s="12">
        <v>1</v>
      </c>
      <c r="G5947">
        <v>16</v>
      </c>
      <c r="J5947" cm="1">
        <f t="array" ref="J5947">INDEX('Crew Library'!F5947:G5947,'Readiness Dashboard'!$Z$4)</f>
        <v>33</v>
      </c>
      <c r="K5947">
        <v>28</v>
      </c>
    </row>
    <row r="5948" spans="2:11" outlineLevel="1" x14ac:dyDescent="0.35">
      <c r="B5948" s="12">
        <v>5941</v>
      </c>
      <c r="C5948" s="12">
        <f t="shared" si="93"/>
        <v>30</v>
      </c>
      <c r="D5948" s="12">
        <v>2</v>
      </c>
      <c r="E5948" s="12">
        <v>5</v>
      </c>
      <c r="F5948" s="12">
        <v>2</v>
      </c>
      <c r="G5948">
        <v>15</v>
      </c>
      <c r="J5948" cm="1">
        <f t="array" ref="J5948">INDEX('Crew Library'!F5948:G5948,'Readiness Dashboard'!$Z$4)</f>
        <v>30</v>
      </c>
      <c r="K5948">
        <v>33</v>
      </c>
    </row>
    <row r="5949" spans="2:11" outlineLevel="1" x14ac:dyDescent="0.35">
      <c r="B5949" s="12">
        <v>5942</v>
      </c>
      <c r="C5949" s="12">
        <f t="shared" si="93"/>
        <v>30</v>
      </c>
      <c r="D5949" s="12">
        <v>3</v>
      </c>
      <c r="E5949" s="12">
        <v>5</v>
      </c>
      <c r="F5949" s="12">
        <v>2</v>
      </c>
      <c r="G5949">
        <v>17</v>
      </c>
      <c r="J5949" cm="1">
        <f t="array" ref="J5949">INDEX('Crew Library'!F5949:G5949,'Readiness Dashboard'!$Z$4)</f>
        <v>33</v>
      </c>
      <c r="K5949">
        <v>30</v>
      </c>
    </row>
    <row r="5950" spans="2:11" outlineLevel="1" x14ac:dyDescent="0.35">
      <c r="B5950" s="12">
        <v>5943</v>
      </c>
      <c r="C5950" s="12">
        <f t="shared" si="93"/>
        <v>28</v>
      </c>
      <c r="D5950" s="12">
        <v>4</v>
      </c>
      <c r="E5950" s="12">
        <v>1</v>
      </c>
      <c r="F5950" s="12">
        <v>2</v>
      </c>
      <c r="G5950">
        <v>17</v>
      </c>
      <c r="J5950" cm="1">
        <f t="array" ref="J5950">INDEX('Crew Library'!F5950:G5950,'Readiness Dashboard'!$Z$4)</f>
        <v>34</v>
      </c>
      <c r="K5950">
        <v>28</v>
      </c>
    </row>
    <row r="5951" spans="2:11" outlineLevel="1" x14ac:dyDescent="0.35">
      <c r="B5951" s="12">
        <v>5944</v>
      </c>
      <c r="C5951" s="12">
        <f t="shared" si="93"/>
        <v>27</v>
      </c>
      <c r="D5951" s="12">
        <v>5</v>
      </c>
      <c r="E5951" s="12">
        <v>4</v>
      </c>
      <c r="F5951" s="12">
        <v>2</v>
      </c>
      <c r="G5951">
        <v>10</v>
      </c>
      <c r="J5951" cm="1">
        <f t="array" ref="J5951">INDEX('Crew Library'!F5951:G5951,'Readiness Dashboard'!$Z$4)</f>
        <v>30</v>
      </c>
      <c r="K5951">
        <v>27</v>
      </c>
    </row>
    <row r="5952" spans="2:11" outlineLevel="1" x14ac:dyDescent="0.35">
      <c r="B5952" s="12">
        <v>5945</v>
      </c>
      <c r="C5952" s="12">
        <f t="shared" si="93"/>
        <v>34</v>
      </c>
      <c r="D5952" s="12">
        <v>5</v>
      </c>
      <c r="E5952" s="12">
        <v>4</v>
      </c>
      <c r="F5952" s="12">
        <v>2</v>
      </c>
      <c r="G5952">
        <v>13</v>
      </c>
      <c r="J5952" cm="1">
        <f t="array" ref="J5952">INDEX('Crew Library'!F5952:G5952,'Readiness Dashboard'!$Z$4)</f>
        <v>36</v>
      </c>
      <c r="K5952">
        <v>34</v>
      </c>
    </row>
    <row r="5953" spans="2:11" outlineLevel="1" x14ac:dyDescent="0.35">
      <c r="B5953" s="12">
        <v>5946</v>
      </c>
      <c r="C5953" s="12">
        <f t="shared" si="93"/>
        <v>32</v>
      </c>
      <c r="D5953" s="12">
        <v>4</v>
      </c>
      <c r="E5953" s="12">
        <v>5</v>
      </c>
      <c r="F5953" s="12">
        <v>2</v>
      </c>
      <c r="G5953">
        <v>14</v>
      </c>
      <c r="J5953" cm="1">
        <f t="array" ref="J5953">INDEX('Crew Library'!F5953:G5953,'Readiness Dashboard'!$Z$4)</f>
        <v>32</v>
      </c>
      <c r="K5953">
        <v>34</v>
      </c>
    </row>
    <row r="5954" spans="2:11" outlineLevel="1" x14ac:dyDescent="0.35">
      <c r="B5954" s="12">
        <v>5947</v>
      </c>
      <c r="C5954" s="12">
        <f t="shared" si="93"/>
        <v>34</v>
      </c>
      <c r="D5954" s="12">
        <v>1</v>
      </c>
      <c r="E5954" s="12">
        <v>4</v>
      </c>
      <c r="F5954" s="12">
        <v>1</v>
      </c>
      <c r="G5954">
        <v>14</v>
      </c>
      <c r="J5954" cm="1">
        <f t="array" ref="J5954">INDEX('Crew Library'!F5954:G5954,'Readiness Dashboard'!$Z$4)</f>
        <v>40</v>
      </c>
      <c r="K5954">
        <v>34</v>
      </c>
    </row>
    <row r="5955" spans="2:11" outlineLevel="1" x14ac:dyDescent="0.35">
      <c r="B5955" s="12">
        <v>5948</v>
      </c>
      <c r="C5955" s="12">
        <f t="shared" si="93"/>
        <v>30</v>
      </c>
      <c r="D5955" s="12">
        <v>3</v>
      </c>
      <c r="E5955" s="12">
        <v>4</v>
      </c>
      <c r="F5955" s="12">
        <v>1</v>
      </c>
      <c r="G5955">
        <v>13</v>
      </c>
      <c r="J5955" cm="1">
        <f t="array" ref="J5955">INDEX('Crew Library'!F5955:G5955,'Readiness Dashboard'!$Z$4)</f>
        <v>30</v>
      </c>
      <c r="K5955">
        <v>32</v>
      </c>
    </row>
    <row r="5956" spans="2:11" outlineLevel="1" x14ac:dyDescent="0.35">
      <c r="B5956" s="12">
        <v>5949</v>
      </c>
      <c r="C5956" s="12">
        <f t="shared" si="93"/>
        <v>35</v>
      </c>
      <c r="D5956" s="12">
        <v>3</v>
      </c>
      <c r="E5956" s="12">
        <v>5</v>
      </c>
      <c r="F5956" s="12">
        <v>2</v>
      </c>
      <c r="G5956">
        <v>15</v>
      </c>
      <c r="J5956" cm="1">
        <f t="array" ref="J5956">INDEX('Crew Library'!F5956:G5956,'Readiness Dashboard'!$Z$4)</f>
        <v>35</v>
      </c>
      <c r="K5956">
        <v>35</v>
      </c>
    </row>
    <row r="5957" spans="2:11" outlineLevel="1" x14ac:dyDescent="0.35">
      <c r="B5957" s="12">
        <v>5950</v>
      </c>
      <c r="C5957" s="12">
        <f t="shared" si="93"/>
        <v>31</v>
      </c>
      <c r="D5957" s="12">
        <v>4</v>
      </c>
      <c r="E5957" s="12">
        <v>4</v>
      </c>
      <c r="F5957" s="12">
        <v>0</v>
      </c>
      <c r="G5957">
        <v>14</v>
      </c>
      <c r="J5957" cm="1">
        <f t="array" ref="J5957">INDEX('Crew Library'!F5957:G5957,'Readiness Dashboard'!$Z$4)</f>
        <v>34</v>
      </c>
      <c r="K5957">
        <v>31</v>
      </c>
    </row>
    <row r="5958" spans="2:11" outlineLevel="1" x14ac:dyDescent="0.35">
      <c r="B5958" s="12">
        <v>5951</v>
      </c>
      <c r="C5958" s="12">
        <f t="shared" si="93"/>
        <v>31</v>
      </c>
      <c r="D5958" s="12">
        <v>4</v>
      </c>
      <c r="E5958" s="12">
        <v>5</v>
      </c>
      <c r="F5958" s="12">
        <v>2</v>
      </c>
      <c r="G5958">
        <v>12</v>
      </c>
      <c r="J5958" cm="1">
        <f t="array" ref="J5958">INDEX('Crew Library'!F5958:G5958,'Readiness Dashboard'!$Z$4)</f>
        <v>37</v>
      </c>
      <c r="K5958">
        <v>31</v>
      </c>
    </row>
    <row r="5959" spans="2:11" outlineLevel="1" x14ac:dyDescent="0.35">
      <c r="B5959" s="12">
        <v>5952</v>
      </c>
      <c r="C5959" s="12">
        <f t="shared" si="93"/>
        <v>28</v>
      </c>
      <c r="D5959" s="12">
        <v>3</v>
      </c>
      <c r="E5959" s="12">
        <v>4</v>
      </c>
      <c r="F5959" s="12">
        <v>2</v>
      </c>
      <c r="G5959">
        <v>11</v>
      </c>
      <c r="J5959" cm="1">
        <f t="array" ref="J5959">INDEX('Crew Library'!F5959:G5959,'Readiness Dashboard'!$Z$4)</f>
        <v>29</v>
      </c>
      <c r="K5959">
        <v>28</v>
      </c>
    </row>
    <row r="5960" spans="2:11" outlineLevel="1" x14ac:dyDescent="0.35">
      <c r="B5960" s="12">
        <v>5953</v>
      </c>
      <c r="C5960" s="12">
        <f t="shared" si="93"/>
        <v>31</v>
      </c>
      <c r="D5960" s="12">
        <v>5</v>
      </c>
      <c r="E5960" s="12">
        <v>5</v>
      </c>
      <c r="F5960" s="12">
        <v>2</v>
      </c>
      <c r="G5960">
        <v>12</v>
      </c>
      <c r="J5960" cm="1">
        <f t="array" ref="J5960">INDEX('Crew Library'!F5960:G5960,'Readiness Dashboard'!$Z$4)</f>
        <v>35</v>
      </c>
      <c r="K5960">
        <v>31</v>
      </c>
    </row>
    <row r="5961" spans="2:11" outlineLevel="1" x14ac:dyDescent="0.35">
      <c r="B5961" s="12">
        <v>5954</v>
      </c>
      <c r="C5961" s="12">
        <f t="shared" ref="C5961:C6024" si="94">MIN(J5961:K5961)</f>
        <v>0</v>
      </c>
      <c r="D5961" s="12">
        <v>0</v>
      </c>
      <c r="E5961" s="12">
        <v>5</v>
      </c>
      <c r="F5961" s="12">
        <v>1</v>
      </c>
      <c r="G5961">
        <v>10</v>
      </c>
      <c r="J5961" cm="1">
        <f t="array" ref="J5961">INDEX('Crew Library'!F5961:G5961,'Readiness Dashboard'!$Z$4)</f>
        <v>37</v>
      </c>
      <c r="K5961">
        <v>0</v>
      </c>
    </row>
    <row r="5962" spans="2:11" outlineLevel="1" x14ac:dyDescent="0.35">
      <c r="B5962" s="12">
        <v>5955</v>
      </c>
      <c r="C5962" s="12">
        <f t="shared" si="94"/>
        <v>31</v>
      </c>
      <c r="D5962" s="12">
        <v>5</v>
      </c>
      <c r="E5962" s="12">
        <v>4</v>
      </c>
      <c r="F5962" s="12">
        <v>2</v>
      </c>
      <c r="G5962">
        <v>15</v>
      </c>
      <c r="J5962" cm="1">
        <f t="array" ref="J5962">INDEX('Crew Library'!F5962:G5962,'Readiness Dashboard'!$Z$4)</f>
        <v>36</v>
      </c>
      <c r="K5962">
        <v>31</v>
      </c>
    </row>
    <row r="5963" spans="2:11" outlineLevel="1" x14ac:dyDescent="0.35">
      <c r="B5963" s="12">
        <v>5956</v>
      </c>
      <c r="C5963" s="12">
        <f t="shared" si="94"/>
        <v>32</v>
      </c>
      <c r="D5963" s="12">
        <v>5</v>
      </c>
      <c r="E5963" s="12">
        <v>4</v>
      </c>
      <c r="F5963" s="12">
        <v>2</v>
      </c>
      <c r="G5963">
        <v>13</v>
      </c>
      <c r="J5963" cm="1">
        <f t="array" ref="J5963">INDEX('Crew Library'!F5963:G5963,'Readiness Dashboard'!$Z$4)</f>
        <v>37</v>
      </c>
      <c r="K5963">
        <v>32</v>
      </c>
    </row>
    <row r="5964" spans="2:11" outlineLevel="1" x14ac:dyDescent="0.35">
      <c r="B5964" s="12">
        <v>5957</v>
      </c>
      <c r="C5964" s="12">
        <f t="shared" si="94"/>
        <v>33</v>
      </c>
      <c r="D5964" s="12">
        <v>5</v>
      </c>
      <c r="E5964" s="12">
        <v>3</v>
      </c>
      <c r="F5964" s="12">
        <v>1</v>
      </c>
      <c r="G5964">
        <v>14</v>
      </c>
      <c r="J5964" cm="1">
        <f t="array" ref="J5964">INDEX('Crew Library'!F5964:G5964,'Readiness Dashboard'!$Z$4)</f>
        <v>36</v>
      </c>
      <c r="K5964">
        <v>33</v>
      </c>
    </row>
    <row r="5965" spans="2:11" outlineLevel="1" x14ac:dyDescent="0.35">
      <c r="B5965" s="12">
        <v>5958</v>
      </c>
      <c r="C5965" s="12">
        <f t="shared" si="94"/>
        <v>31</v>
      </c>
      <c r="D5965" s="12">
        <v>5</v>
      </c>
      <c r="E5965" s="12">
        <v>5</v>
      </c>
      <c r="F5965" s="12">
        <v>2</v>
      </c>
      <c r="G5965">
        <v>14</v>
      </c>
      <c r="J5965" cm="1">
        <f t="array" ref="J5965">INDEX('Crew Library'!F5965:G5965,'Readiness Dashboard'!$Z$4)</f>
        <v>33</v>
      </c>
      <c r="K5965">
        <v>31</v>
      </c>
    </row>
    <row r="5966" spans="2:11" outlineLevel="1" x14ac:dyDescent="0.35">
      <c r="B5966" s="12">
        <v>5959</v>
      </c>
      <c r="C5966" s="12">
        <f t="shared" si="94"/>
        <v>26</v>
      </c>
      <c r="D5966" s="12">
        <v>2</v>
      </c>
      <c r="E5966" s="12">
        <v>5</v>
      </c>
      <c r="F5966" s="12">
        <v>2</v>
      </c>
      <c r="G5966">
        <v>12</v>
      </c>
      <c r="J5966" cm="1">
        <f t="array" ref="J5966">INDEX('Crew Library'!F5966:G5966,'Readiness Dashboard'!$Z$4)</f>
        <v>26</v>
      </c>
      <c r="K5966">
        <v>35</v>
      </c>
    </row>
    <row r="5967" spans="2:11" outlineLevel="1" x14ac:dyDescent="0.35">
      <c r="B5967" s="12">
        <v>5960</v>
      </c>
      <c r="C5967" s="12">
        <f t="shared" si="94"/>
        <v>33</v>
      </c>
      <c r="D5967" s="12">
        <v>4</v>
      </c>
      <c r="E5967" s="12">
        <v>5</v>
      </c>
      <c r="F5967" s="12">
        <v>2</v>
      </c>
      <c r="G5967">
        <v>16</v>
      </c>
      <c r="J5967" cm="1">
        <f t="array" ref="J5967">INDEX('Crew Library'!F5967:G5967,'Readiness Dashboard'!$Z$4)</f>
        <v>33</v>
      </c>
      <c r="K5967">
        <v>35</v>
      </c>
    </row>
    <row r="5968" spans="2:11" outlineLevel="1" x14ac:dyDescent="0.35">
      <c r="B5968" s="12">
        <v>5961</v>
      </c>
      <c r="C5968" s="12">
        <f t="shared" si="94"/>
        <v>32</v>
      </c>
      <c r="D5968" s="12">
        <v>3</v>
      </c>
      <c r="E5968" s="12">
        <v>4</v>
      </c>
      <c r="F5968" s="12">
        <v>2</v>
      </c>
      <c r="G5968">
        <v>12</v>
      </c>
      <c r="J5968" cm="1">
        <f t="array" ref="J5968">INDEX('Crew Library'!F5968:G5968,'Readiness Dashboard'!$Z$4)</f>
        <v>37</v>
      </c>
      <c r="K5968">
        <v>32</v>
      </c>
    </row>
    <row r="5969" spans="2:11" outlineLevel="1" x14ac:dyDescent="0.35">
      <c r="B5969" s="12">
        <v>5962</v>
      </c>
      <c r="C5969" s="12">
        <f t="shared" si="94"/>
        <v>25</v>
      </c>
      <c r="D5969" s="12">
        <v>4</v>
      </c>
      <c r="E5969" s="12">
        <v>5</v>
      </c>
      <c r="F5969" s="12">
        <v>1</v>
      </c>
      <c r="G5969">
        <v>12</v>
      </c>
      <c r="J5969" cm="1">
        <f t="array" ref="J5969">INDEX('Crew Library'!F5969:G5969,'Readiness Dashboard'!$Z$4)</f>
        <v>25</v>
      </c>
      <c r="K5969">
        <v>35</v>
      </c>
    </row>
    <row r="5970" spans="2:11" outlineLevel="1" x14ac:dyDescent="0.35">
      <c r="B5970" s="12">
        <v>5963</v>
      </c>
      <c r="C5970" s="12">
        <f t="shared" si="94"/>
        <v>33</v>
      </c>
      <c r="D5970" s="12">
        <v>5</v>
      </c>
      <c r="E5970" s="12">
        <v>4</v>
      </c>
      <c r="F5970" s="12">
        <v>1</v>
      </c>
      <c r="G5970">
        <v>15</v>
      </c>
      <c r="J5970" cm="1">
        <f t="array" ref="J5970">INDEX('Crew Library'!F5970:G5970,'Readiness Dashboard'!$Z$4)</f>
        <v>39</v>
      </c>
      <c r="K5970">
        <v>33</v>
      </c>
    </row>
    <row r="5971" spans="2:11" outlineLevel="1" x14ac:dyDescent="0.35">
      <c r="B5971" s="12">
        <v>5964</v>
      </c>
      <c r="C5971" s="12">
        <f t="shared" si="94"/>
        <v>29</v>
      </c>
      <c r="D5971" s="12">
        <v>5</v>
      </c>
      <c r="E5971" s="12">
        <v>4</v>
      </c>
      <c r="F5971" s="12">
        <v>1</v>
      </c>
      <c r="G5971">
        <v>11</v>
      </c>
      <c r="J5971" cm="1">
        <f t="array" ref="J5971">INDEX('Crew Library'!F5971:G5971,'Readiness Dashboard'!$Z$4)</f>
        <v>29</v>
      </c>
      <c r="K5971">
        <v>32</v>
      </c>
    </row>
    <row r="5972" spans="2:11" outlineLevel="1" x14ac:dyDescent="0.35">
      <c r="B5972" s="12">
        <v>5965</v>
      </c>
      <c r="C5972" s="12">
        <f t="shared" si="94"/>
        <v>29</v>
      </c>
      <c r="D5972" s="12">
        <v>4</v>
      </c>
      <c r="E5972" s="12">
        <v>4</v>
      </c>
      <c r="F5972" s="12">
        <v>2</v>
      </c>
      <c r="G5972">
        <v>13</v>
      </c>
      <c r="J5972" cm="1">
        <f t="array" ref="J5972">INDEX('Crew Library'!F5972:G5972,'Readiness Dashboard'!$Z$4)</f>
        <v>40</v>
      </c>
      <c r="K5972">
        <v>29</v>
      </c>
    </row>
    <row r="5973" spans="2:11" outlineLevel="1" x14ac:dyDescent="0.35">
      <c r="B5973" s="12">
        <v>5966</v>
      </c>
      <c r="C5973" s="12">
        <f t="shared" si="94"/>
        <v>32</v>
      </c>
      <c r="D5973" s="12">
        <v>4</v>
      </c>
      <c r="E5973" s="12">
        <v>4</v>
      </c>
      <c r="F5973" s="12">
        <v>1</v>
      </c>
      <c r="G5973">
        <v>13</v>
      </c>
      <c r="J5973" cm="1">
        <f t="array" ref="J5973">INDEX('Crew Library'!F5973:G5973,'Readiness Dashboard'!$Z$4)</f>
        <v>32</v>
      </c>
      <c r="K5973">
        <v>32</v>
      </c>
    </row>
    <row r="5974" spans="2:11" outlineLevel="1" x14ac:dyDescent="0.35">
      <c r="B5974" s="12">
        <v>5967</v>
      </c>
      <c r="C5974" s="12">
        <f t="shared" si="94"/>
        <v>34</v>
      </c>
      <c r="D5974" s="12">
        <v>5</v>
      </c>
      <c r="E5974" s="12">
        <v>4</v>
      </c>
      <c r="F5974" s="12">
        <v>2</v>
      </c>
      <c r="G5974">
        <v>16</v>
      </c>
      <c r="J5974" cm="1">
        <f t="array" ref="J5974">INDEX('Crew Library'!F5974:G5974,'Readiness Dashboard'!$Z$4)</f>
        <v>39</v>
      </c>
      <c r="K5974">
        <v>34</v>
      </c>
    </row>
    <row r="5975" spans="2:11" outlineLevel="1" x14ac:dyDescent="0.35">
      <c r="B5975" s="12">
        <v>5968</v>
      </c>
      <c r="C5975" s="12">
        <f t="shared" si="94"/>
        <v>31</v>
      </c>
      <c r="D5975" s="12">
        <v>5</v>
      </c>
      <c r="E5975" s="12">
        <v>4</v>
      </c>
      <c r="F5975" s="12">
        <v>2</v>
      </c>
      <c r="G5975">
        <v>15</v>
      </c>
      <c r="J5975" cm="1">
        <f t="array" ref="J5975">INDEX('Crew Library'!F5975:G5975,'Readiness Dashboard'!$Z$4)</f>
        <v>31</v>
      </c>
      <c r="K5975">
        <v>34</v>
      </c>
    </row>
    <row r="5976" spans="2:11" outlineLevel="1" x14ac:dyDescent="0.35">
      <c r="B5976" s="12">
        <v>5969</v>
      </c>
      <c r="C5976" s="12">
        <f t="shared" si="94"/>
        <v>33</v>
      </c>
      <c r="D5976" s="12">
        <v>4</v>
      </c>
      <c r="E5976" s="12">
        <v>3</v>
      </c>
      <c r="F5976" s="12">
        <v>2</v>
      </c>
      <c r="G5976">
        <v>12</v>
      </c>
      <c r="J5976" cm="1">
        <f t="array" ref="J5976">INDEX('Crew Library'!F5976:G5976,'Readiness Dashboard'!$Z$4)</f>
        <v>34</v>
      </c>
      <c r="K5976">
        <v>33</v>
      </c>
    </row>
    <row r="5977" spans="2:11" outlineLevel="1" x14ac:dyDescent="0.35">
      <c r="B5977" s="12">
        <v>5970</v>
      </c>
      <c r="C5977" s="12">
        <f t="shared" si="94"/>
        <v>30</v>
      </c>
      <c r="D5977" s="12">
        <v>4</v>
      </c>
      <c r="E5977" s="12">
        <v>5</v>
      </c>
      <c r="F5977" s="12">
        <v>2</v>
      </c>
      <c r="G5977">
        <v>14</v>
      </c>
      <c r="J5977" cm="1">
        <f t="array" ref="J5977">INDEX('Crew Library'!F5977:G5977,'Readiness Dashboard'!$Z$4)</f>
        <v>30</v>
      </c>
      <c r="K5977">
        <v>37</v>
      </c>
    </row>
    <row r="5978" spans="2:11" outlineLevel="1" x14ac:dyDescent="0.35">
      <c r="B5978" s="12">
        <v>5971</v>
      </c>
      <c r="C5978" s="12">
        <f t="shared" si="94"/>
        <v>33</v>
      </c>
      <c r="D5978" s="12">
        <v>4</v>
      </c>
      <c r="E5978" s="12">
        <v>3</v>
      </c>
      <c r="F5978" s="12">
        <v>1</v>
      </c>
      <c r="G5978">
        <v>16</v>
      </c>
      <c r="J5978" cm="1">
        <f t="array" ref="J5978">INDEX('Crew Library'!F5978:G5978,'Readiness Dashboard'!$Z$4)</f>
        <v>33</v>
      </c>
      <c r="K5978">
        <v>33</v>
      </c>
    </row>
    <row r="5979" spans="2:11" outlineLevel="1" x14ac:dyDescent="0.35">
      <c r="B5979" s="12">
        <v>5972</v>
      </c>
      <c r="C5979" s="12">
        <f t="shared" si="94"/>
        <v>27</v>
      </c>
      <c r="D5979" s="12">
        <v>3</v>
      </c>
      <c r="E5979" s="12">
        <v>4</v>
      </c>
      <c r="F5979" s="12">
        <v>1</v>
      </c>
      <c r="G5979">
        <v>16</v>
      </c>
      <c r="J5979" cm="1">
        <f t="array" ref="J5979">INDEX('Crew Library'!F5979:G5979,'Readiness Dashboard'!$Z$4)</f>
        <v>27</v>
      </c>
      <c r="K5979">
        <v>31</v>
      </c>
    </row>
    <row r="5980" spans="2:11" outlineLevel="1" x14ac:dyDescent="0.35">
      <c r="B5980" s="12">
        <v>5973</v>
      </c>
      <c r="C5980" s="12">
        <f t="shared" si="94"/>
        <v>34</v>
      </c>
      <c r="D5980" s="12">
        <v>4</v>
      </c>
      <c r="E5980" s="12">
        <v>5</v>
      </c>
      <c r="F5980" s="12">
        <v>2</v>
      </c>
      <c r="G5980">
        <v>11</v>
      </c>
      <c r="J5980" cm="1">
        <f t="array" ref="J5980">INDEX('Crew Library'!F5980:G5980,'Readiness Dashboard'!$Z$4)</f>
        <v>38</v>
      </c>
      <c r="K5980">
        <v>34</v>
      </c>
    </row>
    <row r="5981" spans="2:11" outlineLevel="1" x14ac:dyDescent="0.35">
      <c r="B5981" s="12">
        <v>5974</v>
      </c>
      <c r="C5981" s="12">
        <f t="shared" si="94"/>
        <v>30</v>
      </c>
      <c r="D5981" s="12">
        <v>3</v>
      </c>
      <c r="E5981" s="12">
        <v>5</v>
      </c>
      <c r="F5981" s="12">
        <v>2</v>
      </c>
      <c r="G5981">
        <v>15</v>
      </c>
      <c r="J5981" cm="1">
        <f t="array" ref="J5981">INDEX('Crew Library'!F5981:G5981,'Readiness Dashboard'!$Z$4)</f>
        <v>33</v>
      </c>
      <c r="K5981">
        <v>30</v>
      </c>
    </row>
    <row r="5982" spans="2:11" outlineLevel="1" x14ac:dyDescent="0.35">
      <c r="B5982" s="12">
        <v>5975</v>
      </c>
      <c r="C5982" s="12">
        <f t="shared" si="94"/>
        <v>29</v>
      </c>
      <c r="D5982" s="12">
        <v>3</v>
      </c>
      <c r="E5982" s="12">
        <v>3</v>
      </c>
      <c r="F5982" s="12">
        <v>1</v>
      </c>
      <c r="G5982">
        <v>10</v>
      </c>
      <c r="J5982" cm="1">
        <f t="array" ref="J5982">INDEX('Crew Library'!F5982:G5982,'Readiness Dashboard'!$Z$4)</f>
        <v>29</v>
      </c>
      <c r="K5982">
        <v>30</v>
      </c>
    </row>
    <row r="5983" spans="2:11" outlineLevel="1" x14ac:dyDescent="0.35">
      <c r="B5983" s="12">
        <v>5976</v>
      </c>
      <c r="C5983" s="12">
        <f t="shared" si="94"/>
        <v>30</v>
      </c>
      <c r="D5983" s="12">
        <v>5</v>
      </c>
      <c r="E5983" s="12">
        <v>4</v>
      </c>
      <c r="F5983" s="12">
        <v>2</v>
      </c>
      <c r="G5983">
        <v>15</v>
      </c>
      <c r="J5983" cm="1">
        <f t="array" ref="J5983">INDEX('Crew Library'!F5983:G5983,'Readiness Dashboard'!$Z$4)</f>
        <v>33</v>
      </c>
      <c r="K5983">
        <v>30</v>
      </c>
    </row>
    <row r="5984" spans="2:11" outlineLevel="1" x14ac:dyDescent="0.35">
      <c r="B5984" s="12">
        <v>5977</v>
      </c>
      <c r="C5984" s="12">
        <f t="shared" si="94"/>
        <v>32</v>
      </c>
      <c r="D5984" s="12">
        <v>3</v>
      </c>
      <c r="E5984" s="12">
        <v>5</v>
      </c>
      <c r="F5984" s="12">
        <v>2</v>
      </c>
      <c r="G5984">
        <v>14</v>
      </c>
      <c r="J5984" cm="1">
        <f t="array" ref="J5984">INDEX('Crew Library'!F5984:G5984,'Readiness Dashboard'!$Z$4)</f>
        <v>34</v>
      </c>
      <c r="K5984">
        <v>32</v>
      </c>
    </row>
    <row r="5985" spans="2:11" outlineLevel="1" x14ac:dyDescent="0.35">
      <c r="B5985" s="12">
        <v>5978</v>
      </c>
      <c r="C5985" s="12">
        <f t="shared" si="94"/>
        <v>29</v>
      </c>
      <c r="D5985" s="12">
        <v>5</v>
      </c>
      <c r="E5985" s="12">
        <v>3</v>
      </c>
      <c r="F5985" s="12">
        <v>1</v>
      </c>
      <c r="G5985">
        <v>14</v>
      </c>
      <c r="J5985" cm="1">
        <f t="array" ref="J5985">INDEX('Crew Library'!F5985:G5985,'Readiness Dashboard'!$Z$4)</f>
        <v>30</v>
      </c>
      <c r="K5985">
        <v>29</v>
      </c>
    </row>
    <row r="5986" spans="2:11" outlineLevel="1" x14ac:dyDescent="0.35">
      <c r="B5986" s="12">
        <v>5979</v>
      </c>
      <c r="C5986" s="12">
        <f t="shared" si="94"/>
        <v>29</v>
      </c>
      <c r="D5986" s="12">
        <v>4</v>
      </c>
      <c r="E5986" s="12">
        <v>4</v>
      </c>
      <c r="F5986" s="12">
        <v>1</v>
      </c>
      <c r="G5986">
        <v>14</v>
      </c>
      <c r="J5986" cm="1">
        <f t="array" ref="J5986">INDEX('Crew Library'!F5986:G5986,'Readiness Dashboard'!$Z$4)</f>
        <v>29</v>
      </c>
      <c r="K5986">
        <v>32</v>
      </c>
    </row>
    <row r="5987" spans="2:11" outlineLevel="1" x14ac:dyDescent="0.35">
      <c r="B5987" s="12">
        <v>5980</v>
      </c>
      <c r="C5987" s="12">
        <f t="shared" si="94"/>
        <v>31</v>
      </c>
      <c r="D5987" s="12">
        <v>5</v>
      </c>
      <c r="E5987" s="12">
        <v>5</v>
      </c>
      <c r="F5987" s="12">
        <v>2</v>
      </c>
      <c r="G5987">
        <v>17</v>
      </c>
      <c r="J5987" cm="1">
        <f t="array" ref="J5987">INDEX('Crew Library'!F5987:G5987,'Readiness Dashboard'!$Z$4)</f>
        <v>36</v>
      </c>
      <c r="K5987">
        <v>31</v>
      </c>
    </row>
    <row r="5988" spans="2:11" outlineLevel="1" x14ac:dyDescent="0.35">
      <c r="B5988" s="12">
        <v>5981</v>
      </c>
      <c r="C5988" s="12">
        <f t="shared" si="94"/>
        <v>31</v>
      </c>
      <c r="D5988" s="12">
        <v>4</v>
      </c>
      <c r="E5988" s="12">
        <v>4</v>
      </c>
      <c r="F5988" s="12">
        <v>1</v>
      </c>
      <c r="G5988">
        <v>11</v>
      </c>
      <c r="J5988" cm="1">
        <f t="array" ref="J5988">INDEX('Crew Library'!F5988:G5988,'Readiness Dashboard'!$Z$4)</f>
        <v>34</v>
      </c>
      <c r="K5988">
        <v>31</v>
      </c>
    </row>
    <row r="5989" spans="2:11" outlineLevel="1" x14ac:dyDescent="0.35">
      <c r="B5989" s="12">
        <v>5982</v>
      </c>
      <c r="C5989" s="12">
        <f t="shared" si="94"/>
        <v>29</v>
      </c>
      <c r="D5989" s="12">
        <v>4</v>
      </c>
      <c r="E5989" s="12">
        <v>4</v>
      </c>
      <c r="F5989" s="12">
        <v>2</v>
      </c>
      <c r="G5989">
        <v>13</v>
      </c>
      <c r="J5989" cm="1">
        <f t="array" ref="J5989">INDEX('Crew Library'!F5989:G5989,'Readiness Dashboard'!$Z$4)</f>
        <v>31</v>
      </c>
      <c r="K5989">
        <v>29</v>
      </c>
    </row>
    <row r="5990" spans="2:11" outlineLevel="1" x14ac:dyDescent="0.35">
      <c r="B5990" s="12">
        <v>5983</v>
      </c>
      <c r="C5990" s="12">
        <f t="shared" si="94"/>
        <v>29</v>
      </c>
      <c r="D5990" s="12">
        <v>4</v>
      </c>
      <c r="E5990" s="12">
        <v>3</v>
      </c>
      <c r="F5990" s="12">
        <v>1</v>
      </c>
      <c r="G5990">
        <v>14</v>
      </c>
      <c r="J5990" cm="1">
        <f t="array" ref="J5990">INDEX('Crew Library'!F5990:G5990,'Readiness Dashboard'!$Z$4)</f>
        <v>29</v>
      </c>
      <c r="K5990">
        <v>33</v>
      </c>
    </row>
    <row r="5991" spans="2:11" outlineLevel="1" x14ac:dyDescent="0.35">
      <c r="B5991" s="12">
        <v>5984</v>
      </c>
      <c r="C5991" s="12">
        <f t="shared" si="94"/>
        <v>30</v>
      </c>
      <c r="D5991" s="12">
        <v>5</v>
      </c>
      <c r="E5991" s="12">
        <v>4</v>
      </c>
      <c r="F5991" s="12">
        <v>2</v>
      </c>
      <c r="G5991">
        <v>12</v>
      </c>
      <c r="J5991" cm="1">
        <f t="array" ref="J5991">INDEX('Crew Library'!F5991:G5991,'Readiness Dashboard'!$Z$4)</f>
        <v>35</v>
      </c>
      <c r="K5991">
        <v>30</v>
      </c>
    </row>
    <row r="5992" spans="2:11" outlineLevel="1" x14ac:dyDescent="0.35">
      <c r="B5992" s="12">
        <v>5985</v>
      </c>
      <c r="C5992" s="12">
        <f t="shared" si="94"/>
        <v>32</v>
      </c>
      <c r="D5992" s="12">
        <v>4</v>
      </c>
      <c r="E5992" s="12">
        <v>5</v>
      </c>
      <c r="F5992" s="12">
        <v>1</v>
      </c>
      <c r="G5992">
        <v>14</v>
      </c>
      <c r="J5992" cm="1">
        <f t="array" ref="J5992">INDEX('Crew Library'!F5992:G5992,'Readiness Dashboard'!$Z$4)</f>
        <v>32</v>
      </c>
      <c r="K5992">
        <v>32</v>
      </c>
    </row>
    <row r="5993" spans="2:11" outlineLevel="1" x14ac:dyDescent="0.35">
      <c r="B5993" s="12">
        <v>5986</v>
      </c>
      <c r="C5993" s="12">
        <f t="shared" si="94"/>
        <v>33</v>
      </c>
      <c r="D5993" s="12">
        <v>3</v>
      </c>
      <c r="E5993" s="12">
        <v>3</v>
      </c>
      <c r="F5993" s="12">
        <v>2</v>
      </c>
      <c r="G5993">
        <v>11</v>
      </c>
      <c r="J5993" cm="1">
        <f t="array" ref="J5993">INDEX('Crew Library'!F5993:G5993,'Readiness Dashboard'!$Z$4)</f>
        <v>35</v>
      </c>
      <c r="K5993">
        <v>33</v>
      </c>
    </row>
    <row r="5994" spans="2:11" outlineLevel="1" x14ac:dyDescent="0.35">
      <c r="B5994" s="12">
        <v>5987</v>
      </c>
      <c r="C5994" s="12">
        <f t="shared" si="94"/>
        <v>31</v>
      </c>
      <c r="D5994" s="12">
        <v>5</v>
      </c>
      <c r="E5994" s="12">
        <v>3</v>
      </c>
      <c r="F5994" s="12">
        <v>2</v>
      </c>
      <c r="G5994">
        <v>15</v>
      </c>
      <c r="J5994" cm="1">
        <f t="array" ref="J5994">INDEX('Crew Library'!F5994:G5994,'Readiness Dashboard'!$Z$4)</f>
        <v>31</v>
      </c>
      <c r="K5994">
        <v>32</v>
      </c>
    </row>
    <row r="5995" spans="2:11" outlineLevel="1" x14ac:dyDescent="0.35">
      <c r="B5995" s="12">
        <v>5988</v>
      </c>
      <c r="C5995" s="12">
        <f t="shared" si="94"/>
        <v>33</v>
      </c>
      <c r="D5995" s="12">
        <v>4</v>
      </c>
      <c r="E5995" s="12">
        <v>5</v>
      </c>
      <c r="F5995" s="12">
        <v>1</v>
      </c>
      <c r="G5995">
        <v>13</v>
      </c>
      <c r="J5995" cm="1">
        <f t="array" ref="J5995">INDEX('Crew Library'!F5995:G5995,'Readiness Dashboard'!$Z$4)</f>
        <v>40</v>
      </c>
      <c r="K5995">
        <v>33</v>
      </c>
    </row>
    <row r="5996" spans="2:11" outlineLevel="1" x14ac:dyDescent="0.35">
      <c r="B5996" s="12">
        <v>5989</v>
      </c>
      <c r="C5996" s="12">
        <f t="shared" si="94"/>
        <v>29</v>
      </c>
      <c r="D5996" s="12">
        <v>3</v>
      </c>
      <c r="E5996" s="12">
        <v>4</v>
      </c>
      <c r="F5996" s="12">
        <v>1</v>
      </c>
      <c r="G5996">
        <v>13</v>
      </c>
      <c r="J5996" cm="1">
        <f t="array" ref="J5996">INDEX('Crew Library'!F5996:G5996,'Readiness Dashboard'!$Z$4)</f>
        <v>29</v>
      </c>
      <c r="K5996">
        <v>35</v>
      </c>
    </row>
    <row r="5997" spans="2:11" outlineLevel="1" x14ac:dyDescent="0.35">
      <c r="B5997" s="12">
        <v>5990</v>
      </c>
      <c r="C5997" s="12">
        <f t="shared" si="94"/>
        <v>34</v>
      </c>
      <c r="D5997" s="12">
        <v>5</v>
      </c>
      <c r="E5997" s="12">
        <v>5</v>
      </c>
      <c r="F5997" s="12">
        <v>1</v>
      </c>
      <c r="G5997">
        <v>13</v>
      </c>
      <c r="J5997" cm="1">
        <f t="array" ref="J5997">INDEX('Crew Library'!F5997:G5997,'Readiness Dashboard'!$Z$4)</f>
        <v>34</v>
      </c>
      <c r="K5997">
        <v>34</v>
      </c>
    </row>
    <row r="5998" spans="2:11" outlineLevel="1" x14ac:dyDescent="0.35">
      <c r="B5998" s="12">
        <v>5991</v>
      </c>
      <c r="C5998" s="12">
        <f t="shared" si="94"/>
        <v>28</v>
      </c>
      <c r="D5998" s="12">
        <v>4</v>
      </c>
      <c r="E5998" s="12">
        <v>4</v>
      </c>
      <c r="F5998" s="12">
        <v>2</v>
      </c>
      <c r="G5998">
        <v>15</v>
      </c>
      <c r="J5998" cm="1">
        <f t="array" ref="J5998">INDEX('Crew Library'!F5998:G5998,'Readiness Dashboard'!$Z$4)</f>
        <v>33</v>
      </c>
      <c r="K5998">
        <v>28</v>
      </c>
    </row>
    <row r="5999" spans="2:11" outlineLevel="1" x14ac:dyDescent="0.35">
      <c r="B5999" s="12">
        <v>5992</v>
      </c>
      <c r="C5999" s="12">
        <f t="shared" si="94"/>
        <v>32</v>
      </c>
      <c r="D5999" s="12">
        <v>4</v>
      </c>
      <c r="E5999" s="12">
        <v>5</v>
      </c>
      <c r="F5999" s="12">
        <v>2</v>
      </c>
      <c r="G5999">
        <v>12</v>
      </c>
      <c r="J5999" cm="1">
        <f t="array" ref="J5999">INDEX('Crew Library'!F5999:G5999,'Readiness Dashboard'!$Z$4)</f>
        <v>35</v>
      </c>
      <c r="K5999">
        <v>32</v>
      </c>
    </row>
    <row r="6000" spans="2:11" outlineLevel="1" x14ac:dyDescent="0.35">
      <c r="B6000" s="12">
        <v>5993</v>
      </c>
      <c r="C6000" s="12">
        <f t="shared" si="94"/>
        <v>35</v>
      </c>
      <c r="D6000" s="12">
        <v>3</v>
      </c>
      <c r="E6000" s="12">
        <v>3</v>
      </c>
      <c r="F6000" s="12">
        <v>2</v>
      </c>
      <c r="G6000">
        <v>17</v>
      </c>
      <c r="J6000" cm="1">
        <f t="array" ref="J6000">INDEX('Crew Library'!F6000:G6000,'Readiness Dashboard'!$Z$4)</f>
        <v>36</v>
      </c>
      <c r="K6000">
        <v>35</v>
      </c>
    </row>
    <row r="6001" spans="2:11" outlineLevel="1" x14ac:dyDescent="0.35">
      <c r="B6001" s="12">
        <v>5994</v>
      </c>
      <c r="C6001" s="12">
        <f t="shared" si="94"/>
        <v>30</v>
      </c>
      <c r="D6001" s="12">
        <v>2</v>
      </c>
      <c r="E6001" s="12">
        <v>5</v>
      </c>
      <c r="F6001" s="12">
        <v>1</v>
      </c>
      <c r="G6001">
        <v>13</v>
      </c>
      <c r="J6001" cm="1">
        <f t="array" ref="J6001">INDEX('Crew Library'!F6001:G6001,'Readiness Dashboard'!$Z$4)</f>
        <v>30</v>
      </c>
      <c r="K6001">
        <v>30</v>
      </c>
    </row>
    <row r="6002" spans="2:11" outlineLevel="1" x14ac:dyDescent="0.35">
      <c r="B6002" s="12">
        <v>5995</v>
      </c>
      <c r="C6002" s="12">
        <f t="shared" si="94"/>
        <v>35</v>
      </c>
      <c r="D6002" s="12">
        <v>4</v>
      </c>
      <c r="E6002" s="12">
        <v>4</v>
      </c>
      <c r="F6002" s="12">
        <v>1</v>
      </c>
      <c r="G6002">
        <v>13</v>
      </c>
      <c r="J6002" cm="1">
        <f t="array" ref="J6002">INDEX('Crew Library'!F6002:G6002,'Readiness Dashboard'!$Z$4)</f>
        <v>35</v>
      </c>
      <c r="K6002">
        <v>35</v>
      </c>
    </row>
    <row r="6003" spans="2:11" outlineLevel="1" x14ac:dyDescent="0.35">
      <c r="B6003" s="12">
        <v>5996</v>
      </c>
      <c r="C6003" s="12">
        <f t="shared" si="94"/>
        <v>33</v>
      </c>
      <c r="D6003" s="12">
        <v>4</v>
      </c>
      <c r="E6003" s="12">
        <v>4</v>
      </c>
      <c r="F6003" s="12">
        <v>2</v>
      </c>
      <c r="G6003">
        <v>16</v>
      </c>
      <c r="J6003" cm="1">
        <f t="array" ref="J6003">INDEX('Crew Library'!F6003:G6003,'Readiness Dashboard'!$Z$4)</f>
        <v>34</v>
      </c>
      <c r="K6003">
        <v>33</v>
      </c>
    </row>
    <row r="6004" spans="2:11" outlineLevel="1" x14ac:dyDescent="0.35">
      <c r="B6004" s="12">
        <v>5997</v>
      </c>
      <c r="C6004" s="12">
        <f t="shared" si="94"/>
        <v>32</v>
      </c>
      <c r="D6004" s="12">
        <v>4</v>
      </c>
      <c r="E6004" s="12">
        <v>2</v>
      </c>
      <c r="F6004" s="12">
        <v>1</v>
      </c>
      <c r="G6004">
        <v>13</v>
      </c>
      <c r="J6004" cm="1">
        <f t="array" ref="J6004">INDEX('Crew Library'!F6004:G6004,'Readiness Dashboard'!$Z$4)</f>
        <v>32</v>
      </c>
      <c r="K6004">
        <v>34</v>
      </c>
    </row>
    <row r="6005" spans="2:11" outlineLevel="1" x14ac:dyDescent="0.35">
      <c r="B6005" s="12">
        <v>5998</v>
      </c>
      <c r="C6005" s="12">
        <f t="shared" si="94"/>
        <v>30</v>
      </c>
      <c r="D6005" s="12">
        <v>2</v>
      </c>
      <c r="E6005" s="12">
        <v>4</v>
      </c>
      <c r="F6005" s="12">
        <v>1</v>
      </c>
      <c r="G6005">
        <v>17</v>
      </c>
      <c r="J6005" cm="1">
        <f t="array" ref="J6005">INDEX('Crew Library'!F6005:G6005,'Readiness Dashboard'!$Z$4)</f>
        <v>35</v>
      </c>
      <c r="K6005">
        <v>30</v>
      </c>
    </row>
    <row r="6006" spans="2:11" outlineLevel="1" x14ac:dyDescent="0.35">
      <c r="B6006" s="12">
        <v>5999</v>
      </c>
      <c r="C6006" s="12">
        <f t="shared" si="94"/>
        <v>32</v>
      </c>
      <c r="D6006" s="12">
        <v>3</v>
      </c>
      <c r="E6006" s="12">
        <v>4</v>
      </c>
      <c r="F6006" s="12">
        <v>1</v>
      </c>
      <c r="G6006">
        <v>14</v>
      </c>
      <c r="J6006" cm="1">
        <f t="array" ref="J6006">INDEX('Crew Library'!F6006:G6006,'Readiness Dashboard'!$Z$4)</f>
        <v>38</v>
      </c>
      <c r="K6006">
        <v>32</v>
      </c>
    </row>
    <row r="6007" spans="2:11" outlineLevel="1" x14ac:dyDescent="0.35">
      <c r="B6007" s="12">
        <v>6000</v>
      </c>
      <c r="C6007" s="12">
        <f t="shared" si="94"/>
        <v>29</v>
      </c>
      <c r="D6007" s="12">
        <v>5</v>
      </c>
      <c r="E6007" s="12">
        <v>5</v>
      </c>
      <c r="F6007" s="12">
        <v>1</v>
      </c>
      <c r="G6007">
        <v>16</v>
      </c>
      <c r="J6007" cm="1">
        <f t="array" ref="J6007">INDEX('Crew Library'!F6007:G6007,'Readiness Dashboard'!$Z$4)</f>
        <v>36</v>
      </c>
      <c r="K6007">
        <v>29</v>
      </c>
    </row>
    <row r="6008" spans="2:11" outlineLevel="1" x14ac:dyDescent="0.35">
      <c r="B6008" s="12">
        <v>6001</v>
      </c>
      <c r="C6008" s="12">
        <f t="shared" si="94"/>
        <v>33</v>
      </c>
      <c r="D6008" s="12">
        <v>4</v>
      </c>
      <c r="E6008" s="12">
        <v>3</v>
      </c>
      <c r="F6008" s="12">
        <v>1</v>
      </c>
      <c r="G6008">
        <v>13</v>
      </c>
      <c r="J6008" cm="1">
        <f t="array" ref="J6008">INDEX('Crew Library'!F6008:G6008,'Readiness Dashboard'!$Z$4)</f>
        <v>39</v>
      </c>
      <c r="K6008">
        <v>33</v>
      </c>
    </row>
    <row r="6009" spans="2:11" outlineLevel="1" x14ac:dyDescent="0.35">
      <c r="B6009" s="12">
        <v>6002</v>
      </c>
      <c r="C6009" s="12">
        <f t="shared" si="94"/>
        <v>31</v>
      </c>
      <c r="D6009" s="12">
        <v>2</v>
      </c>
      <c r="E6009" s="12">
        <v>3</v>
      </c>
      <c r="F6009" s="12">
        <v>1</v>
      </c>
      <c r="G6009">
        <v>14</v>
      </c>
      <c r="J6009" cm="1">
        <f t="array" ref="J6009">INDEX('Crew Library'!F6009:G6009,'Readiness Dashboard'!$Z$4)</f>
        <v>31</v>
      </c>
      <c r="K6009">
        <v>33</v>
      </c>
    </row>
    <row r="6010" spans="2:11" outlineLevel="1" x14ac:dyDescent="0.35">
      <c r="B6010" s="12">
        <v>6003</v>
      </c>
      <c r="C6010" s="12">
        <f t="shared" si="94"/>
        <v>31</v>
      </c>
      <c r="D6010" s="12">
        <v>4</v>
      </c>
      <c r="E6010" s="12">
        <v>4</v>
      </c>
      <c r="F6010" s="12">
        <v>0</v>
      </c>
      <c r="G6010">
        <v>13</v>
      </c>
      <c r="J6010" cm="1">
        <f t="array" ref="J6010">INDEX('Crew Library'!F6010:G6010,'Readiness Dashboard'!$Z$4)</f>
        <v>35</v>
      </c>
      <c r="K6010">
        <v>31</v>
      </c>
    </row>
    <row r="6011" spans="2:11" outlineLevel="1" x14ac:dyDescent="0.35">
      <c r="B6011" s="12">
        <v>6004</v>
      </c>
      <c r="C6011" s="12">
        <f t="shared" si="94"/>
        <v>35</v>
      </c>
      <c r="D6011" s="12">
        <v>4</v>
      </c>
      <c r="E6011" s="12">
        <v>4</v>
      </c>
      <c r="F6011" s="12">
        <v>1</v>
      </c>
      <c r="G6011">
        <v>12</v>
      </c>
      <c r="J6011" cm="1">
        <f t="array" ref="J6011">INDEX('Crew Library'!F6011:G6011,'Readiness Dashboard'!$Z$4)</f>
        <v>39</v>
      </c>
      <c r="K6011">
        <v>35</v>
      </c>
    </row>
    <row r="6012" spans="2:11" outlineLevel="1" x14ac:dyDescent="0.35">
      <c r="B6012" s="12">
        <v>6005</v>
      </c>
      <c r="C6012" s="12">
        <f t="shared" si="94"/>
        <v>30</v>
      </c>
      <c r="D6012" s="12">
        <v>5</v>
      </c>
      <c r="E6012" s="12">
        <v>4</v>
      </c>
      <c r="F6012" s="12">
        <v>2</v>
      </c>
      <c r="G6012">
        <v>14</v>
      </c>
      <c r="J6012" cm="1">
        <f t="array" ref="J6012">INDEX('Crew Library'!F6012:G6012,'Readiness Dashboard'!$Z$4)</f>
        <v>30</v>
      </c>
      <c r="K6012">
        <v>34</v>
      </c>
    </row>
    <row r="6013" spans="2:11" outlineLevel="1" x14ac:dyDescent="0.35">
      <c r="B6013" s="12">
        <v>6006</v>
      </c>
      <c r="C6013" s="12">
        <f t="shared" si="94"/>
        <v>31</v>
      </c>
      <c r="D6013" s="12">
        <v>5</v>
      </c>
      <c r="E6013" s="12">
        <v>5</v>
      </c>
      <c r="F6013" s="12">
        <v>2</v>
      </c>
      <c r="G6013">
        <v>16</v>
      </c>
      <c r="J6013" cm="1">
        <f t="array" ref="J6013">INDEX('Crew Library'!F6013:G6013,'Readiness Dashboard'!$Z$4)</f>
        <v>31</v>
      </c>
      <c r="K6013">
        <v>34</v>
      </c>
    </row>
    <row r="6014" spans="2:11" outlineLevel="1" x14ac:dyDescent="0.35">
      <c r="B6014" s="12">
        <v>6007</v>
      </c>
      <c r="C6014" s="12">
        <f t="shared" si="94"/>
        <v>32</v>
      </c>
      <c r="D6014" s="12">
        <v>4</v>
      </c>
      <c r="E6014" s="12">
        <v>4</v>
      </c>
      <c r="F6014" s="12">
        <v>2</v>
      </c>
      <c r="G6014">
        <v>9</v>
      </c>
      <c r="J6014" cm="1">
        <f t="array" ref="J6014">INDEX('Crew Library'!F6014:G6014,'Readiness Dashboard'!$Z$4)</f>
        <v>32</v>
      </c>
      <c r="K6014">
        <v>32</v>
      </c>
    </row>
    <row r="6015" spans="2:11" outlineLevel="1" x14ac:dyDescent="0.35">
      <c r="B6015" s="12">
        <v>6008</v>
      </c>
      <c r="C6015" s="12">
        <f t="shared" si="94"/>
        <v>34</v>
      </c>
      <c r="D6015" s="12">
        <v>2</v>
      </c>
      <c r="E6015" s="12">
        <v>4</v>
      </c>
      <c r="F6015" s="12">
        <v>2</v>
      </c>
      <c r="G6015">
        <v>12</v>
      </c>
      <c r="J6015" cm="1">
        <f t="array" ref="J6015">INDEX('Crew Library'!F6015:G6015,'Readiness Dashboard'!$Z$4)</f>
        <v>38</v>
      </c>
      <c r="K6015">
        <v>34</v>
      </c>
    </row>
    <row r="6016" spans="2:11" outlineLevel="1" x14ac:dyDescent="0.35">
      <c r="B6016" s="12">
        <v>6009</v>
      </c>
      <c r="C6016" s="12">
        <f t="shared" si="94"/>
        <v>29</v>
      </c>
      <c r="D6016" s="12">
        <v>5</v>
      </c>
      <c r="E6016" s="12">
        <v>4</v>
      </c>
      <c r="F6016" s="12">
        <v>2</v>
      </c>
      <c r="G6016">
        <v>12</v>
      </c>
      <c r="J6016" cm="1">
        <f t="array" ref="J6016">INDEX('Crew Library'!F6016:G6016,'Readiness Dashboard'!$Z$4)</f>
        <v>35</v>
      </c>
      <c r="K6016">
        <v>29</v>
      </c>
    </row>
    <row r="6017" spans="2:11" outlineLevel="1" x14ac:dyDescent="0.35">
      <c r="B6017" s="12">
        <v>6010</v>
      </c>
      <c r="C6017" s="12">
        <f t="shared" si="94"/>
        <v>32</v>
      </c>
      <c r="D6017" s="12">
        <v>5</v>
      </c>
      <c r="E6017" s="12">
        <v>5</v>
      </c>
      <c r="F6017" s="12">
        <v>0</v>
      </c>
      <c r="G6017">
        <v>16</v>
      </c>
      <c r="J6017" cm="1">
        <f t="array" ref="J6017">INDEX('Crew Library'!F6017:G6017,'Readiness Dashboard'!$Z$4)</f>
        <v>34</v>
      </c>
      <c r="K6017">
        <v>32</v>
      </c>
    </row>
    <row r="6018" spans="2:11" outlineLevel="1" x14ac:dyDescent="0.35">
      <c r="B6018" s="12">
        <v>6011</v>
      </c>
      <c r="C6018" s="12">
        <f t="shared" si="94"/>
        <v>31</v>
      </c>
      <c r="D6018" s="12">
        <v>4</v>
      </c>
      <c r="E6018" s="12">
        <v>5</v>
      </c>
      <c r="F6018" s="12">
        <v>2</v>
      </c>
      <c r="G6018">
        <v>13</v>
      </c>
      <c r="J6018" cm="1">
        <f t="array" ref="J6018">INDEX('Crew Library'!F6018:G6018,'Readiness Dashboard'!$Z$4)</f>
        <v>31</v>
      </c>
      <c r="K6018">
        <v>36</v>
      </c>
    </row>
    <row r="6019" spans="2:11" outlineLevel="1" x14ac:dyDescent="0.35">
      <c r="B6019" s="12">
        <v>6012</v>
      </c>
      <c r="C6019" s="12">
        <f t="shared" si="94"/>
        <v>33</v>
      </c>
      <c r="D6019" s="12">
        <v>5</v>
      </c>
      <c r="E6019" s="12">
        <v>4</v>
      </c>
      <c r="F6019" s="12">
        <v>2</v>
      </c>
      <c r="G6019">
        <v>16</v>
      </c>
      <c r="J6019" cm="1">
        <f t="array" ref="J6019">INDEX('Crew Library'!F6019:G6019,'Readiness Dashboard'!$Z$4)</f>
        <v>33</v>
      </c>
      <c r="K6019">
        <v>35</v>
      </c>
    </row>
    <row r="6020" spans="2:11" outlineLevel="1" x14ac:dyDescent="0.35">
      <c r="B6020" s="12">
        <v>6013</v>
      </c>
      <c r="C6020" s="12">
        <f t="shared" si="94"/>
        <v>28</v>
      </c>
      <c r="D6020" s="12">
        <v>5</v>
      </c>
      <c r="E6020" s="12">
        <v>2</v>
      </c>
      <c r="F6020" s="12">
        <v>2</v>
      </c>
      <c r="G6020">
        <v>14</v>
      </c>
      <c r="J6020" cm="1">
        <f t="array" ref="J6020">INDEX('Crew Library'!F6020:G6020,'Readiness Dashboard'!$Z$4)</f>
        <v>31</v>
      </c>
      <c r="K6020">
        <v>28</v>
      </c>
    </row>
    <row r="6021" spans="2:11" outlineLevel="1" x14ac:dyDescent="0.35">
      <c r="B6021" s="12">
        <v>6014</v>
      </c>
      <c r="C6021" s="12">
        <f t="shared" si="94"/>
        <v>33</v>
      </c>
      <c r="D6021" s="12">
        <v>3</v>
      </c>
      <c r="E6021" s="12">
        <v>5</v>
      </c>
      <c r="F6021" s="12">
        <v>2</v>
      </c>
      <c r="G6021">
        <v>14</v>
      </c>
      <c r="J6021" cm="1">
        <f t="array" ref="J6021">INDEX('Crew Library'!F6021:G6021,'Readiness Dashboard'!$Z$4)</f>
        <v>33</v>
      </c>
      <c r="K6021">
        <v>33</v>
      </c>
    </row>
    <row r="6022" spans="2:11" outlineLevel="1" x14ac:dyDescent="0.35">
      <c r="B6022" s="12">
        <v>6015</v>
      </c>
      <c r="C6022" s="12">
        <f t="shared" si="94"/>
        <v>32</v>
      </c>
      <c r="D6022" s="12">
        <v>4</v>
      </c>
      <c r="E6022" s="12">
        <v>2</v>
      </c>
      <c r="F6022" s="12">
        <v>1</v>
      </c>
      <c r="G6022">
        <v>15</v>
      </c>
      <c r="J6022" cm="1">
        <f t="array" ref="J6022">INDEX('Crew Library'!F6022:G6022,'Readiness Dashboard'!$Z$4)</f>
        <v>33</v>
      </c>
      <c r="K6022">
        <v>32</v>
      </c>
    </row>
    <row r="6023" spans="2:11" outlineLevel="1" x14ac:dyDescent="0.35">
      <c r="B6023" s="12">
        <v>6016</v>
      </c>
      <c r="C6023" s="12">
        <f t="shared" si="94"/>
        <v>29</v>
      </c>
      <c r="D6023" s="12">
        <v>5</v>
      </c>
      <c r="E6023" s="12">
        <v>4</v>
      </c>
      <c r="F6023" s="12">
        <v>2</v>
      </c>
      <c r="G6023">
        <v>14</v>
      </c>
      <c r="J6023" cm="1">
        <f t="array" ref="J6023">INDEX('Crew Library'!F6023:G6023,'Readiness Dashboard'!$Z$4)</f>
        <v>32</v>
      </c>
      <c r="K6023">
        <v>29</v>
      </c>
    </row>
    <row r="6024" spans="2:11" outlineLevel="1" x14ac:dyDescent="0.35">
      <c r="B6024" s="12">
        <v>6017</v>
      </c>
      <c r="C6024" s="12">
        <f t="shared" si="94"/>
        <v>32</v>
      </c>
      <c r="D6024" s="12">
        <v>3</v>
      </c>
      <c r="E6024" s="12">
        <v>4</v>
      </c>
      <c r="F6024" s="12">
        <v>1</v>
      </c>
      <c r="G6024">
        <v>15</v>
      </c>
      <c r="J6024" cm="1">
        <f t="array" ref="J6024">INDEX('Crew Library'!F6024:G6024,'Readiness Dashboard'!$Z$4)</f>
        <v>32</v>
      </c>
      <c r="K6024">
        <v>33</v>
      </c>
    </row>
    <row r="6025" spans="2:11" outlineLevel="1" x14ac:dyDescent="0.35">
      <c r="B6025" s="12">
        <v>6018</v>
      </c>
      <c r="C6025" s="12">
        <f t="shared" ref="C6025:C6088" si="95">MIN(J6025:K6025)</f>
        <v>30</v>
      </c>
      <c r="D6025" s="12">
        <v>4</v>
      </c>
      <c r="E6025" s="12">
        <v>3</v>
      </c>
      <c r="F6025" s="12">
        <v>2</v>
      </c>
      <c r="G6025">
        <v>16</v>
      </c>
      <c r="J6025" cm="1">
        <f t="array" ref="J6025">INDEX('Crew Library'!F6025:G6025,'Readiness Dashboard'!$Z$4)</f>
        <v>30</v>
      </c>
      <c r="K6025">
        <v>31</v>
      </c>
    </row>
    <row r="6026" spans="2:11" outlineLevel="1" x14ac:dyDescent="0.35">
      <c r="B6026" s="12">
        <v>6019</v>
      </c>
      <c r="C6026" s="12">
        <f t="shared" si="95"/>
        <v>33</v>
      </c>
      <c r="D6026" s="12">
        <v>4</v>
      </c>
      <c r="E6026" s="12">
        <v>3</v>
      </c>
      <c r="F6026" s="12">
        <v>2</v>
      </c>
      <c r="G6026">
        <v>14</v>
      </c>
      <c r="J6026" cm="1">
        <f t="array" ref="J6026">INDEX('Crew Library'!F6026:G6026,'Readiness Dashboard'!$Z$4)</f>
        <v>33</v>
      </c>
      <c r="K6026">
        <v>35</v>
      </c>
    </row>
    <row r="6027" spans="2:11" outlineLevel="1" x14ac:dyDescent="0.35">
      <c r="B6027" s="12">
        <v>6020</v>
      </c>
      <c r="C6027" s="12">
        <f t="shared" si="95"/>
        <v>30</v>
      </c>
      <c r="D6027" s="12">
        <v>4</v>
      </c>
      <c r="E6027" s="12">
        <v>4</v>
      </c>
      <c r="F6027" s="12">
        <v>2</v>
      </c>
      <c r="G6027">
        <v>16</v>
      </c>
      <c r="J6027" cm="1">
        <f t="array" ref="J6027">INDEX('Crew Library'!F6027:G6027,'Readiness Dashboard'!$Z$4)</f>
        <v>30</v>
      </c>
      <c r="K6027">
        <v>33</v>
      </c>
    </row>
    <row r="6028" spans="2:11" outlineLevel="1" x14ac:dyDescent="0.35">
      <c r="B6028" s="12">
        <v>6021</v>
      </c>
      <c r="C6028" s="12">
        <f t="shared" si="95"/>
        <v>29</v>
      </c>
      <c r="D6028" s="12">
        <v>0</v>
      </c>
      <c r="E6028" s="12">
        <v>4</v>
      </c>
      <c r="F6028" s="12">
        <v>1</v>
      </c>
      <c r="G6028">
        <v>13</v>
      </c>
      <c r="J6028" cm="1">
        <f t="array" ref="J6028">INDEX('Crew Library'!F6028:G6028,'Readiness Dashboard'!$Z$4)</f>
        <v>33</v>
      </c>
      <c r="K6028">
        <v>29</v>
      </c>
    </row>
    <row r="6029" spans="2:11" outlineLevel="1" x14ac:dyDescent="0.35">
      <c r="B6029" s="12">
        <v>6022</v>
      </c>
      <c r="C6029" s="12">
        <f t="shared" si="95"/>
        <v>30</v>
      </c>
      <c r="D6029" s="12">
        <v>5</v>
      </c>
      <c r="E6029" s="12">
        <v>4</v>
      </c>
      <c r="F6029" s="12">
        <v>2</v>
      </c>
      <c r="G6029">
        <v>17</v>
      </c>
      <c r="J6029" cm="1">
        <f t="array" ref="J6029">INDEX('Crew Library'!F6029:G6029,'Readiness Dashboard'!$Z$4)</f>
        <v>35</v>
      </c>
      <c r="K6029">
        <v>30</v>
      </c>
    </row>
    <row r="6030" spans="2:11" outlineLevel="1" x14ac:dyDescent="0.35">
      <c r="B6030" s="12">
        <v>6023</v>
      </c>
      <c r="C6030" s="12">
        <f t="shared" si="95"/>
        <v>27</v>
      </c>
      <c r="D6030" s="12">
        <v>4</v>
      </c>
      <c r="E6030" s="12">
        <v>3</v>
      </c>
      <c r="F6030" s="12">
        <v>2</v>
      </c>
      <c r="G6030">
        <v>14</v>
      </c>
      <c r="J6030" cm="1">
        <f t="array" ref="J6030">INDEX('Crew Library'!F6030:G6030,'Readiness Dashboard'!$Z$4)</f>
        <v>28</v>
      </c>
      <c r="K6030">
        <v>27</v>
      </c>
    </row>
    <row r="6031" spans="2:11" outlineLevel="1" x14ac:dyDescent="0.35">
      <c r="B6031" s="12">
        <v>6024</v>
      </c>
      <c r="C6031" s="12">
        <f t="shared" si="95"/>
        <v>29</v>
      </c>
      <c r="D6031" s="12">
        <v>3</v>
      </c>
      <c r="E6031" s="12">
        <v>4</v>
      </c>
      <c r="F6031" s="12">
        <v>2</v>
      </c>
      <c r="G6031">
        <v>12</v>
      </c>
      <c r="J6031" cm="1">
        <f t="array" ref="J6031">INDEX('Crew Library'!F6031:G6031,'Readiness Dashboard'!$Z$4)</f>
        <v>34</v>
      </c>
      <c r="K6031">
        <v>29</v>
      </c>
    </row>
    <row r="6032" spans="2:11" outlineLevel="1" x14ac:dyDescent="0.35">
      <c r="B6032" s="12">
        <v>6025</v>
      </c>
      <c r="C6032" s="12">
        <f t="shared" si="95"/>
        <v>32</v>
      </c>
      <c r="D6032" s="12">
        <v>3</v>
      </c>
      <c r="E6032" s="12">
        <v>3</v>
      </c>
      <c r="F6032" s="12">
        <v>2</v>
      </c>
      <c r="G6032">
        <v>10</v>
      </c>
      <c r="J6032" cm="1">
        <f t="array" ref="J6032">INDEX('Crew Library'!F6032:G6032,'Readiness Dashboard'!$Z$4)</f>
        <v>33</v>
      </c>
      <c r="K6032">
        <v>32</v>
      </c>
    </row>
    <row r="6033" spans="2:11" outlineLevel="1" x14ac:dyDescent="0.35">
      <c r="B6033" s="12">
        <v>6026</v>
      </c>
      <c r="C6033" s="12">
        <f t="shared" si="95"/>
        <v>28</v>
      </c>
      <c r="D6033" s="12">
        <v>4</v>
      </c>
      <c r="E6033" s="12">
        <v>2</v>
      </c>
      <c r="F6033" s="12">
        <v>1</v>
      </c>
      <c r="G6033">
        <v>15</v>
      </c>
      <c r="J6033" cm="1">
        <f t="array" ref="J6033">INDEX('Crew Library'!F6033:G6033,'Readiness Dashboard'!$Z$4)</f>
        <v>33</v>
      </c>
      <c r="K6033">
        <v>28</v>
      </c>
    </row>
    <row r="6034" spans="2:11" outlineLevel="1" x14ac:dyDescent="0.35">
      <c r="B6034" s="12">
        <v>6027</v>
      </c>
      <c r="C6034" s="12">
        <f t="shared" si="95"/>
        <v>32</v>
      </c>
      <c r="D6034" s="12">
        <v>5</v>
      </c>
      <c r="E6034" s="12">
        <v>5</v>
      </c>
      <c r="F6034" s="12">
        <v>2</v>
      </c>
      <c r="G6034">
        <v>14</v>
      </c>
      <c r="J6034" cm="1">
        <f t="array" ref="J6034">INDEX('Crew Library'!F6034:G6034,'Readiness Dashboard'!$Z$4)</f>
        <v>32</v>
      </c>
      <c r="K6034">
        <v>34</v>
      </c>
    </row>
    <row r="6035" spans="2:11" outlineLevel="1" x14ac:dyDescent="0.35">
      <c r="B6035" s="12">
        <v>6028</v>
      </c>
      <c r="C6035" s="12">
        <f t="shared" si="95"/>
        <v>29</v>
      </c>
      <c r="D6035" s="12">
        <v>4</v>
      </c>
      <c r="E6035" s="12">
        <v>3</v>
      </c>
      <c r="F6035" s="12">
        <v>2</v>
      </c>
      <c r="G6035">
        <v>9</v>
      </c>
      <c r="J6035" cm="1">
        <f t="array" ref="J6035">INDEX('Crew Library'!F6035:G6035,'Readiness Dashboard'!$Z$4)</f>
        <v>29</v>
      </c>
      <c r="K6035">
        <v>36</v>
      </c>
    </row>
    <row r="6036" spans="2:11" outlineLevel="1" x14ac:dyDescent="0.35">
      <c r="B6036" s="12">
        <v>6029</v>
      </c>
      <c r="C6036" s="12">
        <f t="shared" si="95"/>
        <v>30</v>
      </c>
      <c r="D6036" s="12">
        <v>4</v>
      </c>
      <c r="E6036" s="12">
        <v>2</v>
      </c>
      <c r="F6036" s="12">
        <v>1</v>
      </c>
      <c r="G6036">
        <v>15</v>
      </c>
      <c r="J6036" cm="1">
        <f t="array" ref="J6036">INDEX('Crew Library'!F6036:G6036,'Readiness Dashboard'!$Z$4)</f>
        <v>34</v>
      </c>
      <c r="K6036">
        <v>30</v>
      </c>
    </row>
    <row r="6037" spans="2:11" outlineLevel="1" x14ac:dyDescent="0.35">
      <c r="B6037" s="12">
        <v>6030</v>
      </c>
      <c r="C6037" s="12">
        <f t="shared" si="95"/>
        <v>29</v>
      </c>
      <c r="D6037" s="12">
        <v>4</v>
      </c>
      <c r="E6037" s="12">
        <v>2</v>
      </c>
      <c r="F6037" s="12">
        <v>1</v>
      </c>
      <c r="G6037">
        <v>14</v>
      </c>
      <c r="J6037" cm="1">
        <f t="array" ref="J6037">INDEX('Crew Library'!F6037:G6037,'Readiness Dashboard'!$Z$4)</f>
        <v>37</v>
      </c>
      <c r="K6037">
        <v>29</v>
      </c>
    </row>
    <row r="6038" spans="2:11" outlineLevel="1" x14ac:dyDescent="0.35">
      <c r="B6038" s="12">
        <v>6031</v>
      </c>
      <c r="C6038" s="12">
        <f t="shared" si="95"/>
        <v>33</v>
      </c>
      <c r="D6038" s="12">
        <v>5</v>
      </c>
      <c r="E6038" s="12">
        <v>5</v>
      </c>
      <c r="F6038" s="12">
        <v>2</v>
      </c>
      <c r="G6038">
        <v>15</v>
      </c>
      <c r="J6038" cm="1">
        <f t="array" ref="J6038">INDEX('Crew Library'!F6038:G6038,'Readiness Dashboard'!$Z$4)</f>
        <v>40</v>
      </c>
      <c r="K6038">
        <v>33</v>
      </c>
    </row>
    <row r="6039" spans="2:11" outlineLevel="1" x14ac:dyDescent="0.35">
      <c r="B6039" s="12">
        <v>6032</v>
      </c>
      <c r="C6039" s="12">
        <f t="shared" si="95"/>
        <v>27</v>
      </c>
      <c r="D6039" s="12">
        <v>5</v>
      </c>
      <c r="E6039" s="12">
        <v>5</v>
      </c>
      <c r="F6039" s="12">
        <v>1</v>
      </c>
      <c r="G6039">
        <v>13</v>
      </c>
      <c r="J6039" cm="1">
        <f t="array" ref="J6039">INDEX('Crew Library'!F6039:G6039,'Readiness Dashboard'!$Z$4)</f>
        <v>27</v>
      </c>
      <c r="K6039">
        <v>32</v>
      </c>
    </row>
    <row r="6040" spans="2:11" outlineLevel="1" x14ac:dyDescent="0.35">
      <c r="B6040" s="12">
        <v>6033</v>
      </c>
      <c r="C6040" s="12">
        <f t="shared" si="95"/>
        <v>30</v>
      </c>
      <c r="D6040" s="12">
        <v>3</v>
      </c>
      <c r="E6040" s="12">
        <v>5</v>
      </c>
      <c r="F6040" s="12">
        <v>2</v>
      </c>
      <c r="G6040">
        <v>11</v>
      </c>
      <c r="J6040" cm="1">
        <f t="array" ref="J6040">INDEX('Crew Library'!F6040:G6040,'Readiness Dashboard'!$Z$4)</f>
        <v>32</v>
      </c>
      <c r="K6040">
        <v>30</v>
      </c>
    </row>
    <row r="6041" spans="2:11" outlineLevel="1" x14ac:dyDescent="0.35">
      <c r="B6041" s="12">
        <v>6034</v>
      </c>
      <c r="C6041" s="12">
        <f t="shared" si="95"/>
        <v>35</v>
      </c>
      <c r="D6041" s="12">
        <v>5</v>
      </c>
      <c r="E6041" s="12">
        <v>5</v>
      </c>
      <c r="F6041" s="12">
        <v>1</v>
      </c>
      <c r="G6041">
        <v>13</v>
      </c>
      <c r="J6041" cm="1">
        <f t="array" ref="J6041">INDEX('Crew Library'!F6041:G6041,'Readiness Dashboard'!$Z$4)</f>
        <v>39</v>
      </c>
      <c r="K6041">
        <v>35</v>
      </c>
    </row>
    <row r="6042" spans="2:11" outlineLevel="1" x14ac:dyDescent="0.35">
      <c r="B6042" s="12">
        <v>6035</v>
      </c>
      <c r="C6042" s="12">
        <f t="shared" si="95"/>
        <v>34</v>
      </c>
      <c r="D6042" s="12">
        <v>4</v>
      </c>
      <c r="E6042" s="12">
        <v>4</v>
      </c>
      <c r="F6042" s="12">
        <v>2</v>
      </c>
      <c r="G6042">
        <v>13</v>
      </c>
      <c r="J6042" cm="1">
        <f t="array" ref="J6042">INDEX('Crew Library'!F6042:G6042,'Readiness Dashboard'!$Z$4)</f>
        <v>36</v>
      </c>
      <c r="K6042">
        <v>34</v>
      </c>
    </row>
    <row r="6043" spans="2:11" outlineLevel="1" x14ac:dyDescent="0.35">
      <c r="B6043" s="12">
        <v>6036</v>
      </c>
      <c r="C6043" s="12">
        <f t="shared" si="95"/>
        <v>31</v>
      </c>
      <c r="D6043" s="12">
        <v>4</v>
      </c>
      <c r="E6043" s="12">
        <v>4</v>
      </c>
      <c r="F6043" s="12">
        <v>2</v>
      </c>
      <c r="G6043">
        <v>12</v>
      </c>
      <c r="J6043" cm="1">
        <f t="array" ref="J6043">INDEX('Crew Library'!F6043:G6043,'Readiness Dashboard'!$Z$4)</f>
        <v>31</v>
      </c>
      <c r="K6043">
        <v>32</v>
      </c>
    </row>
    <row r="6044" spans="2:11" outlineLevel="1" x14ac:dyDescent="0.35">
      <c r="B6044" s="12">
        <v>6037</v>
      </c>
      <c r="C6044" s="12">
        <f t="shared" si="95"/>
        <v>30</v>
      </c>
      <c r="D6044" s="12">
        <v>2</v>
      </c>
      <c r="E6044" s="12">
        <v>3</v>
      </c>
      <c r="F6044" s="12">
        <v>2</v>
      </c>
      <c r="G6044">
        <v>14</v>
      </c>
      <c r="J6044" cm="1">
        <f t="array" ref="J6044">INDEX('Crew Library'!F6044:G6044,'Readiness Dashboard'!$Z$4)</f>
        <v>32</v>
      </c>
      <c r="K6044">
        <v>30</v>
      </c>
    </row>
    <row r="6045" spans="2:11" outlineLevel="1" x14ac:dyDescent="0.35">
      <c r="B6045" s="12">
        <v>6038</v>
      </c>
      <c r="C6045" s="12">
        <f t="shared" si="95"/>
        <v>33</v>
      </c>
      <c r="D6045" s="12">
        <v>4</v>
      </c>
      <c r="E6045" s="12">
        <v>3</v>
      </c>
      <c r="F6045" s="12">
        <v>1</v>
      </c>
      <c r="G6045">
        <v>13</v>
      </c>
      <c r="J6045" cm="1">
        <f t="array" ref="J6045">INDEX('Crew Library'!F6045:G6045,'Readiness Dashboard'!$Z$4)</f>
        <v>33</v>
      </c>
      <c r="K6045">
        <v>33</v>
      </c>
    </row>
    <row r="6046" spans="2:11" outlineLevel="1" x14ac:dyDescent="0.35">
      <c r="B6046" s="12">
        <v>6039</v>
      </c>
      <c r="C6046" s="12">
        <f t="shared" si="95"/>
        <v>30</v>
      </c>
      <c r="D6046" s="12">
        <v>4</v>
      </c>
      <c r="E6046" s="12">
        <v>5</v>
      </c>
      <c r="F6046" s="12">
        <v>2</v>
      </c>
      <c r="G6046">
        <v>6</v>
      </c>
      <c r="J6046" cm="1">
        <f t="array" ref="J6046">INDEX('Crew Library'!F6046:G6046,'Readiness Dashboard'!$Z$4)</f>
        <v>30</v>
      </c>
      <c r="K6046">
        <v>34</v>
      </c>
    </row>
    <row r="6047" spans="2:11" outlineLevel="1" x14ac:dyDescent="0.35">
      <c r="B6047" s="12">
        <v>6040</v>
      </c>
      <c r="C6047" s="12">
        <f t="shared" si="95"/>
        <v>36</v>
      </c>
      <c r="D6047" s="12">
        <v>4</v>
      </c>
      <c r="E6047" s="12">
        <v>5</v>
      </c>
      <c r="F6047" s="12">
        <v>1</v>
      </c>
      <c r="G6047">
        <v>16</v>
      </c>
      <c r="J6047" cm="1">
        <f t="array" ref="J6047">INDEX('Crew Library'!F6047:G6047,'Readiness Dashboard'!$Z$4)</f>
        <v>36</v>
      </c>
      <c r="K6047">
        <v>36</v>
      </c>
    </row>
    <row r="6048" spans="2:11" outlineLevel="1" x14ac:dyDescent="0.35">
      <c r="B6048" s="12">
        <v>6041</v>
      </c>
      <c r="C6048" s="12">
        <f t="shared" si="95"/>
        <v>27</v>
      </c>
      <c r="D6048" s="12">
        <v>4</v>
      </c>
      <c r="E6048" s="12">
        <v>3</v>
      </c>
      <c r="F6048" s="12">
        <v>1</v>
      </c>
      <c r="G6048">
        <v>13</v>
      </c>
      <c r="J6048" cm="1">
        <f t="array" ref="J6048">INDEX('Crew Library'!F6048:G6048,'Readiness Dashboard'!$Z$4)</f>
        <v>32</v>
      </c>
      <c r="K6048">
        <v>27</v>
      </c>
    </row>
    <row r="6049" spans="2:11" outlineLevel="1" x14ac:dyDescent="0.35">
      <c r="B6049" s="12">
        <v>6042</v>
      </c>
      <c r="C6049" s="12">
        <f t="shared" si="95"/>
        <v>33</v>
      </c>
      <c r="D6049" s="12">
        <v>4</v>
      </c>
      <c r="E6049" s="12">
        <v>4</v>
      </c>
      <c r="F6049" s="12">
        <v>2</v>
      </c>
      <c r="G6049">
        <v>15</v>
      </c>
      <c r="J6049" cm="1">
        <f t="array" ref="J6049">INDEX('Crew Library'!F6049:G6049,'Readiness Dashboard'!$Z$4)</f>
        <v>35</v>
      </c>
      <c r="K6049">
        <v>33</v>
      </c>
    </row>
    <row r="6050" spans="2:11" outlineLevel="1" x14ac:dyDescent="0.35">
      <c r="B6050" s="12">
        <v>6043</v>
      </c>
      <c r="C6050" s="12">
        <f t="shared" si="95"/>
        <v>32</v>
      </c>
      <c r="D6050" s="12">
        <v>4</v>
      </c>
      <c r="E6050" s="12">
        <v>4</v>
      </c>
      <c r="F6050" s="12">
        <v>2</v>
      </c>
      <c r="G6050">
        <v>13</v>
      </c>
      <c r="J6050" cm="1">
        <f t="array" ref="J6050">INDEX('Crew Library'!F6050:G6050,'Readiness Dashboard'!$Z$4)</f>
        <v>39</v>
      </c>
      <c r="K6050">
        <v>32</v>
      </c>
    </row>
    <row r="6051" spans="2:11" outlineLevel="1" x14ac:dyDescent="0.35">
      <c r="B6051" s="12">
        <v>6044</v>
      </c>
      <c r="C6051" s="12">
        <f t="shared" si="95"/>
        <v>32</v>
      </c>
      <c r="D6051" s="12">
        <v>4</v>
      </c>
      <c r="E6051" s="12">
        <v>3</v>
      </c>
      <c r="F6051" s="12">
        <v>2</v>
      </c>
      <c r="G6051">
        <v>14</v>
      </c>
      <c r="J6051" cm="1">
        <f t="array" ref="J6051">INDEX('Crew Library'!F6051:G6051,'Readiness Dashboard'!$Z$4)</f>
        <v>33</v>
      </c>
      <c r="K6051">
        <v>32</v>
      </c>
    </row>
    <row r="6052" spans="2:11" outlineLevel="1" x14ac:dyDescent="0.35">
      <c r="B6052" s="12">
        <v>6045</v>
      </c>
      <c r="C6052" s="12">
        <f t="shared" si="95"/>
        <v>32</v>
      </c>
      <c r="D6052" s="12">
        <v>5</v>
      </c>
      <c r="E6052" s="12">
        <v>5</v>
      </c>
      <c r="F6052" s="12">
        <v>1</v>
      </c>
      <c r="G6052">
        <v>12</v>
      </c>
      <c r="J6052" cm="1">
        <f t="array" ref="J6052">INDEX('Crew Library'!F6052:G6052,'Readiness Dashboard'!$Z$4)</f>
        <v>32</v>
      </c>
      <c r="K6052">
        <v>33</v>
      </c>
    </row>
    <row r="6053" spans="2:11" outlineLevel="1" x14ac:dyDescent="0.35">
      <c r="B6053" s="12">
        <v>6046</v>
      </c>
      <c r="C6053" s="12">
        <f t="shared" si="95"/>
        <v>33</v>
      </c>
      <c r="D6053" s="12">
        <v>4</v>
      </c>
      <c r="E6053" s="12">
        <v>2</v>
      </c>
      <c r="F6053" s="12">
        <v>1</v>
      </c>
      <c r="G6053">
        <v>13</v>
      </c>
      <c r="J6053" cm="1">
        <f t="array" ref="J6053">INDEX('Crew Library'!F6053:G6053,'Readiness Dashboard'!$Z$4)</f>
        <v>33</v>
      </c>
      <c r="K6053">
        <v>33</v>
      </c>
    </row>
    <row r="6054" spans="2:11" outlineLevel="1" x14ac:dyDescent="0.35">
      <c r="B6054" s="12">
        <v>6047</v>
      </c>
      <c r="C6054" s="12">
        <f t="shared" si="95"/>
        <v>34</v>
      </c>
      <c r="D6054" s="12">
        <v>4</v>
      </c>
      <c r="E6054" s="12">
        <v>5</v>
      </c>
      <c r="F6054" s="12">
        <v>2</v>
      </c>
      <c r="G6054">
        <v>15</v>
      </c>
      <c r="J6054" cm="1">
        <f t="array" ref="J6054">INDEX('Crew Library'!F6054:G6054,'Readiness Dashboard'!$Z$4)</f>
        <v>37</v>
      </c>
      <c r="K6054">
        <v>34</v>
      </c>
    </row>
    <row r="6055" spans="2:11" outlineLevel="1" x14ac:dyDescent="0.35">
      <c r="B6055" s="12">
        <v>6048</v>
      </c>
      <c r="C6055" s="12">
        <f t="shared" si="95"/>
        <v>28</v>
      </c>
      <c r="D6055" s="12">
        <v>5</v>
      </c>
      <c r="E6055" s="12">
        <v>4</v>
      </c>
      <c r="F6055" s="12">
        <v>2</v>
      </c>
      <c r="G6055">
        <v>13</v>
      </c>
      <c r="J6055" cm="1">
        <f t="array" ref="J6055">INDEX('Crew Library'!F6055:G6055,'Readiness Dashboard'!$Z$4)</f>
        <v>30</v>
      </c>
      <c r="K6055">
        <v>28</v>
      </c>
    </row>
    <row r="6056" spans="2:11" outlineLevel="1" x14ac:dyDescent="0.35">
      <c r="B6056" s="12">
        <v>6049</v>
      </c>
      <c r="C6056" s="12">
        <f t="shared" si="95"/>
        <v>32</v>
      </c>
      <c r="D6056" s="12">
        <v>3</v>
      </c>
      <c r="E6056" s="12">
        <v>3</v>
      </c>
      <c r="F6056" s="12">
        <v>2</v>
      </c>
      <c r="G6056">
        <v>11</v>
      </c>
      <c r="J6056" cm="1">
        <f t="array" ref="J6056">INDEX('Crew Library'!F6056:G6056,'Readiness Dashboard'!$Z$4)</f>
        <v>32</v>
      </c>
      <c r="K6056">
        <v>33</v>
      </c>
    </row>
    <row r="6057" spans="2:11" outlineLevel="1" x14ac:dyDescent="0.35">
      <c r="B6057" s="12">
        <v>6050</v>
      </c>
      <c r="C6057" s="12">
        <f t="shared" si="95"/>
        <v>33</v>
      </c>
      <c r="D6057" s="12">
        <v>4</v>
      </c>
      <c r="E6057" s="12">
        <v>5</v>
      </c>
      <c r="F6057" s="12">
        <v>2</v>
      </c>
      <c r="G6057">
        <v>18</v>
      </c>
      <c r="J6057" cm="1">
        <f t="array" ref="J6057">INDEX('Crew Library'!F6057:G6057,'Readiness Dashboard'!$Z$4)</f>
        <v>33</v>
      </c>
      <c r="K6057">
        <v>34</v>
      </c>
    </row>
    <row r="6058" spans="2:11" outlineLevel="1" x14ac:dyDescent="0.35">
      <c r="B6058" s="12">
        <v>6051</v>
      </c>
      <c r="C6058" s="12">
        <f t="shared" si="95"/>
        <v>32</v>
      </c>
      <c r="D6058" s="12">
        <v>4</v>
      </c>
      <c r="E6058" s="12">
        <v>4</v>
      </c>
      <c r="F6058" s="12">
        <v>2</v>
      </c>
      <c r="G6058">
        <v>16</v>
      </c>
      <c r="J6058" cm="1">
        <f t="array" ref="J6058">INDEX('Crew Library'!F6058:G6058,'Readiness Dashboard'!$Z$4)</f>
        <v>38</v>
      </c>
      <c r="K6058">
        <v>32</v>
      </c>
    </row>
    <row r="6059" spans="2:11" outlineLevel="1" x14ac:dyDescent="0.35">
      <c r="B6059" s="12">
        <v>6052</v>
      </c>
      <c r="C6059" s="12">
        <f t="shared" si="95"/>
        <v>30</v>
      </c>
      <c r="D6059" s="12">
        <v>4</v>
      </c>
      <c r="E6059" s="12">
        <v>5</v>
      </c>
      <c r="F6059" s="12">
        <v>1</v>
      </c>
      <c r="G6059">
        <v>15</v>
      </c>
      <c r="J6059" cm="1">
        <f t="array" ref="J6059">INDEX('Crew Library'!F6059:G6059,'Readiness Dashboard'!$Z$4)</f>
        <v>36</v>
      </c>
      <c r="K6059">
        <v>30</v>
      </c>
    </row>
    <row r="6060" spans="2:11" outlineLevel="1" x14ac:dyDescent="0.35">
      <c r="B6060" s="12">
        <v>6053</v>
      </c>
      <c r="C6060" s="12">
        <f t="shared" si="95"/>
        <v>32</v>
      </c>
      <c r="D6060" s="12">
        <v>4</v>
      </c>
      <c r="E6060" s="12">
        <v>5</v>
      </c>
      <c r="F6060" s="12">
        <v>2</v>
      </c>
      <c r="G6060">
        <v>15</v>
      </c>
      <c r="J6060" cm="1">
        <f t="array" ref="J6060">INDEX('Crew Library'!F6060:G6060,'Readiness Dashboard'!$Z$4)</f>
        <v>32</v>
      </c>
      <c r="K6060">
        <v>32</v>
      </c>
    </row>
    <row r="6061" spans="2:11" outlineLevel="1" x14ac:dyDescent="0.35">
      <c r="B6061" s="12">
        <v>6054</v>
      </c>
      <c r="C6061" s="12">
        <f t="shared" si="95"/>
        <v>33</v>
      </c>
      <c r="D6061" s="12">
        <v>3</v>
      </c>
      <c r="E6061" s="12">
        <v>5</v>
      </c>
      <c r="F6061" s="12">
        <v>0</v>
      </c>
      <c r="G6061">
        <v>17</v>
      </c>
      <c r="J6061" cm="1">
        <f t="array" ref="J6061">INDEX('Crew Library'!F6061:G6061,'Readiness Dashboard'!$Z$4)</f>
        <v>33</v>
      </c>
      <c r="K6061">
        <v>33</v>
      </c>
    </row>
    <row r="6062" spans="2:11" outlineLevel="1" x14ac:dyDescent="0.35">
      <c r="B6062" s="12">
        <v>6055</v>
      </c>
      <c r="C6062" s="12">
        <f t="shared" si="95"/>
        <v>33</v>
      </c>
      <c r="D6062" s="12">
        <v>3</v>
      </c>
      <c r="E6062" s="12">
        <v>5</v>
      </c>
      <c r="F6062" s="12">
        <v>1</v>
      </c>
      <c r="G6062">
        <v>11</v>
      </c>
      <c r="J6062" cm="1">
        <f t="array" ref="J6062">INDEX('Crew Library'!F6062:G6062,'Readiness Dashboard'!$Z$4)</f>
        <v>33</v>
      </c>
      <c r="K6062">
        <v>34</v>
      </c>
    </row>
    <row r="6063" spans="2:11" outlineLevel="1" x14ac:dyDescent="0.35">
      <c r="B6063" s="12">
        <v>6056</v>
      </c>
      <c r="C6063" s="12">
        <f t="shared" si="95"/>
        <v>33</v>
      </c>
      <c r="D6063" s="12">
        <v>4</v>
      </c>
      <c r="E6063" s="12">
        <v>4</v>
      </c>
      <c r="F6063" s="12">
        <v>1</v>
      </c>
      <c r="G6063">
        <v>14</v>
      </c>
      <c r="J6063" cm="1">
        <f t="array" ref="J6063">INDEX('Crew Library'!F6063:G6063,'Readiness Dashboard'!$Z$4)</f>
        <v>35</v>
      </c>
      <c r="K6063">
        <v>33</v>
      </c>
    </row>
    <row r="6064" spans="2:11" outlineLevel="1" x14ac:dyDescent="0.35">
      <c r="B6064" s="12">
        <v>6057</v>
      </c>
      <c r="C6064" s="12">
        <f t="shared" si="95"/>
        <v>30</v>
      </c>
      <c r="D6064" s="12">
        <v>5</v>
      </c>
      <c r="E6064" s="12">
        <v>3</v>
      </c>
      <c r="F6064" s="12">
        <v>1</v>
      </c>
      <c r="G6064">
        <v>12</v>
      </c>
      <c r="J6064" cm="1">
        <f t="array" ref="J6064">INDEX('Crew Library'!F6064:G6064,'Readiness Dashboard'!$Z$4)</f>
        <v>34</v>
      </c>
      <c r="K6064">
        <v>30</v>
      </c>
    </row>
    <row r="6065" spans="2:11" outlineLevel="1" x14ac:dyDescent="0.35">
      <c r="B6065" s="12">
        <v>6058</v>
      </c>
      <c r="C6065" s="12">
        <f t="shared" si="95"/>
        <v>30</v>
      </c>
      <c r="D6065" s="12">
        <v>4</v>
      </c>
      <c r="E6065" s="12">
        <v>5</v>
      </c>
      <c r="F6065" s="12">
        <v>2</v>
      </c>
      <c r="G6065">
        <v>12</v>
      </c>
      <c r="J6065" cm="1">
        <f t="array" ref="J6065">INDEX('Crew Library'!F6065:G6065,'Readiness Dashboard'!$Z$4)</f>
        <v>35</v>
      </c>
      <c r="K6065">
        <v>30</v>
      </c>
    </row>
    <row r="6066" spans="2:11" outlineLevel="1" x14ac:dyDescent="0.35">
      <c r="B6066" s="12">
        <v>6059</v>
      </c>
      <c r="C6066" s="12">
        <f t="shared" si="95"/>
        <v>33</v>
      </c>
      <c r="D6066" s="12">
        <v>5</v>
      </c>
      <c r="E6066" s="12">
        <v>3</v>
      </c>
      <c r="F6066" s="12">
        <v>2</v>
      </c>
      <c r="G6066">
        <v>12</v>
      </c>
      <c r="J6066" cm="1">
        <f t="array" ref="J6066">INDEX('Crew Library'!F6066:G6066,'Readiness Dashboard'!$Z$4)</f>
        <v>39</v>
      </c>
      <c r="K6066">
        <v>33</v>
      </c>
    </row>
    <row r="6067" spans="2:11" outlineLevel="1" x14ac:dyDescent="0.35">
      <c r="B6067" s="12">
        <v>6060</v>
      </c>
      <c r="C6067" s="12">
        <f t="shared" si="95"/>
        <v>30</v>
      </c>
      <c r="D6067" s="12">
        <v>5</v>
      </c>
      <c r="E6067" s="12">
        <v>5</v>
      </c>
      <c r="F6067" s="12">
        <v>2</v>
      </c>
      <c r="G6067">
        <v>12</v>
      </c>
      <c r="J6067" cm="1">
        <f t="array" ref="J6067">INDEX('Crew Library'!F6067:G6067,'Readiness Dashboard'!$Z$4)</f>
        <v>35</v>
      </c>
      <c r="K6067">
        <v>30</v>
      </c>
    </row>
    <row r="6068" spans="2:11" outlineLevel="1" x14ac:dyDescent="0.35">
      <c r="B6068" s="12">
        <v>6061</v>
      </c>
      <c r="C6068" s="12">
        <f t="shared" si="95"/>
        <v>30</v>
      </c>
      <c r="D6068" s="12">
        <v>3</v>
      </c>
      <c r="E6068" s="12">
        <v>4</v>
      </c>
      <c r="F6068" s="12">
        <v>2</v>
      </c>
      <c r="G6068">
        <v>13</v>
      </c>
      <c r="J6068" cm="1">
        <f t="array" ref="J6068">INDEX('Crew Library'!F6068:G6068,'Readiness Dashboard'!$Z$4)</f>
        <v>33</v>
      </c>
      <c r="K6068">
        <v>30</v>
      </c>
    </row>
    <row r="6069" spans="2:11" outlineLevel="1" x14ac:dyDescent="0.35">
      <c r="B6069" s="12">
        <v>6062</v>
      </c>
      <c r="C6069" s="12">
        <f t="shared" si="95"/>
        <v>33</v>
      </c>
      <c r="D6069" s="12">
        <v>4</v>
      </c>
      <c r="E6069" s="12">
        <v>3</v>
      </c>
      <c r="F6069" s="12">
        <v>2</v>
      </c>
      <c r="G6069">
        <v>15</v>
      </c>
      <c r="J6069" cm="1">
        <f t="array" ref="J6069">INDEX('Crew Library'!F6069:G6069,'Readiness Dashboard'!$Z$4)</f>
        <v>34</v>
      </c>
      <c r="K6069">
        <v>33</v>
      </c>
    </row>
    <row r="6070" spans="2:11" outlineLevel="1" x14ac:dyDescent="0.35">
      <c r="B6070" s="12">
        <v>6063</v>
      </c>
      <c r="C6070" s="12">
        <f t="shared" si="95"/>
        <v>31</v>
      </c>
      <c r="D6070" s="12">
        <v>3</v>
      </c>
      <c r="E6070" s="12">
        <v>3</v>
      </c>
      <c r="F6070" s="12">
        <v>2</v>
      </c>
      <c r="G6070">
        <v>15</v>
      </c>
      <c r="J6070" cm="1">
        <f t="array" ref="J6070">INDEX('Crew Library'!F6070:G6070,'Readiness Dashboard'!$Z$4)</f>
        <v>38</v>
      </c>
      <c r="K6070">
        <v>31</v>
      </c>
    </row>
    <row r="6071" spans="2:11" outlineLevel="1" x14ac:dyDescent="0.35">
      <c r="B6071" s="12">
        <v>6064</v>
      </c>
      <c r="C6071" s="12">
        <f t="shared" si="95"/>
        <v>33</v>
      </c>
      <c r="D6071" s="12">
        <v>3</v>
      </c>
      <c r="E6071" s="12">
        <v>5</v>
      </c>
      <c r="F6071" s="12">
        <v>2</v>
      </c>
      <c r="G6071">
        <v>14</v>
      </c>
      <c r="J6071" cm="1">
        <f t="array" ref="J6071">INDEX('Crew Library'!F6071:G6071,'Readiness Dashboard'!$Z$4)</f>
        <v>34</v>
      </c>
      <c r="K6071">
        <v>33</v>
      </c>
    </row>
    <row r="6072" spans="2:11" outlineLevel="1" x14ac:dyDescent="0.35">
      <c r="B6072" s="12">
        <v>6065</v>
      </c>
      <c r="C6072" s="12">
        <f t="shared" si="95"/>
        <v>33</v>
      </c>
      <c r="D6072" s="12">
        <v>5</v>
      </c>
      <c r="E6072" s="12">
        <v>5</v>
      </c>
      <c r="F6072" s="12">
        <v>2</v>
      </c>
      <c r="G6072">
        <v>15</v>
      </c>
      <c r="J6072" cm="1">
        <f t="array" ref="J6072">INDEX('Crew Library'!F6072:G6072,'Readiness Dashboard'!$Z$4)</f>
        <v>33</v>
      </c>
      <c r="K6072">
        <v>34</v>
      </c>
    </row>
    <row r="6073" spans="2:11" outlineLevel="1" x14ac:dyDescent="0.35">
      <c r="B6073" s="12">
        <v>6066</v>
      </c>
      <c r="C6073" s="12">
        <f t="shared" si="95"/>
        <v>30</v>
      </c>
      <c r="D6073" s="12">
        <v>4</v>
      </c>
      <c r="E6073" s="12">
        <v>2</v>
      </c>
      <c r="F6073" s="12">
        <v>2</v>
      </c>
      <c r="G6073">
        <v>15</v>
      </c>
      <c r="J6073" cm="1">
        <f t="array" ref="J6073">INDEX('Crew Library'!F6073:G6073,'Readiness Dashboard'!$Z$4)</f>
        <v>33</v>
      </c>
      <c r="K6073">
        <v>30</v>
      </c>
    </row>
    <row r="6074" spans="2:11" outlineLevel="1" x14ac:dyDescent="0.35">
      <c r="B6074" s="12">
        <v>6067</v>
      </c>
      <c r="C6074" s="12">
        <f t="shared" si="95"/>
        <v>26</v>
      </c>
      <c r="D6074" s="12">
        <v>4</v>
      </c>
      <c r="E6074" s="12">
        <v>4</v>
      </c>
      <c r="F6074" s="12">
        <v>2</v>
      </c>
      <c r="G6074">
        <v>12</v>
      </c>
      <c r="J6074" cm="1">
        <f t="array" ref="J6074">INDEX('Crew Library'!F6074:G6074,'Readiness Dashboard'!$Z$4)</f>
        <v>26</v>
      </c>
      <c r="K6074">
        <v>33</v>
      </c>
    </row>
    <row r="6075" spans="2:11" outlineLevel="1" x14ac:dyDescent="0.35">
      <c r="B6075" s="12">
        <v>6068</v>
      </c>
      <c r="C6075" s="12">
        <f t="shared" si="95"/>
        <v>34</v>
      </c>
      <c r="D6075" s="12">
        <v>4</v>
      </c>
      <c r="E6075" s="12">
        <v>5</v>
      </c>
      <c r="F6075" s="12">
        <v>2</v>
      </c>
      <c r="G6075">
        <v>12</v>
      </c>
      <c r="J6075" cm="1">
        <f t="array" ref="J6075">INDEX('Crew Library'!F6075:G6075,'Readiness Dashboard'!$Z$4)</f>
        <v>35</v>
      </c>
      <c r="K6075">
        <v>34</v>
      </c>
    </row>
    <row r="6076" spans="2:11" outlineLevel="1" x14ac:dyDescent="0.35">
      <c r="B6076" s="12">
        <v>6069</v>
      </c>
      <c r="C6076" s="12">
        <f t="shared" si="95"/>
        <v>35</v>
      </c>
      <c r="D6076" s="12">
        <v>5</v>
      </c>
      <c r="E6076" s="12">
        <v>5</v>
      </c>
      <c r="F6076" s="12">
        <v>1</v>
      </c>
      <c r="G6076">
        <v>14</v>
      </c>
      <c r="J6076" cm="1">
        <f t="array" ref="J6076">INDEX('Crew Library'!F6076:G6076,'Readiness Dashboard'!$Z$4)</f>
        <v>35</v>
      </c>
      <c r="K6076">
        <v>36</v>
      </c>
    </row>
    <row r="6077" spans="2:11" outlineLevel="1" x14ac:dyDescent="0.35">
      <c r="B6077" s="12">
        <v>6070</v>
      </c>
      <c r="C6077" s="12">
        <f t="shared" si="95"/>
        <v>33</v>
      </c>
      <c r="D6077" s="12">
        <v>5</v>
      </c>
      <c r="E6077" s="12">
        <v>3</v>
      </c>
      <c r="F6077" s="12">
        <v>1</v>
      </c>
      <c r="G6077">
        <v>10</v>
      </c>
      <c r="J6077" cm="1">
        <f t="array" ref="J6077">INDEX('Crew Library'!F6077:G6077,'Readiness Dashboard'!$Z$4)</f>
        <v>33</v>
      </c>
      <c r="K6077">
        <v>33</v>
      </c>
    </row>
    <row r="6078" spans="2:11" outlineLevel="1" x14ac:dyDescent="0.35">
      <c r="B6078" s="12">
        <v>6071</v>
      </c>
      <c r="C6078" s="12">
        <f t="shared" si="95"/>
        <v>32</v>
      </c>
      <c r="D6078" s="12">
        <v>4</v>
      </c>
      <c r="E6078" s="12">
        <v>3</v>
      </c>
      <c r="F6078" s="12">
        <v>2</v>
      </c>
      <c r="G6078">
        <v>14</v>
      </c>
      <c r="J6078" cm="1">
        <f t="array" ref="J6078">INDEX('Crew Library'!F6078:G6078,'Readiness Dashboard'!$Z$4)</f>
        <v>37</v>
      </c>
      <c r="K6078">
        <v>32</v>
      </c>
    </row>
    <row r="6079" spans="2:11" outlineLevel="1" x14ac:dyDescent="0.35">
      <c r="B6079" s="12">
        <v>6072</v>
      </c>
      <c r="C6079" s="12">
        <f t="shared" si="95"/>
        <v>30</v>
      </c>
      <c r="D6079" s="12">
        <v>5</v>
      </c>
      <c r="E6079" s="12">
        <v>4</v>
      </c>
      <c r="F6079" s="12">
        <v>2</v>
      </c>
      <c r="G6079">
        <v>15</v>
      </c>
      <c r="J6079" cm="1">
        <f t="array" ref="J6079">INDEX('Crew Library'!F6079:G6079,'Readiness Dashboard'!$Z$4)</f>
        <v>32</v>
      </c>
      <c r="K6079">
        <v>30</v>
      </c>
    </row>
    <row r="6080" spans="2:11" outlineLevel="1" x14ac:dyDescent="0.35">
      <c r="B6080" s="12">
        <v>6073</v>
      </c>
      <c r="C6080" s="12">
        <f t="shared" si="95"/>
        <v>31</v>
      </c>
      <c r="D6080" s="12">
        <v>5</v>
      </c>
      <c r="E6080" s="12">
        <v>5</v>
      </c>
      <c r="F6080" s="12">
        <v>2</v>
      </c>
      <c r="G6080">
        <v>15</v>
      </c>
      <c r="J6080" cm="1">
        <f t="array" ref="J6080">INDEX('Crew Library'!F6080:G6080,'Readiness Dashboard'!$Z$4)</f>
        <v>31</v>
      </c>
      <c r="K6080">
        <v>33</v>
      </c>
    </row>
    <row r="6081" spans="2:11" outlineLevel="1" x14ac:dyDescent="0.35">
      <c r="B6081" s="12">
        <v>6074</v>
      </c>
      <c r="C6081" s="12">
        <f t="shared" si="95"/>
        <v>30</v>
      </c>
      <c r="D6081" s="12">
        <v>4</v>
      </c>
      <c r="E6081" s="12">
        <v>5</v>
      </c>
      <c r="F6081" s="12">
        <v>2</v>
      </c>
      <c r="G6081">
        <v>12</v>
      </c>
      <c r="J6081" cm="1">
        <f t="array" ref="J6081">INDEX('Crew Library'!F6081:G6081,'Readiness Dashboard'!$Z$4)</f>
        <v>33</v>
      </c>
      <c r="K6081">
        <v>30</v>
      </c>
    </row>
    <row r="6082" spans="2:11" outlineLevel="1" x14ac:dyDescent="0.35">
      <c r="B6082" s="12">
        <v>6075</v>
      </c>
      <c r="C6082" s="12">
        <f t="shared" si="95"/>
        <v>29</v>
      </c>
      <c r="D6082" s="12">
        <v>4</v>
      </c>
      <c r="E6082" s="12">
        <v>4</v>
      </c>
      <c r="F6082" s="12">
        <v>2</v>
      </c>
      <c r="G6082">
        <v>16</v>
      </c>
      <c r="J6082" cm="1">
        <f t="array" ref="J6082">INDEX('Crew Library'!F6082:G6082,'Readiness Dashboard'!$Z$4)</f>
        <v>29</v>
      </c>
      <c r="K6082">
        <v>34</v>
      </c>
    </row>
    <row r="6083" spans="2:11" outlineLevel="1" x14ac:dyDescent="0.35">
      <c r="B6083" s="12">
        <v>6076</v>
      </c>
      <c r="C6083" s="12">
        <f t="shared" si="95"/>
        <v>29</v>
      </c>
      <c r="D6083" s="12">
        <v>4</v>
      </c>
      <c r="E6083" s="12">
        <v>3</v>
      </c>
      <c r="F6083" s="12">
        <v>2</v>
      </c>
      <c r="G6083">
        <v>17</v>
      </c>
      <c r="J6083" cm="1">
        <f t="array" ref="J6083">INDEX('Crew Library'!F6083:G6083,'Readiness Dashboard'!$Z$4)</f>
        <v>29</v>
      </c>
      <c r="K6083">
        <v>36</v>
      </c>
    </row>
    <row r="6084" spans="2:11" outlineLevel="1" x14ac:dyDescent="0.35">
      <c r="B6084" s="12">
        <v>6077</v>
      </c>
      <c r="C6084" s="12">
        <f t="shared" si="95"/>
        <v>33</v>
      </c>
      <c r="D6084" s="12">
        <v>3</v>
      </c>
      <c r="E6084" s="12">
        <v>5</v>
      </c>
      <c r="F6084" s="12">
        <v>1</v>
      </c>
      <c r="G6084">
        <v>12</v>
      </c>
      <c r="J6084" cm="1">
        <f t="array" ref="J6084">INDEX('Crew Library'!F6084:G6084,'Readiness Dashboard'!$Z$4)</f>
        <v>35</v>
      </c>
      <c r="K6084">
        <v>33</v>
      </c>
    </row>
    <row r="6085" spans="2:11" outlineLevel="1" x14ac:dyDescent="0.35">
      <c r="B6085" s="12">
        <v>6078</v>
      </c>
      <c r="C6085" s="12">
        <f t="shared" si="95"/>
        <v>31</v>
      </c>
      <c r="D6085" s="12">
        <v>2</v>
      </c>
      <c r="E6085" s="12">
        <v>4</v>
      </c>
      <c r="F6085" s="12">
        <v>1</v>
      </c>
      <c r="G6085">
        <v>13</v>
      </c>
      <c r="J6085" cm="1">
        <f t="array" ref="J6085">INDEX('Crew Library'!F6085:G6085,'Readiness Dashboard'!$Z$4)</f>
        <v>31</v>
      </c>
      <c r="K6085">
        <v>31</v>
      </c>
    </row>
    <row r="6086" spans="2:11" outlineLevel="1" x14ac:dyDescent="0.35">
      <c r="B6086" s="12">
        <v>6079</v>
      </c>
      <c r="C6086" s="12">
        <f t="shared" si="95"/>
        <v>31</v>
      </c>
      <c r="D6086" s="12">
        <v>4</v>
      </c>
      <c r="E6086" s="12">
        <v>3</v>
      </c>
      <c r="F6086" s="12">
        <v>2</v>
      </c>
      <c r="G6086">
        <v>13</v>
      </c>
      <c r="J6086" cm="1">
        <f t="array" ref="J6086">INDEX('Crew Library'!F6086:G6086,'Readiness Dashboard'!$Z$4)</f>
        <v>36</v>
      </c>
      <c r="K6086">
        <v>31</v>
      </c>
    </row>
    <row r="6087" spans="2:11" outlineLevel="1" x14ac:dyDescent="0.35">
      <c r="B6087" s="12">
        <v>6080</v>
      </c>
      <c r="C6087" s="12">
        <f t="shared" si="95"/>
        <v>31</v>
      </c>
      <c r="D6087" s="12">
        <v>5</v>
      </c>
      <c r="E6087" s="12">
        <v>4</v>
      </c>
      <c r="F6087" s="12">
        <v>2</v>
      </c>
      <c r="G6087">
        <v>12</v>
      </c>
      <c r="J6087" cm="1">
        <f t="array" ref="J6087">INDEX('Crew Library'!F6087:G6087,'Readiness Dashboard'!$Z$4)</f>
        <v>35</v>
      </c>
      <c r="K6087">
        <v>31</v>
      </c>
    </row>
    <row r="6088" spans="2:11" outlineLevel="1" x14ac:dyDescent="0.35">
      <c r="B6088" s="12">
        <v>6081</v>
      </c>
      <c r="C6088" s="12">
        <f t="shared" si="95"/>
        <v>30</v>
      </c>
      <c r="D6088" s="12">
        <v>4</v>
      </c>
      <c r="E6088" s="12">
        <v>4</v>
      </c>
      <c r="F6088" s="12">
        <v>2</v>
      </c>
      <c r="G6088">
        <v>10</v>
      </c>
      <c r="J6088" cm="1">
        <f t="array" ref="J6088">INDEX('Crew Library'!F6088:G6088,'Readiness Dashboard'!$Z$4)</f>
        <v>30</v>
      </c>
      <c r="K6088">
        <v>30</v>
      </c>
    </row>
    <row r="6089" spans="2:11" outlineLevel="1" x14ac:dyDescent="0.35">
      <c r="B6089" s="12">
        <v>6082</v>
      </c>
      <c r="C6089" s="12">
        <f t="shared" ref="C6089:C6152" si="96">MIN(J6089:K6089)</f>
        <v>26</v>
      </c>
      <c r="D6089" s="12">
        <v>3</v>
      </c>
      <c r="E6089" s="12">
        <v>5</v>
      </c>
      <c r="F6089" s="12">
        <v>2</v>
      </c>
      <c r="G6089">
        <v>17</v>
      </c>
      <c r="J6089" cm="1">
        <f t="array" ref="J6089">INDEX('Crew Library'!F6089:G6089,'Readiness Dashboard'!$Z$4)</f>
        <v>26</v>
      </c>
      <c r="K6089">
        <v>34</v>
      </c>
    </row>
    <row r="6090" spans="2:11" outlineLevel="1" x14ac:dyDescent="0.35">
      <c r="B6090" s="12">
        <v>6083</v>
      </c>
      <c r="C6090" s="12">
        <f t="shared" si="96"/>
        <v>35</v>
      </c>
      <c r="D6090" s="12">
        <v>5</v>
      </c>
      <c r="E6090" s="12">
        <v>3</v>
      </c>
      <c r="F6090" s="12">
        <v>2</v>
      </c>
      <c r="G6090">
        <v>15</v>
      </c>
      <c r="J6090" cm="1">
        <f t="array" ref="J6090">INDEX('Crew Library'!F6090:G6090,'Readiness Dashboard'!$Z$4)</f>
        <v>38</v>
      </c>
      <c r="K6090">
        <v>35</v>
      </c>
    </row>
    <row r="6091" spans="2:11" outlineLevel="1" x14ac:dyDescent="0.35">
      <c r="B6091" s="12">
        <v>6084</v>
      </c>
      <c r="C6091" s="12">
        <f t="shared" si="96"/>
        <v>35</v>
      </c>
      <c r="D6091" s="12">
        <v>4</v>
      </c>
      <c r="E6091" s="12">
        <v>5</v>
      </c>
      <c r="F6091" s="12">
        <v>2</v>
      </c>
      <c r="G6091">
        <v>15</v>
      </c>
      <c r="J6091" cm="1">
        <f t="array" ref="J6091">INDEX('Crew Library'!F6091:G6091,'Readiness Dashboard'!$Z$4)</f>
        <v>35</v>
      </c>
      <c r="K6091">
        <v>36</v>
      </c>
    </row>
    <row r="6092" spans="2:11" outlineLevel="1" x14ac:dyDescent="0.35">
      <c r="B6092" s="12">
        <v>6085</v>
      </c>
      <c r="C6092" s="12">
        <f t="shared" si="96"/>
        <v>30</v>
      </c>
      <c r="D6092" s="12">
        <v>4</v>
      </c>
      <c r="E6092" s="12">
        <v>4</v>
      </c>
      <c r="F6092" s="12">
        <v>2</v>
      </c>
      <c r="G6092">
        <v>12</v>
      </c>
      <c r="J6092" cm="1">
        <f t="array" ref="J6092">INDEX('Crew Library'!F6092:G6092,'Readiness Dashboard'!$Z$4)</f>
        <v>30</v>
      </c>
      <c r="K6092">
        <v>30</v>
      </c>
    </row>
    <row r="6093" spans="2:11" outlineLevel="1" x14ac:dyDescent="0.35">
      <c r="B6093" s="12">
        <v>6086</v>
      </c>
      <c r="C6093" s="12">
        <f t="shared" si="96"/>
        <v>34</v>
      </c>
      <c r="D6093" s="12">
        <v>3</v>
      </c>
      <c r="E6093" s="12">
        <v>5</v>
      </c>
      <c r="F6093" s="12">
        <v>2</v>
      </c>
      <c r="G6093">
        <v>13</v>
      </c>
      <c r="J6093" cm="1">
        <f t="array" ref="J6093">INDEX('Crew Library'!F6093:G6093,'Readiness Dashboard'!$Z$4)</f>
        <v>34</v>
      </c>
      <c r="K6093">
        <v>34</v>
      </c>
    </row>
    <row r="6094" spans="2:11" outlineLevel="1" x14ac:dyDescent="0.35">
      <c r="B6094" s="12">
        <v>6087</v>
      </c>
      <c r="C6094" s="12">
        <f t="shared" si="96"/>
        <v>31</v>
      </c>
      <c r="D6094" s="12">
        <v>4</v>
      </c>
      <c r="E6094" s="12">
        <v>4</v>
      </c>
      <c r="F6094" s="12">
        <v>2</v>
      </c>
      <c r="G6094">
        <v>15</v>
      </c>
      <c r="J6094" cm="1">
        <f t="array" ref="J6094">INDEX('Crew Library'!F6094:G6094,'Readiness Dashboard'!$Z$4)</f>
        <v>36</v>
      </c>
      <c r="K6094">
        <v>31</v>
      </c>
    </row>
    <row r="6095" spans="2:11" outlineLevel="1" x14ac:dyDescent="0.35">
      <c r="B6095" s="12">
        <v>6088</v>
      </c>
      <c r="C6095" s="12">
        <f t="shared" si="96"/>
        <v>36</v>
      </c>
      <c r="D6095" s="12">
        <v>4</v>
      </c>
      <c r="E6095" s="12">
        <v>5</v>
      </c>
      <c r="F6095" s="12">
        <v>2</v>
      </c>
      <c r="G6095">
        <v>13</v>
      </c>
      <c r="J6095" cm="1">
        <f t="array" ref="J6095">INDEX('Crew Library'!F6095:G6095,'Readiness Dashboard'!$Z$4)</f>
        <v>36</v>
      </c>
      <c r="K6095">
        <v>36</v>
      </c>
    </row>
    <row r="6096" spans="2:11" outlineLevel="1" x14ac:dyDescent="0.35">
      <c r="B6096" s="12">
        <v>6089</v>
      </c>
      <c r="C6096" s="12">
        <f t="shared" si="96"/>
        <v>33</v>
      </c>
      <c r="D6096" s="12">
        <v>2</v>
      </c>
      <c r="E6096" s="12">
        <v>5</v>
      </c>
      <c r="F6096" s="12">
        <v>1</v>
      </c>
      <c r="G6096">
        <v>14</v>
      </c>
      <c r="J6096" cm="1">
        <f t="array" ref="J6096">INDEX('Crew Library'!F6096:G6096,'Readiness Dashboard'!$Z$4)</f>
        <v>33</v>
      </c>
      <c r="K6096">
        <v>33</v>
      </c>
    </row>
    <row r="6097" spans="2:11" outlineLevel="1" x14ac:dyDescent="0.35">
      <c r="B6097" s="12">
        <v>6090</v>
      </c>
      <c r="C6097" s="12">
        <f t="shared" si="96"/>
        <v>35</v>
      </c>
      <c r="D6097" s="12">
        <v>4</v>
      </c>
      <c r="E6097" s="12">
        <v>3</v>
      </c>
      <c r="F6097" s="12">
        <v>2</v>
      </c>
      <c r="G6097">
        <v>9</v>
      </c>
      <c r="J6097" cm="1">
        <f t="array" ref="J6097">INDEX('Crew Library'!F6097:G6097,'Readiness Dashboard'!$Z$4)</f>
        <v>35</v>
      </c>
      <c r="K6097">
        <v>35</v>
      </c>
    </row>
    <row r="6098" spans="2:11" outlineLevel="1" x14ac:dyDescent="0.35">
      <c r="B6098" s="12">
        <v>6091</v>
      </c>
      <c r="C6098" s="12">
        <f t="shared" si="96"/>
        <v>32</v>
      </c>
      <c r="D6098" s="12">
        <v>4</v>
      </c>
      <c r="E6098" s="12">
        <v>5</v>
      </c>
      <c r="F6098" s="12">
        <v>1</v>
      </c>
      <c r="G6098">
        <v>14</v>
      </c>
      <c r="J6098" cm="1">
        <f t="array" ref="J6098">INDEX('Crew Library'!F6098:G6098,'Readiness Dashboard'!$Z$4)</f>
        <v>40</v>
      </c>
      <c r="K6098">
        <v>32</v>
      </c>
    </row>
    <row r="6099" spans="2:11" outlineLevel="1" x14ac:dyDescent="0.35">
      <c r="B6099" s="12">
        <v>6092</v>
      </c>
      <c r="C6099" s="12">
        <f t="shared" si="96"/>
        <v>29</v>
      </c>
      <c r="D6099" s="12">
        <v>4</v>
      </c>
      <c r="E6099" s="12">
        <v>3</v>
      </c>
      <c r="F6099" s="12">
        <v>2</v>
      </c>
      <c r="G6099">
        <v>13</v>
      </c>
      <c r="J6099" cm="1">
        <f t="array" ref="J6099">INDEX('Crew Library'!F6099:G6099,'Readiness Dashboard'!$Z$4)</f>
        <v>38</v>
      </c>
      <c r="K6099">
        <v>29</v>
      </c>
    </row>
    <row r="6100" spans="2:11" outlineLevel="1" x14ac:dyDescent="0.35">
      <c r="B6100" s="12">
        <v>6093</v>
      </c>
      <c r="C6100" s="12">
        <f t="shared" si="96"/>
        <v>32</v>
      </c>
      <c r="D6100" s="12">
        <v>4</v>
      </c>
      <c r="E6100" s="12">
        <v>5</v>
      </c>
      <c r="F6100" s="12">
        <v>1</v>
      </c>
      <c r="G6100">
        <v>15</v>
      </c>
      <c r="J6100" cm="1">
        <f t="array" ref="J6100">INDEX('Crew Library'!F6100:G6100,'Readiness Dashboard'!$Z$4)</f>
        <v>32</v>
      </c>
      <c r="K6100">
        <v>32</v>
      </c>
    </row>
    <row r="6101" spans="2:11" outlineLevel="1" x14ac:dyDescent="0.35">
      <c r="B6101" s="12">
        <v>6094</v>
      </c>
      <c r="C6101" s="12">
        <f t="shared" si="96"/>
        <v>29</v>
      </c>
      <c r="D6101" s="12">
        <v>4</v>
      </c>
      <c r="E6101" s="12">
        <v>5</v>
      </c>
      <c r="F6101" s="12">
        <v>1</v>
      </c>
      <c r="G6101">
        <v>12</v>
      </c>
      <c r="J6101" cm="1">
        <f t="array" ref="J6101">INDEX('Crew Library'!F6101:G6101,'Readiness Dashboard'!$Z$4)</f>
        <v>29</v>
      </c>
      <c r="K6101">
        <v>30</v>
      </c>
    </row>
    <row r="6102" spans="2:11" outlineLevel="1" x14ac:dyDescent="0.35">
      <c r="B6102" s="12">
        <v>6095</v>
      </c>
      <c r="C6102" s="12">
        <f t="shared" si="96"/>
        <v>29</v>
      </c>
      <c r="D6102" s="12">
        <v>4</v>
      </c>
      <c r="E6102" s="12">
        <v>4</v>
      </c>
      <c r="F6102" s="12">
        <v>2</v>
      </c>
      <c r="G6102">
        <v>9</v>
      </c>
      <c r="J6102" cm="1">
        <f t="array" ref="J6102">INDEX('Crew Library'!F6102:G6102,'Readiness Dashboard'!$Z$4)</f>
        <v>31</v>
      </c>
      <c r="K6102">
        <v>29</v>
      </c>
    </row>
    <row r="6103" spans="2:11" outlineLevel="1" x14ac:dyDescent="0.35">
      <c r="B6103" s="12">
        <v>6096</v>
      </c>
      <c r="C6103" s="12">
        <f t="shared" si="96"/>
        <v>32</v>
      </c>
      <c r="D6103" s="12">
        <v>4</v>
      </c>
      <c r="E6103" s="12">
        <v>4</v>
      </c>
      <c r="F6103" s="12">
        <v>2</v>
      </c>
      <c r="G6103">
        <v>14</v>
      </c>
      <c r="J6103" cm="1">
        <f t="array" ref="J6103">INDEX('Crew Library'!F6103:G6103,'Readiness Dashboard'!$Z$4)</f>
        <v>32</v>
      </c>
      <c r="K6103">
        <v>32</v>
      </c>
    </row>
    <row r="6104" spans="2:11" outlineLevel="1" x14ac:dyDescent="0.35">
      <c r="B6104" s="12">
        <v>6097</v>
      </c>
      <c r="C6104" s="12">
        <f t="shared" si="96"/>
        <v>32</v>
      </c>
      <c r="D6104" s="12">
        <v>2</v>
      </c>
      <c r="E6104" s="12">
        <v>5</v>
      </c>
      <c r="F6104" s="12">
        <v>2</v>
      </c>
      <c r="G6104">
        <v>16</v>
      </c>
      <c r="J6104" cm="1">
        <f t="array" ref="J6104">INDEX('Crew Library'!F6104:G6104,'Readiness Dashboard'!$Z$4)</f>
        <v>36</v>
      </c>
      <c r="K6104">
        <v>32</v>
      </c>
    </row>
    <row r="6105" spans="2:11" outlineLevel="1" x14ac:dyDescent="0.35">
      <c r="B6105" s="12">
        <v>6098</v>
      </c>
      <c r="C6105" s="12">
        <f t="shared" si="96"/>
        <v>30</v>
      </c>
      <c r="D6105" s="12">
        <v>5</v>
      </c>
      <c r="E6105" s="12">
        <v>5</v>
      </c>
      <c r="F6105" s="12">
        <v>1</v>
      </c>
      <c r="G6105">
        <v>16</v>
      </c>
      <c r="J6105" cm="1">
        <f t="array" ref="J6105">INDEX('Crew Library'!F6105:G6105,'Readiness Dashboard'!$Z$4)</f>
        <v>31</v>
      </c>
      <c r="K6105">
        <v>30</v>
      </c>
    </row>
    <row r="6106" spans="2:11" outlineLevel="1" x14ac:dyDescent="0.35">
      <c r="B6106" s="12">
        <v>6099</v>
      </c>
      <c r="C6106" s="12">
        <f t="shared" si="96"/>
        <v>34</v>
      </c>
      <c r="D6106" s="12">
        <v>4</v>
      </c>
      <c r="E6106" s="12">
        <v>3</v>
      </c>
      <c r="F6106" s="12">
        <v>1</v>
      </c>
      <c r="G6106">
        <v>14</v>
      </c>
      <c r="J6106" cm="1">
        <f t="array" ref="J6106">INDEX('Crew Library'!F6106:G6106,'Readiness Dashboard'!$Z$4)</f>
        <v>35</v>
      </c>
      <c r="K6106">
        <v>34</v>
      </c>
    </row>
    <row r="6107" spans="2:11" outlineLevel="1" x14ac:dyDescent="0.35">
      <c r="B6107" s="12">
        <v>6100</v>
      </c>
      <c r="C6107" s="12">
        <f t="shared" si="96"/>
        <v>33</v>
      </c>
      <c r="D6107" s="12">
        <v>1</v>
      </c>
      <c r="E6107" s="12">
        <v>5</v>
      </c>
      <c r="F6107" s="12">
        <v>2</v>
      </c>
      <c r="G6107">
        <v>12</v>
      </c>
      <c r="J6107" cm="1">
        <f t="array" ref="J6107">INDEX('Crew Library'!F6107:G6107,'Readiness Dashboard'!$Z$4)</f>
        <v>34</v>
      </c>
      <c r="K6107">
        <v>33</v>
      </c>
    </row>
    <row r="6108" spans="2:11" outlineLevel="1" x14ac:dyDescent="0.35">
      <c r="B6108" s="12">
        <v>6101</v>
      </c>
      <c r="C6108" s="12">
        <f t="shared" si="96"/>
        <v>33</v>
      </c>
      <c r="D6108" s="12">
        <v>3</v>
      </c>
      <c r="E6108" s="12">
        <v>4</v>
      </c>
      <c r="F6108" s="12">
        <v>2</v>
      </c>
      <c r="G6108">
        <v>17</v>
      </c>
      <c r="J6108" cm="1">
        <f t="array" ref="J6108">INDEX('Crew Library'!F6108:G6108,'Readiness Dashboard'!$Z$4)</f>
        <v>33</v>
      </c>
      <c r="K6108">
        <v>35</v>
      </c>
    </row>
    <row r="6109" spans="2:11" outlineLevel="1" x14ac:dyDescent="0.35">
      <c r="B6109" s="12">
        <v>6102</v>
      </c>
      <c r="C6109" s="12">
        <f t="shared" si="96"/>
        <v>26</v>
      </c>
      <c r="D6109" s="12">
        <v>5</v>
      </c>
      <c r="E6109" s="12">
        <v>4</v>
      </c>
      <c r="F6109" s="12">
        <v>2</v>
      </c>
      <c r="G6109">
        <v>13</v>
      </c>
      <c r="J6109" cm="1">
        <f t="array" ref="J6109">INDEX('Crew Library'!F6109:G6109,'Readiness Dashboard'!$Z$4)</f>
        <v>39</v>
      </c>
      <c r="K6109">
        <v>26</v>
      </c>
    </row>
    <row r="6110" spans="2:11" outlineLevel="1" x14ac:dyDescent="0.35">
      <c r="B6110" s="12">
        <v>6103</v>
      </c>
      <c r="C6110" s="12">
        <f t="shared" si="96"/>
        <v>30</v>
      </c>
      <c r="D6110" s="12">
        <v>5</v>
      </c>
      <c r="E6110" s="12">
        <v>4</v>
      </c>
      <c r="F6110" s="12">
        <v>1</v>
      </c>
      <c r="G6110">
        <v>15</v>
      </c>
      <c r="J6110" cm="1">
        <f t="array" ref="J6110">INDEX('Crew Library'!F6110:G6110,'Readiness Dashboard'!$Z$4)</f>
        <v>30</v>
      </c>
      <c r="K6110">
        <v>33</v>
      </c>
    </row>
    <row r="6111" spans="2:11" outlineLevel="1" x14ac:dyDescent="0.35">
      <c r="B6111" s="12">
        <v>6104</v>
      </c>
      <c r="C6111" s="12">
        <f t="shared" si="96"/>
        <v>31</v>
      </c>
      <c r="D6111" s="12">
        <v>4</v>
      </c>
      <c r="E6111" s="12">
        <v>3</v>
      </c>
      <c r="F6111" s="12">
        <v>1</v>
      </c>
      <c r="G6111">
        <v>13</v>
      </c>
      <c r="J6111" cm="1">
        <f t="array" ref="J6111">INDEX('Crew Library'!F6111:G6111,'Readiness Dashboard'!$Z$4)</f>
        <v>36</v>
      </c>
      <c r="K6111">
        <v>31</v>
      </c>
    </row>
    <row r="6112" spans="2:11" outlineLevel="1" x14ac:dyDescent="0.35">
      <c r="B6112" s="12">
        <v>6105</v>
      </c>
      <c r="C6112" s="12">
        <f t="shared" si="96"/>
        <v>32</v>
      </c>
      <c r="D6112" s="12">
        <v>5</v>
      </c>
      <c r="E6112" s="12">
        <v>5</v>
      </c>
      <c r="F6112" s="12">
        <v>1</v>
      </c>
      <c r="G6112">
        <v>13</v>
      </c>
      <c r="J6112" cm="1">
        <f t="array" ref="J6112">INDEX('Crew Library'!F6112:G6112,'Readiness Dashboard'!$Z$4)</f>
        <v>33</v>
      </c>
      <c r="K6112">
        <v>32</v>
      </c>
    </row>
    <row r="6113" spans="2:11" outlineLevel="1" x14ac:dyDescent="0.35">
      <c r="B6113" s="12">
        <v>6106</v>
      </c>
      <c r="C6113" s="12">
        <f t="shared" si="96"/>
        <v>35</v>
      </c>
      <c r="D6113" s="12">
        <v>4</v>
      </c>
      <c r="E6113" s="12">
        <v>3</v>
      </c>
      <c r="F6113" s="12">
        <v>2</v>
      </c>
      <c r="G6113">
        <v>13</v>
      </c>
      <c r="J6113" cm="1">
        <f t="array" ref="J6113">INDEX('Crew Library'!F6113:G6113,'Readiness Dashboard'!$Z$4)</f>
        <v>35</v>
      </c>
      <c r="K6113">
        <v>35</v>
      </c>
    </row>
    <row r="6114" spans="2:11" outlineLevel="1" x14ac:dyDescent="0.35">
      <c r="B6114" s="12">
        <v>6107</v>
      </c>
      <c r="C6114" s="12">
        <f t="shared" si="96"/>
        <v>30</v>
      </c>
      <c r="D6114" s="12">
        <v>2</v>
      </c>
      <c r="E6114" s="12">
        <v>5</v>
      </c>
      <c r="F6114" s="12">
        <v>1</v>
      </c>
      <c r="G6114">
        <v>14</v>
      </c>
      <c r="J6114" cm="1">
        <f t="array" ref="J6114">INDEX('Crew Library'!F6114:G6114,'Readiness Dashboard'!$Z$4)</f>
        <v>30</v>
      </c>
      <c r="K6114">
        <v>32</v>
      </c>
    </row>
    <row r="6115" spans="2:11" outlineLevel="1" x14ac:dyDescent="0.35">
      <c r="B6115" s="12">
        <v>6108</v>
      </c>
      <c r="C6115" s="12">
        <f t="shared" si="96"/>
        <v>31</v>
      </c>
      <c r="D6115" s="12">
        <v>5</v>
      </c>
      <c r="E6115" s="12">
        <v>5</v>
      </c>
      <c r="F6115" s="12">
        <v>2</v>
      </c>
      <c r="G6115">
        <v>16</v>
      </c>
      <c r="J6115" cm="1">
        <f t="array" ref="J6115">INDEX('Crew Library'!F6115:G6115,'Readiness Dashboard'!$Z$4)</f>
        <v>34</v>
      </c>
      <c r="K6115">
        <v>31</v>
      </c>
    </row>
    <row r="6116" spans="2:11" outlineLevel="1" x14ac:dyDescent="0.35">
      <c r="B6116" s="12">
        <v>6109</v>
      </c>
      <c r="C6116" s="12">
        <f t="shared" si="96"/>
        <v>31</v>
      </c>
      <c r="D6116" s="12">
        <v>5</v>
      </c>
      <c r="E6116" s="12">
        <v>3</v>
      </c>
      <c r="F6116" s="12">
        <v>1</v>
      </c>
      <c r="G6116">
        <v>18</v>
      </c>
      <c r="J6116" cm="1">
        <f t="array" ref="J6116">INDEX('Crew Library'!F6116:G6116,'Readiness Dashboard'!$Z$4)</f>
        <v>31</v>
      </c>
      <c r="K6116">
        <v>31</v>
      </c>
    </row>
    <row r="6117" spans="2:11" outlineLevel="1" x14ac:dyDescent="0.35">
      <c r="B6117" s="12">
        <v>6110</v>
      </c>
      <c r="C6117" s="12">
        <f t="shared" si="96"/>
        <v>31</v>
      </c>
      <c r="D6117" s="12">
        <v>5</v>
      </c>
      <c r="E6117" s="12">
        <v>5</v>
      </c>
      <c r="F6117" s="12">
        <v>1</v>
      </c>
      <c r="G6117">
        <v>14</v>
      </c>
      <c r="J6117" cm="1">
        <f t="array" ref="J6117">INDEX('Crew Library'!F6117:G6117,'Readiness Dashboard'!$Z$4)</f>
        <v>31</v>
      </c>
      <c r="K6117">
        <v>36</v>
      </c>
    </row>
    <row r="6118" spans="2:11" outlineLevel="1" x14ac:dyDescent="0.35">
      <c r="B6118" s="12">
        <v>6111</v>
      </c>
      <c r="C6118" s="12">
        <f t="shared" si="96"/>
        <v>31</v>
      </c>
      <c r="D6118" s="12">
        <v>5</v>
      </c>
      <c r="E6118" s="12">
        <v>5</v>
      </c>
      <c r="F6118" s="12">
        <v>1</v>
      </c>
      <c r="G6118">
        <v>14</v>
      </c>
      <c r="J6118" cm="1">
        <f t="array" ref="J6118">INDEX('Crew Library'!F6118:G6118,'Readiness Dashboard'!$Z$4)</f>
        <v>33</v>
      </c>
      <c r="K6118">
        <v>31</v>
      </c>
    </row>
    <row r="6119" spans="2:11" outlineLevel="1" x14ac:dyDescent="0.35">
      <c r="B6119" s="12">
        <v>6112</v>
      </c>
      <c r="C6119" s="12">
        <f t="shared" si="96"/>
        <v>33</v>
      </c>
      <c r="D6119" s="12">
        <v>5</v>
      </c>
      <c r="E6119" s="12">
        <v>5</v>
      </c>
      <c r="F6119" s="12">
        <v>1</v>
      </c>
      <c r="G6119">
        <v>13</v>
      </c>
      <c r="J6119" cm="1">
        <f t="array" ref="J6119">INDEX('Crew Library'!F6119:G6119,'Readiness Dashboard'!$Z$4)</f>
        <v>35</v>
      </c>
      <c r="K6119">
        <v>33</v>
      </c>
    </row>
    <row r="6120" spans="2:11" outlineLevel="1" x14ac:dyDescent="0.35">
      <c r="B6120" s="12">
        <v>6113</v>
      </c>
      <c r="C6120" s="12">
        <f t="shared" si="96"/>
        <v>33</v>
      </c>
      <c r="D6120" s="12">
        <v>3</v>
      </c>
      <c r="E6120" s="12">
        <v>4</v>
      </c>
      <c r="F6120" s="12">
        <v>1</v>
      </c>
      <c r="G6120">
        <v>16</v>
      </c>
      <c r="J6120" cm="1">
        <f t="array" ref="J6120">INDEX('Crew Library'!F6120:G6120,'Readiness Dashboard'!$Z$4)</f>
        <v>40</v>
      </c>
      <c r="K6120">
        <v>33</v>
      </c>
    </row>
    <row r="6121" spans="2:11" outlineLevel="1" x14ac:dyDescent="0.35">
      <c r="B6121" s="12">
        <v>6114</v>
      </c>
      <c r="C6121" s="12">
        <f t="shared" si="96"/>
        <v>26</v>
      </c>
      <c r="D6121" s="12">
        <v>4</v>
      </c>
      <c r="E6121" s="12">
        <v>4</v>
      </c>
      <c r="F6121" s="12">
        <v>1</v>
      </c>
      <c r="G6121">
        <v>13</v>
      </c>
      <c r="J6121" cm="1">
        <f t="array" ref="J6121">INDEX('Crew Library'!F6121:G6121,'Readiness Dashboard'!$Z$4)</f>
        <v>32</v>
      </c>
      <c r="K6121">
        <v>26</v>
      </c>
    </row>
    <row r="6122" spans="2:11" outlineLevel="1" x14ac:dyDescent="0.35">
      <c r="B6122" s="12">
        <v>6115</v>
      </c>
      <c r="C6122" s="12">
        <f t="shared" si="96"/>
        <v>29</v>
      </c>
      <c r="D6122" s="12">
        <v>3</v>
      </c>
      <c r="E6122" s="12">
        <v>4</v>
      </c>
      <c r="F6122" s="12">
        <v>2</v>
      </c>
      <c r="G6122">
        <v>13</v>
      </c>
      <c r="J6122" cm="1">
        <f t="array" ref="J6122">INDEX('Crew Library'!F6122:G6122,'Readiness Dashboard'!$Z$4)</f>
        <v>36</v>
      </c>
      <c r="K6122">
        <v>29</v>
      </c>
    </row>
    <row r="6123" spans="2:11" outlineLevel="1" x14ac:dyDescent="0.35">
      <c r="B6123" s="12">
        <v>6116</v>
      </c>
      <c r="C6123" s="12">
        <f t="shared" si="96"/>
        <v>29</v>
      </c>
      <c r="D6123" s="12">
        <v>3</v>
      </c>
      <c r="E6123" s="12">
        <v>3</v>
      </c>
      <c r="F6123" s="12">
        <v>2</v>
      </c>
      <c r="G6123">
        <v>12</v>
      </c>
      <c r="J6123" cm="1">
        <f t="array" ref="J6123">INDEX('Crew Library'!F6123:G6123,'Readiness Dashboard'!$Z$4)</f>
        <v>33</v>
      </c>
      <c r="K6123">
        <v>29</v>
      </c>
    </row>
    <row r="6124" spans="2:11" outlineLevel="1" x14ac:dyDescent="0.35">
      <c r="B6124" s="12">
        <v>6117</v>
      </c>
      <c r="C6124" s="12">
        <f t="shared" si="96"/>
        <v>33</v>
      </c>
      <c r="D6124" s="12">
        <v>4</v>
      </c>
      <c r="E6124" s="12">
        <v>5</v>
      </c>
      <c r="F6124" s="12">
        <v>1</v>
      </c>
      <c r="G6124">
        <v>16</v>
      </c>
      <c r="J6124" cm="1">
        <f t="array" ref="J6124">INDEX('Crew Library'!F6124:G6124,'Readiness Dashboard'!$Z$4)</f>
        <v>35</v>
      </c>
      <c r="K6124">
        <v>33</v>
      </c>
    </row>
    <row r="6125" spans="2:11" outlineLevel="1" x14ac:dyDescent="0.35">
      <c r="B6125" s="12">
        <v>6118</v>
      </c>
      <c r="C6125" s="12">
        <f t="shared" si="96"/>
        <v>30</v>
      </c>
      <c r="D6125" s="12">
        <v>4</v>
      </c>
      <c r="E6125" s="12">
        <v>3</v>
      </c>
      <c r="F6125" s="12">
        <v>2</v>
      </c>
      <c r="G6125">
        <v>16</v>
      </c>
      <c r="J6125" cm="1">
        <f t="array" ref="J6125">INDEX('Crew Library'!F6125:G6125,'Readiness Dashboard'!$Z$4)</f>
        <v>34</v>
      </c>
      <c r="K6125">
        <v>30</v>
      </c>
    </row>
    <row r="6126" spans="2:11" outlineLevel="1" x14ac:dyDescent="0.35">
      <c r="B6126" s="12">
        <v>6119</v>
      </c>
      <c r="C6126" s="12">
        <f t="shared" si="96"/>
        <v>33</v>
      </c>
      <c r="D6126" s="12">
        <v>4</v>
      </c>
      <c r="E6126" s="12">
        <v>5</v>
      </c>
      <c r="F6126" s="12">
        <v>2</v>
      </c>
      <c r="G6126">
        <v>13</v>
      </c>
      <c r="J6126" cm="1">
        <f t="array" ref="J6126">INDEX('Crew Library'!F6126:G6126,'Readiness Dashboard'!$Z$4)</f>
        <v>35</v>
      </c>
      <c r="K6126">
        <v>33</v>
      </c>
    </row>
    <row r="6127" spans="2:11" outlineLevel="1" x14ac:dyDescent="0.35">
      <c r="B6127" s="12">
        <v>6120</v>
      </c>
      <c r="C6127" s="12">
        <f t="shared" si="96"/>
        <v>32</v>
      </c>
      <c r="D6127" s="12">
        <v>3</v>
      </c>
      <c r="E6127" s="12">
        <v>4</v>
      </c>
      <c r="F6127" s="12">
        <v>2</v>
      </c>
      <c r="G6127">
        <v>14</v>
      </c>
      <c r="J6127" cm="1">
        <f t="array" ref="J6127">INDEX('Crew Library'!F6127:G6127,'Readiness Dashboard'!$Z$4)</f>
        <v>34</v>
      </c>
      <c r="K6127">
        <v>32</v>
      </c>
    </row>
    <row r="6128" spans="2:11" outlineLevel="1" x14ac:dyDescent="0.35">
      <c r="B6128" s="12">
        <v>6121</v>
      </c>
      <c r="C6128" s="12">
        <f t="shared" si="96"/>
        <v>33</v>
      </c>
      <c r="D6128" s="12">
        <v>3</v>
      </c>
      <c r="E6128" s="12">
        <v>5</v>
      </c>
      <c r="F6128" s="12">
        <v>2</v>
      </c>
      <c r="G6128">
        <v>15</v>
      </c>
      <c r="J6128" cm="1">
        <f t="array" ref="J6128">INDEX('Crew Library'!F6128:G6128,'Readiness Dashboard'!$Z$4)</f>
        <v>35</v>
      </c>
      <c r="K6128">
        <v>33</v>
      </c>
    </row>
    <row r="6129" spans="2:11" outlineLevel="1" x14ac:dyDescent="0.35">
      <c r="B6129" s="12">
        <v>6122</v>
      </c>
      <c r="C6129" s="12">
        <f t="shared" si="96"/>
        <v>30</v>
      </c>
      <c r="D6129" s="12">
        <v>3</v>
      </c>
      <c r="E6129" s="12">
        <v>3</v>
      </c>
      <c r="F6129" s="12">
        <v>2</v>
      </c>
      <c r="G6129">
        <v>15</v>
      </c>
      <c r="J6129" cm="1">
        <f t="array" ref="J6129">INDEX('Crew Library'!F6129:G6129,'Readiness Dashboard'!$Z$4)</f>
        <v>33</v>
      </c>
      <c r="K6129">
        <v>30</v>
      </c>
    </row>
    <row r="6130" spans="2:11" outlineLevel="1" x14ac:dyDescent="0.35">
      <c r="B6130" s="12">
        <v>6123</v>
      </c>
      <c r="C6130" s="12">
        <f t="shared" si="96"/>
        <v>30</v>
      </c>
      <c r="D6130" s="12">
        <v>5</v>
      </c>
      <c r="E6130" s="12">
        <v>3</v>
      </c>
      <c r="F6130" s="12">
        <v>1</v>
      </c>
      <c r="G6130">
        <v>12</v>
      </c>
      <c r="J6130" cm="1">
        <f t="array" ref="J6130">INDEX('Crew Library'!F6130:G6130,'Readiness Dashboard'!$Z$4)</f>
        <v>36</v>
      </c>
      <c r="K6130">
        <v>30</v>
      </c>
    </row>
    <row r="6131" spans="2:11" outlineLevel="1" x14ac:dyDescent="0.35">
      <c r="B6131" s="12">
        <v>6124</v>
      </c>
      <c r="C6131" s="12">
        <f t="shared" si="96"/>
        <v>31</v>
      </c>
      <c r="D6131" s="12">
        <v>5</v>
      </c>
      <c r="E6131" s="12">
        <v>5</v>
      </c>
      <c r="F6131" s="12">
        <v>2</v>
      </c>
      <c r="G6131">
        <v>10</v>
      </c>
      <c r="J6131" cm="1">
        <f t="array" ref="J6131">INDEX('Crew Library'!F6131:G6131,'Readiness Dashboard'!$Z$4)</f>
        <v>34</v>
      </c>
      <c r="K6131">
        <v>31</v>
      </c>
    </row>
    <row r="6132" spans="2:11" outlineLevel="1" x14ac:dyDescent="0.35">
      <c r="B6132" s="12">
        <v>6125</v>
      </c>
      <c r="C6132" s="12">
        <f t="shared" si="96"/>
        <v>33</v>
      </c>
      <c r="D6132" s="12">
        <v>5</v>
      </c>
      <c r="E6132" s="12">
        <v>5</v>
      </c>
      <c r="F6132" s="12">
        <v>2</v>
      </c>
      <c r="G6132">
        <v>13</v>
      </c>
      <c r="J6132" cm="1">
        <f t="array" ref="J6132">INDEX('Crew Library'!F6132:G6132,'Readiness Dashboard'!$Z$4)</f>
        <v>33</v>
      </c>
      <c r="K6132">
        <v>35</v>
      </c>
    </row>
    <row r="6133" spans="2:11" outlineLevel="1" x14ac:dyDescent="0.35">
      <c r="B6133" s="12">
        <v>6126</v>
      </c>
      <c r="C6133" s="12">
        <f t="shared" si="96"/>
        <v>30</v>
      </c>
      <c r="D6133" s="12">
        <v>4</v>
      </c>
      <c r="E6133" s="12">
        <v>4</v>
      </c>
      <c r="F6133" s="12">
        <v>1</v>
      </c>
      <c r="G6133">
        <v>12</v>
      </c>
      <c r="J6133" cm="1">
        <f t="array" ref="J6133">INDEX('Crew Library'!F6133:G6133,'Readiness Dashboard'!$Z$4)</f>
        <v>30</v>
      </c>
      <c r="K6133">
        <v>32</v>
      </c>
    </row>
    <row r="6134" spans="2:11" outlineLevel="1" x14ac:dyDescent="0.35">
      <c r="B6134" s="12">
        <v>6127</v>
      </c>
      <c r="C6134" s="12">
        <f t="shared" si="96"/>
        <v>34</v>
      </c>
      <c r="D6134" s="12">
        <v>4</v>
      </c>
      <c r="E6134" s="12">
        <v>5</v>
      </c>
      <c r="F6134" s="12">
        <v>1</v>
      </c>
      <c r="G6134">
        <v>14</v>
      </c>
      <c r="J6134" cm="1">
        <f t="array" ref="J6134">INDEX('Crew Library'!F6134:G6134,'Readiness Dashboard'!$Z$4)</f>
        <v>40</v>
      </c>
      <c r="K6134">
        <v>34</v>
      </c>
    </row>
    <row r="6135" spans="2:11" outlineLevel="1" x14ac:dyDescent="0.35">
      <c r="B6135" s="12">
        <v>6128</v>
      </c>
      <c r="C6135" s="12">
        <f t="shared" si="96"/>
        <v>35</v>
      </c>
      <c r="D6135" s="12">
        <v>5</v>
      </c>
      <c r="E6135" s="12">
        <v>5</v>
      </c>
      <c r="F6135" s="12">
        <v>1</v>
      </c>
      <c r="G6135">
        <v>10</v>
      </c>
      <c r="J6135" cm="1">
        <f t="array" ref="J6135">INDEX('Crew Library'!F6135:G6135,'Readiness Dashboard'!$Z$4)</f>
        <v>35</v>
      </c>
      <c r="K6135">
        <v>35</v>
      </c>
    </row>
    <row r="6136" spans="2:11" outlineLevel="1" x14ac:dyDescent="0.35">
      <c r="B6136" s="12">
        <v>6129</v>
      </c>
      <c r="C6136" s="12">
        <f t="shared" si="96"/>
        <v>28</v>
      </c>
      <c r="D6136" s="12">
        <v>5</v>
      </c>
      <c r="E6136" s="12">
        <v>5</v>
      </c>
      <c r="F6136" s="12">
        <v>1</v>
      </c>
      <c r="G6136">
        <v>16</v>
      </c>
      <c r="J6136" cm="1">
        <f t="array" ref="J6136">INDEX('Crew Library'!F6136:G6136,'Readiness Dashboard'!$Z$4)</f>
        <v>29</v>
      </c>
      <c r="K6136">
        <v>28</v>
      </c>
    </row>
    <row r="6137" spans="2:11" outlineLevel="1" x14ac:dyDescent="0.35">
      <c r="B6137" s="12">
        <v>6130</v>
      </c>
      <c r="C6137" s="12">
        <f t="shared" si="96"/>
        <v>35</v>
      </c>
      <c r="D6137" s="12">
        <v>4</v>
      </c>
      <c r="E6137" s="12">
        <v>5</v>
      </c>
      <c r="F6137" s="12">
        <v>2</v>
      </c>
      <c r="G6137">
        <v>14</v>
      </c>
      <c r="J6137" cm="1">
        <f t="array" ref="J6137">INDEX('Crew Library'!F6137:G6137,'Readiness Dashboard'!$Z$4)</f>
        <v>36</v>
      </c>
      <c r="K6137">
        <v>35</v>
      </c>
    </row>
    <row r="6138" spans="2:11" outlineLevel="1" x14ac:dyDescent="0.35">
      <c r="B6138" s="12">
        <v>6131</v>
      </c>
      <c r="C6138" s="12">
        <f t="shared" si="96"/>
        <v>33</v>
      </c>
      <c r="D6138" s="12">
        <v>4</v>
      </c>
      <c r="E6138" s="12">
        <v>3</v>
      </c>
      <c r="F6138" s="12">
        <v>1</v>
      </c>
      <c r="G6138">
        <v>13</v>
      </c>
      <c r="J6138" cm="1">
        <f t="array" ref="J6138">INDEX('Crew Library'!F6138:G6138,'Readiness Dashboard'!$Z$4)</f>
        <v>33</v>
      </c>
      <c r="K6138">
        <v>35</v>
      </c>
    </row>
    <row r="6139" spans="2:11" outlineLevel="1" x14ac:dyDescent="0.35">
      <c r="B6139" s="12">
        <v>6132</v>
      </c>
      <c r="C6139" s="12">
        <f t="shared" si="96"/>
        <v>31</v>
      </c>
      <c r="D6139" s="12">
        <v>3</v>
      </c>
      <c r="E6139" s="12">
        <v>3</v>
      </c>
      <c r="F6139" s="12">
        <v>2</v>
      </c>
      <c r="G6139">
        <v>15</v>
      </c>
      <c r="J6139" cm="1">
        <f t="array" ref="J6139">INDEX('Crew Library'!F6139:G6139,'Readiness Dashboard'!$Z$4)</f>
        <v>31</v>
      </c>
      <c r="K6139">
        <v>32</v>
      </c>
    </row>
    <row r="6140" spans="2:11" outlineLevel="1" x14ac:dyDescent="0.35">
      <c r="B6140" s="12">
        <v>6133</v>
      </c>
      <c r="C6140" s="12">
        <f t="shared" si="96"/>
        <v>32</v>
      </c>
      <c r="D6140" s="12">
        <v>4</v>
      </c>
      <c r="E6140" s="12">
        <v>4</v>
      </c>
      <c r="F6140" s="12">
        <v>2</v>
      </c>
      <c r="G6140">
        <v>13</v>
      </c>
      <c r="J6140" cm="1">
        <f t="array" ref="J6140">INDEX('Crew Library'!F6140:G6140,'Readiness Dashboard'!$Z$4)</f>
        <v>32</v>
      </c>
      <c r="K6140">
        <v>35</v>
      </c>
    </row>
    <row r="6141" spans="2:11" outlineLevel="1" x14ac:dyDescent="0.35">
      <c r="B6141" s="12">
        <v>6134</v>
      </c>
      <c r="C6141" s="12">
        <f t="shared" si="96"/>
        <v>34</v>
      </c>
      <c r="D6141" s="12">
        <v>3</v>
      </c>
      <c r="E6141" s="12">
        <v>3</v>
      </c>
      <c r="F6141" s="12">
        <v>2</v>
      </c>
      <c r="G6141">
        <v>13</v>
      </c>
      <c r="J6141" cm="1">
        <f t="array" ref="J6141">INDEX('Crew Library'!F6141:G6141,'Readiness Dashboard'!$Z$4)</f>
        <v>38</v>
      </c>
      <c r="K6141">
        <v>34</v>
      </c>
    </row>
    <row r="6142" spans="2:11" outlineLevel="1" x14ac:dyDescent="0.35">
      <c r="B6142" s="12">
        <v>6135</v>
      </c>
      <c r="C6142" s="12">
        <f t="shared" si="96"/>
        <v>29</v>
      </c>
      <c r="D6142" s="12">
        <v>4</v>
      </c>
      <c r="E6142" s="12">
        <v>3</v>
      </c>
      <c r="F6142" s="12">
        <v>2</v>
      </c>
      <c r="G6142">
        <v>13</v>
      </c>
      <c r="J6142" cm="1">
        <f t="array" ref="J6142">INDEX('Crew Library'!F6142:G6142,'Readiness Dashboard'!$Z$4)</f>
        <v>29</v>
      </c>
      <c r="K6142">
        <v>37</v>
      </c>
    </row>
    <row r="6143" spans="2:11" outlineLevel="1" x14ac:dyDescent="0.35">
      <c r="B6143" s="12">
        <v>6136</v>
      </c>
      <c r="C6143" s="12">
        <f t="shared" si="96"/>
        <v>35</v>
      </c>
      <c r="D6143" s="12">
        <v>3</v>
      </c>
      <c r="E6143" s="12">
        <v>3</v>
      </c>
      <c r="F6143" s="12">
        <v>2</v>
      </c>
      <c r="G6143">
        <v>13</v>
      </c>
      <c r="J6143" cm="1">
        <f t="array" ref="J6143">INDEX('Crew Library'!F6143:G6143,'Readiness Dashboard'!$Z$4)</f>
        <v>35</v>
      </c>
      <c r="K6143">
        <v>38</v>
      </c>
    </row>
    <row r="6144" spans="2:11" outlineLevel="1" x14ac:dyDescent="0.35">
      <c r="B6144" s="12">
        <v>6137</v>
      </c>
      <c r="C6144" s="12">
        <f t="shared" si="96"/>
        <v>32</v>
      </c>
      <c r="D6144" s="12">
        <v>4</v>
      </c>
      <c r="E6144" s="12">
        <v>3</v>
      </c>
      <c r="F6144" s="12">
        <v>2</v>
      </c>
      <c r="G6144">
        <v>13</v>
      </c>
      <c r="J6144" cm="1">
        <f t="array" ref="J6144">INDEX('Crew Library'!F6144:G6144,'Readiness Dashboard'!$Z$4)</f>
        <v>35</v>
      </c>
      <c r="K6144">
        <v>32</v>
      </c>
    </row>
    <row r="6145" spans="2:11" outlineLevel="1" x14ac:dyDescent="0.35">
      <c r="B6145" s="12">
        <v>6138</v>
      </c>
      <c r="C6145" s="12">
        <f t="shared" si="96"/>
        <v>0</v>
      </c>
      <c r="D6145" s="12">
        <v>0</v>
      </c>
      <c r="E6145" s="12">
        <v>4</v>
      </c>
      <c r="F6145" s="12">
        <v>1</v>
      </c>
      <c r="G6145">
        <v>10</v>
      </c>
      <c r="J6145" cm="1">
        <f t="array" ref="J6145">INDEX('Crew Library'!F6145:G6145,'Readiness Dashboard'!$Z$4)</f>
        <v>36</v>
      </c>
      <c r="K6145">
        <v>0</v>
      </c>
    </row>
    <row r="6146" spans="2:11" outlineLevel="1" x14ac:dyDescent="0.35">
      <c r="B6146" s="12">
        <v>6139</v>
      </c>
      <c r="C6146" s="12">
        <f t="shared" si="96"/>
        <v>34</v>
      </c>
      <c r="D6146" s="12">
        <v>5</v>
      </c>
      <c r="E6146" s="12">
        <v>4</v>
      </c>
      <c r="F6146" s="12">
        <v>2</v>
      </c>
      <c r="G6146">
        <v>15</v>
      </c>
      <c r="J6146" cm="1">
        <f t="array" ref="J6146">INDEX('Crew Library'!F6146:G6146,'Readiness Dashboard'!$Z$4)</f>
        <v>40</v>
      </c>
      <c r="K6146">
        <v>34</v>
      </c>
    </row>
    <row r="6147" spans="2:11" outlineLevel="1" x14ac:dyDescent="0.35">
      <c r="B6147" s="12">
        <v>6140</v>
      </c>
      <c r="C6147" s="12">
        <f t="shared" si="96"/>
        <v>32</v>
      </c>
      <c r="D6147" s="12">
        <v>5</v>
      </c>
      <c r="E6147" s="12">
        <v>3</v>
      </c>
      <c r="F6147" s="12">
        <v>2</v>
      </c>
      <c r="G6147">
        <v>10</v>
      </c>
      <c r="J6147" cm="1">
        <f t="array" ref="J6147">INDEX('Crew Library'!F6147:G6147,'Readiness Dashboard'!$Z$4)</f>
        <v>33</v>
      </c>
      <c r="K6147">
        <v>32</v>
      </c>
    </row>
    <row r="6148" spans="2:11" outlineLevel="1" x14ac:dyDescent="0.35">
      <c r="B6148" s="12">
        <v>6141</v>
      </c>
      <c r="C6148" s="12">
        <f t="shared" si="96"/>
        <v>30</v>
      </c>
      <c r="D6148" s="12">
        <v>5</v>
      </c>
      <c r="E6148" s="12">
        <v>5</v>
      </c>
      <c r="F6148" s="12">
        <v>1</v>
      </c>
      <c r="G6148">
        <v>14</v>
      </c>
      <c r="J6148" cm="1">
        <f t="array" ref="J6148">INDEX('Crew Library'!F6148:G6148,'Readiness Dashboard'!$Z$4)</f>
        <v>30</v>
      </c>
      <c r="K6148">
        <v>32</v>
      </c>
    </row>
    <row r="6149" spans="2:11" outlineLevel="1" x14ac:dyDescent="0.35">
      <c r="B6149" s="12">
        <v>6142</v>
      </c>
      <c r="C6149" s="12">
        <f t="shared" si="96"/>
        <v>32</v>
      </c>
      <c r="D6149" s="12">
        <v>5</v>
      </c>
      <c r="E6149" s="12">
        <v>5</v>
      </c>
      <c r="F6149" s="12">
        <v>1</v>
      </c>
      <c r="G6149">
        <v>12</v>
      </c>
      <c r="J6149" cm="1">
        <f t="array" ref="J6149">INDEX('Crew Library'!F6149:G6149,'Readiness Dashboard'!$Z$4)</f>
        <v>32</v>
      </c>
      <c r="K6149">
        <v>36</v>
      </c>
    </row>
    <row r="6150" spans="2:11" outlineLevel="1" x14ac:dyDescent="0.35">
      <c r="B6150" s="12">
        <v>6143</v>
      </c>
      <c r="C6150" s="12">
        <f t="shared" si="96"/>
        <v>32</v>
      </c>
      <c r="D6150" s="12">
        <v>4</v>
      </c>
      <c r="E6150" s="12">
        <v>5</v>
      </c>
      <c r="F6150" s="12">
        <v>2</v>
      </c>
      <c r="G6150">
        <v>14</v>
      </c>
      <c r="J6150" cm="1">
        <f t="array" ref="J6150">INDEX('Crew Library'!F6150:G6150,'Readiness Dashboard'!$Z$4)</f>
        <v>33</v>
      </c>
      <c r="K6150">
        <v>32</v>
      </c>
    </row>
    <row r="6151" spans="2:11" outlineLevel="1" x14ac:dyDescent="0.35">
      <c r="B6151" s="12">
        <v>6144</v>
      </c>
      <c r="C6151" s="12">
        <f t="shared" si="96"/>
        <v>34</v>
      </c>
      <c r="D6151" s="12">
        <v>5</v>
      </c>
      <c r="E6151" s="12">
        <v>3</v>
      </c>
      <c r="F6151" s="12">
        <v>1</v>
      </c>
      <c r="G6151">
        <v>16</v>
      </c>
      <c r="J6151" cm="1">
        <f t="array" ref="J6151">INDEX('Crew Library'!F6151:G6151,'Readiness Dashboard'!$Z$4)</f>
        <v>34</v>
      </c>
      <c r="K6151">
        <v>35</v>
      </c>
    </row>
    <row r="6152" spans="2:11" outlineLevel="1" x14ac:dyDescent="0.35">
      <c r="B6152" s="12">
        <v>6145</v>
      </c>
      <c r="C6152" s="12">
        <f t="shared" si="96"/>
        <v>34</v>
      </c>
      <c r="D6152" s="12">
        <v>4</v>
      </c>
      <c r="E6152" s="12">
        <v>3</v>
      </c>
      <c r="F6152" s="12">
        <v>0</v>
      </c>
      <c r="G6152">
        <v>9</v>
      </c>
      <c r="J6152" cm="1">
        <f t="array" ref="J6152">INDEX('Crew Library'!F6152:G6152,'Readiness Dashboard'!$Z$4)</f>
        <v>34</v>
      </c>
      <c r="K6152">
        <v>38</v>
      </c>
    </row>
    <row r="6153" spans="2:11" outlineLevel="1" x14ac:dyDescent="0.35">
      <c r="B6153" s="12">
        <v>6146</v>
      </c>
      <c r="C6153" s="12">
        <f t="shared" ref="C6153:C6216" si="97">MIN(J6153:K6153)</f>
        <v>30</v>
      </c>
      <c r="D6153" s="12">
        <v>4</v>
      </c>
      <c r="E6153" s="12">
        <v>3</v>
      </c>
      <c r="F6153" s="12">
        <v>2</v>
      </c>
      <c r="G6153">
        <v>14</v>
      </c>
      <c r="J6153" cm="1">
        <f t="array" ref="J6153">INDEX('Crew Library'!F6153:G6153,'Readiness Dashboard'!$Z$4)</f>
        <v>36</v>
      </c>
      <c r="K6153">
        <v>30</v>
      </c>
    </row>
    <row r="6154" spans="2:11" outlineLevel="1" x14ac:dyDescent="0.35">
      <c r="B6154" s="12">
        <v>6147</v>
      </c>
      <c r="C6154" s="12">
        <f t="shared" si="97"/>
        <v>30</v>
      </c>
      <c r="D6154" s="12">
        <v>3</v>
      </c>
      <c r="E6154" s="12">
        <v>5</v>
      </c>
      <c r="F6154" s="12">
        <v>2</v>
      </c>
      <c r="G6154">
        <v>14</v>
      </c>
      <c r="J6154" cm="1">
        <f t="array" ref="J6154">INDEX('Crew Library'!F6154:G6154,'Readiness Dashboard'!$Z$4)</f>
        <v>38</v>
      </c>
      <c r="K6154">
        <v>30</v>
      </c>
    </row>
    <row r="6155" spans="2:11" outlineLevel="1" x14ac:dyDescent="0.35">
      <c r="B6155" s="12">
        <v>6148</v>
      </c>
      <c r="C6155" s="12">
        <f t="shared" si="97"/>
        <v>27</v>
      </c>
      <c r="D6155" s="12">
        <v>3</v>
      </c>
      <c r="E6155" s="12">
        <v>4</v>
      </c>
      <c r="F6155" s="12">
        <v>2</v>
      </c>
      <c r="G6155">
        <v>14</v>
      </c>
      <c r="J6155" cm="1">
        <f t="array" ref="J6155">INDEX('Crew Library'!F6155:G6155,'Readiness Dashboard'!$Z$4)</f>
        <v>29</v>
      </c>
      <c r="K6155">
        <v>27</v>
      </c>
    </row>
    <row r="6156" spans="2:11" outlineLevel="1" x14ac:dyDescent="0.35">
      <c r="B6156" s="12">
        <v>6149</v>
      </c>
      <c r="C6156" s="12">
        <f t="shared" si="97"/>
        <v>28</v>
      </c>
      <c r="D6156" s="12">
        <v>4</v>
      </c>
      <c r="E6156" s="12">
        <v>4</v>
      </c>
      <c r="F6156" s="12">
        <v>2</v>
      </c>
      <c r="G6156">
        <v>12</v>
      </c>
      <c r="J6156" cm="1">
        <f t="array" ref="J6156">INDEX('Crew Library'!F6156:G6156,'Readiness Dashboard'!$Z$4)</f>
        <v>28</v>
      </c>
      <c r="K6156">
        <v>37</v>
      </c>
    </row>
    <row r="6157" spans="2:11" outlineLevel="1" x14ac:dyDescent="0.35">
      <c r="B6157" s="12">
        <v>6150</v>
      </c>
      <c r="C6157" s="12">
        <f t="shared" si="97"/>
        <v>31</v>
      </c>
      <c r="D6157" s="12">
        <v>5</v>
      </c>
      <c r="E6157" s="12">
        <v>4</v>
      </c>
      <c r="F6157" s="12">
        <v>2</v>
      </c>
      <c r="G6157">
        <v>16</v>
      </c>
      <c r="J6157" cm="1">
        <f t="array" ref="J6157">INDEX('Crew Library'!F6157:G6157,'Readiness Dashboard'!$Z$4)</f>
        <v>31</v>
      </c>
      <c r="K6157">
        <v>35</v>
      </c>
    </row>
    <row r="6158" spans="2:11" outlineLevel="1" x14ac:dyDescent="0.35">
      <c r="B6158" s="12">
        <v>6151</v>
      </c>
      <c r="C6158" s="12">
        <f t="shared" si="97"/>
        <v>31</v>
      </c>
      <c r="D6158" s="12">
        <v>5</v>
      </c>
      <c r="E6158" s="12">
        <v>5</v>
      </c>
      <c r="F6158" s="12">
        <v>2</v>
      </c>
      <c r="G6158">
        <v>14</v>
      </c>
      <c r="J6158" cm="1">
        <f t="array" ref="J6158">INDEX('Crew Library'!F6158:G6158,'Readiness Dashboard'!$Z$4)</f>
        <v>32</v>
      </c>
      <c r="K6158">
        <v>31</v>
      </c>
    </row>
    <row r="6159" spans="2:11" outlineLevel="1" x14ac:dyDescent="0.35">
      <c r="B6159" s="12">
        <v>6152</v>
      </c>
      <c r="C6159" s="12">
        <f t="shared" si="97"/>
        <v>31</v>
      </c>
      <c r="D6159" s="12">
        <v>3</v>
      </c>
      <c r="E6159" s="12">
        <v>3</v>
      </c>
      <c r="F6159" s="12">
        <v>2</v>
      </c>
      <c r="G6159">
        <v>13</v>
      </c>
      <c r="J6159" cm="1">
        <f t="array" ref="J6159">INDEX('Crew Library'!F6159:G6159,'Readiness Dashboard'!$Z$4)</f>
        <v>33</v>
      </c>
      <c r="K6159">
        <v>31</v>
      </c>
    </row>
    <row r="6160" spans="2:11" outlineLevel="1" x14ac:dyDescent="0.35">
      <c r="B6160" s="12">
        <v>6153</v>
      </c>
      <c r="C6160" s="12">
        <f t="shared" si="97"/>
        <v>30</v>
      </c>
      <c r="D6160" s="12">
        <v>1</v>
      </c>
      <c r="E6160" s="12">
        <v>3</v>
      </c>
      <c r="F6160" s="12">
        <v>1</v>
      </c>
      <c r="G6160">
        <v>12</v>
      </c>
      <c r="J6160" cm="1">
        <f t="array" ref="J6160">INDEX('Crew Library'!F6160:G6160,'Readiness Dashboard'!$Z$4)</f>
        <v>30</v>
      </c>
      <c r="K6160">
        <v>30</v>
      </c>
    </row>
    <row r="6161" spans="2:11" outlineLevel="1" x14ac:dyDescent="0.35">
      <c r="B6161" s="12">
        <v>6154</v>
      </c>
      <c r="C6161" s="12">
        <f t="shared" si="97"/>
        <v>32</v>
      </c>
      <c r="D6161" s="12">
        <v>4</v>
      </c>
      <c r="E6161" s="12">
        <v>4</v>
      </c>
      <c r="F6161" s="12">
        <v>2</v>
      </c>
      <c r="G6161">
        <v>15</v>
      </c>
      <c r="J6161" cm="1">
        <f t="array" ref="J6161">INDEX('Crew Library'!F6161:G6161,'Readiness Dashboard'!$Z$4)</f>
        <v>32</v>
      </c>
      <c r="K6161">
        <v>34</v>
      </c>
    </row>
    <row r="6162" spans="2:11" outlineLevel="1" x14ac:dyDescent="0.35">
      <c r="B6162" s="12">
        <v>6155</v>
      </c>
      <c r="C6162" s="12">
        <f t="shared" si="97"/>
        <v>33</v>
      </c>
      <c r="D6162" s="12">
        <v>3</v>
      </c>
      <c r="E6162" s="12">
        <v>5</v>
      </c>
      <c r="F6162" s="12">
        <v>2</v>
      </c>
      <c r="G6162">
        <v>17</v>
      </c>
      <c r="J6162" cm="1">
        <f t="array" ref="J6162">INDEX('Crew Library'!F6162:G6162,'Readiness Dashboard'!$Z$4)</f>
        <v>36</v>
      </c>
      <c r="K6162">
        <v>33</v>
      </c>
    </row>
    <row r="6163" spans="2:11" outlineLevel="1" x14ac:dyDescent="0.35">
      <c r="B6163" s="12">
        <v>6156</v>
      </c>
      <c r="C6163" s="12">
        <f t="shared" si="97"/>
        <v>33</v>
      </c>
      <c r="D6163" s="12">
        <v>4</v>
      </c>
      <c r="E6163" s="12">
        <v>3</v>
      </c>
      <c r="F6163" s="12">
        <v>2</v>
      </c>
      <c r="G6163">
        <v>15</v>
      </c>
      <c r="J6163" cm="1">
        <f t="array" ref="J6163">INDEX('Crew Library'!F6163:G6163,'Readiness Dashboard'!$Z$4)</f>
        <v>37</v>
      </c>
      <c r="K6163">
        <v>33</v>
      </c>
    </row>
    <row r="6164" spans="2:11" outlineLevel="1" x14ac:dyDescent="0.35">
      <c r="B6164" s="12">
        <v>6157</v>
      </c>
      <c r="C6164" s="12">
        <f t="shared" si="97"/>
        <v>33</v>
      </c>
      <c r="D6164" s="12">
        <v>3</v>
      </c>
      <c r="E6164" s="12">
        <v>3</v>
      </c>
      <c r="F6164" s="12">
        <v>2</v>
      </c>
      <c r="G6164">
        <v>16</v>
      </c>
      <c r="J6164" cm="1">
        <f t="array" ref="J6164">INDEX('Crew Library'!F6164:G6164,'Readiness Dashboard'!$Z$4)</f>
        <v>33</v>
      </c>
      <c r="K6164">
        <v>35</v>
      </c>
    </row>
    <row r="6165" spans="2:11" outlineLevel="1" x14ac:dyDescent="0.35">
      <c r="B6165" s="12">
        <v>6158</v>
      </c>
      <c r="C6165" s="12">
        <f t="shared" si="97"/>
        <v>25</v>
      </c>
      <c r="D6165" s="12">
        <v>4</v>
      </c>
      <c r="E6165" s="12">
        <v>4</v>
      </c>
      <c r="F6165" s="12">
        <v>2</v>
      </c>
      <c r="G6165">
        <v>15</v>
      </c>
      <c r="J6165" cm="1">
        <f t="array" ref="J6165">INDEX('Crew Library'!F6165:G6165,'Readiness Dashboard'!$Z$4)</f>
        <v>34</v>
      </c>
      <c r="K6165">
        <v>25</v>
      </c>
    </row>
    <row r="6166" spans="2:11" outlineLevel="1" x14ac:dyDescent="0.35">
      <c r="B6166" s="12">
        <v>6159</v>
      </c>
      <c r="C6166" s="12">
        <f t="shared" si="97"/>
        <v>32</v>
      </c>
      <c r="D6166" s="12">
        <v>3</v>
      </c>
      <c r="E6166" s="12">
        <v>5</v>
      </c>
      <c r="F6166" s="12">
        <v>2</v>
      </c>
      <c r="G6166">
        <v>13</v>
      </c>
      <c r="J6166" cm="1">
        <f t="array" ref="J6166">INDEX('Crew Library'!F6166:G6166,'Readiness Dashboard'!$Z$4)</f>
        <v>32</v>
      </c>
      <c r="K6166">
        <v>33</v>
      </c>
    </row>
    <row r="6167" spans="2:11" outlineLevel="1" x14ac:dyDescent="0.35">
      <c r="B6167" s="12">
        <v>6160</v>
      </c>
      <c r="C6167" s="12">
        <f t="shared" si="97"/>
        <v>32</v>
      </c>
      <c r="D6167" s="12">
        <v>4</v>
      </c>
      <c r="E6167" s="12">
        <v>4</v>
      </c>
      <c r="F6167" s="12">
        <v>2</v>
      </c>
      <c r="G6167">
        <v>13</v>
      </c>
      <c r="J6167" cm="1">
        <f t="array" ref="J6167">INDEX('Crew Library'!F6167:G6167,'Readiness Dashboard'!$Z$4)</f>
        <v>36</v>
      </c>
      <c r="K6167">
        <v>32</v>
      </c>
    </row>
    <row r="6168" spans="2:11" outlineLevel="1" x14ac:dyDescent="0.35">
      <c r="B6168" s="12">
        <v>6161</v>
      </c>
      <c r="C6168" s="12">
        <f t="shared" si="97"/>
        <v>29</v>
      </c>
      <c r="D6168" s="12">
        <v>4</v>
      </c>
      <c r="E6168" s="12">
        <v>5</v>
      </c>
      <c r="F6168" s="12">
        <v>2</v>
      </c>
      <c r="G6168">
        <v>12</v>
      </c>
      <c r="J6168" cm="1">
        <f t="array" ref="J6168">INDEX('Crew Library'!F6168:G6168,'Readiness Dashboard'!$Z$4)</f>
        <v>33</v>
      </c>
      <c r="K6168">
        <v>29</v>
      </c>
    </row>
    <row r="6169" spans="2:11" outlineLevel="1" x14ac:dyDescent="0.35">
      <c r="B6169" s="12">
        <v>6162</v>
      </c>
      <c r="C6169" s="12">
        <f t="shared" si="97"/>
        <v>33</v>
      </c>
      <c r="D6169" s="12">
        <v>5</v>
      </c>
      <c r="E6169" s="12">
        <v>4</v>
      </c>
      <c r="F6169" s="12">
        <v>1</v>
      </c>
      <c r="G6169">
        <v>16</v>
      </c>
      <c r="J6169" cm="1">
        <f t="array" ref="J6169">INDEX('Crew Library'!F6169:G6169,'Readiness Dashboard'!$Z$4)</f>
        <v>36</v>
      </c>
      <c r="K6169">
        <v>33</v>
      </c>
    </row>
    <row r="6170" spans="2:11" outlineLevel="1" x14ac:dyDescent="0.35">
      <c r="B6170" s="12">
        <v>6163</v>
      </c>
      <c r="C6170" s="12">
        <f t="shared" si="97"/>
        <v>31</v>
      </c>
      <c r="D6170" s="12">
        <v>3</v>
      </c>
      <c r="E6170" s="12">
        <v>3</v>
      </c>
      <c r="F6170" s="12">
        <v>2</v>
      </c>
      <c r="G6170">
        <v>14</v>
      </c>
      <c r="J6170" cm="1">
        <f t="array" ref="J6170">INDEX('Crew Library'!F6170:G6170,'Readiness Dashboard'!$Z$4)</f>
        <v>38</v>
      </c>
      <c r="K6170">
        <v>31</v>
      </c>
    </row>
    <row r="6171" spans="2:11" outlineLevel="1" x14ac:dyDescent="0.35">
      <c r="B6171" s="12">
        <v>6164</v>
      </c>
      <c r="C6171" s="12">
        <f t="shared" si="97"/>
        <v>33</v>
      </c>
      <c r="D6171" s="12">
        <v>5</v>
      </c>
      <c r="E6171" s="12">
        <v>3</v>
      </c>
      <c r="F6171" s="12">
        <v>2</v>
      </c>
      <c r="G6171">
        <v>16</v>
      </c>
      <c r="J6171" cm="1">
        <f t="array" ref="J6171">INDEX('Crew Library'!F6171:G6171,'Readiness Dashboard'!$Z$4)</f>
        <v>36</v>
      </c>
      <c r="K6171">
        <v>33</v>
      </c>
    </row>
    <row r="6172" spans="2:11" outlineLevel="1" x14ac:dyDescent="0.35">
      <c r="B6172" s="12">
        <v>6165</v>
      </c>
      <c r="C6172" s="12">
        <f t="shared" si="97"/>
        <v>32</v>
      </c>
      <c r="D6172" s="12">
        <v>2</v>
      </c>
      <c r="E6172" s="12">
        <v>4</v>
      </c>
      <c r="F6172" s="12">
        <v>2</v>
      </c>
      <c r="G6172">
        <v>17</v>
      </c>
      <c r="J6172" cm="1">
        <f t="array" ref="J6172">INDEX('Crew Library'!F6172:G6172,'Readiness Dashboard'!$Z$4)</f>
        <v>39</v>
      </c>
      <c r="K6172">
        <v>32</v>
      </c>
    </row>
    <row r="6173" spans="2:11" outlineLevel="1" x14ac:dyDescent="0.35">
      <c r="B6173" s="12">
        <v>6166</v>
      </c>
      <c r="C6173" s="12">
        <f t="shared" si="97"/>
        <v>32</v>
      </c>
      <c r="D6173" s="12">
        <v>5</v>
      </c>
      <c r="E6173" s="12">
        <v>5</v>
      </c>
      <c r="F6173" s="12">
        <v>2</v>
      </c>
      <c r="G6173">
        <v>15</v>
      </c>
      <c r="J6173" cm="1">
        <f t="array" ref="J6173">INDEX('Crew Library'!F6173:G6173,'Readiness Dashboard'!$Z$4)</f>
        <v>34</v>
      </c>
      <c r="K6173">
        <v>32</v>
      </c>
    </row>
    <row r="6174" spans="2:11" outlineLevel="1" x14ac:dyDescent="0.35">
      <c r="B6174" s="12">
        <v>6167</v>
      </c>
      <c r="C6174" s="12">
        <f t="shared" si="97"/>
        <v>32</v>
      </c>
      <c r="D6174" s="12">
        <v>2</v>
      </c>
      <c r="E6174" s="12">
        <v>4</v>
      </c>
      <c r="F6174" s="12">
        <v>2</v>
      </c>
      <c r="G6174">
        <v>13</v>
      </c>
      <c r="J6174" cm="1">
        <f t="array" ref="J6174">INDEX('Crew Library'!F6174:G6174,'Readiness Dashboard'!$Z$4)</f>
        <v>32</v>
      </c>
      <c r="K6174">
        <v>32</v>
      </c>
    </row>
    <row r="6175" spans="2:11" outlineLevel="1" x14ac:dyDescent="0.35">
      <c r="B6175" s="12">
        <v>6168</v>
      </c>
      <c r="C6175" s="12">
        <f t="shared" si="97"/>
        <v>27</v>
      </c>
      <c r="D6175" s="12">
        <v>3</v>
      </c>
      <c r="E6175" s="12">
        <v>5</v>
      </c>
      <c r="F6175" s="12">
        <v>2</v>
      </c>
      <c r="G6175">
        <v>14</v>
      </c>
      <c r="J6175" cm="1">
        <f t="array" ref="J6175">INDEX('Crew Library'!F6175:G6175,'Readiness Dashboard'!$Z$4)</f>
        <v>32</v>
      </c>
      <c r="K6175">
        <v>27</v>
      </c>
    </row>
    <row r="6176" spans="2:11" outlineLevel="1" x14ac:dyDescent="0.35">
      <c r="B6176" s="12">
        <v>6169</v>
      </c>
      <c r="C6176" s="12">
        <f t="shared" si="97"/>
        <v>27</v>
      </c>
      <c r="D6176" s="12">
        <v>3</v>
      </c>
      <c r="E6176" s="12">
        <v>5</v>
      </c>
      <c r="F6176" s="12">
        <v>1</v>
      </c>
      <c r="G6176">
        <v>13</v>
      </c>
      <c r="J6176" cm="1">
        <f t="array" ref="J6176">INDEX('Crew Library'!F6176:G6176,'Readiness Dashboard'!$Z$4)</f>
        <v>27</v>
      </c>
      <c r="K6176">
        <v>35</v>
      </c>
    </row>
    <row r="6177" spans="2:11" outlineLevel="1" x14ac:dyDescent="0.35">
      <c r="B6177" s="12">
        <v>6170</v>
      </c>
      <c r="C6177" s="12">
        <f t="shared" si="97"/>
        <v>31</v>
      </c>
      <c r="D6177" s="12">
        <v>5</v>
      </c>
      <c r="E6177" s="12">
        <v>5</v>
      </c>
      <c r="F6177" s="12">
        <v>2</v>
      </c>
      <c r="G6177">
        <v>13</v>
      </c>
      <c r="J6177" cm="1">
        <f t="array" ref="J6177">INDEX('Crew Library'!F6177:G6177,'Readiness Dashboard'!$Z$4)</f>
        <v>36</v>
      </c>
      <c r="K6177">
        <v>31</v>
      </c>
    </row>
    <row r="6178" spans="2:11" outlineLevel="1" x14ac:dyDescent="0.35">
      <c r="B6178" s="12">
        <v>6171</v>
      </c>
      <c r="C6178" s="12">
        <f t="shared" si="97"/>
        <v>28</v>
      </c>
      <c r="D6178" s="12">
        <v>4</v>
      </c>
      <c r="E6178" s="12">
        <v>5</v>
      </c>
      <c r="F6178" s="12">
        <v>2</v>
      </c>
      <c r="G6178">
        <v>13</v>
      </c>
      <c r="J6178" cm="1">
        <f t="array" ref="J6178">INDEX('Crew Library'!F6178:G6178,'Readiness Dashboard'!$Z$4)</f>
        <v>37</v>
      </c>
      <c r="K6178">
        <v>28</v>
      </c>
    </row>
    <row r="6179" spans="2:11" outlineLevel="1" x14ac:dyDescent="0.35">
      <c r="B6179" s="12">
        <v>6172</v>
      </c>
      <c r="C6179" s="12">
        <f t="shared" si="97"/>
        <v>30</v>
      </c>
      <c r="D6179" s="12">
        <v>5</v>
      </c>
      <c r="E6179" s="12">
        <v>4</v>
      </c>
      <c r="F6179" s="12">
        <v>2</v>
      </c>
      <c r="G6179">
        <v>12</v>
      </c>
      <c r="J6179" cm="1">
        <f t="array" ref="J6179">INDEX('Crew Library'!F6179:G6179,'Readiness Dashboard'!$Z$4)</f>
        <v>31</v>
      </c>
      <c r="K6179">
        <v>30</v>
      </c>
    </row>
    <row r="6180" spans="2:11" outlineLevel="1" x14ac:dyDescent="0.35">
      <c r="B6180" s="12">
        <v>6173</v>
      </c>
      <c r="C6180" s="12">
        <f t="shared" si="97"/>
        <v>25</v>
      </c>
      <c r="D6180" s="12">
        <v>3</v>
      </c>
      <c r="E6180" s="12">
        <v>3</v>
      </c>
      <c r="F6180" s="12">
        <v>2</v>
      </c>
      <c r="G6180">
        <v>10</v>
      </c>
      <c r="J6180" cm="1">
        <f t="array" ref="J6180">INDEX('Crew Library'!F6180:G6180,'Readiness Dashboard'!$Z$4)</f>
        <v>25</v>
      </c>
      <c r="K6180">
        <v>33</v>
      </c>
    </row>
    <row r="6181" spans="2:11" outlineLevel="1" x14ac:dyDescent="0.35">
      <c r="B6181" s="12">
        <v>6174</v>
      </c>
      <c r="C6181" s="12">
        <f t="shared" si="97"/>
        <v>31</v>
      </c>
      <c r="D6181" s="12">
        <v>3</v>
      </c>
      <c r="E6181" s="12">
        <v>5</v>
      </c>
      <c r="F6181" s="12">
        <v>2</v>
      </c>
      <c r="G6181">
        <v>13</v>
      </c>
      <c r="J6181" cm="1">
        <f t="array" ref="J6181">INDEX('Crew Library'!F6181:G6181,'Readiness Dashboard'!$Z$4)</f>
        <v>34</v>
      </c>
      <c r="K6181">
        <v>31</v>
      </c>
    </row>
    <row r="6182" spans="2:11" outlineLevel="1" x14ac:dyDescent="0.35">
      <c r="B6182" s="12">
        <v>6175</v>
      </c>
      <c r="C6182" s="12">
        <f t="shared" si="97"/>
        <v>33</v>
      </c>
      <c r="D6182" s="12">
        <v>4</v>
      </c>
      <c r="E6182" s="12">
        <v>5</v>
      </c>
      <c r="F6182" s="12">
        <v>1</v>
      </c>
      <c r="G6182">
        <v>15</v>
      </c>
      <c r="J6182" cm="1">
        <f t="array" ref="J6182">INDEX('Crew Library'!F6182:G6182,'Readiness Dashboard'!$Z$4)</f>
        <v>33</v>
      </c>
      <c r="K6182">
        <v>35</v>
      </c>
    </row>
    <row r="6183" spans="2:11" outlineLevel="1" x14ac:dyDescent="0.35">
      <c r="B6183" s="12">
        <v>6176</v>
      </c>
      <c r="C6183" s="12">
        <f t="shared" si="97"/>
        <v>27</v>
      </c>
      <c r="D6183" s="12">
        <v>2</v>
      </c>
      <c r="E6183" s="12">
        <v>5</v>
      </c>
      <c r="F6183" s="12">
        <v>2</v>
      </c>
      <c r="G6183">
        <v>16</v>
      </c>
      <c r="J6183" cm="1">
        <f t="array" ref="J6183">INDEX('Crew Library'!F6183:G6183,'Readiness Dashboard'!$Z$4)</f>
        <v>34</v>
      </c>
      <c r="K6183">
        <v>27</v>
      </c>
    </row>
    <row r="6184" spans="2:11" outlineLevel="1" x14ac:dyDescent="0.35">
      <c r="B6184" s="12">
        <v>6177</v>
      </c>
      <c r="C6184" s="12">
        <f t="shared" si="97"/>
        <v>31</v>
      </c>
      <c r="D6184" s="12">
        <v>4</v>
      </c>
      <c r="E6184" s="12">
        <v>5</v>
      </c>
      <c r="F6184" s="12">
        <v>2</v>
      </c>
      <c r="G6184">
        <v>17</v>
      </c>
      <c r="J6184" cm="1">
        <f t="array" ref="J6184">INDEX('Crew Library'!F6184:G6184,'Readiness Dashboard'!$Z$4)</f>
        <v>36</v>
      </c>
      <c r="K6184">
        <v>31</v>
      </c>
    </row>
    <row r="6185" spans="2:11" outlineLevel="1" x14ac:dyDescent="0.35">
      <c r="B6185" s="12">
        <v>6178</v>
      </c>
      <c r="C6185" s="12">
        <f t="shared" si="97"/>
        <v>32</v>
      </c>
      <c r="D6185" s="12">
        <v>5</v>
      </c>
      <c r="E6185" s="12">
        <v>4</v>
      </c>
      <c r="F6185" s="12">
        <v>2</v>
      </c>
      <c r="G6185">
        <v>14</v>
      </c>
      <c r="J6185" cm="1">
        <f t="array" ref="J6185">INDEX('Crew Library'!F6185:G6185,'Readiness Dashboard'!$Z$4)</f>
        <v>32</v>
      </c>
      <c r="K6185">
        <v>33</v>
      </c>
    </row>
    <row r="6186" spans="2:11" outlineLevel="1" x14ac:dyDescent="0.35">
      <c r="B6186" s="12">
        <v>6179</v>
      </c>
      <c r="C6186" s="12">
        <f t="shared" si="97"/>
        <v>32</v>
      </c>
      <c r="D6186" s="12">
        <v>5</v>
      </c>
      <c r="E6186" s="12">
        <v>4</v>
      </c>
      <c r="F6186" s="12">
        <v>2</v>
      </c>
      <c r="G6186">
        <v>14</v>
      </c>
      <c r="J6186" cm="1">
        <f t="array" ref="J6186">INDEX('Crew Library'!F6186:G6186,'Readiness Dashboard'!$Z$4)</f>
        <v>39</v>
      </c>
      <c r="K6186">
        <v>32</v>
      </c>
    </row>
    <row r="6187" spans="2:11" outlineLevel="1" x14ac:dyDescent="0.35">
      <c r="B6187" s="12">
        <v>6180</v>
      </c>
      <c r="C6187" s="12">
        <f t="shared" si="97"/>
        <v>29</v>
      </c>
      <c r="D6187" s="12">
        <v>5</v>
      </c>
      <c r="E6187" s="12">
        <v>3</v>
      </c>
      <c r="F6187" s="12">
        <v>1</v>
      </c>
      <c r="G6187">
        <v>16</v>
      </c>
      <c r="J6187" cm="1">
        <f t="array" ref="J6187">INDEX('Crew Library'!F6187:G6187,'Readiness Dashboard'!$Z$4)</f>
        <v>37</v>
      </c>
      <c r="K6187">
        <v>29</v>
      </c>
    </row>
    <row r="6188" spans="2:11" outlineLevel="1" x14ac:dyDescent="0.35">
      <c r="B6188" s="12">
        <v>6181</v>
      </c>
      <c r="C6188" s="12">
        <f t="shared" si="97"/>
        <v>31</v>
      </c>
      <c r="D6188" s="12">
        <v>2</v>
      </c>
      <c r="E6188" s="12">
        <v>5</v>
      </c>
      <c r="F6188" s="12">
        <v>2</v>
      </c>
      <c r="G6188">
        <v>15</v>
      </c>
      <c r="J6188" cm="1">
        <f t="array" ref="J6188">INDEX('Crew Library'!F6188:G6188,'Readiness Dashboard'!$Z$4)</f>
        <v>32</v>
      </c>
      <c r="K6188">
        <v>31</v>
      </c>
    </row>
    <row r="6189" spans="2:11" outlineLevel="1" x14ac:dyDescent="0.35">
      <c r="B6189" s="12">
        <v>6182</v>
      </c>
      <c r="C6189" s="12">
        <f t="shared" si="97"/>
        <v>31</v>
      </c>
      <c r="D6189" s="12">
        <v>4</v>
      </c>
      <c r="E6189" s="12">
        <v>3</v>
      </c>
      <c r="F6189" s="12">
        <v>1</v>
      </c>
      <c r="G6189">
        <v>13</v>
      </c>
      <c r="J6189" cm="1">
        <f t="array" ref="J6189">INDEX('Crew Library'!F6189:G6189,'Readiness Dashboard'!$Z$4)</f>
        <v>32</v>
      </c>
      <c r="K6189">
        <v>31</v>
      </c>
    </row>
    <row r="6190" spans="2:11" outlineLevel="1" x14ac:dyDescent="0.35">
      <c r="B6190" s="12">
        <v>6183</v>
      </c>
      <c r="C6190" s="12">
        <f t="shared" si="97"/>
        <v>33</v>
      </c>
      <c r="D6190" s="12">
        <v>4</v>
      </c>
      <c r="E6190" s="12">
        <v>3</v>
      </c>
      <c r="F6190" s="12">
        <v>2</v>
      </c>
      <c r="G6190">
        <v>13</v>
      </c>
      <c r="J6190" cm="1">
        <f t="array" ref="J6190">INDEX('Crew Library'!F6190:G6190,'Readiness Dashboard'!$Z$4)</f>
        <v>37</v>
      </c>
      <c r="K6190">
        <v>33</v>
      </c>
    </row>
    <row r="6191" spans="2:11" outlineLevel="1" x14ac:dyDescent="0.35">
      <c r="B6191" s="12">
        <v>6184</v>
      </c>
      <c r="C6191" s="12">
        <f t="shared" si="97"/>
        <v>32</v>
      </c>
      <c r="D6191" s="12">
        <v>4</v>
      </c>
      <c r="E6191" s="12">
        <v>4</v>
      </c>
      <c r="F6191" s="12">
        <v>2</v>
      </c>
      <c r="G6191">
        <v>14</v>
      </c>
      <c r="J6191" cm="1">
        <f t="array" ref="J6191">INDEX('Crew Library'!F6191:G6191,'Readiness Dashboard'!$Z$4)</f>
        <v>32</v>
      </c>
      <c r="K6191">
        <v>38</v>
      </c>
    </row>
    <row r="6192" spans="2:11" outlineLevel="1" x14ac:dyDescent="0.35">
      <c r="B6192" s="12">
        <v>6185</v>
      </c>
      <c r="C6192" s="12">
        <f t="shared" si="97"/>
        <v>33</v>
      </c>
      <c r="D6192" s="12">
        <v>4</v>
      </c>
      <c r="E6192" s="12">
        <v>4</v>
      </c>
      <c r="F6192" s="12">
        <v>1</v>
      </c>
      <c r="G6192">
        <v>14</v>
      </c>
      <c r="J6192" cm="1">
        <f t="array" ref="J6192">INDEX('Crew Library'!F6192:G6192,'Readiness Dashboard'!$Z$4)</f>
        <v>33</v>
      </c>
      <c r="K6192">
        <v>37</v>
      </c>
    </row>
    <row r="6193" spans="2:11" outlineLevel="1" x14ac:dyDescent="0.35">
      <c r="B6193" s="12">
        <v>6186</v>
      </c>
      <c r="C6193" s="12">
        <f t="shared" si="97"/>
        <v>31</v>
      </c>
      <c r="D6193" s="12">
        <v>5</v>
      </c>
      <c r="E6193" s="12">
        <v>4</v>
      </c>
      <c r="F6193" s="12">
        <v>2</v>
      </c>
      <c r="G6193">
        <v>17</v>
      </c>
      <c r="J6193" cm="1">
        <f t="array" ref="J6193">INDEX('Crew Library'!F6193:G6193,'Readiness Dashboard'!$Z$4)</f>
        <v>40</v>
      </c>
      <c r="K6193">
        <v>31</v>
      </c>
    </row>
    <row r="6194" spans="2:11" outlineLevel="1" x14ac:dyDescent="0.35">
      <c r="B6194" s="12">
        <v>6187</v>
      </c>
      <c r="C6194" s="12">
        <f t="shared" si="97"/>
        <v>33</v>
      </c>
      <c r="D6194" s="12">
        <v>4</v>
      </c>
      <c r="E6194" s="12">
        <v>3</v>
      </c>
      <c r="F6194" s="12">
        <v>2</v>
      </c>
      <c r="G6194">
        <v>14</v>
      </c>
      <c r="J6194" cm="1">
        <f t="array" ref="J6194">INDEX('Crew Library'!F6194:G6194,'Readiness Dashboard'!$Z$4)</f>
        <v>40</v>
      </c>
      <c r="K6194">
        <v>33</v>
      </c>
    </row>
    <row r="6195" spans="2:11" outlineLevel="1" x14ac:dyDescent="0.35">
      <c r="B6195" s="12">
        <v>6188</v>
      </c>
      <c r="C6195" s="12">
        <f t="shared" si="97"/>
        <v>32</v>
      </c>
      <c r="D6195" s="12">
        <v>3</v>
      </c>
      <c r="E6195" s="12">
        <v>4</v>
      </c>
      <c r="F6195" s="12">
        <v>2</v>
      </c>
      <c r="G6195">
        <v>12</v>
      </c>
      <c r="J6195" cm="1">
        <f t="array" ref="J6195">INDEX('Crew Library'!F6195:G6195,'Readiness Dashboard'!$Z$4)</f>
        <v>33</v>
      </c>
      <c r="K6195">
        <v>32</v>
      </c>
    </row>
    <row r="6196" spans="2:11" outlineLevel="1" x14ac:dyDescent="0.35">
      <c r="B6196" s="12">
        <v>6189</v>
      </c>
      <c r="C6196" s="12">
        <f t="shared" si="97"/>
        <v>30</v>
      </c>
      <c r="D6196" s="12">
        <v>4</v>
      </c>
      <c r="E6196" s="12">
        <v>4</v>
      </c>
      <c r="F6196" s="12">
        <v>1</v>
      </c>
      <c r="G6196">
        <v>13</v>
      </c>
      <c r="J6196" cm="1">
        <f t="array" ref="J6196">INDEX('Crew Library'!F6196:G6196,'Readiness Dashboard'!$Z$4)</f>
        <v>34</v>
      </c>
      <c r="K6196">
        <v>30</v>
      </c>
    </row>
    <row r="6197" spans="2:11" outlineLevel="1" x14ac:dyDescent="0.35">
      <c r="B6197" s="12">
        <v>6190</v>
      </c>
      <c r="C6197" s="12">
        <f t="shared" si="97"/>
        <v>31</v>
      </c>
      <c r="D6197" s="12">
        <v>3</v>
      </c>
      <c r="E6197" s="12">
        <v>3</v>
      </c>
      <c r="F6197" s="12">
        <v>2</v>
      </c>
      <c r="G6197">
        <v>16</v>
      </c>
      <c r="J6197" cm="1">
        <f t="array" ref="J6197">INDEX('Crew Library'!F6197:G6197,'Readiness Dashboard'!$Z$4)</f>
        <v>33</v>
      </c>
      <c r="K6197">
        <v>31</v>
      </c>
    </row>
    <row r="6198" spans="2:11" outlineLevel="1" x14ac:dyDescent="0.35">
      <c r="B6198" s="12">
        <v>6191</v>
      </c>
      <c r="C6198" s="12">
        <f t="shared" si="97"/>
        <v>31</v>
      </c>
      <c r="D6198" s="12">
        <v>3</v>
      </c>
      <c r="E6198" s="12">
        <v>4</v>
      </c>
      <c r="F6198" s="12">
        <v>2</v>
      </c>
      <c r="G6198">
        <v>14</v>
      </c>
      <c r="J6198" cm="1">
        <f t="array" ref="J6198">INDEX('Crew Library'!F6198:G6198,'Readiness Dashboard'!$Z$4)</f>
        <v>31</v>
      </c>
      <c r="K6198">
        <v>34</v>
      </c>
    </row>
    <row r="6199" spans="2:11" outlineLevel="1" x14ac:dyDescent="0.35">
      <c r="B6199" s="12">
        <v>6192</v>
      </c>
      <c r="C6199" s="12">
        <f t="shared" si="97"/>
        <v>29</v>
      </c>
      <c r="D6199" s="12">
        <v>4</v>
      </c>
      <c r="E6199" s="12">
        <v>5</v>
      </c>
      <c r="F6199" s="12">
        <v>2</v>
      </c>
      <c r="G6199">
        <v>13</v>
      </c>
      <c r="J6199" cm="1">
        <f t="array" ref="J6199">INDEX('Crew Library'!F6199:G6199,'Readiness Dashboard'!$Z$4)</f>
        <v>32</v>
      </c>
      <c r="K6199">
        <v>29</v>
      </c>
    </row>
    <row r="6200" spans="2:11" outlineLevel="1" x14ac:dyDescent="0.35">
      <c r="B6200" s="12">
        <v>6193</v>
      </c>
      <c r="C6200" s="12">
        <f t="shared" si="97"/>
        <v>33</v>
      </c>
      <c r="D6200" s="12">
        <v>5</v>
      </c>
      <c r="E6200" s="12">
        <v>4</v>
      </c>
      <c r="F6200" s="12">
        <v>1</v>
      </c>
      <c r="G6200">
        <v>12</v>
      </c>
      <c r="J6200" cm="1">
        <f t="array" ref="J6200">INDEX('Crew Library'!F6200:G6200,'Readiness Dashboard'!$Z$4)</f>
        <v>34</v>
      </c>
      <c r="K6200">
        <v>33</v>
      </c>
    </row>
    <row r="6201" spans="2:11" outlineLevel="1" x14ac:dyDescent="0.35">
      <c r="B6201" s="12">
        <v>6194</v>
      </c>
      <c r="C6201" s="12">
        <f t="shared" si="97"/>
        <v>31</v>
      </c>
      <c r="D6201" s="12">
        <v>3</v>
      </c>
      <c r="E6201" s="12">
        <v>4</v>
      </c>
      <c r="F6201" s="12">
        <v>2</v>
      </c>
      <c r="G6201">
        <v>12</v>
      </c>
      <c r="J6201" cm="1">
        <f t="array" ref="J6201">INDEX('Crew Library'!F6201:G6201,'Readiness Dashboard'!$Z$4)</f>
        <v>39</v>
      </c>
      <c r="K6201">
        <v>31</v>
      </c>
    </row>
    <row r="6202" spans="2:11" outlineLevel="1" x14ac:dyDescent="0.35">
      <c r="B6202" s="12">
        <v>6195</v>
      </c>
      <c r="C6202" s="12">
        <f t="shared" si="97"/>
        <v>32</v>
      </c>
      <c r="D6202" s="12">
        <v>5</v>
      </c>
      <c r="E6202" s="12">
        <v>4</v>
      </c>
      <c r="F6202" s="12">
        <v>1</v>
      </c>
      <c r="G6202">
        <v>14</v>
      </c>
      <c r="J6202" cm="1">
        <f t="array" ref="J6202">INDEX('Crew Library'!F6202:G6202,'Readiness Dashboard'!$Z$4)</f>
        <v>33</v>
      </c>
      <c r="K6202">
        <v>32</v>
      </c>
    </row>
    <row r="6203" spans="2:11" outlineLevel="1" x14ac:dyDescent="0.35">
      <c r="B6203" s="12">
        <v>6196</v>
      </c>
      <c r="C6203" s="12">
        <f t="shared" si="97"/>
        <v>30</v>
      </c>
      <c r="D6203" s="12">
        <v>5</v>
      </c>
      <c r="E6203" s="12">
        <v>3</v>
      </c>
      <c r="F6203" s="12">
        <v>1</v>
      </c>
      <c r="G6203">
        <v>16</v>
      </c>
      <c r="J6203" cm="1">
        <f t="array" ref="J6203">INDEX('Crew Library'!F6203:G6203,'Readiness Dashboard'!$Z$4)</f>
        <v>38</v>
      </c>
      <c r="K6203">
        <v>30</v>
      </c>
    </row>
    <row r="6204" spans="2:11" outlineLevel="1" x14ac:dyDescent="0.35">
      <c r="B6204" s="12">
        <v>6197</v>
      </c>
      <c r="C6204" s="12">
        <f t="shared" si="97"/>
        <v>35</v>
      </c>
      <c r="D6204" s="12">
        <v>5</v>
      </c>
      <c r="E6204" s="12">
        <v>3</v>
      </c>
      <c r="F6204" s="12">
        <v>1</v>
      </c>
      <c r="G6204">
        <v>12</v>
      </c>
      <c r="J6204" cm="1">
        <f t="array" ref="J6204">INDEX('Crew Library'!F6204:G6204,'Readiness Dashboard'!$Z$4)</f>
        <v>37</v>
      </c>
      <c r="K6204">
        <v>35</v>
      </c>
    </row>
    <row r="6205" spans="2:11" outlineLevel="1" x14ac:dyDescent="0.35">
      <c r="B6205" s="12">
        <v>6198</v>
      </c>
      <c r="C6205" s="12">
        <f t="shared" si="97"/>
        <v>30</v>
      </c>
      <c r="D6205" s="12">
        <v>4</v>
      </c>
      <c r="E6205" s="12">
        <v>5</v>
      </c>
      <c r="F6205" s="12">
        <v>2</v>
      </c>
      <c r="G6205">
        <v>14</v>
      </c>
      <c r="J6205" cm="1">
        <f t="array" ref="J6205">INDEX('Crew Library'!F6205:G6205,'Readiness Dashboard'!$Z$4)</f>
        <v>31</v>
      </c>
      <c r="K6205">
        <v>30</v>
      </c>
    </row>
    <row r="6206" spans="2:11" outlineLevel="1" x14ac:dyDescent="0.35">
      <c r="B6206" s="12">
        <v>6199</v>
      </c>
      <c r="C6206" s="12">
        <f t="shared" si="97"/>
        <v>33</v>
      </c>
      <c r="D6206" s="12">
        <v>4</v>
      </c>
      <c r="E6206" s="12">
        <v>5</v>
      </c>
      <c r="F6206" s="12">
        <v>2</v>
      </c>
      <c r="G6206">
        <v>14</v>
      </c>
      <c r="J6206" cm="1">
        <f t="array" ref="J6206">INDEX('Crew Library'!F6206:G6206,'Readiness Dashboard'!$Z$4)</f>
        <v>36</v>
      </c>
      <c r="K6206">
        <v>33</v>
      </c>
    </row>
    <row r="6207" spans="2:11" outlineLevel="1" x14ac:dyDescent="0.35">
      <c r="B6207" s="12">
        <v>6200</v>
      </c>
      <c r="C6207" s="12">
        <f t="shared" si="97"/>
        <v>32</v>
      </c>
      <c r="D6207" s="12">
        <v>3</v>
      </c>
      <c r="E6207" s="12">
        <v>5</v>
      </c>
      <c r="F6207" s="12">
        <v>2</v>
      </c>
      <c r="G6207">
        <v>14</v>
      </c>
      <c r="J6207" cm="1">
        <f t="array" ref="J6207">INDEX('Crew Library'!F6207:G6207,'Readiness Dashboard'!$Z$4)</f>
        <v>37</v>
      </c>
      <c r="K6207">
        <v>32</v>
      </c>
    </row>
    <row r="6208" spans="2:11" outlineLevel="1" x14ac:dyDescent="0.35">
      <c r="B6208" s="12">
        <v>6201</v>
      </c>
      <c r="C6208" s="12">
        <f t="shared" si="97"/>
        <v>32</v>
      </c>
      <c r="D6208" s="12">
        <v>4</v>
      </c>
      <c r="E6208" s="12">
        <v>5</v>
      </c>
      <c r="F6208" s="12">
        <v>2</v>
      </c>
      <c r="G6208">
        <v>16</v>
      </c>
      <c r="J6208" cm="1">
        <f t="array" ref="J6208">INDEX('Crew Library'!F6208:G6208,'Readiness Dashboard'!$Z$4)</f>
        <v>32</v>
      </c>
      <c r="K6208">
        <v>32</v>
      </c>
    </row>
    <row r="6209" spans="2:11" outlineLevel="1" x14ac:dyDescent="0.35">
      <c r="B6209" s="12">
        <v>6202</v>
      </c>
      <c r="C6209" s="12">
        <f t="shared" si="97"/>
        <v>28</v>
      </c>
      <c r="D6209" s="12">
        <v>5</v>
      </c>
      <c r="E6209" s="12">
        <v>4</v>
      </c>
      <c r="F6209" s="12">
        <v>1</v>
      </c>
      <c r="G6209">
        <v>13</v>
      </c>
      <c r="J6209" cm="1">
        <f t="array" ref="J6209">INDEX('Crew Library'!F6209:G6209,'Readiness Dashboard'!$Z$4)</f>
        <v>28</v>
      </c>
      <c r="K6209">
        <v>30</v>
      </c>
    </row>
    <row r="6210" spans="2:11" outlineLevel="1" x14ac:dyDescent="0.35">
      <c r="B6210" s="12">
        <v>6203</v>
      </c>
      <c r="C6210" s="12">
        <f t="shared" si="97"/>
        <v>30</v>
      </c>
      <c r="D6210" s="12">
        <v>3</v>
      </c>
      <c r="E6210" s="12">
        <v>5</v>
      </c>
      <c r="F6210" s="12">
        <v>1</v>
      </c>
      <c r="G6210">
        <v>13</v>
      </c>
      <c r="J6210" cm="1">
        <f t="array" ref="J6210">INDEX('Crew Library'!F6210:G6210,'Readiness Dashboard'!$Z$4)</f>
        <v>30</v>
      </c>
      <c r="K6210">
        <v>31</v>
      </c>
    </row>
    <row r="6211" spans="2:11" outlineLevel="1" x14ac:dyDescent="0.35">
      <c r="B6211" s="12">
        <v>6204</v>
      </c>
      <c r="C6211" s="12">
        <f t="shared" si="97"/>
        <v>32</v>
      </c>
      <c r="D6211" s="12">
        <v>4</v>
      </c>
      <c r="E6211" s="12">
        <v>4</v>
      </c>
      <c r="F6211" s="12">
        <v>2</v>
      </c>
      <c r="G6211">
        <v>12</v>
      </c>
      <c r="J6211" cm="1">
        <f t="array" ref="J6211">INDEX('Crew Library'!F6211:G6211,'Readiness Dashboard'!$Z$4)</f>
        <v>34</v>
      </c>
      <c r="K6211">
        <v>32</v>
      </c>
    </row>
    <row r="6212" spans="2:11" outlineLevel="1" x14ac:dyDescent="0.35">
      <c r="B6212" s="12">
        <v>6205</v>
      </c>
      <c r="C6212" s="12">
        <f t="shared" si="97"/>
        <v>30</v>
      </c>
      <c r="D6212" s="12">
        <v>3</v>
      </c>
      <c r="E6212" s="12">
        <v>4</v>
      </c>
      <c r="F6212" s="12">
        <v>2</v>
      </c>
      <c r="G6212">
        <v>14</v>
      </c>
      <c r="J6212" cm="1">
        <f t="array" ref="J6212">INDEX('Crew Library'!F6212:G6212,'Readiness Dashboard'!$Z$4)</f>
        <v>30</v>
      </c>
      <c r="K6212">
        <v>31</v>
      </c>
    </row>
    <row r="6213" spans="2:11" outlineLevel="1" x14ac:dyDescent="0.35">
      <c r="B6213" s="12">
        <v>6206</v>
      </c>
      <c r="C6213" s="12">
        <f t="shared" si="97"/>
        <v>0</v>
      </c>
      <c r="D6213" s="12">
        <v>0</v>
      </c>
      <c r="E6213" s="12">
        <v>4</v>
      </c>
      <c r="F6213" s="12">
        <v>2</v>
      </c>
      <c r="G6213">
        <v>13</v>
      </c>
      <c r="J6213" cm="1">
        <f t="array" ref="J6213">INDEX('Crew Library'!F6213:G6213,'Readiness Dashboard'!$Z$4)</f>
        <v>34</v>
      </c>
      <c r="K6213">
        <v>0</v>
      </c>
    </row>
    <row r="6214" spans="2:11" outlineLevel="1" x14ac:dyDescent="0.35">
      <c r="B6214" s="12">
        <v>6207</v>
      </c>
      <c r="C6214" s="12">
        <f t="shared" si="97"/>
        <v>31</v>
      </c>
      <c r="D6214" s="12">
        <v>3</v>
      </c>
      <c r="E6214" s="12">
        <v>5</v>
      </c>
      <c r="F6214" s="12">
        <v>1</v>
      </c>
      <c r="G6214">
        <v>12</v>
      </c>
      <c r="J6214" cm="1">
        <f t="array" ref="J6214">INDEX('Crew Library'!F6214:G6214,'Readiness Dashboard'!$Z$4)</f>
        <v>32</v>
      </c>
      <c r="K6214">
        <v>31</v>
      </c>
    </row>
    <row r="6215" spans="2:11" outlineLevel="1" x14ac:dyDescent="0.35">
      <c r="B6215" s="12">
        <v>6208</v>
      </c>
      <c r="C6215" s="12">
        <f t="shared" si="97"/>
        <v>32</v>
      </c>
      <c r="D6215" s="12">
        <v>3</v>
      </c>
      <c r="E6215" s="12">
        <v>3</v>
      </c>
      <c r="F6215" s="12">
        <v>2</v>
      </c>
      <c r="G6215">
        <v>14</v>
      </c>
      <c r="J6215" cm="1">
        <f t="array" ref="J6215">INDEX('Crew Library'!F6215:G6215,'Readiness Dashboard'!$Z$4)</f>
        <v>37</v>
      </c>
      <c r="K6215">
        <v>32</v>
      </c>
    </row>
    <row r="6216" spans="2:11" outlineLevel="1" x14ac:dyDescent="0.35">
      <c r="B6216" s="12">
        <v>6209</v>
      </c>
      <c r="C6216" s="12">
        <f t="shared" si="97"/>
        <v>30</v>
      </c>
      <c r="D6216" s="12">
        <v>5</v>
      </c>
      <c r="E6216" s="12">
        <v>4</v>
      </c>
      <c r="F6216" s="12">
        <v>2</v>
      </c>
      <c r="G6216">
        <v>14</v>
      </c>
      <c r="J6216" cm="1">
        <f t="array" ref="J6216">INDEX('Crew Library'!F6216:G6216,'Readiness Dashboard'!$Z$4)</f>
        <v>30</v>
      </c>
      <c r="K6216">
        <v>33</v>
      </c>
    </row>
    <row r="6217" spans="2:11" outlineLevel="1" x14ac:dyDescent="0.35">
      <c r="B6217" s="12">
        <v>6210</v>
      </c>
      <c r="C6217" s="12">
        <f t="shared" ref="C6217:C6280" si="98">MIN(J6217:K6217)</f>
        <v>30</v>
      </c>
      <c r="D6217" s="12">
        <v>5</v>
      </c>
      <c r="E6217" s="12">
        <v>4</v>
      </c>
      <c r="F6217" s="12">
        <v>2</v>
      </c>
      <c r="G6217">
        <v>13</v>
      </c>
      <c r="J6217" cm="1">
        <f t="array" ref="J6217">INDEX('Crew Library'!F6217:G6217,'Readiness Dashboard'!$Z$4)</f>
        <v>30</v>
      </c>
      <c r="K6217">
        <v>31</v>
      </c>
    </row>
    <row r="6218" spans="2:11" outlineLevel="1" x14ac:dyDescent="0.35">
      <c r="B6218" s="12">
        <v>6211</v>
      </c>
      <c r="C6218" s="12">
        <f t="shared" si="98"/>
        <v>32</v>
      </c>
      <c r="D6218" s="12">
        <v>4</v>
      </c>
      <c r="E6218" s="12">
        <v>5</v>
      </c>
      <c r="F6218" s="12">
        <v>2</v>
      </c>
      <c r="G6218">
        <v>13</v>
      </c>
      <c r="J6218" cm="1">
        <f t="array" ref="J6218">INDEX('Crew Library'!F6218:G6218,'Readiness Dashboard'!$Z$4)</f>
        <v>35</v>
      </c>
      <c r="K6218">
        <v>32</v>
      </c>
    </row>
    <row r="6219" spans="2:11" outlineLevel="1" x14ac:dyDescent="0.35">
      <c r="B6219" s="12">
        <v>6212</v>
      </c>
      <c r="C6219" s="12">
        <f t="shared" si="98"/>
        <v>32</v>
      </c>
      <c r="D6219" s="12">
        <v>5</v>
      </c>
      <c r="E6219" s="12">
        <v>3</v>
      </c>
      <c r="F6219" s="12">
        <v>1</v>
      </c>
      <c r="G6219">
        <v>10</v>
      </c>
      <c r="J6219" cm="1">
        <f t="array" ref="J6219">INDEX('Crew Library'!F6219:G6219,'Readiness Dashboard'!$Z$4)</f>
        <v>40</v>
      </c>
      <c r="K6219">
        <v>32</v>
      </c>
    </row>
    <row r="6220" spans="2:11" outlineLevel="1" x14ac:dyDescent="0.35">
      <c r="B6220" s="12">
        <v>6213</v>
      </c>
      <c r="C6220" s="12">
        <f t="shared" si="98"/>
        <v>32</v>
      </c>
      <c r="D6220" s="12">
        <v>5</v>
      </c>
      <c r="E6220" s="12">
        <v>4</v>
      </c>
      <c r="F6220" s="12">
        <v>2</v>
      </c>
      <c r="G6220">
        <v>16</v>
      </c>
      <c r="J6220" cm="1">
        <f t="array" ref="J6220">INDEX('Crew Library'!F6220:G6220,'Readiness Dashboard'!$Z$4)</f>
        <v>32</v>
      </c>
      <c r="K6220">
        <v>33</v>
      </c>
    </row>
    <row r="6221" spans="2:11" outlineLevel="1" x14ac:dyDescent="0.35">
      <c r="B6221" s="12">
        <v>6214</v>
      </c>
      <c r="C6221" s="12">
        <f t="shared" si="98"/>
        <v>31</v>
      </c>
      <c r="D6221" s="12">
        <v>4</v>
      </c>
      <c r="E6221" s="12">
        <v>3</v>
      </c>
      <c r="F6221" s="12">
        <v>2</v>
      </c>
      <c r="G6221">
        <v>14</v>
      </c>
      <c r="J6221" cm="1">
        <f t="array" ref="J6221">INDEX('Crew Library'!F6221:G6221,'Readiness Dashboard'!$Z$4)</f>
        <v>31</v>
      </c>
      <c r="K6221">
        <v>35</v>
      </c>
    </row>
    <row r="6222" spans="2:11" outlineLevel="1" x14ac:dyDescent="0.35">
      <c r="B6222" s="12">
        <v>6215</v>
      </c>
      <c r="C6222" s="12">
        <f t="shared" si="98"/>
        <v>30</v>
      </c>
      <c r="D6222" s="12">
        <v>4</v>
      </c>
      <c r="E6222" s="12">
        <v>3</v>
      </c>
      <c r="F6222" s="12">
        <v>2</v>
      </c>
      <c r="G6222">
        <v>11</v>
      </c>
      <c r="J6222" cm="1">
        <f t="array" ref="J6222">INDEX('Crew Library'!F6222:G6222,'Readiness Dashboard'!$Z$4)</f>
        <v>37</v>
      </c>
      <c r="K6222">
        <v>30</v>
      </c>
    </row>
    <row r="6223" spans="2:11" outlineLevel="1" x14ac:dyDescent="0.35">
      <c r="B6223" s="12">
        <v>6216</v>
      </c>
      <c r="C6223" s="12">
        <f t="shared" si="98"/>
        <v>30</v>
      </c>
      <c r="D6223" s="12">
        <v>4</v>
      </c>
      <c r="E6223" s="12">
        <v>3</v>
      </c>
      <c r="F6223" s="12">
        <v>1</v>
      </c>
      <c r="G6223">
        <v>15</v>
      </c>
      <c r="J6223" cm="1">
        <f t="array" ref="J6223">INDEX('Crew Library'!F6223:G6223,'Readiness Dashboard'!$Z$4)</f>
        <v>34</v>
      </c>
      <c r="K6223">
        <v>30</v>
      </c>
    </row>
    <row r="6224" spans="2:11" outlineLevel="1" x14ac:dyDescent="0.35">
      <c r="B6224" s="12">
        <v>6217</v>
      </c>
      <c r="C6224" s="12">
        <f t="shared" si="98"/>
        <v>32</v>
      </c>
      <c r="D6224" s="12">
        <v>1</v>
      </c>
      <c r="E6224" s="12">
        <v>5</v>
      </c>
      <c r="F6224" s="12">
        <v>1</v>
      </c>
      <c r="G6224">
        <v>13</v>
      </c>
      <c r="J6224" cm="1">
        <f t="array" ref="J6224">INDEX('Crew Library'!F6224:G6224,'Readiness Dashboard'!$Z$4)</f>
        <v>32</v>
      </c>
      <c r="K6224">
        <v>34</v>
      </c>
    </row>
    <row r="6225" spans="2:11" outlineLevel="1" x14ac:dyDescent="0.35">
      <c r="B6225" s="12">
        <v>6218</v>
      </c>
      <c r="C6225" s="12">
        <f t="shared" si="98"/>
        <v>30</v>
      </c>
      <c r="D6225" s="12">
        <v>4</v>
      </c>
      <c r="E6225" s="12">
        <v>3</v>
      </c>
      <c r="F6225" s="12">
        <v>2</v>
      </c>
      <c r="G6225">
        <v>11</v>
      </c>
      <c r="J6225" cm="1">
        <f t="array" ref="J6225">INDEX('Crew Library'!F6225:G6225,'Readiness Dashboard'!$Z$4)</f>
        <v>30</v>
      </c>
      <c r="K6225">
        <v>31</v>
      </c>
    </row>
    <row r="6226" spans="2:11" outlineLevel="1" x14ac:dyDescent="0.35">
      <c r="B6226" s="12">
        <v>6219</v>
      </c>
      <c r="C6226" s="12">
        <f t="shared" si="98"/>
        <v>32</v>
      </c>
      <c r="D6226" s="12">
        <v>5</v>
      </c>
      <c r="E6226" s="12">
        <v>2</v>
      </c>
      <c r="F6226" s="12">
        <v>2</v>
      </c>
      <c r="G6226">
        <v>13</v>
      </c>
      <c r="J6226" cm="1">
        <f t="array" ref="J6226">INDEX('Crew Library'!F6226:G6226,'Readiness Dashboard'!$Z$4)</f>
        <v>32</v>
      </c>
      <c r="K6226">
        <v>34</v>
      </c>
    </row>
    <row r="6227" spans="2:11" outlineLevel="1" x14ac:dyDescent="0.35">
      <c r="B6227" s="12">
        <v>6220</v>
      </c>
      <c r="C6227" s="12">
        <f t="shared" si="98"/>
        <v>30</v>
      </c>
      <c r="D6227" s="12">
        <v>4</v>
      </c>
      <c r="E6227" s="12">
        <v>4</v>
      </c>
      <c r="F6227" s="12">
        <v>1</v>
      </c>
      <c r="G6227">
        <v>15</v>
      </c>
      <c r="J6227" cm="1">
        <f t="array" ref="J6227">INDEX('Crew Library'!F6227:G6227,'Readiness Dashboard'!$Z$4)</f>
        <v>30</v>
      </c>
      <c r="K6227">
        <v>33</v>
      </c>
    </row>
    <row r="6228" spans="2:11" outlineLevel="1" x14ac:dyDescent="0.35">
      <c r="B6228" s="12">
        <v>6221</v>
      </c>
      <c r="C6228" s="12">
        <f t="shared" si="98"/>
        <v>29</v>
      </c>
      <c r="D6228" s="12">
        <v>4</v>
      </c>
      <c r="E6228" s="12">
        <v>5</v>
      </c>
      <c r="F6228" s="12">
        <v>2</v>
      </c>
      <c r="G6228">
        <v>12</v>
      </c>
      <c r="J6228" cm="1">
        <f t="array" ref="J6228">INDEX('Crew Library'!F6228:G6228,'Readiness Dashboard'!$Z$4)</f>
        <v>29</v>
      </c>
      <c r="K6228">
        <v>33</v>
      </c>
    </row>
    <row r="6229" spans="2:11" outlineLevel="1" x14ac:dyDescent="0.35">
      <c r="B6229" s="12">
        <v>6222</v>
      </c>
      <c r="C6229" s="12">
        <f t="shared" si="98"/>
        <v>29</v>
      </c>
      <c r="D6229" s="12">
        <v>5</v>
      </c>
      <c r="E6229" s="12">
        <v>5</v>
      </c>
      <c r="F6229" s="12">
        <v>1</v>
      </c>
      <c r="G6229">
        <v>14</v>
      </c>
      <c r="J6229" cm="1">
        <f t="array" ref="J6229">INDEX('Crew Library'!F6229:G6229,'Readiness Dashboard'!$Z$4)</f>
        <v>29</v>
      </c>
      <c r="K6229">
        <v>30</v>
      </c>
    </row>
    <row r="6230" spans="2:11" outlineLevel="1" x14ac:dyDescent="0.35">
      <c r="B6230" s="12">
        <v>6223</v>
      </c>
      <c r="C6230" s="12">
        <f t="shared" si="98"/>
        <v>33</v>
      </c>
      <c r="D6230" s="12">
        <v>5</v>
      </c>
      <c r="E6230" s="12">
        <v>4</v>
      </c>
      <c r="F6230" s="12">
        <v>2</v>
      </c>
      <c r="G6230">
        <v>14</v>
      </c>
      <c r="J6230" cm="1">
        <f t="array" ref="J6230">INDEX('Crew Library'!F6230:G6230,'Readiness Dashboard'!$Z$4)</f>
        <v>38</v>
      </c>
      <c r="K6230">
        <v>33</v>
      </c>
    </row>
    <row r="6231" spans="2:11" outlineLevel="1" x14ac:dyDescent="0.35">
      <c r="B6231" s="12">
        <v>6224</v>
      </c>
      <c r="C6231" s="12">
        <f t="shared" si="98"/>
        <v>33</v>
      </c>
      <c r="D6231" s="12">
        <v>4</v>
      </c>
      <c r="E6231" s="12">
        <v>3</v>
      </c>
      <c r="F6231" s="12">
        <v>2</v>
      </c>
      <c r="G6231">
        <v>11</v>
      </c>
      <c r="J6231" cm="1">
        <f t="array" ref="J6231">INDEX('Crew Library'!F6231:G6231,'Readiness Dashboard'!$Z$4)</f>
        <v>33</v>
      </c>
      <c r="K6231">
        <v>34</v>
      </c>
    </row>
    <row r="6232" spans="2:11" outlineLevel="1" x14ac:dyDescent="0.35">
      <c r="B6232" s="12">
        <v>6225</v>
      </c>
      <c r="C6232" s="12">
        <f t="shared" si="98"/>
        <v>30</v>
      </c>
      <c r="D6232" s="12">
        <v>4</v>
      </c>
      <c r="E6232" s="12">
        <v>3</v>
      </c>
      <c r="F6232" s="12">
        <v>2</v>
      </c>
      <c r="G6232">
        <v>16</v>
      </c>
      <c r="J6232" cm="1">
        <f t="array" ref="J6232">INDEX('Crew Library'!F6232:G6232,'Readiness Dashboard'!$Z$4)</f>
        <v>32</v>
      </c>
      <c r="K6232">
        <v>30</v>
      </c>
    </row>
    <row r="6233" spans="2:11" outlineLevel="1" x14ac:dyDescent="0.35">
      <c r="B6233" s="12">
        <v>6226</v>
      </c>
      <c r="C6233" s="12">
        <f t="shared" si="98"/>
        <v>32</v>
      </c>
      <c r="D6233" s="12">
        <v>5</v>
      </c>
      <c r="E6233" s="12">
        <v>5</v>
      </c>
      <c r="F6233" s="12">
        <v>1</v>
      </c>
      <c r="G6233">
        <v>11</v>
      </c>
      <c r="J6233" cm="1">
        <f t="array" ref="J6233">INDEX('Crew Library'!F6233:G6233,'Readiness Dashboard'!$Z$4)</f>
        <v>37</v>
      </c>
      <c r="K6233">
        <v>32</v>
      </c>
    </row>
    <row r="6234" spans="2:11" outlineLevel="1" x14ac:dyDescent="0.35">
      <c r="B6234" s="12">
        <v>6227</v>
      </c>
      <c r="C6234" s="12">
        <f t="shared" si="98"/>
        <v>31</v>
      </c>
      <c r="D6234" s="12">
        <v>5</v>
      </c>
      <c r="E6234" s="12">
        <v>5</v>
      </c>
      <c r="F6234" s="12">
        <v>1</v>
      </c>
      <c r="G6234">
        <v>11</v>
      </c>
      <c r="J6234" cm="1">
        <f t="array" ref="J6234">INDEX('Crew Library'!F6234:G6234,'Readiness Dashboard'!$Z$4)</f>
        <v>36</v>
      </c>
      <c r="K6234">
        <v>31</v>
      </c>
    </row>
    <row r="6235" spans="2:11" outlineLevel="1" x14ac:dyDescent="0.35">
      <c r="B6235" s="12">
        <v>6228</v>
      </c>
      <c r="C6235" s="12">
        <f t="shared" si="98"/>
        <v>31</v>
      </c>
      <c r="D6235" s="12">
        <v>3</v>
      </c>
      <c r="E6235" s="12">
        <v>4</v>
      </c>
      <c r="F6235" s="12">
        <v>2</v>
      </c>
      <c r="G6235">
        <v>17</v>
      </c>
      <c r="J6235" cm="1">
        <f t="array" ref="J6235">INDEX('Crew Library'!F6235:G6235,'Readiness Dashboard'!$Z$4)</f>
        <v>33</v>
      </c>
      <c r="K6235">
        <v>31</v>
      </c>
    </row>
    <row r="6236" spans="2:11" outlineLevel="1" x14ac:dyDescent="0.35">
      <c r="B6236" s="12">
        <v>6229</v>
      </c>
      <c r="C6236" s="12">
        <f t="shared" si="98"/>
        <v>29</v>
      </c>
      <c r="D6236" s="12">
        <v>4</v>
      </c>
      <c r="E6236" s="12">
        <v>4</v>
      </c>
      <c r="F6236" s="12">
        <v>1</v>
      </c>
      <c r="G6236">
        <v>16</v>
      </c>
      <c r="J6236" cm="1">
        <f t="array" ref="J6236">INDEX('Crew Library'!F6236:G6236,'Readiness Dashboard'!$Z$4)</f>
        <v>29</v>
      </c>
      <c r="K6236">
        <v>35</v>
      </c>
    </row>
    <row r="6237" spans="2:11" outlineLevel="1" x14ac:dyDescent="0.35">
      <c r="B6237" s="12">
        <v>6230</v>
      </c>
      <c r="C6237" s="12">
        <f t="shared" si="98"/>
        <v>29</v>
      </c>
      <c r="D6237" s="12">
        <v>5</v>
      </c>
      <c r="E6237" s="12">
        <v>4</v>
      </c>
      <c r="F6237" s="12">
        <v>2</v>
      </c>
      <c r="G6237">
        <v>15</v>
      </c>
      <c r="J6237" cm="1">
        <f t="array" ref="J6237">INDEX('Crew Library'!F6237:G6237,'Readiness Dashboard'!$Z$4)</f>
        <v>40</v>
      </c>
      <c r="K6237">
        <v>29</v>
      </c>
    </row>
    <row r="6238" spans="2:11" outlineLevel="1" x14ac:dyDescent="0.35">
      <c r="B6238" s="12">
        <v>6231</v>
      </c>
      <c r="C6238" s="12">
        <f t="shared" si="98"/>
        <v>32</v>
      </c>
      <c r="D6238" s="12">
        <v>5</v>
      </c>
      <c r="E6238" s="12">
        <v>3</v>
      </c>
      <c r="F6238" s="12">
        <v>2</v>
      </c>
      <c r="G6238">
        <v>12</v>
      </c>
      <c r="J6238" cm="1">
        <f t="array" ref="J6238">INDEX('Crew Library'!F6238:G6238,'Readiness Dashboard'!$Z$4)</f>
        <v>32</v>
      </c>
      <c r="K6238">
        <v>34</v>
      </c>
    </row>
    <row r="6239" spans="2:11" outlineLevel="1" x14ac:dyDescent="0.35">
      <c r="B6239" s="12">
        <v>6232</v>
      </c>
      <c r="C6239" s="12">
        <f t="shared" si="98"/>
        <v>31</v>
      </c>
      <c r="D6239" s="12">
        <v>2</v>
      </c>
      <c r="E6239" s="12">
        <v>5</v>
      </c>
      <c r="F6239" s="12">
        <v>1</v>
      </c>
      <c r="G6239">
        <v>11</v>
      </c>
      <c r="J6239" cm="1">
        <f t="array" ref="J6239">INDEX('Crew Library'!F6239:G6239,'Readiness Dashboard'!$Z$4)</f>
        <v>34</v>
      </c>
      <c r="K6239">
        <v>31</v>
      </c>
    </row>
    <row r="6240" spans="2:11" outlineLevel="1" x14ac:dyDescent="0.35">
      <c r="B6240" s="12">
        <v>6233</v>
      </c>
      <c r="C6240" s="12">
        <f t="shared" si="98"/>
        <v>28</v>
      </c>
      <c r="D6240" s="12">
        <v>4</v>
      </c>
      <c r="E6240" s="12">
        <v>3</v>
      </c>
      <c r="F6240" s="12">
        <v>1</v>
      </c>
      <c r="G6240">
        <v>11</v>
      </c>
      <c r="J6240" cm="1">
        <f t="array" ref="J6240">INDEX('Crew Library'!F6240:G6240,'Readiness Dashboard'!$Z$4)</f>
        <v>28</v>
      </c>
      <c r="K6240">
        <v>31</v>
      </c>
    </row>
    <row r="6241" spans="2:11" outlineLevel="1" x14ac:dyDescent="0.35">
      <c r="B6241" s="12">
        <v>6234</v>
      </c>
      <c r="C6241" s="12">
        <f t="shared" si="98"/>
        <v>33</v>
      </c>
      <c r="D6241" s="12">
        <v>5</v>
      </c>
      <c r="E6241" s="12">
        <v>3</v>
      </c>
      <c r="F6241" s="12">
        <v>1</v>
      </c>
      <c r="G6241">
        <v>13</v>
      </c>
      <c r="J6241" cm="1">
        <f t="array" ref="J6241">INDEX('Crew Library'!F6241:G6241,'Readiness Dashboard'!$Z$4)</f>
        <v>36</v>
      </c>
      <c r="K6241">
        <v>33</v>
      </c>
    </row>
    <row r="6242" spans="2:11" outlineLevel="1" x14ac:dyDescent="0.35">
      <c r="B6242" s="12">
        <v>6235</v>
      </c>
      <c r="C6242" s="12">
        <f t="shared" si="98"/>
        <v>30</v>
      </c>
      <c r="D6242" s="12">
        <v>5</v>
      </c>
      <c r="E6242" s="12">
        <v>2</v>
      </c>
      <c r="F6242" s="12">
        <v>1</v>
      </c>
      <c r="G6242">
        <v>12</v>
      </c>
      <c r="J6242" cm="1">
        <f t="array" ref="J6242">INDEX('Crew Library'!F6242:G6242,'Readiness Dashboard'!$Z$4)</f>
        <v>36</v>
      </c>
      <c r="K6242">
        <v>30</v>
      </c>
    </row>
    <row r="6243" spans="2:11" outlineLevel="1" x14ac:dyDescent="0.35">
      <c r="B6243" s="12">
        <v>6236</v>
      </c>
      <c r="C6243" s="12">
        <f t="shared" si="98"/>
        <v>32</v>
      </c>
      <c r="D6243" s="12">
        <v>5</v>
      </c>
      <c r="E6243" s="12">
        <v>4</v>
      </c>
      <c r="F6243" s="12">
        <v>1</v>
      </c>
      <c r="G6243">
        <v>11</v>
      </c>
      <c r="J6243" cm="1">
        <f t="array" ref="J6243">INDEX('Crew Library'!F6243:G6243,'Readiness Dashboard'!$Z$4)</f>
        <v>32</v>
      </c>
      <c r="K6243">
        <v>33</v>
      </c>
    </row>
    <row r="6244" spans="2:11" outlineLevel="1" x14ac:dyDescent="0.35">
      <c r="B6244" s="12">
        <v>6237</v>
      </c>
      <c r="C6244" s="12">
        <f t="shared" si="98"/>
        <v>30</v>
      </c>
      <c r="D6244" s="12">
        <v>3</v>
      </c>
      <c r="E6244" s="12">
        <v>5</v>
      </c>
      <c r="F6244" s="12">
        <v>2</v>
      </c>
      <c r="G6244">
        <v>12</v>
      </c>
      <c r="J6244" cm="1">
        <f t="array" ref="J6244">INDEX('Crew Library'!F6244:G6244,'Readiness Dashboard'!$Z$4)</f>
        <v>30</v>
      </c>
      <c r="K6244">
        <v>35</v>
      </c>
    </row>
    <row r="6245" spans="2:11" outlineLevel="1" x14ac:dyDescent="0.35">
      <c r="B6245" s="12">
        <v>6238</v>
      </c>
      <c r="C6245" s="12">
        <f t="shared" si="98"/>
        <v>30</v>
      </c>
      <c r="D6245" s="12">
        <v>4</v>
      </c>
      <c r="E6245" s="12">
        <v>5</v>
      </c>
      <c r="F6245" s="12">
        <v>2</v>
      </c>
      <c r="G6245">
        <v>14</v>
      </c>
      <c r="J6245" cm="1">
        <f t="array" ref="J6245">INDEX('Crew Library'!F6245:G6245,'Readiness Dashboard'!$Z$4)</f>
        <v>31</v>
      </c>
      <c r="K6245">
        <v>30</v>
      </c>
    </row>
    <row r="6246" spans="2:11" outlineLevel="1" x14ac:dyDescent="0.35">
      <c r="B6246" s="12">
        <v>6239</v>
      </c>
      <c r="C6246" s="12">
        <f t="shared" si="98"/>
        <v>31</v>
      </c>
      <c r="D6246" s="12">
        <v>3</v>
      </c>
      <c r="E6246" s="12">
        <v>4</v>
      </c>
      <c r="F6246" s="12">
        <v>2</v>
      </c>
      <c r="G6246">
        <v>15</v>
      </c>
      <c r="J6246" cm="1">
        <f t="array" ref="J6246">INDEX('Crew Library'!F6246:G6246,'Readiness Dashboard'!$Z$4)</f>
        <v>35</v>
      </c>
      <c r="K6246">
        <v>31</v>
      </c>
    </row>
    <row r="6247" spans="2:11" outlineLevel="1" x14ac:dyDescent="0.35">
      <c r="B6247" s="12">
        <v>6240</v>
      </c>
      <c r="C6247" s="12">
        <f t="shared" si="98"/>
        <v>31</v>
      </c>
      <c r="D6247" s="12">
        <v>5</v>
      </c>
      <c r="E6247" s="12">
        <v>2</v>
      </c>
      <c r="F6247" s="12">
        <v>2</v>
      </c>
      <c r="G6247">
        <v>12</v>
      </c>
      <c r="J6247" cm="1">
        <f t="array" ref="J6247">INDEX('Crew Library'!F6247:G6247,'Readiness Dashboard'!$Z$4)</f>
        <v>31</v>
      </c>
      <c r="K6247">
        <v>31</v>
      </c>
    </row>
    <row r="6248" spans="2:11" outlineLevel="1" x14ac:dyDescent="0.35">
      <c r="B6248" s="12">
        <v>6241</v>
      </c>
      <c r="C6248" s="12">
        <f t="shared" si="98"/>
        <v>31</v>
      </c>
      <c r="D6248" s="12">
        <v>4</v>
      </c>
      <c r="E6248" s="12">
        <v>4</v>
      </c>
      <c r="F6248" s="12">
        <v>1</v>
      </c>
      <c r="G6248">
        <v>14</v>
      </c>
      <c r="J6248" cm="1">
        <f t="array" ref="J6248">INDEX('Crew Library'!F6248:G6248,'Readiness Dashboard'!$Z$4)</f>
        <v>33</v>
      </c>
      <c r="K6248">
        <v>31</v>
      </c>
    </row>
    <row r="6249" spans="2:11" outlineLevel="1" x14ac:dyDescent="0.35">
      <c r="B6249" s="12">
        <v>6242</v>
      </c>
      <c r="C6249" s="12">
        <f t="shared" si="98"/>
        <v>29</v>
      </c>
      <c r="D6249" s="12">
        <v>4</v>
      </c>
      <c r="E6249" s="12">
        <v>4</v>
      </c>
      <c r="F6249" s="12">
        <v>1</v>
      </c>
      <c r="G6249">
        <v>14</v>
      </c>
      <c r="J6249" cm="1">
        <f t="array" ref="J6249">INDEX('Crew Library'!F6249:G6249,'Readiness Dashboard'!$Z$4)</f>
        <v>40</v>
      </c>
      <c r="K6249">
        <v>29</v>
      </c>
    </row>
    <row r="6250" spans="2:11" outlineLevel="1" x14ac:dyDescent="0.35">
      <c r="B6250" s="12">
        <v>6243</v>
      </c>
      <c r="C6250" s="12">
        <f t="shared" si="98"/>
        <v>36</v>
      </c>
      <c r="D6250" s="12">
        <v>5</v>
      </c>
      <c r="E6250" s="12">
        <v>4</v>
      </c>
      <c r="F6250" s="12">
        <v>1</v>
      </c>
      <c r="G6250">
        <v>17</v>
      </c>
      <c r="J6250" cm="1">
        <f t="array" ref="J6250">INDEX('Crew Library'!F6250:G6250,'Readiness Dashboard'!$Z$4)</f>
        <v>36</v>
      </c>
      <c r="K6250">
        <v>36</v>
      </c>
    </row>
    <row r="6251" spans="2:11" outlineLevel="1" x14ac:dyDescent="0.35">
      <c r="B6251" s="12">
        <v>6244</v>
      </c>
      <c r="C6251" s="12">
        <f t="shared" si="98"/>
        <v>32</v>
      </c>
      <c r="D6251" s="12">
        <v>4</v>
      </c>
      <c r="E6251" s="12">
        <v>3</v>
      </c>
      <c r="F6251" s="12">
        <v>2</v>
      </c>
      <c r="G6251">
        <v>13</v>
      </c>
      <c r="J6251" cm="1">
        <f t="array" ref="J6251">INDEX('Crew Library'!F6251:G6251,'Readiness Dashboard'!$Z$4)</f>
        <v>32</v>
      </c>
      <c r="K6251">
        <v>32</v>
      </c>
    </row>
    <row r="6252" spans="2:11" outlineLevel="1" x14ac:dyDescent="0.35">
      <c r="B6252" s="12">
        <v>6245</v>
      </c>
      <c r="C6252" s="12">
        <f t="shared" si="98"/>
        <v>32</v>
      </c>
      <c r="D6252" s="12">
        <v>4</v>
      </c>
      <c r="E6252" s="12">
        <v>4</v>
      </c>
      <c r="F6252" s="12">
        <v>0</v>
      </c>
      <c r="G6252">
        <v>15</v>
      </c>
      <c r="J6252" cm="1">
        <f t="array" ref="J6252">INDEX('Crew Library'!F6252:G6252,'Readiness Dashboard'!$Z$4)</f>
        <v>33</v>
      </c>
      <c r="K6252">
        <v>32</v>
      </c>
    </row>
    <row r="6253" spans="2:11" outlineLevel="1" x14ac:dyDescent="0.35">
      <c r="B6253" s="12">
        <v>6246</v>
      </c>
      <c r="C6253" s="12">
        <f t="shared" si="98"/>
        <v>32</v>
      </c>
      <c r="D6253" s="12">
        <v>4</v>
      </c>
      <c r="E6253" s="12">
        <v>3</v>
      </c>
      <c r="F6253" s="12">
        <v>2</v>
      </c>
      <c r="G6253">
        <v>15</v>
      </c>
      <c r="J6253" cm="1">
        <f t="array" ref="J6253">INDEX('Crew Library'!F6253:G6253,'Readiness Dashboard'!$Z$4)</f>
        <v>34</v>
      </c>
      <c r="K6253">
        <v>32</v>
      </c>
    </row>
    <row r="6254" spans="2:11" outlineLevel="1" x14ac:dyDescent="0.35">
      <c r="B6254" s="12">
        <v>6247</v>
      </c>
      <c r="C6254" s="12">
        <f t="shared" si="98"/>
        <v>31</v>
      </c>
      <c r="D6254" s="12">
        <v>3</v>
      </c>
      <c r="E6254" s="12">
        <v>5</v>
      </c>
      <c r="F6254" s="12">
        <v>2</v>
      </c>
      <c r="G6254">
        <v>14</v>
      </c>
      <c r="J6254" cm="1">
        <f t="array" ref="J6254">INDEX('Crew Library'!F6254:G6254,'Readiness Dashboard'!$Z$4)</f>
        <v>33</v>
      </c>
      <c r="K6254">
        <v>31</v>
      </c>
    </row>
    <row r="6255" spans="2:11" outlineLevel="1" x14ac:dyDescent="0.35">
      <c r="B6255" s="12">
        <v>6248</v>
      </c>
      <c r="C6255" s="12">
        <f t="shared" si="98"/>
        <v>30</v>
      </c>
      <c r="D6255" s="12">
        <v>5</v>
      </c>
      <c r="E6255" s="12">
        <v>3</v>
      </c>
      <c r="F6255" s="12">
        <v>2</v>
      </c>
      <c r="G6255">
        <v>16</v>
      </c>
      <c r="J6255" cm="1">
        <f t="array" ref="J6255">INDEX('Crew Library'!F6255:G6255,'Readiness Dashboard'!$Z$4)</f>
        <v>31</v>
      </c>
      <c r="K6255">
        <v>30</v>
      </c>
    </row>
    <row r="6256" spans="2:11" outlineLevel="1" x14ac:dyDescent="0.35">
      <c r="B6256" s="12">
        <v>6249</v>
      </c>
      <c r="C6256" s="12">
        <f t="shared" si="98"/>
        <v>34</v>
      </c>
      <c r="D6256" s="12">
        <v>4</v>
      </c>
      <c r="E6256" s="12">
        <v>1</v>
      </c>
      <c r="F6256" s="12">
        <v>1</v>
      </c>
      <c r="G6256">
        <v>16</v>
      </c>
      <c r="J6256" cm="1">
        <f t="array" ref="J6256">INDEX('Crew Library'!F6256:G6256,'Readiness Dashboard'!$Z$4)</f>
        <v>36</v>
      </c>
      <c r="K6256">
        <v>34</v>
      </c>
    </row>
    <row r="6257" spans="2:11" outlineLevel="1" x14ac:dyDescent="0.35">
      <c r="B6257" s="12">
        <v>6250</v>
      </c>
      <c r="C6257" s="12">
        <f t="shared" si="98"/>
        <v>29</v>
      </c>
      <c r="D6257" s="12">
        <v>3</v>
      </c>
      <c r="E6257" s="12">
        <v>5</v>
      </c>
      <c r="F6257" s="12">
        <v>2</v>
      </c>
      <c r="G6257">
        <v>14</v>
      </c>
      <c r="J6257" cm="1">
        <f t="array" ref="J6257">INDEX('Crew Library'!F6257:G6257,'Readiness Dashboard'!$Z$4)</f>
        <v>29</v>
      </c>
      <c r="K6257">
        <v>33</v>
      </c>
    </row>
    <row r="6258" spans="2:11" outlineLevel="1" x14ac:dyDescent="0.35">
      <c r="B6258" s="12">
        <v>6251</v>
      </c>
      <c r="C6258" s="12">
        <f t="shared" si="98"/>
        <v>33</v>
      </c>
      <c r="D6258" s="12">
        <v>4</v>
      </c>
      <c r="E6258" s="12">
        <v>5</v>
      </c>
      <c r="F6258" s="12">
        <v>2</v>
      </c>
      <c r="G6258">
        <v>14</v>
      </c>
      <c r="J6258" cm="1">
        <f t="array" ref="J6258">INDEX('Crew Library'!F6258:G6258,'Readiness Dashboard'!$Z$4)</f>
        <v>36</v>
      </c>
      <c r="K6258">
        <v>33</v>
      </c>
    </row>
    <row r="6259" spans="2:11" outlineLevel="1" x14ac:dyDescent="0.35">
      <c r="B6259" s="12">
        <v>6252</v>
      </c>
      <c r="C6259" s="12">
        <f t="shared" si="98"/>
        <v>34</v>
      </c>
      <c r="D6259" s="12">
        <v>4</v>
      </c>
      <c r="E6259" s="12">
        <v>4</v>
      </c>
      <c r="F6259" s="12">
        <v>1</v>
      </c>
      <c r="G6259">
        <v>11</v>
      </c>
      <c r="J6259" cm="1">
        <f t="array" ref="J6259">INDEX('Crew Library'!F6259:G6259,'Readiness Dashboard'!$Z$4)</f>
        <v>38</v>
      </c>
      <c r="K6259">
        <v>34</v>
      </c>
    </row>
    <row r="6260" spans="2:11" outlineLevel="1" x14ac:dyDescent="0.35">
      <c r="B6260" s="12">
        <v>6253</v>
      </c>
      <c r="C6260" s="12">
        <f t="shared" si="98"/>
        <v>35</v>
      </c>
      <c r="D6260" s="12">
        <v>5</v>
      </c>
      <c r="E6260" s="12">
        <v>5</v>
      </c>
      <c r="F6260" s="12">
        <v>2</v>
      </c>
      <c r="G6260">
        <v>10</v>
      </c>
      <c r="J6260" cm="1">
        <f t="array" ref="J6260">INDEX('Crew Library'!F6260:G6260,'Readiness Dashboard'!$Z$4)</f>
        <v>39</v>
      </c>
      <c r="K6260">
        <v>35</v>
      </c>
    </row>
    <row r="6261" spans="2:11" outlineLevel="1" x14ac:dyDescent="0.35">
      <c r="B6261" s="12">
        <v>6254</v>
      </c>
      <c r="C6261" s="12">
        <f t="shared" si="98"/>
        <v>32</v>
      </c>
      <c r="D6261" s="12">
        <v>3</v>
      </c>
      <c r="E6261" s="12">
        <v>5</v>
      </c>
      <c r="F6261" s="12">
        <v>2</v>
      </c>
      <c r="G6261">
        <v>15</v>
      </c>
      <c r="J6261" cm="1">
        <f t="array" ref="J6261">INDEX('Crew Library'!F6261:G6261,'Readiness Dashboard'!$Z$4)</f>
        <v>37</v>
      </c>
      <c r="K6261">
        <v>32</v>
      </c>
    </row>
    <row r="6262" spans="2:11" outlineLevel="1" x14ac:dyDescent="0.35">
      <c r="B6262" s="12">
        <v>6255</v>
      </c>
      <c r="C6262" s="12">
        <f t="shared" si="98"/>
        <v>0</v>
      </c>
      <c r="D6262" s="12">
        <v>0</v>
      </c>
      <c r="E6262" s="12">
        <v>3</v>
      </c>
      <c r="F6262" s="12">
        <v>2</v>
      </c>
      <c r="G6262">
        <v>12</v>
      </c>
      <c r="J6262" cm="1">
        <f t="array" ref="J6262">INDEX('Crew Library'!F6262:G6262,'Readiness Dashboard'!$Z$4)</f>
        <v>37</v>
      </c>
      <c r="K6262">
        <v>0</v>
      </c>
    </row>
    <row r="6263" spans="2:11" outlineLevel="1" x14ac:dyDescent="0.35">
      <c r="B6263" s="12">
        <v>6256</v>
      </c>
      <c r="C6263" s="12">
        <f t="shared" si="98"/>
        <v>34</v>
      </c>
      <c r="D6263" s="12">
        <v>5</v>
      </c>
      <c r="E6263" s="12">
        <v>4</v>
      </c>
      <c r="F6263" s="12">
        <v>1</v>
      </c>
      <c r="G6263">
        <v>13</v>
      </c>
      <c r="J6263" cm="1">
        <f t="array" ref="J6263">INDEX('Crew Library'!F6263:G6263,'Readiness Dashboard'!$Z$4)</f>
        <v>34</v>
      </c>
      <c r="K6263">
        <v>34</v>
      </c>
    </row>
    <row r="6264" spans="2:11" outlineLevel="1" x14ac:dyDescent="0.35">
      <c r="B6264" s="12">
        <v>6257</v>
      </c>
      <c r="C6264" s="12">
        <f t="shared" si="98"/>
        <v>30</v>
      </c>
      <c r="D6264" s="12">
        <v>3</v>
      </c>
      <c r="E6264" s="12">
        <v>4</v>
      </c>
      <c r="F6264" s="12">
        <v>2</v>
      </c>
      <c r="G6264">
        <v>14</v>
      </c>
      <c r="J6264" cm="1">
        <f t="array" ref="J6264">INDEX('Crew Library'!F6264:G6264,'Readiness Dashboard'!$Z$4)</f>
        <v>32</v>
      </c>
      <c r="K6264">
        <v>30</v>
      </c>
    </row>
    <row r="6265" spans="2:11" outlineLevel="1" x14ac:dyDescent="0.35">
      <c r="B6265" s="12">
        <v>6258</v>
      </c>
      <c r="C6265" s="12">
        <f t="shared" si="98"/>
        <v>0</v>
      </c>
      <c r="D6265" s="12">
        <v>0</v>
      </c>
      <c r="E6265" s="12">
        <v>5</v>
      </c>
      <c r="F6265" s="12">
        <v>1</v>
      </c>
      <c r="G6265">
        <v>14</v>
      </c>
      <c r="J6265" cm="1">
        <f t="array" ref="J6265">INDEX('Crew Library'!F6265:G6265,'Readiness Dashboard'!$Z$4)</f>
        <v>35</v>
      </c>
      <c r="K6265">
        <v>0</v>
      </c>
    </row>
    <row r="6266" spans="2:11" outlineLevel="1" x14ac:dyDescent="0.35">
      <c r="B6266" s="12">
        <v>6259</v>
      </c>
      <c r="C6266" s="12">
        <f t="shared" si="98"/>
        <v>29</v>
      </c>
      <c r="D6266" s="12">
        <v>4</v>
      </c>
      <c r="E6266" s="12">
        <v>4</v>
      </c>
      <c r="F6266" s="12">
        <v>2</v>
      </c>
      <c r="G6266">
        <v>13</v>
      </c>
      <c r="J6266" cm="1">
        <f t="array" ref="J6266">INDEX('Crew Library'!F6266:G6266,'Readiness Dashboard'!$Z$4)</f>
        <v>34</v>
      </c>
      <c r="K6266">
        <v>29</v>
      </c>
    </row>
    <row r="6267" spans="2:11" outlineLevel="1" x14ac:dyDescent="0.35">
      <c r="B6267" s="12">
        <v>6260</v>
      </c>
      <c r="C6267" s="12">
        <f t="shared" si="98"/>
        <v>33</v>
      </c>
      <c r="D6267" s="12">
        <v>5</v>
      </c>
      <c r="E6267" s="12">
        <v>4</v>
      </c>
      <c r="F6267" s="12">
        <v>2</v>
      </c>
      <c r="G6267">
        <v>15</v>
      </c>
      <c r="J6267" cm="1">
        <f t="array" ref="J6267">INDEX('Crew Library'!F6267:G6267,'Readiness Dashboard'!$Z$4)</f>
        <v>35</v>
      </c>
      <c r="K6267">
        <v>33</v>
      </c>
    </row>
    <row r="6268" spans="2:11" outlineLevel="1" x14ac:dyDescent="0.35">
      <c r="B6268" s="12">
        <v>6261</v>
      </c>
      <c r="C6268" s="12">
        <f t="shared" si="98"/>
        <v>35</v>
      </c>
      <c r="D6268" s="12">
        <v>5</v>
      </c>
      <c r="E6268" s="12">
        <v>3</v>
      </c>
      <c r="F6268" s="12">
        <v>1</v>
      </c>
      <c r="G6268">
        <v>14</v>
      </c>
      <c r="J6268" cm="1">
        <f t="array" ref="J6268">INDEX('Crew Library'!F6268:G6268,'Readiness Dashboard'!$Z$4)</f>
        <v>37</v>
      </c>
      <c r="K6268">
        <v>35</v>
      </c>
    </row>
    <row r="6269" spans="2:11" outlineLevel="1" x14ac:dyDescent="0.35">
      <c r="B6269" s="12">
        <v>6262</v>
      </c>
      <c r="C6269" s="12">
        <f t="shared" si="98"/>
        <v>33</v>
      </c>
      <c r="D6269" s="12">
        <v>5</v>
      </c>
      <c r="E6269" s="12">
        <v>4</v>
      </c>
      <c r="F6269" s="12">
        <v>2</v>
      </c>
      <c r="G6269">
        <v>15</v>
      </c>
      <c r="J6269" cm="1">
        <f t="array" ref="J6269">INDEX('Crew Library'!F6269:G6269,'Readiness Dashboard'!$Z$4)</f>
        <v>34</v>
      </c>
      <c r="K6269">
        <v>33</v>
      </c>
    </row>
    <row r="6270" spans="2:11" outlineLevel="1" x14ac:dyDescent="0.35">
      <c r="B6270" s="12">
        <v>6263</v>
      </c>
      <c r="C6270" s="12">
        <f t="shared" si="98"/>
        <v>32</v>
      </c>
      <c r="D6270" s="12">
        <v>4</v>
      </c>
      <c r="E6270" s="12">
        <v>1</v>
      </c>
      <c r="F6270" s="12">
        <v>2</v>
      </c>
      <c r="G6270">
        <v>14</v>
      </c>
      <c r="J6270" cm="1">
        <f t="array" ref="J6270">INDEX('Crew Library'!F6270:G6270,'Readiness Dashboard'!$Z$4)</f>
        <v>33</v>
      </c>
      <c r="K6270">
        <v>32</v>
      </c>
    </row>
    <row r="6271" spans="2:11" outlineLevel="1" x14ac:dyDescent="0.35">
      <c r="B6271" s="12">
        <v>6264</v>
      </c>
      <c r="C6271" s="12">
        <f t="shared" si="98"/>
        <v>33</v>
      </c>
      <c r="D6271" s="12">
        <v>2</v>
      </c>
      <c r="E6271" s="12">
        <v>5</v>
      </c>
      <c r="F6271" s="12">
        <v>2</v>
      </c>
      <c r="G6271">
        <v>13</v>
      </c>
      <c r="J6271" cm="1">
        <f t="array" ref="J6271">INDEX('Crew Library'!F6271:G6271,'Readiness Dashboard'!$Z$4)</f>
        <v>35</v>
      </c>
      <c r="K6271">
        <v>33</v>
      </c>
    </row>
    <row r="6272" spans="2:11" outlineLevel="1" x14ac:dyDescent="0.35">
      <c r="B6272" s="12">
        <v>6265</v>
      </c>
      <c r="C6272" s="12">
        <f t="shared" si="98"/>
        <v>35</v>
      </c>
      <c r="D6272" s="12">
        <v>3</v>
      </c>
      <c r="E6272" s="12">
        <v>3</v>
      </c>
      <c r="F6272" s="12">
        <v>1</v>
      </c>
      <c r="G6272">
        <v>13</v>
      </c>
      <c r="J6272" cm="1">
        <f t="array" ref="J6272">INDEX('Crew Library'!F6272:G6272,'Readiness Dashboard'!$Z$4)</f>
        <v>35</v>
      </c>
      <c r="K6272">
        <v>37</v>
      </c>
    </row>
    <row r="6273" spans="2:11" outlineLevel="1" x14ac:dyDescent="0.35">
      <c r="B6273" s="12">
        <v>6266</v>
      </c>
      <c r="C6273" s="12">
        <f t="shared" si="98"/>
        <v>32</v>
      </c>
      <c r="D6273" s="12">
        <v>4</v>
      </c>
      <c r="E6273" s="12">
        <v>4</v>
      </c>
      <c r="F6273" s="12">
        <v>2</v>
      </c>
      <c r="G6273">
        <v>15</v>
      </c>
      <c r="J6273" cm="1">
        <f t="array" ref="J6273">INDEX('Crew Library'!F6273:G6273,'Readiness Dashboard'!$Z$4)</f>
        <v>34</v>
      </c>
      <c r="K6273">
        <v>32</v>
      </c>
    </row>
    <row r="6274" spans="2:11" outlineLevel="1" x14ac:dyDescent="0.35">
      <c r="B6274" s="12">
        <v>6267</v>
      </c>
      <c r="C6274" s="12">
        <f t="shared" si="98"/>
        <v>32</v>
      </c>
      <c r="D6274" s="12">
        <v>4</v>
      </c>
      <c r="E6274" s="12">
        <v>4</v>
      </c>
      <c r="F6274" s="12">
        <v>2</v>
      </c>
      <c r="G6274">
        <v>16</v>
      </c>
      <c r="J6274" cm="1">
        <f t="array" ref="J6274">INDEX('Crew Library'!F6274:G6274,'Readiness Dashboard'!$Z$4)</f>
        <v>36</v>
      </c>
      <c r="K6274">
        <v>32</v>
      </c>
    </row>
    <row r="6275" spans="2:11" outlineLevel="1" x14ac:dyDescent="0.35">
      <c r="B6275" s="12">
        <v>6268</v>
      </c>
      <c r="C6275" s="12">
        <f t="shared" si="98"/>
        <v>35</v>
      </c>
      <c r="D6275" s="12">
        <v>5</v>
      </c>
      <c r="E6275" s="12">
        <v>4</v>
      </c>
      <c r="F6275" s="12">
        <v>2</v>
      </c>
      <c r="G6275">
        <v>15</v>
      </c>
      <c r="J6275" cm="1">
        <f t="array" ref="J6275">INDEX('Crew Library'!F6275:G6275,'Readiness Dashboard'!$Z$4)</f>
        <v>35</v>
      </c>
      <c r="K6275">
        <v>37</v>
      </c>
    </row>
    <row r="6276" spans="2:11" outlineLevel="1" x14ac:dyDescent="0.35">
      <c r="B6276" s="12">
        <v>6269</v>
      </c>
      <c r="C6276" s="12">
        <f t="shared" si="98"/>
        <v>34</v>
      </c>
      <c r="D6276" s="12">
        <v>5</v>
      </c>
      <c r="E6276" s="12">
        <v>5</v>
      </c>
      <c r="F6276" s="12">
        <v>2</v>
      </c>
      <c r="G6276">
        <v>11</v>
      </c>
      <c r="J6276" cm="1">
        <f t="array" ref="J6276">INDEX('Crew Library'!F6276:G6276,'Readiness Dashboard'!$Z$4)</f>
        <v>40</v>
      </c>
      <c r="K6276">
        <v>34</v>
      </c>
    </row>
    <row r="6277" spans="2:11" outlineLevel="1" x14ac:dyDescent="0.35">
      <c r="B6277" s="12">
        <v>6270</v>
      </c>
      <c r="C6277" s="12">
        <f t="shared" si="98"/>
        <v>31</v>
      </c>
      <c r="D6277" s="12">
        <v>4</v>
      </c>
      <c r="E6277" s="12">
        <v>4</v>
      </c>
      <c r="F6277" s="12">
        <v>2</v>
      </c>
      <c r="G6277">
        <v>16</v>
      </c>
      <c r="J6277" cm="1">
        <f t="array" ref="J6277">INDEX('Crew Library'!F6277:G6277,'Readiness Dashboard'!$Z$4)</f>
        <v>34</v>
      </c>
      <c r="K6277">
        <v>31</v>
      </c>
    </row>
    <row r="6278" spans="2:11" outlineLevel="1" x14ac:dyDescent="0.35">
      <c r="B6278" s="12">
        <v>6271</v>
      </c>
      <c r="C6278" s="12">
        <f t="shared" si="98"/>
        <v>33</v>
      </c>
      <c r="D6278" s="12">
        <v>5</v>
      </c>
      <c r="E6278" s="12">
        <v>4</v>
      </c>
      <c r="F6278" s="12">
        <v>2</v>
      </c>
      <c r="G6278">
        <v>14</v>
      </c>
      <c r="J6278" cm="1">
        <f t="array" ref="J6278">INDEX('Crew Library'!F6278:G6278,'Readiness Dashboard'!$Z$4)</f>
        <v>34</v>
      </c>
      <c r="K6278">
        <v>33</v>
      </c>
    </row>
    <row r="6279" spans="2:11" outlineLevel="1" x14ac:dyDescent="0.35">
      <c r="B6279" s="12">
        <v>6272</v>
      </c>
      <c r="C6279" s="12">
        <f t="shared" si="98"/>
        <v>27</v>
      </c>
      <c r="D6279" s="12">
        <v>4</v>
      </c>
      <c r="E6279" s="12">
        <v>3</v>
      </c>
      <c r="F6279" s="12">
        <v>2</v>
      </c>
      <c r="G6279">
        <v>13</v>
      </c>
      <c r="J6279" cm="1">
        <f t="array" ref="J6279">INDEX('Crew Library'!F6279:G6279,'Readiness Dashboard'!$Z$4)</f>
        <v>33</v>
      </c>
      <c r="K6279">
        <v>27</v>
      </c>
    </row>
    <row r="6280" spans="2:11" outlineLevel="1" x14ac:dyDescent="0.35">
      <c r="B6280" s="12">
        <v>6273</v>
      </c>
      <c r="C6280" s="12">
        <f t="shared" si="98"/>
        <v>32</v>
      </c>
      <c r="D6280" s="12">
        <v>4</v>
      </c>
      <c r="E6280" s="12">
        <v>4</v>
      </c>
      <c r="F6280" s="12">
        <v>1</v>
      </c>
      <c r="G6280">
        <v>16</v>
      </c>
      <c r="J6280" cm="1">
        <f t="array" ref="J6280">INDEX('Crew Library'!F6280:G6280,'Readiness Dashboard'!$Z$4)</f>
        <v>36</v>
      </c>
      <c r="K6280">
        <v>32</v>
      </c>
    </row>
    <row r="6281" spans="2:11" outlineLevel="1" x14ac:dyDescent="0.35">
      <c r="B6281" s="12">
        <v>6274</v>
      </c>
      <c r="C6281" s="12">
        <f t="shared" ref="C6281:C6344" si="99">MIN(J6281:K6281)</f>
        <v>33</v>
      </c>
      <c r="D6281" s="12">
        <v>4</v>
      </c>
      <c r="E6281" s="12">
        <v>4</v>
      </c>
      <c r="F6281" s="12">
        <v>1</v>
      </c>
      <c r="G6281">
        <v>12</v>
      </c>
      <c r="J6281" cm="1">
        <f t="array" ref="J6281">INDEX('Crew Library'!F6281:G6281,'Readiness Dashboard'!$Z$4)</f>
        <v>35</v>
      </c>
      <c r="K6281">
        <v>33</v>
      </c>
    </row>
    <row r="6282" spans="2:11" outlineLevel="1" x14ac:dyDescent="0.35">
      <c r="B6282" s="12">
        <v>6275</v>
      </c>
      <c r="C6282" s="12">
        <f t="shared" si="99"/>
        <v>33</v>
      </c>
      <c r="D6282" s="12">
        <v>4</v>
      </c>
      <c r="E6282" s="12">
        <v>3</v>
      </c>
      <c r="F6282" s="12">
        <v>2</v>
      </c>
      <c r="G6282">
        <v>16</v>
      </c>
      <c r="J6282" cm="1">
        <f t="array" ref="J6282">INDEX('Crew Library'!F6282:G6282,'Readiness Dashboard'!$Z$4)</f>
        <v>39</v>
      </c>
      <c r="K6282">
        <v>33</v>
      </c>
    </row>
    <row r="6283" spans="2:11" outlineLevel="1" x14ac:dyDescent="0.35">
      <c r="B6283" s="12">
        <v>6276</v>
      </c>
      <c r="C6283" s="12">
        <f t="shared" si="99"/>
        <v>27</v>
      </c>
      <c r="D6283" s="12">
        <v>5</v>
      </c>
      <c r="E6283" s="12">
        <v>5</v>
      </c>
      <c r="F6283" s="12">
        <v>1</v>
      </c>
      <c r="G6283">
        <v>13</v>
      </c>
      <c r="J6283" cm="1">
        <f t="array" ref="J6283">INDEX('Crew Library'!F6283:G6283,'Readiness Dashboard'!$Z$4)</f>
        <v>27</v>
      </c>
      <c r="K6283">
        <v>31</v>
      </c>
    </row>
    <row r="6284" spans="2:11" outlineLevel="1" x14ac:dyDescent="0.35">
      <c r="B6284" s="12">
        <v>6277</v>
      </c>
      <c r="C6284" s="12">
        <f t="shared" si="99"/>
        <v>31</v>
      </c>
      <c r="D6284" s="12">
        <v>4</v>
      </c>
      <c r="E6284" s="12">
        <v>4</v>
      </c>
      <c r="F6284" s="12">
        <v>2</v>
      </c>
      <c r="G6284">
        <v>14</v>
      </c>
      <c r="J6284" cm="1">
        <f t="array" ref="J6284">INDEX('Crew Library'!F6284:G6284,'Readiness Dashboard'!$Z$4)</f>
        <v>31</v>
      </c>
      <c r="K6284">
        <v>34</v>
      </c>
    </row>
    <row r="6285" spans="2:11" outlineLevel="1" x14ac:dyDescent="0.35">
      <c r="B6285" s="12">
        <v>6278</v>
      </c>
      <c r="C6285" s="12">
        <f t="shared" si="99"/>
        <v>28</v>
      </c>
      <c r="D6285" s="12">
        <v>5</v>
      </c>
      <c r="E6285" s="12">
        <v>4</v>
      </c>
      <c r="F6285" s="12">
        <v>2</v>
      </c>
      <c r="G6285">
        <v>13</v>
      </c>
      <c r="J6285" cm="1">
        <f t="array" ref="J6285">INDEX('Crew Library'!F6285:G6285,'Readiness Dashboard'!$Z$4)</f>
        <v>32</v>
      </c>
      <c r="K6285">
        <v>28</v>
      </c>
    </row>
    <row r="6286" spans="2:11" outlineLevel="1" x14ac:dyDescent="0.35">
      <c r="B6286" s="12">
        <v>6279</v>
      </c>
      <c r="C6286" s="12">
        <f t="shared" si="99"/>
        <v>35</v>
      </c>
      <c r="D6286" s="12">
        <v>5</v>
      </c>
      <c r="E6286" s="12">
        <v>4</v>
      </c>
      <c r="F6286" s="12">
        <v>1</v>
      </c>
      <c r="G6286">
        <v>15</v>
      </c>
      <c r="J6286" cm="1">
        <f t="array" ref="J6286">INDEX('Crew Library'!F6286:G6286,'Readiness Dashboard'!$Z$4)</f>
        <v>35</v>
      </c>
      <c r="K6286">
        <v>35</v>
      </c>
    </row>
    <row r="6287" spans="2:11" outlineLevel="1" x14ac:dyDescent="0.35">
      <c r="B6287" s="12">
        <v>6280</v>
      </c>
      <c r="C6287" s="12">
        <f t="shared" si="99"/>
        <v>34</v>
      </c>
      <c r="D6287" s="12">
        <v>5</v>
      </c>
      <c r="E6287" s="12">
        <v>2</v>
      </c>
      <c r="F6287" s="12">
        <v>1</v>
      </c>
      <c r="G6287">
        <v>14</v>
      </c>
      <c r="J6287" cm="1">
        <f t="array" ref="J6287">INDEX('Crew Library'!F6287:G6287,'Readiness Dashboard'!$Z$4)</f>
        <v>36</v>
      </c>
      <c r="K6287">
        <v>34</v>
      </c>
    </row>
    <row r="6288" spans="2:11" outlineLevel="1" x14ac:dyDescent="0.35">
      <c r="B6288" s="12">
        <v>6281</v>
      </c>
      <c r="C6288" s="12">
        <f t="shared" si="99"/>
        <v>28</v>
      </c>
      <c r="D6288" s="12">
        <v>5</v>
      </c>
      <c r="E6288" s="12">
        <v>5</v>
      </c>
      <c r="F6288" s="12">
        <v>1</v>
      </c>
      <c r="G6288">
        <v>14</v>
      </c>
      <c r="J6288" cm="1">
        <f t="array" ref="J6288">INDEX('Crew Library'!F6288:G6288,'Readiness Dashboard'!$Z$4)</f>
        <v>36</v>
      </c>
      <c r="K6288">
        <v>28</v>
      </c>
    </row>
    <row r="6289" spans="2:11" outlineLevel="1" x14ac:dyDescent="0.35">
      <c r="B6289" s="12">
        <v>6282</v>
      </c>
      <c r="C6289" s="12">
        <f t="shared" si="99"/>
        <v>30</v>
      </c>
      <c r="D6289" s="12">
        <v>4</v>
      </c>
      <c r="E6289" s="12">
        <v>4</v>
      </c>
      <c r="F6289" s="12">
        <v>1</v>
      </c>
      <c r="G6289">
        <v>15</v>
      </c>
      <c r="J6289" cm="1">
        <f t="array" ref="J6289">INDEX('Crew Library'!F6289:G6289,'Readiness Dashboard'!$Z$4)</f>
        <v>30</v>
      </c>
      <c r="K6289">
        <v>33</v>
      </c>
    </row>
    <row r="6290" spans="2:11" outlineLevel="1" x14ac:dyDescent="0.35">
      <c r="B6290" s="12">
        <v>6283</v>
      </c>
      <c r="C6290" s="12">
        <f t="shared" si="99"/>
        <v>32</v>
      </c>
      <c r="D6290" s="12">
        <v>4</v>
      </c>
      <c r="E6290" s="12">
        <v>4</v>
      </c>
      <c r="F6290" s="12">
        <v>1</v>
      </c>
      <c r="G6290">
        <v>16</v>
      </c>
      <c r="J6290" cm="1">
        <f t="array" ref="J6290">INDEX('Crew Library'!F6290:G6290,'Readiness Dashboard'!$Z$4)</f>
        <v>33</v>
      </c>
      <c r="K6290">
        <v>32</v>
      </c>
    </row>
    <row r="6291" spans="2:11" outlineLevel="1" x14ac:dyDescent="0.35">
      <c r="B6291" s="12">
        <v>6284</v>
      </c>
      <c r="C6291" s="12">
        <f t="shared" si="99"/>
        <v>34</v>
      </c>
      <c r="D6291" s="12">
        <v>5</v>
      </c>
      <c r="E6291" s="12">
        <v>3</v>
      </c>
      <c r="F6291" s="12">
        <v>0</v>
      </c>
      <c r="G6291">
        <v>15</v>
      </c>
      <c r="J6291" cm="1">
        <f t="array" ref="J6291">INDEX('Crew Library'!F6291:G6291,'Readiness Dashboard'!$Z$4)</f>
        <v>37</v>
      </c>
      <c r="K6291">
        <v>34</v>
      </c>
    </row>
    <row r="6292" spans="2:11" outlineLevel="1" x14ac:dyDescent="0.35">
      <c r="B6292" s="12">
        <v>6285</v>
      </c>
      <c r="C6292" s="12">
        <f t="shared" si="99"/>
        <v>29</v>
      </c>
      <c r="D6292" s="12">
        <v>4</v>
      </c>
      <c r="E6292" s="12">
        <v>5</v>
      </c>
      <c r="F6292" s="12">
        <v>2</v>
      </c>
      <c r="G6292">
        <v>11</v>
      </c>
      <c r="J6292" cm="1">
        <f t="array" ref="J6292">INDEX('Crew Library'!F6292:G6292,'Readiness Dashboard'!$Z$4)</f>
        <v>33</v>
      </c>
      <c r="K6292">
        <v>29</v>
      </c>
    </row>
    <row r="6293" spans="2:11" outlineLevel="1" x14ac:dyDescent="0.35">
      <c r="B6293" s="12">
        <v>6286</v>
      </c>
      <c r="C6293" s="12">
        <f t="shared" si="99"/>
        <v>33</v>
      </c>
      <c r="D6293" s="12">
        <v>3</v>
      </c>
      <c r="E6293" s="12">
        <v>4</v>
      </c>
      <c r="F6293" s="12">
        <v>1</v>
      </c>
      <c r="G6293">
        <v>14</v>
      </c>
      <c r="J6293" cm="1">
        <f t="array" ref="J6293">INDEX('Crew Library'!F6293:G6293,'Readiness Dashboard'!$Z$4)</f>
        <v>33</v>
      </c>
      <c r="K6293">
        <v>33</v>
      </c>
    </row>
    <row r="6294" spans="2:11" outlineLevel="1" x14ac:dyDescent="0.35">
      <c r="B6294" s="12">
        <v>6287</v>
      </c>
      <c r="C6294" s="12">
        <f t="shared" si="99"/>
        <v>30</v>
      </c>
      <c r="D6294" s="12">
        <v>5</v>
      </c>
      <c r="E6294" s="12">
        <v>3</v>
      </c>
      <c r="F6294" s="12">
        <v>2</v>
      </c>
      <c r="G6294">
        <v>16</v>
      </c>
      <c r="J6294" cm="1">
        <f t="array" ref="J6294">INDEX('Crew Library'!F6294:G6294,'Readiness Dashboard'!$Z$4)</f>
        <v>38</v>
      </c>
      <c r="K6294">
        <v>30</v>
      </c>
    </row>
    <row r="6295" spans="2:11" outlineLevel="1" x14ac:dyDescent="0.35">
      <c r="B6295" s="12">
        <v>6288</v>
      </c>
      <c r="C6295" s="12">
        <f t="shared" si="99"/>
        <v>32</v>
      </c>
      <c r="D6295" s="12">
        <v>3</v>
      </c>
      <c r="E6295" s="12">
        <v>4</v>
      </c>
      <c r="F6295" s="12">
        <v>2</v>
      </c>
      <c r="G6295">
        <v>16</v>
      </c>
      <c r="J6295" cm="1">
        <f t="array" ref="J6295">INDEX('Crew Library'!F6295:G6295,'Readiness Dashboard'!$Z$4)</f>
        <v>37</v>
      </c>
      <c r="K6295">
        <v>32</v>
      </c>
    </row>
    <row r="6296" spans="2:11" outlineLevel="1" x14ac:dyDescent="0.35">
      <c r="B6296" s="12">
        <v>6289</v>
      </c>
      <c r="C6296" s="12">
        <f t="shared" si="99"/>
        <v>24</v>
      </c>
      <c r="D6296" s="12">
        <v>4</v>
      </c>
      <c r="E6296" s="12">
        <v>3</v>
      </c>
      <c r="F6296" s="12">
        <v>2</v>
      </c>
      <c r="G6296">
        <v>14</v>
      </c>
      <c r="J6296" cm="1">
        <f t="array" ref="J6296">INDEX('Crew Library'!F6296:G6296,'Readiness Dashboard'!$Z$4)</f>
        <v>24</v>
      </c>
      <c r="K6296">
        <v>35</v>
      </c>
    </row>
    <row r="6297" spans="2:11" outlineLevel="1" x14ac:dyDescent="0.35">
      <c r="B6297" s="12">
        <v>6290</v>
      </c>
      <c r="C6297" s="12">
        <f t="shared" si="99"/>
        <v>31</v>
      </c>
      <c r="D6297" s="12">
        <v>5</v>
      </c>
      <c r="E6297" s="12">
        <v>3</v>
      </c>
      <c r="F6297" s="12">
        <v>1</v>
      </c>
      <c r="G6297">
        <v>14</v>
      </c>
      <c r="J6297" cm="1">
        <f t="array" ref="J6297">INDEX('Crew Library'!F6297:G6297,'Readiness Dashboard'!$Z$4)</f>
        <v>35</v>
      </c>
      <c r="K6297">
        <v>31</v>
      </c>
    </row>
    <row r="6298" spans="2:11" outlineLevel="1" x14ac:dyDescent="0.35">
      <c r="B6298" s="12">
        <v>6291</v>
      </c>
      <c r="C6298" s="12">
        <f t="shared" si="99"/>
        <v>32</v>
      </c>
      <c r="D6298" s="12">
        <v>4</v>
      </c>
      <c r="E6298" s="12">
        <v>3</v>
      </c>
      <c r="F6298" s="12">
        <v>1</v>
      </c>
      <c r="G6298">
        <v>14</v>
      </c>
      <c r="J6298" cm="1">
        <f t="array" ref="J6298">INDEX('Crew Library'!F6298:G6298,'Readiness Dashboard'!$Z$4)</f>
        <v>32</v>
      </c>
      <c r="K6298">
        <v>33</v>
      </c>
    </row>
    <row r="6299" spans="2:11" outlineLevel="1" x14ac:dyDescent="0.35">
      <c r="B6299" s="12">
        <v>6292</v>
      </c>
      <c r="C6299" s="12">
        <f t="shared" si="99"/>
        <v>35</v>
      </c>
      <c r="D6299" s="12">
        <v>4</v>
      </c>
      <c r="E6299" s="12">
        <v>5</v>
      </c>
      <c r="F6299" s="12">
        <v>2</v>
      </c>
      <c r="G6299">
        <v>15</v>
      </c>
      <c r="J6299" cm="1">
        <f t="array" ref="J6299">INDEX('Crew Library'!F6299:G6299,'Readiness Dashboard'!$Z$4)</f>
        <v>35</v>
      </c>
      <c r="K6299">
        <v>35</v>
      </c>
    </row>
    <row r="6300" spans="2:11" outlineLevel="1" x14ac:dyDescent="0.35">
      <c r="B6300" s="12">
        <v>6293</v>
      </c>
      <c r="C6300" s="12">
        <f t="shared" si="99"/>
        <v>34</v>
      </c>
      <c r="D6300" s="12">
        <v>3</v>
      </c>
      <c r="E6300" s="12">
        <v>5</v>
      </c>
      <c r="F6300" s="12">
        <v>2</v>
      </c>
      <c r="G6300">
        <v>12</v>
      </c>
      <c r="J6300" cm="1">
        <f t="array" ref="J6300">INDEX('Crew Library'!F6300:G6300,'Readiness Dashboard'!$Z$4)</f>
        <v>38</v>
      </c>
      <c r="K6300">
        <v>34</v>
      </c>
    </row>
    <row r="6301" spans="2:11" outlineLevel="1" x14ac:dyDescent="0.35">
      <c r="B6301" s="12">
        <v>6294</v>
      </c>
      <c r="C6301" s="12">
        <f t="shared" si="99"/>
        <v>32</v>
      </c>
      <c r="D6301" s="12">
        <v>5</v>
      </c>
      <c r="E6301" s="12">
        <v>4</v>
      </c>
      <c r="F6301" s="12">
        <v>2</v>
      </c>
      <c r="G6301">
        <v>10</v>
      </c>
      <c r="J6301" cm="1">
        <f t="array" ref="J6301">INDEX('Crew Library'!F6301:G6301,'Readiness Dashboard'!$Z$4)</f>
        <v>35</v>
      </c>
      <c r="K6301">
        <v>32</v>
      </c>
    </row>
    <row r="6302" spans="2:11" outlineLevel="1" x14ac:dyDescent="0.35">
      <c r="B6302" s="12">
        <v>6295</v>
      </c>
      <c r="C6302" s="12">
        <f t="shared" si="99"/>
        <v>26</v>
      </c>
      <c r="D6302" s="12">
        <v>4</v>
      </c>
      <c r="E6302" s="12">
        <v>4</v>
      </c>
      <c r="F6302" s="12">
        <v>1</v>
      </c>
      <c r="G6302">
        <v>10</v>
      </c>
      <c r="J6302" cm="1">
        <f t="array" ref="J6302">INDEX('Crew Library'!F6302:G6302,'Readiness Dashboard'!$Z$4)</f>
        <v>32</v>
      </c>
      <c r="K6302">
        <v>26</v>
      </c>
    </row>
    <row r="6303" spans="2:11" outlineLevel="1" x14ac:dyDescent="0.35">
      <c r="B6303" s="12">
        <v>6296</v>
      </c>
      <c r="C6303" s="12">
        <f t="shared" si="99"/>
        <v>29</v>
      </c>
      <c r="D6303" s="12">
        <v>3</v>
      </c>
      <c r="E6303" s="12">
        <v>4</v>
      </c>
      <c r="F6303" s="12">
        <v>2</v>
      </c>
      <c r="G6303">
        <v>10</v>
      </c>
      <c r="J6303" cm="1">
        <f t="array" ref="J6303">INDEX('Crew Library'!F6303:G6303,'Readiness Dashboard'!$Z$4)</f>
        <v>35</v>
      </c>
      <c r="K6303">
        <v>29</v>
      </c>
    </row>
    <row r="6304" spans="2:11" outlineLevel="1" x14ac:dyDescent="0.35">
      <c r="B6304" s="12">
        <v>6297</v>
      </c>
      <c r="C6304" s="12">
        <f t="shared" si="99"/>
        <v>32</v>
      </c>
      <c r="D6304" s="12">
        <v>5</v>
      </c>
      <c r="E6304" s="12">
        <v>4</v>
      </c>
      <c r="F6304" s="12">
        <v>1</v>
      </c>
      <c r="G6304">
        <v>14</v>
      </c>
      <c r="J6304" cm="1">
        <f t="array" ref="J6304">INDEX('Crew Library'!F6304:G6304,'Readiness Dashboard'!$Z$4)</f>
        <v>33</v>
      </c>
      <c r="K6304">
        <v>32</v>
      </c>
    </row>
    <row r="6305" spans="2:11" outlineLevel="1" x14ac:dyDescent="0.35">
      <c r="B6305" s="12">
        <v>6298</v>
      </c>
      <c r="C6305" s="12">
        <f t="shared" si="99"/>
        <v>30</v>
      </c>
      <c r="D6305" s="12">
        <v>4</v>
      </c>
      <c r="E6305" s="12">
        <v>3</v>
      </c>
      <c r="F6305" s="12">
        <v>2</v>
      </c>
      <c r="G6305">
        <v>15</v>
      </c>
      <c r="J6305" cm="1">
        <f t="array" ref="J6305">INDEX('Crew Library'!F6305:G6305,'Readiness Dashboard'!$Z$4)</f>
        <v>34</v>
      </c>
      <c r="K6305">
        <v>30</v>
      </c>
    </row>
    <row r="6306" spans="2:11" outlineLevel="1" x14ac:dyDescent="0.35">
      <c r="B6306" s="12">
        <v>6299</v>
      </c>
      <c r="C6306" s="12">
        <f t="shared" si="99"/>
        <v>27</v>
      </c>
      <c r="D6306" s="12">
        <v>5</v>
      </c>
      <c r="E6306" s="12">
        <v>4</v>
      </c>
      <c r="F6306" s="12">
        <v>2</v>
      </c>
      <c r="G6306">
        <v>13</v>
      </c>
      <c r="J6306" cm="1">
        <f t="array" ref="J6306">INDEX('Crew Library'!F6306:G6306,'Readiness Dashboard'!$Z$4)</f>
        <v>27</v>
      </c>
      <c r="K6306">
        <v>31</v>
      </c>
    </row>
    <row r="6307" spans="2:11" outlineLevel="1" x14ac:dyDescent="0.35">
      <c r="B6307" s="12">
        <v>6300</v>
      </c>
      <c r="C6307" s="12">
        <f t="shared" si="99"/>
        <v>32</v>
      </c>
      <c r="D6307" s="12">
        <v>4</v>
      </c>
      <c r="E6307" s="12">
        <v>3</v>
      </c>
      <c r="F6307" s="12">
        <v>2</v>
      </c>
      <c r="G6307">
        <v>11</v>
      </c>
      <c r="J6307" cm="1">
        <f t="array" ref="J6307">INDEX('Crew Library'!F6307:G6307,'Readiness Dashboard'!$Z$4)</f>
        <v>32</v>
      </c>
      <c r="K6307">
        <v>33</v>
      </c>
    </row>
    <row r="6308" spans="2:11" outlineLevel="1" x14ac:dyDescent="0.35">
      <c r="B6308" s="12">
        <v>6301</v>
      </c>
      <c r="C6308" s="12">
        <f t="shared" si="99"/>
        <v>28</v>
      </c>
      <c r="D6308" s="12">
        <v>3</v>
      </c>
      <c r="E6308" s="12">
        <v>4</v>
      </c>
      <c r="F6308" s="12">
        <v>2</v>
      </c>
      <c r="G6308">
        <v>12</v>
      </c>
      <c r="J6308" cm="1">
        <f t="array" ref="J6308">INDEX('Crew Library'!F6308:G6308,'Readiness Dashboard'!$Z$4)</f>
        <v>28</v>
      </c>
      <c r="K6308">
        <v>32</v>
      </c>
    </row>
    <row r="6309" spans="2:11" outlineLevel="1" x14ac:dyDescent="0.35">
      <c r="B6309" s="12">
        <v>6302</v>
      </c>
      <c r="C6309" s="12">
        <f t="shared" si="99"/>
        <v>38</v>
      </c>
      <c r="D6309" s="12">
        <v>3</v>
      </c>
      <c r="E6309" s="12">
        <v>3</v>
      </c>
      <c r="F6309" s="12">
        <v>2</v>
      </c>
      <c r="G6309">
        <v>16</v>
      </c>
      <c r="J6309" cm="1">
        <f t="array" ref="J6309">INDEX('Crew Library'!F6309:G6309,'Readiness Dashboard'!$Z$4)</f>
        <v>39</v>
      </c>
      <c r="K6309">
        <v>38</v>
      </c>
    </row>
    <row r="6310" spans="2:11" outlineLevel="1" x14ac:dyDescent="0.35">
      <c r="B6310" s="12">
        <v>6303</v>
      </c>
      <c r="C6310" s="12">
        <f t="shared" si="99"/>
        <v>34</v>
      </c>
      <c r="D6310" s="12">
        <v>5</v>
      </c>
      <c r="E6310" s="12">
        <v>3</v>
      </c>
      <c r="F6310" s="12">
        <v>1</v>
      </c>
      <c r="G6310">
        <v>13</v>
      </c>
      <c r="J6310" cm="1">
        <f t="array" ref="J6310">INDEX('Crew Library'!F6310:G6310,'Readiness Dashboard'!$Z$4)</f>
        <v>36</v>
      </c>
      <c r="K6310">
        <v>34</v>
      </c>
    </row>
    <row r="6311" spans="2:11" outlineLevel="1" x14ac:dyDescent="0.35">
      <c r="B6311" s="12">
        <v>6304</v>
      </c>
      <c r="C6311" s="12">
        <f t="shared" si="99"/>
        <v>32</v>
      </c>
      <c r="D6311" s="12">
        <v>3</v>
      </c>
      <c r="E6311" s="12">
        <v>5</v>
      </c>
      <c r="F6311" s="12">
        <v>2</v>
      </c>
      <c r="G6311">
        <v>10</v>
      </c>
      <c r="J6311" cm="1">
        <f t="array" ref="J6311">INDEX('Crew Library'!F6311:G6311,'Readiness Dashboard'!$Z$4)</f>
        <v>33</v>
      </c>
      <c r="K6311">
        <v>32</v>
      </c>
    </row>
    <row r="6312" spans="2:11" outlineLevel="1" x14ac:dyDescent="0.35">
      <c r="B6312" s="12">
        <v>6305</v>
      </c>
      <c r="C6312" s="12">
        <f t="shared" si="99"/>
        <v>34</v>
      </c>
      <c r="D6312" s="12">
        <v>3</v>
      </c>
      <c r="E6312" s="12">
        <v>3</v>
      </c>
      <c r="F6312" s="12">
        <v>2</v>
      </c>
      <c r="G6312">
        <v>15</v>
      </c>
      <c r="J6312" cm="1">
        <f t="array" ref="J6312">INDEX('Crew Library'!F6312:G6312,'Readiness Dashboard'!$Z$4)</f>
        <v>34</v>
      </c>
      <c r="K6312">
        <v>36</v>
      </c>
    </row>
    <row r="6313" spans="2:11" outlineLevel="1" x14ac:dyDescent="0.35">
      <c r="B6313" s="12">
        <v>6306</v>
      </c>
      <c r="C6313" s="12">
        <f t="shared" si="99"/>
        <v>33</v>
      </c>
      <c r="D6313" s="12">
        <v>4</v>
      </c>
      <c r="E6313" s="12">
        <v>3</v>
      </c>
      <c r="F6313" s="12">
        <v>1</v>
      </c>
      <c r="G6313">
        <v>12</v>
      </c>
      <c r="J6313" cm="1">
        <f t="array" ref="J6313">INDEX('Crew Library'!F6313:G6313,'Readiness Dashboard'!$Z$4)</f>
        <v>33</v>
      </c>
      <c r="K6313">
        <v>34</v>
      </c>
    </row>
    <row r="6314" spans="2:11" outlineLevel="1" x14ac:dyDescent="0.35">
      <c r="B6314" s="12">
        <v>6307</v>
      </c>
      <c r="C6314" s="12">
        <f t="shared" si="99"/>
        <v>29</v>
      </c>
      <c r="D6314" s="12">
        <v>5</v>
      </c>
      <c r="E6314" s="12">
        <v>5</v>
      </c>
      <c r="F6314" s="12">
        <v>2</v>
      </c>
      <c r="G6314">
        <v>12</v>
      </c>
      <c r="J6314" cm="1">
        <f t="array" ref="J6314">INDEX('Crew Library'!F6314:G6314,'Readiness Dashboard'!$Z$4)</f>
        <v>29</v>
      </c>
      <c r="K6314">
        <v>32</v>
      </c>
    </row>
    <row r="6315" spans="2:11" outlineLevel="1" x14ac:dyDescent="0.35">
      <c r="B6315" s="12">
        <v>6308</v>
      </c>
      <c r="C6315" s="12">
        <f t="shared" si="99"/>
        <v>30</v>
      </c>
      <c r="D6315" s="12">
        <v>5</v>
      </c>
      <c r="E6315" s="12">
        <v>4</v>
      </c>
      <c r="F6315" s="12">
        <v>0</v>
      </c>
      <c r="G6315">
        <v>14</v>
      </c>
      <c r="J6315" cm="1">
        <f t="array" ref="J6315">INDEX('Crew Library'!F6315:G6315,'Readiness Dashboard'!$Z$4)</f>
        <v>37</v>
      </c>
      <c r="K6315">
        <v>30</v>
      </c>
    </row>
    <row r="6316" spans="2:11" outlineLevel="1" x14ac:dyDescent="0.35">
      <c r="B6316" s="12">
        <v>6309</v>
      </c>
      <c r="C6316" s="12">
        <f t="shared" si="99"/>
        <v>33</v>
      </c>
      <c r="D6316" s="12">
        <v>4</v>
      </c>
      <c r="E6316" s="12">
        <v>4</v>
      </c>
      <c r="F6316" s="12">
        <v>2</v>
      </c>
      <c r="G6316">
        <v>9</v>
      </c>
      <c r="J6316" cm="1">
        <f t="array" ref="J6316">INDEX('Crew Library'!F6316:G6316,'Readiness Dashboard'!$Z$4)</f>
        <v>33</v>
      </c>
      <c r="K6316">
        <v>36</v>
      </c>
    </row>
    <row r="6317" spans="2:11" outlineLevel="1" x14ac:dyDescent="0.35">
      <c r="B6317" s="12">
        <v>6310</v>
      </c>
      <c r="C6317" s="12">
        <f t="shared" si="99"/>
        <v>31</v>
      </c>
      <c r="D6317" s="12">
        <v>3</v>
      </c>
      <c r="E6317" s="12">
        <v>4</v>
      </c>
      <c r="F6317" s="12">
        <v>1</v>
      </c>
      <c r="G6317">
        <v>15</v>
      </c>
      <c r="J6317" cm="1">
        <f t="array" ref="J6317">INDEX('Crew Library'!F6317:G6317,'Readiness Dashboard'!$Z$4)</f>
        <v>33</v>
      </c>
      <c r="K6317">
        <v>31</v>
      </c>
    </row>
    <row r="6318" spans="2:11" outlineLevel="1" x14ac:dyDescent="0.35">
      <c r="B6318" s="12">
        <v>6311</v>
      </c>
      <c r="C6318" s="12">
        <f t="shared" si="99"/>
        <v>32</v>
      </c>
      <c r="D6318" s="12">
        <v>5</v>
      </c>
      <c r="E6318" s="12">
        <v>4</v>
      </c>
      <c r="F6318" s="12">
        <v>2</v>
      </c>
      <c r="G6318">
        <v>10</v>
      </c>
      <c r="J6318" cm="1">
        <f t="array" ref="J6318">INDEX('Crew Library'!F6318:G6318,'Readiness Dashboard'!$Z$4)</f>
        <v>34</v>
      </c>
      <c r="K6318">
        <v>32</v>
      </c>
    </row>
    <row r="6319" spans="2:11" outlineLevel="1" x14ac:dyDescent="0.35">
      <c r="B6319" s="12">
        <v>6312</v>
      </c>
      <c r="C6319" s="12">
        <f t="shared" si="99"/>
        <v>27</v>
      </c>
      <c r="D6319" s="12">
        <v>2</v>
      </c>
      <c r="E6319" s="12">
        <v>5</v>
      </c>
      <c r="F6319" s="12">
        <v>2</v>
      </c>
      <c r="G6319">
        <v>10</v>
      </c>
      <c r="J6319" cm="1">
        <f t="array" ref="J6319">INDEX('Crew Library'!F6319:G6319,'Readiness Dashboard'!$Z$4)</f>
        <v>27</v>
      </c>
      <c r="K6319">
        <v>34</v>
      </c>
    </row>
    <row r="6320" spans="2:11" outlineLevel="1" x14ac:dyDescent="0.35">
      <c r="B6320" s="12">
        <v>6313</v>
      </c>
      <c r="C6320" s="12">
        <f t="shared" si="99"/>
        <v>31</v>
      </c>
      <c r="D6320" s="12">
        <v>5</v>
      </c>
      <c r="E6320" s="12">
        <v>1</v>
      </c>
      <c r="F6320" s="12">
        <v>2</v>
      </c>
      <c r="G6320">
        <v>14</v>
      </c>
      <c r="J6320" cm="1">
        <f t="array" ref="J6320">INDEX('Crew Library'!F6320:G6320,'Readiness Dashboard'!$Z$4)</f>
        <v>31</v>
      </c>
      <c r="K6320">
        <v>32</v>
      </c>
    </row>
    <row r="6321" spans="2:11" outlineLevel="1" x14ac:dyDescent="0.35">
      <c r="B6321" s="12">
        <v>6314</v>
      </c>
      <c r="C6321" s="12">
        <f t="shared" si="99"/>
        <v>33</v>
      </c>
      <c r="D6321" s="12">
        <v>5</v>
      </c>
      <c r="E6321" s="12">
        <v>4</v>
      </c>
      <c r="F6321" s="12">
        <v>1</v>
      </c>
      <c r="G6321">
        <v>14</v>
      </c>
      <c r="J6321" cm="1">
        <f t="array" ref="J6321">INDEX('Crew Library'!F6321:G6321,'Readiness Dashboard'!$Z$4)</f>
        <v>34</v>
      </c>
      <c r="K6321">
        <v>33</v>
      </c>
    </row>
    <row r="6322" spans="2:11" outlineLevel="1" x14ac:dyDescent="0.35">
      <c r="B6322" s="12">
        <v>6315</v>
      </c>
      <c r="C6322" s="12">
        <f t="shared" si="99"/>
        <v>28</v>
      </c>
      <c r="D6322" s="12">
        <v>5</v>
      </c>
      <c r="E6322" s="12">
        <v>4</v>
      </c>
      <c r="F6322" s="12">
        <v>1</v>
      </c>
      <c r="G6322">
        <v>13</v>
      </c>
      <c r="J6322" cm="1">
        <f t="array" ref="J6322">INDEX('Crew Library'!F6322:G6322,'Readiness Dashboard'!$Z$4)</f>
        <v>37</v>
      </c>
      <c r="K6322">
        <v>28</v>
      </c>
    </row>
    <row r="6323" spans="2:11" outlineLevel="1" x14ac:dyDescent="0.35">
      <c r="B6323" s="12">
        <v>6316</v>
      </c>
      <c r="C6323" s="12">
        <f t="shared" si="99"/>
        <v>35</v>
      </c>
      <c r="D6323" s="12">
        <v>4</v>
      </c>
      <c r="E6323" s="12">
        <v>5</v>
      </c>
      <c r="F6323" s="12">
        <v>2</v>
      </c>
      <c r="G6323">
        <v>12</v>
      </c>
      <c r="J6323" cm="1">
        <f t="array" ref="J6323">INDEX('Crew Library'!F6323:G6323,'Readiness Dashboard'!$Z$4)</f>
        <v>40</v>
      </c>
      <c r="K6323">
        <v>35</v>
      </c>
    </row>
    <row r="6324" spans="2:11" outlineLevel="1" x14ac:dyDescent="0.35">
      <c r="B6324" s="12">
        <v>6317</v>
      </c>
      <c r="C6324" s="12">
        <f t="shared" si="99"/>
        <v>29</v>
      </c>
      <c r="D6324" s="12">
        <v>4</v>
      </c>
      <c r="E6324" s="12">
        <v>3</v>
      </c>
      <c r="F6324" s="12">
        <v>2</v>
      </c>
      <c r="G6324">
        <v>12</v>
      </c>
      <c r="J6324" cm="1">
        <f t="array" ref="J6324">INDEX('Crew Library'!F6324:G6324,'Readiness Dashboard'!$Z$4)</f>
        <v>32</v>
      </c>
      <c r="K6324">
        <v>29</v>
      </c>
    </row>
    <row r="6325" spans="2:11" outlineLevel="1" x14ac:dyDescent="0.35">
      <c r="B6325" s="12">
        <v>6318</v>
      </c>
      <c r="C6325" s="12">
        <f t="shared" si="99"/>
        <v>30</v>
      </c>
      <c r="D6325" s="12">
        <v>5</v>
      </c>
      <c r="E6325" s="12">
        <v>3</v>
      </c>
      <c r="F6325" s="12">
        <v>2</v>
      </c>
      <c r="G6325">
        <v>13</v>
      </c>
      <c r="J6325" cm="1">
        <f t="array" ref="J6325">INDEX('Crew Library'!F6325:G6325,'Readiness Dashboard'!$Z$4)</f>
        <v>30</v>
      </c>
      <c r="K6325">
        <v>32</v>
      </c>
    </row>
    <row r="6326" spans="2:11" outlineLevel="1" x14ac:dyDescent="0.35">
      <c r="B6326" s="12">
        <v>6319</v>
      </c>
      <c r="C6326" s="12">
        <f t="shared" si="99"/>
        <v>33</v>
      </c>
      <c r="D6326" s="12">
        <v>5</v>
      </c>
      <c r="E6326" s="12">
        <v>4</v>
      </c>
      <c r="F6326" s="12">
        <v>1</v>
      </c>
      <c r="G6326">
        <v>12</v>
      </c>
      <c r="J6326" cm="1">
        <f t="array" ref="J6326">INDEX('Crew Library'!F6326:G6326,'Readiness Dashboard'!$Z$4)</f>
        <v>40</v>
      </c>
      <c r="K6326">
        <v>33</v>
      </c>
    </row>
    <row r="6327" spans="2:11" outlineLevel="1" x14ac:dyDescent="0.35">
      <c r="B6327" s="12">
        <v>6320</v>
      </c>
      <c r="C6327" s="12">
        <f t="shared" si="99"/>
        <v>26</v>
      </c>
      <c r="D6327" s="12">
        <v>5</v>
      </c>
      <c r="E6327" s="12">
        <v>4</v>
      </c>
      <c r="F6327" s="12">
        <v>2</v>
      </c>
      <c r="G6327">
        <v>11</v>
      </c>
      <c r="J6327" cm="1">
        <f t="array" ref="J6327">INDEX('Crew Library'!F6327:G6327,'Readiness Dashboard'!$Z$4)</f>
        <v>26</v>
      </c>
      <c r="K6327">
        <v>36</v>
      </c>
    </row>
    <row r="6328" spans="2:11" outlineLevel="1" x14ac:dyDescent="0.35">
      <c r="B6328" s="12">
        <v>6321</v>
      </c>
      <c r="C6328" s="12">
        <f t="shared" si="99"/>
        <v>30</v>
      </c>
      <c r="D6328" s="12">
        <v>2</v>
      </c>
      <c r="E6328" s="12">
        <v>5</v>
      </c>
      <c r="F6328" s="12">
        <v>2</v>
      </c>
      <c r="G6328">
        <v>11</v>
      </c>
      <c r="J6328" cm="1">
        <f t="array" ref="J6328">INDEX('Crew Library'!F6328:G6328,'Readiness Dashboard'!$Z$4)</f>
        <v>31</v>
      </c>
      <c r="K6328">
        <v>30</v>
      </c>
    </row>
    <row r="6329" spans="2:11" outlineLevel="1" x14ac:dyDescent="0.35">
      <c r="B6329" s="12">
        <v>6322</v>
      </c>
      <c r="C6329" s="12">
        <f t="shared" si="99"/>
        <v>30</v>
      </c>
      <c r="D6329" s="12">
        <v>5</v>
      </c>
      <c r="E6329" s="12">
        <v>2</v>
      </c>
      <c r="F6329" s="12">
        <v>1</v>
      </c>
      <c r="G6329">
        <v>16</v>
      </c>
      <c r="J6329" cm="1">
        <f t="array" ref="J6329">INDEX('Crew Library'!F6329:G6329,'Readiness Dashboard'!$Z$4)</f>
        <v>33</v>
      </c>
      <c r="K6329">
        <v>30</v>
      </c>
    </row>
    <row r="6330" spans="2:11" outlineLevel="1" x14ac:dyDescent="0.35">
      <c r="B6330" s="12">
        <v>6323</v>
      </c>
      <c r="C6330" s="12">
        <f t="shared" si="99"/>
        <v>32</v>
      </c>
      <c r="D6330" s="12">
        <v>4</v>
      </c>
      <c r="E6330" s="12">
        <v>5</v>
      </c>
      <c r="F6330" s="12">
        <v>2</v>
      </c>
      <c r="G6330">
        <v>12</v>
      </c>
      <c r="J6330" cm="1">
        <f t="array" ref="J6330">INDEX('Crew Library'!F6330:G6330,'Readiness Dashboard'!$Z$4)</f>
        <v>34</v>
      </c>
      <c r="K6330">
        <v>32</v>
      </c>
    </row>
    <row r="6331" spans="2:11" outlineLevel="1" x14ac:dyDescent="0.35">
      <c r="B6331" s="12">
        <v>6324</v>
      </c>
      <c r="C6331" s="12">
        <f t="shared" si="99"/>
        <v>36</v>
      </c>
      <c r="D6331" s="12">
        <v>4</v>
      </c>
      <c r="E6331" s="12">
        <v>5</v>
      </c>
      <c r="F6331" s="12">
        <v>2</v>
      </c>
      <c r="G6331">
        <v>13</v>
      </c>
      <c r="J6331" cm="1">
        <f t="array" ref="J6331">INDEX('Crew Library'!F6331:G6331,'Readiness Dashboard'!$Z$4)</f>
        <v>36</v>
      </c>
      <c r="K6331">
        <v>36</v>
      </c>
    </row>
    <row r="6332" spans="2:11" outlineLevel="1" x14ac:dyDescent="0.35">
      <c r="B6332" s="12">
        <v>6325</v>
      </c>
      <c r="C6332" s="12">
        <f t="shared" si="99"/>
        <v>32</v>
      </c>
      <c r="D6332" s="12">
        <v>5</v>
      </c>
      <c r="E6332" s="12">
        <v>4</v>
      </c>
      <c r="F6332" s="12">
        <v>2</v>
      </c>
      <c r="G6332">
        <v>14</v>
      </c>
      <c r="J6332" cm="1">
        <f t="array" ref="J6332">INDEX('Crew Library'!F6332:G6332,'Readiness Dashboard'!$Z$4)</f>
        <v>32</v>
      </c>
      <c r="K6332">
        <v>32</v>
      </c>
    </row>
    <row r="6333" spans="2:11" outlineLevel="1" x14ac:dyDescent="0.35">
      <c r="B6333" s="12">
        <v>6326</v>
      </c>
      <c r="C6333" s="12">
        <f t="shared" si="99"/>
        <v>33</v>
      </c>
      <c r="D6333" s="12">
        <v>4</v>
      </c>
      <c r="E6333" s="12">
        <v>4</v>
      </c>
      <c r="F6333" s="12">
        <v>2</v>
      </c>
      <c r="G6333">
        <v>16</v>
      </c>
      <c r="J6333" cm="1">
        <f t="array" ref="J6333">INDEX('Crew Library'!F6333:G6333,'Readiness Dashboard'!$Z$4)</f>
        <v>33</v>
      </c>
      <c r="K6333">
        <v>36</v>
      </c>
    </row>
    <row r="6334" spans="2:11" outlineLevel="1" x14ac:dyDescent="0.35">
      <c r="B6334" s="12">
        <v>6327</v>
      </c>
      <c r="C6334" s="12">
        <f t="shared" si="99"/>
        <v>28</v>
      </c>
      <c r="D6334" s="12">
        <v>2</v>
      </c>
      <c r="E6334" s="12">
        <v>4</v>
      </c>
      <c r="F6334" s="12">
        <v>2</v>
      </c>
      <c r="G6334">
        <v>8</v>
      </c>
      <c r="J6334" cm="1">
        <f t="array" ref="J6334">INDEX('Crew Library'!F6334:G6334,'Readiness Dashboard'!$Z$4)</f>
        <v>40</v>
      </c>
      <c r="K6334">
        <v>28</v>
      </c>
    </row>
    <row r="6335" spans="2:11" outlineLevel="1" x14ac:dyDescent="0.35">
      <c r="B6335" s="12">
        <v>6328</v>
      </c>
      <c r="C6335" s="12">
        <f t="shared" si="99"/>
        <v>30</v>
      </c>
      <c r="D6335" s="12">
        <v>5</v>
      </c>
      <c r="E6335" s="12">
        <v>3</v>
      </c>
      <c r="F6335" s="12">
        <v>2</v>
      </c>
      <c r="G6335">
        <v>15</v>
      </c>
      <c r="J6335" cm="1">
        <f t="array" ref="J6335">INDEX('Crew Library'!F6335:G6335,'Readiness Dashboard'!$Z$4)</f>
        <v>33</v>
      </c>
      <c r="K6335">
        <v>30</v>
      </c>
    </row>
    <row r="6336" spans="2:11" outlineLevel="1" x14ac:dyDescent="0.35">
      <c r="B6336" s="12">
        <v>6329</v>
      </c>
      <c r="C6336" s="12">
        <f t="shared" si="99"/>
        <v>31</v>
      </c>
      <c r="D6336" s="12">
        <v>4</v>
      </c>
      <c r="E6336" s="12">
        <v>4</v>
      </c>
      <c r="F6336" s="12">
        <v>1</v>
      </c>
      <c r="G6336">
        <v>14</v>
      </c>
      <c r="J6336" cm="1">
        <f t="array" ref="J6336">INDEX('Crew Library'!F6336:G6336,'Readiness Dashboard'!$Z$4)</f>
        <v>36</v>
      </c>
      <c r="K6336">
        <v>31</v>
      </c>
    </row>
    <row r="6337" spans="2:11" outlineLevel="1" x14ac:dyDescent="0.35">
      <c r="B6337" s="12">
        <v>6330</v>
      </c>
      <c r="C6337" s="12">
        <f t="shared" si="99"/>
        <v>27</v>
      </c>
      <c r="D6337" s="12">
        <v>3</v>
      </c>
      <c r="E6337" s="12">
        <v>5</v>
      </c>
      <c r="F6337" s="12">
        <v>2</v>
      </c>
      <c r="G6337">
        <v>13</v>
      </c>
      <c r="J6337" cm="1">
        <f t="array" ref="J6337">INDEX('Crew Library'!F6337:G6337,'Readiness Dashboard'!$Z$4)</f>
        <v>32</v>
      </c>
      <c r="K6337">
        <v>27</v>
      </c>
    </row>
    <row r="6338" spans="2:11" outlineLevel="1" x14ac:dyDescent="0.35">
      <c r="B6338" s="12">
        <v>6331</v>
      </c>
      <c r="C6338" s="12">
        <f t="shared" si="99"/>
        <v>28</v>
      </c>
      <c r="D6338" s="12">
        <v>3</v>
      </c>
      <c r="E6338" s="12">
        <v>1</v>
      </c>
      <c r="F6338" s="12">
        <v>1</v>
      </c>
      <c r="G6338">
        <v>15</v>
      </c>
      <c r="J6338" cm="1">
        <f t="array" ref="J6338">INDEX('Crew Library'!F6338:G6338,'Readiness Dashboard'!$Z$4)</f>
        <v>32</v>
      </c>
      <c r="K6338">
        <v>28</v>
      </c>
    </row>
    <row r="6339" spans="2:11" outlineLevel="1" x14ac:dyDescent="0.35">
      <c r="B6339" s="12">
        <v>6332</v>
      </c>
      <c r="C6339" s="12">
        <f t="shared" si="99"/>
        <v>28</v>
      </c>
      <c r="D6339" s="12">
        <v>3</v>
      </c>
      <c r="E6339" s="12">
        <v>3</v>
      </c>
      <c r="F6339" s="12">
        <v>1</v>
      </c>
      <c r="G6339">
        <v>10</v>
      </c>
      <c r="J6339" cm="1">
        <f t="array" ref="J6339">INDEX('Crew Library'!F6339:G6339,'Readiness Dashboard'!$Z$4)</f>
        <v>35</v>
      </c>
      <c r="K6339">
        <v>28</v>
      </c>
    </row>
    <row r="6340" spans="2:11" outlineLevel="1" x14ac:dyDescent="0.35">
      <c r="B6340" s="12">
        <v>6333</v>
      </c>
      <c r="C6340" s="12">
        <f t="shared" si="99"/>
        <v>28</v>
      </c>
      <c r="D6340" s="12">
        <v>5</v>
      </c>
      <c r="E6340" s="12">
        <v>5</v>
      </c>
      <c r="F6340" s="12">
        <v>2</v>
      </c>
      <c r="G6340">
        <v>16</v>
      </c>
      <c r="J6340" cm="1">
        <f t="array" ref="J6340">INDEX('Crew Library'!F6340:G6340,'Readiness Dashboard'!$Z$4)</f>
        <v>28</v>
      </c>
      <c r="K6340">
        <v>33</v>
      </c>
    </row>
    <row r="6341" spans="2:11" outlineLevel="1" x14ac:dyDescent="0.35">
      <c r="B6341" s="12">
        <v>6334</v>
      </c>
      <c r="C6341" s="12">
        <f t="shared" si="99"/>
        <v>34</v>
      </c>
      <c r="D6341" s="12">
        <v>2</v>
      </c>
      <c r="E6341" s="12">
        <v>3</v>
      </c>
      <c r="F6341" s="12">
        <v>1</v>
      </c>
      <c r="G6341">
        <v>12</v>
      </c>
      <c r="J6341" cm="1">
        <f t="array" ref="J6341">INDEX('Crew Library'!F6341:G6341,'Readiness Dashboard'!$Z$4)</f>
        <v>36</v>
      </c>
      <c r="K6341">
        <v>34</v>
      </c>
    </row>
    <row r="6342" spans="2:11" outlineLevel="1" x14ac:dyDescent="0.35">
      <c r="B6342" s="12">
        <v>6335</v>
      </c>
      <c r="C6342" s="12">
        <f t="shared" si="99"/>
        <v>29</v>
      </c>
      <c r="D6342" s="12">
        <v>3</v>
      </c>
      <c r="E6342" s="12">
        <v>5</v>
      </c>
      <c r="F6342" s="12">
        <v>2</v>
      </c>
      <c r="G6342">
        <v>12</v>
      </c>
      <c r="J6342" cm="1">
        <f t="array" ref="J6342">INDEX('Crew Library'!F6342:G6342,'Readiness Dashboard'!$Z$4)</f>
        <v>29</v>
      </c>
      <c r="K6342">
        <v>32</v>
      </c>
    </row>
    <row r="6343" spans="2:11" outlineLevel="1" x14ac:dyDescent="0.35">
      <c r="B6343" s="12">
        <v>6336</v>
      </c>
      <c r="C6343" s="12">
        <f t="shared" si="99"/>
        <v>29</v>
      </c>
      <c r="D6343" s="12">
        <v>3</v>
      </c>
      <c r="E6343" s="12">
        <v>4</v>
      </c>
      <c r="F6343" s="12">
        <v>2</v>
      </c>
      <c r="G6343">
        <v>17</v>
      </c>
      <c r="J6343" cm="1">
        <f t="array" ref="J6343">INDEX('Crew Library'!F6343:G6343,'Readiness Dashboard'!$Z$4)</f>
        <v>29</v>
      </c>
      <c r="K6343">
        <v>30</v>
      </c>
    </row>
    <row r="6344" spans="2:11" outlineLevel="1" x14ac:dyDescent="0.35">
      <c r="B6344" s="12">
        <v>6337</v>
      </c>
      <c r="C6344" s="12">
        <f t="shared" si="99"/>
        <v>30</v>
      </c>
      <c r="D6344" s="12">
        <v>4</v>
      </c>
      <c r="E6344" s="12">
        <v>4</v>
      </c>
      <c r="F6344" s="12">
        <v>2</v>
      </c>
      <c r="G6344">
        <v>18</v>
      </c>
      <c r="J6344" cm="1">
        <f t="array" ref="J6344">INDEX('Crew Library'!F6344:G6344,'Readiness Dashboard'!$Z$4)</f>
        <v>34</v>
      </c>
      <c r="K6344">
        <v>30</v>
      </c>
    </row>
    <row r="6345" spans="2:11" outlineLevel="1" x14ac:dyDescent="0.35">
      <c r="B6345" s="12">
        <v>6338</v>
      </c>
      <c r="C6345" s="12">
        <f t="shared" ref="C6345:C6408" si="100">MIN(J6345:K6345)</f>
        <v>31</v>
      </c>
      <c r="D6345" s="12">
        <v>3</v>
      </c>
      <c r="E6345" s="12">
        <v>5</v>
      </c>
      <c r="F6345" s="12">
        <v>2</v>
      </c>
      <c r="G6345">
        <v>15</v>
      </c>
      <c r="J6345" cm="1">
        <f t="array" ref="J6345">INDEX('Crew Library'!F6345:G6345,'Readiness Dashboard'!$Z$4)</f>
        <v>35</v>
      </c>
      <c r="K6345">
        <v>31</v>
      </c>
    </row>
    <row r="6346" spans="2:11" outlineLevel="1" x14ac:dyDescent="0.35">
      <c r="B6346" s="12">
        <v>6339</v>
      </c>
      <c r="C6346" s="12">
        <f t="shared" si="100"/>
        <v>30</v>
      </c>
      <c r="D6346" s="12">
        <v>4</v>
      </c>
      <c r="E6346" s="12">
        <v>4</v>
      </c>
      <c r="F6346" s="12">
        <v>2</v>
      </c>
      <c r="G6346">
        <v>10</v>
      </c>
      <c r="J6346" cm="1">
        <f t="array" ref="J6346">INDEX('Crew Library'!F6346:G6346,'Readiness Dashboard'!$Z$4)</f>
        <v>30</v>
      </c>
      <c r="K6346">
        <v>30</v>
      </c>
    </row>
    <row r="6347" spans="2:11" outlineLevel="1" x14ac:dyDescent="0.35">
      <c r="B6347" s="12">
        <v>6340</v>
      </c>
      <c r="C6347" s="12">
        <f t="shared" si="100"/>
        <v>32</v>
      </c>
      <c r="D6347" s="12">
        <v>5</v>
      </c>
      <c r="E6347" s="12">
        <v>4</v>
      </c>
      <c r="F6347" s="12">
        <v>1</v>
      </c>
      <c r="G6347">
        <v>12</v>
      </c>
      <c r="J6347" cm="1">
        <f t="array" ref="J6347">INDEX('Crew Library'!F6347:G6347,'Readiness Dashboard'!$Z$4)</f>
        <v>40</v>
      </c>
      <c r="K6347">
        <v>32</v>
      </c>
    </row>
    <row r="6348" spans="2:11" outlineLevel="1" x14ac:dyDescent="0.35">
      <c r="B6348" s="12">
        <v>6341</v>
      </c>
      <c r="C6348" s="12">
        <f t="shared" si="100"/>
        <v>34</v>
      </c>
      <c r="D6348" s="12">
        <v>4</v>
      </c>
      <c r="E6348" s="12">
        <v>4</v>
      </c>
      <c r="F6348" s="12">
        <v>1</v>
      </c>
      <c r="G6348">
        <v>12</v>
      </c>
      <c r="J6348" cm="1">
        <f t="array" ref="J6348">INDEX('Crew Library'!F6348:G6348,'Readiness Dashboard'!$Z$4)</f>
        <v>35</v>
      </c>
      <c r="K6348">
        <v>34</v>
      </c>
    </row>
    <row r="6349" spans="2:11" outlineLevel="1" x14ac:dyDescent="0.35">
      <c r="B6349" s="12">
        <v>6342</v>
      </c>
      <c r="C6349" s="12">
        <f t="shared" si="100"/>
        <v>29</v>
      </c>
      <c r="D6349" s="12">
        <v>5</v>
      </c>
      <c r="E6349" s="12">
        <v>3</v>
      </c>
      <c r="F6349" s="12">
        <v>2</v>
      </c>
      <c r="G6349">
        <v>14</v>
      </c>
      <c r="J6349" cm="1">
        <f t="array" ref="J6349">INDEX('Crew Library'!F6349:G6349,'Readiness Dashboard'!$Z$4)</f>
        <v>29</v>
      </c>
      <c r="K6349">
        <v>31</v>
      </c>
    </row>
    <row r="6350" spans="2:11" outlineLevel="1" x14ac:dyDescent="0.35">
      <c r="B6350" s="12">
        <v>6343</v>
      </c>
      <c r="C6350" s="12">
        <f t="shared" si="100"/>
        <v>29</v>
      </c>
      <c r="D6350" s="12">
        <v>4</v>
      </c>
      <c r="E6350" s="12">
        <v>4</v>
      </c>
      <c r="F6350" s="12">
        <v>2</v>
      </c>
      <c r="G6350">
        <v>11</v>
      </c>
      <c r="J6350" cm="1">
        <f t="array" ref="J6350">INDEX('Crew Library'!F6350:G6350,'Readiness Dashboard'!$Z$4)</f>
        <v>35</v>
      </c>
      <c r="K6350">
        <v>29</v>
      </c>
    </row>
    <row r="6351" spans="2:11" outlineLevel="1" x14ac:dyDescent="0.35">
      <c r="B6351" s="12">
        <v>6344</v>
      </c>
      <c r="C6351" s="12">
        <f t="shared" si="100"/>
        <v>27</v>
      </c>
      <c r="D6351" s="12">
        <v>3</v>
      </c>
      <c r="E6351" s="12">
        <v>5</v>
      </c>
      <c r="F6351" s="12">
        <v>1</v>
      </c>
      <c r="G6351">
        <v>15</v>
      </c>
      <c r="J6351" cm="1">
        <f t="array" ref="J6351">INDEX('Crew Library'!F6351:G6351,'Readiness Dashboard'!$Z$4)</f>
        <v>27</v>
      </c>
      <c r="K6351">
        <v>35</v>
      </c>
    </row>
    <row r="6352" spans="2:11" outlineLevel="1" x14ac:dyDescent="0.35">
      <c r="B6352" s="12">
        <v>6345</v>
      </c>
      <c r="C6352" s="12">
        <f t="shared" si="100"/>
        <v>36</v>
      </c>
      <c r="D6352" s="12">
        <v>5</v>
      </c>
      <c r="E6352" s="12">
        <v>4</v>
      </c>
      <c r="F6352" s="12">
        <v>2</v>
      </c>
      <c r="G6352">
        <v>14</v>
      </c>
      <c r="J6352" cm="1">
        <f t="array" ref="J6352">INDEX('Crew Library'!F6352:G6352,'Readiness Dashboard'!$Z$4)</f>
        <v>37</v>
      </c>
      <c r="K6352">
        <v>36</v>
      </c>
    </row>
    <row r="6353" spans="2:11" outlineLevel="1" x14ac:dyDescent="0.35">
      <c r="B6353" s="12">
        <v>6346</v>
      </c>
      <c r="C6353" s="12">
        <f t="shared" si="100"/>
        <v>33</v>
      </c>
      <c r="D6353" s="12">
        <v>4</v>
      </c>
      <c r="E6353" s="12">
        <v>3</v>
      </c>
      <c r="F6353" s="12">
        <v>1</v>
      </c>
      <c r="G6353">
        <v>11</v>
      </c>
      <c r="J6353" cm="1">
        <f t="array" ref="J6353">INDEX('Crew Library'!F6353:G6353,'Readiness Dashboard'!$Z$4)</f>
        <v>35</v>
      </c>
      <c r="K6353">
        <v>33</v>
      </c>
    </row>
    <row r="6354" spans="2:11" outlineLevel="1" x14ac:dyDescent="0.35">
      <c r="B6354" s="12">
        <v>6347</v>
      </c>
      <c r="C6354" s="12">
        <f t="shared" si="100"/>
        <v>33</v>
      </c>
      <c r="D6354" s="12">
        <v>5</v>
      </c>
      <c r="E6354" s="12">
        <v>3</v>
      </c>
      <c r="F6354" s="12">
        <v>2</v>
      </c>
      <c r="G6354">
        <v>14</v>
      </c>
      <c r="J6354" cm="1">
        <f t="array" ref="J6354">INDEX('Crew Library'!F6354:G6354,'Readiness Dashboard'!$Z$4)</f>
        <v>34</v>
      </c>
      <c r="K6354">
        <v>33</v>
      </c>
    </row>
    <row r="6355" spans="2:11" outlineLevel="1" x14ac:dyDescent="0.35">
      <c r="B6355" s="12">
        <v>6348</v>
      </c>
      <c r="C6355" s="12">
        <f t="shared" si="100"/>
        <v>37</v>
      </c>
      <c r="D6355" s="12">
        <v>4</v>
      </c>
      <c r="E6355" s="12">
        <v>3</v>
      </c>
      <c r="F6355" s="12">
        <v>1</v>
      </c>
      <c r="G6355">
        <v>16</v>
      </c>
      <c r="J6355" cm="1">
        <f t="array" ref="J6355">INDEX('Crew Library'!F6355:G6355,'Readiness Dashboard'!$Z$4)</f>
        <v>37</v>
      </c>
      <c r="K6355">
        <v>38</v>
      </c>
    </row>
    <row r="6356" spans="2:11" outlineLevel="1" x14ac:dyDescent="0.35">
      <c r="B6356" s="12">
        <v>6349</v>
      </c>
      <c r="C6356" s="12">
        <f t="shared" si="100"/>
        <v>31</v>
      </c>
      <c r="D6356" s="12">
        <v>4</v>
      </c>
      <c r="E6356" s="12">
        <v>5</v>
      </c>
      <c r="F6356" s="12">
        <v>2</v>
      </c>
      <c r="G6356">
        <v>16</v>
      </c>
      <c r="J6356" cm="1">
        <f t="array" ref="J6356">INDEX('Crew Library'!F6356:G6356,'Readiness Dashboard'!$Z$4)</f>
        <v>37</v>
      </c>
      <c r="K6356">
        <v>31</v>
      </c>
    </row>
    <row r="6357" spans="2:11" outlineLevel="1" x14ac:dyDescent="0.35">
      <c r="B6357" s="12">
        <v>6350</v>
      </c>
      <c r="C6357" s="12">
        <f t="shared" si="100"/>
        <v>30</v>
      </c>
      <c r="D6357" s="12">
        <v>5</v>
      </c>
      <c r="E6357" s="12">
        <v>4</v>
      </c>
      <c r="F6357" s="12">
        <v>2</v>
      </c>
      <c r="G6357">
        <v>13</v>
      </c>
      <c r="J6357" cm="1">
        <f t="array" ref="J6357">INDEX('Crew Library'!F6357:G6357,'Readiness Dashboard'!$Z$4)</f>
        <v>32</v>
      </c>
      <c r="K6357">
        <v>30</v>
      </c>
    </row>
    <row r="6358" spans="2:11" outlineLevel="1" x14ac:dyDescent="0.35">
      <c r="B6358" s="12">
        <v>6351</v>
      </c>
      <c r="C6358" s="12">
        <f t="shared" si="100"/>
        <v>30</v>
      </c>
      <c r="D6358" s="12">
        <v>2</v>
      </c>
      <c r="E6358" s="12">
        <v>3</v>
      </c>
      <c r="F6358" s="12">
        <v>1</v>
      </c>
      <c r="G6358">
        <v>14</v>
      </c>
      <c r="J6358" cm="1">
        <f t="array" ref="J6358">INDEX('Crew Library'!F6358:G6358,'Readiness Dashboard'!$Z$4)</f>
        <v>30</v>
      </c>
      <c r="K6358">
        <v>36</v>
      </c>
    </row>
    <row r="6359" spans="2:11" outlineLevel="1" x14ac:dyDescent="0.35">
      <c r="B6359" s="12">
        <v>6352</v>
      </c>
      <c r="C6359" s="12">
        <f t="shared" si="100"/>
        <v>29</v>
      </c>
      <c r="D6359" s="12">
        <v>4</v>
      </c>
      <c r="E6359" s="12">
        <v>5</v>
      </c>
      <c r="F6359" s="12">
        <v>2</v>
      </c>
      <c r="G6359">
        <v>11</v>
      </c>
      <c r="J6359" cm="1">
        <f t="array" ref="J6359">INDEX('Crew Library'!F6359:G6359,'Readiness Dashboard'!$Z$4)</f>
        <v>29</v>
      </c>
      <c r="K6359">
        <v>29</v>
      </c>
    </row>
    <row r="6360" spans="2:11" outlineLevel="1" x14ac:dyDescent="0.35">
      <c r="B6360" s="12">
        <v>6353</v>
      </c>
      <c r="C6360" s="12">
        <f t="shared" si="100"/>
        <v>35</v>
      </c>
      <c r="D6360" s="12">
        <v>3</v>
      </c>
      <c r="E6360" s="12">
        <v>3</v>
      </c>
      <c r="F6360" s="12">
        <v>1</v>
      </c>
      <c r="G6360">
        <v>13</v>
      </c>
      <c r="J6360" cm="1">
        <f t="array" ref="J6360">INDEX('Crew Library'!F6360:G6360,'Readiness Dashboard'!$Z$4)</f>
        <v>35</v>
      </c>
      <c r="K6360">
        <v>38</v>
      </c>
    </row>
    <row r="6361" spans="2:11" outlineLevel="1" x14ac:dyDescent="0.35">
      <c r="B6361" s="12">
        <v>6354</v>
      </c>
      <c r="C6361" s="12">
        <f t="shared" si="100"/>
        <v>33</v>
      </c>
      <c r="D6361" s="12">
        <v>4</v>
      </c>
      <c r="E6361" s="12">
        <v>4</v>
      </c>
      <c r="F6361" s="12">
        <v>2</v>
      </c>
      <c r="G6361">
        <v>13</v>
      </c>
      <c r="J6361" cm="1">
        <f t="array" ref="J6361">INDEX('Crew Library'!F6361:G6361,'Readiness Dashboard'!$Z$4)</f>
        <v>33</v>
      </c>
      <c r="K6361">
        <v>34</v>
      </c>
    </row>
    <row r="6362" spans="2:11" outlineLevel="1" x14ac:dyDescent="0.35">
      <c r="B6362" s="12">
        <v>6355</v>
      </c>
      <c r="C6362" s="12">
        <f t="shared" si="100"/>
        <v>30</v>
      </c>
      <c r="D6362" s="12">
        <v>4</v>
      </c>
      <c r="E6362" s="12">
        <v>2</v>
      </c>
      <c r="F6362" s="12">
        <v>1</v>
      </c>
      <c r="G6362">
        <v>10</v>
      </c>
      <c r="J6362" cm="1">
        <f t="array" ref="J6362">INDEX('Crew Library'!F6362:G6362,'Readiness Dashboard'!$Z$4)</f>
        <v>30</v>
      </c>
      <c r="K6362">
        <v>33</v>
      </c>
    </row>
    <row r="6363" spans="2:11" outlineLevel="1" x14ac:dyDescent="0.35">
      <c r="B6363" s="12">
        <v>6356</v>
      </c>
      <c r="C6363" s="12">
        <f t="shared" si="100"/>
        <v>31</v>
      </c>
      <c r="D6363" s="12">
        <v>4</v>
      </c>
      <c r="E6363" s="12">
        <v>4</v>
      </c>
      <c r="F6363" s="12">
        <v>2</v>
      </c>
      <c r="G6363">
        <v>16</v>
      </c>
      <c r="J6363" cm="1">
        <f t="array" ref="J6363">INDEX('Crew Library'!F6363:G6363,'Readiness Dashboard'!$Z$4)</f>
        <v>34</v>
      </c>
      <c r="K6363">
        <v>31</v>
      </c>
    </row>
    <row r="6364" spans="2:11" outlineLevel="1" x14ac:dyDescent="0.35">
      <c r="B6364" s="12">
        <v>6357</v>
      </c>
      <c r="C6364" s="12">
        <f t="shared" si="100"/>
        <v>31</v>
      </c>
      <c r="D6364" s="12">
        <v>4</v>
      </c>
      <c r="E6364" s="12">
        <v>5</v>
      </c>
      <c r="F6364" s="12">
        <v>1</v>
      </c>
      <c r="G6364">
        <v>13</v>
      </c>
      <c r="J6364" cm="1">
        <f t="array" ref="J6364">INDEX('Crew Library'!F6364:G6364,'Readiness Dashboard'!$Z$4)</f>
        <v>32</v>
      </c>
      <c r="K6364">
        <v>31</v>
      </c>
    </row>
    <row r="6365" spans="2:11" outlineLevel="1" x14ac:dyDescent="0.35">
      <c r="B6365" s="12">
        <v>6358</v>
      </c>
      <c r="C6365" s="12">
        <f t="shared" si="100"/>
        <v>30</v>
      </c>
      <c r="D6365" s="12">
        <v>5</v>
      </c>
      <c r="E6365" s="12">
        <v>5</v>
      </c>
      <c r="F6365" s="12">
        <v>1</v>
      </c>
      <c r="G6365">
        <v>14</v>
      </c>
      <c r="J6365" cm="1">
        <f t="array" ref="J6365">INDEX('Crew Library'!F6365:G6365,'Readiness Dashboard'!$Z$4)</f>
        <v>30</v>
      </c>
      <c r="K6365">
        <v>36</v>
      </c>
    </row>
    <row r="6366" spans="2:11" outlineLevel="1" x14ac:dyDescent="0.35">
      <c r="B6366" s="12">
        <v>6359</v>
      </c>
      <c r="C6366" s="12">
        <f t="shared" si="100"/>
        <v>31</v>
      </c>
      <c r="D6366" s="12">
        <v>5</v>
      </c>
      <c r="E6366" s="12">
        <v>4</v>
      </c>
      <c r="F6366" s="12">
        <v>1</v>
      </c>
      <c r="G6366">
        <v>13</v>
      </c>
      <c r="J6366" cm="1">
        <f t="array" ref="J6366">INDEX('Crew Library'!F6366:G6366,'Readiness Dashboard'!$Z$4)</f>
        <v>38</v>
      </c>
      <c r="K6366">
        <v>31</v>
      </c>
    </row>
    <row r="6367" spans="2:11" outlineLevel="1" x14ac:dyDescent="0.35">
      <c r="B6367" s="12">
        <v>6360</v>
      </c>
      <c r="C6367" s="12">
        <f t="shared" si="100"/>
        <v>32</v>
      </c>
      <c r="D6367" s="12">
        <v>4</v>
      </c>
      <c r="E6367" s="12">
        <v>5</v>
      </c>
      <c r="F6367" s="12">
        <v>2</v>
      </c>
      <c r="G6367">
        <v>14</v>
      </c>
      <c r="J6367" cm="1">
        <f t="array" ref="J6367">INDEX('Crew Library'!F6367:G6367,'Readiness Dashboard'!$Z$4)</f>
        <v>32</v>
      </c>
      <c r="K6367">
        <v>37</v>
      </c>
    </row>
    <row r="6368" spans="2:11" outlineLevel="1" x14ac:dyDescent="0.35">
      <c r="B6368" s="12">
        <v>6361</v>
      </c>
      <c r="C6368" s="12">
        <f t="shared" si="100"/>
        <v>28</v>
      </c>
      <c r="D6368" s="12">
        <v>3</v>
      </c>
      <c r="E6368" s="12">
        <v>3</v>
      </c>
      <c r="F6368" s="12">
        <v>0</v>
      </c>
      <c r="G6368">
        <v>14</v>
      </c>
      <c r="J6368" cm="1">
        <f t="array" ref="J6368">INDEX('Crew Library'!F6368:G6368,'Readiness Dashboard'!$Z$4)</f>
        <v>28</v>
      </c>
      <c r="K6368">
        <v>31</v>
      </c>
    </row>
    <row r="6369" spans="2:11" outlineLevel="1" x14ac:dyDescent="0.35">
      <c r="B6369" s="12">
        <v>6362</v>
      </c>
      <c r="C6369" s="12">
        <f t="shared" si="100"/>
        <v>33</v>
      </c>
      <c r="D6369" s="12">
        <v>2</v>
      </c>
      <c r="E6369" s="12">
        <v>3</v>
      </c>
      <c r="F6369" s="12">
        <v>1</v>
      </c>
      <c r="G6369">
        <v>13</v>
      </c>
      <c r="J6369" cm="1">
        <f t="array" ref="J6369">INDEX('Crew Library'!F6369:G6369,'Readiness Dashboard'!$Z$4)</f>
        <v>33</v>
      </c>
      <c r="K6369">
        <v>33</v>
      </c>
    </row>
    <row r="6370" spans="2:11" outlineLevel="1" x14ac:dyDescent="0.35">
      <c r="B6370" s="12">
        <v>6363</v>
      </c>
      <c r="C6370" s="12">
        <f t="shared" si="100"/>
        <v>30</v>
      </c>
      <c r="D6370" s="12">
        <v>4</v>
      </c>
      <c r="E6370" s="12">
        <v>4</v>
      </c>
      <c r="F6370" s="12">
        <v>2</v>
      </c>
      <c r="G6370">
        <v>18</v>
      </c>
      <c r="J6370" cm="1">
        <f t="array" ref="J6370">INDEX('Crew Library'!F6370:G6370,'Readiness Dashboard'!$Z$4)</f>
        <v>35</v>
      </c>
      <c r="K6370">
        <v>30</v>
      </c>
    </row>
    <row r="6371" spans="2:11" outlineLevel="1" x14ac:dyDescent="0.35">
      <c r="B6371" s="12">
        <v>6364</v>
      </c>
      <c r="C6371" s="12">
        <f t="shared" si="100"/>
        <v>32</v>
      </c>
      <c r="D6371" s="12">
        <v>5</v>
      </c>
      <c r="E6371" s="12">
        <v>5</v>
      </c>
      <c r="F6371" s="12">
        <v>2</v>
      </c>
      <c r="G6371">
        <v>15</v>
      </c>
      <c r="J6371" cm="1">
        <f t="array" ref="J6371">INDEX('Crew Library'!F6371:G6371,'Readiness Dashboard'!$Z$4)</f>
        <v>35</v>
      </c>
      <c r="K6371">
        <v>32</v>
      </c>
    </row>
    <row r="6372" spans="2:11" outlineLevel="1" x14ac:dyDescent="0.35">
      <c r="B6372" s="12">
        <v>6365</v>
      </c>
      <c r="C6372" s="12">
        <f t="shared" si="100"/>
        <v>29</v>
      </c>
      <c r="D6372" s="12">
        <v>5</v>
      </c>
      <c r="E6372" s="12">
        <v>5</v>
      </c>
      <c r="F6372" s="12">
        <v>2</v>
      </c>
      <c r="G6372">
        <v>12</v>
      </c>
      <c r="J6372" cm="1">
        <f t="array" ref="J6372">INDEX('Crew Library'!F6372:G6372,'Readiness Dashboard'!$Z$4)</f>
        <v>34</v>
      </c>
      <c r="K6372">
        <v>29</v>
      </c>
    </row>
    <row r="6373" spans="2:11" outlineLevel="1" x14ac:dyDescent="0.35">
      <c r="B6373" s="12">
        <v>6366</v>
      </c>
      <c r="C6373" s="12">
        <f t="shared" si="100"/>
        <v>29</v>
      </c>
      <c r="D6373" s="12">
        <v>4</v>
      </c>
      <c r="E6373" s="12">
        <v>5</v>
      </c>
      <c r="F6373" s="12">
        <v>2</v>
      </c>
      <c r="G6373">
        <v>13</v>
      </c>
      <c r="J6373" cm="1">
        <f t="array" ref="J6373">INDEX('Crew Library'!F6373:G6373,'Readiness Dashboard'!$Z$4)</f>
        <v>29</v>
      </c>
      <c r="K6373">
        <v>31</v>
      </c>
    </row>
    <row r="6374" spans="2:11" outlineLevel="1" x14ac:dyDescent="0.35">
      <c r="B6374" s="12">
        <v>6367</v>
      </c>
      <c r="C6374" s="12">
        <f t="shared" si="100"/>
        <v>29</v>
      </c>
      <c r="D6374" s="12">
        <v>3</v>
      </c>
      <c r="E6374" s="12">
        <v>5</v>
      </c>
      <c r="F6374" s="12">
        <v>2</v>
      </c>
      <c r="G6374">
        <v>14</v>
      </c>
      <c r="J6374" cm="1">
        <f t="array" ref="J6374">INDEX('Crew Library'!F6374:G6374,'Readiness Dashboard'!$Z$4)</f>
        <v>30</v>
      </c>
      <c r="K6374">
        <v>29</v>
      </c>
    </row>
    <row r="6375" spans="2:11" outlineLevel="1" x14ac:dyDescent="0.35">
      <c r="B6375" s="12">
        <v>6368</v>
      </c>
      <c r="C6375" s="12">
        <f t="shared" si="100"/>
        <v>32</v>
      </c>
      <c r="D6375" s="12">
        <v>3</v>
      </c>
      <c r="E6375" s="12">
        <v>4</v>
      </c>
      <c r="F6375" s="12">
        <v>2</v>
      </c>
      <c r="G6375">
        <v>15</v>
      </c>
      <c r="J6375" cm="1">
        <f t="array" ref="J6375">INDEX('Crew Library'!F6375:G6375,'Readiness Dashboard'!$Z$4)</f>
        <v>34</v>
      </c>
      <c r="K6375">
        <v>32</v>
      </c>
    </row>
    <row r="6376" spans="2:11" outlineLevel="1" x14ac:dyDescent="0.35">
      <c r="B6376" s="12">
        <v>6369</v>
      </c>
      <c r="C6376" s="12">
        <f t="shared" si="100"/>
        <v>31</v>
      </c>
      <c r="D6376" s="12">
        <v>5</v>
      </c>
      <c r="E6376" s="12">
        <v>4</v>
      </c>
      <c r="F6376" s="12">
        <v>2</v>
      </c>
      <c r="G6376">
        <v>13</v>
      </c>
      <c r="J6376" cm="1">
        <f t="array" ref="J6376">INDEX('Crew Library'!F6376:G6376,'Readiness Dashboard'!$Z$4)</f>
        <v>31</v>
      </c>
      <c r="K6376">
        <v>36</v>
      </c>
    </row>
    <row r="6377" spans="2:11" outlineLevel="1" x14ac:dyDescent="0.35">
      <c r="B6377" s="12">
        <v>6370</v>
      </c>
      <c r="C6377" s="12">
        <f t="shared" si="100"/>
        <v>30</v>
      </c>
      <c r="D6377" s="12">
        <v>5</v>
      </c>
      <c r="E6377" s="12">
        <v>4</v>
      </c>
      <c r="F6377" s="12">
        <v>2</v>
      </c>
      <c r="G6377">
        <v>16</v>
      </c>
      <c r="J6377" cm="1">
        <f t="array" ref="J6377">INDEX('Crew Library'!F6377:G6377,'Readiness Dashboard'!$Z$4)</f>
        <v>37</v>
      </c>
      <c r="K6377">
        <v>30</v>
      </c>
    </row>
    <row r="6378" spans="2:11" outlineLevel="1" x14ac:dyDescent="0.35">
      <c r="B6378" s="12">
        <v>6371</v>
      </c>
      <c r="C6378" s="12">
        <f t="shared" si="100"/>
        <v>31</v>
      </c>
      <c r="D6378" s="12">
        <v>3</v>
      </c>
      <c r="E6378" s="12">
        <v>5</v>
      </c>
      <c r="F6378" s="12">
        <v>2</v>
      </c>
      <c r="G6378">
        <v>14</v>
      </c>
      <c r="J6378" cm="1">
        <f t="array" ref="J6378">INDEX('Crew Library'!F6378:G6378,'Readiness Dashboard'!$Z$4)</f>
        <v>33</v>
      </c>
      <c r="K6378">
        <v>31</v>
      </c>
    </row>
    <row r="6379" spans="2:11" outlineLevel="1" x14ac:dyDescent="0.35">
      <c r="B6379" s="12">
        <v>6372</v>
      </c>
      <c r="C6379" s="12">
        <f t="shared" si="100"/>
        <v>30</v>
      </c>
      <c r="D6379" s="12">
        <v>3</v>
      </c>
      <c r="E6379" s="12">
        <v>3</v>
      </c>
      <c r="F6379" s="12">
        <v>2</v>
      </c>
      <c r="G6379">
        <v>12</v>
      </c>
      <c r="J6379" cm="1">
        <f t="array" ref="J6379">INDEX('Crew Library'!F6379:G6379,'Readiness Dashboard'!$Z$4)</f>
        <v>30</v>
      </c>
      <c r="K6379">
        <v>33</v>
      </c>
    </row>
    <row r="6380" spans="2:11" outlineLevel="1" x14ac:dyDescent="0.35">
      <c r="B6380" s="12">
        <v>6373</v>
      </c>
      <c r="C6380" s="12">
        <f t="shared" si="100"/>
        <v>30</v>
      </c>
      <c r="D6380" s="12">
        <v>5</v>
      </c>
      <c r="E6380" s="12">
        <v>4</v>
      </c>
      <c r="F6380" s="12">
        <v>0</v>
      </c>
      <c r="G6380">
        <v>13</v>
      </c>
      <c r="J6380" cm="1">
        <f t="array" ref="J6380">INDEX('Crew Library'!F6380:G6380,'Readiness Dashboard'!$Z$4)</f>
        <v>30</v>
      </c>
      <c r="K6380">
        <v>35</v>
      </c>
    </row>
    <row r="6381" spans="2:11" outlineLevel="1" x14ac:dyDescent="0.35">
      <c r="B6381" s="12">
        <v>6374</v>
      </c>
      <c r="C6381" s="12">
        <f t="shared" si="100"/>
        <v>29</v>
      </c>
      <c r="D6381" s="12">
        <v>5</v>
      </c>
      <c r="E6381" s="12">
        <v>5</v>
      </c>
      <c r="F6381" s="12">
        <v>2</v>
      </c>
      <c r="G6381">
        <v>16</v>
      </c>
      <c r="J6381" cm="1">
        <f t="array" ref="J6381">INDEX('Crew Library'!F6381:G6381,'Readiness Dashboard'!$Z$4)</f>
        <v>29</v>
      </c>
      <c r="K6381">
        <v>32</v>
      </c>
    </row>
    <row r="6382" spans="2:11" outlineLevel="1" x14ac:dyDescent="0.35">
      <c r="B6382" s="12">
        <v>6375</v>
      </c>
      <c r="C6382" s="12">
        <f t="shared" si="100"/>
        <v>31</v>
      </c>
      <c r="D6382" s="12">
        <v>4</v>
      </c>
      <c r="E6382" s="12">
        <v>3</v>
      </c>
      <c r="F6382" s="12">
        <v>2</v>
      </c>
      <c r="G6382">
        <v>13</v>
      </c>
      <c r="J6382" cm="1">
        <f t="array" ref="J6382">INDEX('Crew Library'!F6382:G6382,'Readiness Dashboard'!$Z$4)</f>
        <v>35</v>
      </c>
      <c r="K6382">
        <v>31</v>
      </c>
    </row>
    <row r="6383" spans="2:11" outlineLevel="1" x14ac:dyDescent="0.35">
      <c r="B6383" s="12">
        <v>6376</v>
      </c>
      <c r="C6383" s="12">
        <f t="shared" si="100"/>
        <v>32</v>
      </c>
      <c r="D6383" s="12">
        <v>3</v>
      </c>
      <c r="E6383" s="12">
        <v>4</v>
      </c>
      <c r="F6383" s="12">
        <v>1</v>
      </c>
      <c r="G6383">
        <v>16</v>
      </c>
      <c r="J6383" cm="1">
        <f t="array" ref="J6383">INDEX('Crew Library'!F6383:G6383,'Readiness Dashboard'!$Z$4)</f>
        <v>33</v>
      </c>
      <c r="K6383">
        <v>32</v>
      </c>
    </row>
    <row r="6384" spans="2:11" outlineLevel="1" x14ac:dyDescent="0.35">
      <c r="B6384" s="12">
        <v>6377</v>
      </c>
      <c r="C6384" s="12">
        <f t="shared" si="100"/>
        <v>27</v>
      </c>
      <c r="D6384" s="12">
        <v>4</v>
      </c>
      <c r="E6384" s="12">
        <v>3</v>
      </c>
      <c r="F6384" s="12">
        <v>2</v>
      </c>
      <c r="G6384">
        <v>11</v>
      </c>
      <c r="J6384" cm="1">
        <f t="array" ref="J6384">INDEX('Crew Library'!F6384:G6384,'Readiness Dashboard'!$Z$4)</f>
        <v>34</v>
      </c>
      <c r="K6384">
        <v>27</v>
      </c>
    </row>
    <row r="6385" spans="2:11" outlineLevel="1" x14ac:dyDescent="0.35">
      <c r="B6385" s="12">
        <v>6378</v>
      </c>
      <c r="C6385" s="12">
        <f t="shared" si="100"/>
        <v>34</v>
      </c>
      <c r="D6385" s="12">
        <v>4</v>
      </c>
      <c r="E6385" s="12">
        <v>5</v>
      </c>
      <c r="F6385" s="12">
        <v>1</v>
      </c>
      <c r="G6385">
        <v>15</v>
      </c>
      <c r="J6385" cm="1">
        <f t="array" ref="J6385">INDEX('Crew Library'!F6385:G6385,'Readiness Dashboard'!$Z$4)</f>
        <v>37</v>
      </c>
      <c r="K6385">
        <v>34</v>
      </c>
    </row>
    <row r="6386" spans="2:11" outlineLevel="1" x14ac:dyDescent="0.35">
      <c r="B6386" s="12">
        <v>6379</v>
      </c>
      <c r="C6386" s="12">
        <f t="shared" si="100"/>
        <v>38</v>
      </c>
      <c r="D6386" s="12">
        <v>4</v>
      </c>
      <c r="E6386" s="12">
        <v>5</v>
      </c>
      <c r="F6386" s="12">
        <v>1</v>
      </c>
      <c r="G6386">
        <v>12</v>
      </c>
      <c r="J6386" cm="1">
        <f t="array" ref="J6386">INDEX('Crew Library'!F6386:G6386,'Readiness Dashboard'!$Z$4)</f>
        <v>39</v>
      </c>
      <c r="K6386">
        <v>38</v>
      </c>
    </row>
    <row r="6387" spans="2:11" outlineLevel="1" x14ac:dyDescent="0.35">
      <c r="B6387" s="12">
        <v>6380</v>
      </c>
      <c r="C6387" s="12">
        <f t="shared" si="100"/>
        <v>31</v>
      </c>
      <c r="D6387" s="12">
        <v>4</v>
      </c>
      <c r="E6387" s="12">
        <v>5</v>
      </c>
      <c r="F6387" s="12">
        <v>2</v>
      </c>
      <c r="G6387">
        <v>14</v>
      </c>
      <c r="J6387" cm="1">
        <f t="array" ref="J6387">INDEX('Crew Library'!F6387:G6387,'Readiness Dashboard'!$Z$4)</f>
        <v>31</v>
      </c>
      <c r="K6387">
        <v>31</v>
      </c>
    </row>
    <row r="6388" spans="2:11" outlineLevel="1" x14ac:dyDescent="0.35">
      <c r="B6388" s="12">
        <v>6381</v>
      </c>
      <c r="C6388" s="12">
        <f t="shared" si="100"/>
        <v>30</v>
      </c>
      <c r="D6388" s="12">
        <v>4</v>
      </c>
      <c r="E6388" s="12">
        <v>5</v>
      </c>
      <c r="F6388" s="12">
        <v>1</v>
      </c>
      <c r="G6388">
        <v>15</v>
      </c>
      <c r="J6388" cm="1">
        <f t="array" ref="J6388">INDEX('Crew Library'!F6388:G6388,'Readiness Dashboard'!$Z$4)</f>
        <v>30</v>
      </c>
      <c r="K6388">
        <v>32</v>
      </c>
    </row>
    <row r="6389" spans="2:11" outlineLevel="1" x14ac:dyDescent="0.35">
      <c r="B6389" s="12">
        <v>6382</v>
      </c>
      <c r="C6389" s="12">
        <f t="shared" si="100"/>
        <v>27</v>
      </c>
      <c r="D6389" s="12">
        <v>5</v>
      </c>
      <c r="E6389" s="12">
        <v>3</v>
      </c>
      <c r="F6389" s="12">
        <v>2</v>
      </c>
      <c r="G6389">
        <v>15</v>
      </c>
      <c r="J6389" cm="1">
        <f t="array" ref="J6389">INDEX('Crew Library'!F6389:G6389,'Readiness Dashboard'!$Z$4)</f>
        <v>27</v>
      </c>
      <c r="K6389">
        <v>36</v>
      </c>
    </row>
    <row r="6390" spans="2:11" outlineLevel="1" x14ac:dyDescent="0.35">
      <c r="B6390" s="12">
        <v>6383</v>
      </c>
      <c r="C6390" s="12">
        <f t="shared" si="100"/>
        <v>33</v>
      </c>
      <c r="D6390" s="12">
        <v>2</v>
      </c>
      <c r="E6390" s="12">
        <v>3</v>
      </c>
      <c r="F6390" s="12">
        <v>1</v>
      </c>
      <c r="G6390">
        <v>14</v>
      </c>
      <c r="J6390" cm="1">
        <f t="array" ref="J6390">INDEX('Crew Library'!F6390:G6390,'Readiness Dashboard'!$Z$4)</f>
        <v>34</v>
      </c>
      <c r="K6390">
        <v>33</v>
      </c>
    </row>
    <row r="6391" spans="2:11" outlineLevel="1" x14ac:dyDescent="0.35">
      <c r="B6391" s="12">
        <v>6384</v>
      </c>
      <c r="C6391" s="12">
        <f t="shared" si="100"/>
        <v>33</v>
      </c>
      <c r="D6391" s="12">
        <v>4</v>
      </c>
      <c r="E6391" s="12">
        <v>5</v>
      </c>
      <c r="F6391" s="12">
        <v>2</v>
      </c>
      <c r="G6391">
        <v>17</v>
      </c>
      <c r="J6391" cm="1">
        <f t="array" ref="J6391">INDEX('Crew Library'!F6391:G6391,'Readiness Dashboard'!$Z$4)</f>
        <v>33</v>
      </c>
      <c r="K6391">
        <v>36</v>
      </c>
    </row>
    <row r="6392" spans="2:11" outlineLevel="1" x14ac:dyDescent="0.35">
      <c r="B6392" s="12">
        <v>6385</v>
      </c>
      <c r="C6392" s="12">
        <f t="shared" si="100"/>
        <v>29</v>
      </c>
      <c r="D6392" s="12">
        <v>5</v>
      </c>
      <c r="E6392" s="12">
        <v>4</v>
      </c>
      <c r="F6392" s="12">
        <v>1</v>
      </c>
      <c r="G6392">
        <v>12</v>
      </c>
      <c r="J6392" cm="1">
        <f t="array" ref="J6392">INDEX('Crew Library'!F6392:G6392,'Readiness Dashboard'!$Z$4)</f>
        <v>38</v>
      </c>
      <c r="K6392">
        <v>29</v>
      </c>
    </row>
    <row r="6393" spans="2:11" outlineLevel="1" x14ac:dyDescent="0.35">
      <c r="B6393" s="12">
        <v>6386</v>
      </c>
      <c r="C6393" s="12">
        <f t="shared" si="100"/>
        <v>35</v>
      </c>
      <c r="D6393" s="12">
        <v>4</v>
      </c>
      <c r="E6393" s="12">
        <v>4</v>
      </c>
      <c r="F6393" s="12">
        <v>2</v>
      </c>
      <c r="G6393">
        <v>15</v>
      </c>
      <c r="J6393" cm="1">
        <f t="array" ref="J6393">INDEX('Crew Library'!F6393:G6393,'Readiness Dashboard'!$Z$4)</f>
        <v>36</v>
      </c>
      <c r="K6393">
        <v>35</v>
      </c>
    </row>
    <row r="6394" spans="2:11" outlineLevel="1" x14ac:dyDescent="0.35">
      <c r="B6394" s="12">
        <v>6387</v>
      </c>
      <c r="C6394" s="12">
        <f t="shared" si="100"/>
        <v>33</v>
      </c>
      <c r="D6394" s="12">
        <v>5</v>
      </c>
      <c r="E6394" s="12">
        <v>4</v>
      </c>
      <c r="F6394" s="12">
        <v>1</v>
      </c>
      <c r="G6394">
        <v>11</v>
      </c>
      <c r="J6394" cm="1">
        <f t="array" ref="J6394">INDEX('Crew Library'!F6394:G6394,'Readiness Dashboard'!$Z$4)</f>
        <v>34</v>
      </c>
      <c r="K6394">
        <v>33</v>
      </c>
    </row>
    <row r="6395" spans="2:11" outlineLevel="1" x14ac:dyDescent="0.35">
      <c r="B6395" s="12">
        <v>6388</v>
      </c>
      <c r="C6395" s="12">
        <f t="shared" si="100"/>
        <v>30</v>
      </c>
      <c r="D6395" s="12">
        <v>5</v>
      </c>
      <c r="E6395" s="12">
        <v>4</v>
      </c>
      <c r="F6395" s="12">
        <v>2</v>
      </c>
      <c r="G6395">
        <v>12</v>
      </c>
      <c r="J6395" cm="1">
        <f t="array" ref="J6395">INDEX('Crew Library'!F6395:G6395,'Readiness Dashboard'!$Z$4)</f>
        <v>37</v>
      </c>
      <c r="K6395">
        <v>30</v>
      </c>
    </row>
    <row r="6396" spans="2:11" outlineLevel="1" x14ac:dyDescent="0.35">
      <c r="B6396" s="12">
        <v>6389</v>
      </c>
      <c r="C6396" s="12">
        <f t="shared" si="100"/>
        <v>34</v>
      </c>
      <c r="D6396" s="12">
        <v>5</v>
      </c>
      <c r="E6396" s="12">
        <v>5</v>
      </c>
      <c r="F6396" s="12">
        <v>2</v>
      </c>
      <c r="G6396">
        <v>13</v>
      </c>
      <c r="J6396" cm="1">
        <f t="array" ref="J6396">INDEX('Crew Library'!F6396:G6396,'Readiness Dashboard'!$Z$4)</f>
        <v>34</v>
      </c>
      <c r="K6396">
        <v>36</v>
      </c>
    </row>
    <row r="6397" spans="2:11" outlineLevel="1" x14ac:dyDescent="0.35">
      <c r="B6397" s="12">
        <v>6390</v>
      </c>
      <c r="C6397" s="12">
        <f t="shared" si="100"/>
        <v>32</v>
      </c>
      <c r="D6397" s="12">
        <v>5</v>
      </c>
      <c r="E6397" s="12">
        <v>4</v>
      </c>
      <c r="F6397" s="12">
        <v>1</v>
      </c>
      <c r="G6397">
        <v>14</v>
      </c>
      <c r="J6397" cm="1">
        <f t="array" ref="J6397">INDEX('Crew Library'!F6397:G6397,'Readiness Dashboard'!$Z$4)</f>
        <v>37</v>
      </c>
      <c r="K6397">
        <v>32</v>
      </c>
    </row>
    <row r="6398" spans="2:11" outlineLevel="1" x14ac:dyDescent="0.35">
      <c r="B6398" s="12">
        <v>6391</v>
      </c>
      <c r="C6398" s="12">
        <f t="shared" si="100"/>
        <v>33</v>
      </c>
      <c r="D6398" s="12">
        <v>5</v>
      </c>
      <c r="E6398" s="12">
        <v>3</v>
      </c>
      <c r="F6398" s="12">
        <v>2</v>
      </c>
      <c r="G6398">
        <v>13</v>
      </c>
      <c r="J6398" cm="1">
        <f t="array" ref="J6398">INDEX('Crew Library'!F6398:G6398,'Readiness Dashboard'!$Z$4)</f>
        <v>34</v>
      </c>
      <c r="K6398">
        <v>33</v>
      </c>
    </row>
    <row r="6399" spans="2:11" outlineLevel="1" x14ac:dyDescent="0.35">
      <c r="B6399" s="12">
        <v>6392</v>
      </c>
      <c r="C6399" s="12">
        <f t="shared" si="100"/>
        <v>26</v>
      </c>
      <c r="D6399" s="12">
        <v>4</v>
      </c>
      <c r="E6399" s="12">
        <v>3</v>
      </c>
      <c r="F6399" s="12">
        <v>2</v>
      </c>
      <c r="G6399">
        <v>14</v>
      </c>
      <c r="J6399" cm="1">
        <f t="array" ref="J6399">INDEX('Crew Library'!F6399:G6399,'Readiness Dashboard'!$Z$4)</f>
        <v>26</v>
      </c>
      <c r="K6399">
        <v>31</v>
      </c>
    </row>
    <row r="6400" spans="2:11" outlineLevel="1" x14ac:dyDescent="0.35">
      <c r="B6400" s="12">
        <v>6393</v>
      </c>
      <c r="C6400" s="12">
        <f t="shared" si="100"/>
        <v>34</v>
      </c>
      <c r="D6400" s="12">
        <v>5</v>
      </c>
      <c r="E6400" s="12">
        <v>5</v>
      </c>
      <c r="F6400" s="12">
        <v>1</v>
      </c>
      <c r="G6400">
        <v>14</v>
      </c>
      <c r="J6400" cm="1">
        <f t="array" ref="J6400">INDEX('Crew Library'!F6400:G6400,'Readiness Dashboard'!$Z$4)</f>
        <v>34</v>
      </c>
      <c r="K6400">
        <v>35</v>
      </c>
    </row>
    <row r="6401" spans="2:11" outlineLevel="1" x14ac:dyDescent="0.35">
      <c r="B6401" s="12">
        <v>6394</v>
      </c>
      <c r="C6401" s="12">
        <f t="shared" si="100"/>
        <v>34</v>
      </c>
      <c r="D6401" s="12">
        <v>5</v>
      </c>
      <c r="E6401" s="12">
        <v>3</v>
      </c>
      <c r="F6401" s="12">
        <v>2</v>
      </c>
      <c r="G6401">
        <v>14</v>
      </c>
      <c r="J6401" cm="1">
        <f t="array" ref="J6401">INDEX('Crew Library'!F6401:G6401,'Readiness Dashboard'!$Z$4)</f>
        <v>34</v>
      </c>
      <c r="K6401">
        <v>35</v>
      </c>
    </row>
    <row r="6402" spans="2:11" outlineLevel="1" x14ac:dyDescent="0.35">
      <c r="B6402" s="12">
        <v>6395</v>
      </c>
      <c r="C6402" s="12">
        <f t="shared" si="100"/>
        <v>29</v>
      </c>
      <c r="D6402" s="12">
        <v>5</v>
      </c>
      <c r="E6402" s="12">
        <v>4</v>
      </c>
      <c r="F6402" s="12">
        <v>2</v>
      </c>
      <c r="G6402">
        <v>14</v>
      </c>
      <c r="J6402" cm="1">
        <f t="array" ref="J6402">INDEX('Crew Library'!F6402:G6402,'Readiness Dashboard'!$Z$4)</f>
        <v>29</v>
      </c>
      <c r="K6402">
        <v>33</v>
      </c>
    </row>
    <row r="6403" spans="2:11" outlineLevel="1" x14ac:dyDescent="0.35">
      <c r="B6403" s="12">
        <v>6396</v>
      </c>
      <c r="C6403" s="12">
        <f t="shared" si="100"/>
        <v>32</v>
      </c>
      <c r="D6403" s="12">
        <v>4</v>
      </c>
      <c r="E6403" s="12">
        <v>5</v>
      </c>
      <c r="F6403" s="12">
        <v>2</v>
      </c>
      <c r="G6403">
        <v>14</v>
      </c>
      <c r="J6403" cm="1">
        <f t="array" ref="J6403">INDEX('Crew Library'!F6403:G6403,'Readiness Dashboard'!$Z$4)</f>
        <v>34</v>
      </c>
      <c r="K6403">
        <v>32</v>
      </c>
    </row>
    <row r="6404" spans="2:11" outlineLevel="1" x14ac:dyDescent="0.35">
      <c r="B6404" s="12">
        <v>6397</v>
      </c>
      <c r="C6404" s="12">
        <f t="shared" si="100"/>
        <v>33</v>
      </c>
      <c r="D6404" s="12">
        <v>4</v>
      </c>
      <c r="E6404" s="12">
        <v>4</v>
      </c>
      <c r="F6404" s="12">
        <v>2</v>
      </c>
      <c r="G6404">
        <v>16</v>
      </c>
      <c r="J6404" cm="1">
        <f t="array" ref="J6404">INDEX('Crew Library'!F6404:G6404,'Readiness Dashboard'!$Z$4)</f>
        <v>34</v>
      </c>
      <c r="K6404">
        <v>33</v>
      </c>
    </row>
    <row r="6405" spans="2:11" outlineLevel="1" x14ac:dyDescent="0.35">
      <c r="B6405" s="12">
        <v>6398</v>
      </c>
      <c r="C6405" s="12">
        <f t="shared" si="100"/>
        <v>32</v>
      </c>
      <c r="D6405" s="12">
        <v>4</v>
      </c>
      <c r="E6405" s="12">
        <v>5</v>
      </c>
      <c r="F6405" s="12">
        <v>2</v>
      </c>
      <c r="G6405">
        <v>8</v>
      </c>
      <c r="J6405" cm="1">
        <f t="array" ref="J6405">INDEX('Crew Library'!F6405:G6405,'Readiness Dashboard'!$Z$4)</f>
        <v>32</v>
      </c>
      <c r="K6405">
        <v>32</v>
      </c>
    </row>
    <row r="6406" spans="2:11" outlineLevel="1" x14ac:dyDescent="0.35">
      <c r="B6406" s="12">
        <v>6399</v>
      </c>
      <c r="C6406" s="12">
        <f t="shared" si="100"/>
        <v>32</v>
      </c>
      <c r="D6406" s="12">
        <v>3</v>
      </c>
      <c r="E6406" s="12">
        <v>4</v>
      </c>
      <c r="F6406" s="12">
        <v>2</v>
      </c>
      <c r="G6406">
        <v>15</v>
      </c>
      <c r="J6406" cm="1">
        <f t="array" ref="J6406">INDEX('Crew Library'!F6406:G6406,'Readiness Dashboard'!$Z$4)</f>
        <v>32</v>
      </c>
      <c r="K6406">
        <v>37</v>
      </c>
    </row>
    <row r="6407" spans="2:11" outlineLevel="1" x14ac:dyDescent="0.35">
      <c r="B6407" s="12">
        <v>6400</v>
      </c>
      <c r="C6407" s="12">
        <f t="shared" si="100"/>
        <v>30</v>
      </c>
      <c r="D6407" s="12">
        <v>3</v>
      </c>
      <c r="E6407" s="12">
        <v>5</v>
      </c>
      <c r="F6407" s="12">
        <v>2</v>
      </c>
      <c r="G6407">
        <v>16</v>
      </c>
      <c r="J6407" cm="1">
        <f t="array" ref="J6407">INDEX('Crew Library'!F6407:G6407,'Readiness Dashboard'!$Z$4)</f>
        <v>30</v>
      </c>
      <c r="K6407">
        <v>30</v>
      </c>
    </row>
    <row r="6408" spans="2:11" outlineLevel="1" x14ac:dyDescent="0.35">
      <c r="B6408" s="12">
        <v>6401</v>
      </c>
      <c r="C6408" s="12">
        <f t="shared" si="100"/>
        <v>35</v>
      </c>
      <c r="D6408" s="12">
        <v>4</v>
      </c>
      <c r="E6408" s="12">
        <v>4</v>
      </c>
      <c r="F6408" s="12">
        <v>2</v>
      </c>
      <c r="G6408">
        <v>12</v>
      </c>
      <c r="J6408" cm="1">
        <f t="array" ref="J6408">INDEX('Crew Library'!F6408:G6408,'Readiness Dashboard'!$Z$4)</f>
        <v>35</v>
      </c>
      <c r="K6408">
        <v>36</v>
      </c>
    </row>
    <row r="6409" spans="2:11" outlineLevel="1" x14ac:dyDescent="0.35">
      <c r="B6409" s="12">
        <v>6402</v>
      </c>
      <c r="C6409" s="12">
        <f t="shared" ref="C6409:C6472" si="101">MIN(J6409:K6409)</f>
        <v>31</v>
      </c>
      <c r="D6409" s="12">
        <v>4</v>
      </c>
      <c r="E6409" s="12">
        <v>5</v>
      </c>
      <c r="F6409" s="12">
        <v>2</v>
      </c>
      <c r="G6409">
        <v>12</v>
      </c>
      <c r="J6409" cm="1">
        <f t="array" ref="J6409">INDEX('Crew Library'!F6409:G6409,'Readiness Dashboard'!$Z$4)</f>
        <v>35</v>
      </c>
      <c r="K6409">
        <v>31</v>
      </c>
    </row>
    <row r="6410" spans="2:11" outlineLevel="1" x14ac:dyDescent="0.35">
      <c r="B6410" s="12">
        <v>6403</v>
      </c>
      <c r="C6410" s="12">
        <f t="shared" si="101"/>
        <v>27</v>
      </c>
      <c r="D6410" s="12">
        <v>5</v>
      </c>
      <c r="E6410" s="12">
        <v>4</v>
      </c>
      <c r="F6410" s="12">
        <v>1</v>
      </c>
      <c r="G6410">
        <v>15</v>
      </c>
      <c r="J6410" cm="1">
        <f t="array" ref="J6410">INDEX('Crew Library'!F6410:G6410,'Readiness Dashboard'!$Z$4)</f>
        <v>33</v>
      </c>
      <c r="K6410">
        <v>27</v>
      </c>
    </row>
    <row r="6411" spans="2:11" outlineLevel="1" x14ac:dyDescent="0.35">
      <c r="B6411" s="12">
        <v>6404</v>
      </c>
      <c r="C6411" s="12">
        <f t="shared" si="101"/>
        <v>30</v>
      </c>
      <c r="D6411" s="12">
        <v>3</v>
      </c>
      <c r="E6411" s="12">
        <v>5</v>
      </c>
      <c r="F6411" s="12">
        <v>1</v>
      </c>
      <c r="G6411">
        <v>14</v>
      </c>
      <c r="J6411" cm="1">
        <f t="array" ref="J6411">INDEX('Crew Library'!F6411:G6411,'Readiness Dashboard'!$Z$4)</f>
        <v>30</v>
      </c>
      <c r="K6411">
        <v>34</v>
      </c>
    </row>
    <row r="6412" spans="2:11" outlineLevel="1" x14ac:dyDescent="0.35">
      <c r="B6412" s="12">
        <v>6405</v>
      </c>
      <c r="C6412" s="12">
        <f t="shared" si="101"/>
        <v>30</v>
      </c>
      <c r="D6412" s="12">
        <v>4</v>
      </c>
      <c r="E6412" s="12">
        <v>4</v>
      </c>
      <c r="F6412" s="12">
        <v>0</v>
      </c>
      <c r="G6412">
        <v>12</v>
      </c>
      <c r="J6412" cm="1">
        <f t="array" ref="J6412">INDEX('Crew Library'!F6412:G6412,'Readiness Dashboard'!$Z$4)</f>
        <v>32</v>
      </c>
      <c r="K6412">
        <v>30</v>
      </c>
    </row>
    <row r="6413" spans="2:11" outlineLevel="1" x14ac:dyDescent="0.35">
      <c r="B6413" s="12">
        <v>6406</v>
      </c>
      <c r="C6413" s="12">
        <f t="shared" si="101"/>
        <v>36</v>
      </c>
      <c r="D6413" s="12">
        <v>4</v>
      </c>
      <c r="E6413" s="12">
        <v>4</v>
      </c>
      <c r="F6413" s="12">
        <v>1</v>
      </c>
      <c r="G6413">
        <v>13</v>
      </c>
      <c r="J6413" cm="1">
        <f t="array" ref="J6413">INDEX('Crew Library'!F6413:G6413,'Readiness Dashboard'!$Z$4)</f>
        <v>38</v>
      </c>
      <c r="K6413">
        <v>36</v>
      </c>
    </row>
    <row r="6414" spans="2:11" outlineLevel="1" x14ac:dyDescent="0.35">
      <c r="B6414" s="12">
        <v>6407</v>
      </c>
      <c r="C6414" s="12">
        <f t="shared" si="101"/>
        <v>32</v>
      </c>
      <c r="D6414" s="12">
        <v>4</v>
      </c>
      <c r="E6414" s="12">
        <v>5</v>
      </c>
      <c r="F6414" s="12">
        <v>0</v>
      </c>
      <c r="G6414">
        <v>12</v>
      </c>
      <c r="J6414" cm="1">
        <f t="array" ref="J6414">INDEX('Crew Library'!F6414:G6414,'Readiness Dashboard'!$Z$4)</f>
        <v>32</v>
      </c>
      <c r="K6414">
        <v>33</v>
      </c>
    </row>
    <row r="6415" spans="2:11" outlineLevel="1" x14ac:dyDescent="0.35">
      <c r="B6415" s="12">
        <v>6408</v>
      </c>
      <c r="C6415" s="12">
        <f t="shared" si="101"/>
        <v>34</v>
      </c>
      <c r="D6415" s="12">
        <v>3</v>
      </c>
      <c r="E6415" s="12">
        <v>4</v>
      </c>
      <c r="F6415" s="12">
        <v>2</v>
      </c>
      <c r="G6415">
        <v>15</v>
      </c>
      <c r="J6415" cm="1">
        <f t="array" ref="J6415">INDEX('Crew Library'!F6415:G6415,'Readiness Dashboard'!$Z$4)</f>
        <v>34</v>
      </c>
      <c r="K6415">
        <v>35</v>
      </c>
    </row>
    <row r="6416" spans="2:11" outlineLevel="1" x14ac:dyDescent="0.35">
      <c r="B6416" s="12">
        <v>6409</v>
      </c>
      <c r="C6416" s="12">
        <f t="shared" si="101"/>
        <v>32</v>
      </c>
      <c r="D6416" s="12">
        <v>5</v>
      </c>
      <c r="E6416" s="12">
        <v>2</v>
      </c>
      <c r="F6416" s="12">
        <v>2</v>
      </c>
      <c r="G6416">
        <v>12</v>
      </c>
      <c r="J6416" cm="1">
        <f t="array" ref="J6416">INDEX('Crew Library'!F6416:G6416,'Readiness Dashboard'!$Z$4)</f>
        <v>33</v>
      </c>
      <c r="K6416">
        <v>32</v>
      </c>
    </row>
    <row r="6417" spans="2:11" outlineLevel="1" x14ac:dyDescent="0.35">
      <c r="B6417" s="12">
        <v>6410</v>
      </c>
      <c r="C6417" s="12">
        <f t="shared" si="101"/>
        <v>30</v>
      </c>
      <c r="D6417" s="12">
        <v>3</v>
      </c>
      <c r="E6417" s="12">
        <v>5</v>
      </c>
      <c r="F6417" s="12">
        <v>1</v>
      </c>
      <c r="G6417">
        <v>11</v>
      </c>
      <c r="J6417" cm="1">
        <f t="array" ref="J6417">INDEX('Crew Library'!F6417:G6417,'Readiness Dashboard'!$Z$4)</f>
        <v>30</v>
      </c>
      <c r="K6417">
        <v>32</v>
      </c>
    </row>
    <row r="6418" spans="2:11" outlineLevel="1" x14ac:dyDescent="0.35">
      <c r="B6418" s="12">
        <v>6411</v>
      </c>
      <c r="C6418" s="12">
        <f t="shared" si="101"/>
        <v>35</v>
      </c>
      <c r="D6418" s="12">
        <v>2</v>
      </c>
      <c r="E6418" s="12">
        <v>5</v>
      </c>
      <c r="F6418" s="12">
        <v>1</v>
      </c>
      <c r="G6418">
        <v>12</v>
      </c>
      <c r="J6418" cm="1">
        <f t="array" ref="J6418">INDEX('Crew Library'!F6418:G6418,'Readiness Dashboard'!$Z$4)</f>
        <v>36</v>
      </c>
      <c r="K6418">
        <v>35</v>
      </c>
    </row>
    <row r="6419" spans="2:11" outlineLevel="1" x14ac:dyDescent="0.35">
      <c r="B6419" s="12">
        <v>6412</v>
      </c>
      <c r="C6419" s="12">
        <f t="shared" si="101"/>
        <v>30</v>
      </c>
      <c r="D6419" s="12">
        <v>3</v>
      </c>
      <c r="E6419" s="12">
        <v>2</v>
      </c>
      <c r="F6419" s="12">
        <v>1</v>
      </c>
      <c r="G6419">
        <v>13</v>
      </c>
      <c r="J6419" cm="1">
        <f t="array" ref="J6419">INDEX('Crew Library'!F6419:G6419,'Readiness Dashboard'!$Z$4)</f>
        <v>30</v>
      </c>
      <c r="K6419">
        <v>33</v>
      </c>
    </row>
    <row r="6420" spans="2:11" outlineLevel="1" x14ac:dyDescent="0.35">
      <c r="B6420" s="12">
        <v>6413</v>
      </c>
      <c r="C6420" s="12">
        <f t="shared" si="101"/>
        <v>31</v>
      </c>
      <c r="D6420" s="12">
        <v>5</v>
      </c>
      <c r="E6420" s="12">
        <v>5</v>
      </c>
      <c r="F6420" s="12">
        <v>2</v>
      </c>
      <c r="G6420">
        <v>9</v>
      </c>
      <c r="J6420" cm="1">
        <f t="array" ref="J6420">INDEX('Crew Library'!F6420:G6420,'Readiness Dashboard'!$Z$4)</f>
        <v>31</v>
      </c>
      <c r="K6420">
        <v>37</v>
      </c>
    </row>
    <row r="6421" spans="2:11" outlineLevel="1" x14ac:dyDescent="0.35">
      <c r="B6421" s="12">
        <v>6414</v>
      </c>
      <c r="C6421" s="12">
        <f t="shared" si="101"/>
        <v>32</v>
      </c>
      <c r="D6421" s="12">
        <v>4</v>
      </c>
      <c r="E6421" s="12">
        <v>5</v>
      </c>
      <c r="F6421" s="12">
        <v>1</v>
      </c>
      <c r="G6421">
        <v>12</v>
      </c>
      <c r="J6421" cm="1">
        <f t="array" ref="J6421">INDEX('Crew Library'!F6421:G6421,'Readiness Dashboard'!$Z$4)</f>
        <v>36</v>
      </c>
      <c r="K6421">
        <v>32</v>
      </c>
    </row>
    <row r="6422" spans="2:11" outlineLevel="1" x14ac:dyDescent="0.35">
      <c r="B6422" s="12">
        <v>6415</v>
      </c>
      <c r="C6422" s="12">
        <f t="shared" si="101"/>
        <v>35</v>
      </c>
      <c r="D6422" s="12">
        <v>5</v>
      </c>
      <c r="E6422" s="12">
        <v>2</v>
      </c>
      <c r="F6422" s="12">
        <v>2</v>
      </c>
      <c r="G6422">
        <v>13</v>
      </c>
      <c r="J6422" cm="1">
        <f t="array" ref="J6422">INDEX('Crew Library'!F6422:G6422,'Readiness Dashboard'!$Z$4)</f>
        <v>35</v>
      </c>
      <c r="K6422">
        <v>35</v>
      </c>
    </row>
    <row r="6423" spans="2:11" outlineLevel="1" x14ac:dyDescent="0.35">
      <c r="B6423" s="12">
        <v>6416</v>
      </c>
      <c r="C6423" s="12">
        <f t="shared" si="101"/>
        <v>32</v>
      </c>
      <c r="D6423" s="12">
        <v>5</v>
      </c>
      <c r="E6423" s="12">
        <v>4</v>
      </c>
      <c r="F6423" s="12">
        <v>1</v>
      </c>
      <c r="G6423">
        <v>16</v>
      </c>
      <c r="J6423" cm="1">
        <f t="array" ref="J6423">INDEX('Crew Library'!F6423:G6423,'Readiness Dashboard'!$Z$4)</f>
        <v>32</v>
      </c>
      <c r="K6423">
        <v>35</v>
      </c>
    </row>
    <row r="6424" spans="2:11" outlineLevel="1" x14ac:dyDescent="0.35">
      <c r="B6424" s="12">
        <v>6417</v>
      </c>
      <c r="C6424" s="12">
        <f t="shared" si="101"/>
        <v>30</v>
      </c>
      <c r="D6424" s="12">
        <v>4</v>
      </c>
      <c r="E6424" s="12">
        <v>4</v>
      </c>
      <c r="F6424" s="12">
        <v>1</v>
      </c>
      <c r="G6424">
        <v>12</v>
      </c>
      <c r="J6424" cm="1">
        <f t="array" ref="J6424">INDEX('Crew Library'!F6424:G6424,'Readiness Dashboard'!$Z$4)</f>
        <v>30</v>
      </c>
      <c r="K6424">
        <v>38</v>
      </c>
    </row>
    <row r="6425" spans="2:11" outlineLevel="1" x14ac:dyDescent="0.35">
      <c r="B6425" s="12">
        <v>6418</v>
      </c>
      <c r="C6425" s="12">
        <f t="shared" si="101"/>
        <v>25</v>
      </c>
      <c r="D6425" s="12">
        <v>4</v>
      </c>
      <c r="E6425" s="12">
        <v>4</v>
      </c>
      <c r="F6425" s="12">
        <v>1</v>
      </c>
      <c r="G6425">
        <v>13</v>
      </c>
      <c r="J6425" cm="1">
        <f t="array" ref="J6425">INDEX('Crew Library'!F6425:G6425,'Readiness Dashboard'!$Z$4)</f>
        <v>32</v>
      </c>
      <c r="K6425">
        <v>25</v>
      </c>
    </row>
    <row r="6426" spans="2:11" outlineLevel="1" x14ac:dyDescent="0.35">
      <c r="B6426" s="12">
        <v>6419</v>
      </c>
      <c r="C6426" s="12">
        <f t="shared" si="101"/>
        <v>33</v>
      </c>
      <c r="D6426" s="12">
        <v>5</v>
      </c>
      <c r="E6426" s="12">
        <v>5</v>
      </c>
      <c r="F6426" s="12">
        <v>2</v>
      </c>
      <c r="G6426">
        <v>14</v>
      </c>
      <c r="J6426" cm="1">
        <f t="array" ref="J6426">INDEX('Crew Library'!F6426:G6426,'Readiness Dashboard'!$Z$4)</f>
        <v>33</v>
      </c>
      <c r="K6426">
        <v>34</v>
      </c>
    </row>
    <row r="6427" spans="2:11" outlineLevel="1" x14ac:dyDescent="0.35">
      <c r="B6427" s="12">
        <v>6420</v>
      </c>
      <c r="C6427" s="12">
        <f t="shared" si="101"/>
        <v>35</v>
      </c>
      <c r="D6427" s="12">
        <v>5</v>
      </c>
      <c r="E6427" s="12">
        <v>4</v>
      </c>
      <c r="F6427" s="12">
        <v>1</v>
      </c>
      <c r="G6427">
        <v>11</v>
      </c>
      <c r="J6427" cm="1">
        <f t="array" ref="J6427">INDEX('Crew Library'!F6427:G6427,'Readiness Dashboard'!$Z$4)</f>
        <v>35</v>
      </c>
      <c r="K6427">
        <v>35</v>
      </c>
    </row>
    <row r="6428" spans="2:11" outlineLevel="1" x14ac:dyDescent="0.35">
      <c r="B6428" s="12">
        <v>6421</v>
      </c>
      <c r="C6428" s="12">
        <f t="shared" si="101"/>
        <v>26</v>
      </c>
      <c r="D6428" s="12">
        <v>4</v>
      </c>
      <c r="E6428" s="12">
        <v>4</v>
      </c>
      <c r="F6428" s="12">
        <v>2</v>
      </c>
      <c r="G6428">
        <v>14</v>
      </c>
      <c r="J6428" cm="1">
        <f t="array" ref="J6428">INDEX('Crew Library'!F6428:G6428,'Readiness Dashboard'!$Z$4)</f>
        <v>33</v>
      </c>
      <c r="K6428">
        <v>26</v>
      </c>
    </row>
    <row r="6429" spans="2:11" outlineLevel="1" x14ac:dyDescent="0.35">
      <c r="B6429" s="12">
        <v>6422</v>
      </c>
      <c r="C6429" s="12">
        <f t="shared" si="101"/>
        <v>32</v>
      </c>
      <c r="D6429" s="12">
        <v>5</v>
      </c>
      <c r="E6429" s="12">
        <v>4</v>
      </c>
      <c r="F6429" s="12">
        <v>1</v>
      </c>
      <c r="G6429">
        <v>13</v>
      </c>
      <c r="J6429" cm="1">
        <f t="array" ref="J6429">INDEX('Crew Library'!F6429:G6429,'Readiness Dashboard'!$Z$4)</f>
        <v>36</v>
      </c>
      <c r="K6429">
        <v>32</v>
      </c>
    </row>
    <row r="6430" spans="2:11" outlineLevel="1" x14ac:dyDescent="0.35">
      <c r="B6430" s="12">
        <v>6423</v>
      </c>
      <c r="C6430" s="12">
        <f t="shared" si="101"/>
        <v>30</v>
      </c>
      <c r="D6430" s="12">
        <v>3</v>
      </c>
      <c r="E6430" s="12">
        <v>4</v>
      </c>
      <c r="F6430" s="12">
        <v>2</v>
      </c>
      <c r="G6430">
        <v>13</v>
      </c>
      <c r="J6430" cm="1">
        <f t="array" ref="J6430">INDEX('Crew Library'!F6430:G6430,'Readiness Dashboard'!$Z$4)</f>
        <v>36</v>
      </c>
      <c r="K6430">
        <v>30</v>
      </c>
    </row>
    <row r="6431" spans="2:11" outlineLevel="1" x14ac:dyDescent="0.35">
      <c r="B6431" s="12">
        <v>6424</v>
      </c>
      <c r="C6431" s="12">
        <f t="shared" si="101"/>
        <v>31</v>
      </c>
      <c r="D6431" s="12">
        <v>5</v>
      </c>
      <c r="E6431" s="12">
        <v>4</v>
      </c>
      <c r="F6431" s="12">
        <v>2</v>
      </c>
      <c r="G6431">
        <v>12</v>
      </c>
      <c r="J6431" cm="1">
        <f t="array" ref="J6431">INDEX('Crew Library'!F6431:G6431,'Readiness Dashboard'!$Z$4)</f>
        <v>31</v>
      </c>
      <c r="K6431">
        <v>36</v>
      </c>
    </row>
    <row r="6432" spans="2:11" outlineLevel="1" x14ac:dyDescent="0.35">
      <c r="B6432" s="12">
        <v>6425</v>
      </c>
      <c r="C6432" s="12">
        <f t="shared" si="101"/>
        <v>31</v>
      </c>
      <c r="D6432" s="12">
        <v>3</v>
      </c>
      <c r="E6432" s="12">
        <v>5</v>
      </c>
      <c r="F6432" s="12">
        <v>1</v>
      </c>
      <c r="G6432">
        <v>16</v>
      </c>
      <c r="J6432" cm="1">
        <f t="array" ref="J6432">INDEX('Crew Library'!F6432:G6432,'Readiness Dashboard'!$Z$4)</f>
        <v>31</v>
      </c>
      <c r="K6432">
        <v>31</v>
      </c>
    </row>
    <row r="6433" spans="2:11" outlineLevel="1" x14ac:dyDescent="0.35">
      <c r="B6433" s="12">
        <v>6426</v>
      </c>
      <c r="C6433" s="12">
        <f t="shared" si="101"/>
        <v>26</v>
      </c>
      <c r="D6433" s="12">
        <v>4</v>
      </c>
      <c r="E6433" s="12">
        <v>3</v>
      </c>
      <c r="F6433" s="12">
        <v>2</v>
      </c>
      <c r="G6433">
        <v>13</v>
      </c>
      <c r="J6433" cm="1">
        <f t="array" ref="J6433">INDEX('Crew Library'!F6433:G6433,'Readiness Dashboard'!$Z$4)</f>
        <v>36</v>
      </c>
      <c r="K6433">
        <v>26</v>
      </c>
    </row>
    <row r="6434" spans="2:11" outlineLevel="1" x14ac:dyDescent="0.35">
      <c r="B6434" s="12">
        <v>6427</v>
      </c>
      <c r="C6434" s="12">
        <f t="shared" si="101"/>
        <v>30</v>
      </c>
      <c r="D6434" s="12">
        <v>3</v>
      </c>
      <c r="E6434" s="12">
        <v>4</v>
      </c>
      <c r="F6434" s="12">
        <v>2</v>
      </c>
      <c r="G6434">
        <v>15</v>
      </c>
      <c r="J6434" cm="1">
        <f t="array" ref="J6434">INDEX('Crew Library'!F6434:G6434,'Readiness Dashboard'!$Z$4)</f>
        <v>36</v>
      </c>
      <c r="K6434">
        <v>30</v>
      </c>
    </row>
    <row r="6435" spans="2:11" outlineLevel="1" x14ac:dyDescent="0.35">
      <c r="B6435" s="12">
        <v>6428</v>
      </c>
      <c r="C6435" s="12">
        <f t="shared" si="101"/>
        <v>33</v>
      </c>
      <c r="D6435" s="12">
        <v>4</v>
      </c>
      <c r="E6435" s="12">
        <v>2</v>
      </c>
      <c r="F6435" s="12">
        <v>2</v>
      </c>
      <c r="G6435">
        <v>12</v>
      </c>
      <c r="J6435" cm="1">
        <f t="array" ref="J6435">INDEX('Crew Library'!F6435:G6435,'Readiness Dashboard'!$Z$4)</f>
        <v>33</v>
      </c>
      <c r="K6435">
        <v>35</v>
      </c>
    </row>
    <row r="6436" spans="2:11" outlineLevel="1" x14ac:dyDescent="0.35">
      <c r="B6436" s="12">
        <v>6429</v>
      </c>
      <c r="C6436" s="12">
        <f t="shared" si="101"/>
        <v>36</v>
      </c>
      <c r="D6436" s="12">
        <v>4</v>
      </c>
      <c r="E6436" s="12">
        <v>5</v>
      </c>
      <c r="F6436" s="12">
        <v>1</v>
      </c>
      <c r="G6436">
        <v>9</v>
      </c>
      <c r="J6436" cm="1">
        <f t="array" ref="J6436">INDEX('Crew Library'!F6436:G6436,'Readiness Dashboard'!$Z$4)</f>
        <v>36</v>
      </c>
      <c r="K6436">
        <v>37</v>
      </c>
    </row>
    <row r="6437" spans="2:11" outlineLevel="1" x14ac:dyDescent="0.35">
      <c r="B6437" s="12">
        <v>6430</v>
      </c>
      <c r="C6437" s="12">
        <f t="shared" si="101"/>
        <v>33</v>
      </c>
      <c r="D6437" s="12">
        <v>4</v>
      </c>
      <c r="E6437" s="12">
        <v>4</v>
      </c>
      <c r="F6437" s="12">
        <v>2</v>
      </c>
      <c r="G6437">
        <v>11</v>
      </c>
      <c r="J6437" cm="1">
        <f t="array" ref="J6437">INDEX('Crew Library'!F6437:G6437,'Readiness Dashboard'!$Z$4)</f>
        <v>33</v>
      </c>
      <c r="K6437">
        <v>33</v>
      </c>
    </row>
    <row r="6438" spans="2:11" outlineLevel="1" x14ac:dyDescent="0.35">
      <c r="B6438" s="12">
        <v>6431</v>
      </c>
      <c r="C6438" s="12">
        <f t="shared" si="101"/>
        <v>31</v>
      </c>
      <c r="D6438" s="12">
        <v>5</v>
      </c>
      <c r="E6438" s="12">
        <v>4</v>
      </c>
      <c r="F6438" s="12">
        <v>2</v>
      </c>
      <c r="G6438">
        <v>12</v>
      </c>
      <c r="J6438" cm="1">
        <f t="array" ref="J6438">INDEX('Crew Library'!F6438:G6438,'Readiness Dashboard'!$Z$4)</f>
        <v>31</v>
      </c>
      <c r="K6438">
        <v>33</v>
      </c>
    </row>
    <row r="6439" spans="2:11" outlineLevel="1" x14ac:dyDescent="0.35">
      <c r="B6439" s="12">
        <v>6432</v>
      </c>
      <c r="C6439" s="12">
        <f t="shared" si="101"/>
        <v>32</v>
      </c>
      <c r="D6439" s="12">
        <v>4</v>
      </c>
      <c r="E6439" s="12">
        <v>4</v>
      </c>
      <c r="F6439" s="12">
        <v>2</v>
      </c>
      <c r="G6439">
        <v>15</v>
      </c>
      <c r="J6439" cm="1">
        <f t="array" ref="J6439">INDEX('Crew Library'!F6439:G6439,'Readiness Dashboard'!$Z$4)</f>
        <v>33</v>
      </c>
      <c r="K6439">
        <v>32</v>
      </c>
    </row>
    <row r="6440" spans="2:11" outlineLevel="1" x14ac:dyDescent="0.35">
      <c r="B6440" s="12">
        <v>6433</v>
      </c>
      <c r="C6440" s="12">
        <f t="shared" si="101"/>
        <v>33</v>
      </c>
      <c r="D6440" s="12">
        <v>4</v>
      </c>
      <c r="E6440" s="12">
        <v>5</v>
      </c>
      <c r="F6440" s="12">
        <v>2</v>
      </c>
      <c r="G6440">
        <v>15</v>
      </c>
      <c r="J6440" cm="1">
        <f t="array" ref="J6440">INDEX('Crew Library'!F6440:G6440,'Readiness Dashboard'!$Z$4)</f>
        <v>33</v>
      </c>
      <c r="K6440">
        <v>35</v>
      </c>
    </row>
    <row r="6441" spans="2:11" outlineLevel="1" x14ac:dyDescent="0.35">
      <c r="B6441" s="12">
        <v>6434</v>
      </c>
      <c r="C6441" s="12">
        <f t="shared" si="101"/>
        <v>32</v>
      </c>
      <c r="D6441" s="12">
        <v>5</v>
      </c>
      <c r="E6441" s="12">
        <v>4</v>
      </c>
      <c r="F6441" s="12">
        <v>2</v>
      </c>
      <c r="G6441">
        <v>8</v>
      </c>
      <c r="J6441" cm="1">
        <f t="array" ref="J6441">INDEX('Crew Library'!F6441:G6441,'Readiness Dashboard'!$Z$4)</f>
        <v>32</v>
      </c>
      <c r="K6441">
        <v>33</v>
      </c>
    </row>
    <row r="6442" spans="2:11" outlineLevel="1" x14ac:dyDescent="0.35">
      <c r="B6442" s="12">
        <v>6435</v>
      </c>
      <c r="C6442" s="12">
        <f t="shared" si="101"/>
        <v>30</v>
      </c>
      <c r="D6442" s="12">
        <v>2</v>
      </c>
      <c r="E6442" s="12">
        <v>3</v>
      </c>
      <c r="F6442" s="12">
        <v>1</v>
      </c>
      <c r="G6442">
        <v>13</v>
      </c>
      <c r="J6442" cm="1">
        <f t="array" ref="J6442">INDEX('Crew Library'!F6442:G6442,'Readiness Dashboard'!$Z$4)</f>
        <v>37</v>
      </c>
      <c r="K6442">
        <v>30</v>
      </c>
    </row>
    <row r="6443" spans="2:11" outlineLevel="1" x14ac:dyDescent="0.35">
      <c r="B6443" s="12">
        <v>6436</v>
      </c>
      <c r="C6443" s="12">
        <f t="shared" si="101"/>
        <v>31</v>
      </c>
      <c r="D6443" s="12">
        <v>4</v>
      </c>
      <c r="E6443" s="12">
        <v>4</v>
      </c>
      <c r="F6443" s="12">
        <v>2</v>
      </c>
      <c r="G6443">
        <v>10</v>
      </c>
      <c r="J6443" cm="1">
        <f t="array" ref="J6443">INDEX('Crew Library'!F6443:G6443,'Readiness Dashboard'!$Z$4)</f>
        <v>31</v>
      </c>
      <c r="K6443">
        <v>33</v>
      </c>
    </row>
    <row r="6444" spans="2:11" outlineLevel="1" x14ac:dyDescent="0.35">
      <c r="B6444" s="12">
        <v>6437</v>
      </c>
      <c r="C6444" s="12">
        <f t="shared" si="101"/>
        <v>36</v>
      </c>
      <c r="D6444" s="12">
        <v>3</v>
      </c>
      <c r="E6444" s="12">
        <v>3</v>
      </c>
      <c r="F6444" s="12">
        <v>2</v>
      </c>
      <c r="G6444">
        <v>13</v>
      </c>
      <c r="J6444" cm="1">
        <f t="array" ref="J6444">INDEX('Crew Library'!F6444:G6444,'Readiness Dashboard'!$Z$4)</f>
        <v>36</v>
      </c>
      <c r="K6444">
        <v>36</v>
      </c>
    </row>
    <row r="6445" spans="2:11" outlineLevel="1" x14ac:dyDescent="0.35">
      <c r="B6445" s="12">
        <v>6438</v>
      </c>
      <c r="C6445" s="12">
        <f t="shared" si="101"/>
        <v>30</v>
      </c>
      <c r="D6445" s="12">
        <v>4</v>
      </c>
      <c r="E6445" s="12">
        <v>4</v>
      </c>
      <c r="F6445" s="12">
        <v>2</v>
      </c>
      <c r="G6445">
        <v>14</v>
      </c>
      <c r="J6445" cm="1">
        <f t="array" ref="J6445">INDEX('Crew Library'!F6445:G6445,'Readiness Dashboard'!$Z$4)</f>
        <v>35</v>
      </c>
      <c r="K6445">
        <v>30</v>
      </c>
    </row>
    <row r="6446" spans="2:11" outlineLevel="1" x14ac:dyDescent="0.35">
      <c r="B6446" s="12">
        <v>6439</v>
      </c>
      <c r="C6446" s="12">
        <f t="shared" si="101"/>
        <v>34</v>
      </c>
      <c r="D6446" s="12">
        <v>4</v>
      </c>
      <c r="E6446" s="12">
        <v>3</v>
      </c>
      <c r="F6446" s="12">
        <v>2</v>
      </c>
      <c r="G6446">
        <v>15</v>
      </c>
      <c r="J6446" cm="1">
        <f t="array" ref="J6446">INDEX('Crew Library'!F6446:G6446,'Readiness Dashboard'!$Z$4)</f>
        <v>34</v>
      </c>
      <c r="K6446">
        <v>35</v>
      </c>
    </row>
    <row r="6447" spans="2:11" outlineLevel="1" x14ac:dyDescent="0.35">
      <c r="B6447" s="12">
        <v>6440</v>
      </c>
      <c r="C6447" s="12">
        <f t="shared" si="101"/>
        <v>36</v>
      </c>
      <c r="D6447" s="12">
        <v>3</v>
      </c>
      <c r="E6447" s="12">
        <v>3</v>
      </c>
      <c r="F6447" s="12">
        <v>2</v>
      </c>
      <c r="G6447">
        <v>11</v>
      </c>
      <c r="J6447" cm="1">
        <f t="array" ref="J6447">INDEX('Crew Library'!F6447:G6447,'Readiness Dashboard'!$Z$4)</f>
        <v>38</v>
      </c>
      <c r="K6447">
        <v>36</v>
      </c>
    </row>
    <row r="6448" spans="2:11" outlineLevel="1" x14ac:dyDescent="0.35">
      <c r="B6448" s="12">
        <v>6441</v>
      </c>
      <c r="C6448" s="12">
        <f t="shared" si="101"/>
        <v>28</v>
      </c>
      <c r="D6448" s="12">
        <v>5</v>
      </c>
      <c r="E6448" s="12">
        <v>3</v>
      </c>
      <c r="F6448" s="12">
        <v>1</v>
      </c>
      <c r="G6448">
        <v>14</v>
      </c>
      <c r="J6448" cm="1">
        <f t="array" ref="J6448">INDEX('Crew Library'!F6448:G6448,'Readiness Dashboard'!$Z$4)</f>
        <v>32</v>
      </c>
      <c r="K6448">
        <v>28</v>
      </c>
    </row>
    <row r="6449" spans="2:11" outlineLevel="1" x14ac:dyDescent="0.35">
      <c r="B6449" s="12">
        <v>6442</v>
      </c>
      <c r="C6449" s="12">
        <f t="shared" si="101"/>
        <v>35</v>
      </c>
      <c r="D6449" s="12">
        <v>4</v>
      </c>
      <c r="E6449" s="12">
        <v>5</v>
      </c>
      <c r="F6449" s="12">
        <v>2</v>
      </c>
      <c r="G6449">
        <v>15</v>
      </c>
      <c r="J6449" cm="1">
        <f t="array" ref="J6449">INDEX('Crew Library'!F6449:G6449,'Readiness Dashboard'!$Z$4)</f>
        <v>36</v>
      </c>
      <c r="K6449">
        <v>35</v>
      </c>
    </row>
    <row r="6450" spans="2:11" outlineLevel="1" x14ac:dyDescent="0.35">
      <c r="B6450" s="12">
        <v>6443</v>
      </c>
      <c r="C6450" s="12">
        <f t="shared" si="101"/>
        <v>30</v>
      </c>
      <c r="D6450" s="12">
        <v>5</v>
      </c>
      <c r="E6450" s="12">
        <v>4</v>
      </c>
      <c r="F6450" s="12">
        <v>2</v>
      </c>
      <c r="G6450">
        <v>13</v>
      </c>
      <c r="J6450" cm="1">
        <f t="array" ref="J6450">INDEX('Crew Library'!F6450:G6450,'Readiness Dashboard'!$Z$4)</f>
        <v>33</v>
      </c>
      <c r="K6450">
        <v>30</v>
      </c>
    </row>
    <row r="6451" spans="2:11" outlineLevel="1" x14ac:dyDescent="0.35">
      <c r="B6451" s="12">
        <v>6444</v>
      </c>
      <c r="C6451" s="12">
        <f t="shared" si="101"/>
        <v>34</v>
      </c>
      <c r="D6451" s="12">
        <v>4</v>
      </c>
      <c r="E6451" s="12">
        <v>3</v>
      </c>
      <c r="F6451" s="12">
        <v>2</v>
      </c>
      <c r="G6451">
        <v>15</v>
      </c>
      <c r="J6451" cm="1">
        <f t="array" ref="J6451">INDEX('Crew Library'!F6451:G6451,'Readiness Dashboard'!$Z$4)</f>
        <v>35</v>
      </c>
      <c r="K6451">
        <v>34</v>
      </c>
    </row>
    <row r="6452" spans="2:11" outlineLevel="1" x14ac:dyDescent="0.35">
      <c r="B6452" s="12">
        <v>6445</v>
      </c>
      <c r="C6452" s="12">
        <f t="shared" si="101"/>
        <v>34</v>
      </c>
      <c r="D6452" s="12">
        <v>3</v>
      </c>
      <c r="E6452" s="12">
        <v>3</v>
      </c>
      <c r="F6452" s="12">
        <v>2</v>
      </c>
      <c r="G6452">
        <v>15</v>
      </c>
      <c r="J6452" cm="1">
        <f t="array" ref="J6452">INDEX('Crew Library'!F6452:G6452,'Readiness Dashboard'!$Z$4)</f>
        <v>35</v>
      </c>
      <c r="K6452">
        <v>34</v>
      </c>
    </row>
    <row r="6453" spans="2:11" outlineLevel="1" x14ac:dyDescent="0.35">
      <c r="B6453" s="12">
        <v>6446</v>
      </c>
      <c r="C6453" s="12">
        <f t="shared" si="101"/>
        <v>33</v>
      </c>
      <c r="D6453" s="12">
        <v>4</v>
      </c>
      <c r="E6453" s="12">
        <v>5</v>
      </c>
      <c r="F6453" s="12">
        <v>1</v>
      </c>
      <c r="G6453">
        <v>15</v>
      </c>
      <c r="J6453" cm="1">
        <f t="array" ref="J6453">INDEX('Crew Library'!F6453:G6453,'Readiness Dashboard'!$Z$4)</f>
        <v>35</v>
      </c>
      <c r="K6453">
        <v>33</v>
      </c>
    </row>
    <row r="6454" spans="2:11" outlineLevel="1" x14ac:dyDescent="0.35">
      <c r="B6454" s="12">
        <v>6447</v>
      </c>
      <c r="C6454" s="12">
        <f t="shared" si="101"/>
        <v>0</v>
      </c>
      <c r="D6454" s="12">
        <v>0</v>
      </c>
      <c r="E6454" s="12">
        <v>5</v>
      </c>
      <c r="F6454" s="12">
        <v>2</v>
      </c>
      <c r="G6454">
        <v>12</v>
      </c>
      <c r="J6454" cm="1">
        <f t="array" ref="J6454">INDEX('Crew Library'!F6454:G6454,'Readiness Dashboard'!$Z$4)</f>
        <v>36</v>
      </c>
      <c r="K6454">
        <v>0</v>
      </c>
    </row>
    <row r="6455" spans="2:11" outlineLevel="1" x14ac:dyDescent="0.35">
      <c r="B6455" s="12">
        <v>6448</v>
      </c>
      <c r="C6455" s="12">
        <f t="shared" si="101"/>
        <v>32</v>
      </c>
      <c r="D6455" s="12">
        <v>4</v>
      </c>
      <c r="E6455" s="12">
        <v>3</v>
      </c>
      <c r="F6455" s="12">
        <v>2</v>
      </c>
      <c r="G6455">
        <v>12</v>
      </c>
      <c r="J6455" cm="1">
        <f t="array" ref="J6455">INDEX('Crew Library'!F6455:G6455,'Readiness Dashboard'!$Z$4)</f>
        <v>32</v>
      </c>
      <c r="K6455">
        <v>33</v>
      </c>
    </row>
    <row r="6456" spans="2:11" outlineLevel="1" x14ac:dyDescent="0.35">
      <c r="B6456" s="12">
        <v>6449</v>
      </c>
      <c r="C6456" s="12">
        <f t="shared" si="101"/>
        <v>30</v>
      </c>
      <c r="D6456" s="12">
        <v>5</v>
      </c>
      <c r="E6456" s="12">
        <v>5</v>
      </c>
      <c r="F6456" s="12">
        <v>0</v>
      </c>
      <c r="G6456">
        <v>12</v>
      </c>
      <c r="J6456" cm="1">
        <f t="array" ref="J6456">INDEX('Crew Library'!F6456:G6456,'Readiness Dashboard'!$Z$4)</f>
        <v>38</v>
      </c>
      <c r="K6456">
        <v>30</v>
      </c>
    </row>
    <row r="6457" spans="2:11" outlineLevel="1" x14ac:dyDescent="0.35">
      <c r="B6457" s="12">
        <v>6450</v>
      </c>
      <c r="C6457" s="12">
        <f t="shared" si="101"/>
        <v>32</v>
      </c>
      <c r="D6457" s="12">
        <v>4</v>
      </c>
      <c r="E6457" s="12">
        <v>5</v>
      </c>
      <c r="F6457" s="12">
        <v>1</v>
      </c>
      <c r="G6457">
        <v>12</v>
      </c>
      <c r="J6457" cm="1">
        <f t="array" ref="J6457">INDEX('Crew Library'!F6457:G6457,'Readiness Dashboard'!$Z$4)</f>
        <v>32</v>
      </c>
      <c r="K6457">
        <v>32</v>
      </c>
    </row>
    <row r="6458" spans="2:11" outlineLevel="1" x14ac:dyDescent="0.35">
      <c r="B6458" s="12">
        <v>6451</v>
      </c>
      <c r="C6458" s="12">
        <f t="shared" si="101"/>
        <v>34</v>
      </c>
      <c r="D6458" s="12">
        <v>4</v>
      </c>
      <c r="E6458" s="12">
        <v>5</v>
      </c>
      <c r="F6458" s="12">
        <v>1</v>
      </c>
      <c r="G6458">
        <v>15</v>
      </c>
      <c r="J6458" cm="1">
        <f t="array" ref="J6458">INDEX('Crew Library'!F6458:G6458,'Readiness Dashboard'!$Z$4)</f>
        <v>34</v>
      </c>
      <c r="K6458">
        <v>39</v>
      </c>
    </row>
    <row r="6459" spans="2:11" outlineLevel="1" x14ac:dyDescent="0.35">
      <c r="B6459" s="12">
        <v>6452</v>
      </c>
      <c r="C6459" s="12">
        <f t="shared" si="101"/>
        <v>32</v>
      </c>
      <c r="D6459" s="12">
        <v>5</v>
      </c>
      <c r="E6459" s="12">
        <v>5</v>
      </c>
      <c r="F6459" s="12">
        <v>2</v>
      </c>
      <c r="G6459">
        <v>12</v>
      </c>
      <c r="J6459" cm="1">
        <f t="array" ref="J6459">INDEX('Crew Library'!F6459:G6459,'Readiness Dashboard'!$Z$4)</f>
        <v>34</v>
      </c>
      <c r="K6459">
        <v>32</v>
      </c>
    </row>
    <row r="6460" spans="2:11" outlineLevel="1" x14ac:dyDescent="0.35">
      <c r="B6460" s="12">
        <v>6453</v>
      </c>
      <c r="C6460" s="12">
        <f t="shared" si="101"/>
        <v>35</v>
      </c>
      <c r="D6460" s="12">
        <v>3</v>
      </c>
      <c r="E6460" s="12">
        <v>4</v>
      </c>
      <c r="F6460" s="12">
        <v>1</v>
      </c>
      <c r="G6460">
        <v>13</v>
      </c>
      <c r="J6460" cm="1">
        <f t="array" ref="J6460">INDEX('Crew Library'!F6460:G6460,'Readiness Dashboard'!$Z$4)</f>
        <v>36</v>
      </c>
      <c r="K6460">
        <v>35</v>
      </c>
    </row>
    <row r="6461" spans="2:11" outlineLevel="1" x14ac:dyDescent="0.35">
      <c r="B6461" s="12">
        <v>6454</v>
      </c>
      <c r="C6461" s="12">
        <f t="shared" si="101"/>
        <v>30</v>
      </c>
      <c r="D6461" s="12">
        <v>5</v>
      </c>
      <c r="E6461" s="12">
        <v>4</v>
      </c>
      <c r="F6461" s="12">
        <v>1</v>
      </c>
      <c r="G6461">
        <v>16</v>
      </c>
      <c r="J6461" cm="1">
        <f t="array" ref="J6461">INDEX('Crew Library'!F6461:G6461,'Readiness Dashboard'!$Z$4)</f>
        <v>36</v>
      </c>
      <c r="K6461">
        <v>30</v>
      </c>
    </row>
    <row r="6462" spans="2:11" outlineLevel="1" x14ac:dyDescent="0.35">
      <c r="B6462" s="12">
        <v>6455</v>
      </c>
      <c r="C6462" s="12">
        <f t="shared" si="101"/>
        <v>31</v>
      </c>
      <c r="D6462" s="12">
        <v>5</v>
      </c>
      <c r="E6462" s="12">
        <v>5</v>
      </c>
      <c r="F6462" s="12">
        <v>1</v>
      </c>
      <c r="G6462">
        <v>16</v>
      </c>
      <c r="J6462" cm="1">
        <f t="array" ref="J6462">INDEX('Crew Library'!F6462:G6462,'Readiness Dashboard'!$Z$4)</f>
        <v>32</v>
      </c>
      <c r="K6462">
        <v>31</v>
      </c>
    </row>
    <row r="6463" spans="2:11" outlineLevel="1" x14ac:dyDescent="0.35">
      <c r="B6463" s="12">
        <v>6456</v>
      </c>
      <c r="C6463" s="12">
        <f t="shared" si="101"/>
        <v>33</v>
      </c>
      <c r="D6463" s="12">
        <v>4</v>
      </c>
      <c r="E6463" s="12">
        <v>3</v>
      </c>
      <c r="F6463" s="12">
        <v>2</v>
      </c>
      <c r="G6463">
        <v>12</v>
      </c>
      <c r="J6463" cm="1">
        <f t="array" ref="J6463">INDEX('Crew Library'!F6463:G6463,'Readiness Dashboard'!$Z$4)</f>
        <v>36</v>
      </c>
      <c r="K6463">
        <v>33</v>
      </c>
    </row>
    <row r="6464" spans="2:11" outlineLevel="1" x14ac:dyDescent="0.35">
      <c r="B6464" s="12">
        <v>6457</v>
      </c>
      <c r="C6464" s="12">
        <f t="shared" si="101"/>
        <v>0</v>
      </c>
      <c r="D6464" s="12">
        <v>0</v>
      </c>
      <c r="E6464" s="12">
        <v>5</v>
      </c>
      <c r="F6464" s="12">
        <v>2</v>
      </c>
      <c r="G6464">
        <v>13</v>
      </c>
      <c r="J6464" cm="1">
        <f t="array" ref="J6464">INDEX('Crew Library'!F6464:G6464,'Readiness Dashboard'!$Z$4)</f>
        <v>39</v>
      </c>
      <c r="K6464">
        <v>0</v>
      </c>
    </row>
    <row r="6465" spans="2:11" outlineLevel="1" x14ac:dyDescent="0.35">
      <c r="B6465" s="12">
        <v>6458</v>
      </c>
      <c r="C6465" s="12">
        <f t="shared" si="101"/>
        <v>27</v>
      </c>
      <c r="D6465" s="12">
        <v>5</v>
      </c>
      <c r="E6465" s="12">
        <v>5</v>
      </c>
      <c r="F6465" s="12">
        <v>1</v>
      </c>
      <c r="G6465">
        <v>11</v>
      </c>
      <c r="J6465" cm="1">
        <f t="array" ref="J6465">INDEX('Crew Library'!F6465:G6465,'Readiness Dashboard'!$Z$4)</f>
        <v>34</v>
      </c>
      <c r="K6465">
        <v>27</v>
      </c>
    </row>
    <row r="6466" spans="2:11" outlineLevel="1" x14ac:dyDescent="0.35">
      <c r="B6466" s="12">
        <v>6459</v>
      </c>
      <c r="C6466" s="12">
        <f t="shared" si="101"/>
        <v>32</v>
      </c>
      <c r="D6466" s="12">
        <v>3</v>
      </c>
      <c r="E6466" s="12">
        <v>4</v>
      </c>
      <c r="F6466" s="12">
        <v>2</v>
      </c>
      <c r="G6466">
        <v>12</v>
      </c>
      <c r="J6466" cm="1">
        <f t="array" ref="J6466">INDEX('Crew Library'!F6466:G6466,'Readiness Dashboard'!$Z$4)</f>
        <v>36</v>
      </c>
      <c r="K6466">
        <v>32</v>
      </c>
    </row>
    <row r="6467" spans="2:11" outlineLevel="1" x14ac:dyDescent="0.35">
      <c r="B6467" s="12">
        <v>6460</v>
      </c>
      <c r="C6467" s="12">
        <f t="shared" si="101"/>
        <v>33</v>
      </c>
      <c r="D6467" s="12">
        <v>5</v>
      </c>
      <c r="E6467" s="12">
        <v>4</v>
      </c>
      <c r="F6467" s="12">
        <v>1</v>
      </c>
      <c r="G6467">
        <v>15</v>
      </c>
      <c r="J6467" cm="1">
        <f t="array" ref="J6467">INDEX('Crew Library'!F6467:G6467,'Readiness Dashboard'!$Z$4)</f>
        <v>33</v>
      </c>
      <c r="K6467">
        <v>34</v>
      </c>
    </row>
    <row r="6468" spans="2:11" outlineLevel="1" x14ac:dyDescent="0.35">
      <c r="B6468" s="12">
        <v>6461</v>
      </c>
      <c r="C6468" s="12">
        <f t="shared" si="101"/>
        <v>35</v>
      </c>
      <c r="D6468" s="12">
        <v>3</v>
      </c>
      <c r="E6468" s="12">
        <v>3</v>
      </c>
      <c r="F6468" s="12">
        <v>2</v>
      </c>
      <c r="G6468">
        <v>16</v>
      </c>
      <c r="J6468" cm="1">
        <f t="array" ref="J6468">INDEX('Crew Library'!F6468:G6468,'Readiness Dashboard'!$Z$4)</f>
        <v>35</v>
      </c>
      <c r="K6468">
        <v>38</v>
      </c>
    </row>
    <row r="6469" spans="2:11" outlineLevel="1" x14ac:dyDescent="0.35">
      <c r="B6469" s="12">
        <v>6462</v>
      </c>
      <c r="C6469" s="12">
        <f t="shared" si="101"/>
        <v>27</v>
      </c>
      <c r="D6469" s="12">
        <v>5</v>
      </c>
      <c r="E6469" s="12">
        <v>3</v>
      </c>
      <c r="F6469" s="12">
        <v>2</v>
      </c>
      <c r="G6469">
        <v>13</v>
      </c>
      <c r="J6469" cm="1">
        <f t="array" ref="J6469">INDEX('Crew Library'!F6469:G6469,'Readiness Dashboard'!$Z$4)</f>
        <v>27</v>
      </c>
      <c r="K6469">
        <v>35</v>
      </c>
    </row>
    <row r="6470" spans="2:11" outlineLevel="1" x14ac:dyDescent="0.35">
      <c r="B6470" s="12">
        <v>6463</v>
      </c>
      <c r="C6470" s="12">
        <f t="shared" si="101"/>
        <v>30</v>
      </c>
      <c r="D6470" s="12">
        <v>5</v>
      </c>
      <c r="E6470" s="12">
        <v>3</v>
      </c>
      <c r="F6470" s="12">
        <v>0</v>
      </c>
      <c r="G6470">
        <v>10</v>
      </c>
      <c r="J6470" cm="1">
        <f t="array" ref="J6470">INDEX('Crew Library'!F6470:G6470,'Readiness Dashboard'!$Z$4)</f>
        <v>30</v>
      </c>
      <c r="K6470">
        <v>33</v>
      </c>
    </row>
    <row r="6471" spans="2:11" outlineLevel="1" x14ac:dyDescent="0.35">
      <c r="B6471" s="12">
        <v>6464</v>
      </c>
      <c r="C6471" s="12">
        <f t="shared" si="101"/>
        <v>29</v>
      </c>
      <c r="D6471" s="12">
        <v>5</v>
      </c>
      <c r="E6471" s="12">
        <v>3</v>
      </c>
      <c r="F6471" s="12">
        <v>2</v>
      </c>
      <c r="G6471">
        <v>16</v>
      </c>
      <c r="J6471" cm="1">
        <f t="array" ref="J6471">INDEX('Crew Library'!F6471:G6471,'Readiness Dashboard'!$Z$4)</f>
        <v>29</v>
      </c>
      <c r="K6471">
        <v>36</v>
      </c>
    </row>
    <row r="6472" spans="2:11" outlineLevel="1" x14ac:dyDescent="0.35">
      <c r="B6472" s="12">
        <v>6465</v>
      </c>
      <c r="C6472" s="12">
        <f t="shared" si="101"/>
        <v>33</v>
      </c>
      <c r="D6472" s="12">
        <v>3</v>
      </c>
      <c r="E6472" s="12">
        <v>3</v>
      </c>
      <c r="F6472" s="12">
        <v>2</v>
      </c>
      <c r="G6472">
        <v>12</v>
      </c>
      <c r="J6472" cm="1">
        <f t="array" ref="J6472">INDEX('Crew Library'!F6472:G6472,'Readiness Dashboard'!$Z$4)</f>
        <v>33</v>
      </c>
      <c r="K6472">
        <v>33</v>
      </c>
    </row>
    <row r="6473" spans="2:11" outlineLevel="1" x14ac:dyDescent="0.35">
      <c r="B6473" s="12">
        <v>6466</v>
      </c>
      <c r="C6473" s="12">
        <f t="shared" ref="C6473:C6536" si="102">MIN(J6473:K6473)</f>
        <v>30</v>
      </c>
      <c r="D6473" s="12">
        <v>5</v>
      </c>
      <c r="E6473" s="12">
        <v>3</v>
      </c>
      <c r="F6473" s="12">
        <v>1</v>
      </c>
      <c r="G6473">
        <v>16</v>
      </c>
      <c r="J6473" cm="1">
        <f t="array" ref="J6473">INDEX('Crew Library'!F6473:G6473,'Readiness Dashboard'!$Z$4)</f>
        <v>31</v>
      </c>
      <c r="K6473">
        <v>30</v>
      </c>
    </row>
    <row r="6474" spans="2:11" outlineLevel="1" x14ac:dyDescent="0.35">
      <c r="B6474" s="12">
        <v>6467</v>
      </c>
      <c r="C6474" s="12">
        <f t="shared" si="102"/>
        <v>33</v>
      </c>
      <c r="D6474" s="12">
        <v>5</v>
      </c>
      <c r="E6474" s="12">
        <v>4</v>
      </c>
      <c r="F6474" s="12">
        <v>2</v>
      </c>
      <c r="G6474">
        <v>14</v>
      </c>
      <c r="J6474" cm="1">
        <f t="array" ref="J6474">INDEX('Crew Library'!F6474:G6474,'Readiness Dashboard'!$Z$4)</f>
        <v>37</v>
      </c>
      <c r="K6474">
        <v>33</v>
      </c>
    </row>
    <row r="6475" spans="2:11" outlineLevel="1" x14ac:dyDescent="0.35">
      <c r="B6475" s="12">
        <v>6468</v>
      </c>
      <c r="C6475" s="12">
        <f t="shared" si="102"/>
        <v>31</v>
      </c>
      <c r="D6475" s="12">
        <v>5</v>
      </c>
      <c r="E6475" s="12">
        <v>4</v>
      </c>
      <c r="F6475" s="12">
        <v>2</v>
      </c>
      <c r="G6475">
        <v>13</v>
      </c>
      <c r="J6475" cm="1">
        <f t="array" ref="J6475">INDEX('Crew Library'!F6475:G6475,'Readiness Dashboard'!$Z$4)</f>
        <v>35</v>
      </c>
      <c r="K6475">
        <v>31</v>
      </c>
    </row>
    <row r="6476" spans="2:11" outlineLevel="1" x14ac:dyDescent="0.35">
      <c r="B6476" s="12">
        <v>6469</v>
      </c>
      <c r="C6476" s="12">
        <f t="shared" si="102"/>
        <v>36</v>
      </c>
      <c r="D6476" s="12">
        <v>4</v>
      </c>
      <c r="E6476" s="12">
        <v>3</v>
      </c>
      <c r="F6476" s="12">
        <v>1</v>
      </c>
      <c r="G6476">
        <v>14</v>
      </c>
      <c r="J6476" cm="1">
        <f t="array" ref="J6476">INDEX('Crew Library'!F6476:G6476,'Readiness Dashboard'!$Z$4)</f>
        <v>36</v>
      </c>
      <c r="K6476">
        <v>37</v>
      </c>
    </row>
    <row r="6477" spans="2:11" outlineLevel="1" x14ac:dyDescent="0.35">
      <c r="B6477" s="12">
        <v>6470</v>
      </c>
      <c r="C6477" s="12">
        <f t="shared" si="102"/>
        <v>0</v>
      </c>
      <c r="D6477" s="12">
        <v>0</v>
      </c>
      <c r="E6477" s="12">
        <v>2</v>
      </c>
      <c r="F6477" s="12">
        <v>1</v>
      </c>
      <c r="G6477">
        <v>12</v>
      </c>
      <c r="J6477" cm="1">
        <f t="array" ref="J6477">INDEX('Crew Library'!F6477:G6477,'Readiness Dashboard'!$Z$4)</f>
        <v>36</v>
      </c>
      <c r="K6477">
        <v>0</v>
      </c>
    </row>
    <row r="6478" spans="2:11" outlineLevel="1" x14ac:dyDescent="0.35">
      <c r="B6478" s="12">
        <v>6471</v>
      </c>
      <c r="C6478" s="12">
        <f t="shared" si="102"/>
        <v>31</v>
      </c>
      <c r="D6478" s="12">
        <v>4</v>
      </c>
      <c r="E6478" s="12">
        <v>5</v>
      </c>
      <c r="F6478" s="12">
        <v>1</v>
      </c>
      <c r="G6478">
        <v>15</v>
      </c>
      <c r="J6478" cm="1">
        <f t="array" ref="J6478">INDEX('Crew Library'!F6478:G6478,'Readiness Dashboard'!$Z$4)</f>
        <v>32</v>
      </c>
      <c r="K6478">
        <v>31</v>
      </c>
    </row>
    <row r="6479" spans="2:11" outlineLevel="1" x14ac:dyDescent="0.35">
      <c r="B6479" s="12">
        <v>6472</v>
      </c>
      <c r="C6479" s="12">
        <f t="shared" si="102"/>
        <v>32</v>
      </c>
      <c r="D6479" s="12">
        <v>4</v>
      </c>
      <c r="E6479" s="12">
        <v>3</v>
      </c>
      <c r="F6479" s="12">
        <v>1</v>
      </c>
      <c r="G6479">
        <v>15</v>
      </c>
      <c r="J6479" cm="1">
        <f t="array" ref="J6479">INDEX('Crew Library'!F6479:G6479,'Readiness Dashboard'!$Z$4)</f>
        <v>35</v>
      </c>
      <c r="K6479">
        <v>32</v>
      </c>
    </row>
    <row r="6480" spans="2:11" outlineLevel="1" x14ac:dyDescent="0.35">
      <c r="B6480" s="12">
        <v>6473</v>
      </c>
      <c r="C6480" s="12">
        <f t="shared" si="102"/>
        <v>33</v>
      </c>
      <c r="D6480" s="12">
        <v>5</v>
      </c>
      <c r="E6480" s="12">
        <v>4</v>
      </c>
      <c r="F6480" s="12">
        <v>2</v>
      </c>
      <c r="G6480">
        <v>13</v>
      </c>
      <c r="J6480" cm="1">
        <f t="array" ref="J6480">INDEX('Crew Library'!F6480:G6480,'Readiness Dashboard'!$Z$4)</f>
        <v>37</v>
      </c>
      <c r="K6480">
        <v>33</v>
      </c>
    </row>
    <row r="6481" spans="2:11" outlineLevel="1" x14ac:dyDescent="0.35">
      <c r="B6481" s="12">
        <v>6474</v>
      </c>
      <c r="C6481" s="12">
        <f t="shared" si="102"/>
        <v>29</v>
      </c>
      <c r="D6481" s="12">
        <v>3</v>
      </c>
      <c r="E6481" s="12">
        <v>3</v>
      </c>
      <c r="F6481" s="12">
        <v>2</v>
      </c>
      <c r="G6481">
        <v>12</v>
      </c>
      <c r="J6481" cm="1">
        <f t="array" ref="J6481">INDEX('Crew Library'!F6481:G6481,'Readiness Dashboard'!$Z$4)</f>
        <v>32</v>
      </c>
      <c r="K6481">
        <v>29</v>
      </c>
    </row>
    <row r="6482" spans="2:11" outlineLevel="1" x14ac:dyDescent="0.35">
      <c r="B6482" s="12">
        <v>6475</v>
      </c>
      <c r="C6482" s="12">
        <f t="shared" si="102"/>
        <v>32</v>
      </c>
      <c r="D6482" s="12">
        <v>5</v>
      </c>
      <c r="E6482" s="12">
        <v>5</v>
      </c>
      <c r="F6482" s="12">
        <v>2</v>
      </c>
      <c r="G6482">
        <v>15</v>
      </c>
      <c r="J6482" cm="1">
        <f t="array" ref="J6482">INDEX('Crew Library'!F6482:G6482,'Readiness Dashboard'!$Z$4)</f>
        <v>32</v>
      </c>
      <c r="K6482">
        <v>35</v>
      </c>
    </row>
    <row r="6483" spans="2:11" outlineLevel="1" x14ac:dyDescent="0.35">
      <c r="B6483" s="12">
        <v>6476</v>
      </c>
      <c r="C6483" s="12">
        <f t="shared" si="102"/>
        <v>31</v>
      </c>
      <c r="D6483" s="12">
        <v>4</v>
      </c>
      <c r="E6483" s="12">
        <v>4</v>
      </c>
      <c r="F6483" s="12">
        <v>2</v>
      </c>
      <c r="G6483">
        <v>13</v>
      </c>
      <c r="J6483" cm="1">
        <f t="array" ref="J6483">INDEX('Crew Library'!F6483:G6483,'Readiness Dashboard'!$Z$4)</f>
        <v>33</v>
      </c>
      <c r="K6483">
        <v>31</v>
      </c>
    </row>
    <row r="6484" spans="2:11" outlineLevel="1" x14ac:dyDescent="0.35">
      <c r="B6484" s="12">
        <v>6477</v>
      </c>
      <c r="C6484" s="12">
        <f t="shared" si="102"/>
        <v>33</v>
      </c>
      <c r="D6484" s="12">
        <v>4</v>
      </c>
      <c r="E6484" s="12">
        <v>3</v>
      </c>
      <c r="F6484" s="12">
        <v>2</v>
      </c>
      <c r="G6484">
        <v>10</v>
      </c>
      <c r="J6484" cm="1">
        <f t="array" ref="J6484">INDEX('Crew Library'!F6484:G6484,'Readiness Dashboard'!$Z$4)</f>
        <v>35</v>
      </c>
      <c r="K6484">
        <v>33</v>
      </c>
    </row>
    <row r="6485" spans="2:11" outlineLevel="1" x14ac:dyDescent="0.35">
      <c r="B6485" s="12">
        <v>6478</v>
      </c>
      <c r="C6485" s="12">
        <f t="shared" si="102"/>
        <v>26</v>
      </c>
      <c r="D6485" s="12">
        <v>4</v>
      </c>
      <c r="E6485" s="12">
        <v>4</v>
      </c>
      <c r="F6485" s="12">
        <v>1</v>
      </c>
      <c r="G6485">
        <v>12</v>
      </c>
      <c r="J6485" cm="1">
        <f t="array" ref="J6485">INDEX('Crew Library'!F6485:G6485,'Readiness Dashboard'!$Z$4)</f>
        <v>35</v>
      </c>
      <c r="K6485">
        <v>26</v>
      </c>
    </row>
    <row r="6486" spans="2:11" outlineLevel="1" x14ac:dyDescent="0.35">
      <c r="B6486" s="12">
        <v>6479</v>
      </c>
      <c r="C6486" s="12">
        <f t="shared" si="102"/>
        <v>29</v>
      </c>
      <c r="D6486" s="12">
        <v>3</v>
      </c>
      <c r="E6486" s="12">
        <v>5</v>
      </c>
      <c r="F6486" s="12">
        <v>2</v>
      </c>
      <c r="G6486">
        <v>13</v>
      </c>
      <c r="J6486" cm="1">
        <f t="array" ref="J6486">INDEX('Crew Library'!F6486:G6486,'Readiness Dashboard'!$Z$4)</f>
        <v>30</v>
      </c>
      <c r="K6486">
        <v>29</v>
      </c>
    </row>
    <row r="6487" spans="2:11" outlineLevel="1" x14ac:dyDescent="0.35">
      <c r="B6487" s="12">
        <v>6480</v>
      </c>
      <c r="C6487" s="12">
        <f t="shared" si="102"/>
        <v>26</v>
      </c>
      <c r="D6487" s="12">
        <v>4</v>
      </c>
      <c r="E6487" s="12">
        <v>4</v>
      </c>
      <c r="F6487" s="12">
        <v>2</v>
      </c>
      <c r="G6487">
        <v>18</v>
      </c>
      <c r="J6487" cm="1">
        <f t="array" ref="J6487">INDEX('Crew Library'!F6487:G6487,'Readiness Dashboard'!$Z$4)</f>
        <v>31</v>
      </c>
      <c r="K6487">
        <v>26</v>
      </c>
    </row>
    <row r="6488" spans="2:11" outlineLevel="1" x14ac:dyDescent="0.35">
      <c r="B6488" s="12">
        <v>6481</v>
      </c>
      <c r="C6488" s="12">
        <f t="shared" si="102"/>
        <v>33</v>
      </c>
      <c r="D6488" s="12">
        <v>5</v>
      </c>
      <c r="E6488" s="12">
        <v>2</v>
      </c>
      <c r="F6488" s="12">
        <v>2</v>
      </c>
      <c r="G6488">
        <v>13</v>
      </c>
      <c r="J6488" cm="1">
        <f t="array" ref="J6488">INDEX('Crew Library'!F6488:G6488,'Readiness Dashboard'!$Z$4)</f>
        <v>34</v>
      </c>
      <c r="K6488">
        <v>33</v>
      </c>
    </row>
    <row r="6489" spans="2:11" outlineLevel="1" x14ac:dyDescent="0.35">
      <c r="B6489" s="12">
        <v>6482</v>
      </c>
      <c r="C6489" s="12">
        <f t="shared" si="102"/>
        <v>32</v>
      </c>
      <c r="D6489" s="12">
        <v>5</v>
      </c>
      <c r="E6489" s="12">
        <v>3</v>
      </c>
      <c r="F6489" s="12">
        <v>1</v>
      </c>
      <c r="G6489">
        <v>12</v>
      </c>
      <c r="J6489" cm="1">
        <f t="array" ref="J6489">INDEX('Crew Library'!F6489:G6489,'Readiness Dashboard'!$Z$4)</f>
        <v>38</v>
      </c>
      <c r="K6489">
        <v>32</v>
      </c>
    </row>
    <row r="6490" spans="2:11" outlineLevel="1" x14ac:dyDescent="0.35">
      <c r="B6490" s="12">
        <v>6483</v>
      </c>
      <c r="C6490" s="12">
        <f t="shared" si="102"/>
        <v>32</v>
      </c>
      <c r="D6490" s="12">
        <v>5</v>
      </c>
      <c r="E6490" s="12">
        <v>2</v>
      </c>
      <c r="F6490" s="12">
        <v>1</v>
      </c>
      <c r="G6490">
        <v>12</v>
      </c>
      <c r="J6490" cm="1">
        <f t="array" ref="J6490">INDEX('Crew Library'!F6490:G6490,'Readiness Dashboard'!$Z$4)</f>
        <v>38</v>
      </c>
      <c r="K6490">
        <v>32</v>
      </c>
    </row>
    <row r="6491" spans="2:11" outlineLevel="1" x14ac:dyDescent="0.35">
      <c r="B6491" s="12">
        <v>6484</v>
      </c>
      <c r="C6491" s="12">
        <f t="shared" si="102"/>
        <v>31</v>
      </c>
      <c r="D6491" s="12">
        <v>4</v>
      </c>
      <c r="E6491" s="12">
        <v>3</v>
      </c>
      <c r="F6491" s="12">
        <v>2</v>
      </c>
      <c r="G6491">
        <v>11</v>
      </c>
      <c r="J6491" cm="1">
        <f t="array" ref="J6491">INDEX('Crew Library'!F6491:G6491,'Readiness Dashboard'!$Z$4)</f>
        <v>31</v>
      </c>
      <c r="K6491">
        <v>31</v>
      </c>
    </row>
    <row r="6492" spans="2:11" outlineLevel="1" x14ac:dyDescent="0.35">
      <c r="B6492" s="12">
        <v>6485</v>
      </c>
      <c r="C6492" s="12">
        <f t="shared" si="102"/>
        <v>32</v>
      </c>
      <c r="D6492" s="12">
        <v>2</v>
      </c>
      <c r="E6492" s="12">
        <v>4</v>
      </c>
      <c r="F6492" s="12">
        <v>1</v>
      </c>
      <c r="G6492">
        <v>14</v>
      </c>
      <c r="J6492" cm="1">
        <f t="array" ref="J6492">INDEX('Crew Library'!F6492:G6492,'Readiness Dashboard'!$Z$4)</f>
        <v>32</v>
      </c>
      <c r="K6492">
        <v>32</v>
      </c>
    </row>
    <row r="6493" spans="2:11" outlineLevel="1" x14ac:dyDescent="0.35">
      <c r="B6493" s="12">
        <v>6486</v>
      </c>
      <c r="C6493" s="12">
        <f t="shared" si="102"/>
        <v>33</v>
      </c>
      <c r="D6493" s="12">
        <v>5</v>
      </c>
      <c r="E6493" s="12">
        <v>4</v>
      </c>
      <c r="F6493" s="12">
        <v>2</v>
      </c>
      <c r="G6493">
        <v>13</v>
      </c>
      <c r="J6493" cm="1">
        <f t="array" ref="J6493">INDEX('Crew Library'!F6493:G6493,'Readiness Dashboard'!$Z$4)</f>
        <v>37</v>
      </c>
      <c r="K6493">
        <v>33</v>
      </c>
    </row>
    <row r="6494" spans="2:11" outlineLevel="1" x14ac:dyDescent="0.35">
      <c r="B6494" s="12">
        <v>6487</v>
      </c>
      <c r="C6494" s="12">
        <f t="shared" si="102"/>
        <v>34</v>
      </c>
      <c r="D6494" s="12">
        <v>5</v>
      </c>
      <c r="E6494" s="12">
        <v>5</v>
      </c>
      <c r="F6494" s="12">
        <v>2</v>
      </c>
      <c r="G6494">
        <v>12</v>
      </c>
      <c r="J6494" cm="1">
        <f t="array" ref="J6494">INDEX('Crew Library'!F6494:G6494,'Readiness Dashboard'!$Z$4)</f>
        <v>34</v>
      </c>
      <c r="K6494">
        <v>34</v>
      </c>
    </row>
    <row r="6495" spans="2:11" outlineLevel="1" x14ac:dyDescent="0.35">
      <c r="B6495" s="12">
        <v>6488</v>
      </c>
      <c r="C6495" s="12">
        <f t="shared" si="102"/>
        <v>28</v>
      </c>
      <c r="D6495" s="12">
        <v>5</v>
      </c>
      <c r="E6495" s="12">
        <v>2</v>
      </c>
      <c r="F6495" s="12">
        <v>2</v>
      </c>
      <c r="G6495">
        <v>14</v>
      </c>
      <c r="J6495" cm="1">
        <f t="array" ref="J6495">INDEX('Crew Library'!F6495:G6495,'Readiness Dashboard'!$Z$4)</f>
        <v>33</v>
      </c>
      <c r="K6495">
        <v>28</v>
      </c>
    </row>
    <row r="6496" spans="2:11" outlineLevel="1" x14ac:dyDescent="0.35">
      <c r="B6496" s="12">
        <v>6489</v>
      </c>
      <c r="C6496" s="12">
        <f t="shared" si="102"/>
        <v>32</v>
      </c>
      <c r="D6496" s="12">
        <v>4</v>
      </c>
      <c r="E6496" s="12">
        <v>4</v>
      </c>
      <c r="F6496" s="12">
        <v>2</v>
      </c>
      <c r="G6496">
        <v>13</v>
      </c>
      <c r="J6496" cm="1">
        <f t="array" ref="J6496">INDEX('Crew Library'!F6496:G6496,'Readiness Dashboard'!$Z$4)</f>
        <v>37</v>
      </c>
      <c r="K6496">
        <v>32</v>
      </c>
    </row>
    <row r="6497" spans="2:11" outlineLevel="1" x14ac:dyDescent="0.35">
      <c r="B6497" s="12">
        <v>6490</v>
      </c>
      <c r="C6497" s="12">
        <f t="shared" si="102"/>
        <v>34</v>
      </c>
      <c r="D6497" s="12">
        <v>4</v>
      </c>
      <c r="E6497" s="12">
        <v>4</v>
      </c>
      <c r="F6497" s="12">
        <v>1</v>
      </c>
      <c r="G6497">
        <v>9</v>
      </c>
      <c r="J6497" cm="1">
        <f t="array" ref="J6497">INDEX('Crew Library'!F6497:G6497,'Readiness Dashboard'!$Z$4)</f>
        <v>36</v>
      </c>
      <c r="K6497">
        <v>34</v>
      </c>
    </row>
    <row r="6498" spans="2:11" outlineLevel="1" x14ac:dyDescent="0.35">
      <c r="B6498" s="12">
        <v>6491</v>
      </c>
      <c r="C6498" s="12">
        <f t="shared" si="102"/>
        <v>29</v>
      </c>
      <c r="D6498" s="12">
        <v>4</v>
      </c>
      <c r="E6498" s="12">
        <v>5</v>
      </c>
      <c r="F6498" s="12">
        <v>2</v>
      </c>
      <c r="G6498">
        <v>16</v>
      </c>
      <c r="J6498" cm="1">
        <f t="array" ref="J6498">INDEX('Crew Library'!F6498:G6498,'Readiness Dashboard'!$Z$4)</f>
        <v>29</v>
      </c>
      <c r="K6498">
        <v>33</v>
      </c>
    </row>
    <row r="6499" spans="2:11" outlineLevel="1" x14ac:dyDescent="0.35">
      <c r="B6499" s="12">
        <v>6492</v>
      </c>
      <c r="C6499" s="12">
        <f t="shared" si="102"/>
        <v>33</v>
      </c>
      <c r="D6499" s="12">
        <v>4</v>
      </c>
      <c r="E6499" s="12">
        <v>5</v>
      </c>
      <c r="F6499" s="12">
        <v>1</v>
      </c>
      <c r="G6499">
        <v>10</v>
      </c>
      <c r="J6499" cm="1">
        <f t="array" ref="J6499">INDEX('Crew Library'!F6499:G6499,'Readiness Dashboard'!$Z$4)</f>
        <v>34</v>
      </c>
      <c r="K6499">
        <v>33</v>
      </c>
    </row>
    <row r="6500" spans="2:11" outlineLevel="1" x14ac:dyDescent="0.35">
      <c r="B6500" s="12">
        <v>6493</v>
      </c>
      <c r="C6500" s="12">
        <f t="shared" si="102"/>
        <v>31</v>
      </c>
      <c r="D6500" s="12">
        <v>2</v>
      </c>
      <c r="E6500" s="12">
        <v>3</v>
      </c>
      <c r="F6500" s="12">
        <v>2</v>
      </c>
      <c r="G6500">
        <v>11</v>
      </c>
      <c r="J6500" cm="1">
        <f t="array" ref="J6500">INDEX('Crew Library'!F6500:G6500,'Readiness Dashboard'!$Z$4)</f>
        <v>35</v>
      </c>
      <c r="K6500">
        <v>31</v>
      </c>
    </row>
    <row r="6501" spans="2:11" outlineLevel="1" x14ac:dyDescent="0.35">
      <c r="B6501" s="12">
        <v>6494</v>
      </c>
      <c r="C6501" s="12">
        <f t="shared" si="102"/>
        <v>33</v>
      </c>
      <c r="D6501" s="12">
        <v>3</v>
      </c>
      <c r="E6501" s="12">
        <v>3</v>
      </c>
      <c r="F6501" s="12">
        <v>2</v>
      </c>
      <c r="G6501">
        <v>14</v>
      </c>
      <c r="J6501" cm="1">
        <f t="array" ref="J6501">INDEX('Crew Library'!F6501:G6501,'Readiness Dashboard'!$Z$4)</f>
        <v>33</v>
      </c>
      <c r="K6501">
        <v>33</v>
      </c>
    </row>
    <row r="6502" spans="2:11" outlineLevel="1" x14ac:dyDescent="0.35">
      <c r="B6502" s="12">
        <v>6495</v>
      </c>
      <c r="C6502" s="12">
        <f t="shared" si="102"/>
        <v>34</v>
      </c>
      <c r="D6502" s="12">
        <v>3</v>
      </c>
      <c r="E6502" s="12">
        <v>3</v>
      </c>
      <c r="F6502" s="12">
        <v>2</v>
      </c>
      <c r="G6502">
        <v>12</v>
      </c>
      <c r="J6502" cm="1">
        <f t="array" ref="J6502">INDEX('Crew Library'!F6502:G6502,'Readiness Dashboard'!$Z$4)</f>
        <v>34</v>
      </c>
      <c r="K6502">
        <v>34</v>
      </c>
    </row>
    <row r="6503" spans="2:11" outlineLevel="1" x14ac:dyDescent="0.35">
      <c r="B6503" s="12">
        <v>6496</v>
      </c>
      <c r="C6503" s="12">
        <f t="shared" si="102"/>
        <v>32</v>
      </c>
      <c r="D6503" s="12">
        <v>4</v>
      </c>
      <c r="E6503" s="12">
        <v>3</v>
      </c>
      <c r="F6503" s="12">
        <v>2</v>
      </c>
      <c r="G6503">
        <v>11</v>
      </c>
      <c r="J6503" cm="1">
        <f t="array" ref="J6503">INDEX('Crew Library'!F6503:G6503,'Readiness Dashboard'!$Z$4)</f>
        <v>37</v>
      </c>
      <c r="K6503">
        <v>32</v>
      </c>
    </row>
    <row r="6504" spans="2:11" outlineLevel="1" x14ac:dyDescent="0.35">
      <c r="B6504" s="12">
        <v>6497</v>
      </c>
      <c r="C6504" s="12">
        <f t="shared" si="102"/>
        <v>34</v>
      </c>
      <c r="D6504" s="12">
        <v>5</v>
      </c>
      <c r="E6504" s="12">
        <v>5</v>
      </c>
      <c r="F6504" s="12">
        <v>2</v>
      </c>
      <c r="G6504">
        <v>13</v>
      </c>
      <c r="J6504" cm="1">
        <f t="array" ref="J6504">INDEX('Crew Library'!F6504:G6504,'Readiness Dashboard'!$Z$4)</f>
        <v>34</v>
      </c>
      <c r="K6504">
        <v>34</v>
      </c>
    </row>
    <row r="6505" spans="2:11" outlineLevel="1" x14ac:dyDescent="0.35">
      <c r="B6505" s="12">
        <v>6498</v>
      </c>
      <c r="C6505" s="12">
        <f t="shared" si="102"/>
        <v>35</v>
      </c>
      <c r="D6505" s="12">
        <v>4</v>
      </c>
      <c r="E6505" s="12">
        <v>4</v>
      </c>
      <c r="F6505" s="12">
        <v>2</v>
      </c>
      <c r="G6505">
        <v>12</v>
      </c>
      <c r="J6505" cm="1">
        <f t="array" ref="J6505">INDEX('Crew Library'!F6505:G6505,'Readiness Dashboard'!$Z$4)</f>
        <v>35</v>
      </c>
      <c r="K6505">
        <v>35</v>
      </c>
    </row>
    <row r="6506" spans="2:11" outlineLevel="1" x14ac:dyDescent="0.35">
      <c r="B6506" s="12">
        <v>6499</v>
      </c>
      <c r="C6506" s="12">
        <f t="shared" si="102"/>
        <v>31</v>
      </c>
      <c r="D6506" s="12">
        <v>4</v>
      </c>
      <c r="E6506" s="12">
        <v>4</v>
      </c>
      <c r="F6506" s="12">
        <v>1</v>
      </c>
      <c r="G6506">
        <v>13</v>
      </c>
      <c r="J6506" cm="1">
        <f t="array" ref="J6506">INDEX('Crew Library'!F6506:G6506,'Readiness Dashboard'!$Z$4)</f>
        <v>31</v>
      </c>
      <c r="K6506">
        <v>32</v>
      </c>
    </row>
    <row r="6507" spans="2:11" outlineLevel="1" x14ac:dyDescent="0.35">
      <c r="B6507" s="12">
        <v>6500</v>
      </c>
      <c r="C6507" s="12">
        <f t="shared" si="102"/>
        <v>29</v>
      </c>
      <c r="D6507" s="12">
        <v>3</v>
      </c>
      <c r="E6507" s="12">
        <v>4</v>
      </c>
      <c r="F6507" s="12">
        <v>2</v>
      </c>
      <c r="G6507">
        <v>14</v>
      </c>
      <c r="J6507" cm="1">
        <f t="array" ref="J6507">INDEX('Crew Library'!F6507:G6507,'Readiness Dashboard'!$Z$4)</f>
        <v>33</v>
      </c>
      <c r="K6507">
        <v>29</v>
      </c>
    </row>
    <row r="6508" spans="2:11" outlineLevel="1" x14ac:dyDescent="0.35">
      <c r="B6508" s="12">
        <v>6501</v>
      </c>
      <c r="C6508" s="12">
        <f t="shared" si="102"/>
        <v>31</v>
      </c>
      <c r="D6508" s="12">
        <v>5</v>
      </c>
      <c r="E6508" s="12">
        <v>5</v>
      </c>
      <c r="F6508" s="12">
        <v>1</v>
      </c>
      <c r="G6508">
        <v>13</v>
      </c>
      <c r="J6508" cm="1">
        <f t="array" ref="J6508">INDEX('Crew Library'!F6508:G6508,'Readiness Dashboard'!$Z$4)</f>
        <v>31</v>
      </c>
      <c r="K6508">
        <v>33</v>
      </c>
    </row>
    <row r="6509" spans="2:11" outlineLevel="1" x14ac:dyDescent="0.35">
      <c r="B6509" s="12">
        <v>6502</v>
      </c>
      <c r="C6509" s="12">
        <f t="shared" si="102"/>
        <v>32</v>
      </c>
      <c r="D6509" s="12">
        <v>4</v>
      </c>
      <c r="E6509" s="12">
        <v>4</v>
      </c>
      <c r="F6509" s="12">
        <v>2</v>
      </c>
      <c r="G6509">
        <v>16</v>
      </c>
      <c r="J6509" cm="1">
        <f t="array" ref="J6509">INDEX('Crew Library'!F6509:G6509,'Readiness Dashboard'!$Z$4)</f>
        <v>36</v>
      </c>
      <c r="K6509">
        <v>32</v>
      </c>
    </row>
    <row r="6510" spans="2:11" outlineLevel="1" x14ac:dyDescent="0.35">
      <c r="B6510" s="12">
        <v>6503</v>
      </c>
      <c r="C6510" s="12">
        <f t="shared" si="102"/>
        <v>31</v>
      </c>
      <c r="D6510" s="12">
        <v>3</v>
      </c>
      <c r="E6510" s="12">
        <v>4</v>
      </c>
      <c r="F6510" s="12">
        <v>2</v>
      </c>
      <c r="G6510">
        <v>12</v>
      </c>
      <c r="J6510" cm="1">
        <f t="array" ref="J6510">INDEX('Crew Library'!F6510:G6510,'Readiness Dashboard'!$Z$4)</f>
        <v>31</v>
      </c>
      <c r="K6510">
        <v>32</v>
      </c>
    </row>
    <row r="6511" spans="2:11" outlineLevel="1" x14ac:dyDescent="0.35">
      <c r="B6511" s="12">
        <v>6504</v>
      </c>
      <c r="C6511" s="12">
        <f t="shared" si="102"/>
        <v>32</v>
      </c>
      <c r="D6511" s="12">
        <v>4</v>
      </c>
      <c r="E6511" s="12">
        <v>5</v>
      </c>
      <c r="F6511" s="12">
        <v>2</v>
      </c>
      <c r="G6511">
        <v>11</v>
      </c>
      <c r="J6511" cm="1">
        <f t="array" ref="J6511">INDEX('Crew Library'!F6511:G6511,'Readiness Dashboard'!$Z$4)</f>
        <v>37</v>
      </c>
      <c r="K6511">
        <v>32</v>
      </c>
    </row>
    <row r="6512" spans="2:11" outlineLevel="1" x14ac:dyDescent="0.35">
      <c r="B6512" s="12">
        <v>6505</v>
      </c>
      <c r="C6512" s="12">
        <f t="shared" si="102"/>
        <v>24</v>
      </c>
      <c r="D6512" s="12">
        <v>4</v>
      </c>
      <c r="E6512" s="12">
        <v>5</v>
      </c>
      <c r="F6512" s="12">
        <v>2</v>
      </c>
      <c r="G6512">
        <v>12</v>
      </c>
      <c r="J6512" cm="1">
        <f t="array" ref="J6512">INDEX('Crew Library'!F6512:G6512,'Readiness Dashboard'!$Z$4)</f>
        <v>34</v>
      </c>
      <c r="K6512">
        <v>24</v>
      </c>
    </row>
    <row r="6513" spans="2:11" outlineLevel="1" x14ac:dyDescent="0.35">
      <c r="B6513" s="12">
        <v>6506</v>
      </c>
      <c r="C6513" s="12">
        <f t="shared" si="102"/>
        <v>32</v>
      </c>
      <c r="D6513" s="12">
        <v>3</v>
      </c>
      <c r="E6513" s="12">
        <v>4</v>
      </c>
      <c r="F6513" s="12">
        <v>2</v>
      </c>
      <c r="G6513">
        <v>15</v>
      </c>
      <c r="J6513" cm="1">
        <f t="array" ref="J6513">INDEX('Crew Library'!F6513:G6513,'Readiness Dashboard'!$Z$4)</f>
        <v>32</v>
      </c>
      <c r="K6513">
        <v>33</v>
      </c>
    </row>
    <row r="6514" spans="2:11" outlineLevel="1" x14ac:dyDescent="0.35">
      <c r="B6514" s="12">
        <v>6507</v>
      </c>
      <c r="C6514" s="12">
        <f t="shared" si="102"/>
        <v>31</v>
      </c>
      <c r="D6514" s="12">
        <v>4</v>
      </c>
      <c r="E6514" s="12">
        <v>2</v>
      </c>
      <c r="F6514" s="12">
        <v>2</v>
      </c>
      <c r="G6514">
        <v>14</v>
      </c>
      <c r="J6514" cm="1">
        <f t="array" ref="J6514">INDEX('Crew Library'!F6514:G6514,'Readiness Dashboard'!$Z$4)</f>
        <v>36</v>
      </c>
      <c r="K6514">
        <v>31</v>
      </c>
    </row>
    <row r="6515" spans="2:11" outlineLevel="1" x14ac:dyDescent="0.35">
      <c r="B6515" s="12">
        <v>6508</v>
      </c>
      <c r="C6515" s="12">
        <f t="shared" si="102"/>
        <v>31</v>
      </c>
      <c r="D6515" s="12">
        <v>4</v>
      </c>
      <c r="E6515" s="12">
        <v>5</v>
      </c>
      <c r="F6515" s="12">
        <v>1</v>
      </c>
      <c r="G6515">
        <v>15</v>
      </c>
      <c r="J6515" cm="1">
        <f t="array" ref="J6515">INDEX('Crew Library'!F6515:G6515,'Readiness Dashboard'!$Z$4)</f>
        <v>31</v>
      </c>
      <c r="K6515">
        <v>34</v>
      </c>
    </row>
    <row r="6516" spans="2:11" outlineLevel="1" x14ac:dyDescent="0.35">
      <c r="B6516" s="12">
        <v>6509</v>
      </c>
      <c r="C6516" s="12">
        <f t="shared" si="102"/>
        <v>30</v>
      </c>
      <c r="D6516" s="12">
        <v>4</v>
      </c>
      <c r="E6516" s="12">
        <v>3</v>
      </c>
      <c r="F6516" s="12">
        <v>1</v>
      </c>
      <c r="G6516">
        <v>10</v>
      </c>
      <c r="J6516" cm="1">
        <f t="array" ref="J6516">INDEX('Crew Library'!F6516:G6516,'Readiness Dashboard'!$Z$4)</f>
        <v>38</v>
      </c>
      <c r="K6516">
        <v>30</v>
      </c>
    </row>
    <row r="6517" spans="2:11" outlineLevel="1" x14ac:dyDescent="0.35">
      <c r="B6517" s="12">
        <v>6510</v>
      </c>
      <c r="C6517" s="12">
        <f t="shared" si="102"/>
        <v>32</v>
      </c>
      <c r="D6517" s="12">
        <v>4</v>
      </c>
      <c r="E6517" s="12">
        <v>4</v>
      </c>
      <c r="F6517" s="12">
        <v>2</v>
      </c>
      <c r="G6517">
        <v>14</v>
      </c>
      <c r="J6517" cm="1">
        <f t="array" ref="J6517">INDEX('Crew Library'!F6517:G6517,'Readiness Dashboard'!$Z$4)</f>
        <v>32</v>
      </c>
      <c r="K6517">
        <v>33</v>
      </c>
    </row>
    <row r="6518" spans="2:11" outlineLevel="1" x14ac:dyDescent="0.35">
      <c r="B6518" s="12">
        <v>6511</v>
      </c>
      <c r="C6518" s="12">
        <f t="shared" si="102"/>
        <v>33</v>
      </c>
      <c r="D6518" s="12">
        <v>5</v>
      </c>
      <c r="E6518" s="12">
        <v>5</v>
      </c>
      <c r="F6518" s="12">
        <v>1</v>
      </c>
      <c r="G6518">
        <v>14</v>
      </c>
      <c r="J6518" cm="1">
        <f t="array" ref="J6518">INDEX('Crew Library'!F6518:G6518,'Readiness Dashboard'!$Z$4)</f>
        <v>40</v>
      </c>
      <c r="K6518">
        <v>33</v>
      </c>
    </row>
    <row r="6519" spans="2:11" outlineLevel="1" x14ac:dyDescent="0.35">
      <c r="B6519" s="12">
        <v>6512</v>
      </c>
      <c r="C6519" s="12">
        <f t="shared" si="102"/>
        <v>32</v>
      </c>
      <c r="D6519" s="12">
        <v>5</v>
      </c>
      <c r="E6519" s="12">
        <v>5</v>
      </c>
      <c r="F6519" s="12">
        <v>2</v>
      </c>
      <c r="G6519">
        <v>9</v>
      </c>
      <c r="J6519" cm="1">
        <f t="array" ref="J6519">INDEX('Crew Library'!F6519:G6519,'Readiness Dashboard'!$Z$4)</f>
        <v>33</v>
      </c>
      <c r="K6519">
        <v>32</v>
      </c>
    </row>
    <row r="6520" spans="2:11" outlineLevel="1" x14ac:dyDescent="0.35">
      <c r="B6520" s="12">
        <v>6513</v>
      </c>
      <c r="C6520" s="12">
        <f t="shared" si="102"/>
        <v>32</v>
      </c>
      <c r="D6520" s="12">
        <v>5</v>
      </c>
      <c r="E6520" s="12">
        <v>4</v>
      </c>
      <c r="F6520" s="12">
        <v>1</v>
      </c>
      <c r="G6520">
        <v>15</v>
      </c>
      <c r="J6520" cm="1">
        <f t="array" ref="J6520">INDEX('Crew Library'!F6520:G6520,'Readiness Dashboard'!$Z$4)</f>
        <v>32</v>
      </c>
      <c r="K6520">
        <v>34</v>
      </c>
    </row>
    <row r="6521" spans="2:11" outlineLevel="1" x14ac:dyDescent="0.35">
      <c r="B6521" s="12">
        <v>6514</v>
      </c>
      <c r="C6521" s="12">
        <f t="shared" si="102"/>
        <v>31</v>
      </c>
      <c r="D6521" s="12">
        <v>5</v>
      </c>
      <c r="E6521" s="12">
        <v>4</v>
      </c>
      <c r="F6521" s="12">
        <v>1</v>
      </c>
      <c r="G6521">
        <v>12</v>
      </c>
      <c r="J6521" cm="1">
        <f t="array" ref="J6521">INDEX('Crew Library'!F6521:G6521,'Readiness Dashboard'!$Z$4)</f>
        <v>31</v>
      </c>
      <c r="K6521">
        <v>37</v>
      </c>
    </row>
    <row r="6522" spans="2:11" outlineLevel="1" x14ac:dyDescent="0.35">
      <c r="B6522" s="12">
        <v>6515</v>
      </c>
      <c r="C6522" s="12">
        <f t="shared" si="102"/>
        <v>31</v>
      </c>
      <c r="D6522" s="12">
        <v>5</v>
      </c>
      <c r="E6522" s="12">
        <v>4</v>
      </c>
      <c r="F6522" s="12">
        <v>1</v>
      </c>
      <c r="G6522">
        <v>16</v>
      </c>
      <c r="J6522" cm="1">
        <f t="array" ref="J6522">INDEX('Crew Library'!F6522:G6522,'Readiness Dashboard'!$Z$4)</f>
        <v>32</v>
      </c>
      <c r="K6522">
        <v>31</v>
      </c>
    </row>
    <row r="6523" spans="2:11" outlineLevel="1" x14ac:dyDescent="0.35">
      <c r="B6523" s="12">
        <v>6516</v>
      </c>
      <c r="C6523" s="12">
        <f t="shared" si="102"/>
        <v>31</v>
      </c>
      <c r="D6523" s="12">
        <v>3</v>
      </c>
      <c r="E6523" s="12">
        <v>5</v>
      </c>
      <c r="F6523" s="12">
        <v>1</v>
      </c>
      <c r="G6523">
        <v>15</v>
      </c>
      <c r="J6523" cm="1">
        <f t="array" ref="J6523">INDEX('Crew Library'!F6523:G6523,'Readiness Dashboard'!$Z$4)</f>
        <v>31</v>
      </c>
      <c r="K6523">
        <v>32</v>
      </c>
    </row>
    <row r="6524" spans="2:11" outlineLevel="1" x14ac:dyDescent="0.35">
      <c r="B6524" s="12">
        <v>6517</v>
      </c>
      <c r="C6524" s="12">
        <f t="shared" si="102"/>
        <v>35</v>
      </c>
      <c r="D6524" s="12">
        <v>5</v>
      </c>
      <c r="E6524" s="12">
        <v>3</v>
      </c>
      <c r="F6524" s="12">
        <v>2</v>
      </c>
      <c r="G6524">
        <v>13</v>
      </c>
      <c r="J6524" cm="1">
        <f t="array" ref="J6524">INDEX('Crew Library'!F6524:G6524,'Readiness Dashboard'!$Z$4)</f>
        <v>36</v>
      </c>
      <c r="K6524">
        <v>35</v>
      </c>
    </row>
    <row r="6525" spans="2:11" outlineLevel="1" x14ac:dyDescent="0.35">
      <c r="B6525" s="12">
        <v>6518</v>
      </c>
      <c r="C6525" s="12">
        <f t="shared" si="102"/>
        <v>26</v>
      </c>
      <c r="D6525" s="12">
        <v>5</v>
      </c>
      <c r="E6525" s="12">
        <v>5</v>
      </c>
      <c r="F6525" s="12">
        <v>1</v>
      </c>
      <c r="G6525">
        <v>13</v>
      </c>
      <c r="J6525" cm="1">
        <f t="array" ref="J6525">INDEX('Crew Library'!F6525:G6525,'Readiness Dashboard'!$Z$4)</f>
        <v>35</v>
      </c>
      <c r="K6525">
        <v>26</v>
      </c>
    </row>
    <row r="6526" spans="2:11" outlineLevel="1" x14ac:dyDescent="0.35">
      <c r="B6526" s="12">
        <v>6519</v>
      </c>
      <c r="C6526" s="12">
        <f t="shared" si="102"/>
        <v>26</v>
      </c>
      <c r="D6526" s="12">
        <v>3</v>
      </c>
      <c r="E6526" s="12">
        <v>4</v>
      </c>
      <c r="F6526" s="12">
        <v>2</v>
      </c>
      <c r="G6526">
        <v>15</v>
      </c>
      <c r="J6526" cm="1">
        <f t="array" ref="J6526">INDEX('Crew Library'!F6526:G6526,'Readiness Dashboard'!$Z$4)</f>
        <v>26</v>
      </c>
      <c r="K6526">
        <v>32</v>
      </c>
    </row>
    <row r="6527" spans="2:11" outlineLevel="1" x14ac:dyDescent="0.35">
      <c r="B6527" s="12">
        <v>6520</v>
      </c>
      <c r="C6527" s="12">
        <f t="shared" si="102"/>
        <v>32</v>
      </c>
      <c r="D6527" s="12">
        <v>4</v>
      </c>
      <c r="E6527" s="12">
        <v>3</v>
      </c>
      <c r="F6527" s="12">
        <v>1</v>
      </c>
      <c r="G6527">
        <v>11</v>
      </c>
      <c r="J6527" cm="1">
        <f t="array" ref="J6527">INDEX('Crew Library'!F6527:G6527,'Readiness Dashboard'!$Z$4)</f>
        <v>33</v>
      </c>
      <c r="K6527">
        <v>32</v>
      </c>
    </row>
    <row r="6528" spans="2:11" outlineLevel="1" x14ac:dyDescent="0.35">
      <c r="B6528" s="12">
        <v>6521</v>
      </c>
      <c r="C6528" s="12">
        <f t="shared" si="102"/>
        <v>31</v>
      </c>
      <c r="D6528" s="12">
        <v>3</v>
      </c>
      <c r="E6528" s="12">
        <v>5</v>
      </c>
      <c r="F6528" s="12">
        <v>2</v>
      </c>
      <c r="G6528">
        <v>14</v>
      </c>
      <c r="J6528" cm="1">
        <f t="array" ref="J6528">INDEX('Crew Library'!F6528:G6528,'Readiness Dashboard'!$Z$4)</f>
        <v>32</v>
      </c>
      <c r="K6528">
        <v>31</v>
      </c>
    </row>
    <row r="6529" spans="2:11" outlineLevel="1" x14ac:dyDescent="0.35">
      <c r="B6529" s="12">
        <v>6522</v>
      </c>
      <c r="C6529" s="12">
        <f t="shared" si="102"/>
        <v>31</v>
      </c>
      <c r="D6529" s="12">
        <v>4</v>
      </c>
      <c r="E6529" s="12">
        <v>4</v>
      </c>
      <c r="F6529" s="12">
        <v>1</v>
      </c>
      <c r="G6529">
        <v>13</v>
      </c>
      <c r="J6529" cm="1">
        <f t="array" ref="J6529">INDEX('Crew Library'!F6529:G6529,'Readiness Dashboard'!$Z$4)</f>
        <v>35</v>
      </c>
      <c r="K6529">
        <v>31</v>
      </c>
    </row>
    <row r="6530" spans="2:11" outlineLevel="1" x14ac:dyDescent="0.35">
      <c r="B6530" s="12">
        <v>6523</v>
      </c>
      <c r="C6530" s="12">
        <f t="shared" si="102"/>
        <v>29</v>
      </c>
      <c r="D6530" s="12">
        <v>3</v>
      </c>
      <c r="E6530" s="12">
        <v>5</v>
      </c>
      <c r="F6530" s="12">
        <v>2</v>
      </c>
      <c r="G6530">
        <v>10</v>
      </c>
      <c r="J6530" cm="1">
        <f t="array" ref="J6530">INDEX('Crew Library'!F6530:G6530,'Readiness Dashboard'!$Z$4)</f>
        <v>29</v>
      </c>
      <c r="K6530">
        <v>34</v>
      </c>
    </row>
    <row r="6531" spans="2:11" outlineLevel="1" x14ac:dyDescent="0.35">
      <c r="B6531" s="12">
        <v>6524</v>
      </c>
      <c r="C6531" s="12">
        <f t="shared" si="102"/>
        <v>29</v>
      </c>
      <c r="D6531" s="12">
        <v>5</v>
      </c>
      <c r="E6531" s="12">
        <v>4</v>
      </c>
      <c r="F6531" s="12">
        <v>2</v>
      </c>
      <c r="G6531">
        <v>17</v>
      </c>
      <c r="J6531" cm="1">
        <f t="array" ref="J6531">INDEX('Crew Library'!F6531:G6531,'Readiness Dashboard'!$Z$4)</f>
        <v>39</v>
      </c>
      <c r="K6531">
        <v>29</v>
      </c>
    </row>
    <row r="6532" spans="2:11" outlineLevel="1" x14ac:dyDescent="0.35">
      <c r="B6532" s="12">
        <v>6525</v>
      </c>
      <c r="C6532" s="12">
        <f t="shared" si="102"/>
        <v>33</v>
      </c>
      <c r="D6532" s="12">
        <v>4</v>
      </c>
      <c r="E6532" s="12">
        <v>3</v>
      </c>
      <c r="F6532" s="12">
        <v>0</v>
      </c>
      <c r="G6532">
        <v>13</v>
      </c>
      <c r="J6532" cm="1">
        <f t="array" ref="J6532">INDEX('Crew Library'!F6532:G6532,'Readiness Dashboard'!$Z$4)</f>
        <v>33</v>
      </c>
      <c r="K6532">
        <v>36</v>
      </c>
    </row>
    <row r="6533" spans="2:11" outlineLevel="1" x14ac:dyDescent="0.35">
      <c r="B6533" s="12">
        <v>6526</v>
      </c>
      <c r="C6533" s="12">
        <f t="shared" si="102"/>
        <v>28</v>
      </c>
      <c r="D6533" s="12">
        <v>4</v>
      </c>
      <c r="E6533" s="12">
        <v>3</v>
      </c>
      <c r="F6533" s="12">
        <v>2</v>
      </c>
      <c r="G6533">
        <v>13</v>
      </c>
      <c r="J6533" cm="1">
        <f t="array" ref="J6533">INDEX('Crew Library'!F6533:G6533,'Readiness Dashboard'!$Z$4)</f>
        <v>36</v>
      </c>
      <c r="K6533">
        <v>28</v>
      </c>
    </row>
    <row r="6534" spans="2:11" outlineLevel="1" x14ac:dyDescent="0.35">
      <c r="B6534" s="12">
        <v>6527</v>
      </c>
      <c r="C6534" s="12">
        <f t="shared" si="102"/>
        <v>29</v>
      </c>
      <c r="D6534" s="12">
        <v>5</v>
      </c>
      <c r="E6534" s="12">
        <v>3</v>
      </c>
      <c r="F6534" s="12">
        <v>0</v>
      </c>
      <c r="G6534">
        <v>11</v>
      </c>
      <c r="J6534" cm="1">
        <f t="array" ref="J6534">INDEX('Crew Library'!F6534:G6534,'Readiness Dashboard'!$Z$4)</f>
        <v>36</v>
      </c>
      <c r="K6534">
        <v>29</v>
      </c>
    </row>
    <row r="6535" spans="2:11" outlineLevel="1" x14ac:dyDescent="0.35">
      <c r="B6535" s="12">
        <v>6528</v>
      </c>
      <c r="C6535" s="12">
        <f t="shared" si="102"/>
        <v>28</v>
      </c>
      <c r="D6535" s="12">
        <v>4</v>
      </c>
      <c r="E6535" s="12">
        <v>5</v>
      </c>
      <c r="F6535" s="12">
        <v>1</v>
      </c>
      <c r="G6535">
        <v>15</v>
      </c>
      <c r="J6535" cm="1">
        <f t="array" ref="J6535">INDEX('Crew Library'!F6535:G6535,'Readiness Dashboard'!$Z$4)</f>
        <v>28</v>
      </c>
      <c r="K6535">
        <v>28</v>
      </c>
    </row>
    <row r="6536" spans="2:11" outlineLevel="1" x14ac:dyDescent="0.35">
      <c r="B6536" s="12">
        <v>6529</v>
      </c>
      <c r="C6536" s="12">
        <f t="shared" si="102"/>
        <v>30</v>
      </c>
      <c r="D6536" s="12">
        <v>4</v>
      </c>
      <c r="E6536" s="12">
        <v>4</v>
      </c>
      <c r="F6536" s="12">
        <v>2</v>
      </c>
      <c r="G6536">
        <v>14</v>
      </c>
      <c r="J6536" cm="1">
        <f t="array" ref="J6536">INDEX('Crew Library'!F6536:G6536,'Readiness Dashboard'!$Z$4)</f>
        <v>33</v>
      </c>
      <c r="K6536">
        <v>30</v>
      </c>
    </row>
    <row r="6537" spans="2:11" outlineLevel="1" x14ac:dyDescent="0.35">
      <c r="B6537" s="12">
        <v>6530</v>
      </c>
      <c r="C6537" s="12">
        <f t="shared" ref="C6537:C6600" si="103">MIN(J6537:K6537)</f>
        <v>31</v>
      </c>
      <c r="D6537" s="12">
        <v>5</v>
      </c>
      <c r="E6537" s="12">
        <v>4</v>
      </c>
      <c r="F6537" s="12">
        <v>1</v>
      </c>
      <c r="G6537">
        <v>12</v>
      </c>
      <c r="J6537" cm="1">
        <f t="array" ref="J6537">INDEX('Crew Library'!F6537:G6537,'Readiness Dashboard'!$Z$4)</f>
        <v>33</v>
      </c>
      <c r="K6537">
        <v>31</v>
      </c>
    </row>
    <row r="6538" spans="2:11" outlineLevel="1" x14ac:dyDescent="0.35">
      <c r="B6538" s="12">
        <v>6531</v>
      </c>
      <c r="C6538" s="12">
        <f t="shared" si="103"/>
        <v>31</v>
      </c>
      <c r="D6538" s="12">
        <v>5</v>
      </c>
      <c r="E6538" s="12">
        <v>4</v>
      </c>
      <c r="F6538" s="12">
        <v>1</v>
      </c>
      <c r="G6538">
        <v>15</v>
      </c>
      <c r="J6538" cm="1">
        <f t="array" ref="J6538">INDEX('Crew Library'!F6538:G6538,'Readiness Dashboard'!$Z$4)</f>
        <v>32</v>
      </c>
      <c r="K6538">
        <v>31</v>
      </c>
    </row>
    <row r="6539" spans="2:11" outlineLevel="1" x14ac:dyDescent="0.35">
      <c r="B6539" s="12">
        <v>6532</v>
      </c>
      <c r="C6539" s="12">
        <f t="shared" si="103"/>
        <v>30</v>
      </c>
      <c r="D6539" s="12">
        <v>5</v>
      </c>
      <c r="E6539" s="12">
        <v>4</v>
      </c>
      <c r="F6539" s="12">
        <v>1</v>
      </c>
      <c r="G6539">
        <v>15</v>
      </c>
      <c r="J6539" cm="1">
        <f t="array" ref="J6539">INDEX('Crew Library'!F6539:G6539,'Readiness Dashboard'!$Z$4)</f>
        <v>32</v>
      </c>
      <c r="K6539">
        <v>30</v>
      </c>
    </row>
    <row r="6540" spans="2:11" outlineLevel="1" x14ac:dyDescent="0.35">
      <c r="B6540" s="12">
        <v>6533</v>
      </c>
      <c r="C6540" s="12">
        <f t="shared" si="103"/>
        <v>32</v>
      </c>
      <c r="D6540" s="12">
        <v>5</v>
      </c>
      <c r="E6540" s="12">
        <v>4</v>
      </c>
      <c r="F6540" s="12">
        <v>2</v>
      </c>
      <c r="G6540">
        <v>14</v>
      </c>
      <c r="J6540" cm="1">
        <f t="array" ref="J6540">INDEX('Crew Library'!F6540:G6540,'Readiness Dashboard'!$Z$4)</f>
        <v>32</v>
      </c>
      <c r="K6540">
        <v>32</v>
      </c>
    </row>
    <row r="6541" spans="2:11" outlineLevel="1" x14ac:dyDescent="0.35">
      <c r="B6541" s="12">
        <v>6534</v>
      </c>
      <c r="C6541" s="12">
        <f t="shared" si="103"/>
        <v>29</v>
      </c>
      <c r="D6541" s="12">
        <v>4</v>
      </c>
      <c r="E6541" s="12">
        <v>5</v>
      </c>
      <c r="F6541" s="12">
        <v>1</v>
      </c>
      <c r="G6541">
        <v>13</v>
      </c>
      <c r="J6541" cm="1">
        <f t="array" ref="J6541">INDEX('Crew Library'!F6541:G6541,'Readiness Dashboard'!$Z$4)</f>
        <v>36</v>
      </c>
      <c r="K6541">
        <v>29</v>
      </c>
    </row>
    <row r="6542" spans="2:11" outlineLevel="1" x14ac:dyDescent="0.35">
      <c r="B6542" s="12">
        <v>6535</v>
      </c>
      <c r="C6542" s="12">
        <f t="shared" si="103"/>
        <v>32</v>
      </c>
      <c r="D6542" s="12">
        <v>3</v>
      </c>
      <c r="E6542" s="12">
        <v>4</v>
      </c>
      <c r="F6542" s="12">
        <v>2</v>
      </c>
      <c r="G6542">
        <v>14</v>
      </c>
      <c r="J6542" cm="1">
        <f t="array" ref="J6542">INDEX('Crew Library'!F6542:G6542,'Readiness Dashboard'!$Z$4)</f>
        <v>32</v>
      </c>
      <c r="K6542">
        <v>32</v>
      </c>
    </row>
    <row r="6543" spans="2:11" outlineLevel="1" x14ac:dyDescent="0.35">
      <c r="B6543" s="12">
        <v>6536</v>
      </c>
      <c r="C6543" s="12">
        <f t="shared" si="103"/>
        <v>32</v>
      </c>
      <c r="D6543" s="12">
        <v>5</v>
      </c>
      <c r="E6543" s="12">
        <v>3</v>
      </c>
      <c r="F6543" s="12">
        <v>1</v>
      </c>
      <c r="G6543">
        <v>9</v>
      </c>
      <c r="J6543" cm="1">
        <f t="array" ref="J6543">INDEX('Crew Library'!F6543:G6543,'Readiness Dashboard'!$Z$4)</f>
        <v>40</v>
      </c>
      <c r="K6543">
        <v>32</v>
      </c>
    </row>
    <row r="6544" spans="2:11" outlineLevel="1" x14ac:dyDescent="0.35">
      <c r="B6544" s="12">
        <v>6537</v>
      </c>
      <c r="C6544" s="12">
        <f t="shared" si="103"/>
        <v>31</v>
      </c>
      <c r="D6544" s="12">
        <v>5</v>
      </c>
      <c r="E6544" s="12">
        <v>1</v>
      </c>
      <c r="F6544" s="12">
        <v>2</v>
      </c>
      <c r="G6544">
        <v>14</v>
      </c>
      <c r="J6544" cm="1">
        <f t="array" ref="J6544">INDEX('Crew Library'!F6544:G6544,'Readiness Dashboard'!$Z$4)</f>
        <v>31</v>
      </c>
      <c r="K6544">
        <v>34</v>
      </c>
    </row>
    <row r="6545" spans="2:11" outlineLevel="1" x14ac:dyDescent="0.35">
      <c r="B6545" s="12">
        <v>6538</v>
      </c>
      <c r="C6545" s="12">
        <f t="shared" si="103"/>
        <v>29</v>
      </c>
      <c r="D6545" s="12">
        <v>4</v>
      </c>
      <c r="E6545" s="12">
        <v>4</v>
      </c>
      <c r="F6545" s="12">
        <v>2</v>
      </c>
      <c r="G6545">
        <v>13</v>
      </c>
      <c r="J6545" cm="1">
        <f t="array" ref="J6545">INDEX('Crew Library'!F6545:G6545,'Readiness Dashboard'!$Z$4)</f>
        <v>29</v>
      </c>
      <c r="K6545">
        <v>29</v>
      </c>
    </row>
    <row r="6546" spans="2:11" outlineLevel="1" x14ac:dyDescent="0.35">
      <c r="B6546" s="12">
        <v>6539</v>
      </c>
      <c r="C6546" s="12">
        <f t="shared" si="103"/>
        <v>33</v>
      </c>
      <c r="D6546" s="12">
        <v>4</v>
      </c>
      <c r="E6546" s="12">
        <v>4</v>
      </c>
      <c r="F6546" s="12">
        <v>2</v>
      </c>
      <c r="G6546">
        <v>14</v>
      </c>
      <c r="J6546" cm="1">
        <f t="array" ref="J6546">INDEX('Crew Library'!F6546:G6546,'Readiness Dashboard'!$Z$4)</f>
        <v>34</v>
      </c>
      <c r="K6546">
        <v>33</v>
      </c>
    </row>
    <row r="6547" spans="2:11" outlineLevel="1" x14ac:dyDescent="0.35">
      <c r="B6547" s="12">
        <v>6540</v>
      </c>
      <c r="C6547" s="12">
        <f t="shared" si="103"/>
        <v>29</v>
      </c>
      <c r="D6547" s="12">
        <v>5</v>
      </c>
      <c r="E6547" s="12">
        <v>5</v>
      </c>
      <c r="F6547" s="12">
        <v>1</v>
      </c>
      <c r="G6547">
        <v>15</v>
      </c>
      <c r="J6547" cm="1">
        <f t="array" ref="J6547">INDEX('Crew Library'!F6547:G6547,'Readiness Dashboard'!$Z$4)</f>
        <v>36</v>
      </c>
      <c r="K6547">
        <v>29</v>
      </c>
    </row>
    <row r="6548" spans="2:11" outlineLevel="1" x14ac:dyDescent="0.35">
      <c r="B6548" s="12">
        <v>6541</v>
      </c>
      <c r="C6548" s="12">
        <f t="shared" si="103"/>
        <v>31</v>
      </c>
      <c r="D6548" s="12">
        <v>5</v>
      </c>
      <c r="E6548" s="12">
        <v>3</v>
      </c>
      <c r="F6548" s="12">
        <v>2</v>
      </c>
      <c r="G6548">
        <v>15</v>
      </c>
      <c r="J6548" cm="1">
        <f t="array" ref="J6548">INDEX('Crew Library'!F6548:G6548,'Readiness Dashboard'!$Z$4)</f>
        <v>37</v>
      </c>
      <c r="K6548">
        <v>31</v>
      </c>
    </row>
    <row r="6549" spans="2:11" outlineLevel="1" x14ac:dyDescent="0.35">
      <c r="B6549" s="12">
        <v>6542</v>
      </c>
      <c r="C6549" s="12">
        <f t="shared" si="103"/>
        <v>31</v>
      </c>
      <c r="D6549" s="12">
        <v>4</v>
      </c>
      <c r="E6549" s="12">
        <v>4</v>
      </c>
      <c r="F6549" s="12">
        <v>2</v>
      </c>
      <c r="G6549">
        <v>11</v>
      </c>
      <c r="J6549" cm="1">
        <f t="array" ref="J6549">INDEX('Crew Library'!F6549:G6549,'Readiness Dashboard'!$Z$4)</f>
        <v>34</v>
      </c>
      <c r="K6549">
        <v>31</v>
      </c>
    </row>
    <row r="6550" spans="2:11" outlineLevel="1" x14ac:dyDescent="0.35">
      <c r="B6550" s="12">
        <v>6543</v>
      </c>
      <c r="C6550" s="12">
        <f t="shared" si="103"/>
        <v>31</v>
      </c>
      <c r="D6550" s="12">
        <v>5</v>
      </c>
      <c r="E6550" s="12">
        <v>1</v>
      </c>
      <c r="F6550" s="12">
        <v>1</v>
      </c>
      <c r="G6550">
        <v>14</v>
      </c>
      <c r="J6550" cm="1">
        <f t="array" ref="J6550">INDEX('Crew Library'!F6550:G6550,'Readiness Dashboard'!$Z$4)</f>
        <v>31</v>
      </c>
      <c r="K6550">
        <v>33</v>
      </c>
    </row>
    <row r="6551" spans="2:11" outlineLevel="1" x14ac:dyDescent="0.35">
      <c r="B6551" s="12">
        <v>6544</v>
      </c>
      <c r="C6551" s="12">
        <f t="shared" si="103"/>
        <v>34</v>
      </c>
      <c r="D6551" s="12">
        <v>3</v>
      </c>
      <c r="E6551" s="12">
        <v>4</v>
      </c>
      <c r="F6551" s="12">
        <v>2</v>
      </c>
      <c r="G6551">
        <v>15</v>
      </c>
      <c r="J6551" cm="1">
        <f t="array" ref="J6551">INDEX('Crew Library'!F6551:G6551,'Readiness Dashboard'!$Z$4)</f>
        <v>36</v>
      </c>
      <c r="K6551">
        <v>34</v>
      </c>
    </row>
    <row r="6552" spans="2:11" outlineLevel="1" x14ac:dyDescent="0.35">
      <c r="B6552" s="12">
        <v>6545</v>
      </c>
      <c r="C6552" s="12">
        <f t="shared" si="103"/>
        <v>33</v>
      </c>
      <c r="D6552" s="12">
        <v>4</v>
      </c>
      <c r="E6552" s="12">
        <v>4</v>
      </c>
      <c r="F6552" s="12">
        <v>1</v>
      </c>
      <c r="G6552">
        <v>14</v>
      </c>
      <c r="J6552" cm="1">
        <f t="array" ref="J6552">INDEX('Crew Library'!F6552:G6552,'Readiness Dashboard'!$Z$4)</f>
        <v>33</v>
      </c>
      <c r="K6552">
        <v>33</v>
      </c>
    </row>
    <row r="6553" spans="2:11" outlineLevel="1" x14ac:dyDescent="0.35">
      <c r="B6553" s="12">
        <v>6546</v>
      </c>
      <c r="C6553" s="12">
        <f t="shared" si="103"/>
        <v>32</v>
      </c>
      <c r="D6553" s="12">
        <v>4</v>
      </c>
      <c r="E6553" s="12">
        <v>4</v>
      </c>
      <c r="F6553" s="12">
        <v>2</v>
      </c>
      <c r="G6553">
        <v>12</v>
      </c>
      <c r="J6553" cm="1">
        <f t="array" ref="J6553">INDEX('Crew Library'!F6553:G6553,'Readiness Dashboard'!$Z$4)</f>
        <v>32</v>
      </c>
      <c r="K6553">
        <v>32</v>
      </c>
    </row>
    <row r="6554" spans="2:11" outlineLevel="1" x14ac:dyDescent="0.35">
      <c r="B6554" s="12">
        <v>6547</v>
      </c>
      <c r="C6554" s="12">
        <f t="shared" si="103"/>
        <v>37</v>
      </c>
      <c r="D6554" s="12">
        <v>5</v>
      </c>
      <c r="E6554" s="12">
        <v>5</v>
      </c>
      <c r="F6554" s="12">
        <v>1</v>
      </c>
      <c r="G6554">
        <v>10</v>
      </c>
      <c r="J6554" cm="1">
        <f t="array" ref="J6554">INDEX('Crew Library'!F6554:G6554,'Readiness Dashboard'!$Z$4)</f>
        <v>39</v>
      </c>
      <c r="K6554">
        <v>37</v>
      </c>
    </row>
    <row r="6555" spans="2:11" outlineLevel="1" x14ac:dyDescent="0.35">
      <c r="B6555" s="12">
        <v>6548</v>
      </c>
      <c r="C6555" s="12">
        <f t="shared" si="103"/>
        <v>31</v>
      </c>
      <c r="D6555" s="12">
        <v>4</v>
      </c>
      <c r="E6555" s="12">
        <v>5</v>
      </c>
      <c r="F6555" s="12">
        <v>0</v>
      </c>
      <c r="G6555">
        <v>12</v>
      </c>
      <c r="J6555" cm="1">
        <f t="array" ref="J6555">INDEX('Crew Library'!F6555:G6555,'Readiness Dashboard'!$Z$4)</f>
        <v>34</v>
      </c>
      <c r="K6555">
        <v>31</v>
      </c>
    </row>
    <row r="6556" spans="2:11" outlineLevel="1" x14ac:dyDescent="0.35">
      <c r="B6556" s="12">
        <v>6549</v>
      </c>
      <c r="C6556" s="12">
        <f t="shared" si="103"/>
        <v>28</v>
      </c>
      <c r="D6556" s="12">
        <v>4</v>
      </c>
      <c r="E6556" s="12">
        <v>5</v>
      </c>
      <c r="F6556" s="12">
        <v>2</v>
      </c>
      <c r="G6556">
        <v>9</v>
      </c>
      <c r="J6556" cm="1">
        <f t="array" ref="J6556">INDEX('Crew Library'!F6556:G6556,'Readiness Dashboard'!$Z$4)</f>
        <v>28</v>
      </c>
      <c r="K6556">
        <v>33</v>
      </c>
    </row>
    <row r="6557" spans="2:11" outlineLevel="1" x14ac:dyDescent="0.35">
      <c r="B6557" s="12">
        <v>6550</v>
      </c>
      <c r="C6557" s="12">
        <f t="shared" si="103"/>
        <v>33</v>
      </c>
      <c r="D6557" s="12">
        <v>4</v>
      </c>
      <c r="E6557" s="12">
        <v>4</v>
      </c>
      <c r="F6557" s="12">
        <v>1</v>
      </c>
      <c r="G6557">
        <v>15</v>
      </c>
      <c r="J6557" cm="1">
        <f t="array" ref="J6557">INDEX('Crew Library'!F6557:G6557,'Readiness Dashboard'!$Z$4)</f>
        <v>33</v>
      </c>
      <c r="K6557">
        <v>33</v>
      </c>
    </row>
    <row r="6558" spans="2:11" outlineLevel="1" x14ac:dyDescent="0.35">
      <c r="B6558" s="12">
        <v>6551</v>
      </c>
      <c r="C6558" s="12">
        <f t="shared" si="103"/>
        <v>32</v>
      </c>
      <c r="D6558" s="12">
        <v>5</v>
      </c>
      <c r="E6558" s="12">
        <v>4</v>
      </c>
      <c r="F6558" s="12">
        <v>2</v>
      </c>
      <c r="G6558">
        <v>11</v>
      </c>
      <c r="J6558" cm="1">
        <f t="array" ref="J6558">INDEX('Crew Library'!F6558:G6558,'Readiness Dashboard'!$Z$4)</f>
        <v>38</v>
      </c>
      <c r="K6558">
        <v>32</v>
      </c>
    </row>
    <row r="6559" spans="2:11" outlineLevel="1" x14ac:dyDescent="0.35">
      <c r="B6559" s="12">
        <v>6552</v>
      </c>
      <c r="C6559" s="12">
        <f t="shared" si="103"/>
        <v>34</v>
      </c>
      <c r="D6559" s="12">
        <v>5</v>
      </c>
      <c r="E6559" s="12">
        <v>5</v>
      </c>
      <c r="F6559" s="12">
        <v>2</v>
      </c>
      <c r="G6559">
        <v>11</v>
      </c>
      <c r="J6559" cm="1">
        <f t="array" ref="J6559">INDEX('Crew Library'!F6559:G6559,'Readiness Dashboard'!$Z$4)</f>
        <v>34</v>
      </c>
      <c r="K6559">
        <v>34</v>
      </c>
    </row>
    <row r="6560" spans="2:11" outlineLevel="1" x14ac:dyDescent="0.35">
      <c r="B6560" s="12">
        <v>6553</v>
      </c>
      <c r="C6560" s="12">
        <f t="shared" si="103"/>
        <v>0</v>
      </c>
      <c r="D6560" s="12">
        <v>0</v>
      </c>
      <c r="E6560" s="12">
        <v>5</v>
      </c>
      <c r="F6560" s="12">
        <v>2</v>
      </c>
      <c r="G6560">
        <v>13</v>
      </c>
      <c r="J6560" cm="1">
        <f t="array" ref="J6560">INDEX('Crew Library'!F6560:G6560,'Readiness Dashboard'!$Z$4)</f>
        <v>33</v>
      </c>
      <c r="K6560">
        <v>0</v>
      </c>
    </row>
    <row r="6561" spans="2:11" outlineLevel="1" x14ac:dyDescent="0.35">
      <c r="B6561" s="12">
        <v>6554</v>
      </c>
      <c r="C6561" s="12">
        <f t="shared" si="103"/>
        <v>30</v>
      </c>
      <c r="D6561" s="12">
        <v>5</v>
      </c>
      <c r="E6561" s="12">
        <v>3</v>
      </c>
      <c r="F6561" s="12">
        <v>0</v>
      </c>
      <c r="G6561">
        <v>11</v>
      </c>
      <c r="J6561" cm="1">
        <f t="array" ref="J6561">INDEX('Crew Library'!F6561:G6561,'Readiness Dashboard'!$Z$4)</f>
        <v>30</v>
      </c>
      <c r="K6561">
        <v>30</v>
      </c>
    </row>
    <row r="6562" spans="2:11" outlineLevel="1" x14ac:dyDescent="0.35">
      <c r="B6562" s="12">
        <v>6555</v>
      </c>
      <c r="C6562" s="12">
        <f t="shared" si="103"/>
        <v>36</v>
      </c>
      <c r="D6562" s="12">
        <v>4</v>
      </c>
      <c r="E6562" s="12">
        <v>2</v>
      </c>
      <c r="F6562" s="12">
        <v>2</v>
      </c>
      <c r="G6562">
        <v>14</v>
      </c>
      <c r="J6562" cm="1">
        <f t="array" ref="J6562">INDEX('Crew Library'!F6562:G6562,'Readiness Dashboard'!$Z$4)</f>
        <v>36</v>
      </c>
      <c r="K6562">
        <v>36</v>
      </c>
    </row>
    <row r="6563" spans="2:11" outlineLevel="1" x14ac:dyDescent="0.35">
      <c r="B6563" s="12">
        <v>6556</v>
      </c>
      <c r="C6563" s="12">
        <f t="shared" si="103"/>
        <v>26</v>
      </c>
      <c r="D6563" s="12">
        <v>5</v>
      </c>
      <c r="E6563" s="12">
        <v>5</v>
      </c>
      <c r="F6563" s="12">
        <v>2</v>
      </c>
      <c r="G6563">
        <v>15</v>
      </c>
      <c r="J6563" cm="1">
        <f t="array" ref="J6563">INDEX('Crew Library'!F6563:G6563,'Readiness Dashboard'!$Z$4)</f>
        <v>40</v>
      </c>
      <c r="K6563">
        <v>26</v>
      </c>
    </row>
    <row r="6564" spans="2:11" outlineLevel="1" x14ac:dyDescent="0.35">
      <c r="B6564" s="12">
        <v>6557</v>
      </c>
      <c r="C6564" s="12">
        <f t="shared" si="103"/>
        <v>31</v>
      </c>
      <c r="D6564" s="12">
        <v>5</v>
      </c>
      <c r="E6564" s="12">
        <v>4</v>
      </c>
      <c r="F6564" s="12">
        <v>1</v>
      </c>
      <c r="G6564">
        <v>13</v>
      </c>
      <c r="J6564" cm="1">
        <f t="array" ref="J6564">INDEX('Crew Library'!F6564:G6564,'Readiness Dashboard'!$Z$4)</f>
        <v>33</v>
      </c>
      <c r="K6564">
        <v>31</v>
      </c>
    </row>
    <row r="6565" spans="2:11" outlineLevel="1" x14ac:dyDescent="0.35">
      <c r="B6565" s="12">
        <v>6558</v>
      </c>
      <c r="C6565" s="12">
        <f t="shared" si="103"/>
        <v>30</v>
      </c>
      <c r="D6565" s="12">
        <v>4</v>
      </c>
      <c r="E6565" s="12">
        <v>4</v>
      </c>
      <c r="F6565" s="12">
        <v>1</v>
      </c>
      <c r="G6565">
        <v>14</v>
      </c>
      <c r="J6565" cm="1">
        <f t="array" ref="J6565">INDEX('Crew Library'!F6565:G6565,'Readiness Dashboard'!$Z$4)</f>
        <v>30</v>
      </c>
      <c r="K6565">
        <v>34</v>
      </c>
    </row>
    <row r="6566" spans="2:11" outlineLevel="1" x14ac:dyDescent="0.35">
      <c r="B6566" s="12">
        <v>6559</v>
      </c>
      <c r="C6566" s="12">
        <f t="shared" si="103"/>
        <v>28</v>
      </c>
      <c r="D6566" s="12">
        <v>5</v>
      </c>
      <c r="E6566" s="12">
        <v>5</v>
      </c>
      <c r="F6566" s="12">
        <v>2</v>
      </c>
      <c r="G6566">
        <v>16</v>
      </c>
      <c r="J6566" cm="1">
        <f t="array" ref="J6566">INDEX('Crew Library'!F6566:G6566,'Readiness Dashboard'!$Z$4)</f>
        <v>28</v>
      </c>
      <c r="K6566">
        <v>35</v>
      </c>
    </row>
    <row r="6567" spans="2:11" outlineLevel="1" x14ac:dyDescent="0.35">
      <c r="B6567" s="12">
        <v>6560</v>
      </c>
      <c r="C6567" s="12">
        <f t="shared" si="103"/>
        <v>30</v>
      </c>
      <c r="D6567" s="12">
        <v>3</v>
      </c>
      <c r="E6567" s="12">
        <v>5</v>
      </c>
      <c r="F6567" s="12">
        <v>1</v>
      </c>
      <c r="G6567">
        <v>11</v>
      </c>
      <c r="J6567" cm="1">
        <f t="array" ref="J6567">INDEX('Crew Library'!F6567:G6567,'Readiness Dashboard'!$Z$4)</f>
        <v>40</v>
      </c>
      <c r="K6567">
        <v>30</v>
      </c>
    </row>
    <row r="6568" spans="2:11" outlineLevel="1" x14ac:dyDescent="0.35">
      <c r="B6568" s="12">
        <v>6561</v>
      </c>
      <c r="C6568" s="12">
        <f t="shared" si="103"/>
        <v>32</v>
      </c>
      <c r="D6568" s="12">
        <v>3</v>
      </c>
      <c r="E6568" s="12">
        <v>3</v>
      </c>
      <c r="F6568" s="12">
        <v>1</v>
      </c>
      <c r="G6568">
        <v>14</v>
      </c>
      <c r="J6568" cm="1">
        <f t="array" ref="J6568">INDEX('Crew Library'!F6568:G6568,'Readiness Dashboard'!$Z$4)</f>
        <v>32</v>
      </c>
      <c r="K6568">
        <v>34</v>
      </c>
    </row>
    <row r="6569" spans="2:11" outlineLevel="1" x14ac:dyDescent="0.35">
      <c r="B6569" s="12">
        <v>6562</v>
      </c>
      <c r="C6569" s="12">
        <f t="shared" si="103"/>
        <v>30</v>
      </c>
      <c r="D6569" s="12">
        <v>5</v>
      </c>
      <c r="E6569" s="12">
        <v>5</v>
      </c>
      <c r="F6569" s="12">
        <v>1</v>
      </c>
      <c r="G6569">
        <v>15</v>
      </c>
      <c r="J6569" cm="1">
        <f t="array" ref="J6569">INDEX('Crew Library'!F6569:G6569,'Readiness Dashboard'!$Z$4)</f>
        <v>36</v>
      </c>
      <c r="K6569">
        <v>30</v>
      </c>
    </row>
    <row r="6570" spans="2:11" outlineLevel="1" x14ac:dyDescent="0.35">
      <c r="B6570" s="12">
        <v>6563</v>
      </c>
      <c r="C6570" s="12">
        <f t="shared" si="103"/>
        <v>33</v>
      </c>
      <c r="D6570" s="12">
        <v>4</v>
      </c>
      <c r="E6570" s="12">
        <v>5</v>
      </c>
      <c r="F6570" s="12">
        <v>2</v>
      </c>
      <c r="G6570">
        <v>14</v>
      </c>
      <c r="J6570" cm="1">
        <f t="array" ref="J6570">INDEX('Crew Library'!F6570:G6570,'Readiness Dashboard'!$Z$4)</f>
        <v>33</v>
      </c>
      <c r="K6570">
        <v>38</v>
      </c>
    </row>
    <row r="6571" spans="2:11" outlineLevel="1" x14ac:dyDescent="0.35">
      <c r="B6571" s="12">
        <v>6564</v>
      </c>
      <c r="C6571" s="12">
        <f t="shared" si="103"/>
        <v>34</v>
      </c>
      <c r="D6571" s="12">
        <v>3</v>
      </c>
      <c r="E6571" s="12">
        <v>4</v>
      </c>
      <c r="F6571" s="12">
        <v>1</v>
      </c>
      <c r="G6571">
        <v>14</v>
      </c>
      <c r="J6571" cm="1">
        <f t="array" ref="J6571">INDEX('Crew Library'!F6571:G6571,'Readiness Dashboard'!$Z$4)</f>
        <v>34</v>
      </c>
      <c r="K6571">
        <v>34</v>
      </c>
    </row>
    <row r="6572" spans="2:11" outlineLevel="1" x14ac:dyDescent="0.35">
      <c r="B6572" s="12">
        <v>6565</v>
      </c>
      <c r="C6572" s="12">
        <f t="shared" si="103"/>
        <v>30</v>
      </c>
      <c r="D6572" s="12">
        <v>3</v>
      </c>
      <c r="E6572" s="12">
        <v>3</v>
      </c>
      <c r="F6572" s="12">
        <v>2</v>
      </c>
      <c r="G6572">
        <v>14</v>
      </c>
      <c r="J6572" cm="1">
        <f t="array" ref="J6572">INDEX('Crew Library'!F6572:G6572,'Readiness Dashboard'!$Z$4)</f>
        <v>30</v>
      </c>
      <c r="K6572">
        <v>33</v>
      </c>
    </row>
    <row r="6573" spans="2:11" outlineLevel="1" x14ac:dyDescent="0.35">
      <c r="B6573" s="12">
        <v>6566</v>
      </c>
      <c r="C6573" s="12">
        <f t="shared" si="103"/>
        <v>31</v>
      </c>
      <c r="D6573" s="12">
        <v>5</v>
      </c>
      <c r="E6573" s="12">
        <v>4</v>
      </c>
      <c r="F6573" s="12">
        <v>1</v>
      </c>
      <c r="G6573">
        <v>13</v>
      </c>
      <c r="J6573" cm="1">
        <f t="array" ref="J6573">INDEX('Crew Library'!F6573:G6573,'Readiness Dashboard'!$Z$4)</f>
        <v>32</v>
      </c>
      <c r="K6573">
        <v>31</v>
      </c>
    </row>
    <row r="6574" spans="2:11" outlineLevel="1" x14ac:dyDescent="0.35">
      <c r="B6574" s="12">
        <v>6567</v>
      </c>
      <c r="C6574" s="12">
        <f t="shared" si="103"/>
        <v>34</v>
      </c>
      <c r="D6574" s="12">
        <v>3</v>
      </c>
      <c r="E6574" s="12">
        <v>3</v>
      </c>
      <c r="F6574" s="12">
        <v>1</v>
      </c>
      <c r="G6574">
        <v>15</v>
      </c>
      <c r="J6574" cm="1">
        <f t="array" ref="J6574">INDEX('Crew Library'!F6574:G6574,'Readiness Dashboard'!$Z$4)</f>
        <v>34</v>
      </c>
      <c r="K6574">
        <v>34</v>
      </c>
    </row>
    <row r="6575" spans="2:11" outlineLevel="1" x14ac:dyDescent="0.35">
      <c r="B6575" s="12">
        <v>6568</v>
      </c>
      <c r="C6575" s="12">
        <f t="shared" si="103"/>
        <v>32</v>
      </c>
      <c r="D6575" s="12">
        <v>4</v>
      </c>
      <c r="E6575" s="12">
        <v>4</v>
      </c>
      <c r="F6575" s="12">
        <v>2</v>
      </c>
      <c r="G6575">
        <v>13</v>
      </c>
      <c r="J6575" cm="1">
        <f t="array" ref="J6575">INDEX('Crew Library'!F6575:G6575,'Readiness Dashboard'!$Z$4)</f>
        <v>33</v>
      </c>
      <c r="K6575">
        <v>32</v>
      </c>
    </row>
    <row r="6576" spans="2:11" outlineLevel="1" x14ac:dyDescent="0.35">
      <c r="B6576" s="12">
        <v>6569</v>
      </c>
      <c r="C6576" s="12">
        <f t="shared" si="103"/>
        <v>28</v>
      </c>
      <c r="D6576" s="12">
        <v>5</v>
      </c>
      <c r="E6576" s="12">
        <v>4</v>
      </c>
      <c r="F6576" s="12">
        <v>1</v>
      </c>
      <c r="G6576">
        <v>16</v>
      </c>
      <c r="J6576" cm="1">
        <f t="array" ref="J6576">INDEX('Crew Library'!F6576:G6576,'Readiness Dashboard'!$Z$4)</f>
        <v>33</v>
      </c>
      <c r="K6576">
        <v>28</v>
      </c>
    </row>
    <row r="6577" spans="2:11" outlineLevel="1" x14ac:dyDescent="0.35">
      <c r="B6577" s="12">
        <v>6570</v>
      </c>
      <c r="C6577" s="12">
        <f t="shared" si="103"/>
        <v>28</v>
      </c>
      <c r="D6577" s="12">
        <v>5</v>
      </c>
      <c r="E6577" s="12">
        <v>4</v>
      </c>
      <c r="F6577" s="12">
        <v>2</v>
      </c>
      <c r="G6577">
        <v>15</v>
      </c>
      <c r="J6577" cm="1">
        <f t="array" ref="J6577">INDEX('Crew Library'!F6577:G6577,'Readiness Dashboard'!$Z$4)</f>
        <v>28</v>
      </c>
      <c r="K6577">
        <v>31</v>
      </c>
    </row>
    <row r="6578" spans="2:11" outlineLevel="1" x14ac:dyDescent="0.35">
      <c r="B6578" s="12">
        <v>6571</v>
      </c>
      <c r="C6578" s="12">
        <f t="shared" si="103"/>
        <v>30</v>
      </c>
      <c r="D6578" s="12">
        <v>3</v>
      </c>
      <c r="E6578" s="12">
        <v>5</v>
      </c>
      <c r="F6578" s="12">
        <v>2</v>
      </c>
      <c r="G6578">
        <v>12</v>
      </c>
      <c r="J6578" cm="1">
        <f t="array" ref="J6578">INDEX('Crew Library'!F6578:G6578,'Readiness Dashboard'!$Z$4)</f>
        <v>30</v>
      </c>
      <c r="K6578">
        <v>35</v>
      </c>
    </row>
    <row r="6579" spans="2:11" outlineLevel="1" x14ac:dyDescent="0.35">
      <c r="B6579" s="12">
        <v>6572</v>
      </c>
      <c r="C6579" s="12">
        <f t="shared" si="103"/>
        <v>34</v>
      </c>
      <c r="D6579" s="12">
        <v>5</v>
      </c>
      <c r="E6579" s="12">
        <v>3</v>
      </c>
      <c r="F6579" s="12">
        <v>2</v>
      </c>
      <c r="G6579">
        <v>12</v>
      </c>
      <c r="J6579" cm="1">
        <f t="array" ref="J6579">INDEX('Crew Library'!F6579:G6579,'Readiness Dashboard'!$Z$4)</f>
        <v>35</v>
      </c>
      <c r="K6579">
        <v>34</v>
      </c>
    </row>
    <row r="6580" spans="2:11" outlineLevel="1" x14ac:dyDescent="0.35">
      <c r="B6580" s="12">
        <v>6573</v>
      </c>
      <c r="C6580" s="12">
        <f t="shared" si="103"/>
        <v>30</v>
      </c>
      <c r="D6580" s="12">
        <v>3</v>
      </c>
      <c r="E6580" s="12">
        <v>3</v>
      </c>
      <c r="F6580" s="12">
        <v>2</v>
      </c>
      <c r="G6580">
        <v>10</v>
      </c>
      <c r="J6580" cm="1">
        <f t="array" ref="J6580">INDEX('Crew Library'!F6580:G6580,'Readiness Dashboard'!$Z$4)</f>
        <v>40</v>
      </c>
      <c r="K6580">
        <v>30</v>
      </c>
    </row>
    <row r="6581" spans="2:11" outlineLevel="1" x14ac:dyDescent="0.35">
      <c r="B6581" s="12">
        <v>6574</v>
      </c>
      <c r="C6581" s="12">
        <f t="shared" si="103"/>
        <v>32</v>
      </c>
      <c r="D6581" s="12">
        <v>5</v>
      </c>
      <c r="E6581" s="12">
        <v>4</v>
      </c>
      <c r="F6581" s="12">
        <v>2</v>
      </c>
      <c r="G6581">
        <v>12</v>
      </c>
      <c r="J6581" cm="1">
        <f t="array" ref="J6581">INDEX('Crew Library'!F6581:G6581,'Readiness Dashboard'!$Z$4)</f>
        <v>32</v>
      </c>
      <c r="K6581">
        <v>34</v>
      </c>
    </row>
    <row r="6582" spans="2:11" outlineLevel="1" x14ac:dyDescent="0.35">
      <c r="B6582" s="12">
        <v>6575</v>
      </c>
      <c r="C6582" s="12">
        <f t="shared" si="103"/>
        <v>34</v>
      </c>
      <c r="D6582" s="12">
        <v>4</v>
      </c>
      <c r="E6582" s="12">
        <v>3</v>
      </c>
      <c r="F6582" s="12">
        <v>2</v>
      </c>
      <c r="G6582">
        <v>13</v>
      </c>
      <c r="J6582" cm="1">
        <f t="array" ref="J6582">INDEX('Crew Library'!F6582:G6582,'Readiness Dashboard'!$Z$4)</f>
        <v>38</v>
      </c>
      <c r="K6582">
        <v>34</v>
      </c>
    </row>
    <row r="6583" spans="2:11" outlineLevel="1" x14ac:dyDescent="0.35">
      <c r="B6583" s="12">
        <v>6576</v>
      </c>
      <c r="C6583" s="12">
        <f t="shared" si="103"/>
        <v>32</v>
      </c>
      <c r="D6583" s="12">
        <v>4</v>
      </c>
      <c r="E6583" s="12">
        <v>4</v>
      </c>
      <c r="F6583" s="12">
        <v>1</v>
      </c>
      <c r="G6583">
        <v>16</v>
      </c>
      <c r="J6583" cm="1">
        <f t="array" ref="J6583">INDEX('Crew Library'!F6583:G6583,'Readiness Dashboard'!$Z$4)</f>
        <v>32</v>
      </c>
      <c r="K6583">
        <v>33</v>
      </c>
    </row>
    <row r="6584" spans="2:11" outlineLevel="1" x14ac:dyDescent="0.35">
      <c r="B6584" s="12">
        <v>6577</v>
      </c>
      <c r="C6584" s="12">
        <f t="shared" si="103"/>
        <v>33</v>
      </c>
      <c r="D6584" s="12">
        <v>4</v>
      </c>
      <c r="E6584" s="12">
        <v>4</v>
      </c>
      <c r="F6584" s="12">
        <v>1</v>
      </c>
      <c r="G6584">
        <v>13</v>
      </c>
      <c r="J6584" cm="1">
        <f t="array" ref="J6584">INDEX('Crew Library'!F6584:G6584,'Readiness Dashboard'!$Z$4)</f>
        <v>33</v>
      </c>
      <c r="K6584">
        <v>34</v>
      </c>
    </row>
    <row r="6585" spans="2:11" outlineLevel="1" x14ac:dyDescent="0.35">
      <c r="B6585" s="12">
        <v>6578</v>
      </c>
      <c r="C6585" s="12">
        <f t="shared" si="103"/>
        <v>31</v>
      </c>
      <c r="D6585" s="12">
        <v>4</v>
      </c>
      <c r="E6585" s="12">
        <v>5</v>
      </c>
      <c r="F6585" s="12">
        <v>2</v>
      </c>
      <c r="G6585">
        <v>14</v>
      </c>
      <c r="J6585" cm="1">
        <f t="array" ref="J6585">INDEX('Crew Library'!F6585:G6585,'Readiness Dashboard'!$Z$4)</f>
        <v>31</v>
      </c>
      <c r="K6585">
        <v>37</v>
      </c>
    </row>
    <row r="6586" spans="2:11" outlineLevel="1" x14ac:dyDescent="0.35">
      <c r="B6586" s="12">
        <v>6579</v>
      </c>
      <c r="C6586" s="12">
        <f t="shared" si="103"/>
        <v>36</v>
      </c>
      <c r="D6586" s="12">
        <v>4</v>
      </c>
      <c r="E6586" s="12">
        <v>4</v>
      </c>
      <c r="F6586" s="12">
        <v>1</v>
      </c>
      <c r="G6586">
        <v>11</v>
      </c>
      <c r="J6586" cm="1">
        <f t="array" ref="J6586">INDEX('Crew Library'!F6586:G6586,'Readiness Dashboard'!$Z$4)</f>
        <v>36</v>
      </c>
      <c r="K6586">
        <v>36</v>
      </c>
    </row>
    <row r="6587" spans="2:11" outlineLevel="1" x14ac:dyDescent="0.35">
      <c r="B6587" s="12">
        <v>6580</v>
      </c>
      <c r="C6587" s="12">
        <f t="shared" si="103"/>
        <v>28</v>
      </c>
      <c r="D6587" s="12">
        <v>4</v>
      </c>
      <c r="E6587" s="12">
        <v>4</v>
      </c>
      <c r="F6587" s="12">
        <v>1</v>
      </c>
      <c r="G6587">
        <v>15</v>
      </c>
      <c r="J6587" cm="1">
        <f t="array" ref="J6587">INDEX('Crew Library'!F6587:G6587,'Readiness Dashboard'!$Z$4)</f>
        <v>36</v>
      </c>
      <c r="K6587">
        <v>28</v>
      </c>
    </row>
    <row r="6588" spans="2:11" outlineLevel="1" x14ac:dyDescent="0.35">
      <c r="B6588" s="12">
        <v>6581</v>
      </c>
      <c r="C6588" s="12">
        <f t="shared" si="103"/>
        <v>34</v>
      </c>
      <c r="D6588" s="12">
        <v>4</v>
      </c>
      <c r="E6588" s="12">
        <v>5</v>
      </c>
      <c r="F6588" s="12">
        <v>2</v>
      </c>
      <c r="G6588">
        <v>13</v>
      </c>
      <c r="J6588" cm="1">
        <f t="array" ref="J6588">INDEX('Crew Library'!F6588:G6588,'Readiness Dashboard'!$Z$4)</f>
        <v>39</v>
      </c>
      <c r="K6588">
        <v>34</v>
      </c>
    </row>
    <row r="6589" spans="2:11" outlineLevel="1" x14ac:dyDescent="0.35">
      <c r="B6589" s="12">
        <v>6582</v>
      </c>
      <c r="C6589" s="12">
        <f t="shared" si="103"/>
        <v>33</v>
      </c>
      <c r="D6589" s="12">
        <v>4</v>
      </c>
      <c r="E6589" s="12">
        <v>4</v>
      </c>
      <c r="F6589" s="12">
        <v>2</v>
      </c>
      <c r="G6589">
        <v>13</v>
      </c>
      <c r="J6589" cm="1">
        <f t="array" ref="J6589">INDEX('Crew Library'!F6589:G6589,'Readiness Dashboard'!$Z$4)</f>
        <v>34</v>
      </c>
      <c r="K6589">
        <v>33</v>
      </c>
    </row>
    <row r="6590" spans="2:11" outlineLevel="1" x14ac:dyDescent="0.35">
      <c r="B6590" s="12">
        <v>6583</v>
      </c>
      <c r="C6590" s="12">
        <f t="shared" si="103"/>
        <v>31</v>
      </c>
      <c r="D6590" s="12">
        <v>5</v>
      </c>
      <c r="E6590" s="12">
        <v>4</v>
      </c>
      <c r="F6590" s="12">
        <v>2</v>
      </c>
      <c r="G6590">
        <v>10</v>
      </c>
      <c r="J6590" cm="1">
        <f t="array" ref="J6590">INDEX('Crew Library'!F6590:G6590,'Readiness Dashboard'!$Z$4)</f>
        <v>31</v>
      </c>
      <c r="K6590">
        <v>34</v>
      </c>
    </row>
    <row r="6591" spans="2:11" outlineLevel="1" x14ac:dyDescent="0.35">
      <c r="B6591" s="12">
        <v>6584</v>
      </c>
      <c r="C6591" s="12">
        <f t="shared" si="103"/>
        <v>31</v>
      </c>
      <c r="D6591" s="12">
        <v>3</v>
      </c>
      <c r="E6591" s="12">
        <v>3</v>
      </c>
      <c r="F6591" s="12">
        <v>2</v>
      </c>
      <c r="G6591">
        <v>11</v>
      </c>
      <c r="J6591" cm="1">
        <f t="array" ref="J6591">INDEX('Crew Library'!F6591:G6591,'Readiness Dashboard'!$Z$4)</f>
        <v>31</v>
      </c>
      <c r="K6591">
        <v>38</v>
      </c>
    </row>
    <row r="6592" spans="2:11" outlineLevel="1" x14ac:dyDescent="0.35">
      <c r="B6592" s="12">
        <v>6585</v>
      </c>
      <c r="C6592" s="12">
        <f t="shared" si="103"/>
        <v>30</v>
      </c>
      <c r="D6592" s="12">
        <v>5</v>
      </c>
      <c r="E6592" s="12">
        <v>4</v>
      </c>
      <c r="F6592" s="12">
        <v>1</v>
      </c>
      <c r="G6592">
        <v>15</v>
      </c>
      <c r="J6592" cm="1">
        <f t="array" ref="J6592">INDEX('Crew Library'!F6592:G6592,'Readiness Dashboard'!$Z$4)</f>
        <v>30</v>
      </c>
      <c r="K6592">
        <v>32</v>
      </c>
    </row>
    <row r="6593" spans="2:11" outlineLevel="1" x14ac:dyDescent="0.35">
      <c r="B6593" s="12">
        <v>6586</v>
      </c>
      <c r="C6593" s="12">
        <f t="shared" si="103"/>
        <v>28</v>
      </c>
      <c r="D6593" s="12">
        <v>5</v>
      </c>
      <c r="E6593" s="12">
        <v>4</v>
      </c>
      <c r="F6593" s="12">
        <v>2</v>
      </c>
      <c r="G6593">
        <v>13</v>
      </c>
      <c r="J6593" cm="1">
        <f t="array" ref="J6593">INDEX('Crew Library'!F6593:G6593,'Readiness Dashboard'!$Z$4)</f>
        <v>39</v>
      </c>
      <c r="K6593">
        <v>28</v>
      </c>
    </row>
    <row r="6594" spans="2:11" outlineLevel="1" x14ac:dyDescent="0.35">
      <c r="B6594" s="12">
        <v>6587</v>
      </c>
      <c r="C6594" s="12">
        <f t="shared" si="103"/>
        <v>30</v>
      </c>
      <c r="D6594" s="12">
        <v>2</v>
      </c>
      <c r="E6594" s="12">
        <v>4</v>
      </c>
      <c r="F6594" s="12">
        <v>1</v>
      </c>
      <c r="G6594">
        <v>15</v>
      </c>
      <c r="J6594" cm="1">
        <f t="array" ref="J6594">INDEX('Crew Library'!F6594:G6594,'Readiness Dashboard'!$Z$4)</f>
        <v>33</v>
      </c>
      <c r="K6594">
        <v>30</v>
      </c>
    </row>
    <row r="6595" spans="2:11" outlineLevel="1" x14ac:dyDescent="0.35">
      <c r="B6595" s="12">
        <v>6588</v>
      </c>
      <c r="C6595" s="12">
        <f t="shared" si="103"/>
        <v>30</v>
      </c>
      <c r="D6595" s="12">
        <v>3</v>
      </c>
      <c r="E6595" s="12">
        <v>1</v>
      </c>
      <c r="F6595" s="12">
        <v>2</v>
      </c>
      <c r="G6595">
        <v>12</v>
      </c>
      <c r="J6595" cm="1">
        <f t="array" ref="J6595">INDEX('Crew Library'!F6595:G6595,'Readiness Dashboard'!$Z$4)</f>
        <v>30</v>
      </c>
      <c r="K6595">
        <v>37</v>
      </c>
    </row>
    <row r="6596" spans="2:11" outlineLevel="1" x14ac:dyDescent="0.35">
      <c r="B6596" s="12">
        <v>6589</v>
      </c>
      <c r="C6596" s="12">
        <f t="shared" si="103"/>
        <v>0</v>
      </c>
      <c r="D6596" s="12">
        <v>0</v>
      </c>
      <c r="E6596" s="12">
        <v>3</v>
      </c>
      <c r="F6596" s="12">
        <v>2</v>
      </c>
      <c r="G6596">
        <v>14</v>
      </c>
      <c r="J6596" cm="1">
        <f t="array" ref="J6596">INDEX('Crew Library'!F6596:G6596,'Readiness Dashboard'!$Z$4)</f>
        <v>34</v>
      </c>
      <c r="K6596">
        <v>0</v>
      </c>
    </row>
    <row r="6597" spans="2:11" outlineLevel="1" x14ac:dyDescent="0.35">
      <c r="B6597" s="12">
        <v>6590</v>
      </c>
      <c r="C6597" s="12">
        <f t="shared" si="103"/>
        <v>27</v>
      </c>
      <c r="D6597" s="12">
        <v>5</v>
      </c>
      <c r="E6597" s="12">
        <v>4</v>
      </c>
      <c r="F6597" s="12">
        <v>2</v>
      </c>
      <c r="G6597">
        <v>13</v>
      </c>
      <c r="J6597" cm="1">
        <f t="array" ref="J6597">INDEX('Crew Library'!F6597:G6597,'Readiness Dashboard'!$Z$4)</f>
        <v>27</v>
      </c>
      <c r="K6597">
        <v>29</v>
      </c>
    </row>
    <row r="6598" spans="2:11" outlineLevel="1" x14ac:dyDescent="0.35">
      <c r="B6598" s="12">
        <v>6591</v>
      </c>
      <c r="C6598" s="12">
        <f t="shared" si="103"/>
        <v>31</v>
      </c>
      <c r="D6598" s="12">
        <v>4</v>
      </c>
      <c r="E6598" s="12">
        <v>5</v>
      </c>
      <c r="F6598" s="12">
        <v>1</v>
      </c>
      <c r="G6598">
        <v>16</v>
      </c>
      <c r="J6598" cm="1">
        <f t="array" ref="J6598">INDEX('Crew Library'!F6598:G6598,'Readiness Dashboard'!$Z$4)</f>
        <v>36</v>
      </c>
      <c r="K6598">
        <v>31</v>
      </c>
    </row>
    <row r="6599" spans="2:11" outlineLevel="1" x14ac:dyDescent="0.35">
      <c r="B6599" s="12">
        <v>6592</v>
      </c>
      <c r="C6599" s="12">
        <f t="shared" si="103"/>
        <v>38</v>
      </c>
      <c r="D6599" s="12">
        <v>4</v>
      </c>
      <c r="E6599" s="12">
        <v>5</v>
      </c>
      <c r="F6599" s="12">
        <v>1</v>
      </c>
      <c r="G6599">
        <v>13</v>
      </c>
      <c r="J6599" cm="1">
        <f t="array" ref="J6599">INDEX('Crew Library'!F6599:G6599,'Readiness Dashboard'!$Z$4)</f>
        <v>38</v>
      </c>
      <c r="K6599">
        <v>38</v>
      </c>
    </row>
    <row r="6600" spans="2:11" outlineLevel="1" x14ac:dyDescent="0.35">
      <c r="B6600" s="12">
        <v>6593</v>
      </c>
      <c r="C6600" s="12">
        <f t="shared" si="103"/>
        <v>29</v>
      </c>
      <c r="D6600" s="12">
        <v>4</v>
      </c>
      <c r="E6600" s="12">
        <v>4</v>
      </c>
      <c r="F6600" s="12">
        <v>2</v>
      </c>
      <c r="G6600">
        <v>11</v>
      </c>
      <c r="J6600" cm="1">
        <f t="array" ref="J6600">INDEX('Crew Library'!F6600:G6600,'Readiness Dashboard'!$Z$4)</f>
        <v>29</v>
      </c>
      <c r="K6600">
        <v>32</v>
      </c>
    </row>
    <row r="6601" spans="2:11" outlineLevel="1" x14ac:dyDescent="0.35">
      <c r="B6601" s="12">
        <v>6594</v>
      </c>
      <c r="C6601" s="12">
        <f t="shared" ref="C6601:C6664" si="104">MIN(J6601:K6601)</f>
        <v>31</v>
      </c>
      <c r="D6601" s="12">
        <v>4</v>
      </c>
      <c r="E6601" s="12">
        <v>5</v>
      </c>
      <c r="F6601" s="12">
        <v>2</v>
      </c>
      <c r="G6601">
        <v>16</v>
      </c>
      <c r="J6601" cm="1">
        <f t="array" ref="J6601">INDEX('Crew Library'!F6601:G6601,'Readiness Dashboard'!$Z$4)</f>
        <v>37</v>
      </c>
      <c r="K6601">
        <v>31</v>
      </c>
    </row>
    <row r="6602" spans="2:11" outlineLevel="1" x14ac:dyDescent="0.35">
      <c r="B6602" s="12">
        <v>6595</v>
      </c>
      <c r="C6602" s="12">
        <f t="shared" si="104"/>
        <v>32</v>
      </c>
      <c r="D6602" s="12">
        <v>3</v>
      </c>
      <c r="E6602" s="12">
        <v>3</v>
      </c>
      <c r="F6602" s="12">
        <v>2</v>
      </c>
      <c r="G6602">
        <v>11</v>
      </c>
      <c r="J6602" cm="1">
        <f t="array" ref="J6602">INDEX('Crew Library'!F6602:G6602,'Readiness Dashboard'!$Z$4)</f>
        <v>35</v>
      </c>
      <c r="K6602">
        <v>32</v>
      </c>
    </row>
    <row r="6603" spans="2:11" outlineLevel="1" x14ac:dyDescent="0.35">
      <c r="B6603" s="12">
        <v>6596</v>
      </c>
      <c r="C6603" s="12">
        <f t="shared" si="104"/>
        <v>30</v>
      </c>
      <c r="D6603" s="12">
        <v>4</v>
      </c>
      <c r="E6603" s="12">
        <v>5</v>
      </c>
      <c r="F6603" s="12">
        <v>1</v>
      </c>
      <c r="G6603">
        <v>13</v>
      </c>
      <c r="J6603" cm="1">
        <f t="array" ref="J6603">INDEX('Crew Library'!F6603:G6603,'Readiness Dashboard'!$Z$4)</f>
        <v>32</v>
      </c>
      <c r="K6603">
        <v>30</v>
      </c>
    </row>
    <row r="6604" spans="2:11" outlineLevel="1" x14ac:dyDescent="0.35">
      <c r="B6604" s="12">
        <v>6597</v>
      </c>
      <c r="C6604" s="12">
        <f t="shared" si="104"/>
        <v>31</v>
      </c>
      <c r="D6604" s="12">
        <v>3</v>
      </c>
      <c r="E6604" s="12">
        <v>5</v>
      </c>
      <c r="F6604" s="12">
        <v>2</v>
      </c>
      <c r="G6604">
        <v>15</v>
      </c>
      <c r="J6604" cm="1">
        <f t="array" ref="J6604">INDEX('Crew Library'!F6604:G6604,'Readiness Dashboard'!$Z$4)</f>
        <v>35</v>
      </c>
      <c r="K6604">
        <v>31</v>
      </c>
    </row>
    <row r="6605" spans="2:11" outlineLevel="1" x14ac:dyDescent="0.35">
      <c r="B6605" s="12">
        <v>6598</v>
      </c>
      <c r="C6605" s="12">
        <f t="shared" si="104"/>
        <v>36</v>
      </c>
      <c r="D6605" s="12">
        <v>4</v>
      </c>
      <c r="E6605" s="12">
        <v>4</v>
      </c>
      <c r="F6605" s="12">
        <v>2</v>
      </c>
      <c r="G6605">
        <v>16</v>
      </c>
      <c r="J6605" cm="1">
        <f t="array" ref="J6605">INDEX('Crew Library'!F6605:G6605,'Readiness Dashboard'!$Z$4)</f>
        <v>36</v>
      </c>
      <c r="K6605">
        <v>37</v>
      </c>
    </row>
    <row r="6606" spans="2:11" outlineLevel="1" x14ac:dyDescent="0.35">
      <c r="B6606" s="12">
        <v>6599</v>
      </c>
      <c r="C6606" s="12">
        <f t="shared" si="104"/>
        <v>25</v>
      </c>
      <c r="D6606" s="12">
        <v>5</v>
      </c>
      <c r="E6606" s="12">
        <v>4</v>
      </c>
      <c r="F6606" s="12">
        <v>2</v>
      </c>
      <c r="G6606">
        <v>12</v>
      </c>
      <c r="J6606" cm="1">
        <f t="array" ref="J6606">INDEX('Crew Library'!F6606:G6606,'Readiness Dashboard'!$Z$4)</f>
        <v>25</v>
      </c>
      <c r="K6606">
        <v>34</v>
      </c>
    </row>
    <row r="6607" spans="2:11" outlineLevel="1" x14ac:dyDescent="0.35">
      <c r="B6607" s="12">
        <v>6600</v>
      </c>
      <c r="C6607" s="12">
        <f t="shared" si="104"/>
        <v>33</v>
      </c>
      <c r="D6607" s="12">
        <v>4</v>
      </c>
      <c r="E6607" s="12">
        <v>4</v>
      </c>
      <c r="F6607" s="12">
        <v>2</v>
      </c>
      <c r="G6607">
        <v>13</v>
      </c>
      <c r="J6607" cm="1">
        <f t="array" ref="J6607">INDEX('Crew Library'!F6607:G6607,'Readiness Dashboard'!$Z$4)</f>
        <v>33</v>
      </c>
      <c r="K6607">
        <v>34</v>
      </c>
    </row>
    <row r="6608" spans="2:11" outlineLevel="1" x14ac:dyDescent="0.35">
      <c r="B6608" s="12">
        <v>6601</v>
      </c>
      <c r="C6608" s="12">
        <f t="shared" si="104"/>
        <v>31</v>
      </c>
      <c r="D6608" s="12">
        <v>2</v>
      </c>
      <c r="E6608" s="12">
        <v>5</v>
      </c>
      <c r="F6608" s="12">
        <v>2</v>
      </c>
      <c r="G6608">
        <v>14</v>
      </c>
      <c r="J6608" cm="1">
        <f t="array" ref="J6608">INDEX('Crew Library'!F6608:G6608,'Readiness Dashboard'!$Z$4)</f>
        <v>35</v>
      </c>
      <c r="K6608">
        <v>31</v>
      </c>
    </row>
    <row r="6609" spans="2:11" outlineLevel="1" x14ac:dyDescent="0.35">
      <c r="B6609" s="12">
        <v>6602</v>
      </c>
      <c r="C6609" s="12">
        <f t="shared" si="104"/>
        <v>25</v>
      </c>
      <c r="D6609" s="12">
        <v>5</v>
      </c>
      <c r="E6609" s="12">
        <v>4</v>
      </c>
      <c r="F6609" s="12">
        <v>1</v>
      </c>
      <c r="G6609">
        <v>12</v>
      </c>
      <c r="J6609" cm="1">
        <f t="array" ref="J6609">INDEX('Crew Library'!F6609:G6609,'Readiness Dashboard'!$Z$4)</f>
        <v>30</v>
      </c>
      <c r="K6609">
        <v>25</v>
      </c>
    </row>
    <row r="6610" spans="2:11" outlineLevel="1" x14ac:dyDescent="0.35">
      <c r="B6610" s="12">
        <v>6603</v>
      </c>
      <c r="C6610" s="12">
        <f t="shared" si="104"/>
        <v>34</v>
      </c>
      <c r="D6610" s="12">
        <v>3</v>
      </c>
      <c r="E6610" s="12">
        <v>5</v>
      </c>
      <c r="F6610" s="12">
        <v>1</v>
      </c>
      <c r="G6610">
        <v>16</v>
      </c>
      <c r="J6610" cm="1">
        <f t="array" ref="J6610">INDEX('Crew Library'!F6610:G6610,'Readiness Dashboard'!$Z$4)</f>
        <v>40</v>
      </c>
      <c r="K6610">
        <v>34</v>
      </c>
    </row>
    <row r="6611" spans="2:11" outlineLevel="1" x14ac:dyDescent="0.35">
      <c r="B6611" s="12">
        <v>6604</v>
      </c>
      <c r="C6611" s="12">
        <f t="shared" si="104"/>
        <v>29</v>
      </c>
      <c r="D6611" s="12">
        <v>4</v>
      </c>
      <c r="E6611" s="12">
        <v>5</v>
      </c>
      <c r="F6611" s="12">
        <v>1</v>
      </c>
      <c r="G6611">
        <v>15</v>
      </c>
      <c r="J6611" cm="1">
        <f t="array" ref="J6611">INDEX('Crew Library'!F6611:G6611,'Readiness Dashboard'!$Z$4)</f>
        <v>29</v>
      </c>
      <c r="K6611">
        <v>29</v>
      </c>
    </row>
    <row r="6612" spans="2:11" outlineLevel="1" x14ac:dyDescent="0.35">
      <c r="B6612" s="12">
        <v>6605</v>
      </c>
      <c r="C6612" s="12">
        <f t="shared" si="104"/>
        <v>30</v>
      </c>
      <c r="D6612" s="12">
        <v>5</v>
      </c>
      <c r="E6612" s="12">
        <v>4</v>
      </c>
      <c r="F6612" s="12">
        <v>2</v>
      </c>
      <c r="G6612">
        <v>16</v>
      </c>
      <c r="J6612" cm="1">
        <f t="array" ref="J6612">INDEX('Crew Library'!F6612:G6612,'Readiness Dashboard'!$Z$4)</f>
        <v>36</v>
      </c>
      <c r="K6612">
        <v>30</v>
      </c>
    </row>
    <row r="6613" spans="2:11" outlineLevel="1" x14ac:dyDescent="0.35">
      <c r="B6613" s="12">
        <v>6606</v>
      </c>
      <c r="C6613" s="12">
        <f t="shared" si="104"/>
        <v>25</v>
      </c>
      <c r="D6613" s="12">
        <v>4</v>
      </c>
      <c r="E6613" s="12">
        <v>5</v>
      </c>
      <c r="F6613" s="12">
        <v>2</v>
      </c>
      <c r="G6613">
        <v>15</v>
      </c>
      <c r="J6613" cm="1">
        <f t="array" ref="J6613">INDEX('Crew Library'!F6613:G6613,'Readiness Dashboard'!$Z$4)</f>
        <v>25</v>
      </c>
      <c r="K6613">
        <v>31</v>
      </c>
    </row>
    <row r="6614" spans="2:11" outlineLevel="1" x14ac:dyDescent="0.35">
      <c r="B6614" s="12">
        <v>6607</v>
      </c>
      <c r="C6614" s="12">
        <f t="shared" si="104"/>
        <v>28</v>
      </c>
      <c r="D6614" s="12">
        <v>4</v>
      </c>
      <c r="E6614" s="12">
        <v>3</v>
      </c>
      <c r="F6614" s="12">
        <v>1</v>
      </c>
      <c r="G6614">
        <v>12</v>
      </c>
      <c r="J6614" cm="1">
        <f t="array" ref="J6614">INDEX('Crew Library'!F6614:G6614,'Readiness Dashboard'!$Z$4)</f>
        <v>40</v>
      </c>
      <c r="K6614">
        <v>28</v>
      </c>
    </row>
    <row r="6615" spans="2:11" outlineLevel="1" x14ac:dyDescent="0.35">
      <c r="B6615" s="12">
        <v>6608</v>
      </c>
      <c r="C6615" s="12">
        <f t="shared" si="104"/>
        <v>35</v>
      </c>
      <c r="D6615" s="12">
        <v>4</v>
      </c>
      <c r="E6615" s="12">
        <v>2</v>
      </c>
      <c r="F6615" s="12">
        <v>2</v>
      </c>
      <c r="G6615">
        <v>16</v>
      </c>
      <c r="J6615" cm="1">
        <f t="array" ref="J6615">INDEX('Crew Library'!F6615:G6615,'Readiness Dashboard'!$Z$4)</f>
        <v>37</v>
      </c>
      <c r="K6615">
        <v>35</v>
      </c>
    </row>
    <row r="6616" spans="2:11" outlineLevel="1" x14ac:dyDescent="0.35">
      <c r="B6616" s="12">
        <v>6609</v>
      </c>
      <c r="C6616" s="12">
        <f t="shared" si="104"/>
        <v>30</v>
      </c>
      <c r="D6616" s="12">
        <v>5</v>
      </c>
      <c r="E6616" s="12">
        <v>4</v>
      </c>
      <c r="F6616" s="12">
        <v>2</v>
      </c>
      <c r="G6616">
        <v>16</v>
      </c>
      <c r="J6616" cm="1">
        <f t="array" ref="J6616">INDEX('Crew Library'!F6616:G6616,'Readiness Dashboard'!$Z$4)</f>
        <v>30</v>
      </c>
      <c r="K6616">
        <v>33</v>
      </c>
    </row>
    <row r="6617" spans="2:11" outlineLevel="1" x14ac:dyDescent="0.35">
      <c r="B6617" s="12">
        <v>6610</v>
      </c>
      <c r="C6617" s="12">
        <f t="shared" si="104"/>
        <v>28</v>
      </c>
      <c r="D6617" s="12">
        <v>5</v>
      </c>
      <c r="E6617" s="12">
        <v>5</v>
      </c>
      <c r="F6617" s="12">
        <v>2</v>
      </c>
      <c r="G6617">
        <v>12</v>
      </c>
      <c r="J6617" cm="1">
        <f t="array" ref="J6617">INDEX('Crew Library'!F6617:G6617,'Readiness Dashboard'!$Z$4)</f>
        <v>35</v>
      </c>
      <c r="K6617">
        <v>28</v>
      </c>
    </row>
    <row r="6618" spans="2:11" outlineLevel="1" x14ac:dyDescent="0.35">
      <c r="B6618" s="12">
        <v>6611</v>
      </c>
      <c r="C6618" s="12">
        <f t="shared" si="104"/>
        <v>28</v>
      </c>
      <c r="D6618" s="12">
        <v>5</v>
      </c>
      <c r="E6618" s="12">
        <v>5</v>
      </c>
      <c r="F6618" s="12">
        <v>1</v>
      </c>
      <c r="G6618">
        <v>12</v>
      </c>
      <c r="J6618" cm="1">
        <f t="array" ref="J6618">INDEX('Crew Library'!F6618:G6618,'Readiness Dashboard'!$Z$4)</f>
        <v>34</v>
      </c>
      <c r="K6618">
        <v>28</v>
      </c>
    </row>
    <row r="6619" spans="2:11" outlineLevel="1" x14ac:dyDescent="0.35">
      <c r="B6619" s="12">
        <v>6612</v>
      </c>
      <c r="C6619" s="12">
        <f t="shared" si="104"/>
        <v>0</v>
      </c>
      <c r="D6619" s="12">
        <v>0</v>
      </c>
      <c r="E6619" s="12">
        <v>4</v>
      </c>
      <c r="F6619" s="12">
        <v>2</v>
      </c>
      <c r="G6619">
        <v>13</v>
      </c>
      <c r="J6619" cm="1">
        <f t="array" ref="J6619">INDEX('Crew Library'!F6619:G6619,'Readiness Dashboard'!$Z$4)</f>
        <v>33</v>
      </c>
      <c r="K6619">
        <v>0</v>
      </c>
    </row>
    <row r="6620" spans="2:11" outlineLevel="1" x14ac:dyDescent="0.35">
      <c r="B6620" s="12">
        <v>6613</v>
      </c>
      <c r="C6620" s="12">
        <f t="shared" si="104"/>
        <v>29</v>
      </c>
      <c r="D6620" s="12">
        <v>4</v>
      </c>
      <c r="E6620" s="12">
        <v>5</v>
      </c>
      <c r="F6620" s="12">
        <v>2</v>
      </c>
      <c r="G6620">
        <v>13</v>
      </c>
      <c r="J6620" cm="1">
        <f t="array" ref="J6620">INDEX('Crew Library'!F6620:G6620,'Readiness Dashboard'!$Z$4)</f>
        <v>37</v>
      </c>
      <c r="K6620">
        <v>29</v>
      </c>
    </row>
    <row r="6621" spans="2:11" outlineLevel="1" x14ac:dyDescent="0.35">
      <c r="B6621" s="12">
        <v>6614</v>
      </c>
      <c r="C6621" s="12">
        <f t="shared" si="104"/>
        <v>32</v>
      </c>
      <c r="D6621" s="12">
        <v>4</v>
      </c>
      <c r="E6621" s="12">
        <v>4</v>
      </c>
      <c r="F6621" s="12">
        <v>2</v>
      </c>
      <c r="G6621">
        <v>14</v>
      </c>
      <c r="J6621" cm="1">
        <f t="array" ref="J6621">INDEX('Crew Library'!F6621:G6621,'Readiness Dashboard'!$Z$4)</f>
        <v>40</v>
      </c>
      <c r="K6621">
        <v>32</v>
      </c>
    </row>
    <row r="6622" spans="2:11" outlineLevel="1" x14ac:dyDescent="0.35">
      <c r="B6622" s="12">
        <v>6615</v>
      </c>
      <c r="C6622" s="12">
        <f t="shared" si="104"/>
        <v>31</v>
      </c>
      <c r="D6622" s="12">
        <v>4</v>
      </c>
      <c r="E6622" s="12">
        <v>3</v>
      </c>
      <c r="F6622" s="12">
        <v>1</v>
      </c>
      <c r="G6622">
        <v>13</v>
      </c>
      <c r="J6622" cm="1">
        <f t="array" ref="J6622">INDEX('Crew Library'!F6622:G6622,'Readiness Dashboard'!$Z$4)</f>
        <v>36</v>
      </c>
      <c r="K6622">
        <v>31</v>
      </c>
    </row>
    <row r="6623" spans="2:11" outlineLevel="1" x14ac:dyDescent="0.35">
      <c r="B6623" s="12">
        <v>6616</v>
      </c>
      <c r="C6623" s="12">
        <f t="shared" si="104"/>
        <v>31</v>
      </c>
      <c r="D6623" s="12">
        <v>5</v>
      </c>
      <c r="E6623" s="12">
        <v>4</v>
      </c>
      <c r="F6623" s="12">
        <v>1</v>
      </c>
      <c r="G6623">
        <v>13</v>
      </c>
      <c r="J6623" cm="1">
        <f t="array" ref="J6623">INDEX('Crew Library'!F6623:G6623,'Readiness Dashboard'!$Z$4)</f>
        <v>31</v>
      </c>
      <c r="K6623">
        <v>32</v>
      </c>
    </row>
    <row r="6624" spans="2:11" outlineLevel="1" x14ac:dyDescent="0.35">
      <c r="B6624" s="12">
        <v>6617</v>
      </c>
      <c r="C6624" s="12">
        <f t="shared" si="104"/>
        <v>34</v>
      </c>
      <c r="D6624" s="12">
        <v>5</v>
      </c>
      <c r="E6624" s="12">
        <v>4</v>
      </c>
      <c r="F6624" s="12">
        <v>2</v>
      </c>
      <c r="G6624">
        <v>13</v>
      </c>
      <c r="J6624" cm="1">
        <f t="array" ref="J6624">INDEX('Crew Library'!F6624:G6624,'Readiness Dashboard'!$Z$4)</f>
        <v>40</v>
      </c>
      <c r="K6624">
        <v>34</v>
      </c>
    </row>
    <row r="6625" spans="2:11" outlineLevel="1" x14ac:dyDescent="0.35">
      <c r="B6625" s="12">
        <v>6618</v>
      </c>
      <c r="C6625" s="12">
        <f t="shared" si="104"/>
        <v>33</v>
      </c>
      <c r="D6625" s="12">
        <v>3</v>
      </c>
      <c r="E6625" s="12">
        <v>3</v>
      </c>
      <c r="F6625" s="12">
        <v>2</v>
      </c>
      <c r="G6625">
        <v>14</v>
      </c>
      <c r="J6625" cm="1">
        <f t="array" ref="J6625">INDEX('Crew Library'!F6625:G6625,'Readiness Dashboard'!$Z$4)</f>
        <v>33</v>
      </c>
      <c r="K6625">
        <v>34</v>
      </c>
    </row>
    <row r="6626" spans="2:11" outlineLevel="1" x14ac:dyDescent="0.35">
      <c r="B6626" s="12">
        <v>6619</v>
      </c>
      <c r="C6626" s="12">
        <f t="shared" si="104"/>
        <v>34</v>
      </c>
      <c r="D6626" s="12">
        <v>5</v>
      </c>
      <c r="E6626" s="12">
        <v>5</v>
      </c>
      <c r="F6626" s="12">
        <v>2</v>
      </c>
      <c r="G6626">
        <v>14</v>
      </c>
      <c r="J6626" cm="1">
        <f t="array" ref="J6626">INDEX('Crew Library'!F6626:G6626,'Readiness Dashboard'!$Z$4)</f>
        <v>34</v>
      </c>
      <c r="K6626">
        <v>35</v>
      </c>
    </row>
    <row r="6627" spans="2:11" outlineLevel="1" x14ac:dyDescent="0.35">
      <c r="B6627" s="12">
        <v>6620</v>
      </c>
      <c r="C6627" s="12">
        <f t="shared" si="104"/>
        <v>29</v>
      </c>
      <c r="D6627" s="12">
        <v>5</v>
      </c>
      <c r="E6627" s="12">
        <v>3</v>
      </c>
      <c r="F6627" s="12">
        <v>2</v>
      </c>
      <c r="G6627">
        <v>15</v>
      </c>
      <c r="J6627" cm="1">
        <f t="array" ref="J6627">INDEX('Crew Library'!F6627:G6627,'Readiness Dashboard'!$Z$4)</f>
        <v>37</v>
      </c>
      <c r="K6627">
        <v>29</v>
      </c>
    </row>
    <row r="6628" spans="2:11" outlineLevel="1" x14ac:dyDescent="0.35">
      <c r="B6628" s="12">
        <v>6621</v>
      </c>
      <c r="C6628" s="12">
        <f t="shared" si="104"/>
        <v>28</v>
      </c>
      <c r="D6628" s="12">
        <v>3</v>
      </c>
      <c r="E6628" s="12">
        <v>4</v>
      </c>
      <c r="F6628" s="12">
        <v>1</v>
      </c>
      <c r="G6628">
        <v>14</v>
      </c>
      <c r="J6628" cm="1">
        <f t="array" ref="J6628">INDEX('Crew Library'!F6628:G6628,'Readiness Dashboard'!$Z$4)</f>
        <v>36</v>
      </c>
      <c r="K6628">
        <v>28</v>
      </c>
    </row>
    <row r="6629" spans="2:11" outlineLevel="1" x14ac:dyDescent="0.35">
      <c r="B6629" s="12">
        <v>6622</v>
      </c>
      <c r="C6629" s="12">
        <f t="shared" si="104"/>
        <v>34</v>
      </c>
      <c r="D6629" s="12">
        <v>5</v>
      </c>
      <c r="E6629" s="12">
        <v>3</v>
      </c>
      <c r="F6629" s="12">
        <v>2</v>
      </c>
      <c r="G6629">
        <v>14</v>
      </c>
      <c r="J6629" cm="1">
        <f t="array" ref="J6629">INDEX('Crew Library'!F6629:G6629,'Readiness Dashboard'!$Z$4)</f>
        <v>37</v>
      </c>
      <c r="K6629">
        <v>34</v>
      </c>
    </row>
    <row r="6630" spans="2:11" outlineLevel="1" x14ac:dyDescent="0.35">
      <c r="B6630" s="12">
        <v>6623</v>
      </c>
      <c r="C6630" s="12">
        <f t="shared" si="104"/>
        <v>0</v>
      </c>
      <c r="D6630" s="12">
        <v>0</v>
      </c>
      <c r="E6630" s="12">
        <v>4</v>
      </c>
      <c r="F6630" s="12">
        <v>1</v>
      </c>
      <c r="G6630">
        <v>15</v>
      </c>
      <c r="J6630" cm="1">
        <f t="array" ref="J6630">INDEX('Crew Library'!F6630:G6630,'Readiness Dashboard'!$Z$4)</f>
        <v>40</v>
      </c>
      <c r="K6630">
        <v>0</v>
      </c>
    </row>
    <row r="6631" spans="2:11" outlineLevel="1" x14ac:dyDescent="0.35">
      <c r="B6631" s="12">
        <v>6624</v>
      </c>
      <c r="C6631" s="12">
        <f t="shared" si="104"/>
        <v>35</v>
      </c>
      <c r="D6631" s="12">
        <v>3</v>
      </c>
      <c r="E6631" s="12">
        <v>1</v>
      </c>
      <c r="F6631" s="12">
        <v>2</v>
      </c>
      <c r="G6631">
        <v>16</v>
      </c>
      <c r="J6631" cm="1">
        <f t="array" ref="J6631">INDEX('Crew Library'!F6631:G6631,'Readiness Dashboard'!$Z$4)</f>
        <v>35</v>
      </c>
      <c r="K6631">
        <v>37</v>
      </c>
    </row>
    <row r="6632" spans="2:11" outlineLevel="1" x14ac:dyDescent="0.35">
      <c r="B6632" s="12">
        <v>6625</v>
      </c>
      <c r="C6632" s="12">
        <f t="shared" si="104"/>
        <v>31</v>
      </c>
      <c r="D6632" s="12">
        <v>5</v>
      </c>
      <c r="E6632" s="12">
        <v>5</v>
      </c>
      <c r="F6632" s="12">
        <v>1</v>
      </c>
      <c r="G6632">
        <v>17</v>
      </c>
      <c r="J6632" cm="1">
        <f t="array" ref="J6632">INDEX('Crew Library'!F6632:G6632,'Readiness Dashboard'!$Z$4)</f>
        <v>31</v>
      </c>
      <c r="K6632">
        <v>33</v>
      </c>
    </row>
    <row r="6633" spans="2:11" outlineLevel="1" x14ac:dyDescent="0.35">
      <c r="B6633" s="12">
        <v>6626</v>
      </c>
      <c r="C6633" s="12">
        <f t="shared" si="104"/>
        <v>31</v>
      </c>
      <c r="D6633" s="12">
        <v>4</v>
      </c>
      <c r="E6633" s="12">
        <v>4</v>
      </c>
      <c r="F6633" s="12">
        <v>2</v>
      </c>
      <c r="G6633">
        <v>14</v>
      </c>
      <c r="J6633" cm="1">
        <f t="array" ref="J6633">INDEX('Crew Library'!F6633:G6633,'Readiness Dashboard'!$Z$4)</f>
        <v>31</v>
      </c>
      <c r="K6633">
        <v>33</v>
      </c>
    </row>
    <row r="6634" spans="2:11" outlineLevel="1" x14ac:dyDescent="0.35">
      <c r="B6634" s="12">
        <v>6627</v>
      </c>
      <c r="C6634" s="12">
        <f t="shared" si="104"/>
        <v>31</v>
      </c>
      <c r="D6634" s="12">
        <v>5</v>
      </c>
      <c r="E6634" s="12">
        <v>5</v>
      </c>
      <c r="F6634" s="12">
        <v>2</v>
      </c>
      <c r="G6634">
        <v>13</v>
      </c>
      <c r="J6634" cm="1">
        <f t="array" ref="J6634">INDEX('Crew Library'!F6634:G6634,'Readiness Dashboard'!$Z$4)</f>
        <v>38</v>
      </c>
      <c r="K6634">
        <v>31</v>
      </c>
    </row>
    <row r="6635" spans="2:11" outlineLevel="1" x14ac:dyDescent="0.35">
      <c r="B6635" s="12">
        <v>6628</v>
      </c>
      <c r="C6635" s="12">
        <f t="shared" si="104"/>
        <v>33</v>
      </c>
      <c r="D6635" s="12">
        <v>3</v>
      </c>
      <c r="E6635" s="12">
        <v>5</v>
      </c>
      <c r="F6635" s="12">
        <v>1</v>
      </c>
      <c r="G6635">
        <v>10</v>
      </c>
      <c r="J6635" cm="1">
        <f t="array" ref="J6635">INDEX('Crew Library'!F6635:G6635,'Readiness Dashboard'!$Z$4)</f>
        <v>33</v>
      </c>
      <c r="K6635">
        <v>34</v>
      </c>
    </row>
    <row r="6636" spans="2:11" outlineLevel="1" x14ac:dyDescent="0.35">
      <c r="B6636" s="12">
        <v>6629</v>
      </c>
      <c r="C6636" s="12">
        <f t="shared" si="104"/>
        <v>31</v>
      </c>
      <c r="D6636" s="12">
        <v>4</v>
      </c>
      <c r="E6636" s="12">
        <v>5</v>
      </c>
      <c r="F6636" s="12">
        <v>2</v>
      </c>
      <c r="G6636">
        <v>9</v>
      </c>
      <c r="J6636" cm="1">
        <f t="array" ref="J6636">INDEX('Crew Library'!F6636:G6636,'Readiness Dashboard'!$Z$4)</f>
        <v>31</v>
      </c>
      <c r="K6636">
        <v>31</v>
      </c>
    </row>
    <row r="6637" spans="2:11" outlineLevel="1" x14ac:dyDescent="0.35">
      <c r="B6637" s="12">
        <v>6630</v>
      </c>
      <c r="C6637" s="12">
        <f t="shared" si="104"/>
        <v>30</v>
      </c>
      <c r="D6637" s="12">
        <v>4</v>
      </c>
      <c r="E6637" s="12">
        <v>4</v>
      </c>
      <c r="F6637" s="12">
        <v>2</v>
      </c>
      <c r="G6637">
        <v>15</v>
      </c>
      <c r="J6637" cm="1">
        <f t="array" ref="J6637">INDEX('Crew Library'!F6637:G6637,'Readiness Dashboard'!$Z$4)</f>
        <v>33</v>
      </c>
      <c r="K6637">
        <v>30</v>
      </c>
    </row>
    <row r="6638" spans="2:11" outlineLevel="1" x14ac:dyDescent="0.35">
      <c r="B6638" s="12">
        <v>6631</v>
      </c>
      <c r="C6638" s="12">
        <f t="shared" si="104"/>
        <v>30</v>
      </c>
      <c r="D6638" s="12">
        <v>5</v>
      </c>
      <c r="E6638" s="12">
        <v>3</v>
      </c>
      <c r="F6638" s="12">
        <v>1</v>
      </c>
      <c r="G6638">
        <v>14</v>
      </c>
      <c r="J6638" cm="1">
        <f t="array" ref="J6638">INDEX('Crew Library'!F6638:G6638,'Readiness Dashboard'!$Z$4)</f>
        <v>30</v>
      </c>
      <c r="K6638">
        <v>32</v>
      </c>
    </row>
    <row r="6639" spans="2:11" outlineLevel="1" x14ac:dyDescent="0.35">
      <c r="B6639" s="12">
        <v>6632</v>
      </c>
      <c r="C6639" s="12">
        <f t="shared" si="104"/>
        <v>30</v>
      </c>
      <c r="D6639" s="12">
        <v>4</v>
      </c>
      <c r="E6639" s="12">
        <v>4</v>
      </c>
      <c r="F6639" s="12">
        <v>2</v>
      </c>
      <c r="G6639">
        <v>15</v>
      </c>
      <c r="J6639" cm="1">
        <f t="array" ref="J6639">INDEX('Crew Library'!F6639:G6639,'Readiness Dashboard'!$Z$4)</f>
        <v>30</v>
      </c>
      <c r="K6639">
        <v>36</v>
      </c>
    </row>
    <row r="6640" spans="2:11" outlineLevel="1" x14ac:dyDescent="0.35">
      <c r="B6640" s="12">
        <v>6633</v>
      </c>
      <c r="C6640" s="12">
        <f t="shared" si="104"/>
        <v>34</v>
      </c>
      <c r="D6640" s="12">
        <v>3</v>
      </c>
      <c r="E6640" s="12">
        <v>3</v>
      </c>
      <c r="F6640" s="12">
        <v>2</v>
      </c>
      <c r="G6640">
        <v>15</v>
      </c>
      <c r="J6640" cm="1">
        <f t="array" ref="J6640">INDEX('Crew Library'!F6640:G6640,'Readiness Dashboard'!$Z$4)</f>
        <v>37</v>
      </c>
      <c r="K6640">
        <v>34</v>
      </c>
    </row>
    <row r="6641" spans="2:11" outlineLevel="1" x14ac:dyDescent="0.35">
      <c r="B6641" s="12">
        <v>6634</v>
      </c>
      <c r="C6641" s="12">
        <f t="shared" si="104"/>
        <v>30</v>
      </c>
      <c r="D6641" s="12">
        <v>3</v>
      </c>
      <c r="E6641" s="12">
        <v>4</v>
      </c>
      <c r="F6641" s="12">
        <v>2</v>
      </c>
      <c r="G6641">
        <v>14</v>
      </c>
      <c r="J6641" cm="1">
        <f t="array" ref="J6641">INDEX('Crew Library'!F6641:G6641,'Readiness Dashboard'!$Z$4)</f>
        <v>30</v>
      </c>
      <c r="K6641">
        <v>33</v>
      </c>
    </row>
    <row r="6642" spans="2:11" outlineLevel="1" x14ac:dyDescent="0.35">
      <c r="B6642" s="12">
        <v>6635</v>
      </c>
      <c r="C6642" s="12">
        <f t="shared" si="104"/>
        <v>31</v>
      </c>
      <c r="D6642" s="12">
        <v>5</v>
      </c>
      <c r="E6642" s="12">
        <v>5</v>
      </c>
      <c r="F6642" s="12">
        <v>2</v>
      </c>
      <c r="G6642">
        <v>13</v>
      </c>
      <c r="J6642" cm="1">
        <f t="array" ref="J6642">INDEX('Crew Library'!F6642:G6642,'Readiness Dashboard'!$Z$4)</f>
        <v>34</v>
      </c>
      <c r="K6642">
        <v>31</v>
      </c>
    </row>
    <row r="6643" spans="2:11" outlineLevel="1" x14ac:dyDescent="0.35">
      <c r="B6643" s="12">
        <v>6636</v>
      </c>
      <c r="C6643" s="12">
        <f t="shared" si="104"/>
        <v>30</v>
      </c>
      <c r="D6643" s="12">
        <v>5</v>
      </c>
      <c r="E6643" s="12">
        <v>4</v>
      </c>
      <c r="F6643" s="12">
        <v>1</v>
      </c>
      <c r="G6643">
        <v>15</v>
      </c>
      <c r="J6643" cm="1">
        <f t="array" ref="J6643">INDEX('Crew Library'!F6643:G6643,'Readiness Dashboard'!$Z$4)</f>
        <v>30</v>
      </c>
      <c r="K6643">
        <v>30</v>
      </c>
    </row>
    <row r="6644" spans="2:11" outlineLevel="1" x14ac:dyDescent="0.35">
      <c r="B6644" s="12">
        <v>6637</v>
      </c>
      <c r="C6644" s="12">
        <f t="shared" si="104"/>
        <v>30</v>
      </c>
      <c r="D6644" s="12">
        <v>4</v>
      </c>
      <c r="E6644" s="12">
        <v>5</v>
      </c>
      <c r="F6644" s="12">
        <v>2</v>
      </c>
      <c r="G6644">
        <v>14</v>
      </c>
      <c r="J6644" cm="1">
        <f t="array" ref="J6644">INDEX('Crew Library'!F6644:G6644,'Readiness Dashboard'!$Z$4)</f>
        <v>31</v>
      </c>
      <c r="K6644">
        <v>30</v>
      </c>
    </row>
    <row r="6645" spans="2:11" outlineLevel="1" x14ac:dyDescent="0.35">
      <c r="B6645" s="12">
        <v>6638</v>
      </c>
      <c r="C6645" s="12">
        <f t="shared" si="104"/>
        <v>27</v>
      </c>
      <c r="D6645" s="12">
        <v>5</v>
      </c>
      <c r="E6645" s="12">
        <v>3</v>
      </c>
      <c r="F6645" s="12">
        <v>0</v>
      </c>
      <c r="G6645">
        <v>15</v>
      </c>
      <c r="J6645" cm="1">
        <f t="array" ref="J6645">INDEX('Crew Library'!F6645:G6645,'Readiness Dashboard'!$Z$4)</f>
        <v>29</v>
      </c>
      <c r="K6645">
        <v>27</v>
      </c>
    </row>
    <row r="6646" spans="2:11" outlineLevel="1" x14ac:dyDescent="0.35">
      <c r="B6646" s="12">
        <v>6639</v>
      </c>
      <c r="C6646" s="12">
        <f t="shared" si="104"/>
        <v>32</v>
      </c>
      <c r="D6646" s="12">
        <v>3</v>
      </c>
      <c r="E6646" s="12">
        <v>2</v>
      </c>
      <c r="F6646" s="12">
        <v>1</v>
      </c>
      <c r="G6646">
        <v>14</v>
      </c>
      <c r="J6646" cm="1">
        <f t="array" ref="J6646">INDEX('Crew Library'!F6646:G6646,'Readiness Dashboard'!$Z$4)</f>
        <v>32</v>
      </c>
      <c r="K6646">
        <v>33</v>
      </c>
    </row>
    <row r="6647" spans="2:11" outlineLevel="1" x14ac:dyDescent="0.35">
      <c r="B6647" s="12">
        <v>6640</v>
      </c>
      <c r="C6647" s="12">
        <f t="shared" si="104"/>
        <v>31</v>
      </c>
      <c r="D6647" s="12">
        <v>3</v>
      </c>
      <c r="E6647" s="12">
        <v>3</v>
      </c>
      <c r="F6647" s="12">
        <v>0</v>
      </c>
      <c r="G6647">
        <v>13</v>
      </c>
      <c r="J6647" cm="1">
        <f t="array" ref="J6647">INDEX('Crew Library'!F6647:G6647,'Readiness Dashboard'!$Z$4)</f>
        <v>33</v>
      </c>
      <c r="K6647">
        <v>31</v>
      </c>
    </row>
    <row r="6648" spans="2:11" outlineLevel="1" x14ac:dyDescent="0.35">
      <c r="B6648" s="12">
        <v>6641</v>
      </c>
      <c r="C6648" s="12">
        <f t="shared" si="104"/>
        <v>30</v>
      </c>
      <c r="D6648" s="12">
        <v>3</v>
      </c>
      <c r="E6648" s="12">
        <v>3</v>
      </c>
      <c r="F6648" s="12">
        <v>2</v>
      </c>
      <c r="G6648">
        <v>17</v>
      </c>
      <c r="J6648" cm="1">
        <f t="array" ref="J6648">INDEX('Crew Library'!F6648:G6648,'Readiness Dashboard'!$Z$4)</f>
        <v>30</v>
      </c>
      <c r="K6648">
        <v>34</v>
      </c>
    </row>
    <row r="6649" spans="2:11" outlineLevel="1" x14ac:dyDescent="0.35">
      <c r="B6649" s="12">
        <v>6642</v>
      </c>
      <c r="C6649" s="12">
        <f t="shared" si="104"/>
        <v>32</v>
      </c>
      <c r="D6649" s="12">
        <v>5</v>
      </c>
      <c r="E6649" s="12">
        <v>3</v>
      </c>
      <c r="F6649" s="12">
        <v>2</v>
      </c>
      <c r="G6649">
        <v>15</v>
      </c>
      <c r="J6649" cm="1">
        <f t="array" ref="J6649">INDEX('Crew Library'!F6649:G6649,'Readiness Dashboard'!$Z$4)</f>
        <v>38</v>
      </c>
      <c r="K6649">
        <v>32</v>
      </c>
    </row>
    <row r="6650" spans="2:11" outlineLevel="1" x14ac:dyDescent="0.35">
      <c r="B6650" s="12">
        <v>6643</v>
      </c>
      <c r="C6650" s="12">
        <f t="shared" si="104"/>
        <v>27</v>
      </c>
      <c r="D6650" s="12">
        <v>5</v>
      </c>
      <c r="E6650" s="12">
        <v>5</v>
      </c>
      <c r="F6650" s="12">
        <v>2</v>
      </c>
      <c r="G6650">
        <v>13</v>
      </c>
      <c r="J6650" cm="1">
        <f t="array" ref="J6650">INDEX('Crew Library'!F6650:G6650,'Readiness Dashboard'!$Z$4)</f>
        <v>33</v>
      </c>
      <c r="K6650">
        <v>27</v>
      </c>
    </row>
    <row r="6651" spans="2:11" outlineLevel="1" x14ac:dyDescent="0.35">
      <c r="B6651" s="12">
        <v>6644</v>
      </c>
      <c r="C6651" s="12">
        <f t="shared" si="104"/>
        <v>32</v>
      </c>
      <c r="D6651" s="12">
        <v>5</v>
      </c>
      <c r="E6651" s="12">
        <v>3</v>
      </c>
      <c r="F6651" s="12">
        <v>2</v>
      </c>
      <c r="G6651">
        <v>16</v>
      </c>
      <c r="J6651" cm="1">
        <f t="array" ref="J6651">INDEX('Crew Library'!F6651:G6651,'Readiness Dashboard'!$Z$4)</f>
        <v>38</v>
      </c>
      <c r="K6651">
        <v>32</v>
      </c>
    </row>
    <row r="6652" spans="2:11" outlineLevel="1" x14ac:dyDescent="0.35">
      <c r="B6652" s="12">
        <v>6645</v>
      </c>
      <c r="C6652" s="12">
        <f t="shared" si="104"/>
        <v>32</v>
      </c>
      <c r="D6652" s="12">
        <v>4</v>
      </c>
      <c r="E6652" s="12">
        <v>2</v>
      </c>
      <c r="F6652" s="12">
        <v>1</v>
      </c>
      <c r="G6652">
        <v>16</v>
      </c>
      <c r="J6652" cm="1">
        <f t="array" ref="J6652">INDEX('Crew Library'!F6652:G6652,'Readiness Dashboard'!$Z$4)</f>
        <v>37</v>
      </c>
      <c r="K6652">
        <v>32</v>
      </c>
    </row>
    <row r="6653" spans="2:11" outlineLevel="1" x14ac:dyDescent="0.35">
      <c r="B6653" s="12">
        <v>6646</v>
      </c>
      <c r="C6653" s="12">
        <f t="shared" si="104"/>
        <v>34</v>
      </c>
      <c r="D6653" s="12">
        <v>4</v>
      </c>
      <c r="E6653" s="12">
        <v>4</v>
      </c>
      <c r="F6653" s="12">
        <v>1</v>
      </c>
      <c r="G6653">
        <v>14</v>
      </c>
      <c r="J6653" cm="1">
        <f t="array" ref="J6653">INDEX('Crew Library'!F6653:G6653,'Readiness Dashboard'!$Z$4)</f>
        <v>34</v>
      </c>
      <c r="K6653">
        <v>34</v>
      </c>
    </row>
    <row r="6654" spans="2:11" outlineLevel="1" x14ac:dyDescent="0.35">
      <c r="B6654" s="12">
        <v>6647</v>
      </c>
      <c r="C6654" s="12">
        <f t="shared" si="104"/>
        <v>35</v>
      </c>
      <c r="D6654" s="12">
        <v>5</v>
      </c>
      <c r="E6654" s="12">
        <v>5</v>
      </c>
      <c r="F6654" s="12">
        <v>1</v>
      </c>
      <c r="G6654">
        <v>15</v>
      </c>
      <c r="J6654" cm="1">
        <f t="array" ref="J6654">INDEX('Crew Library'!F6654:G6654,'Readiness Dashboard'!$Z$4)</f>
        <v>37</v>
      </c>
      <c r="K6654">
        <v>35</v>
      </c>
    </row>
    <row r="6655" spans="2:11" outlineLevel="1" x14ac:dyDescent="0.35">
      <c r="B6655" s="12">
        <v>6648</v>
      </c>
      <c r="C6655" s="12">
        <f t="shared" si="104"/>
        <v>32</v>
      </c>
      <c r="D6655" s="12">
        <v>5</v>
      </c>
      <c r="E6655" s="12">
        <v>5</v>
      </c>
      <c r="F6655" s="12">
        <v>2</v>
      </c>
      <c r="G6655">
        <v>14</v>
      </c>
      <c r="J6655" cm="1">
        <f t="array" ref="J6655">INDEX('Crew Library'!F6655:G6655,'Readiness Dashboard'!$Z$4)</f>
        <v>36</v>
      </c>
      <c r="K6655">
        <v>32</v>
      </c>
    </row>
    <row r="6656" spans="2:11" outlineLevel="1" x14ac:dyDescent="0.35">
      <c r="B6656" s="12">
        <v>6649</v>
      </c>
      <c r="C6656" s="12">
        <f t="shared" si="104"/>
        <v>30</v>
      </c>
      <c r="D6656" s="12">
        <v>4</v>
      </c>
      <c r="E6656" s="12">
        <v>3</v>
      </c>
      <c r="F6656" s="12">
        <v>2</v>
      </c>
      <c r="G6656">
        <v>13</v>
      </c>
      <c r="J6656" cm="1">
        <f t="array" ref="J6656">INDEX('Crew Library'!F6656:G6656,'Readiness Dashboard'!$Z$4)</f>
        <v>30</v>
      </c>
      <c r="K6656">
        <v>34</v>
      </c>
    </row>
    <row r="6657" spans="2:11" outlineLevel="1" x14ac:dyDescent="0.35">
      <c r="B6657" s="12">
        <v>6650</v>
      </c>
      <c r="C6657" s="12">
        <f t="shared" si="104"/>
        <v>32</v>
      </c>
      <c r="D6657" s="12">
        <v>3</v>
      </c>
      <c r="E6657" s="12">
        <v>4</v>
      </c>
      <c r="F6657" s="12">
        <v>0</v>
      </c>
      <c r="G6657">
        <v>13</v>
      </c>
      <c r="J6657" cm="1">
        <f t="array" ref="J6657">INDEX('Crew Library'!F6657:G6657,'Readiness Dashboard'!$Z$4)</f>
        <v>35</v>
      </c>
      <c r="K6657">
        <v>32</v>
      </c>
    </row>
    <row r="6658" spans="2:11" outlineLevel="1" x14ac:dyDescent="0.35">
      <c r="B6658" s="12">
        <v>6651</v>
      </c>
      <c r="C6658" s="12">
        <f t="shared" si="104"/>
        <v>31</v>
      </c>
      <c r="D6658" s="12">
        <v>5</v>
      </c>
      <c r="E6658" s="12">
        <v>3</v>
      </c>
      <c r="F6658" s="12">
        <v>1</v>
      </c>
      <c r="G6658">
        <v>13</v>
      </c>
      <c r="J6658" cm="1">
        <f t="array" ref="J6658">INDEX('Crew Library'!F6658:G6658,'Readiness Dashboard'!$Z$4)</f>
        <v>31</v>
      </c>
      <c r="K6658">
        <v>31</v>
      </c>
    </row>
    <row r="6659" spans="2:11" outlineLevel="1" x14ac:dyDescent="0.35">
      <c r="B6659" s="12">
        <v>6652</v>
      </c>
      <c r="C6659" s="12">
        <f t="shared" si="104"/>
        <v>27</v>
      </c>
      <c r="D6659" s="12">
        <v>4</v>
      </c>
      <c r="E6659" s="12">
        <v>4</v>
      </c>
      <c r="F6659" s="12">
        <v>2</v>
      </c>
      <c r="G6659">
        <v>15</v>
      </c>
      <c r="J6659" cm="1">
        <f t="array" ref="J6659">INDEX('Crew Library'!F6659:G6659,'Readiness Dashboard'!$Z$4)</f>
        <v>34</v>
      </c>
      <c r="K6659">
        <v>27</v>
      </c>
    </row>
    <row r="6660" spans="2:11" outlineLevel="1" x14ac:dyDescent="0.35">
      <c r="B6660" s="12">
        <v>6653</v>
      </c>
      <c r="C6660" s="12">
        <f t="shared" si="104"/>
        <v>37</v>
      </c>
      <c r="D6660" s="12">
        <v>3</v>
      </c>
      <c r="E6660" s="12">
        <v>3</v>
      </c>
      <c r="F6660" s="12">
        <v>0</v>
      </c>
      <c r="G6660">
        <v>9</v>
      </c>
      <c r="J6660" cm="1">
        <f t="array" ref="J6660">INDEX('Crew Library'!F6660:G6660,'Readiness Dashboard'!$Z$4)</f>
        <v>37</v>
      </c>
      <c r="K6660">
        <v>37</v>
      </c>
    </row>
    <row r="6661" spans="2:11" outlineLevel="1" x14ac:dyDescent="0.35">
      <c r="B6661" s="12">
        <v>6654</v>
      </c>
      <c r="C6661" s="12">
        <f t="shared" si="104"/>
        <v>29</v>
      </c>
      <c r="D6661" s="12">
        <v>4</v>
      </c>
      <c r="E6661" s="12">
        <v>2</v>
      </c>
      <c r="F6661" s="12">
        <v>1</v>
      </c>
      <c r="G6661">
        <v>16</v>
      </c>
      <c r="J6661" cm="1">
        <f t="array" ref="J6661">INDEX('Crew Library'!F6661:G6661,'Readiness Dashboard'!$Z$4)</f>
        <v>29</v>
      </c>
      <c r="K6661">
        <v>29</v>
      </c>
    </row>
    <row r="6662" spans="2:11" outlineLevel="1" x14ac:dyDescent="0.35">
      <c r="B6662" s="12">
        <v>6655</v>
      </c>
      <c r="C6662" s="12">
        <f t="shared" si="104"/>
        <v>29</v>
      </c>
      <c r="D6662" s="12">
        <v>4</v>
      </c>
      <c r="E6662" s="12">
        <v>4</v>
      </c>
      <c r="F6662" s="12">
        <v>1</v>
      </c>
      <c r="G6662">
        <v>15</v>
      </c>
      <c r="J6662" cm="1">
        <f t="array" ref="J6662">INDEX('Crew Library'!F6662:G6662,'Readiness Dashboard'!$Z$4)</f>
        <v>29</v>
      </c>
      <c r="K6662">
        <v>29</v>
      </c>
    </row>
    <row r="6663" spans="2:11" outlineLevel="1" x14ac:dyDescent="0.35">
      <c r="B6663" s="12">
        <v>6656</v>
      </c>
      <c r="C6663" s="12">
        <f t="shared" si="104"/>
        <v>33</v>
      </c>
      <c r="D6663" s="12">
        <v>5</v>
      </c>
      <c r="E6663" s="12">
        <v>4</v>
      </c>
      <c r="F6663" s="12">
        <v>2</v>
      </c>
      <c r="G6663">
        <v>15</v>
      </c>
      <c r="J6663" cm="1">
        <f t="array" ref="J6663">INDEX('Crew Library'!F6663:G6663,'Readiness Dashboard'!$Z$4)</f>
        <v>33</v>
      </c>
      <c r="K6663">
        <v>35</v>
      </c>
    </row>
    <row r="6664" spans="2:11" outlineLevel="1" x14ac:dyDescent="0.35">
      <c r="B6664" s="12">
        <v>6657</v>
      </c>
      <c r="C6664" s="12">
        <f t="shared" si="104"/>
        <v>31</v>
      </c>
      <c r="D6664" s="12">
        <v>5</v>
      </c>
      <c r="E6664" s="12">
        <v>2</v>
      </c>
      <c r="F6664" s="12">
        <v>2</v>
      </c>
      <c r="G6664">
        <v>11</v>
      </c>
      <c r="J6664" cm="1">
        <f t="array" ref="J6664">INDEX('Crew Library'!F6664:G6664,'Readiness Dashboard'!$Z$4)</f>
        <v>31</v>
      </c>
      <c r="K6664">
        <v>35</v>
      </c>
    </row>
    <row r="6665" spans="2:11" outlineLevel="1" x14ac:dyDescent="0.35">
      <c r="B6665" s="12">
        <v>6658</v>
      </c>
      <c r="C6665" s="12">
        <f t="shared" ref="C6665:C6728" si="105">MIN(J6665:K6665)</f>
        <v>33</v>
      </c>
      <c r="D6665" s="12">
        <v>5</v>
      </c>
      <c r="E6665" s="12">
        <v>4</v>
      </c>
      <c r="F6665" s="12">
        <v>1</v>
      </c>
      <c r="G6665">
        <v>15</v>
      </c>
      <c r="J6665" cm="1">
        <f t="array" ref="J6665">INDEX('Crew Library'!F6665:G6665,'Readiness Dashboard'!$Z$4)</f>
        <v>35</v>
      </c>
      <c r="K6665">
        <v>33</v>
      </c>
    </row>
    <row r="6666" spans="2:11" outlineLevel="1" x14ac:dyDescent="0.35">
      <c r="B6666" s="12">
        <v>6659</v>
      </c>
      <c r="C6666" s="12">
        <f t="shared" si="105"/>
        <v>30</v>
      </c>
      <c r="D6666" s="12">
        <v>3</v>
      </c>
      <c r="E6666" s="12">
        <v>5</v>
      </c>
      <c r="F6666" s="12">
        <v>2</v>
      </c>
      <c r="G6666">
        <v>16</v>
      </c>
      <c r="J6666" cm="1">
        <f t="array" ref="J6666">INDEX('Crew Library'!F6666:G6666,'Readiness Dashboard'!$Z$4)</f>
        <v>34</v>
      </c>
      <c r="K6666">
        <v>30</v>
      </c>
    </row>
    <row r="6667" spans="2:11" outlineLevel="1" x14ac:dyDescent="0.35">
      <c r="B6667" s="12">
        <v>6660</v>
      </c>
      <c r="C6667" s="12">
        <f t="shared" si="105"/>
        <v>33</v>
      </c>
      <c r="D6667" s="12">
        <v>5</v>
      </c>
      <c r="E6667" s="12">
        <v>4</v>
      </c>
      <c r="F6667" s="12">
        <v>1</v>
      </c>
      <c r="G6667">
        <v>13</v>
      </c>
      <c r="J6667" cm="1">
        <f t="array" ref="J6667">INDEX('Crew Library'!F6667:G6667,'Readiness Dashboard'!$Z$4)</f>
        <v>33</v>
      </c>
      <c r="K6667">
        <v>36</v>
      </c>
    </row>
    <row r="6668" spans="2:11" outlineLevel="1" x14ac:dyDescent="0.35">
      <c r="B6668" s="12">
        <v>6661</v>
      </c>
      <c r="C6668" s="12">
        <f t="shared" si="105"/>
        <v>31</v>
      </c>
      <c r="D6668" s="12">
        <v>5</v>
      </c>
      <c r="E6668" s="12">
        <v>3</v>
      </c>
      <c r="F6668" s="12">
        <v>2</v>
      </c>
      <c r="G6668">
        <v>14</v>
      </c>
      <c r="J6668" cm="1">
        <f t="array" ref="J6668">INDEX('Crew Library'!F6668:G6668,'Readiness Dashboard'!$Z$4)</f>
        <v>39</v>
      </c>
      <c r="K6668">
        <v>31</v>
      </c>
    </row>
    <row r="6669" spans="2:11" outlineLevel="1" x14ac:dyDescent="0.35">
      <c r="B6669" s="12">
        <v>6662</v>
      </c>
      <c r="C6669" s="12">
        <f t="shared" si="105"/>
        <v>30</v>
      </c>
      <c r="D6669" s="12">
        <v>3</v>
      </c>
      <c r="E6669" s="12">
        <v>4</v>
      </c>
      <c r="F6669" s="12">
        <v>1</v>
      </c>
      <c r="G6669">
        <v>9</v>
      </c>
      <c r="J6669" cm="1">
        <f t="array" ref="J6669">INDEX('Crew Library'!F6669:G6669,'Readiness Dashboard'!$Z$4)</f>
        <v>31</v>
      </c>
      <c r="K6669">
        <v>30</v>
      </c>
    </row>
    <row r="6670" spans="2:11" outlineLevel="1" x14ac:dyDescent="0.35">
      <c r="B6670" s="12">
        <v>6663</v>
      </c>
      <c r="C6670" s="12">
        <f t="shared" si="105"/>
        <v>32</v>
      </c>
      <c r="D6670" s="12">
        <v>4</v>
      </c>
      <c r="E6670" s="12">
        <v>4</v>
      </c>
      <c r="F6670" s="12">
        <v>2</v>
      </c>
      <c r="G6670">
        <v>11</v>
      </c>
      <c r="J6670" cm="1">
        <f t="array" ref="J6670">INDEX('Crew Library'!F6670:G6670,'Readiness Dashboard'!$Z$4)</f>
        <v>32</v>
      </c>
      <c r="K6670">
        <v>32</v>
      </c>
    </row>
    <row r="6671" spans="2:11" outlineLevel="1" x14ac:dyDescent="0.35">
      <c r="B6671" s="12">
        <v>6664</v>
      </c>
      <c r="C6671" s="12">
        <f t="shared" si="105"/>
        <v>33</v>
      </c>
      <c r="D6671" s="12">
        <v>5</v>
      </c>
      <c r="E6671" s="12">
        <v>3</v>
      </c>
      <c r="F6671" s="12">
        <v>2</v>
      </c>
      <c r="G6671">
        <v>15</v>
      </c>
      <c r="J6671" cm="1">
        <f t="array" ref="J6671">INDEX('Crew Library'!F6671:G6671,'Readiness Dashboard'!$Z$4)</f>
        <v>33</v>
      </c>
      <c r="K6671">
        <v>34</v>
      </c>
    </row>
    <row r="6672" spans="2:11" outlineLevel="1" x14ac:dyDescent="0.35">
      <c r="B6672" s="12">
        <v>6665</v>
      </c>
      <c r="C6672" s="12">
        <f t="shared" si="105"/>
        <v>28</v>
      </c>
      <c r="D6672" s="12">
        <v>4</v>
      </c>
      <c r="E6672" s="12">
        <v>5</v>
      </c>
      <c r="F6672" s="12">
        <v>2</v>
      </c>
      <c r="G6672">
        <v>11</v>
      </c>
      <c r="J6672" cm="1">
        <f t="array" ref="J6672">INDEX('Crew Library'!F6672:G6672,'Readiness Dashboard'!$Z$4)</f>
        <v>28</v>
      </c>
      <c r="K6672">
        <v>32</v>
      </c>
    </row>
    <row r="6673" spans="2:11" outlineLevel="1" x14ac:dyDescent="0.35">
      <c r="B6673" s="12">
        <v>6666</v>
      </c>
      <c r="C6673" s="12">
        <f t="shared" si="105"/>
        <v>36</v>
      </c>
      <c r="D6673" s="12">
        <v>3</v>
      </c>
      <c r="E6673" s="12">
        <v>4</v>
      </c>
      <c r="F6673" s="12">
        <v>1</v>
      </c>
      <c r="G6673">
        <v>14</v>
      </c>
      <c r="J6673" cm="1">
        <f t="array" ref="J6673">INDEX('Crew Library'!F6673:G6673,'Readiness Dashboard'!$Z$4)</f>
        <v>38</v>
      </c>
      <c r="K6673">
        <v>36</v>
      </c>
    </row>
    <row r="6674" spans="2:11" outlineLevel="1" x14ac:dyDescent="0.35">
      <c r="B6674" s="12">
        <v>6667</v>
      </c>
      <c r="C6674" s="12">
        <f t="shared" si="105"/>
        <v>32</v>
      </c>
      <c r="D6674" s="12">
        <v>3</v>
      </c>
      <c r="E6674" s="12">
        <v>5</v>
      </c>
      <c r="F6674" s="12">
        <v>1</v>
      </c>
      <c r="G6674">
        <v>14</v>
      </c>
      <c r="J6674" cm="1">
        <f t="array" ref="J6674">INDEX('Crew Library'!F6674:G6674,'Readiness Dashboard'!$Z$4)</f>
        <v>32</v>
      </c>
      <c r="K6674">
        <v>35</v>
      </c>
    </row>
    <row r="6675" spans="2:11" outlineLevel="1" x14ac:dyDescent="0.35">
      <c r="B6675" s="12">
        <v>6668</v>
      </c>
      <c r="C6675" s="12">
        <f t="shared" si="105"/>
        <v>30</v>
      </c>
      <c r="D6675" s="12">
        <v>5</v>
      </c>
      <c r="E6675" s="12">
        <v>4</v>
      </c>
      <c r="F6675" s="12">
        <v>2</v>
      </c>
      <c r="G6675">
        <v>13</v>
      </c>
      <c r="J6675" cm="1">
        <f t="array" ref="J6675">INDEX('Crew Library'!F6675:G6675,'Readiness Dashboard'!$Z$4)</f>
        <v>34</v>
      </c>
      <c r="K6675">
        <v>30</v>
      </c>
    </row>
    <row r="6676" spans="2:11" outlineLevel="1" x14ac:dyDescent="0.35">
      <c r="B6676" s="12">
        <v>6669</v>
      </c>
      <c r="C6676" s="12">
        <f t="shared" si="105"/>
        <v>36</v>
      </c>
      <c r="D6676" s="12">
        <v>5</v>
      </c>
      <c r="E6676" s="12">
        <v>1</v>
      </c>
      <c r="F6676" s="12">
        <v>2</v>
      </c>
      <c r="G6676">
        <v>9</v>
      </c>
      <c r="J6676" cm="1">
        <f t="array" ref="J6676">INDEX('Crew Library'!F6676:G6676,'Readiness Dashboard'!$Z$4)</f>
        <v>36</v>
      </c>
      <c r="K6676">
        <v>36</v>
      </c>
    </row>
    <row r="6677" spans="2:11" outlineLevel="1" x14ac:dyDescent="0.35">
      <c r="B6677" s="12">
        <v>6670</v>
      </c>
      <c r="C6677" s="12">
        <f t="shared" si="105"/>
        <v>30</v>
      </c>
      <c r="D6677" s="12">
        <v>3</v>
      </c>
      <c r="E6677" s="12">
        <v>4</v>
      </c>
      <c r="F6677" s="12">
        <v>2</v>
      </c>
      <c r="G6677">
        <v>14</v>
      </c>
      <c r="J6677" cm="1">
        <f t="array" ref="J6677">INDEX('Crew Library'!F6677:G6677,'Readiness Dashboard'!$Z$4)</f>
        <v>34</v>
      </c>
      <c r="K6677">
        <v>30</v>
      </c>
    </row>
    <row r="6678" spans="2:11" outlineLevel="1" x14ac:dyDescent="0.35">
      <c r="B6678" s="12">
        <v>6671</v>
      </c>
      <c r="C6678" s="12">
        <f t="shared" si="105"/>
        <v>31</v>
      </c>
      <c r="D6678" s="12">
        <v>3</v>
      </c>
      <c r="E6678" s="12">
        <v>5</v>
      </c>
      <c r="F6678" s="12">
        <v>1</v>
      </c>
      <c r="G6678">
        <v>13</v>
      </c>
      <c r="J6678" cm="1">
        <f t="array" ref="J6678">INDEX('Crew Library'!F6678:G6678,'Readiness Dashboard'!$Z$4)</f>
        <v>31</v>
      </c>
      <c r="K6678">
        <v>34</v>
      </c>
    </row>
    <row r="6679" spans="2:11" outlineLevel="1" x14ac:dyDescent="0.35">
      <c r="B6679" s="12">
        <v>6672</v>
      </c>
      <c r="C6679" s="12">
        <f t="shared" si="105"/>
        <v>27</v>
      </c>
      <c r="D6679" s="12">
        <v>4</v>
      </c>
      <c r="E6679" s="12">
        <v>3</v>
      </c>
      <c r="F6679" s="12">
        <v>0</v>
      </c>
      <c r="G6679">
        <v>15</v>
      </c>
      <c r="J6679" cm="1">
        <f t="array" ref="J6679">INDEX('Crew Library'!F6679:G6679,'Readiness Dashboard'!$Z$4)</f>
        <v>27</v>
      </c>
      <c r="K6679">
        <v>30</v>
      </c>
    </row>
    <row r="6680" spans="2:11" outlineLevel="1" x14ac:dyDescent="0.35">
      <c r="B6680" s="12">
        <v>6673</v>
      </c>
      <c r="C6680" s="12">
        <f t="shared" si="105"/>
        <v>31</v>
      </c>
      <c r="D6680" s="12">
        <v>4</v>
      </c>
      <c r="E6680" s="12">
        <v>4</v>
      </c>
      <c r="F6680" s="12">
        <v>2</v>
      </c>
      <c r="G6680">
        <v>15</v>
      </c>
      <c r="J6680" cm="1">
        <f t="array" ref="J6680">INDEX('Crew Library'!F6680:G6680,'Readiness Dashboard'!$Z$4)</f>
        <v>31</v>
      </c>
      <c r="K6680">
        <v>32</v>
      </c>
    </row>
    <row r="6681" spans="2:11" outlineLevel="1" x14ac:dyDescent="0.35">
      <c r="B6681" s="12">
        <v>6674</v>
      </c>
      <c r="C6681" s="12">
        <f t="shared" si="105"/>
        <v>27</v>
      </c>
      <c r="D6681" s="12">
        <v>3</v>
      </c>
      <c r="E6681" s="12">
        <v>5</v>
      </c>
      <c r="F6681" s="12">
        <v>1</v>
      </c>
      <c r="G6681">
        <v>15</v>
      </c>
      <c r="J6681" cm="1">
        <f t="array" ref="J6681">INDEX('Crew Library'!F6681:G6681,'Readiness Dashboard'!$Z$4)</f>
        <v>32</v>
      </c>
      <c r="K6681">
        <v>27</v>
      </c>
    </row>
    <row r="6682" spans="2:11" outlineLevel="1" x14ac:dyDescent="0.35">
      <c r="B6682" s="12">
        <v>6675</v>
      </c>
      <c r="C6682" s="12">
        <f t="shared" si="105"/>
        <v>32</v>
      </c>
      <c r="D6682" s="12">
        <v>4</v>
      </c>
      <c r="E6682" s="12">
        <v>5</v>
      </c>
      <c r="F6682" s="12">
        <v>2</v>
      </c>
      <c r="G6682">
        <v>13</v>
      </c>
      <c r="J6682" cm="1">
        <f t="array" ref="J6682">INDEX('Crew Library'!F6682:G6682,'Readiness Dashboard'!$Z$4)</f>
        <v>33</v>
      </c>
      <c r="K6682">
        <v>32</v>
      </c>
    </row>
    <row r="6683" spans="2:11" outlineLevel="1" x14ac:dyDescent="0.35">
      <c r="B6683" s="12">
        <v>6676</v>
      </c>
      <c r="C6683" s="12">
        <f t="shared" si="105"/>
        <v>0</v>
      </c>
      <c r="D6683" s="12">
        <v>0</v>
      </c>
      <c r="E6683" s="12">
        <v>4</v>
      </c>
      <c r="F6683" s="12">
        <v>2</v>
      </c>
      <c r="G6683">
        <v>13</v>
      </c>
      <c r="J6683" cm="1">
        <f t="array" ref="J6683">INDEX('Crew Library'!F6683:G6683,'Readiness Dashboard'!$Z$4)</f>
        <v>31</v>
      </c>
      <c r="K6683">
        <v>0</v>
      </c>
    </row>
    <row r="6684" spans="2:11" outlineLevel="1" x14ac:dyDescent="0.35">
      <c r="B6684" s="12">
        <v>6677</v>
      </c>
      <c r="C6684" s="12">
        <f t="shared" si="105"/>
        <v>31</v>
      </c>
      <c r="D6684" s="12">
        <v>4</v>
      </c>
      <c r="E6684" s="12">
        <v>5</v>
      </c>
      <c r="F6684" s="12">
        <v>2</v>
      </c>
      <c r="G6684">
        <v>14</v>
      </c>
      <c r="J6684" cm="1">
        <f t="array" ref="J6684">INDEX('Crew Library'!F6684:G6684,'Readiness Dashboard'!$Z$4)</f>
        <v>39</v>
      </c>
      <c r="K6684">
        <v>31</v>
      </c>
    </row>
    <row r="6685" spans="2:11" outlineLevel="1" x14ac:dyDescent="0.35">
      <c r="B6685" s="12">
        <v>6678</v>
      </c>
      <c r="C6685" s="12">
        <f t="shared" si="105"/>
        <v>29</v>
      </c>
      <c r="D6685" s="12">
        <v>4</v>
      </c>
      <c r="E6685" s="12">
        <v>3</v>
      </c>
      <c r="F6685" s="12">
        <v>2</v>
      </c>
      <c r="G6685">
        <v>13</v>
      </c>
      <c r="J6685" cm="1">
        <f t="array" ref="J6685">INDEX('Crew Library'!F6685:G6685,'Readiness Dashboard'!$Z$4)</f>
        <v>29</v>
      </c>
      <c r="K6685">
        <v>36</v>
      </c>
    </row>
    <row r="6686" spans="2:11" outlineLevel="1" x14ac:dyDescent="0.35">
      <c r="B6686" s="12">
        <v>6679</v>
      </c>
      <c r="C6686" s="12">
        <f t="shared" si="105"/>
        <v>30</v>
      </c>
      <c r="D6686" s="12">
        <v>5</v>
      </c>
      <c r="E6686" s="12">
        <v>4</v>
      </c>
      <c r="F6686" s="12">
        <v>2</v>
      </c>
      <c r="G6686">
        <v>12</v>
      </c>
      <c r="J6686" cm="1">
        <f t="array" ref="J6686">INDEX('Crew Library'!F6686:G6686,'Readiness Dashboard'!$Z$4)</f>
        <v>37</v>
      </c>
      <c r="K6686">
        <v>30</v>
      </c>
    </row>
    <row r="6687" spans="2:11" outlineLevel="1" x14ac:dyDescent="0.35">
      <c r="B6687" s="12">
        <v>6680</v>
      </c>
      <c r="C6687" s="12">
        <f t="shared" si="105"/>
        <v>33</v>
      </c>
      <c r="D6687" s="12">
        <v>3</v>
      </c>
      <c r="E6687" s="12">
        <v>4</v>
      </c>
      <c r="F6687" s="12">
        <v>2</v>
      </c>
      <c r="G6687">
        <v>12</v>
      </c>
      <c r="J6687" cm="1">
        <f t="array" ref="J6687">INDEX('Crew Library'!F6687:G6687,'Readiness Dashboard'!$Z$4)</f>
        <v>33</v>
      </c>
      <c r="K6687">
        <v>34</v>
      </c>
    </row>
    <row r="6688" spans="2:11" outlineLevel="1" x14ac:dyDescent="0.35">
      <c r="B6688" s="12">
        <v>6681</v>
      </c>
      <c r="C6688" s="12">
        <f t="shared" si="105"/>
        <v>30</v>
      </c>
      <c r="D6688" s="12">
        <v>4</v>
      </c>
      <c r="E6688" s="12">
        <v>3</v>
      </c>
      <c r="F6688" s="12">
        <v>1</v>
      </c>
      <c r="G6688">
        <v>17</v>
      </c>
      <c r="J6688" cm="1">
        <f t="array" ref="J6688">INDEX('Crew Library'!F6688:G6688,'Readiness Dashboard'!$Z$4)</f>
        <v>30</v>
      </c>
      <c r="K6688">
        <v>31</v>
      </c>
    </row>
    <row r="6689" spans="2:11" outlineLevel="1" x14ac:dyDescent="0.35">
      <c r="B6689" s="12">
        <v>6682</v>
      </c>
      <c r="C6689" s="12">
        <f t="shared" si="105"/>
        <v>33</v>
      </c>
      <c r="D6689" s="12">
        <v>5</v>
      </c>
      <c r="E6689" s="12">
        <v>5</v>
      </c>
      <c r="F6689" s="12">
        <v>2</v>
      </c>
      <c r="G6689">
        <v>14</v>
      </c>
      <c r="J6689" cm="1">
        <f t="array" ref="J6689">INDEX('Crew Library'!F6689:G6689,'Readiness Dashboard'!$Z$4)</f>
        <v>34</v>
      </c>
      <c r="K6689">
        <v>33</v>
      </c>
    </row>
    <row r="6690" spans="2:11" outlineLevel="1" x14ac:dyDescent="0.35">
      <c r="B6690" s="12">
        <v>6683</v>
      </c>
      <c r="C6690" s="12">
        <f t="shared" si="105"/>
        <v>31</v>
      </c>
      <c r="D6690" s="12">
        <v>4</v>
      </c>
      <c r="E6690" s="12">
        <v>3</v>
      </c>
      <c r="F6690" s="12">
        <v>2</v>
      </c>
      <c r="G6690">
        <v>12</v>
      </c>
      <c r="J6690" cm="1">
        <f t="array" ref="J6690">INDEX('Crew Library'!F6690:G6690,'Readiness Dashboard'!$Z$4)</f>
        <v>40</v>
      </c>
      <c r="K6690">
        <v>31</v>
      </c>
    </row>
    <row r="6691" spans="2:11" outlineLevel="1" x14ac:dyDescent="0.35">
      <c r="B6691" s="12">
        <v>6684</v>
      </c>
      <c r="C6691" s="12">
        <f t="shared" si="105"/>
        <v>31</v>
      </c>
      <c r="D6691" s="12">
        <v>4</v>
      </c>
      <c r="E6691" s="12">
        <v>4</v>
      </c>
      <c r="F6691" s="12">
        <v>2</v>
      </c>
      <c r="G6691">
        <v>16</v>
      </c>
      <c r="J6691" cm="1">
        <f t="array" ref="J6691">INDEX('Crew Library'!F6691:G6691,'Readiness Dashboard'!$Z$4)</f>
        <v>31</v>
      </c>
      <c r="K6691">
        <v>31</v>
      </c>
    </row>
    <row r="6692" spans="2:11" outlineLevel="1" x14ac:dyDescent="0.35">
      <c r="B6692" s="12">
        <v>6685</v>
      </c>
      <c r="C6692" s="12">
        <f t="shared" si="105"/>
        <v>33</v>
      </c>
      <c r="D6692" s="12">
        <v>5</v>
      </c>
      <c r="E6692" s="12">
        <v>5</v>
      </c>
      <c r="F6692" s="12">
        <v>2</v>
      </c>
      <c r="G6692">
        <v>13</v>
      </c>
      <c r="J6692" cm="1">
        <f t="array" ref="J6692">INDEX('Crew Library'!F6692:G6692,'Readiness Dashboard'!$Z$4)</f>
        <v>34</v>
      </c>
      <c r="K6692">
        <v>33</v>
      </c>
    </row>
    <row r="6693" spans="2:11" outlineLevel="1" x14ac:dyDescent="0.35">
      <c r="B6693" s="12">
        <v>6686</v>
      </c>
      <c r="C6693" s="12">
        <f t="shared" si="105"/>
        <v>27</v>
      </c>
      <c r="D6693" s="12">
        <v>4</v>
      </c>
      <c r="E6693" s="12">
        <v>5</v>
      </c>
      <c r="F6693" s="12">
        <v>2</v>
      </c>
      <c r="G6693">
        <v>14</v>
      </c>
      <c r="J6693" cm="1">
        <f t="array" ref="J6693">INDEX('Crew Library'!F6693:G6693,'Readiness Dashboard'!$Z$4)</f>
        <v>35</v>
      </c>
      <c r="K6693">
        <v>27</v>
      </c>
    </row>
    <row r="6694" spans="2:11" outlineLevel="1" x14ac:dyDescent="0.35">
      <c r="B6694" s="12">
        <v>6687</v>
      </c>
      <c r="C6694" s="12">
        <f t="shared" si="105"/>
        <v>34</v>
      </c>
      <c r="D6694" s="12">
        <v>2</v>
      </c>
      <c r="E6694" s="12">
        <v>4</v>
      </c>
      <c r="F6694" s="12">
        <v>2</v>
      </c>
      <c r="G6694">
        <v>10</v>
      </c>
      <c r="J6694" cm="1">
        <f t="array" ref="J6694">INDEX('Crew Library'!F6694:G6694,'Readiness Dashboard'!$Z$4)</f>
        <v>34</v>
      </c>
      <c r="K6694">
        <v>37</v>
      </c>
    </row>
    <row r="6695" spans="2:11" outlineLevel="1" x14ac:dyDescent="0.35">
      <c r="B6695" s="12">
        <v>6688</v>
      </c>
      <c r="C6695" s="12">
        <f t="shared" si="105"/>
        <v>30</v>
      </c>
      <c r="D6695" s="12">
        <v>4</v>
      </c>
      <c r="E6695" s="12">
        <v>3</v>
      </c>
      <c r="F6695" s="12">
        <v>1</v>
      </c>
      <c r="G6695">
        <v>13</v>
      </c>
      <c r="J6695" cm="1">
        <f t="array" ref="J6695">INDEX('Crew Library'!F6695:G6695,'Readiness Dashboard'!$Z$4)</f>
        <v>34</v>
      </c>
      <c r="K6695">
        <v>30</v>
      </c>
    </row>
    <row r="6696" spans="2:11" outlineLevel="1" x14ac:dyDescent="0.35">
      <c r="B6696" s="12">
        <v>6689</v>
      </c>
      <c r="C6696" s="12">
        <f t="shared" si="105"/>
        <v>31</v>
      </c>
      <c r="D6696" s="12">
        <v>5</v>
      </c>
      <c r="E6696" s="12">
        <v>4</v>
      </c>
      <c r="F6696" s="12">
        <v>2</v>
      </c>
      <c r="G6696">
        <v>12</v>
      </c>
      <c r="J6696" cm="1">
        <f t="array" ref="J6696">INDEX('Crew Library'!F6696:G6696,'Readiness Dashboard'!$Z$4)</f>
        <v>35</v>
      </c>
      <c r="K6696">
        <v>31</v>
      </c>
    </row>
    <row r="6697" spans="2:11" outlineLevel="1" x14ac:dyDescent="0.35">
      <c r="B6697" s="12">
        <v>6690</v>
      </c>
      <c r="C6697" s="12">
        <f t="shared" si="105"/>
        <v>30</v>
      </c>
      <c r="D6697" s="12">
        <v>5</v>
      </c>
      <c r="E6697" s="12">
        <v>3</v>
      </c>
      <c r="F6697" s="12">
        <v>1</v>
      </c>
      <c r="G6697">
        <v>13</v>
      </c>
      <c r="J6697" cm="1">
        <f t="array" ref="J6697">INDEX('Crew Library'!F6697:G6697,'Readiness Dashboard'!$Z$4)</f>
        <v>32</v>
      </c>
      <c r="K6697">
        <v>30</v>
      </c>
    </row>
    <row r="6698" spans="2:11" outlineLevel="1" x14ac:dyDescent="0.35">
      <c r="B6698" s="12">
        <v>6691</v>
      </c>
      <c r="C6698" s="12">
        <f t="shared" si="105"/>
        <v>35</v>
      </c>
      <c r="D6698" s="12">
        <v>5</v>
      </c>
      <c r="E6698" s="12">
        <v>5</v>
      </c>
      <c r="F6698" s="12">
        <v>2</v>
      </c>
      <c r="G6698">
        <v>13</v>
      </c>
      <c r="J6698" cm="1">
        <f t="array" ref="J6698">INDEX('Crew Library'!F6698:G6698,'Readiness Dashboard'!$Z$4)</f>
        <v>37</v>
      </c>
      <c r="K6698">
        <v>35</v>
      </c>
    </row>
    <row r="6699" spans="2:11" outlineLevel="1" x14ac:dyDescent="0.35">
      <c r="B6699" s="12">
        <v>6692</v>
      </c>
      <c r="C6699" s="12">
        <f t="shared" si="105"/>
        <v>30</v>
      </c>
      <c r="D6699" s="12">
        <v>3</v>
      </c>
      <c r="E6699" s="12">
        <v>4</v>
      </c>
      <c r="F6699" s="12">
        <v>1</v>
      </c>
      <c r="G6699">
        <v>9</v>
      </c>
      <c r="J6699" cm="1">
        <f t="array" ref="J6699">INDEX('Crew Library'!F6699:G6699,'Readiness Dashboard'!$Z$4)</f>
        <v>36</v>
      </c>
      <c r="K6699">
        <v>30</v>
      </c>
    </row>
    <row r="6700" spans="2:11" outlineLevel="1" x14ac:dyDescent="0.35">
      <c r="B6700" s="12">
        <v>6693</v>
      </c>
      <c r="C6700" s="12">
        <f t="shared" si="105"/>
        <v>31</v>
      </c>
      <c r="D6700" s="12">
        <v>5</v>
      </c>
      <c r="E6700" s="12">
        <v>4</v>
      </c>
      <c r="F6700" s="12">
        <v>2</v>
      </c>
      <c r="G6700">
        <v>15</v>
      </c>
      <c r="J6700" cm="1">
        <f t="array" ref="J6700">INDEX('Crew Library'!F6700:G6700,'Readiness Dashboard'!$Z$4)</f>
        <v>32</v>
      </c>
      <c r="K6700">
        <v>31</v>
      </c>
    </row>
    <row r="6701" spans="2:11" outlineLevel="1" x14ac:dyDescent="0.35">
      <c r="B6701" s="12">
        <v>6694</v>
      </c>
      <c r="C6701" s="12">
        <f t="shared" si="105"/>
        <v>35</v>
      </c>
      <c r="D6701" s="12">
        <v>5</v>
      </c>
      <c r="E6701" s="12">
        <v>4</v>
      </c>
      <c r="F6701" s="12">
        <v>2</v>
      </c>
      <c r="G6701">
        <v>16</v>
      </c>
      <c r="J6701" cm="1">
        <f t="array" ref="J6701">INDEX('Crew Library'!F6701:G6701,'Readiness Dashboard'!$Z$4)</f>
        <v>35</v>
      </c>
      <c r="K6701">
        <v>35</v>
      </c>
    </row>
    <row r="6702" spans="2:11" outlineLevel="1" x14ac:dyDescent="0.35">
      <c r="B6702" s="12">
        <v>6695</v>
      </c>
      <c r="C6702" s="12">
        <f t="shared" si="105"/>
        <v>33</v>
      </c>
      <c r="D6702" s="12">
        <v>5</v>
      </c>
      <c r="E6702" s="12">
        <v>3</v>
      </c>
      <c r="F6702" s="12">
        <v>2</v>
      </c>
      <c r="G6702">
        <v>16</v>
      </c>
      <c r="J6702" cm="1">
        <f t="array" ref="J6702">INDEX('Crew Library'!F6702:G6702,'Readiness Dashboard'!$Z$4)</f>
        <v>34</v>
      </c>
      <c r="K6702">
        <v>33</v>
      </c>
    </row>
    <row r="6703" spans="2:11" outlineLevel="1" x14ac:dyDescent="0.35">
      <c r="B6703" s="12">
        <v>6696</v>
      </c>
      <c r="C6703" s="12">
        <f t="shared" si="105"/>
        <v>30</v>
      </c>
      <c r="D6703" s="12">
        <v>4</v>
      </c>
      <c r="E6703" s="12">
        <v>4</v>
      </c>
      <c r="F6703" s="12">
        <v>2</v>
      </c>
      <c r="G6703">
        <v>15</v>
      </c>
      <c r="J6703" cm="1">
        <f t="array" ref="J6703">INDEX('Crew Library'!F6703:G6703,'Readiness Dashboard'!$Z$4)</f>
        <v>38</v>
      </c>
      <c r="K6703">
        <v>30</v>
      </c>
    </row>
    <row r="6704" spans="2:11" outlineLevel="1" x14ac:dyDescent="0.35">
      <c r="B6704" s="12">
        <v>6697</v>
      </c>
      <c r="C6704" s="12">
        <f t="shared" si="105"/>
        <v>27</v>
      </c>
      <c r="D6704" s="12">
        <v>4</v>
      </c>
      <c r="E6704" s="12">
        <v>5</v>
      </c>
      <c r="F6704" s="12">
        <v>1</v>
      </c>
      <c r="G6704">
        <v>13</v>
      </c>
      <c r="J6704" cm="1">
        <f t="array" ref="J6704">INDEX('Crew Library'!F6704:G6704,'Readiness Dashboard'!$Z$4)</f>
        <v>32</v>
      </c>
      <c r="K6704">
        <v>27</v>
      </c>
    </row>
    <row r="6705" spans="2:11" outlineLevel="1" x14ac:dyDescent="0.35">
      <c r="B6705" s="12">
        <v>6698</v>
      </c>
      <c r="C6705" s="12">
        <f t="shared" si="105"/>
        <v>33</v>
      </c>
      <c r="D6705" s="12">
        <v>5</v>
      </c>
      <c r="E6705" s="12">
        <v>4</v>
      </c>
      <c r="F6705" s="12">
        <v>2</v>
      </c>
      <c r="G6705">
        <v>11</v>
      </c>
      <c r="J6705" cm="1">
        <f t="array" ref="J6705">INDEX('Crew Library'!F6705:G6705,'Readiness Dashboard'!$Z$4)</f>
        <v>39</v>
      </c>
      <c r="K6705">
        <v>33</v>
      </c>
    </row>
    <row r="6706" spans="2:11" outlineLevel="1" x14ac:dyDescent="0.35">
      <c r="B6706" s="12">
        <v>6699</v>
      </c>
      <c r="C6706" s="12">
        <f t="shared" si="105"/>
        <v>32</v>
      </c>
      <c r="D6706" s="12">
        <v>4</v>
      </c>
      <c r="E6706" s="12">
        <v>4</v>
      </c>
      <c r="F6706" s="12">
        <v>1</v>
      </c>
      <c r="G6706">
        <v>9</v>
      </c>
      <c r="J6706" cm="1">
        <f t="array" ref="J6706">INDEX('Crew Library'!F6706:G6706,'Readiness Dashboard'!$Z$4)</f>
        <v>37</v>
      </c>
      <c r="K6706">
        <v>32</v>
      </c>
    </row>
    <row r="6707" spans="2:11" outlineLevel="1" x14ac:dyDescent="0.35">
      <c r="B6707" s="12">
        <v>6700</v>
      </c>
      <c r="C6707" s="12">
        <f t="shared" si="105"/>
        <v>35</v>
      </c>
      <c r="D6707" s="12">
        <v>5</v>
      </c>
      <c r="E6707" s="12">
        <v>5</v>
      </c>
      <c r="F6707" s="12">
        <v>2</v>
      </c>
      <c r="G6707">
        <v>13</v>
      </c>
      <c r="J6707" cm="1">
        <f t="array" ref="J6707">INDEX('Crew Library'!F6707:G6707,'Readiness Dashboard'!$Z$4)</f>
        <v>37</v>
      </c>
      <c r="K6707">
        <v>35</v>
      </c>
    </row>
    <row r="6708" spans="2:11" outlineLevel="1" x14ac:dyDescent="0.35">
      <c r="B6708" s="12">
        <v>6701</v>
      </c>
      <c r="C6708" s="12">
        <f t="shared" si="105"/>
        <v>34</v>
      </c>
      <c r="D6708" s="12">
        <v>5</v>
      </c>
      <c r="E6708" s="12">
        <v>5</v>
      </c>
      <c r="F6708" s="12">
        <v>2</v>
      </c>
      <c r="G6708">
        <v>15</v>
      </c>
      <c r="J6708" cm="1">
        <f t="array" ref="J6708">INDEX('Crew Library'!F6708:G6708,'Readiness Dashboard'!$Z$4)</f>
        <v>35</v>
      </c>
      <c r="K6708">
        <v>34</v>
      </c>
    </row>
    <row r="6709" spans="2:11" outlineLevel="1" x14ac:dyDescent="0.35">
      <c r="B6709" s="12">
        <v>6702</v>
      </c>
      <c r="C6709" s="12">
        <f t="shared" si="105"/>
        <v>29</v>
      </c>
      <c r="D6709" s="12">
        <v>4</v>
      </c>
      <c r="E6709" s="12">
        <v>4</v>
      </c>
      <c r="F6709" s="12">
        <v>2</v>
      </c>
      <c r="G6709">
        <v>13</v>
      </c>
      <c r="J6709" cm="1">
        <f t="array" ref="J6709">INDEX('Crew Library'!F6709:G6709,'Readiness Dashboard'!$Z$4)</f>
        <v>31</v>
      </c>
      <c r="K6709">
        <v>29</v>
      </c>
    </row>
    <row r="6710" spans="2:11" outlineLevel="1" x14ac:dyDescent="0.35">
      <c r="B6710" s="12">
        <v>6703</v>
      </c>
      <c r="C6710" s="12">
        <f t="shared" si="105"/>
        <v>30</v>
      </c>
      <c r="D6710" s="12">
        <v>3</v>
      </c>
      <c r="E6710" s="12">
        <v>4</v>
      </c>
      <c r="F6710" s="12">
        <v>1</v>
      </c>
      <c r="G6710">
        <v>15</v>
      </c>
      <c r="J6710" cm="1">
        <f t="array" ref="J6710">INDEX('Crew Library'!F6710:G6710,'Readiness Dashboard'!$Z$4)</f>
        <v>32</v>
      </c>
      <c r="K6710">
        <v>30</v>
      </c>
    </row>
    <row r="6711" spans="2:11" outlineLevel="1" x14ac:dyDescent="0.35">
      <c r="B6711" s="12">
        <v>6704</v>
      </c>
      <c r="C6711" s="12">
        <f t="shared" si="105"/>
        <v>32</v>
      </c>
      <c r="D6711" s="12">
        <v>4</v>
      </c>
      <c r="E6711" s="12">
        <v>4</v>
      </c>
      <c r="F6711" s="12">
        <v>1</v>
      </c>
      <c r="G6711">
        <v>14</v>
      </c>
      <c r="J6711" cm="1">
        <f t="array" ref="J6711">INDEX('Crew Library'!F6711:G6711,'Readiness Dashboard'!$Z$4)</f>
        <v>32</v>
      </c>
      <c r="K6711">
        <v>34</v>
      </c>
    </row>
    <row r="6712" spans="2:11" outlineLevel="1" x14ac:dyDescent="0.35">
      <c r="B6712" s="12">
        <v>6705</v>
      </c>
      <c r="C6712" s="12">
        <f t="shared" si="105"/>
        <v>34</v>
      </c>
      <c r="D6712" s="12">
        <v>4</v>
      </c>
      <c r="E6712" s="12">
        <v>3</v>
      </c>
      <c r="F6712" s="12">
        <v>2</v>
      </c>
      <c r="G6712">
        <v>8</v>
      </c>
      <c r="J6712" cm="1">
        <f t="array" ref="J6712">INDEX('Crew Library'!F6712:G6712,'Readiness Dashboard'!$Z$4)</f>
        <v>37</v>
      </c>
      <c r="K6712">
        <v>34</v>
      </c>
    </row>
    <row r="6713" spans="2:11" outlineLevel="1" x14ac:dyDescent="0.35">
      <c r="B6713" s="12">
        <v>6706</v>
      </c>
      <c r="C6713" s="12">
        <f t="shared" si="105"/>
        <v>34</v>
      </c>
      <c r="D6713" s="12">
        <v>4</v>
      </c>
      <c r="E6713" s="12">
        <v>3</v>
      </c>
      <c r="F6713" s="12">
        <v>0</v>
      </c>
      <c r="G6713">
        <v>14</v>
      </c>
      <c r="J6713" cm="1">
        <f t="array" ref="J6713">INDEX('Crew Library'!F6713:G6713,'Readiness Dashboard'!$Z$4)</f>
        <v>38</v>
      </c>
      <c r="K6713">
        <v>34</v>
      </c>
    </row>
    <row r="6714" spans="2:11" outlineLevel="1" x14ac:dyDescent="0.35">
      <c r="B6714" s="12">
        <v>6707</v>
      </c>
      <c r="C6714" s="12">
        <f t="shared" si="105"/>
        <v>28</v>
      </c>
      <c r="D6714" s="12">
        <v>3</v>
      </c>
      <c r="E6714" s="12">
        <v>5</v>
      </c>
      <c r="F6714" s="12">
        <v>2</v>
      </c>
      <c r="G6714">
        <v>12</v>
      </c>
      <c r="J6714" cm="1">
        <f t="array" ref="J6714">INDEX('Crew Library'!F6714:G6714,'Readiness Dashboard'!$Z$4)</f>
        <v>28</v>
      </c>
      <c r="K6714">
        <v>33</v>
      </c>
    </row>
    <row r="6715" spans="2:11" outlineLevel="1" x14ac:dyDescent="0.35">
      <c r="B6715" s="12">
        <v>6708</v>
      </c>
      <c r="C6715" s="12">
        <f t="shared" si="105"/>
        <v>32</v>
      </c>
      <c r="D6715" s="12">
        <v>5</v>
      </c>
      <c r="E6715" s="12">
        <v>2</v>
      </c>
      <c r="F6715" s="12">
        <v>2</v>
      </c>
      <c r="G6715">
        <v>13</v>
      </c>
      <c r="J6715" cm="1">
        <f t="array" ref="J6715">INDEX('Crew Library'!F6715:G6715,'Readiness Dashboard'!$Z$4)</f>
        <v>32</v>
      </c>
      <c r="K6715">
        <v>34</v>
      </c>
    </row>
    <row r="6716" spans="2:11" outlineLevel="1" x14ac:dyDescent="0.35">
      <c r="B6716" s="12">
        <v>6709</v>
      </c>
      <c r="C6716" s="12">
        <f t="shared" si="105"/>
        <v>35</v>
      </c>
      <c r="D6716" s="12">
        <v>5</v>
      </c>
      <c r="E6716" s="12">
        <v>5</v>
      </c>
      <c r="F6716" s="12">
        <v>1</v>
      </c>
      <c r="G6716">
        <v>14</v>
      </c>
      <c r="J6716" cm="1">
        <f t="array" ref="J6716">INDEX('Crew Library'!F6716:G6716,'Readiness Dashboard'!$Z$4)</f>
        <v>35</v>
      </c>
      <c r="K6716">
        <v>37</v>
      </c>
    </row>
    <row r="6717" spans="2:11" outlineLevel="1" x14ac:dyDescent="0.35">
      <c r="B6717" s="12">
        <v>6710</v>
      </c>
      <c r="C6717" s="12">
        <f t="shared" si="105"/>
        <v>29</v>
      </c>
      <c r="D6717" s="12">
        <v>4</v>
      </c>
      <c r="E6717" s="12">
        <v>4</v>
      </c>
      <c r="F6717" s="12">
        <v>2</v>
      </c>
      <c r="G6717">
        <v>13</v>
      </c>
      <c r="J6717" cm="1">
        <f t="array" ref="J6717">INDEX('Crew Library'!F6717:G6717,'Readiness Dashboard'!$Z$4)</f>
        <v>37</v>
      </c>
      <c r="K6717">
        <v>29</v>
      </c>
    </row>
    <row r="6718" spans="2:11" outlineLevel="1" x14ac:dyDescent="0.35">
      <c r="B6718" s="12">
        <v>6711</v>
      </c>
      <c r="C6718" s="12">
        <f t="shared" si="105"/>
        <v>31</v>
      </c>
      <c r="D6718" s="12">
        <v>5</v>
      </c>
      <c r="E6718" s="12">
        <v>4</v>
      </c>
      <c r="F6718" s="12">
        <v>1</v>
      </c>
      <c r="G6718">
        <v>11</v>
      </c>
      <c r="J6718" cm="1">
        <f t="array" ref="J6718">INDEX('Crew Library'!F6718:G6718,'Readiness Dashboard'!$Z$4)</f>
        <v>36</v>
      </c>
      <c r="K6718">
        <v>31</v>
      </c>
    </row>
    <row r="6719" spans="2:11" outlineLevel="1" x14ac:dyDescent="0.35">
      <c r="B6719" s="12">
        <v>6712</v>
      </c>
      <c r="C6719" s="12">
        <f t="shared" si="105"/>
        <v>36</v>
      </c>
      <c r="D6719" s="12">
        <v>4</v>
      </c>
      <c r="E6719" s="12">
        <v>3</v>
      </c>
      <c r="F6719" s="12">
        <v>1</v>
      </c>
      <c r="G6719">
        <v>15</v>
      </c>
      <c r="J6719" cm="1">
        <f t="array" ref="J6719">INDEX('Crew Library'!F6719:G6719,'Readiness Dashboard'!$Z$4)</f>
        <v>38</v>
      </c>
      <c r="K6719">
        <v>36</v>
      </c>
    </row>
    <row r="6720" spans="2:11" outlineLevel="1" x14ac:dyDescent="0.35">
      <c r="B6720" s="12">
        <v>6713</v>
      </c>
      <c r="C6720" s="12">
        <f t="shared" si="105"/>
        <v>31</v>
      </c>
      <c r="D6720" s="12">
        <v>4</v>
      </c>
      <c r="E6720" s="12">
        <v>4</v>
      </c>
      <c r="F6720" s="12">
        <v>2</v>
      </c>
      <c r="G6720">
        <v>14</v>
      </c>
      <c r="J6720" cm="1">
        <f t="array" ref="J6720">INDEX('Crew Library'!F6720:G6720,'Readiness Dashboard'!$Z$4)</f>
        <v>36</v>
      </c>
      <c r="K6720">
        <v>31</v>
      </c>
    </row>
    <row r="6721" spans="2:11" outlineLevel="1" x14ac:dyDescent="0.35">
      <c r="B6721" s="12">
        <v>6714</v>
      </c>
      <c r="C6721" s="12">
        <f t="shared" si="105"/>
        <v>29</v>
      </c>
      <c r="D6721" s="12">
        <v>5</v>
      </c>
      <c r="E6721" s="12">
        <v>4</v>
      </c>
      <c r="F6721" s="12">
        <v>0</v>
      </c>
      <c r="G6721">
        <v>14</v>
      </c>
      <c r="J6721" cm="1">
        <f t="array" ref="J6721">INDEX('Crew Library'!F6721:G6721,'Readiness Dashboard'!$Z$4)</f>
        <v>36</v>
      </c>
      <c r="K6721">
        <v>29</v>
      </c>
    </row>
    <row r="6722" spans="2:11" outlineLevel="1" x14ac:dyDescent="0.35">
      <c r="B6722" s="12">
        <v>6715</v>
      </c>
      <c r="C6722" s="12">
        <f t="shared" si="105"/>
        <v>36</v>
      </c>
      <c r="D6722" s="12">
        <v>5</v>
      </c>
      <c r="E6722" s="12">
        <v>4</v>
      </c>
      <c r="F6722" s="12">
        <v>1</v>
      </c>
      <c r="G6722">
        <v>14</v>
      </c>
      <c r="J6722" cm="1">
        <f t="array" ref="J6722">INDEX('Crew Library'!F6722:G6722,'Readiness Dashboard'!$Z$4)</f>
        <v>36</v>
      </c>
      <c r="K6722">
        <v>37</v>
      </c>
    </row>
    <row r="6723" spans="2:11" outlineLevel="1" x14ac:dyDescent="0.35">
      <c r="B6723" s="12">
        <v>6716</v>
      </c>
      <c r="C6723" s="12">
        <f t="shared" si="105"/>
        <v>30</v>
      </c>
      <c r="D6723" s="12">
        <v>4</v>
      </c>
      <c r="E6723" s="12">
        <v>4</v>
      </c>
      <c r="F6723" s="12">
        <v>2</v>
      </c>
      <c r="G6723">
        <v>15</v>
      </c>
      <c r="J6723" cm="1">
        <f t="array" ref="J6723">INDEX('Crew Library'!F6723:G6723,'Readiness Dashboard'!$Z$4)</f>
        <v>30</v>
      </c>
      <c r="K6723">
        <v>33</v>
      </c>
    </row>
    <row r="6724" spans="2:11" outlineLevel="1" x14ac:dyDescent="0.35">
      <c r="B6724" s="12">
        <v>6717</v>
      </c>
      <c r="C6724" s="12">
        <f t="shared" si="105"/>
        <v>27</v>
      </c>
      <c r="D6724" s="12">
        <v>5</v>
      </c>
      <c r="E6724" s="12">
        <v>4</v>
      </c>
      <c r="F6724" s="12">
        <v>1</v>
      </c>
      <c r="G6724">
        <v>15</v>
      </c>
      <c r="J6724" cm="1">
        <f t="array" ref="J6724">INDEX('Crew Library'!F6724:G6724,'Readiness Dashboard'!$Z$4)</f>
        <v>27</v>
      </c>
      <c r="K6724">
        <v>37</v>
      </c>
    </row>
    <row r="6725" spans="2:11" outlineLevel="1" x14ac:dyDescent="0.35">
      <c r="B6725" s="12">
        <v>6718</v>
      </c>
      <c r="C6725" s="12">
        <f t="shared" si="105"/>
        <v>32</v>
      </c>
      <c r="D6725" s="12">
        <v>5</v>
      </c>
      <c r="E6725" s="12">
        <v>4</v>
      </c>
      <c r="F6725" s="12">
        <v>2</v>
      </c>
      <c r="G6725">
        <v>11</v>
      </c>
      <c r="J6725" cm="1">
        <f t="array" ref="J6725">INDEX('Crew Library'!F6725:G6725,'Readiness Dashboard'!$Z$4)</f>
        <v>33</v>
      </c>
      <c r="K6725">
        <v>32</v>
      </c>
    </row>
    <row r="6726" spans="2:11" outlineLevel="1" x14ac:dyDescent="0.35">
      <c r="B6726" s="12">
        <v>6719</v>
      </c>
      <c r="C6726" s="12">
        <f t="shared" si="105"/>
        <v>33</v>
      </c>
      <c r="D6726" s="12">
        <v>4</v>
      </c>
      <c r="E6726" s="12">
        <v>3</v>
      </c>
      <c r="F6726" s="12">
        <v>2</v>
      </c>
      <c r="G6726">
        <v>12</v>
      </c>
      <c r="J6726" cm="1">
        <f t="array" ref="J6726">INDEX('Crew Library'!F6726:G6726,'Readiness Dashboard'!$Z$4)</f>
        <v>34</v>
      </c>
      <c r="K6726">
        <v>33</v>
      </c>
    </row>
    <row r="6727" spans="2:11" outlineLevel="1" x14ac:dyDescent="0.35">
      <c r="B6727" s="12">
        <v>6720</v>
      </c>
      <c r="C6727" s="12">
        <f t="shared" si="105"/>
        <v>33</v>
      </c>
      <c r="D6727" s="12">
        <v>5</v>
      </c>
      <c r="E6727" s="12">
        <v>4</v>
      </c>
      <c r="F6727" s="12">
        <v>1</v>
      </c>
      <c r="G6727">
        <v>15</v>
      </c>
      <c r="J6727" cm="1">
        <f t="array" ref="J6727">INDEX('Crew Library'!F6727:G6727,'Readiness Dashboard'!$Z$4)</f>
        <v>33</v>
      </c>
      <c r="K6727">
        <v>34</v>
      </c>
    </row>
    <row r="6728" spans="2:11" outlineLevel="1" x14ac:dyDescent="0.35">
      <c r="B6728" s="12">
        <v>6721</v>
      </c>
      <c r="C6728" s="12">
        <f t="shared" si="105"/>
        <v>33</v>
      </c>
      <c r="D6728" s="12">
        <v>5</v>
      </c>
      <c r="E6728" s="12">
        <v>4</v>
      </c>
      <c r="F6728" s="12">
        <v>2</v>
      </c>
      <c r="G6728">
        <v>13</v>
      </c>
      <c r="J6728" cm="1">
        <f t="array" ref="J6728">INDEX('Crew Library'!F6728:G6728,'Readiness Dashboard'!$Z$4)</f>
        <v>34</v>
      </c>
      <c r="K6728">
        <v>33</v>
      </c>
    </row>
    <row r="6729" spans="2:11" outlineLevel="1" x14ac:dyDescent="0.35">
      <c r="B6729" s="12">
        <v>6722</v>
      </c>
      <c r="C6729" s="12">
        <f t="shared" ref="C6729:C6792" si="106">MIN(J6729:K6729)</f>
        <v>32</v>
      </c>
      <c r="D6729" s="12">
        <v>3</v>
      </c>
      <c r="E6729" s="12">
        <v>2</v>
      </c>
      <c r="F6729" s="12">
        <v>2</v>
      </c>
      <c r="G6729">
        <v>13</v>
      </c>
      <c r="J6729" cm="1">
        <f t="array" ref="J6729">INDEX('Crew Library'!F6729:G6729,'Readiness Dashboard'!$Z$4)</f>
        <v>32</v>
      </c>
      <c r="K6729">
        <v>35</v>
      </c>
    </row>
    <row r="6730" spans="2:11" outlineLevel="1" x14ac:dyDescent="0.35">
      <c r="B6730" s="12">
        <v>6723</v>
      </c>
      <c r="C6730" s="12">
        <f t="shared" si="106"/>
        <v>29</v>
      </c>
      <c r="D6730" s="12">
        <v>2</v>
      </c>
      <c r="E6730" s="12">
        <v>4</v>
      </c>
      <c r="F6730" s="12">
        <v>2</v>
      </c>
      <c r="G6730">
        <v>14</v>
      </c>
      <c r="J6730" cm="1">
        <f t="array" ref="J6730">INDEX('Crew Library'!F6730:G6730,'Readiness Dashboard'!$Z$4)</f>
        <v>33</v>
      </c>
      <c r="K6730">
        <v>29</v>
      </c>
    </row>
    <row r="6731" spans="2:11" outlineLevel="1" x14ac:dyDescent="0.35">
      <c r="B6731" s="12">
        <v>6724</v>
      </c>
      <c r="C6731" s="12">
        <f t="shared" si="106"/>
        <v>29</v>
      </c>
      <c r="D6731" s="12">
        <v>3</v>
      </c>
      <c r="E6731" s="12">
        <v>5</v>
      </c>
      <c r="F6731" s="12">
        <v>1</v>
      </c>
      <c r="G6731">
        <v>16</v>
      </c>
      <c r="J6731" cm="1">
        <f t="array" ref="J6731">INDEX('Crew Library'!F6731:G6731,'Readiness Dashboard'!$Z$4)</f>
        <v>33</v>
      </c>
      <c r="K6731">
        <v>29</v>
      </c>
    </row>
    <row r="6732" spans="2:11" outlineLevel="1" x14ac:dyDescent="0.35">
      <c r="B6732" s="12">
        <v>6725</v>
      </c>
      <c r="C6732" s="12">
        <f t="shared" si="106"/>
        <v>29</v>
      </c>
      <c r="D6732" s="12">
        <v>3</v>
      </c>
      <c r="E6732" s="12">
        <v>3</v>
      </c>
      <c r="F6732" s="12">
        <v>2</v>
      </c>
      <c r="G6732">
        <v>13</v>
      </c>
      <c r="J6732" cm="1">
        <f t="array" ref="J6732">INDEX('Crew Library'!F6732:G6732,'Readiness Dashboard'!$Z$4)</f>
        <v>36</v>
      </c>
      <c r="K6732">
        <v>29</v>
      </c>
    </row>
    <row r="6733" spans="2:11" outlineLevel="1" x14ac:dyDescent="0.35">
      <c r="B6733" s="12">
        <v>6726</v>
      </c>
      <c r="C6733" s="12">
        <f t="shared" si="106"/>
        <v>28</v>
      </c>
      <c r="D6733" s="12">
        <v>4</v>
      </c>
      <c r="E6733" s="12">
        <v>5</v>
      </c>
      <c r="F6733" s="12">
        <v>2</v>
      </c>
      <c r="G6733">
        <v>11</v>
      </c>
      <c r="J6733" cm="1">
        <f t="array" ref="J6733">INDEX('Crew Library'!F6733:G6733,'Readiness Dashboard'!$Z$4)</f>
        <v>28</v>
      </c>
      <c r="K6733">
        <v>34</v>
      </c>
    </row>
    <row r="6734" spans="2:11" outlineLevel="1" x14ac:dyDescent="0.35">
      <c r="B6734" s="12">
        <v>6727</v>
      </c>
      <c r="C6734" s="12">
        <f t="shared" si="106"/>
        <v>29</v>
      </c>
      <c r="D6734" s="12">
        <v>4</v>
      </c>
      <c r="E6734" s="12">
        <v>2</v>
      </c>
      <c r="F6734" s="12">
        <v>2</v>
      </c>
      <c r="G6734">
        <v>11</v>
      </c>
      <c r="J6734" cm="1">
        <f t="array" ref="J6734">INDEX('Crew Library'!F6734:G6734,'Readiness Dashboard'!$Z$4)</f>
        <v>29</v>
      </c>
      <c r="K6734">
        <v>32</v>
      </c>
    </row>
    <row r="6735" spans="2:11" outlineLevel="1" x14ac:dyDescent="0.35">
      <c r="B6735" s="12">
        <v>6728</v>
      </c>
      <c r="C6735" s="12">
        <f t="shared" si="106"/>
        <v>36</v>
      </c>
      <c r="D6735" s="12">
        <v>2</v>
      </c>
      <c r="E6735" s="12">
        <v>5</v>
      </c>
      <c r="F6735" s="12">
        <v>2</v>
      </c>
      <c r="G6735">
        <v>15</v>
      </c>
      <c r="J6735" cm="1">
        <f t="array" ref="J6735">INDEX('Crew Library'!F6735:G6735,'Readiness Dashboard'!$Z$4)</f>
        <v>37</v>
      </c>
      <c r="K6735">
        <v>36</v>
      </c>
    </row>
    <row r="6736" spans="2:11" outlineLevel="1" x14ac:dyDescent="0.35">
      <c r="B6736" s="12">
        <v>6729</v>
      </c>
      <c r="C6736" s="12">
        <f t="shared" si="106"/>
        <v>31</v>
      </c>
      <c r="D6736" s="12">
        <v>4</v>
      </c>
      <c r="E6736" s="12">
        <v>4</v>
      </c>
      <c r="F6736" s="12">
        <v>2</v>
      </c>
      <c r="G6736">
        <v>15</v>
      </c>
      <c r="J6736" cm="1">
        <f t="array" ref="J6736">INDEX('Crew Library'!F6736:G6736,'Readiness Dashboard'!$Z$4)</f>
        <v>36</v>
      </c>
      <c r="K6736">
        <v>31</v>
      </c>
    </row>
    <row r="6737" spans="2:11" outlineLevel="1" x14ac:dyDescent="0.35">
      <c r="B6737" s="12">
        <v>6730</v>
      </c>
      <c r="C6737" s="12">
        <f t="shared" si="106"/>
        <v>32</v>
      </c>
      <c r="D6737" s="12">
        <v>5</v>
      </c>
      <c r="E6737" s="12">
        <v>4</v>
      </c>
      <c r="F6737" s="12">
        <v>2</v>
      </c>
      <c r="G6737">
        <v>12</v>
      </c>
      <c r="J6737" cm="1">
        <f t="array" ref="J6737">INDEX('Crew Library'!F6737:G6737,'Readiness Dashboard'!$Z$4)</f>
        <v>38</v>
      </c>
      <c r="K6737">
        <v>32</v>
      </c>
    </row>
    <row r="6738" spans="2:11" outlineLevel="1" x14ac:dyDescent="0.35">
      <c r="B6738" s="12">
        <v>6731</v>
      </c>
      <c r="C6738" s="12">
        <f t="shared" si="106"/>
        <v>30</v>
      </c>
      <c r="D6738" s="12">
        <v>5</v>
      </c>
      <c r="E6738" s="12">
        <v>4</v>
      </c>
      <c r="F6738" s="12">
        <v>1</v>
      </c>
      <c r="G6738">
        <v>12</v>
      </c>
      <c r="J6738" cm="1">
        <f t="array" ref="J6738">INDEX('Crew Library'!F6738:G6738,'Readiness Dashboard'!$Z$4)</f>
        <v>38</v>
      </c>
      <c r="K6738">
        <v>30</v>
      </c>
    </row>
    <row r="6739" spans="2:11" outlineLevel="1" x14ac:dyDescent="0.35">
      <c r="B6739" s="12">
        <v>6732</v>
      </c>
      <c r="C6739" s="12">
        <f t="shared" si="106"/>
        <v>34</v>
      </c>
      <c r="D6739" s="12">
        <v>4</v>
      </c>
      <c r="E6739" s="12">
        <v>4</v>
      </c>
      <c r="F6739" s="12">
        <v>1</v>
      </c>
      <c r="G6739">
        <v>16</v>
      </c>
      <c r="J6739" cm="1">
        <f t="array" ref="J6739">INDEX('Crew Library'!F6739:G6739,'Readiness Dashboard'!$Z$4)</f>
        <v>35</v>
      </c>
      <c r="K6739">
        <v>34</v>
      </c>
    </row>
    <row r="6740" spans="2:11" outlineLevel="1" x14ac:dyDescent="0.35">
      <c r="B6740" s="12">
        <v>6733</v>
      </c>
      <c r="C6740" s="12">
        <f t="shared" si="106"/>
        <v>33</v>
      </c>
      <c r="D6740" s="12">
        <v>4</v>
      </c>
      <c r="E6740" s="12">
        <v>4</v>
      </c>
      <c r="F6740" s="12">
        <v>2</v>
      </c>
      <c r="G6740">
        <v>15</v>
      </c>
      <c r="J6740" cm="1">
        <f t="array" ref="J6740">INDEX('Crew Library'!F6740:G6740,'Readiness Dashboard'!$Z$4)</f>
        <v>33</v>
      </c>
      <c r="K6740">
        <v>33</v>
      </c>
    </row>
    <row r="6741" spans="2:11" outlineLevel="1" x14ac:dyDescent="0.35">
      <c r="B6741" s="12">
        <v>6734</v>
      </c>
      <c r="C6741" s="12">
        <f t="shared" si="106"/>
        <v>29</v>
      </c>
      <c r="D6741" s="12">
        <v>5</v>
      </c>
      <c r="E6741" s="12">
        <v>3</v>
      </c>
      <c r="F6741" s="12">
        <v>1</v>
      </c>
      <c r="G6741">
        <v>12</v>
      </c>
      <c r="J6741" cm="1">
        <f t="array" ref="J6741">INDEX('Crew Library'!F6741:G6741,'Readiness Dashboard'!$Z$4)</f>
        <v>35</v>
      </c>
      <c r="K6741">
        <v>29</v>
      </c>
    </row>
    <row r="6742" spans="2:11" outlineLevel="1" x14ac:dyDescent="0.35">
      <c r="B6742" s="12">
        <v>6735</v>
      </c>
      <c r="C6742" s="12">
        <f t="shared" si="106"/>
        <v>30</v>
      </c>
      <c r="D6742" s="12">
        <v>4</v>
      </c>
      <c r="E6742" s="12">
        <v>5</v>
      </c>
      <c r="F6742" s="12">
        <v>2</v>
      </c>
      <c r="G6742">
        <v>15</v>
      </c>
      <c r="J6742" cm="1">
        <f t="array" ref="J6742">INDEX('Crew Library'!F6742:G6742,'Readiness Dashboard'!$Z$4)</f>
        <v>30</v>
      </c>
      <c r="K6742">
        <v>31</v>
      </c>
    </row>
    <row r="6743" spans="2:11" outlineLevel="1" x14ac:dyDescent="0.35">
      <c r="B6743" s="12">
        <v>6736</v>
      </c>
      <c r="C6743" s="12">
        <f t="shared" si="106"/>
        <v>35</v>
      </c>
      <c r="D6743" s="12">
        <v>5</v>
      </c>
      <c r="E6743" s="12">
        <v>4</v>
      </c>
      <c r="F6743" s="12">
        <v>2</v>
      </c>
      <c r="G6743">
        <v>15</v>
      </c>
      <c r="J6743" cm="1">
        <f t="array" ref="J6743">INDEX('Crew Library'!F6743:G6743,'Readiness Dashboard'!$Z$4)</f>
        <v>35</v>
      </c>
      <c r="K6743">
        <v>38</v>
      </c>
    </row>
    <row r="6744" spans="2:11" outlineLevel="1" x14ac:dyDescent="0.35">
      <c r="B6744" s="12">
        <v>6737</v>
      </c>
      <c r="C6744" s="12">
        <f t="shared" si="106"/>
        <v>0</v>
      </c>
      <c r="D6744" s="12">
        <v>0</v>
      </c>
      <c r="E6744" s="12">
        <v>3</v>
      </c>
      <c r="F6744" s="12">
        <v>2</v>
      </c>
      <c r="G6744">
        <v>14</v>
      </c>
      <c r="J6744" cm="1">
        <f t="array" ref="J6744">INDEX('Crew Library'!F6744:G6744,'Readiness Dashboard'!$Z$4)</f>
        <v>28</v>
      </c>
      <c r="K6744">
        <v>0</v>
      </c>
    </row>
    <row r="6745" spans="2:11" outlineLevel="1" x14ac:dyDescent="0.35">
      <c r="B6745" s="12">
        <v>6738</v>
      </c>
      <c r="C6745" s="12">
        <f t="shared" si="106"/>
        <v>32</v>
      </c>
      <c r="D6745" s="12">
        <v>3</v>
      </c>
      <c r="E6745" s="12">
        <v>4</v>
      </c>
      <c r="F6745" s="12">
        <v>2</v>
      </c>
      <c r="G6745">
        <v>12</v>
      </c>
      <c r="J6745" cm="1">
        <f t="array" ref="J6745">INDEX('Crew Library'!F6745:G6745,'Readiness Dashboard'!$Z$4)</f>
        <v>33</v>
      </c>
      <c r="K6745">
        <v>32</v>
      </c>
    </row>
    <row r="6746" spans="2:11" outlineLevel="1" x14ac:dyDescent="0.35">
      <c r="B6746" s="12">
        <v>6739</v>
      </c>
      <c r="C6746" s="12">
        <f t="shared" si="106"/>
        <v>27</v>
      </c>
      <c r="D6746" s="12">
        <v>4</v>
      </c>
      <c r="E6746" s="12">
        <v>5</v>
      </c>
      <c r="F6746" s="12">
        <v>1</v>
      </c>
      <c r="G6746">
        <v>15</v>
      </c>
      <c r="J6746" cm="1">
        <f t="array" ref="J6746">INDEX('Crew Library'!F6746:G6746,'Readiness Dashboard'!$Z$4)</f>
        <v>37</v>
      </c>
      <c r="K6746">
        <v>27</v>
      </c>
    </row>
    <row r="6747" spans="2:11" outlineLevel="1" x14ac:dyDescent="0.35">
      <c r="B6747" s="12">
        <v>6740</v>
      </c>
      <c r="C6747" s="12">
        <f t="shared" si="106"/>
        <v>33</v>
      </c>
      <c r="D6747" s="12">
        <v>3</v>
      </c>
      <c r="E6747" s="12">
        <v>5</v>
      </c>
      <c r="F6747" s="12">
        <v>2</v>
      </c>
      <c r="G6747">
        <v>13</v>
      </c>
      <c r="J6747" cm="1">
        <f t="array" ref="J6747">INDEX('Crew Library'!F6747:G6747,'Readiness Dashboard'!$Z$4)</f>
        <v>33</v>
      </c>
      <c r="K6747">
        <v>33</v>
      </c>
    </row>
    <row r="6748" spans="2:11" outlineLevel="1" x14ac:dyDescent="0.35">
      <c r="B6748" s="12">
        <v>6741</v>
      </c>
      <c r="C6748" s="12">
        <f t="shared" si="106"/>
        <v>32</v>
      </c>
      <c r="D6748" s="12">
        <v>4</v>
      </c>
      <c r="E6748" s="12">
        <v>4</v>
      </c>
      <c r="F6748" s="12">
        <v>2</v>
      </c>
      <c r="G6748">
        <v>13</v>
      </c>
      <c r="J6748" cm="1">
        <f t="array" ref="J6748">INDEX('Crew Library'!F6748:G6748,'Readiness Dashboard'!$Z$4)</f>
        <v>33</v>
      </c>
      <c r="K6748">
        <v>32</v>
      </c>
    </row>
    <row r="6749" spans="2:11" outlineLevel="1" x14ac:dyDescent="0.35">
      <c r="B6749" s="12">
        <v>6742</v>
      </c>
      <c r="C6749" s="12">
        <f t="shared" si="106"/>
        <v>31</v>
      </c>
      <c r="D6749" s="12">
        <v>4</v>
      </c>
      <c r="E6749" s="12">
        <v>4</v>
      </c>
      <c r="F6749" s="12">
        <v>2</v>
      </c>
      <c r="G6749">
        <v>12</v>
      </c>
      <c r="J6749" cm="1">
        <f t="array" ref="J6749">INDEX('Crew Library'!F6749:G6749,'Readiness Dashboard'!$Z$4)</f>
        <v>31</v>
      </c>
      <c r="K6749">
        <v>32</v>
      </c>
    </row>
    <row r="6750" spans="2:11" outlineLevel="1" x14ac:dyDescent="0.35">
      <c r="B6750" s="12">
        <v>6743</v>
      </c>
      <c r="C6750" s="12">
        <f t="shared" si="106"/>
        <v>33</v>
      </c>
      <c r="D6750" s="12">
        <v>4</v>
      </c>
      <c r="E6750" s="12">
        <v>5</v>
      </c>
      <c r="F6750" s="12">
        <v>2</v>
      </c>
      <c r="G6750">
        <v>10</v>
      </c>
      <c r="J6750" cm="1">
        <f t="array" ref="J6750">INDEX('Crew Library'!F6750:G6750,'Readiness Dashboard'!$Z$4)</f>
        <v>37</v>
      </c>
      <c r="K6750">
        <v>33</v>
      </c>
    </row>
    <row r="6751" spans="2:11" outlineLevel="1" x14ac:dyDescent="0.35">
      <c r="B6751" s="12">
        <v>6744</v>
      </c>
      <c r="C6751" s="12">
        <f t="shared" si="106"/>
        <v>31</v>
      </c>
      <c r="D6751" s="12">
        <v>4</v>
      </c>
      <c r="E6751" s="12">
        <v>5</v>
      </c>
      <c r="F6751" s="12">
        <v>2</v>
      </c>
      <c r="G6751">
        <v>12</v>
      </c>
      <c r="J6751" cm="1">
        <f t="array" ref="J6751">INDEX('Crew Library'!F6751:G6751,'Readiness Dashboard'!$Z$4)</f>
        <v>31</v>
      </c>
      <c r="K6751">
        <v>35</v>
      </c>
    </row>
    <row r="6752" spans="2:11" outlineLevel="1" x14ac:dyDescent="0.35">
      <c r="B6752" s="12">
        <v>6745</v>
      </c>
      <c r="C6752" s="12">
        <f t="shared" si="106"/>
        <v>32</v>
      </c>
      <c r="D6752" s="12">
        <v>5</v>
      </c>
      <c r="E6752" s="12">
        <v>5</v>
      </c>
      <c r="F6752" s="12">
        <v>2</v>
      </c>
      <c r="G6752">
        <v>11</v>
      </c>
      <c r="J6752" cm="1">
        <f t="array" ref="J6752">INDEX('Crew Library'!F6752:G6752,'Readiness Dashboard'!$Z$4)</f>
        <v>33</v>
      </c>
      <c r="K6752">
        <v>32</v>
      </c>
    </row>
    <row r="6753" spans="2:11" outlineLevel="1" x14ac:dyDescent="0.35">
      <c r="B6753" s="12">
        <v>6746</v>
      </c>
      <c r="C6753" s="12">
        <f t="shared" si="106"/>
        <v>31</v>
      </c>
      <c r="D6753" s="12">
        <v>4</v>
      </c>
      <c r="E6753" s="12">
        <v>4</v>
      </c>
      <c r="F6753" s="12">
        <v>1</v>
      </c>
      <c r="G6753">
        <v>12</v>
      </c>
      <c r="J6753" cm="1">
        <f t="array" ref="J6753">INDEX('Crew Library'!F6753:G6753,'Readiness Dashboard'!$Z$4)</f>
        <v>36</v>
      </c>
      <c r="K6753">
        <v>31</v>
      </c>
    </row>
    <row r="6754" spans="2:11" outlineLevel="1" x14ac:dyDescent="0.35">
      <c r="B6754" s="12">
        <v>6747</v>
      </c>
      <c r="C6754" s="12">
        <f t="shared" si="106"/>
        <v>26</v>
      </c>
      <c r="D6754" s="12">
        <v>5</v>
      </c>
      <c r="E6754" s="12">
        <v>4</v>
      </c>
      <c r="F6754" s="12">
        <v>2</v>
      </c>
      <c r="G6754">
        <v>13</v>
      </c>
      <c r="J6754" cm="1">
        <f t="array" ref="J6754">INDEX('Crew Library'!F6754:G6754,'Readiness Dashboard'!$Z$4)</f>
        <v>35</v>
      </c>
      <c r="K6754">
        <v>26</v>
      </c>
    </row>
    <row r="6755" spans="2:11" outlineLevel="1" x14ac:dyDescent="0.35">
      <c r="B6755" s="12">
        <v>6748</v>
      </c>
      <c r="C6755" s="12">
        <f t="shared" si="106"/>
        <v>30</v>
      </c>
      <c r="D6755" s="12">
        <v>4</v>
      </c>
      <c r="E6755" s="12">
        <v>4</v>
      </c>
      <c r="F6755" s="12">
        <v>2</v>
      </c>
      <c r="G6755">
        <v>15</v>
      </c>
      <c r="J6755" cm="1">
        <f t="array" ref="J6755">INDEX('Crew Library'!F6755:G6755,'Readiness Dashboard'!$Z$4)</f>
        <v>39</v>
      </c>
      <c r="K6755">
        <v>30</v>
      </c>
    </row>
    <row r="6756" spans="2:11" outlineLevel="1" x14ac:dyDescent="0.35">
      <c r="B6756" s="12">
        <v>6749</v>
      </c>
      <c r="C6756" s="12">
        <f t="shared" si="106"/>
        <v>32</v>
      </c>
      <c r="D6756" s="12">
        <v>3</v>
      </c>
      <c r="E6756" s="12">
        <v>4</v>
      </c>
      <c r="F6756" s="12">
        <v>2</v>
      </c>
      <c r="G6756">
        <v>13</v>
      </c>
      <c r="J6756" cm="1">
        <f t="array" ref="J6756">INDEX('Crew Library'!F6756:G6756,'Readiness Dashboard'!$Z$4)</f>
        <v>32</v>
      </c>
      <c r="K6756">
        <v>33</v>
      </c>
    </row>
    <row r="6757" spans="2:11" outlineLevel="1" x14ac:dyDescent="0.35">
      <c r="B6757" s="12">
        <v>6750</v>
      </c>
      <c r="C6757" s="12">
        <f t="shared" si="106"/>
        <v>33</v>
      </c>
      <c r="D6757" s="12">
        <v>5</v>
      </c>
      <c r="E6757" s="12">
        <v>3</v>
      </c>
      <c r="F6757" s="12">
        <v>1</v>
      </c>
      <c r="G6757">
        <v>13</v>
      </c>
      <c r="J6757" cm="1">
        <f t="array" ref="J6757">INDEX('Crew Library'!F6757:G6757,'Readiness Dashboard'!$Z$4)</f>
        <v>33</v>
      </c>
      <c r="K6757">
        <v>35</v>
      </c>
    </row>
    <row r="6758" spans="2:11" outlineLevel="1" x14ac:dyDescent="0.35">
      <c r="B6758" s="12">
        <v>6751</v>
      </c>
      <c r="C6758" s="12">
        <f t="shared" si="106"/>
        <v>32</v>
      </c>
      <c r="D6758" s="12">
        <v>4</v>
      </c>
      <c r="E6758" s="12">
        <v>3</v>
      </c>
      <c r="F6758" s="12">
        <v>2</v>
      </c>
      <c r="G6758">
        <v>12</v>
      </c>
      <c r="J6758" cm="1">
        <f t="array" ref="J6758">INDEX('Crew Library'!F6758:G6758,'Readiness Dashboard'!$Z$4)</f>
        <v>32</v>
      </c>
      <c r="K6758">
        <v>36</v>
      </c>
    </row>
    <row r="6759" spans="2:11" outlineLevel="1" x14ac:dyDescent="0.35">
      <c r="B6759" s="12">
        <v>6752</v>
      </c>
      <c r="C6759" s="12">
        <f t="shared" si="106"/>
        <v>30</v>
      </c>
      <c r="D6759" s="12">
        <v>4</v>
      </c>
      <c r="E6759" s="12">
        <v>4</v>
      </c>
      <c r="F6759" s="12">
        <v>2</v>
      </c>
      <c r="G6759">
        <v>14</v>
      </c>
      <c r="J6759" cm="1">
        <f t="array" ref="J6759">INDEX('Crew Library'!F6759:G6759,'Readiness Dashboard'!$Z$4)</f>
        <v>36</v>
      </c>
      <c r="K6759">
        <v>30</v>
      </c>
    </row>
    <row r="6760" spans="2:11" outlineLevel="1" x14ac:dyDescent="0.35">
      <c r="B6760" s="12">
        <v>6753</v>
      </c>
      <c r="C6760" s="12">
        <f t="shared" si="106"/>
        <v>31</v>
      </c>
      <c r="D6760" s="12">
        <v>3</v>
      </c>
      <c r="E6760" s="12">
        <v>3</v>
      </c>
      <c r="F6760" s="12">
        <v>2</v>
      </c>
      <c r="G6760">
        <v>10</v>
      </c>
      <c r="J6760" cm="1">
        <f t="array" ref="J6760">INDEX('Crew Library'!F6760:G6760,'Readiness Dashboard'!$Z$4)</f>
        <v>34</v>
      </c>
      <c r="K6760">
        <v>31</v>
      </c>
    </row>
    <row r="6761" spans="2:11" outlineLevel="1" x14ac:dyDescent="0.35">
      <c r="B6761" s="12">
        <v>6754</v>
      </c>
      <c r="C6761" s="12">
        <f t="shared" si="106"/>
        <v>31</v>
      </c>
      <c r="D6761" s="12">
        <v>5</v>
      </c>
      <c r="E6761" s="12">
        <v>4</v>
      </c>
      <c r="F6761" s="12">
        <v>2</v>
      </c>
      <c r="G6761">
        <v>15</v>
      </c>
      <c r="J6761" cm="1">
        <f t="array" ref="J6761">INDEX('Crew Library'!F6761:G6761,'Readiness Dashboard'!$Z$4)</f>
        <v>31</v>
      </c>
      <c r="K6761">
        <v>32</v>
      </c>
    </row>
    <row r="6762" spans="2:11" outlineLevel="1" x14ac:dyDescent="0.35">
      <c r="B6762" s="12">
        <v>6755</v>
      </c>
      <c r="C6762" s="12">
        <f t="shared" si="106"/>
        <v>34</v>
      </c>
      <c r="D6762" s="12">
        <v>3</v>
      </c>
      <c r="E6762" s="12">
        <v>5</v>
      </c>
      <c r="F6762" s="12">
        <v>1</v>
      </c>
      <c r="G6762">
        <v>15</v>
      </c>
      <c r="J6762" cm="1">
        <f t="array" ref="J6762">INDEX('Crew Library'!F6762:G6762,'Readiness Dashboard'!$Z$4)</f>
        <v>34</v>
      </c>
      <c r="K6762">
        <v>35</v>
      </c>
    </row>
    <row r="6763" spans="2:11" outlineLevel="1" x14ac:dyDescent="0.35">
      <c r="B6763" s="12">
        <v>6756</v>
      </c>
      <c r="C6763" s="12">
        <f t="shared" si="106"/>
        <v>0</v>
      </c>
      <c r="D6763" s="12">
        <v>0</v>
      </c>
      <c r="E6763" s="12">
        <v>5</v>
      </c>
      <c r="F6763" s="12">
        <v>1</v>
      </c>
      <c r="G6763">
        <v>12</v>
      </c>
      <c r="J6763" cm="1">
        <f t="array" ref="J6763">INDEX('Crew Library'!F6763:G6763,'Readiness Dashboard'!$Z$4)</f>
        <v>35</v>
      </c>
      <c r="K6763">
        <v>0</v>
      </c>
    </row>
    <row r="6764" spans="2:11" outlineLevel="1" x14ac:dyDescent="0.35">
      <c r="B6764" s="12">
        <v>6757</v>
      </c>
      <c r="C6764" s="12">
        <f t="shared" si="106"/>
        <v>32</v>
      </c>
      <c r="D6764" s="12">
        <v>5</v>
      </c>
      <c r="E6764" s="12">
        <v>4</v>
      </c>
      <c r="F6764" s="12">
        <v>0</v>
      </c>
      <c r="G6764">
        <v>16</v>
      </c>
      <c r="J6764" cm="1">
        <f t="array" ref="J6764">INDEX('Crew Library'!F6764:G6764,'Readiness Dashboard'!$Z$4)</f>
        <v>33</v>
      </c>
      <c r="K6764">
        <v>32</v>
      </c>
    </row>
    <row r="6765" spans="2:11" outlineLevel="1" x14ac:dyDescent="0.35">
      <c r="B6765" s="12">
        <v>6758</v>
      </c>
      <c r="C6765" s="12">
        <f t="shared" si="106"/>
        <v>34</v>
      </c>
      <c r="D6765" s="12">
        <v>3</v>
      </c>
      <c r="E6765" s="12">
        <v>4</v>
      </c>
      <c r="F6765" s="12">
        <v>2</v>
      </c>
      <c r="G6765">
        <v>11</v>
      </c>
      <c r="J6765" cm="1">
        <f t="array" ref="J6765">INDEX('Crew Library'!F6765:G6765,'Readiness Dashboard'!$Z$4)</f>
        <v>40</v>
      </c>
      <c r="K6765">
        <v>34</v>
      </c>
    </row>
    <row r="6766" spans="2:11" outlineLevel="1" x14ac:dyDescent="0.35">
      <c r="B6766" s="12">
        <v>6759</v>
      </c>
      <c r="C6766" s="12">
        <f t="shared" si="106"/>
        <v>33</v>
      </c>
      <c r="D6766" s="12">
        <v>3</v>
      </c>
      <c r="E6766" s="12">
        <v>2</v>
      </c>
      <c r="F6766" s="12">
        <v>2</v>
      </c>
      <c r="G6766">
        <v>11</v>
      </c>
      <c r="J6766" cm="1">
        <f t="array" ref="J6766">INDEX('Crew Library'!F6766:G6766,'Readiness Dashboard'!$Z$4)</f>
        <v>37</v>
      </c>
      <c r="K6766">
        <v>33</v>
      </c>
    </row>
    <row r="6767" spans="2:11" outlineLevel="1" x14ac:dyDescent="0.35">
      <c r="B6767" s="12">
        <v>6760</v>
      </c>
      <c r="C6767" s="12">
        <f t="shared" si="106"/>
        <v>33</v>
      </c>
      <c r="D6767" s="12">
        <v>3</v>
      </c>
      <c r="E6767" s="12">
        <v>5</v>
      </c>
      <c r="F6767" s="12">
        <v>2</v>
      </c>
      <c r="G6767">
        <v>13</v>
      </c>
      <c r="J6767" cm="1">
        <f t="array" ref="J6767">INDEX('Crew Library'!F6767:G6767,'Readiness Dashboard'!$Z$4)</f>
        <v>36</v>
      </c>
      <c r="K6767">
        <v>33</v>
      </c>
    </row>
    <row r="6768" spans="2:11" outlineLevel="1" x14ac:dyDescent="0.35">
      <c r="B6768" s="12">
        <v>6761</v>
      </c>
      <c r="C6768" s="12">
        <f t="shared" si="106"/>
        <v>33</v>
      </c>
      <c r="D6768" s="12">
        <v>3</v>
      </c>
      <c r="E6768" s="12">
        <v>5</v>
      </c>
      <c r="F6768" s="12">
        <v>2</v>
      </c>
      <c r="G6768">
        <v>10</v>
      </c>
      <c r="J6768" cm="1">
        <f t="array" ref="J6768">INDEX('Crew Library'!F6768:G6768,'Readiness Dashboard'!$Z$4)</f>
        <v>34</v>
      </c>
      <c r="K6768">
        <v>33</v>
      </c>
    </row>
    <row r="6769" spans="2:11" outlineLevel="1" x14ac:dyDescent="0.35">
      <c r="B6769" s="12">
        <v>6762</v>
      </c>
      <c r="C6769" s="12">
        <f t="shared" si="106"/>
        <v>30</v>
      </c>
      <c r="D6769" s="12">
        <v>4</v>
      </c>
      <c r="E6769" s="12">
        <v>4</v>
      </c>
      <c r="F6769" s="12">
        <v>2</v>
      </c>
      <c r="G6769">
        <v>16</v>
      </c>
      <c r="J6769" cm="1">
        <f t="array" ref="J6769">INDEX('Crew Library'!F6769:G6769,'Readiness Dashboard'!$Z$4)</f>
        <v>34</v>
      </c>
      <c r="K6769">
        <v>30</v>
      </c>
    </row>
    <row r="6770" spans="2:11" outlineLevel="1" x14ac:dyDescent="0.35">
      <c r="B6770" s="12">
        <v>6763</v>
      </c>
      <c r="C6770" s="12">
        <f t="shared" si="106"/>
        <v>32</v>
      </c>
      <c r="D6770" s="12">
        <v>4</v>
      </c>
      <c r="E6770" s="12">
        <v>5</v>
      </c>
      <c r="F6770" s="12">
        <v>2</v>
      </c>
      <c r="G6770">
        <v>14</v>
      </c>
      <c r="J6770" cm="1">
        <f t="array" ref="J6770">INDEX('Crew Library'!F6770:G6770,'Readiness Dashboard'!$Z$4)</f>
        <v>32</v>
      </c>
      <c r="K6770">
        <v>32</v>
      </c>
    </row>
    <row r="6771" spans="2:11" outlineLevel="1" x14ac:dyDescent="0.35">
      <c r="B6771" s="12">
        <v>6764</v>
      </c>
      <c r="C6771" s="12">
        <f t="shared" si="106"/>
        <v>33</v>
      </c>
      <c r="D6771" s="12">
        <v>4</v>
      </c>
      <c r="E6771" s="12">
        <v>5</v>
      </c>
      <c r="F6771" s="12">
        <v>1</v>
      </c>
      <c r="G6771">
        <v>13</v>
      </c>
      <c r="J6771" cm="1">
        <f t="array" ref="J6771">INDEX('Crew Library'!F6771:G6771,'Readiness Dashboard'!$Z$4)</f>
        <v>35</v>
      </c>
      <c r="K6771">
        <v>33</v>
      </c>
    </row>
    <row r="6772" spans="2:11" outlineLevel="1" x14ac:dyDescent="0.35">
      <c r="B6772" s="12">
        <v>6765</v>
      </c>
      <c r="C6772" s="12">
        <f t="shared" si="106"/>
        <v>31</v>
      </c>
      <c r="D6772" s="12">
        <v>4</v>
      </c>
      <c r="E6772" s="12">
        <v>4</v>
      </c>
      <c r="F6772" s="12">
        <v>1</v>
      </c>
      <c r="G6772">
        <v>14</v>
      </c>
      <c r="J6772" cm="1">
        <f t="array" ref="J6772">INDEX('Crew Library'!F6772:G6772,'Readiness Dashboard'!$Z$4)</f>
        <v>33</v>
      </c>
      <c r="K6772">
        <v>31</v>
      </c>
    </row>
    <row r="6773" spans="2:11" outlineLevel="1" x14ac:dyDescent="0.35">
      <c r="B6773" s="12">
        <v>6766</v>
      </c>
      <c r="C6773" s="12">
        <f t="shared" si="106"/>
        <v>30</v>
      </c>
      <c r="D6773" s="12">
        <v>4</v>
      </c>
      <c r="E6773" s="12">
        <v>4</v>
      </c>
      <c r="F6773" s="12">
        <v>2</v>
      </c>
      <c r="G6773">
        <v>12</v>
      </c>
      <c r="J6773" cm="1">
        <f t="array" ref="J6773">INDEX('Crew Library'!F6773:G6773,'Readiness Dashboard'!$Z$4)</f>
        <v>39</v>
      </c>
      <c r="K6773">
        <v>30</v>
      </c>
    </row>
    <row r="6774" spans="2:11" outlineLevel="1" x14ac:dyDescent="0.35">
      <c r="B6774" s="12">
        <v>6767</v>
      </c>
      <c r="C6774" s="12">
        <f t="shared" si="106"/>
        <v>28</v>
      </c>
      <c r="D6774" s="12">
        <v>5</v>
      </c>
      <c r="E6774" s="12">
        <v>4</v>
      </c>
      <c r="F6774" s="12">
        <v>2</v>
      </c>
      <c r="G6774">
        <v>13</v>
      </c>
      <c r="J6774" cm="1">
        <f t="array" ref="J6774">INDEX('Crew Library'!F6774:G6774,'Readiness Dashboard'!$Z$4)</f>
        <v>34</v>
      </c>
      <c r="K6774">
        <v>28</v>
      </c>
    </row>
    <row r="6775" spans="2:11" outlineLevel="1" x14ac:dyDescent="0.35">
      <c r="B6775" s="12">
        <v>6768</v>
      </c>
      <c r="C6775" s="12">
        <f t="shared" si="106"/>
        <v>35</v>
      </c>
      <c r="D6775" s="12">
        <v>4</v>
      </c>
      <c r="E6775" s="12">
        <v>2</v>
      </c>
      <c r="F6775" s="12">
        <v>1</v>
      </c>
      <c r="G6775">
        <v>14</v>
      </c>
      <c r="J6775" cm="1">
        <f t="array" ref="J6775">INDEX('Crew Library'!F6775:G6775,'Readiness Dashboard'!$Z$4)</f>
        <v>36</v>
      </c>
      <c r="K6775">
        <v>35</v>
      </c>
    </row>
    <row r="6776" spans="2:11" outlineLevel="1" x14ac:dyDescent="0.35">
      <c r="B6776" s="12">
        <v>6769</v>
      </c>
      <c r="C6776" s="12">
        <f t="shared" si="106"/>
        <v>32</v>
      </c>
      <c r="D6776" s="12">
        <v>3</v>
      </c>
      <c r="E6776" s="12">
        <v>5</v>
      </c>
      <c r="F6776" s="12">
        <v>2</v>
      </c>
      <c r="G6776">
        <v>12</v>
      </c>
      <c r="J6776" cm="1">
        <f t="array" ref="J6776">INDEX('Crew Library'!F6776:G6776,'Readiness Dashboard'!$Z$4)</f>
        <v>32</v>
      </c>
      <c r="K6776">
        <v>34</v>
      </c>
    </row>
    <row r="6777" spans="2:11" outlineLevel="1" x14ac:dyDescent="0.35">
      <c r="B6777" s="12">
        <v>6770</v>
      </c>
      <c r="C6777" s="12">
        <f t="shared" si="106"/>
        <v>32</v>
      </c>
      <c r="D6777" s="12">
        <v>4</v>
      </c>
      <c r="E6777" s="12">
        <v>4</v>
      </c>
      <c r="F6777" s="12">
        <v>1</v>
      </c>
      <c r="G6777">
        <v>13</v>
      </c>
      <c r="J6777" cm="1">
        <f t="array" ref="J6777">INDEX('Crew Library'!F6777:G6777,'Readiness Dashboard'!$Z$4)</f>
        <v>32</v>
      </c>
      <c r="K6777">
        <v>33</v>
      </c>
    </row>
    <row r="6778" spans="2:11" outlineLevel="1" x14ac:dyDescent="0.35">
      <c r="B6778" s="12">
        <v>6771</v>
      </c>
      <c r="C6778" s="12">
        <f t="shared" si="106"/>
        <v>33</v>
      </c>
      <c r="D6778" s="12">
        <v>3</v>
      </c>
      <c r="E6778" s="12">
        <v>5</v>
      </c>
      <c r="F6778" s="12">
        <v>2</v>
      </c>
      <c r="G6778">
        <v>13</v>
      </c>
      <c r="J6778" cm="1">
        <f t="array" ref="J6778">INDEX('Crew Library'!F6778:G6778,'Readiness Dashboard'!$Z$4)</f>
        <v>34</v>
      </c>
      <c r="K6778">
        <v>33</v>
      </c>
    </row>
    <row r="6779" spans="2:11" outlineLevel="1" x14ac:dyDescent="0.35">
      <c r="B6779" s="12">
        <v>6772</v>
      </c>
      <c r="C6779" s="12">
        <f t="shared" si="106"/>
        <v>32</v>
      </c>
      <c r="D6779" s="12">
        <v>5</v>
      </c>
      <c r="E6779" s="12">
        <v>4</v>
      </c>
      <c r="F6779" s="12">
        <v>2</v>
      </c>
      <c r="G6779">
        <v>10</v>
      </c>
      <c r="J6779" cm="1">
        <f t="array" ref="J6779">INDEX('Crew Library'!F6779:G6779,'Readiness Dashboard'!$Z$4)</f>
        <v>32</v>
      </c>
      <c r="K6779">
        <v>32</v>
      </c>
    </row>
    <row r="6780" spans="2:11" outlineLevel="1" x14ac:dyDescent="0.35">
      <c r="B6780" s="12">
        <v>6773</v>
      </c>
      <c r="C6780" s="12">
        <f t="shared" si="106"/>
        <v>34</v>
      </c>
      <c r="D6780" s="12">
        <v>4</v>
      </c>
      <c r="E6780" s="12">
        <v>3</v>
      </c>
      <c r="F6780" s="12">
        <v>2</v>
      </c>
      <c r="G6780">
        <v>15</v>
      </c>
      <c r="J6780" cm="1">
        <f t="array" ref="J6780">INDEX('Crew Library'!F6780:G6780,'Readiness Dashboard'!$Z$4)</f>
        <v>36</v>
      </c>
      <c r="K6780">
        <v>34</v>
      </c>
    </row>
    <row r="6781" spans="2:11" outlineLevel="1" x14ac:dyDescent="0.35">
      <c r="B6781" s="12">
        <v>6774</v>
      </c>
      <c r="C6781" s="12">
        <f t="shared" si="106"/>
        <v>31</v>
      </c>
      <c r="D6781" s="12">
        <v>4</v>
      </c>
      <c r="E6781" s="12">
        <v>4</v>
      </c>
      <c r="F6781" s="12">
        <v>2</v>
      </c>
      <c r="G6781">
        <v>13</v>
      </c>
      <c r="J6781" cm="1">
        <f t="array" ref="J6781">INDEX('Crew Library'!F6781:G6781,'Readiness Dashboard'!$Z$4)</f>
        <v>35</v>
      </c>
      <c r="K6781">
        <v>31</v>
      </c>
    </row>
    <row r="6782" spans="2:11" outlineLevel="1" x14ac:dyDescent="0.35">
      <c r="B6782" s="12">
        <v>6775</v>
      </c>
      <c r="C6782" s="12">
        <f t="shared" si="106"/>
        <v>33</v>
      </c>
      <c r="D6782" s="12">
        <v>3</v>
      </c>
      <c r="E6782" s="12">
        <v>3</v>
      </c>
      <c r="F6782" s="12">
        <v>2</v>
      </c>
      <c r="G6782">
        <v>14</v>
      </c>
      <c r="J6782" cm="1">
        <f t="array" ref="J6782">INDEX('Crew Library'!F6782:G6782,'Readiness Dashboard'!$Z$4)</f>
        <v>35</v>
      </c>
      <c r="K6782">
        <v>33</v>
      </c>
    </row>
    <row r="6783" spans="2:11" outlineLevel="1" x14ac:dyDescent="0.35">
      <c r="B6783" s="12">
        <v>6776</v>
      </c>
      <c r="C6783" s="12">
        <f t="shared" si="106"/>
        <v>28</v>
      </c>
      <c r="D6783" s="12">
        <v>5</v>
      </c>
      <c r="E6783" s="12">
        <v>3</v>
      </c>
      <c r="F6783" s="12">
        <v>2</v>
      </c>
      <c r="G6783">
        <v>15</v>
      </c>
      <c r="J6783" cm="1">
        <f t="array" ref="J6783">INDEX('Crew Library'!F6783:G6783,'Readiness Dashboard'!$Z$4)</f>
        <v>28</v>
      </c>
      <c r="K6783">
        <v>32</v>
      </c>
    </row>
    <row r="6784" spans="2:11" outlineLevel="1" x14ac:dyDescent="0.35">
      <c r="B6784" s="12">
        <v>6777</v>
      </c>
      <c r="C6784" s="12">
        <f t="shared" si="106"/>
        <v>33</v>
      </c>
      <c r="D6784" s="12">
        <v>3</v>
      </c>
      <c r="E6784" s="12">
        <v>5</v>
      </c>
      <c r="F6784" s="12">
        <v>2</v>
      </c>
      <c r="G6784">
        <v>13</v>
      </c>
      <c r="J6784" cm="1">
        <f t="array" ref="J6784">INDEX('Crew Library'!F6784:G6784,'Readiness Dashboard'!$Z$4)</f>
        <v>37</v>
      </c>
      <c r="K6784">
        <v>33</v>
      </c>
    </row>
    <row r="6785" spans="2:11" outlineLevel="1" x14ac:dyDescent="0.35">
      <c r="B6785" s="12">
        <v>6778</v>
      </c>
      <c r="C6785" s="12">
        <f t="shared" si="106"/>
        <v>34</v>
      </c>
      <c r="D6785" s="12">
        <v>4</v>
      </c>
      <c r="E6785" s="12">
        <v>5</v>
      </c>
      <c r="F6785" s="12">
        <v>2</v>
      </c>
      <c r="G6785">
        <v>14</v>
      </c>
      <c r="J6785" cm="1">
        <f t="array" ref="J6785">INDEX('Crew Library'!F6785:G6785,'Readiness Dashboard'!$Z$4)</f>
        <v>34</v>
      </c>
      <c r="K6785">
        <v>34</v>
      </c>
    </row>
    <row r="6786" spans="2:11" outlineLevel="1" x14ac:dyDescent="0.35">
      <c r="B6786" s="12">
        <v>6779</v>
      </c>
      <c r="C6786" s="12">
        <f t="shared" si="106"/>
        <v>32</v>
      </c>
      <c r="D6786" s="12">
        <v>5</v>
      </c>
      <c r="E6786" s="12">
        <v>4</v>
      </c>
      <c r="F6786" s="12">
        <v>2</v>
      </c>
      <c r="G6786">
        <v>13</v>
      </c>
      <c r="J6786" cm="1">
        <f t="array" ref="J6786">INDEX('Crew Library'!F6786:G6786,'Readiness Dashboard'!$Z$4)</f>
        <v>37</v>
      </c>
      <c r="K6786">
        <v>32</v>
      </c>
    </row>
    <row r="6787" spans="2:11" outlineLevel="1" x14ac:dyDescent="0.35">
      <c r="B6787" s="12">
        <v>6780</v>
      </c>
      <c r="C6787" s="12">
        <f t="shared" si="106"/>
        <v>32</v>
      </c>
      <c r="D6787" s="12">
        <v>5</v>
      </c>
      <c r="E6787" s="12">
        <v>2</v>
      </c>
      <c r="F6787" s="12">
        <v>2</v>
      </c>
      <c r="G6787">
        <v>12</v>
      </c>
      <c r="J6787" cm="1">
        <f t="array" ref="J6787">INDEX('Crew Library'!F6787:G6787,'Readiness Dashboard'!$Z$4)</f>
        <v>35</v>
      </c>
      <c r="K6787">
        <v>32</v>
      </c>
    </row>
    <row r="6788" spans="2:11" outlineLevel="1" x14ac:dyDescent="0.35">
      <c r="B6788" s="12">
        <v>6781</v>
      </c>
      <c r="C6788" s="12">
        <f t="shared" si="106"/>
        <v>31</v>
      </c>
      <c r="D6788" s="12">
        <v>2</v>
      </c>
      <c r="E6788" s="12">
        <v>4</v>
      </c>
      <c r="F6788" s="12">
        <v>2</v>
      </c>
      <c r="G6788">
        <v>13</v>
      </c>
      <c r="J6788" cm="1">
        <f t="array" ref="J6788">INDEX('Crew Library'!F6788:G6788,'Readiness Dashboard'!$Z$4)</f>
        <v>36</v>
      </c>
      <c r="K6788">
        <v>31</v>
      </c>
    </row>
    <row r="6789" spans="2:11" outlineLevel="1" x14ac:dyDescent="0.35">
      <c r="B6789" s="12">
        <v>6782</v>
      </c>
      <c r="C6789" s="12">
        <f t="shared" si="106"/>
        <v>31</v>
      </c>
      <c r="D6789" s="12">
        <v>4</v>
      </c>
      <c r="E6789" s="12">
        <v>5</v>
      </c>
      <c r="F6789" s="12">
        <v>2</v>
      </c>
      <c r="G6789">
        <v>13</v>
      </c>
      <c r="J6789" cm="1">
        <f t="array" ref="J6789">INDEX('Crew Library'!F6789:G6789,'Readiness Dashboard'!$Z$4)</f>
        <v>31</v>
      </c>
      <c r="K6789">
        <v>35</v>
      </c>
    </row>
    <row r="6790" spans="2:11" outlineLevel="1" x14ac:dyDescent="0.35">
      <c r="B6790" s="12">
        <v>6783</v>
      </c>
      <c r="C6790" s="12">
        <f t="shared" si="106"/>
        <v>33</v>
      </c>
      <c r="D6790" s="12">
        <v>4</v>
      </c>
      <c r="E6790" s="12">
        <v>3</v>
      </c>
      <c r="F6790" s="12">
        <v>1</v>
      </c>
      <c r="G6790">
        <v>10</v>
      </c>
      <c r="J6790" cm="1">
        <f t="array" ref="J6790">INDEX('Crew Library'!F6790:G6790,'Readiness Dashboard'!$Z$4)</f>
        <v>35</v>
      </c>
      <c r="K6790">
        <v>33</v>
      </c>
    </row>
    <row r="6791" spans="2:11" outlineLevel="1" x14ac:dyDescent="0.35">
      <c r="B6791" s="12">
        <v>6784</v>
      </c>
      <c r="C6791" s="12">
        <f t="shared" si="106"/>
        <v>30</v>
      </c>
      <c r="D6791" s="12">
        <v>4</v>
      </c>
      <c r="E6791" s="12">
        <v>4</v>
      </c>
      <c r="F6791" s="12">
        <v>1</v>
      </c>
      <c r="G6791">
        <v>13</v>
      </c>
      <c r="J6791" cm="1">
        <f t="array" ref="J6791">INDEX('Crew Library'!F6791:G6791,'Readiness Dashboard'!$Z$4)</f>
        <v>30</v>
      </c>
      <c r="K6791">
        <v>31</v>
      </c>
    </row>
    <row r="6792" spans="2:11" outlineLevel="1" x14ac:dyDescent="0.35">
      <c r="B6792" s="12">
        <v>6785</v>
      </c>
      <c r="C6792" s="12">
        <f t="shared" si="106"/>
        <v>29</v>
      </c>
      <c r="D6792" s="12">
        <v>4</v>
      </c>
      <c r="E6792" s="12">
        <v>3</v>
      </c>
      <c r="F6792" s="12">
        <v>2</v>
      </c>
      <c r="G6792">
        <v>14</v>
      </c>
      <c r="J6792" cm="1">
        <f t="array" ref="J6792">INDEX('Crew Library'!F6792:G6792,'Readiness Dashboard'!$Z$4)</f>
        <v>32</v>
      </c>
      <c r="K6792">
        <v>29</v>
      </c>
    </row>
    <row r="6793" spans="2:11" outlineLevel="1" x14ac:dyDescent="0.35">
      <c r="B6793" s="12">
        <v>6786</v>
      </c>
      <c r="C6793" s="12">
        <f t="shared" ref="C6793:C6856" si="107">MIN(J6793:K6793)</f>
        <v>28</v>
      </c>
      <c r="D6793" s="12">
        <v>3</v>
      </c>
      <c r="E6793" s="12">
        <v>4</v>
      </c>
      <c r="F6793" s="12">
        <v>2</v>
      </c>
      <c r="G6793">
        <v>13</v>
      </c>
      <c r="J6793" cm="1">
        <f t="array" ref="J6793">INDEX('Crew Library'!F6793:G6793,'Readiness Dashboard'!$Z$4)</f>
        <v>32</v>
      </c>
      <c r="K6793">
        <v>28</v>
      </c>
    </row>
    <row r="6794" spans="2:11" outlineLevel="1" x14ac:dyDescent="0.35">
      <c r="B6794" s="12">
        <v>6787</v>
      </c>
      <c r="C6794" s="12">
        <f t="shared" si="107"/>
        <v>32</v>
      </c>
      <c r="D6794" s="12">
        <v>5</v>
      </c>
      <c r="E6794" s="12">
        <v>4</v>
      </c>
      <c r="F6794" s="12">
        <v>1</v>
      </c>
      <c r="G6794">
        <v>12</v>
      </c>
      <c r="J6794" cm="1">
        <f t="array" ref="J6794">INDEX('Crew Library'!F6794:G6794,'Readiness Dashboard'!$Z$4)</f>
        <v>32</v>
      </c>
      <c r="K6794">
        <v>36</v>
      </c>
    </row>
    <row r="6795" spans="2:11" outlineLevel="1" x14ac:dyDescent="0.35">
      <c r="B6795" s="12">
        <v>6788</v>
      </c>
      <c r="C6795" s="12">
        <f t="shared" si="107"/>
        <v>28</v>
      </c>
      <c r="D6795" s="12">
        <v>4</v>
      </c>
      <c r="E6795" s="12">
        <v>4</v>
      </c>
      <c r="F6795" s="12">
        <v>1</v>
      </c>
      <c r="G6795">
        <v>12</v>
      </c>
      <c r="J6795" cm="1">
        <f t="array" ref="J6795">INDEX('Crew Library'!F6795:G6795,'Readiness Dashboard'!$Z$4)</f>
        <v>31</v>
      </c>
      <c r="K6795">
        <v>28</v>
      </c>
    </row>
    <row r="6796" spans="2:11" outlineLevel="1" x14ac:dyDescent="0.35">
      <c r="B6796" s="12">
        <v>6789</v>
      </c>
      <c r="C6796" s="12">
        <f t="shared" si="107"/>
        <v>27</v>
      </c>
      <c r="D6796" s="12">
        <v>3</v>
      </c>
      <c r="E6796" s="12">
        <v>3</v>
      </c>
      <c r="F6796" s="12">
        <v>2</v>
      </c>
      <c r="G6796">
        <v>10</v>
      </c>
      <c r="J6796" cm="1">
        <f t="array" ref="J6796">INDEX('Crew Library'!F6796:G6796,'Readiness Dashboard'!$Z$4)</f>
        <v>36</v>
      </c>
      <c r="K6796">
        <v>27</v>
      </c>
    </row>
    <row r="6797" spans="2:11" outlineLevel="1" x14ac:dyDescent="0.35">
      <c r="B6797" s="12">
        <v>6790</v>
      </c>
      <c r="C6797" s="12">
        <f t="shared" si="107"/>
        <v>33</v>
      </c>
      <c r="D6797" s="12">
        <v>3</v>
      </c>
      <c r="E6797" s="12">
        <v>5</v>
      </c>
      <c r="F6797" s="12">
        <v>2</v>
      </c>
      <c r="G6797">
        <v>16</v>
      </c>
      <c r="J6797" cm="1">
        <f t="array" ref="J6797">INDEX('Crew Library'!F6797:G6797,'Readiness Dashboard'!$Z$4)</f>
        <v>37</v>
      </c>
      <c r="K6797">
        <v>33</v>
      </c>
    </row>
    <row r="6798" spans="2:11" outlineLevel="1" x14ac:dyDescent="0.35">
      <c r="B6798" s="12">
        <v>6791</v>
      </c>
      <c r="C6798" s="12">
        <f t="shared" si="107"/>
        <v>31</v>
      </c>
      <c r="D6798" s="12">
        <v>2</v>
      </c>
      <c r="E6798" s="12">
        <v>4</v>
      </c>
      <c r="F6798" s="12">
        <v>1</v>
      </c>
      <c r="G6798">
        <v>17</v>
      </c>
      <c r="J6798" cm="1">
        <f t="array" ref="J6798">INDEX('Crew Library'!F6798:G6798,'Readiness Dashboard'!$Z$4)</f>
        <v>32</v>
      </c>
      <c r="K6798">
        <v>31</v>
      </c>
    </row>
    <row r="6799" spans="2:11" outlineLevel="1" x14ac:dyDescent="0.35">
      <c r="B6799" s="12">
        <v>6792</v>
      </c>
      <c r="C6799" s="12">
        <f t="shared" si="107"/>
        <v>33</v>
      </c>
      <c r="D6799" s="12">
        <v>5</v>
      </c>
      <c r="E6799" s="12">
        <v>3</v>
      </c>
      <c r="F6799" s="12">
        <v>1</v>
      </c>
      <c r="G6799">
        <v>10</v>
      </c>
      <c r="J6799" cm="1">
        <f t="array" ref="J6799">INDEX('Crew Library'!F6799:G6799,'Readiness Dashboard'!$Z$4)</f>
        <v>33</v>
      </c>
      <c r="K6799">
        <v>37</v>
      </c>
    </row>
    <row r="6800" spans="2:11" outlineLevel="1" x14ac:dyDescent="0.35">
      <c r="B6800" s="12">
        <v>6793</v>
      </c>
      <c r="C6800" s="12">
        <f t="shared" si="107"/>
        <v>0</v>
      </c>
      <c r="D6800" s="12">
        <v>0</v>
      </c>
      <c r="E6800" s="12">
        <v>4</v>
      </c>
      <c r="F6800" s="12">
        <v>2</v>
      </c>
      <c r="G6800">
        <v>13</v>
      </c>
      <c r="J6800" cm="1">
        <f t="array" ref="J6800">INDEX('Crew Library'!F6800:G6800,'Readiness Dashboard'!$Z$4)</f>
        <v>36</v>
      </c>
      <c r="K6800">
        <v>0</v>
      </c>
    </row>
    <row r="6801" spans="2:11" outlineLevel="1" x14ac:dyDescent="0.35">
      <c r="B6801" s="12">
        <v>6794</v>
      </c>
      <c r="C6801" s="12">
        <f t="shared" si="107"/>
        <v>33</v>
      </c>
      <c r="D6801" s="12">
        <v>5</v>
      </c>
      <c r="E6801" s="12">
        <v>4</v>
      </c>
      <c r="F6801" s="12">
        <v>0</v>
      </c>
      <c r="G6801">
        <v>16</v>
      </c>
      <c r="J6801" cm="1">
        <f t="array" ref="J6801">INDEX('Crew Library'!F6801:G6801,'Readiness Dashboard'!$Z$4)</f>
        <v>33</v>
      </c>
      <c r="K6801">
        <v>33</v>
      </c>
    </row>
    <row r="6802" spans="2:11" outlineLevel="1" x14ac:dyDescent="0.35">
      <c r="B6802" s="12">
        <v>6795</v>
      </c>
      <c r="C6802" s="12">
        <f t="shared" si="107"/>
        <v>31</v>
      </c>
      <c r="D6802" s="12">
        <v>3</v>
      </c>
      <c r="E6802" s="12">
        <v>4</v>
      </c>
      <c r="F6802" s="12">
        <v>1</v>
      </c>
      <c r="G6802">
        <v>13</v>
      </c>
      <c r="J6802" cm="1">
        <f t="array" ref="J6802">INDEX('Crew Library'!F6802:G6802,'Readiness Dashboard'!$Z$4)</f>
        <v>33</v>
      </c>
      <c r="K6802">
        <v>31</v>
      </c>
    </row>
    <row r="6803" spans="2:11" outlineLevel="1" x14ac:dyDescent="0.35">
      <c r="B6803" s="12">
        <v>6796</v>
      </c>
      <c r="C6803" s="12">
        <f t="shared" si="107"/>
        <v>31</v>
      </c>
      <c r="D6803" s="12">
        <v>5</v>
      </c>
      <c r="E6803" s="12">
        <v>4</v>
      </c>
      <c r="F6803" s="12">
        <v>2</v>
      </c>
      <c r="G6803">
        <v>11</v>
      </c>
      <c r="J6803" cm="1">
        <f t="array" ref="J6803">INDEX('Crew Library'!F6803:G6803,'Readiness Dashboard'!$Z$4)</f>
        <v>37</v>
      </c>
      <c r="K6803">
        <v>31</v>
      </c>
    </row>
    <row r="6804" spans="2:11" outlineLevel="1" x14ac:dyDescent="0.35">
      <c r="B6804" s="12">
        <v>6797</v>
      </c>
      <c r="C6804" s="12">
        <f t="shared" si="107"/>
        <v>31</v>
      </c>
      <c r="D6804" s="12">
        <v>4</v>
      </c>
      <c r="E6804" s="12">
        <v>4</v>
      </c>
      <c r="F6804" s="12">
        <v>2</v>
      </c>
      <c r="G6804">
        <v>12</v>
      </c>
      <c r="J6804" cm="1">
        <f t="array" ref="J6804">INDEX('Crew Library'!F6804:G6804,'Readiness Dashboard'!$Z$4)</f>
        <v>33</v>
      </c>
      <c r="K6804">
        <v>31</v>
      </c>
    </row>
    <row r="6805" spans="2:11" outlineLevel="1" x14ac:dyDescent="0.35">
      <c r="B6805" s="12">
        <v>6798</v>
      </c>
      <c r="C6805" s="12">
        <f t="shared" si="107"/>
        <v>28</v>
      </c>
      <c r="D6805" s="12">
        <v>5</v>
      </c>
      <c r="E6805" s="12">
        <v>4</v>
      </c>
      <c r="F6805" s="12">
        <v>2</v>
      </c>
      <c r="G6805">
        <v>13</v>
      </c>
      <c r="J6805" cm="1">
        <f t="array" ref="J6805">INDEX('Crew Library'!F6805:G6805,'Readiness Dashboard'!$Z$4)</f>
        <v>28</v>
      </c>
      <c r="K6805">
        <v>31</v>
      </c>
    </row>
    <row r="6806" spans="2:11" outlineLevel="1" x14ac:dyDescent="0.35">
      <c r="B6806" s="12">
        <v>6799</v>
      </c>
      <c r="C6806" s="12">
        <f t="shared" si="107"/>
        <v>31</v>
      </c>
      <c r="D6806" s="12">
        <v>5</v>
      </c>
      <c r="E6806" s="12">
        <v>4</v>
      </c>
      <c r="F6806" s="12">
        <v>2</v>
      </c>
      <c r="G6806">
        <v>14</v>
      </c>
      <c r="J6806" cm="1">
        <f t="array" ref="J6806">INDEX('Crew Library'!F6806:G6806,'Readiness Dashboard'!$Z$4)</f>
        <v>31</v>
      </c>
      <c r="K6806">
        <v>35</v>
      </c>
    </row>
    <row r="6807" spans="2:11" outlineLevel="1" x14ac:dyDescent="0.35">
      <c r="B6807" s="12">
        <v>6800</v>
      </c>
      <c r="C6807" s="12">
        <f t="shared" si="107"/>
        <v>32</v>
      </c>
      <c r="D6807" s="12">
        <v>5</v>
      </c>
      <c r="E6807" s="12">
        <v>5</v>
      </c>
      <c r="F6807" s="12">
        <v>1</v>
      </c>
      <c r="G6807">
        <v>16</v>
      </c>
      <c r="J6807" cm="1">
        <f t="array" ref="J6807">INDEX('Crew Library'!F6807:G6807,'Readiness Dashboard'!$Z$4)</f>
        <v>32</v>
      </c>
      <c r="K6807">
        <v>35</v>
      </c>
    </row>
    <row r="6808" spans="2:11" outlineLevel="1" x14ac:dyDescent="0.35">
      <c r="B6808" s="12">
        <v>6801</v>
      </c>
      <c r="C6808" s="12">
        <f t="shared" si="107"/>
        <v>30</v>
      </c>
      <c r="D6808" s="12">
        <v>2</v>
      </c>
      <c r="E6808" s="12">
        <v>4</v>
      </c>
      <c r="F6808" s="12">
        <v>2</v>
      </c>
      <c r="G6808">
        <v>15</v>
      </c>
      <c r="J6808" cm="1">
        <f t="array" ref="J6808">INDEX('Crew Library'!F6808:G6808,'Readiness Dashboard'!$Z$4)</f>
        <v>30</v>
      </c>
      <c r="K6808">
        <v>34</v>
      </c>
    </row>
    <row r="6809" spans="2:11" outlineLevel="1" x14ac:dyDescent="0.35">
      <c r="B6809" s="12">
        <v>6802</v>
      </c>
      <c r="C6809" s="12">
        <f t="shared" si="107"/>
        <v>34</v>
      </c>
      <c r="D6809" s="12">
        <v>4</v>
      </c>
      <c r="E6809" s="12">
        <v>4</v>
      </c>
      <c r="F6809" s="12">
        <v>2</v>
      </c>
      <c r="G6809">
        <v>14</v>
      </c>
      <c r="J6809" cm="1">
        <f t="array" ref="J6809">INDEX('Crew Library'!F6809:G6809,'Readiness Dashboard'!$Z$4)</f>
        <v>34</v>
      </c>
      <c r="K6809">
        <v>34</v>
      </c>
    </row>
    <row r="6810" spans="2:11" outlineLevel="1" x14ac:dyDescent="0.35">
      <c r="B6810" s="12">
        <v>6803</v>
      </c>
      <c r="C6810" s="12">
        <f t="shared" si="107"/>
        <v>28</v>
      </c>
      <c r="D6810" s="12">
        <v>3</v>
      </c>
      <c r="E6810" s="12">
        <v>5</v>
      </c>
      <c r="F6810" s="12">
        <v>1</v>
      </c>
      <c r="G6810">
        <v>14</v>
      </c>
      <c r="J6810" cm="1">
        <f t="array" ref="J6810">INDEX('Crew Library'!F6810:G6810,'Readiness Dashboard'!$Z$4)</f>
        <v>35</v>
      </c>
      <c r="K6810">
        <v>28</v>
      </c>
    </row>
    <row r="6811" spans="2:11" outlineLevel="1" x14ac:dyDescent="0.35">
      <c r="B6811" s="12">
        <v>6804</v>
      </c>
      <c r="C6811" s="12">
        <f t="shared" si="107"/>
        <v>29</v>
      </c>
      <c r="D6811" s="12">
        <v>4</v>
      </c>
      <c r="E6811" s="12">
        <v>4</v>
      </c>
      <c r="F6811" s="12">
        <v>1</v>
      </c>
      <c r="G6811">
        <v>12</v>
      </c>
      <c r="J6811" cm="1">
        <f t="array" ref="J6811">INDEX('Crew Library'!F6811:G6811,'Readiness Dashboard'!$Z$4)</f>
        <v>29</v>
      </c>
      <c r="K6811">
        <v>31</v>
      </c>
    </row>
    <row r="6812" spans="2:11" outlineLevel="1" x14ac:dyDescent="0.35">
      <c r="B6812" s="12">
        <v>6805</v>
      </c>
      <c r="C6812" s="12">
        <f t="shared" si="107"/>
        <v>31</v>
      </c>
      <c r="D6812" s="12">
        <v>5</v>
      </c>
      <c r="E6812" s="12">
        <v>3</v>
      </c>
      <c r="F6812" s="12">
        <v>2</v>
      </c>
      <c r="G6812">
        <v>15</v>
      </c>
      <c r="J6812" cm="1">
        <f t="array" ref="J6812">INDEX('Crew Library'!F6812:G6812,'Readiness Dashboard'!$Z$4)</f>
        <v>31</v>
      </c>
      <c r="K6812">
        <v>34</v>
      </c>
    </row>
    <row r="6813" spans="2:11" outlineLevel="1" x14ac:dyDescent="0.35">
      <c r="B6813" s="12">
        <v>6806</v>
      </c>
      <c r="C6813" s="12">
        <f t="shared" si="107"/>
        <v>30</v>
      </c>
      <c r="D6813" s="12">
        <v>4</v>
      </c>
      <c r="E6813" s="12">
        <v>5</v>
      </c>
      <c r="F6813" s="12">
        <v>1</v>
      </c>
      <c r="G6813">
        <v>10</v>
      </c>
      <c r="J6813" cm="1">
        <f t="array" ref="J6813">INDEX('Crew Library'!F6813:G6813,'Readiness Dashboard'!$Z$4)</f>
        <v>32</v>
      </c>
      <c r="K6813">
        <v>30</v>
      </c>
    </row>
    <row r="6814" spans="2:11" outlineLevel="1" x14ac:dyDescent="0.35">
      <c r="B6814" s="12">
        <v>6807</v>
      </c>
      <c r="C6814" s="12">
        <f t="shared" si="107"/>
        <v>31</v>
      </c>
      <c r="D6814" s="12">
        <v>3</v>
      </c>
      <c r="E6814" s="12">
        <v>4</v>
      </c>
      <c r="F6814" s="12">
        <v>2</v>
      </c>
      <c r="G6814">
        <v>14</v>
      </c>
      <c r="J6814" cm="1">
        <f t="array" ref="J6814">INDEX('Crew Library'!F6814:G6814,'Readiness Dashboard'!$Z$4)</f>
        <v>36</v>
      </c>
      <c r="K6814">
        <v>31</v>
      </c>
    </row>
    <row r="6815" spans="2:11" outlineLevel="1" x14ac:dyDescent="0.35">
      <c r="B6815" s="12">
        <v>6808</v>
      </c>
      <c r="C6815" s="12">
        <f t="shared" si="107"/>
        <v>33</v>
      </c>
      <c r="D6815" s="12">
        <v>3</v>
      </c>
      <c r="E6815" s="12">
        <v>4</v>
      </c>
      <c r="F6815" s="12">
        <v>2</v>
      </c>
      <c r="G6815">
        <v>14</v>
      </c>
      <c r="J6815" cm="1">
        <f t="array" ref="J6815">INDEX('Crew Library'!F6815:G6815,'Readiness Dashboard'!$Z$4)</f>
        <v>33</v>
      </c>
      <c r="K6815">
        <v>33</v>
      </c>
    </row>
    <row r="6816" spans="2:11" outlineLevel="1" x14ac:dyDescent="0.35">
      <c r="B6816" s="12">
        <v>6809</v>
      </c>
      <c r="C6816" s="12">
        <f t="shared" si="107"/>
        <v>35</v>
      </c>
      <c r="D6816" s="12">
        <v>4</v>
      </c>
      <c r="E6816" s="12">
        <v>4</v>
      </c>
      <c r="F6816" s="12">
        <v>2</v>
      </c>
      <c r="G6816">
        <v>14</v>
      </c>
      <c r="J6816" cm="1">
        <f t="array" ref="J6816">INDEX('Crew Library'!F6816:G6816,'Readiness Dashboard'!$Z$4)</f>
        <v>35</v>
      </c>
      <c r="K6816">
        <v>35</v>
      </c>
    </row>
    <row r="6817" spans="2:11" outlineLevel="1" x14ac:dyDescent="0.35">
      <c r="B6817" s="12">
        <v>6810</v>
      </c>
      <c r="C6817" s="12">
        <f t="shared" si="107"/>
        <v>33</v>
      </c>
      <c r="D6817" s="12">
        <v>3</v>
      </c>
      <c r="E6817" s="12">
        <v>4</v>
      </c>
      <c r="F6817" s="12">
        <v>2</v>
      </c>
      <c r="G6817">
        <v>11</v>
      </c>
      <c r="J6817" cm="1">
        <f t="array" ref="J6817">INDEX('Crew Library'!F6817:G6817,'Readiness Dashboard'!$Z$4)</f>
        <v>33</v>
      </c>
      <c r="K6817">
        <v>33</v>
      </c>
    </row>
    <row r="6818" spans="2:11" outlineLevel="1" x14ac:dyDescent="0.35">
      <c r="B6818" s="12">
        <v>6811</v>
      </c>
      <c r="C6818" s="12">
        <f t="shared" si="107"/>
        <v>33</v>
      </c>
      <c r="D6818" s="12">
        <v>5</v>
      </c>
      <c r="E6818" s="12">
        <v>5</v>
      </c>
      <c r="F6818" s="12">
        <v>1</v>
      </c>
      <c r="G6818">
        <v>11</v>
      </c>
      <c r="J6818" cm="1">
        <f t="array" ref="J6818">INDEX('Crew Library'!F6818:G6818,'Readiness Dashboard'!$Z$4)</f>
        <v>33</v>
      </c>
      <c r="K6818">
        <v>35</v>
      </c>
    </row>
    <row r="6819" spans="2:11" outlineLevel="1" x14ac:dyDescent="0.35">
      <c r="B6819" s="12">
        <v>6812</v>
      </c>
      <c r="C6819" s="12">
        <f t="shared" si="107"/>
        <v>30</v>
      </c>
      <c r="D6819" s="12">
        <v>4</v>
      </c>
      <c r="E6819" s="12">
        <v>4</v>
      </c>
      <c r="F6819" s="12">
        <v>2</v>
      </c>
      <c r="G6819">
        <v>14</v>
      </c>
      <c r="J6819" cm="1">
        <f t="array" ref="J6819">INDEX('Crew Library'!F6819:G6819,'Readiness Dashboard'!$Z$4)</f>
        <v>34</v>
      </c>
      <c r="K6819">
        <v>30</v>
      </c>
    </row>
    <row r="6820" spans="2:11" outlineLevel="1" x14ac:dyDescent="0.35">
      <c r="B6820" s="12">
        <v>6813</v>
      </c>
      <c r="C6820" s="12">
        <f t="shared" si="107"/>
        <v>32</v>
      </c>
      <c r="D6820" s="12">
        <v>4</v>
      </c>
      <c r="E6820" s="12">
        <v>3</v>
      </c>
      <c r="F6820" s="12">
        <v>2</v>
      </c>
      <c r="G6820">
        <v>11</v>
      </c>
      <c r="J6820" cm="1">
        <f t="array" ref="J6820">INDEX('Crew Library'!F6820:G6820,'Readiness Dashboard'!$Z$4)</f>
        <v>32</v>
      </c>
      <c r="K6820">
        <v>36</v>
      </c>
    </row>
    <row r="6821" spans="2:11" outlineLevel="1" x14ac:dyDescent="0.35">
      <c r="B6821" s="12">
        <v>6814</v>
      </c>
      <c r="C6821" s="12">
        <f t="shared" si="107"/>
        <v>0</v>
      </c>
      <c r="D6821" s="12">
        <v>0</v>
      </c>
      <c r="E6821" s="12">
        <v>3</v>
      </c>
      <c r="F6821" s="12">
        <v>1</v>
      </c>
      <c r="G6821">
        <v>15</v>
      </c>
      <c r="J6821" cm="1">
        <f t="array" ref="J6821">INDEX('Crew Library'!F6821:G6821,'Readiness Dashboard'!$Z$4)</f>
        <v>34</v>
      </c>
      <c r="K6821">
        <v>0</v>
      </c>
    </row>
    <row r="6822" spans="2:11" outlineLevel="1" x14ac:dyDescent="0.35">
      <c r="B6822" s="12">
        <v>6815</v>
      </c>
      <c r="C6822" s="12">
        <f t="shared" si="107"/>
        <v>32</v>
      </c>
      <c r="D6822" s="12">
        <v>2</v>
      </c>
      <c r="E6822" s="12">
        <v>3</v>
      </c>
      <c r="F6822" s="12">
        <v>1</v>
      </c>
      <c r="G6822">
        <v>14</v>
      </c>
      <c r="J6822" cm="1">
        <f t="array" ref="J6822">INDEX('Crew Library'!F6822:G6822,'Readiness Dashboard'!$Z$4)</f>
        <v>34</v>
      </c>
      <c r="K6822">
        <v>32</v>
      </c>
    </row>
    <row r="6823" spans="2:11" outlineLevel="1" x14ac:dyDescent="0.35">
      <c r="B6823" s="12">
        <v>6816</v>
      </c>
      <c r="C6823" s="12">
        <f t="shared" si="107"/>
        <v>32</v>
      </c>
      <c r="D6823" s="12">
        <v>3</v>
      </c>
      <c r="E6823" s="12">
        <v>4</v>
      </c>
      <c r="F6823" s="12">
        <v>2</v>
      </c>
      <c r="G6823">
        <v>15</v>
      </c>
      <c r="J6823" cm="1">
        <f t="array" ref="J6823">INDEX('Crew Library'!F6823:G6823,'Readiness Dashboard'!$Z$4)</f>
        <v>33</v>
      </c>
      <c r="K6823">
        <v>32</v>
      </c>
    </row>
    <row r="6824" spans="2:11" outlineLevel="1" x14ac:dyDescent="0.35">
      <c r="B6824" s="12">
        <v>6817</v>
      </c>
      <c r="C6824" s="12">
        <f t="shared" si="107"/>
        <v>36</v>
      </c>
      <c r="D6824" s="12">
        <v>4</v>
      </c>
      <c r="E6824" s="12">
        <v>5</v>
      </c>
      <c r="F6824" s="12">
        <v>1</v>
      </c>
      <c r="G6824">
        <v>14</v>
      </c>
      <c r="J6824" cm="1">
        <f t="array" ref="J6824">INDEX('Crew Library'!F6824:G6824,'Readiness Dashboard'!$Z$4)</f>
        <v>36</v>
      </c>
      <c r="K6824">
        <v>36</v>
      </c>
    </row>
    <row r="6825" spans="2:11" outlineLevel="1" x14ac:dyDescent="0.35">
      <c r="B6825" s="12">
        <v>6818</v>
      </c>
      <c r="C6825" s="12">
        <f t="shared" si="107"/>
        <v>31</v>
      </c>
      <c r="D6825" s="12">
        <v>3</v>
      </c>
      <c r="E6825" s="12">
        <v>3</v>
      </c>
      <c r="F6825" s="12">
        <v>2</v>
      </c>
      <c r="G6825">
        <v>14</v>
      </c>
      <c r="J6825" cm="1">
        <f t="array" ref="J6825">INDEX('Crew Library'!F6825:G6825,'Readiness Dashboard'!$Z$4)</f>
        <v>37</v>
      </c>
      <c r="K6825">
        <v>31</v>
      </c>
    </row>
    <row r="6826" spans="2:11" outlineLevel="1" x14ac:dyDescent="0.35">
      <c r="B6826" s="12">
        <v>6819</v>
      </c>
      <c r="C6826" s="12">
        <f t="shared" si="107"/>
        <v>32</v>
      </c>
      <c r="D6826" s="12">
        <v>5</v>
      </c>
      <c r="E6826" s="12">
        <v>5</v>
      </c>
      <c r="F6826" s="12">
        <v>0</v>
      </c>
      <c r="G6826">
        <v>9</v>
      </c>
      <c r="J6826" cm="1">
        <f t="array" ref="J6826">INDEX('Crew Library'!F6826:G6826,'Readiness Dashboard'!$Z$4)</f>
        <v>32</v>
      </c>
      <c r="K6826">
        <v>36</v>
      </c>
    </row>
    <row r="6827" spans="2:11" outlineLevel="1" x14ac:dyDescent="0.35">
      <c r="B6827" s="12">
        <v>6820</v>
      </c>
      <c r="C6827" s="12">
        <f t="shared" si="107"/>
        <v>33</v>
      </c>
      <c r="D6827" s="12">
        <v>4</v>
      </c>
      <c r="E6827" s="12">
        <v>5</v>
      </c>
      <c r="F6827" s="12">
        <v>2</v>
      </c>
      <c r="G6827">
        <v>14</v>
      </c>
      <c r="J6827" cm="1">
        <f t="array" ref="J6827">INDEX('Crew Library'!F6827:G6827,'Readiness Dashboard'!$Z$4)</f>
        <v>33</v>
      </c>
      <c r="K6827">
        <v>34</v>
      </c>
    </row>
    <row r="6828" spans="2:11" outlineLevel="1" x14ac:dyDescent="0.35">
      <c r="B6828" s="12">
        <v>6821</v>
      </c>
      <c r="C6828" s="12">
        <f t="shared" si="107"/>
        <v>32</v>
      </c>
      <c r="D6828" s="12">
        <v>5</v>
      </c>
      <c r="E6828" s="12">
        <v>4</v>
      </c>
      <c r="F6828" s="12">
        <v>2</v>
      </c>
      <c r="G6828">
        <v>10</v>
      </c>
      <c r="J6828" cm="1">
        <f t="array" ref="J6828">INDEX('Crew Library'!F6828:G6828,'Readiness Dashboard'!$Z$4)</f>
        <v>32</v>
      </c>
      <c r="K6828">
        <v>33</v>
      </c>
    </row>
    <row r="6829" spans="2:11" outlineLevel="1" x14ac:dyDescent="0.35">
      <c r="B6829" s="12">
        <v>6822</v>
      </c>
      <c r="C6829" s="12">
        <f t="shared" si="107"/>
        <v>33</v>
      </c>
      <c r="D6829" s="12">
        <v>4</v>
      </c>
      <c r="E6829" s="12">
        <v>4</v>
      </c>
      <c r="F6829" s="12">
        <v>2</v>
      </c>
      <c r="G6829">
        <v>12</v>
      </c>
      <c r="J6829" cm="1">
        <f t="array" ref="J6829">INDEX('Crew Library'!F6829:G6829,'Readiness Dashboard'!$Z$4)</f>
        <v>33</v>
      </c>
      <c r="K6829">
        <v>35</v>
      </c>
    </row>
    <row r="6830" spans="2:11" outlineLevel="1" x14ac:dyDescent="0.35">
      <c r="B6830" s="12">
        <v>6823</v>
      </c>
      <c r="C6830" s="12">
        <f t="shared" si="107"/>
        <v>29</v>
      </c>
      <c r="D6830" s="12">
        <v>4</v>
      </c>
      <c r="E6830" s="12">
        <v>4</v>
      </c>
      <c r="F6830" s="12">
        <v>1</v>
      </c>
      <c r="G6830">
        <v>16</v>
      </c>
      <c r="J6830" cm="1">
        <f t="array" ref="J6830">INDEX('Crew Library'!F6830:G6830,'Readiness Dashboard'!$Z$4)</f>
        <v>29</v>
      </c>
      <c r="K6830">
        <v>29</v>
      </c>
    </row>
    <row r="6831" spans="2:11" outlineLevel="1" x14ac:dyDescent="0.35">
      <c r="B6831" s="12">
        <v>6824</v>
      </c>
      <c r="C6831" s="12">
        <f t="shared" si="107"/>
        <v>33</v>
      </c>
      <c r="D6831" s="12">
        <v>5</v>
      </c>
      <c r="E6831" s="12">
        <v>5</v>
      </c>
      <c r="F6831" s="12">
        <v>2</v>
      </c>
      <c r="G6831">
        <v>14</v>
      </c>
      <c r="J6831" cm="1">
        <f t="array" ref="J6831">INDEX('Crew Library'!F6831:G6831,'Readiness Dashboard'!$Z$4)</f>
        <v>33</v>
      </c>
      <c r="K6831">
        <v>36</v>
      </c>
    </row>
    <row r="6832" spans="2:11" outlineLevel="1" x14ac:dyDescent="0.35">
      <c r="B6832" s="12">
        <v>6825</v>
      </c>
      <c r="C6832" s="12">
        <f t="shared" si="107"/>
        <v>29</v>
      </c>
      <c r="D6832" s="12">
        <v>4</v>
      </c>
      <c r="E6832" s="12">
        <v>4</v>
      </c>
      <c r="F6832" s="12">
        <v>1</v>
      </c>
      <c r="G6832">
        <v>13</v>
      </c>
      <c r="J6832" cm="1">
        <f t="array" ref="J6832">INDEX('Crew Library'!F6832:G6832,'Readiness Dashboard'!$Z$4)</f>
        <v>35</v>
      </c>
      <c r="K6832">
        <v>29</v>
      </c>
    </row>
    <row r="6833" spans="2:11" outlineLevel="1" x14ac:dyDescent="0.35">
      <c r="B6833" s="12">
        <v>6826</v>
      </c>
      <c r="C6833" s="12">
        <f t="shared" si="107"/>
        <v>28</v>
      </c>
      <c r="D6833" s="12">
        <v>3</v>
      </c>
      <c r="E6833" s="12">
        <v>3</v>
      </c>
      <c r="F6833" s="12">
        <v>2</v>
      </c>
      <c r="G6833">
        <v>15</v>
      </c>
      <c r="J6833" cm="1">
        <f t="array" ref="J6833">INDEX('Crew Library'!F6833:G6833,'Readiness Dashboard'!$Z$4)</f>
        <v>28</v>
      </c>
      <c r="K6833">
        <v>30</v>
      </c>
    </row>
    <row r="6834" spans="2:11" outlineLevel="1" x14ac:dyDescent="0.35">
      <c r="B6834" s="12">
        <v>6827</v>
      </c>
      <c r="C6834" s="12">
        <f t="shared" si="107"/>
        <v>26</v>
      </c>
      <c r="D6834" s="12">
        <v>3</v>
      </c>
      <c r="E6834" s="12">
        <v>5</v>
      </c>
      <c r="F6834" s="12">
        <v>2</v>
      </c>
      <c r="G6834">
        <v>12</v>
      </c>
      <c r="J6834" cm="1">
        <f t="array" ref="J6834">INDEX('Crew Library'!F6834:G6834,'Readiness Dashboard'!$Z$4)</f>
        <v>32</v>
      </c>
      <c r="K6834">
        <v>26</v>
      </c>
    </row>
    <row r="6835" spans="2:11" outlineLevel="1" x14ac:dyDescent="0.35">
      <c r="B6835" s="12">
        <v>6828</v>
      </c>
      <c r="C6835" s="12">
        <f t="shared" si="107"/>
        <v>30</v>
      </c>
      <c r="D6835" s="12">
        <v>4</v>
      </c>
      <c r="E6835" s="12">
        <v>3</v>
      </c>
      <c r="F6835" s="12">
        <v>2</v>
      </c>
      <c r="G6835">
        <v>11</v>
      </c>
      <c r="J6835" cm="1">
        <f t="array" ref="J6835">INDEX('Crew Library'!F6835:G6835,'Readiness Dashboard'!$Z$4)</f>
        <v>32</v>
      </c>
      <c r="K6835">
        <v>30</v>
      </c>
    </row>
    <row r="6836" spans="2:11" outlineLevel="1" x14ac:dyDescent="0.35">
      <c r="B6836" s="12">
        <v>6829</v>
      </c>
      <c r="C6836" s="12">
        <f t="shared" si="107"/>
        <v>33</v>
      </c>
      <c r="D6836" s="12">
        <v>2</v>
      </c>
      <c r="E6836" s="12">
        <v>5</v>
      </c>
      <c r="F6836" s="12">
        <v>1</v>
      </c>
      <c r="G6836">
        <v>11</v>
      </c>
      <c r="J6836" cm="1">
        <f t="array" ref="J6836">INDEX('Crew Library'!F6836:G6836,'Readiness Dashboard'!$Z$4)</f>
        <v>40</v>
      </c>
      <c r="K6836">
        <v>33</v>
      </c>
    </row>
    <row r="6837" spans="2:11" outlineLevel="1" x14ac:dyDescent="0.35">
      <c r="B6837" s="12">
        <v>6830</v>
      </c>
      <c r="C6837" s="12">
        <f t="shared" si="107"/>
        <v>29</v>
      </c>
      <c r="D6837" s="12">
        <v>4</v>
      </c>
      <c r="E6837" s="12">
        <v>5</v>
      </c>
      <c r="F6837" s="12">
        <v>2</v>
      </c>
      <c r="G6837">
        <v>15</v>
      </c>
      <c r="J6837" cm="1">
        <f t="array" ref="J6837">INDEX('Crew Library'!F6837:G6837,'Readiness Dashboard'!$Z$4)</f>
        <v>35</v>
      </c>
      <c r="K6837">
        <v>29</v>
      </c>
    </row>
    <row r="6838" spans="2:11" outlineLevel="1" x14ac:dyDescent="0.35">
      <c r="B6838" s="12">
        <v>6831</v>
      </c>
      <c r="C6838" s="12">
        <f t="shared" si="107"/>
        <v>27</v>
      </c>
      <c r="D6838" s="12">
        <v>4</v>
      </c>
      <c r="E6838" s="12">
        <v>4</v>
      </c>
      <c r="F6838" s="12">
        <v>0</v>
      </c>
      <c r="G6838">
        <v>13</v>
      </c>
      <c r="J6838" cm="1">
        <f t="array" ref="J6838">INDEX('Crew Library'!F6838:G6838,'Readiness Dashboard'!$Z$4)</f>
        <v>27</v>
      </c>
      <c r="K6838">
        <v>37</v>
      </c>
    </row>
    <row r="6839" spans="2:11" outlineLevel="1" x14ac:dyDescent="0.35">
      <c r="B6839" s="12">
        <v>6832</v>
      </c>
      <c r="C6839" s="12">
        <f t="shared" si="107"/>
        <v>31</v>
      </c>
      <c r="D6839" s="12">
        <v>5</v>
      </c>
      <c r="E6839" s="12">
        <v>4</v>
      </c>
      <c r="F6839" s="12">
        <v>1</v>
      </c>
      <c r="G6839">
        <v>14</v>
      </c>
      <c r="J6839" cm="1">
        <f t="array" ref="J6839">INDEX('Crew Library'!F6839:G6839,'Readiness Dashboard'!$Z$4)</f>
        <v>31</v>
      </c>
      <c r="K6839">
        <v>36</v>
      </c>
    </row>
    <row r="6840" spans="2:11" outlineLevel="1" x14ac:dyDescent="0.35">
      <c r="B6840" s="12">
        <v>6833</v>
      </c>
      <c r="C6840" s="12">
        <f t="shared" si="107"/>
        <v>32</v>
      </c>
      <c r="D6840" s="12">
        <v>5</v>
      </c>
      <c r="E6840" s="12">
        <v>4</v>
      </c>
      <c r="F6840" s="12">
        <v>1</v>
      </c>
      <c r="G6840">
        <v>11</v>
      </c>
      <c r="J6840" cm="1">
        <f t="array" ref="J6840">INDEX('Crew Library'!F6840:G6840,'Readiness Dashboard'!$Z$4)</f>
        <v>32</v>
      </c>
      <c r="K6840">
        <v>33</v>
      </c>
    </row>
    <row r="6841" spans="2:11" outlineLevel="1" x14ac:dyDescent="0.35">
      <c r="B6841" s="12">
        <v>6834</v>
      </c>
      <c r="C6841" s="12">
        <f t="shared" si="107"/>
        <v>34</v>
      </c>
      <c r="D6841" s="12">
        <v>5</v>
      </c>
      <c r="E6841" s="12">
        <v>3</v>
      </c>
      <c r="F6841" s="12">
        <v>1</v>
      </c>
      <c r="G6841">
        <v>12</v>
      </c>
      <c r="J6841" cm="1">
        <f t="array" ref="J6841">INDEX('Crew Library'!F6841:G6841,'Readiness Dashboard'!$Z$4)</f>
        <v>34</v>
      </c>
      <c r="K6841">
        <v>35</v>
      </c>
    </row>
    <row r="6842" spans="2:11" outlineLevel="1" x14ac:dyDescent="0.35">
      <c r="B6842" s="12">
        <v>6835</v>
      </c>
      <c r="C6842" s="12">
        <f t="shared" si="107"/>
        <v>27</v>
      </c>
      <c r="D6842" s="12">
        <v>4</v>
      </c>
      <c r="E6842" s="12">
        <v>3</v>
      </c>
      <c r="F6842" s="12">
        <v>2</v>
      </c>
      <c r="G6842">
        <v>16</v>
      </c>
      <c r="J6842" cm="1">
        <f t="array" ref="J6842">INDEX('Crew Library'!F6842:G6842,'Readiness Dashboard'!$Z$4)</f>
        <v>27</v>
      </c>
      <c r="K6842">
        <v>29</v>
      </c>
    </row>
    <row r="6843" spans="2:11" outlineLevel="1" x14ac:dyDescent="0.35">
      <c r="B6843" s="12">
        <v>6836</v>
      </c>
      <c r="C6843" s="12">
        <f t="shared" si="107"/>
        <v>32</v>
      </c>
      <c r="D6843" s="12">
        <v>4</v>
      </c>
      <c r="E6843" s="12">
        <v>3</v>
      </c>
      <c r="F6843" s="12">
        <v>2</v>
      </c>
      <c r="G6843">
        <v>12</v>
      </c>
      <c r="J6843" cm="1">
        <f t="array" ref="J6843">INDEX('Crew Library'!F6843:G6843,'Readiness Dashboard'!$Z$4)</f>
        <v>33</v>
      </c>
      <c r="K6843">
        <v>32</v>
      </c>
    </row>
    <row r="6844" spans="2:11" outlineLevel="1" x14ac:dyDescent="0.35">
      <c r="B6844" s="12">
        <v>6837</v>
      </c>
      <c r="C6844" s="12">
        <f t="shared" si="107"/>
        <v>31</v>
      </c>
      <c r="D6844" s="12">
        <v>5</v>
      </c>
      <c r="E6844" s="12">
        <v>5</v>
      </c>
      <c r="F6844" s="12">
        <v>2</v>
      </c>
      <c r="G6844">
        <v>16</v>
      </c>
      <c r="J6844" cm="1">
        <f t="array" ref="J6844">INDEX('Crew Library'!F6844:G6844,'Readiness Dashboard'!$Z$4)</f>
        <v>33</v>
      </c>
      <c r="K6844">
        <v>31</v>
      </c>
    </row>
    <row r="6845" spans="2:11" outlineLevel="1" x14ac:dyDescent="0.35">
      <c r="B6845" s="12">
        <v>6838</v>
      </c>
      <c r="C6845" s="12">
        <f t="shared" si="107"/>
        <v>29</v>
      </c>
      <c r="D6845" s="12">
        <v>5</v>
      </c>
      <c r="E6845" s="12">
        <v>5</v>
      </c>
      <c r="F6845" s="12">
        <v>2</v>
      </c>
      <c r="G6845">
        <v>16</v>
      </c>
      <c r="J6845" cm="1">
        <f t="array" ref="J6845">INDEX('Crew Library'!F6845:G6845,'Readiness Dashboard'!$Z$4)</f>
        <v>31</v>
      </c>
      <c r="K6845">
        <v>29</v>
      </c>
    </row>
    <row r="6846" spans="2:11" outlineLevel="1" x14ac:dyDescent="0.35">
      <c r="B6846" s="12">
        <v>6839</v>
      </c>
      <c r="C6846" s="12">
        <f t="shared" si="107"/>
        <v>26</v>
      </c>
      <c r="D6846" s="12">
        <v>5</v>
      </c>
      <c r="E6846" s="12">
        <v>5</v>
      </c>
      <c r="F6846" s="12">
        <v>2</v>
      </c>
      <c r="G6846">
        <v>11</v>
      </c>
      <c r="J6846" cm="1">
        <f t="array" ref="J6846">INDEX('Crew Library'!F6846:G6846,'Readiness Dashboard'!$Z$4)</f>
        <v>36</v>
      </c>
      <c r="K6846">
        <v>26</v>
      </c>
    </row>
    <row r="6847" spans="2:11" outlineLevel="1" x14ac:dyDescent="0.35">
      <c r="B6847" s="12">
        <v>6840</v>
      </c>
      <c r="C6847" s="12">
        <f t="shared" si="107"/>
        <v>31</v>
      </c>
      <c r="D6847" s="12">
        <v>4</v>
      </c>
      <c r="E6847" s="12">
        <v>5</v>
      </c>
      <c r="F6847" s="12">
        <v>2</v>
      </c>
      <c r="G6847">
        <v>10</v>
      </c>
      <c r="J6847" cm="1">
        <f t="array" ref="J6847">INDEX('Crew Library'!F6847:G6847,'Readiness Dashboard'!$Z$4)</f>
        <v>31</v>
      </c>
      <c r="K6847">
        <v>36</v>
      </c>
    </row>
    <row r="6848" spans="2:11" outlineLevel="1" x14ac:dyDescent="0.35">
      <c r="B6848" s="12">
        <v>6841</v>
      </c>
      <c r="C6848" s="12">
        <f t="shared" si="107"/>
        <v>31</v>
      </c>
      <c r="D6848" s="12">
        <v>4</v>
      </c>
      <c r="E6848" s="12">
        <v>3</v>
      </c>
      <c r="F6848" s="12">
        <v>1</v>
      </c>
      <c r="G6848">
        <v>14</v>
      </c>
      <c r="J6848" cm="1">
        <f t="array" ref="J6848">INDEX('Crew Library'!F6848:G6848,'Readiness Dashboard'!$Z$4)</f>
        <v>31</v>
      </c>
      <c r="K6848">
        <v>33</v>
      </c>
    </row>
    <row r="6849" spans="2:11" outlineLevel="1" x14ac:dyDescent="0.35">
      <c r="B6849" s="12">
        <v>6842</v>
      </c>
      <c r="C6849" s="12">
        <f t="shared" si="107"/>
        <v>33</v>
      </c>
      <c r="D6849" s="12">
        <v>5</v>
      </c>
      <c r="E6849" s="12">
        <v>4</v>
      </c>
      <c r="F6849" s="12">
        <v>2</v>
      </c>
      <c r="G6849">
        <v>16</v>
      </c>
      <c r="J6849" cm="1">
        <f t="array" ref="J6849">INDEX('Crew Library'!F6849:G6849,'Readiness Dashboard'!$Z$4)</f>
        <v>33</v>
      </c>
      <c r="K6849">
        <v>33</v>
      </c>
    </row>
    <row r="6850" spans="2:11" outlineLevel="1" x14ac:dyDescent="0.35">
      <c r="B6850" s="12">
        <v>6843</v>
      </c>
      <c r="C6850" s="12">
        <f t="shared" si="107"/>
        <v>30</v>
      </c>
      <c r="D6850" s="12">
        <v>2</v>
      </c>
      <c r="E6850" s="12">
        <v>3</v>
      </c>
      <c r="F6850" s="12">
        <v>0</v>
      </c>
      <c r="G6850">
        <v>16</v>
      </c>
      <c r="J6850" cm="1">
        <f t="array" ref="J6850">INDEX('Crew Library'!F6850:G6850,'Readiness Dashboard'!$Z$4)</f>
        <v>33</v>
      </c>
      <c r="K6850">
        <v>30</v>
      </c>
    </row>
    <row r="6851" spans="2:11" outlineLevel="1" x14ac:dyDescent="0.35">
      <c r="B6851" s="12">
        <v>6844</v>
      </c>
      <c r="C6851" s="12">
        <f t="shared" si="107"/>
        <v>30</v>
      </c>
      <c r="D6851" s="12">
        <v>5</v>
      </c>
      <c r="E6851" s="12">
        <v>5</v>
      </c>
      <c r="F6851" s="12">
        <v>2</v>
      </c>
      <c r="G6851">
        <v>9</v>
      </c>
      <c r="J6851" cm="1">
        <f t="array" ref="J6851">INDEX('Crew Library'!F6851:G6851,'Readiness Dashboard'!$Z$4)</f>
        <v>30</v>
      </c>
      <c r="K6851">
        <v>30</v>
      </c>
    </row>
    <row r="6852" spans="2:11" outlineLevel="1" x14ac:dyDescent="0.35">
      <c r="B6852" s="12">
        <v>6845</v>
      </c>
      <c r="C6852" s="12">
        <f t="shared" si="107"/>
        <v>33</v>
      </c>
      <c r="D6852" s="12">
        <v>4</v>
      </c>
      <c r="E6852" s="12">
        <v>4</v>
      </c>
      <c r="F6852" s="12">
        <v>1</v>
      </c>
      <c r="G6852">
        <v>13</v>
      </c>
      <c r="J6852" cm="1">
        <f t="array" ref="J6852">INDEX('Crew Library'!F6852:G6852,'Readiness Dashboard'!$Z$4)</f>
        <v>35</v>
      </c>
      <c r="K6852">
        <v>33</v>
      </c>
    </row>
    <row r="6853" spans="2:11" outlineLevel="1" x14ac:dyDescent="0.35">
      <c r="B6853" s="12">
        <v>6846</v>
      </c>
      <c r="C6853" s="12">
        <f t="shared" si="107"/>
        <v>32</v>
      </c>
      <c r="D6853" s="12">
        <v>5</v>
      </c>
      <c r="E6853" s="12">
        <v>3</v>
      </c>
      <c r="F6853" s="12">
        <v>2</v>
      </c>
      <c r="G6853">
        <v>14</v>
      </c>
      <c r="J6853" cm="1">
        <f t="array" ref="J6853">INDEX('Crew Library'!F6853:G6853,'Readiness Dashboard'!$Z$4)</f>
        <v>35</v>
      </c>
      <c r="K6853">
        <v>32</v>
      </c>
    </row>
    <row r="6854" spans="2:11" outlineLevel="1" x14ac:dyDescent="0.35">
      <c r="B6854" s="12">
        <v>6847</v>
      </c>
      <c r="C6854" s="12">
        <f t="shared" si="107"/>
        <v>36</v>
      </c>
      <c r="D6854" s="12">
        <v>4</v>
      </c>
      <c r="E6854" s="12">
        <v>4</v>
      </c>
      <c r="F6854" s="12">
        <v>0</v>
      </c>
      <c r="G6854">
        <v>12</v>
      </c>
      <c r="J6854" cm="1">
        <f t="array" ref="J6854">INDEX('Crew Library'!F6854:G6854,'Readiness Dashboard'!$Z$4)</f>
        <v>38</v>
      </c>
      <c r="K6854">
        <v>36</v>
      </c>
    </row>
    <row r="6855" spans="2:11" outlineLevel="1" x14ac:dyDescent="0.35">
      <c r="B6855" s="12">
        <v>6848</v>
      </c>
      <c r="C6855" s="12">
        <f t="shared" si="107"/>
        <v>34</v>
      </c>
      <c r="D6855" s="12">
        <v>4</v>
      </c>
      <c r="E6855" s="12">
        <v>3</v>
      </c>
      <c r="F6855" s="12">
        <v>2</v>
      </c>
      <c r="G6855">
        <v>14</v>
      </c>
      <c r="J6855" cm="1">
        <f t="array" ref="J6855">INDEX('Crew Library'!F6855:G6855,'Readiness Dashboard'!$Z$4)</f>
        <v>38</v>
      </c>
      <c r="K6855">
        <v>34</v>
      </c>
    </row>
    <row r="6856" spans="2:11" outlineLevel="1" x14ac:dyDescent="0.35">
      <c r="B6856" s="12">
        <v>6849</v>
      </c>
      <c r="C6856" s="12">
        <f t="shared" si="107"/>
        <v>32</v>
      </c>
      <c r="D6856" s="12">
        <v>4</v>
      </c>
      <c r="E6856" s="12">
        <v>4</v>
      </c>
      <c r="F6856" s="12">
        <v>2</v>
      </c>
      <c r="G6856">
        <v>11</v>
      </c>
      <c r="J6856" cm="1">
        <f t="array" ref="J6856">INDEX('Crew Library'!F6856:G6856,'Readiness Dashboard'!$Z$4)</f>
        <v>33</v>
      </c>
      <c r="K6856">
        <v>32</v>
      </c>
    </row>
    <row r="6857" spans="2:11" outlineLevel="1" x14ac:dyDescent="0.35">
      <c r="B6857" s="12">
        <v>6850</v>
      </c>
      <c r="C6857" s="12">
        <f t="shared" ref="C6857:C6920" si="108">MIN(J6857:K6857)</f>
        <v>35</v>
      </c>
      <c r="D6857" s="12">
        <v>5</v>
      </c>
      <c r="E6857" s="12">
        <v>5</v>
      </c>
      <c r="F6857" s="12">
        <v>1</v>
      </c>
      <c r="G6857">
        <v>14</v>
      </c>
      <c r="J6857" cm="1">
        <f t="array" ref="J6857">INDEX('Crew Library'!F6857:G6857,'Readiness Dashboard'!$Z$4)</f>
        <v>39</v>
      </c>
      <c r="K6857">
        <v>35</v>
      </c>
    </row>
    <row r="6858" spans="2:11" outlineLevel="1" x14ac:dyDescent="0.35">
      <c r="B6858" s="12">
        <v>6851</v>
      </c>
      <c r="C6858" s="12">
        <f t="shared" si="108"/>
        <v>33</v>
      </c>
      <c r="D6858" s="12">
        <v>2</v>
      </c>
      <c r="E6858" s="12">
        <v>3</v>
      </c>
      <c r="F6858" s="12">
        <v>2</v>
      </c>
      <c r="G6858">
        <v>14</v>
      </c>
      <c r="J6858" cm="1">
        <f t="array" ref="J6858">INDEX('Crew Library'!F6858:G6858,'Readiness Dashboard'!$Z$4)</f>
        <v>35</v>
      </c>
      <c r="K6858">
        <v>33</v>
      </c>
    </row>
    <row r="6859" spans="2:11" outlineLevel="1" x14ac:dyDescent="0.35">
      <c r="B6859" s="12">
        <v>6852</v>
      </c>
      <c r="C6859" s="12">
        <f t="shared" si="108"/>
        <v>30</v>
      </c>
      <c r="D6859" s="12">
        <v>4</v>
      </c>
      <c r="E6859" s="12">
        <v>4</v>
      </c>
      <c r="F6859" s="12">
        <v>2</v>
      </c>
      <c r="G6859">
        <v>14</v>
      </c>
      <c r="J6859" cm="1">
        <f t="array" ref="J6859">INDEX('Crew Library'!F6859:G6859,'Readiness Dashboard'!$Z$4)</f>
        <v>30</v>
      </c>
      <c r="K6859">
        <v>37</v>
      </c>
    </row>
    <row r="6860" spans="2:11" outlineLevel="1" x14ac:dyDescent="0.35">
      <c r="B6860" s="12">
        <v>6853</v>
      </c>
      <c r="C6860" s="12">
        <f t="shared" si="108"/>
        <v>29</v>
      </c>
      <c r="D6860" s="12">
        <v>4</v>
      </c>
      <c r="E6860" s="12">
        <v>3</v>
      </c>
      <c r="F6860" s="12">
        <v>2</v>
      </c>
      <c r="G6860">
        <v>16</v>
      </c>
      <c r="J6860" cm="1">
        <f t="array" ref="J6860">INDEX('Crew Library'!F6860:G6860,'Readiness Dashboard'!$Z$4)</f>
        <v>36</v>
      </c>
      <c r="K6860">
        <v>29</v>
      </c>
    </row>
    <row r="6861" spans="2:11" outlineLevel="1" x14ac:dyDescent="0.35">
      <c r="B6861" s="12">
        <v>6854</v>
      </c>
      <c r="C6861" s="12">
        <f t="shared" si="108"/>
        <v>32</v>
      </c>
      <c r="D6861" s="12">
        <v>3</v>
      </c>
      <c r="E6861" s="12">
        <v>5</v>
      </c>
      <c r="F6861" s="12">
        <v>2</v>
      </c>
      <c r="G6861">
        <v>15</v>
      </c>
      <c r="J6861" cm="1">
        <f t="array" ref="J6861">INDEX('Crew Library'!F6861:G6861,'Readiness Dashboard'!$Z$4)</f>
        <v>33</v>
      </c>
      <c r="K6861">
        <v>32</v>
      </c>
    </row>
    <row r="6862" spans="2:11" outlineLevel="1" x14ac:dyDescent="0.35">
      <c r="B6862" s="12">
        <v>6855</v>
      </c>
      <c r="C6862" s="12">
        <f t="shared" si="108"/>
        <v>33</v>
      </c>
      <c r="D6862" s="12">
        <v>4</v>
      </c>
      <c r="E6862" s="12">
        <v>4</v>
      </c>
      <c r="F6862" s="12">
        <v>2</v>
      </c>
      <c r="G6862">
        <v>13</v>
      </c>
      <c r="J6862" cm="1">
        <f t="array" ref="J6862">INDEX('Crew Library'!F6862:G6862,'Readiness Dashboard'!$Z$4)</f>
        <v>36</v>
      </c>
      <c r="K6862">
        <v>33</v>
      </c>
    </row>
    <row r="6863" spans="2:11" outlineLevel="1" x14ac:dyDescent="0.35">
      <c r="B6863" s="12">
        <v>6856</v>
      </c>
      <c r="C6863" s="12">
        <f t="shared" si="108"/>
        <v>34</v>
      </c>
      <c r="D6863" s="12">
        <v>4</v>
      </c>
      <c r="E6863" s="12">
        <v>3</v>
      </c>
      <c r="F6863" s="12">
        <v>1</v>
      </c>
      <c r="G6863">
        <v>11</v>
      </c>
      <c r="J6863" cm="1">
        <f t="array" ref="J6863">INDEX('Crew Library'!F6863:G6863,'Readiness Dashboard'!$Z$4)</f>
        <v>36</v>
      </c>
      <c r="K6863">
        <v>34</v>
      </c>
    </row>
    <row r="6864" spans="2:11" outlineLevel="1" x14ac:dyDescent="0.35">
      <c r="B6864" s="12">
        <v>6857</v>
      </c>
      <c r="C6864" s="12">
        <f t="shared" si="108"/>
        <v>29</v>
      </c>
      <c r="D6864" s="12">
        <v>3</v>
      </c>
      <c r="E6864" s="12">
        <v>3</v>
      </c>
      <c r="F6864" s="12">
        <v>1</v>
      </c>
      <c r="G6864">
        <v>15</v>
      </c>
      <c r="J6864" cm="1">
        <f t="array" ref="J6864">INDEX('Crew Library'!F6864:G6864,'Readiness Dashboard'!$Z$4)</f>
        <v>34</v>
      </c>
      <c r="K6864">
        <v>29</v>
      </c>
    </row>
    <row r="6865" spans="2:11" outlineLevel="1" x14ac:dyDescent="0.35">
      <c r="B6865" s="12">
        <v>6858</v>
      </c>
      <c r="C6865" s="12">
        <f t="shared" si="108"/>
        <v>30</v>
      </c>
      <c r="D6865" s="12">
        <v>4</v>
      </c>
      <c r="E6865" s="12">
        <v>2</v>
      </c>
      <c r="F6865" s="12">
        <v>2</v>
      </c>
      <c r="G6865">
        <v>10</v>
      </c>
      <c r="J6865" cm="1">
        <f t="array" ref="J6865">INDEX('Crew Library'!F6865:G6865,'Readiness Dashboard'!$Z$4)</f>
        <v>33</v>
      </c>
      <c r="K6865">
        <v>30</v>
      </c>
    </row>
    <row r="6866" spans="2:11" outlineLevel="1" x14ac:dyDescent="0.35">
      <c r="B6866" s="12">
        <v>6859</v>
      </c>
      <c r="C6866" s="12">
        <f t="shared" si="108"/>
        <v>33</v>
      </c>
      <c r="D6866" s="12">
        <v>5</v>
      </c>
      <c r="E6866" s="12">
        <v>3</v>
      </c>
      <c r="F6866" s="12">
        <v>2</v>
      </c>
      <c r="G6866">
        <v>11</v>
      </c>
      <c r="J6866" cm="1">
        <f t="array" ref="J6866">INDEX('Crew Library'!F6866:G6866,'Readiness Dashboard'!$Z$4)</f>
        <v>33</v>
      </c>
      <c r="K6866">
        <v>33</v>
      </c>
    </row>
    <row r="6867" spans="2:11" outlineLevel="1" x14ac:dyDescent="0.35">
      <c r="B6867" s="12">
        <v>6860</v>
      </c>
      <c r="C6867" s="12">
        <f t="shared" si="108"/>
        <v>29</v>
      </c>
      <c r="D6867" s="12">
        <v>4</v>
      </c>
      <c r="E6867" s="12">
        <v>4</v>
      </c>
      <c r="F6867" s="12">
        <v>2</v>
      </c>
      <c r="G6867">
        <v>14</v>
      </c>
      <c r="J6867" cm="1">
        <f t="array" ref="J6867">INDEX('Crew Library'!F6867:G6867,'Readiness Dashboard'!$Z$4)</f>
        <v>32</v>
      </c>
      <c r="K6867">
        <v>29</v>
      </c>
    </row>
    <row r="6868" spans="2:11" outlineLevel="1" x14ac:dyDescent="0.35">
      <c r="B6868" s="12">
        <v>6861</v>
      </c>
      <c r="C6868" s="12">
        <f t="shared" si="108"/>
        <v>31</v>
      </c>
      <c r="D6868" s="12">
        <v>3</v>
      </c>
      <c r="E6868" s="12">
        <v>5</v>
      </c>
      <c r="F6868" s="12">
        <v>0</v>
      </c>
      <c r="G6868">
        <v>12</v>
      </c>
      <c r="J6868" cm="1">
        <f t="array" ref="J6868">INDEX('Crew Library'!F6868:G6868,'Readiness Dashboard'!$Z$4)</f>
        <v>34</v>
      </c>
      <c r="K6868">
        <v>31</v>
      </c>
    </row>
    <row r="6869" spans="2:11" outlineLevel="1" x14ac:dyDescent="0.35">
      <c r="B6869" s="12">
        <v>6862</v>
      </c>
      <c r="C6869" s="12">
        <f t="shared" si="108"/>
        <v>30</v>
      </c>
      <c r="D6869" s="12">
        <v>2</v>
      </c>
      <c r="E6869" s="12">
        <v>4</v>
      </c>
      <c r="F6869" s="12">
        <v>0</v>
      </c>
      <c r="G6869">
        <v>12</v>
      </c>
      <c r="J6869" cm="1">
        <f t="array" ref="J6869">INDEX('Crew Library'!F6869:G6869,'Readiness Dashboard'!$Z$4)</f>
        <v>35</v>
      </c>
      <c r="K6869">
        <v>30</v>
      </c>
    </row>
    <row r="6870" spans="2:11" outlineLevel="1" x14ac:dyDescent="0.35">
      <c r="B6870" s="12">
        <v>6863</v>
      </c>
      <c r="C6870" s="12">
        <f t="shared" si="108"/>
        <v>34</v>
      </c>
      <c r="D6870" s="12">
        <v>5</v>
      </c>
      <c r="E6870" s="12">
        <v>4</v>
      </c>
      <c r="F6870" s="12">
        <v>2</v>
      </c>
      <c r="G6870">
        <v>14</v>
      </c>
      <c r="J6870" cm="1">
        <f t="array" ref="J6870">INDEX('Crew Library'!F6870:G6870,'Readiness Dashboard'!$Z$4)</f>
        <v>34</v>
      </c>
      <c r="K6870">
        <v>34</v>
      </c>
    </row>
    <row r="6871" spans="2:11" outlineLevel="1" x14ac:dyDescent="0.35">
      <c r="B6871" s="12">
        <v>6864</v>
      </c>
      <c r="C6871" s="12">
        <f t="shared" si="108"/>
        <v>35</v>
      </c>
      <c r="D6871" s="12">
        <v>2</v>
      </c>
      <c r="E6871" s="12">
        <v>4</v>
      </c>
      <c r="F6871" s="12">
        <v>2</v>
      </c>
      <c r="G6871">
        <v>13</v>
      </c>
      <c r="J6871" cm="1">
        <f t="array" ref="J6871">INDEX('Crew Library'!F6871:G6871,'Readiness Dashboard'!$Z$4)</f>
        <v>36</v>
      </c>
      <c r="K6871">
        <v>35</v>
      </c>
    </row>
    <row r="6872" spans="2:11" outlineLevel="1" x14ac:dyDescent="0.35">
      <c r="B6872" s="12">
        <v>6865</v>
      </c>
      <c r="C6872" s="12">
        <f t="shared" si="108"/>
        <v>32</v>
      </c>
      <c r="D6872" s="12">
        <v>4</v>
      </c>
      <c r="E6872" s="12">
        <v>2</v>
      </c>
      <c r="F6872" s="12">
        <v>0</v>
      </c>
      <c r="G6872">
        <v>16</v>
      </c>
      <c r="J6872" cm="1">
        <f t="array" ref="J6872">INDEX('Crew Library'!F6872:G6872,'Readiness Dashboard'!$Z$4)</f>
        <v>35</v>
      </c>
      <c r="K6872">
        <v>32</v>
      </c>
    </row>
    <row r="6873" spans="2:11" outlineLevel="1" x14ac:dyDescent="0.35">
      <c r="B6873" s="12">
        <v>6866</v>
      </c>
      <c r="C6873" s="12">
        <f t="shared" si="108"/>
        <v>32</v>
      </c>
      <c r="D6873" s="12">
        <v>5</v>
      </c>
      <c r="E6873" s="12">
        <v>4</v>
      </c>
      <c r="F6873" s="12">
        <v>2</v>
      </c>
      <c r="G6873">
        <v>14</v>
      </c>
      <c r="J6873" cm="1">
        <f t="array" ref="J6873">INDEX('Crew Library'!F6873:G6873,'Readiness Dashboard'!$Z$4)</f>
        <v>33</v>
      </c>
      <c r="K6873">
        <v>32</v>
      </c>
    </row>
    <row r="6874" spans="2:11" outlineLevel="1" x14ac:dyDescent="0.35">
      <c r="B6874" s="12">
        <v>6867</v>
      </c>
      <c r="C6874" s="12">
        <f t="shared" si="108"/>
        <v>30</v>
      </c>
      <c r="D6874" s="12">
        <v>5</v>
      </c>
      <c r="E6874" s="12">
        <v>5</v>
      </c>
      <c r="F6874" s="12">
        <v>2</v>
      </c>
      <c r="G6874">
        <v>13</v>
      </c>
      <c r="J6874" cm="1">
        <f t="array" ref="J6874">INDEX('Crew Library'!F6874:G6874,'Readiness Dashboard'!$Z$4)</f>
        <v>38</v>
      </c>
      <c r="K6874">
        <v>30</v>
      </c>
    </row>
    <row r="6875" spans="2:11" outlineLevel="1" x14ac:dyDescent="0.35">
      <c r="B6875" s="12">
        <v>6868</v>
      </c>
      <c r="C6875" s="12">
        <f t="shared" si="108"/>
        <v>32</v>
      </c>
      <c r="D6875" s="12">
        <v>4</v>
      </c>
      <c r="E6875" s="12">
        <v>5</v>
      </c>
      <c r="F6875" s="12">
        <v>2</v>
      </c>
      <c r="G6875">
        <v>14</v>
      </c>
      <c r="J6875" cm="1">
        <f t="array" ref="J6875">INDEX('Crew Library'!F6875:G6875,'Readiness Dashboard'!$Z$4)</f>
        <v>35</v>
      </c>
      <c r="K6875">
        <v>32</v>
      </c>
    </row>
    <row r="6876" spans="2:11" outlineLevel="1" x14ac:dyDescent="0.35">
      <c r="B6876" s="12">
        <v>6869</v>
      </c>
      <c r="C6876" s="12">
        <f t="shared" si="108"/>
        <v>31</v>
      </c>
      <c r="D6876" s="12">
        <v>5</v>
      </c>
      <c r="E6876" s="12">
        <v>3</v>
      </c>
      <c r="F6876" s="12">
        <v>1</v>
      </c>
      <c r="G6876">
        <v>13</v>
      </c>
      <c r="J6876" cm="1">
        <f t="array" ref="J6876">INDEX('Crew Library'!F6876:G6876,'Readiness Dashboard'!$Z$4)</f>
        <v>31</v>
      </c>
      <c r="K6876">
        <v>35</v>
      </c>
    </row>
    <row r="6877" spans="2:11" outlineLevel="1" x14ac:dyDescent="0.35">
      <c r="B6877" s="12">
        <v>6870</v>
      </c>
      <c r="C6877" s="12">
        <f t="shared" si="108"/>
        <v>30</v>
      </c>
      <c r="D6877" s="12">
        <v>4</v>
      </c>
      <c r="E6877" s="12">
        <v>5</v>
      </c>
      <c r="F6877" s="12">
        <v>1</v>
      </c>
      <c r="G6877">
        <v>12</v>
      </c>
      <c r="J6877" cm="1">
        <f t="array" ref="J6877">INDEX('Crew Library'!F6877:G6877,'Readiness Dashboard'!$Z$4)</f>
        <v>30</v>
      </c>
      <c r="K6877">
        <v>33</v>
      </c>
    </row>
    <row r="6878" spans="2:11" outlineLevel="1" x14ac:dyDescent="0.35">
      <c r="B6878" s="12">
        <v>6871</v>
      </c>
      <c r="C6878" s="12">
        <f t="shared" si="108"/>
        <v>31</v>
      </c>
      <c r="D6878" s="12">
        <v>4</v>
      </c>
      <c r="E6878" s="12">
        <v>3</v>
      </c>
      <c r="F6878" s="12">
        <v>1</v>
      </c>
      <c r="G6878">
        <v>12</v>
      </c>
      <c r="J6878" cm="1">
        <f t="array" ref="J6878">INDEX('Crew Library'!F6878:G6878,'Readiness Dashboard'!$Z$4)</f>
        <v>31</v>
      </c>
      <c r="K6878">
        <v>34</v>
      </c>
    </row>
    <row r="6879" spans="2:11" outlineLevel="1" x14ac:dyDescent="0.35">
      <c r="B6879" s="12">
        <v>6872</v>
      </c>
      <c r="C6879" s="12">
        <f t="shared" si="108"/>
        <v>30</v>
      </c>
      <c r="D6879" s="12">
        <v>4</v>
      </c>
      <c r="E6879" s="12">
        <v>3</v>
      </c>
      <c r="F6879" s="12">
        <v>2</v>
      </c>
      <c r="G6879">
        <v>12</v>
      </c>
      <c r="J6879" cm="1">
        <f t="array" ref="J6879">INDEX('Crew Library'!F6879:G6879,'Readiness Dashboard'!$Z$4)</f>
        <v>36</v>
      </c>
      <c r="K6879">
        <v>30</v>
      </c>
    </row>
    <row r="6880" spans="2:11" outlineLevel="1" x14ac:dyDescent="0.35">
      <c r="B6880" s="12">
        <v>6873</v>
      </c>
      <c r="C6880" s="12">
        <f t="shared" si="108"/>
        <v>28</v>
      </c>
      <c r="D6880" s="12">
        <v>4</v>
      </c>
      <c r="E6880" s="12">
        <v>3</v>
      </c>
      <c r="F6880" s="12">
        <v>2</v>
      </c>
      <c r="G6880">
        <v>14</v>
      </c>
      <c r="J6880" cm="1">
        <f t="array" ref="J6880">INDEX('Crew Library'!F6880:G6880,'Readiness Dashboard'!$Z$4)</f>
        <v>34</v>
      </c>
      <c r="K6880">
        <v>28</v>
      </c>
    </row>
    <row r="6881" spans="2:11" outlineLevel="1" x14ac:dyDescent="0.35">
      <c r="B6881" s="12">
        <v>6874</v>
      </c>
      <c r="C6881" s="12">
        <f t="shared" si="108"/>
        <v>26</v>
      </c>
      <c r="D6881" s="12">
        <v>4</v>
      </c>
      <c r="E6881" s="12">
        <v>4</v>
      </c>
      <c r="F6881" s="12">
        <v>2</v>
      </c>
      <c r="G6881">
        <v>10</v>
      </c>
      <c r="J6881" cm="1">
        <f t="array" ref="J6881">INDEX('Crew Library'!F6881:G6881,'Readiness Dashboard'!$Z$4)</f>
        <v>29</v>
      </c>
      <c r="K6881">
        <v>26</v>
      </c>
    </row>
    <row r="6882" spans="2:11" outlineLevel="1" x14ac:dyDescent="0.35">
      <c r="B6882" s="12">
        <v>6875</v>
      </c>
      <c r="C6882" s="12">
        <f t="shared" si="108"/>
        <v>34</v>
      </c>
      <c r="D6882" s="12">
        <v>4</v>
      </c>
      <c r="E6882" s="12">
        <v>5</v>
      </c>
      <c r="F6882" s="12">
        <v>1</v>
      </c>
      <c r="G6882">
        <v>16</v>
      </c>
      <c r="J6882" cm="1">
        <f t="array" ref="J6882">INDEX('Crew Library'!F6882:G6882,'Readiness Dashboard'!$Z$4)</f>
        <v>34</v>
      </c>
      <c r="K6882">
        <v>34</v>
      </c>
    </row>
    <row r="6883" spans="2:11" outlineLevel="1" x14ac:dyDescent="0.35">
      <c r="B6883" s="12">
        <v>6876</v>
      </c>
      <c r="C6883" s="12">
        <f t="shared" si="108"/>
        <v>33</v>
      </c>
      <c r="D6883" s="12">
        <v>3</v>
      </c>
      <c r="E6883" s="12">
        <v>5</v>
      </c>
      <c r="F6883" s="12">
        <v>1</v>
      </c>
      <c r="G6883">
        <v>16</v>
      </c>
      <c r="J6883" cm="1">
        <f t="array" ref="J6883">INDEX('Crew Library'!F6883:G6883,'Readiness Dashboard'!$Z$4)</f>
        <v>33</v>
      </c>
      <c r="K6883">
        <v>36</v>
      </c>
    </row>
    <row r="6884" spans="2:11" outlineLevel="1" x14ac:dyDescent="0.35">
      <c r="B6884" s="12">
        <v>6877</v>
      </c>
      <c r="C6884" s="12">
        <f t="shared" si="108"/>
        <v>31</v>
      </c>
      <c r="D6884" s="12">
        <v>5</v>
      </c>
      <c r="E6884" s="12">
        <v>3</v>
      </c>
      <c r="F6884" s="12">
        <v>1</v>
      </c>
      <c r="G6884">
        <v>16</v>
      </c>
      <c r="J6884" cm="1">
        <f t="array" ref="J6884">INDEX('Crew Library'!F6884:G6884,'Readiness Dashboard'!$Z$4)</f>
        <v>34</v>
      </c>
      <c r="K6884">
        <v>31</v>
      </c>
    </row>
    <row r="6885" spans="2:11" outlineLevel="1" x14ac:dyDescent="0.35">
      <c r="B6885" s="12">
        <v>6878</v>
      </c>
      <c r="C6885" s="12">
        <f t="shared" si="108"/>
        <v>31</v>
      </c>
      <c r="D6885" s="12">
        <v>3</v>
      </c>
      <c r="E6885" s="12">
        <v>3</v>
      </c>
      <c r="F6885" s="12">
        <v>2</v>
      </c>
      <c r="G6885">
        <v>15</v>
      </c>
      <c r="J6885" cm="1">
        <f t="array" ref="J6885">INDEX('Crew Library'!F6885:G6885,'Readiness Dashboard'!$Z$4)</f>
        <v>33</v>
      </c>
      <c r="K6885">
        <v>31</v>
      </c>
    </row>
    <row r="6886" spans="2:11" outlineLevel="1" x14ac:dyDescent="0.35">
      <c r="B6886" s="12">
        <v>6879</v>
      </c>
      <c r="C6886" s="12">
        <f t="shared" si="108"/>
        <v>29</v>
      </c>
      <c r="D6886" s="12">
        <v>3</v>
      </c>
      <c r="E6886" s="12">
        <v>4</v>
      </c>
      <c r="F6886" s="12">
        <v>0</v>
      </c>
      <c r="G6886">
        <v>13</v>
      </c>
      <c r="J6886" cm="1">
        <f t="array" ref="J6886">INDEX('Crew Library'!F6886:G6886,'Readiness Dashboard'!$Z$4)</f>
        <v>34</v>
      </c>
      <c r="K6886">
        <v>29</v>
      </c>
    </row>
    <row r="6887" spans="2:11" outlineLevel="1" x14ac:dyDescent="0.35">
      <c r="B6887" s="12">
        <v>6880</v>
      </c>
      <c r="C6887" s="12">
        <f t="shared" si="108"/>
        <v>29</v>
      </c>
      <c r="D6887" s="12">
        <v>3</v>
      </c>
      <c r="E6887" s="12">
        <v>4</v>
      </c>
      <c r="F6887" s="12">
        <v>2</v>
      </c>
      <c r="G6887">
        <v>14</v>
      </c>
      <c r="J6887" cm="1">
        <f t="array" ref="J6887">INDEX('Crew Library'!F6887:G6887,'Readiness Dashboard'!$Z$4)</f>
        <v>34</v>
      </c>
      <c r="K6887">
        <v>29</v>
      </c>
    </row>
    <row r="6888" spans="2:11" outlineLevel="1" x14ac:dyDescent="0.35">
      <c r="B6888" s="12">
        <v>6881</v>
      </c>
      <c r="C6888" s="12">
        <f t="shared" si="108"/>
        <v>29</v>
      </c>
      <c r="D6888" s="12">
        <v>3</v>
      </c>
      <c r="E6888" s="12">
        <v>2</v>
      </c>
      <c r="F6888" s="12">
        <v>2</v>
      </c>
      <c r="G6888">
        <v>13</v>
      </c>
      <c r="J6888" cm="1">
        <f t="array" ref="J6888">INDEX('Crew Library'!F6888:G6888,'Readiness Dashboard'!$Z$4)</f>
        <v>32</v>
      </c>
      <c r="K6888">
        <v>29</v>
      </c>
    </row>
    <row r="6889" spans="2:11" outlineLevel="1" x14ac:dyDescent="0.35">
      <c r="B6889" s="12">
        <v>6882</v>
      </c>
      <c r="C6889" s="12">
        <f t="shared" si="108"/>
        <v>31</v>
      </c>
      <c r="D6889" s="12">
        <v>5</v>
      </c>
      <c r="E6889" s="12">
        <v>4</v>
      </c>
      <c r="F6889" s="12">
        <v>1</v>
      </c>
      <c r="G6889">
        <v>12</v>
      </c>
      <c r="J6889" cm="1">
        <f t="array" ref="J6889">INDEX('Crew Library'!F6889:G6889,'Readiness Dashboard'!$Z$4)</f>
        <v>32</v>
      </c>
      <c r="K6889">
        <v>31</v>
      </c>
    </row>
    <row r="6890" spans="2:11" outlineLevel="1" x14ac:dyDescent="0.35">
      <c r="B6890" s="12">
        <v>6883</v>
      </c>
      <c r="C6890" s="12">
        <f t="shared" si="108"/>
        <v>29</v>
      </c>
      <c r="D6890" s="12">
        <v>4</v>
      </c>
      <c r="E6890" s="12">
        <v>5</v>
      </c>
      <c r="F6890" s="12">
        <v>2</v>
      </c>
      <c r="G6890">
        <v>10</v>
      </c>
      <c r="J6890" cm="1">
        <f t="array" ref="J6890">INDEX('Crew Library'!F6890:G6890,'Readiness Dashboard'!$Z$4)</f>
        <v>29</v>
      </c>
      <c r="K6890">
        <v>32</v>
      </c>
    </row>
    <row r="6891" spans="2:11" outlineLevel="1" x14ac:dyDescent="0.35">
      <c r="B6891" s="12">
        <v>6884</v>
      </c>
      <c r="C6891" s="12">
        <f t="shared" si="108"/>
        <v>29</v>
      </c>
      <c r="D6891" s="12">
        <v>3</v>
      </c>
      <c r="E6891" s="12">
        <v>2</v>
      </c>
      <c r="F6891" s="12">
        <v>1</v>
      </c>
      <c r="G6891">
        <v>16</v>
      </c>
      <c r="J6891" cm="1">
        <f t="array" ref="J6891">INDEX('Crew Library'!F6891:G6891,'Readiness Dashboard'!$Z$4)</f>
        <v>29</v>
      </c>
      <c r="K6891">
        <v>29</v>
      </c>
    </row>
    <row r="6892" spans="2:11" outlineLevel="1" x14ac:dyDescent="0.35">
      <c r="B6892" s="12">
        <v>6885</v>
      </c>
      <c r="C6892" s="12">
        <f t="shared" si="108"/>
        <v>28</v>
      </c>
      <c r="D6892" s="12">
        <v>3</v>
      </c>
      <c r="E6892" s="12">
        <v>3</v>
      </c>
      <c r="F6892" s="12">
        <v>2</v>
      </c>
      <c r="G6892">
        <v>16</v>
      </c>
      <c r="J6892" cm="1">
        <f t="array" ref="J6892">INDEX('Crew Library'!F6892:G6892,'Readiness Dashboard'!$Z$4)</f>
        <v>35</v>
      </c>
      <c r="K6892">
        <v>28</v>
      </c>
    </row>
    <row r="6893" spans="2:11" outlineLevel="1" x14ac:dyDescent="0.35">
      <c r="B6893" s="12">
        <v>6886</v>
      </c>
      <c r="C6893" s="12">
        <f t="shared" si="108"/>
        <v>30</v>
      </c>
      <c r="D6893" s="12">
        <v>2</v>
      </c>
      <c r="E6893" s="12">
        <v>4</v>
      </c>
      <c r="F6893" s="12">
        <v>2</v>
      </c>
      <c r="G6893">
        <v>12</v>
      </c>
      <c r="J6893" cm="1">
        <f t="array" ref="J6893">INDEX('Crew Library'!F6893:G6893,'Readiness Dashboard'!$Z$4)</f>
        <v>40</v>
      </c>
      <c r="K6893">
        <v>30</v>
      </c>
    </row>
    <row r="6894" spans="2:11" outlineLevel="1" x14ac:dyDescent="0.35">
      <c r="B6894" s="12">
        <v>6887</v>
      </c>
      <c r="C6894" s="12">
        <f t="shared" si="108"/>
        <v>30</v>
      </c>
      <c r="D6894" s="12">
        <v>3</v>
      </c>
      <c r="E6894" s="12">
        <v>3</v>
      </c>
      <c r="F6894" s="12">
        <v>2</v>
      </c>
      <c r="G6894">
        <v>13</v>
      </c>
      <c r="J6894" cm="1">
        <f t="array" ref="J6894">INDEX('Crew Library'!F6894:G6894,'Readiness Dashboard'!$Z$4)</f>
        <v>34</v>
      </c>
      <c r="K6894">
        <v>30</v>
      </c>
    </row>
    <row r="6895" spans="2:11" outlineLevel="1" x14ac:dyDescent="0.35">
      <c r="B6895" s="12">
        <v>6888</v>
      </c>
      <c r="C6895" s="12">
        <f t="shared" si="108"/>
        <v>33</v>
      </c>
      <c r="D6895" s="12">
        <v>4</v>
      </c>
      <c r="E6895" s="12">
        <v>4</v>
      </c>
      <c r="F6895" s="12">
        <v>2</v>
      </c>
      <c r="G6895">
        <v>13</v>
      </c>
      <c r="J6895" cm="1">
        <f t="array" ref="J6895">INDEX('Crew Library'!F6895:G6895,'Readiness Dashboard'!$Z$4)</f>
        <v>34</v>
      </c>
      <c r="K6895">
        <v>33</v>
      </c>
    </row>
    <row r="6896" spans="2:11" outlineLevel="1" x14ac:dyDescent="0.35">
      <c r="B6896" s="12">
        <v>6889</v>
      </c>
      <c r="C6896" s="12">
        <f t="shared" si="108"/>
        <v>31</v>
      </c>
      <c r="D6896" s="12">
        <v>5</v>
      </c>
      <c r="E6896" s="12">
        <v>5</v>
      </c>
      <c r="F6896" s="12">
        <v>1</v>
      </c>
      <c r="G6896">
        <v>12</v>
      </c>
      <c r="J6896" cm="1">
        <f t="array" ref="J6896">INDEX('Crew Library'!F6896:G6896,'Readiness Dashboard'!$Z$4)</f>
        <v>31</v>
      </c>
      <c r="K6896">
        <v>34</v>
      </c>
    </row>
    <row r="6897" spans="2:11" outlineLevel="1" x14ac:dyDescent="0.35">
      <c r="B6897" s="12">
        <v>6890</v>
      </c>
      <c r="C6897" s="12">
        <f t="shared" si="108"/>
        <v>31</v>
      </c>
      <c r="D6897" s="12">
        <v>5</v>
      </c>
      <c r="E6897" s="12">
        <v>4</v>
      </c>
      <c r="F6897" s="12">
        <v>2</v>
      </c>
      <c r="G6897">
        <v>12</v>
      </c>
      <c r="J6897" cm="1">
        <f t="array" ref="J6897">INDEX('Crew Library'!F6897:G6897,'Readiness Dashboard'!$Z$4)</f>
        <v>37</v>
      </c>
      <c r="K6897">
        <v>31</v>
      </c>
    </row>
    <row r="6898" spans="2:11" outlineLevel="1" x14ac:dyDescent="0.35">
      <c r="B6898" s="12">
        <v>6891</v>
      </c>
      <c r="C6898" s="12">
        <f t="shared" si="108"/>
        <v>35</v>
      </c>
      <c r="D6898" s="12">
        <v>1</v>
      </c>
      <c r="E6898" s="12">
        <v>4</v>
      </c>
      <c r="F6898" s="12">
        <v>1</v>
      </c>
      <c r="G6898">
        <v>14</v>
      </c>
      <c r="J6898" cm="1">
        <f t="array" ref="J6898">INDEX('Crew Library'!F6898:G6898,'Readiness Dashboard'!$Z$4)</f>
        <v>37</v>
      </c>
      <c r="K6898">
        <v>35</v>
      </c>
    </row>
    <row r="6899" spans="2:11" outlineLevel="1" x14ac:dyDescent="0.35">
      <c r="B6899" s="12">
        <v>6892</v>
      </c>
      <c r="C6899" s="12">
        <f t="shared" si="108"/>
        <v>31</v>
      </c>
      <c r="D6899" s="12">
        <v>4</v>
      </c>
      <c r="E6899" s="12">
        <v>4</v>
      </c>
      <c r="F6899" s="12">
        <v>2</v>
      </c>
      <c r="G6899">
        <v>12</v>
      </c>
      <c r="J6899" cm="1">
        <f t="array" ref="J6899">INDEX('Crew Library'!F6899:G6899,'Readiness Dashboard'!$Z$4)</f>
        <v>32</v>
      </c>
      <c r="K6899">
        <v>31</v>
      </c>
    </row>
    <row r="6900" spans="2:11" outlineLevel="1" x14ac:dyDescent="0.35">
      <c r="B6900" s="12">
        <v>6893</v>
      </c>
      <c r="C6900" s="12">
        <f t="shared" si="108"/>
        <v>31</v>
      </c>
      <c r="D6900" s="12">
        <v>3</v>
      </c>
      <c r="E6900" s="12">
        <v>5</v>
      </c>
      <c r="F6900" s="12">
        <v>2</v>
      </c>
      <c r="G6900">
        <v>15</v>
      </c>
      <c r="J6900" cm="1">
        <f t="array" ref="J6900">INDEX('Crew Library'!F6900:G6900,'Readiness Dashboard'!$Z$4)</f>
        <v>35</v>
      </c>
      <c r="K6900">
        <v>31</v>
      </c>
    </row>
    <row r="6901" spans="2:11" outlineLevel="1" x14ac:dyDescent="0.35">
      <c r="B6901" s="12">
        <v>6894</v>
      </c>
      <c r="C6901" s="12">
        <f t="shared" si="108"/>
        <v>31</v>
      </c>
      <c r="D6901" s="12">
        <v>5</v>
      </c>
      <c r="E6901" s="12">
        <v>4</v>
      </c>
      <c r="F6901" s="12">
        <v>1</v>
      </c>
      <c r="G6901">
        <v>13</v>
      </c>
      <c r="J6901" cm="1">
        <f t="array" ref="J6901">INDEX('Crew Library'!F6901:G6901,'Readiness Dashboard'!$Z$4)</f>
        <v>31</v>
      </c>
      <c r="K6901">
        <v>31</v>
      </c>
    </row>
    <row r="6902" spans="2:11" outlineLevel="1" x14ac:dyDescent="0.35">
      <c r="B6902" s="12">
        <v>6895</v>
      </c>
      <c r="C6902" s="12">
        <f t="shared" si="108"/>
        <v>31</v>
      </c>
      <c r="D6902" s="12">
        <v>4</v>
      </c>
      <c r="E6902" s="12">
        <v>3</v>
      </c>
      <c r="F6902" s="12">
        <v>2</v>
      </c>
      <c r="G6902">
        <v>16</v>
      </c>
      <c r="J6902" cm="1">
        <f t="array" ref="J6902">INDEX('Crew Library'!F6902:G6902,'Readiness Dashboard'!$Z$4)</f>
        <v>37</v>
      </c>
      <c r="K6902">
        <v>31</v>
      </c>
    </row>
    <row r="6903" spans="2:11" outlineLevel="1" x14ac:dyDescent="0.35">
      <c r="B6903" s="12">
        <v>6896</v>
      </c>
      <c r="C6903" s="12">
        <f t="shared" si="108"/>
        <v>27</v>
      </c>
      <c r="D6903" s="12">
        <v>4</v>
      </c>
      <c r="E6903" s="12">
        <v>4</v>
      </c>
      <c r="F6903" s="12">
        <v>2</v>
      </c>
      <c r="G6903">
        <v>14</v>
      </c>
      <c r="J6903" cm="1">
        <f t="array" ref="J6903">INDEX('Crew Library'!F6903:G6903,'Readiness Dashboard'!$Z$4)</f>
        <v>34</v>
      </c>
      <c r="K6903">
        <v>27</v>
      </c>
    </row>
    <row r="6904" spans="2:11" outlineLevel="1" x14ac:dyDescent="0.35">
      <c r="B6904" s="12">
        <v>6897</v>
      </c>
      <c r="C6904" s="12">
        <f t="shared" si="108"/>
        <v>32</v>
      </c>
      <c r="D6904" s="12">
        <v>5</v>
      </c>
      <c r="E6904" s="12">
        <v>4</v>
      </c>
      <c r="F6904" s="12">
        <v>2</v>
      </c>
      <c r="G6904">
        <v>13</v>
      </c>
      <c r="J6904" cm="1">
        <f t="array" ref="J6904">INDEX('Crew Library'!F6904:G6904,'Readiness Dashboard'!$Z$4)</f>
        <v>37</v>
      </c>
      <c r="K6904">
        <v>32</v>
      </c>
    </row>
    <row r="6905" spans="2:11" outlineLevel="1" x14ac:dyDescent="0.35">
      <c r="B6905" s="12">
        <v>6898</v>
      </c>
      <c r="C6905" s="12">
        <f t="shared" si="108"/>
        <v>31</v>
      </c>
      <c r="D6905" s="12">
        <v>4</v>
      </c>
      <c r="E6905" s="12">
        <v>5</v>
      </c>
      <c r="F6905" s="12">
        <v>2</v>
      </c>
      <c r="G6905">
        <v>14</v>
      </c>
      <c r="J6905" cm="1">
        <f t="array" ref="J6905">INDEX('Crew Library'!F6905:G6905,'Readiness Dashboard'!$Z$4)</f>
        <v>31</v>
      </c>
      <c r="K6905">
        <v>31</v>
      </c>
    </row>
    <row r="6906" spans="2:11" outlineLevel="1" x14ac:dyDescent="0.35">
      <c r="B6906" s="12">
        <v>6899</v>
      </c>
      <c r="C6906" s="12">
        <f t="shared" si="108"/>
        <v>28</v>
      </c>
      <c r="D6906" s="12">
        <v>5</v>
      </c>
      <c r="E6906" s="12">
        <v>4</v>
      </c>
      <c r="F6906" s="12">
        <v>2</v>
      </c>
      <c r="G6906">
        <v>14</v>
      </c>
      <c r="J6906" cm="1">
        <f t="array" ref="J6906">INDEX('Crew Library'!F6906:G6906,'Readiness Dashboard'!$Z$4)</f>
        <v>28</v>
      </c>
      <c r="K6906">
        <v>29</v>
      </c>
    </row>
    <row r="6907" spans="2:11" outlineLevel="1" x14ac:dyDescent="0.35">
      <c r="B6907" s="12">
        <v>6900</v>
      </c>
      <c r="C6907" s="12">
        <f t="shared" si="108"/>
        <v>29</v>
      </c>
      <c r="D6907" s="12">
        <v>5</v>
      </c>
      <c r="E6907" s="12">
        <v>3</v>
      </c>
      <c r="F6907" s="12">
        <v>2</v>
      </c>
      <c r="G6907">
        <v>13</v>
      </c>
      <c r="J6907" cm="1">
        <f t="array" ref="J6907">INDEX('Crew Library'!F6907:G6907,'Readiness Dashboard'!$Z$4)</f>
        <v>31</v>
      </c>
      <c r="K6907">
        <v>29</v>
      </c>
    </row>
    <row r="6908" spans="2:11" outlineLevel="1" x14ac:dyDescent="0.35">
      <c r="B6908" s="12">
        <v>6901</v>
      </c>
      <c r="C6908" s="12">
        <f t="shared" si="108"/>
        <v>29</v>
      </c>
      <c r="D6908" s="12">
        <v>5</v>
      </c>
      <c r="E6908" s="12">
        <v>3</v>
      </c>
      <c r="F6908" s="12">
        <v>2</v>
      </c>
      <c r="G6908">
        <v>8</v>
      </c>
      <c r="J6908" cm="1">
        <f t="array" ref="J6908">INDEX('Crew Library'!F6908:G6908,'Readiness Dashboard'!$Z$4)</f>
        <v>32</v>
      </c>
      <c r="K6908">
        <v>29</v>
      </c>
    </row>
    <row r="6909" spans="2:11" outlineLevel="1" x14ac:dyDescent="0.35">
      <c r="B6909" s="12">
        <v>6902</v>
      </c>
      <c r="C6909" s="12">
        <f t="shared" si="108"/>
        <v>33</v>
      </c>
      <c r="D6909" s="12">
        <v>5</v>
      </c>
      <c r="E6909" s="12">
        <v>4</v>
      </c>
      <c r="F6909" s="12">
        <v>2</v>
      </c>
      <c r="G6909">
        <v>14</v>
      </c>
      <c r="J6909" cm="1">
        <f t="array" ref="J6909">INDEX('Crew Library'!F6909:G6909,'Readiness Dashboard'!$Z$4)</f>
        <v>39</v>
      </c>
      <c r="K6909">
        <v>33</v>
      </c>
    </row>
    <row r="6910" spans="2:11" outlineLevel="1" x14ac:dyDescent="0.35">
      <c r="B6910" s="12">
        <v>6903</v>
      </c>
      <c r="C6910" s="12">
        <f t="shared" si="108"/>
        <v>30</v>
      </c>
      <c r="D6910" s="12">
        <v>3</v>
      </c>
      <c r="E6910" s="12">
        <v>4</v>
      </c>
      <c r="F6910" s="12">
        <v>0</v>
      </c>
      <c r="G6910">
        <v>13</v>
      </c>
      <c r="J6910" cm="1">
        <f t="array" ref="J6910">INDEX('Crew Library'!F6910:G6910,'Readiness Dashboard'!$Z$4)</f>
        <v>30</v>
      </c>
      <c r="K6910">
        <v>32</v>
      </c>
    </row>
    <row r="6911" spans="2:11" outlineLevel="1" x14ac:dyDescent="0.35">
      <c r="B6911" s="12">
        <v>6904</v>
      </c>
      <c r="C6911" s="12">
        <f t="shared" si="108"/>
        <v>33</v>
      </c>
      <c r="D6911" s="12">
        <v>5</v>
      </c>
      <c r="E6911" s="12">
        <v>3</v>
      </c>
      <c r="F6911" s="12">
        <v>2</v>
      </c>
      <c r="G6911">
        <v>15</v>
      </c>
      <c r="J6911" cm="1">
        <f t="array" ref="J6911">INDEX('Crew Library'!F6911:G6911,'Readiness Dashboard'!$Z$4)</f>
        <v>33</v>
      </c>
      <c r="K6911">
        <v>35</v>
      </c>
    </row>
    <row r="6912" spans="2:11" outlineLevel="1" x14ac:dyDescent="0.35">
      <c r="B6912" s="12">
        <v>6905</v>
      </c>
      <c r="C6912" s="12">
        <f t="shared" si="108"/>
        <v>33</v>
      </c>
      <c r="D6912" s="12">
        <v>4</v>
      </c>
      <c r="E6912" s="12">
        <v>5</v>
      </c>
      <c r="F6912" s="12">
        <v>2</v>
      </c>
      <c r="G6912">
        <v>13</v>
      </c>
      <c r="J6912" cm="1">
        <f t="array" ref="J6912">INDEX('Crew Library'!F6912:G6912,'Readiness Dashboard'!$Z$4)</f>
        <v>33</v>
      </c>
      <c r="K6912">
        <v>33</v>
      </c>
    </row>
    <row r="6913" spans="2:11" outlineLevel="1" x14ac:dyDescent="0.35">
      <c r="B6913" s="12">
        <v>6906</v>
      </c>
      <c r="C6913" s="12">
        <f t="shared" si="108"/>
        <v>33</v>
      </c>
      <c r="D6913" s="12">
        <v>5</v>
      </c>
      <c r="E6913" s="12">
        <v>5</v>
      </c>
      <c r="F6913" s="12">
        <v>2</v>
      </c>
      <c r="G6913">
        <v>14</v>
      </c>
      <c r="J6913" cm="1">
        <f t="array" ref="J6913">INDEX('Crew Library'!F6913:G6913,'Readiness Dashboard'!$Z$4)</f>
        <v>34</v>
      </c>
      <c r="K6913">
        <v>33</v>
      </c>
    </row>
    <row r="6914" spans="2:11" outlineLevel="1" x14ac:dyDescent="0.35">
      <c r="B6914" s="12">
        <v>6907</v>
      </c>
      <c r="C6914" s="12">
        <f t="shared" si="108"/>
        <v>31</v>
      </c>
      <c r="D6914" s="12">
        <v>4</v>
      </c>
      <c r="E6914" s="12">
        <v>5</v>
      </c>
      <c r="F6914" s="12">
        <v>2</v>
      </c>
      <c r="G6914">
        <v>17</v>
      </c>
      <c r="J6914" cm="1">
        <f t="array" ref="J6914">INDEX('Crew Library'!F6914:G6914,'Readiness Dashboard'!$Z$4)</f>
        <v>35</v>
      </c>
      <c r="K6914">
        <v>31</v>
      </c>
    </row>
    <row r="6915" spans="2:11" outlineLevel="1" x14ac:dyDescent="0.35">
      <c r="B6915" s="12">
        <v>6908</v>
      </c>
      <c r="C6915" s="12">
        <f t="shared" si="108"/>
        <v>32</v>
      </c>
      <c r="D6915" s="12">
        <v>5</v>
      </c>
      <c r="E6915" s="12">
        <v>3</v>
      </c>
      <c r="F6915" s="12">
        <v>2</v>
      </c>
      <c r="G6915">
        <v>13</v>
      </c>
      <c r="J6915" cm="1">
        <f t="array" ref="J6915">INDEX('Crew Library'!F6915:G6915,'Readiness Dashboard'!$Z$4)</f>
        <v>33</v>
      </c>
      <c r="K6915">
        <v>32</v>
      </c>
    </row>
    <row r="6916" spans="2:11" outlineLevel="1" x14ac:dyDescent="0.35">
      <c r="B6916" s="12">
        <v>6909</v>
      </c>
      <c r="C6916" s="12">
        <f t="shared" si="108"/>
        <v>34</v>
      </c>
      <c r="D6916" s="12">
        <v>4</v>
      </c>
      <c r="E6916" s="12">
        <v>3</v>
      </c>
      <c r="F6916" s="12">
        <v>2</v>
      </c>
      <c r="G6916">
        <v>12</v>
      </c>
      <c r="J6916" cm="1">
        <f t="array" ref="J6916">INDEX('Crew Library'!F6916:G6916,'Readiness Dashboard'!$Z$4)</f>
        <v>34</v>
      </c>
      <c r="K6916">
        <v>36</v>
      </c>
    </row>
    <row r="6917" spans="2:11" outlineLevel="1" x14ac:dyDescent="0.35">
      <c r="B6917" s="12">
        <v>6910</v>
      </c>
      <c r="C6917" s="12">
        <f t="shared" si="108"/>
        <v>36</v>
      </c>
      <c r="D6917" s="12">
        <v>4</v>
      </c>
      <c r="E6917" s="12">
        <v>4</v>
      </c>
      <c r="F6917" s="12">
        <v>1</v>
      </c>
      <c r="G6917">
        <v>13</v>
      </c>
      <c r="J6917" cm="1">
        <f t="array" ref="J6917">INDEX('Crew Library'!F6917:G6917,'Readiness Dashboard'!$Z$4)</f>
        <v>36</v>
      </c>
      <c r="K6917">
        <v>36</v>
      </c>
    </row>
    <row r="6918" spans="2:11" outlineLevel="1" x14ac:dyDescent="0.35">
      <c r="B6918" s="12">
        <v>6911</v>
      </c>
      <c r="C6918" s="12">
        <f t="shared" si="108"/>
        <v>33</v>
      </c>
      <c r="D6918" s="12">
        <v>3</v>
      </c>
      <c r="E6918" s="12">
        <v>4</v>
      </c>
      <c r="F6918" s="12">
        <v>1</v>
      </c>
      <c r="G6918">
        <v>13</v>
      </c>
      <c r="J6918" cm="1">
        <f t="array" ref="J6918">INDEX('Crew Library'!F6918:G6918,'Readiness Dashboard'!$Z$4)</f>
        <v>33</v>
      </c>
      <c r="K6918">
        <v>34</v>
      </c>
    </row>
    <row r="6919" spans="2:11" outlineLevel="1" x14ac:dyDescent="0.35">
      <c r="B6919" s="12">
        <v>6912</v>
      </c>
      <c r="C6919" s="12">
        <f t="shared" si="108"/>
        <v>30</v>
      </c>
      <c r="D6919" s="12">
        <v>3</v>
      </c>
      <c r="E6919" s="12">
        <v>5</v>
      </c>
      <c r="F6919" s="12">
        <v>1</v>
      </c>
      <c r="G6919">
        <v>13</v>
      </c>
      <c r="J6919" cm="1">
        <f t="array" ref="J6919">INDEX('Crew Library'!F6919:G6919,'Readiness Dashboard'!$Z$4)</f>
        <v>31</v>
      </c>
      <c r="K6919">
        <v>30</v>
      </c>
    </row>
    <row r="6920" spans="2:11" outlineLevel="1" x14ac:dyDescent="0.35">
      <c r="B6920" s="12">
        <v>6913</v>
      </c>
      <c r="C6920" s="12">
        <f t="shared" si="108"/>
        <v>29</v>
      </c>
      <c r="D6920" s="12">
        <v>3</v>
      </c>
      <c r="E6920" s="12">
        <v>5</v>
      </c>
      <c r="F6920" s="12">
        <v>2</v>
      </c>
      <c r="G6920">
        <v>15</v>
      </c>
      <c r="J6920" cm="1">
        <f t="array" ref="J6920">INDEX('Crew Library'!F6920:G6920,'Readiness Dashboard'!$Z$4)</f>
        <v>39</v>
      </c>
      <c r="K6920">
        <v>29</v>
      </c>
    </row>
    <row r="6921" spans="2:11" outlineLevel="1" x14ac:dyDescent="0.35">
      <c r="B6921" s="12">
        <v>6914</v>
      </c>
      <c r="C6921" s="12">
        <f t="shared" ref="C6921:C6984" si="109">MIN(J6921:K6921)</f>
        <v>34</v>
      </c>
      <c r="D6921" s="12">
        <v>4</v>
      </c>
      <c r="E6921" s="12">
        <v>3</v>
      </c>
      <c r="F6921" s="12">
        <v>1</v>
      </c>
      <c r="G6921">
        <v>16</v>
      </c>
      <c r="J6921" cm="1">
        <f t="array" ref="J6921">INDEX('Crew Library'!F6921:G6921,'Readiness Dashboard'!$Z$4)</f>
        <v>34</v>
      </c>
      <c r="K6921">
        <v>34</v>
      </c>
    </row>
    <row r="6922" spans="2:11" outlineLevel="1" x14ac:dyDescent="0.35">
      <c r="B6922" s="12">
        <v>6915</v>
      </c>
      <c r="C6922" s="12">
        <f t="shared" si="109"/>
        <v>29</v>
      </c>
      <c r="D6922" s="12">
        <v>2</v>
      </c>
      <c r="E6922" s="12">
        <v>4</v>
      </c>
      <c r="F6922" s="12">
        <v>2</v>
      </c>
      <c r="G6922">
        <v>15</v>
      </c>
      <c r="J6922" cm="1">
        <f t="array" ref="J6922">INDEX('Crew Library'!F6922:G6922,'Readiness Dashboard'!$Z$4)</f>
        <v>34</v>
      </c>
      <c r="K6922">
        <v>29</v>
      </c>
    </row>
    <row r="6923" spans="2:11" outlineLevel="1" x14ac:dyDescent="0.35">
      <c r="B6923" s="12">
        <v>6916</v>
      </c>
      <c r="C6923" s="12">
        <f t="shared" si="109"/>
        <v>34</v>
      </c>
      <c r="D6923" s="12">
        <v>5</v>
      </c>
      <c r="E6923" s="12">
        <v>4</v>
      </c>
      <c r="F6923" s="12">
        <v>1</v>
      </c>
      <c r="G6923">
        <v>12</v>
      </c>
      <c r="J6923" cm="1">
        <f t="array" ref="J6923">INDEX('Crew Library'!F6923:G6923,'Readiness Dashboard'!$Z$4)</f>
        <v>34</v>
      </c>
      <c r="K6923">
        <v>37</v>
      </c>
    </row>
    <row r="6924" spans="2:11" outlineLevel="1" x14ac:dyDescent="0.35">
      <c r="B6924" s="12">
        <v>6917</v>
      </c>
      <c r="C6924" s="12">
        <f t="shared" si="109"/>
        <v>35</v>
      </c>
      <c r="D6924" s="12">
        <v>3</v>
      </c>
      <c r="E6924" s="12">
        <v>4</v>
      </c>
      <c r="F6924" s="12">
        <v>2</v>
      </c>
      <c r="G6924">
        <v>12</v>
      </c>
      <c r="J6924" cm="1">
        <f t="array" ref="J6924">INDEX('Crew Library'!F6924:G6924,'Readiness Dashboard'!$Z$4)</f>
        <v>36</v>
      </c>
      <c r="K6924">
        <v>35</v>
      </c>
    </row>
    <row r="6925" spans="2:11" outlineLevel="1" x14ac:dyDescent="0.35">
      <c r="B6925" s="12">
        <v>6918</v>
      </c>
      <c r="C6925" s="12">
        <f t="shared" si="109"/>
        <v>34</v>
      </c>
      <c r="D6925" s="12">
        <v>5</v>
      </c>
      <c r="E6925" s="12">
        <v>5</v>
      </c>
      <c r="F6925" s="12">
        <v>1</v>
      </c>
      <c r="G6925">
        <v>15</v>
      </c>
      <c r="J6925" cm="1">
        <f t="array" ref="J6925">INDEX('Crew Library'!F6925:G6925,'Readiness Dashboard'!$Z$4)</f>
        <v>37</v>
      </c>
      <c r="K6925">
        <v>34</v>
      </c>
    </row>
    <row r="6926" spans="2:11" outlineLevel="1" x14ac:dyDescent="0.35">
      <c r="B6926" s="12">
        <v>6919</v>
      </c>
      <c r="C6926" s="12">
        <f t="shared" si="109"/>
        <v>30</v>
      </c>
      <c r="D6926" s="12">
        <v>5</v>
      </c>
      <c r="E6926" s="12">
        <v>4</v>
      </c>
      <c r="F6926" s="12">
        <v>1</v>
      </c>
      <c r="G6926">
        <v>12</v>
      </c>
      <c r="J6926" cm="1">
        <f t="array" ref="J6926">INDEX('Crew Library'!F6926:G6926,'Readiness Dashboard'!$Z$4)</f>
        <v>34</v>
      </c>
      <c r="K6926">
        <v>30</v>
      </c>
    </row>
    <row r="6927" spans="2:11" outlineLevel="1" x14ac:dyDescent="0.35">
      <c r="B6927" s="12">
        <v>6920</v>
      </c>
      <c r="C6927" s="12">
        <f t="shared" si="109"/>
        <v>31</v>
      </c>
      <c r="D6927" s="12">
        <v>5</v>
      </c>
      <c r="E6927" s="12">
        <v>3</v>
      </c>
      <c r="F6927" s="12">
        <v>2</v>
      </c>
      <c r="G6927">
        <v>15</v>
      </c>
      <c r="J6927" cm="1">
        <f t="array" ref="J6927">INDEX('Crew Library'!F6927:G6927,'Readiness Dashboard'!$Z$4)</f>
        <v>31</v>
      </c>
      <c r="K6927">
        <v>31</v>
      </c>
    </row>
    <row r="6928" spans="2:11" outlineLevel="1" x14ac:dyDescent="0.35">
      <c r="B6928" s="12">
        <v>6921</v>
      </c>
      <c r="C6928" s="12">
        <f t="shared" si="109"/>
        <v>31</v>
      </c>
      <c r="D6928" s="12">
        <v>4</v>
      </c>
      <c r="E6928" s="12">
        <v>5</v>
      </c>
      <c r="F6928" s="12">
        <v>2</v>
      </c>
      <c r="G6928">
        <v>14</v>
      </c>
      <c r="J6928" cm="1">
        <f t="array" ref="J6928">INDEX('Crew Library'!F6928:G6928,'Readiness Dashboard'!$Z$4)</f>
        <v>31</v>
      </c>
      <c r="K6928">
        <v>32</v>
      </c>
    </row>
    <row r="6929" spans="2:11" outlineLevel="1" x14ac:dyDescent="0.35">
      <c r="B6929" s="12">
        <v>6922</v>
      </c>
      <c r="C6929" s="12">
        <f t="shared" si="109"/>
        <v>31</v>
      </c>
      <c r="D6929" s="12">
        <v>5</v>
      </c>
      <c r="E6929" s="12">
        <v>5</v>
      </c>
      <c r="F6929" s="12">
        <v>1</v>
      </c>
      <c r="G6929">
        <v>14</v>
      </c>
      <c r="J6929" cm="1">
        <f t="array" ref="J6929">INDEX('Crew Library'!F6929:G6929,'Readiness Dashboard'!$Z$4)</f>
        <v>36</v>
      </c>
      <c r="K6929">
        <v>31</v>
      </c>
    </row>
    <row r="6930" spans="2:11" outlineLevel="1" x14ac:dyDescent="0.35">
      <c r="B6930" s="12">
        <v>6923</v>
      </c>
      <c r="C6930" s="12">
        <f t="shared" si="109"/>
        <v>33</v>
      </c>
      <c r="D6930" s="12">
        <v>4</v>
      </c>
      <c r="E6930" s="12">
        <v>5</v>
      </c>
      <c r="F6930" s="12">
        <v>2</v>
      </c>
      <c r="G6930">
        <v>11</v>
      </c>
      <c r="J6930" cm="1">
        <f t="array" ref="J6930">INDEX('Crew Library'!F6930:G6930,'Readiness Dashboard'!$Z$4)</f>
        <v>34</v>
      </c>
      <c r="K6930">
        <v>33</v>
      </c>
    </row>
    <row r="6931" spans="2:11" outlineLevel="1" x14ac:dyDescent="0.35">
      <c r="B6931" s="12">
        <v>6924</v>
      </c>
      <c r="C6931" s="12">
        <f t="shared" si="109"/>
        <v>32</v>
      </c>
      <c r="D6931" s="12">
        <v>4</v>
      </c>
      <c r="E6931" s="12">
        <v>5</v>
      </c>
      <c r="F6931" s="12">
        <v>2</v>
      </c>
      <c r="G6931">
        <v>16</v>
      </c>
      <c r="J6931" cm="1">
        <f t="array" ref="J6931">INDEX('Crew Library'!F6931:G6931,'Readiness Dashboard'!$Z$4)</f>
        <v>35</v>
      </c>
      <c r="K6931">
        <v>32</v>
      </c>
    </row>
    <row r="6932" spans="2:11" outlineLevel="1" x14ac:dyDescent="0.35">
      <c r="B6932" s="12">
        <v>6925</v>
      </c>
      <c r="C6932" s="12">
        <f t="shared" si="109"/>
        <v>33</v>
      </c>
      <c r="D6932" s="12">
        <v>4</v>
      </c>
      <c r="E6932" s="12">
        <v>3</v>
      </c>
      <c r="F6932" s="12">
        <v>2</v>
      </c>
      <c r="G6932">
        <v>13</v>
      </c>
      <c r="J6932" cm="1">
        <f t="array" ref="J6932">INDEX('Crew Library'!F6932:G6932,'Readiness Dashboard'!$Z$4)</f>
        <v>34</v>
      </c>
      <c r="K6932">
        <v>33</v>
      </c>
    </row>
    <row r="6933" spans="2:11" outlineLevel="1" x14ac:dyDescent="0.35">
      <c r="B6933" s="12">
        <v>6926</v>
      </c>
      <c r="C6933" s="12">
        <f t="shared" si="109"/>
        <v>33</v>
      </c>
      <c r="D6933" s="12">
        <v>5</v>
      </c>
      <c r="E6933" s="12">
        <v>4</v>
      </c>
      <c r="F6933" s="12">
        <v>2</v>
      </c>
      <c r="G6933">
        <v>14</v>
      </c>
      <c r="J6933" cm="1">
        <f t="array" ref="J6933">INDEX('Crew Library'!F6933:G6933,'Readiness Dashboard'!$Z$4)</f>
        <v>39</v>
      </c>
      <c r="K6933">
        <v>33</v>
      </c>
    </row>
    <row r="6934" spans="2:11" outlineLevel="1" x14ac:dyDescent="0.35">
      <c r="B6934" s="12">
        <v>6927</v>
      </c>
      <c r="C6934" s="12">
        <f t="shared" si="109"/>
        <v>31</v>
      </c>
      <c r="D6934" s="12">
        <v>3</v>
      </c>
      <c r="E6934" s="12">
        <v>3</v>
      </c>
      <c r="F6934" s="12">
        <v>1</v>
      </c>
      <c r="G6934">
        <v>12</v>
      </c>
      <c r="J6934" cm="1">
        <f t="array" ref="J6934">INDEX('Crew Library'!F6934:G6934,'Readiness Dashboard'!$Z$4)</f>
        <v>36</v>
      </c>
      <c r="K6934">
        <v>31</v>
      </c>
    </row>
    <row r="6935" spans="2:11" outlineLevel="1" x14ac:dyDescent="0.35">
      <c r="B6935" s="12">
        <v>6928</v>
      </c>
      <c r="C6935" s="12">
        <f t="shared" si="109"/>
        <v>30</v>
      </c>
      <c r="D6935" s="12">
        <v>5</v>
      </c>
      <c r="E6935" s="12">
        <v>4</v>
      </c>
      <c r="F6935" s="12">
        <v>0</v>
      </c>
      <c r="G6935">
        <v>15</v>
      </c>
      <c r="J6935" cm="1">
        <f t="array" ref="J6935">INDEX('Crew Library'!F6935:G6935,'Readiness Dashboard'!$Z$4)</f>
        <v>35</v>
      </c>
      <c r="K6935">
        <v>30</v>
      </c>
    </row>
    <row r="6936" spans="2:11" outlineLevel="1" x14ac:dyDescent="0.35">
      <c r="B6936" s="12">
        <v>6929</v>
      </c>
      <c r="C6936" s="12">
        <f t="shared" si="109"/>
        <v>27</v>
      </c>
      <c r="D6936" s="12">
        <v>4</v>
      </c>
      <c r="E6936" s="12">
        <v>4</v>
      </c>
      <c r="F6936" s="12">
        <v>1</v>
      </c>
      <c r="G6936">
        <v>14</v>
      </c>
      <c r="J6936" cm="1">
        <f t="array" ref="J6936">INDEX('Crew Library'!F6936:G6936,'Readiness Dashboard'!$Z$4)</f>
        <v>27</v>
      </c>
      <c r="K6936">
        <v>38</v>
      </c>
    </row>
    <row r="6937" spans="2:11" outlineLevel="1" x14ac:dyDescent="0.35">
      <c r="B6937" s="12">
        <v>6930</v>
      </c>
      <c r="C6937" s="12">
        <f t="shared" si="109"/>
        <v>33</v>
      </c>
      <c r="D6937" s="12">
        <v>4</v>
      </c>
      <c r="E6937" s="12">
        <v>5</v>
      </c>
      <c r="F6937" s="12">
        <v>2</v>
      </c>
      <c r="G6937">
        <v>12</v>
      </c>
      <c r="J6937" cm="1">
        <f t="array" ref="J6937">INDEX('Crew Library'!F6937:G6937,'Readiness Dashboard'!$Z$4)</f>
        <v>34</v>
      </c>
      <c r="K6937">
        <v>33</v>
      </c>
    </row>
    <row r="6938" spans="2:11" outlineLevel="1" x14ac:dyDescent="0.35">
      <c r="B6938" s="12">
        <v>6931</v>
      </c>
      <c r="C6938" s="12">
        <f t="shared" si="109"/>
        <v>31</v>
      </c>
      <c r="D6938" s="12">
        <v>4</v>
      </c>
      <c r="E6938" s="12">
        <v>5</v>
      </c>
      <c r="F6938" s="12">
        <v>1</v>
      </c>
      <c r="G6938">
        <v>14</v>
      </c>
      <c r="J6938" cm="1">
        <f t="array" ref="J6938">INDEX('Crew Library'!F6938:G6938,'Readiness Dashboard'!$Z$4)</f>
        <v>31</v>
      </c>
      <c r="K6938">
        <v>33</v>
      </c>
    </row>
    <row r="6939" spans="2:11" outlineLevel="1" x14ac:dyDescent="0.35">
      <c r="B6939" s="12">
        <v>6932</v>
      </c>
      <c r="C6939" s="12">
        <f t="shared" si="109"/>
        <v>30</v>
      </c>
      <c r="D6939" s="12">
        <v>4</v>
      </c>
      <c r="E6939" s="12">
        <v>5</v>
      </c>
      <c r="F6939" s="12">
        <v>2</v>
      </c>
      <c r="G6939">
        <v>14</v>
      </c>
      <c r="J6939" cm="1">
        <f t="array" ref="J6939">INDEX('Crew Library'!F6939:G6939,'Readiness Dashboard'!$Z$4)</f>
        <v>30</v>
      </c>
      <c r="K6939">
        <v>36</v>
      </c>
    </row>
    <row r="6940" spans="2:11" outlineLevel="1" x14ac:dyDescent="0.35">
      <c r="B6940" s="12">
        <v>6933</v>
      </c>
      <c r="C6940" s="12">
        <f t="shared" si="109"/>
        <v>31</v>
      </c>
      <c r="D6940" s="12">
        <v>2</v>
      </c>
      <c r="E6940" s="12">
        <v>3</v>
      </c>
      <c r="F6940" s="12">
        <v>2</v>
      </c>
      <c r="G6940">
        <v>18</v>
      </c>
      <c r="J6940" cm="1">
        <f t="array" ref="J6940">INDEX('Crew Library'!F6940:G6940,'Readiness Dashboard'!$Z$4)</f>
        <v>31</v>
      </c>
      <c r="K6940">
        <v>35</v>
      </c>
    </row>
    <row r="6941" spans="2:11" outlineLevel="1" x14ac:dyDescent="0.35">
      <c r="B6941" s="12">
        <v>6934</v>
      </c>
      <c r="C6941" s="12">
        <f t="shared" si="109"/>
        <v>33</v>
      </c>
      <c r="D6941" s="12">
        <v>5</v>
      </c>
      <c r="E6941" s="12">
        <v>5</v>
      </c>
      <c r="F6941" s="12">
        <v>2</v>
      </c>
      <c r="G6941">
        <v>11</v>
      </c>
      <c r="J6941" cm="1">
        <f t="array" ref="J6941">INDEX('Crew Library'!F6941:G6941,'Readiness Dashboard'!$Z$4)</f>
        <v>33</v>
      </c>
      <c r="K6941">
        <v>35</v>
      </c>
    </row>
    <row r="6942" spans="2:11" outlineLevel="1" x14ac:dyDescent="0.35">
      <c r="B6942" s="12">
        <v>6935</v>
      </c>
      <c r="C6942" s="12">
        <f t="shared" si="109"/>
        <v>34</v>
      </c>
      <c r="D6942" s="12">
        <v>3</v>
      </c>
      <c r="E6942" s="12">
        <v>5</v>
      </c>
      <c r="F6942" s="12">
        <v>2</v>
      </c>
      <c r="G6942">
        <v>13</v>
      </c>
      <c r="J6942" cm="1">
        <f t="array" ref="J6942">INDEX('Crew Library'!F6942:G6942,'Readiness Dashboard'!$Z$4)</f>
        <v>34</v>
      </c>
      <c r="K6942">
        <v>36</v>
      </c>
    </row>
    <row r="6943" spans="2:11" outlineLevel="1" x14ac:dyDescent="0.35">
      <c r="B6943" s="12">
        <v>6936</v>
      </c>
      <c r="C6943" s="12">
        <f t="shared" si="109"/>
        <v>32</v>
      </c>
      <c r="D6943" s="12">
        <v>5</v>
      </c>
      <c r="E6943" s="12">
        <v>4</v>
      </c>
      <c r="F6943" s="12">
        <v>2</v>
      </c>
      <c r="G6943">
        <v>16</v>
      </c>
      <c r="J6943" cm="1">
        <f t="array" ref="J6943">INDEX('Crew Library'!F6943:G6943,'Readiness Dashboard'!$Z$4)</f>
        <v>32</v>
      </c>
      <c r="K6943">
        <v>34</v>
      </c>
    </row>
    <row r="6944" spans="2:11" outlineLevel="1" x14ac:dyDescent="0.35">
      <c r="B6944" s="12">
        <v>6937</v>
      </c>
      <c r="C6944" s="12">
        <f t="shared" si="109"/>
        <v>30</v>
      </c>
      <c r="D6944" s="12">
        <v>4</v>
      </c>
      <c r="E6944" s="12">
        <v>3</v>
      </c>
      <c r="F6944" s="12">
        <v>2</v>
      </c>
      <c r="G6944">
        <v>13</v>
      </c>
      <c r="J6944" cm="1">
        <f t="array" ref="J6944">INDEX('Crew Library'!F6944:G6944,'Readiness Dashboard'!$Z$4)</f>
        <v>40</v>
      </c>
      <c r="K6944">
        <v>30</v>
      </c>
    </row>
    <row r="6945" spans="2:11" outlineLevel="1" x14ac:dyDescent="0.35">
      <c r="B6945" s="12">
        <v>6938</v>
      </c>
      <c r="C6945" s="12">
        <f t="shared" si="109"/>
        <v>33</v>
      </c>
      <c r="D6945" s="12">
        <v>3</v>
      </c>
      <c r="E6945" s="12">
        <v>4</v>
      </c>
      <c r="F6945" s="12">
        <v>2</v>
      </c>
      <c r="G6945">
        <v>14</v>
      </c>
      <c r="J6945" cm="1">
        <f t="array" ref="J6945">INDEX('Crew Library'!F6945:G6945,'Readiness Dashboard'!$Z$4)</f>
        <v>33</v>
      </c>
      <c r="K6945">
        <v>33</v>
      </c>
    </row>
    <row r="6946" spans="2:11" outlineLevel="1" x14ac:dyDescent="0.35">
      <c r="B6946" s="12">
        <v>6939</v>
      </c>
      <c r="C6946" s="12">
        <f t="shared" si="109"/>
        <v>33</v>
      </c>
      <c r="D6946" s="12">
        <v>5</v>
      </c>
      <c r="E6946" s="12">
        <v>5</v>
      </c>
      <c r="F6946" s="12">
        <v>1</v>
      </c>
      <c r="G6946">
        <v>14</v>
      </c>
      <c r="J6946" cm="1">
        <f t="array" ref="J6946">INDEX('Crew Library'!F6946:G6946,'Readiness Dashboard'!$Z$4)</f>
        <v>33</v>
      </c>
      <c r="K6946">
        <v>34</v>
      </c>
    </row>
    <row r="6947" spans="2:11" outlineLevel="1" x14ac:dyDescent="0.35">
      <c r="B6947" s="12">
        <v>6940</v>
      </c>
      <c r="C6947" s="12">
        <f t="shared" si="109"/>
        <v>33</v>
      </c>
      <c r="D6947" s="12">
        <v>5</v>
      </c>
      <c r="E6947" s="12">
        <v>5</v>
      </c>
      <c r="F6947" s="12">
        <v>2</v>
      </c>
      <c r="G6947">
        <v>11</v>
      </c>
      <c r="J6947" cm="1">
        <f t="array" ref="J6947">INDEX('Crew Library'!F6947:G6947,'Readiness Dashboard'!$Z$4)</f>
        <v>35</v>
      </c>
      <c r="K6947">
        <v>33</v>
      </c>
    </row>
    <row r="6948" spans="2:11" outlineLevel="1" x14ac:dyDescent="0.35">
      <c r="B6948" s="12">
        <v>6941</v>
      </c>
      <c r="C6948" s="12">
        <f t="shared" si="109"/>
        <v>37</v>
      </c>
      <c r="D6948" s="12">
        <v>3</v>
      </c>
      <c r="E6948" s="12">
        <v>3</v>
      </c>
      <c r="F6948" s="12">
        <v>2</v>
      </c>
      <c r="G6948">
        <v>14</v>
      </c>
      <c r="J6948" cm="1">
        <f t="array" ref="J6948">INDEX('Crew Library'!F6948:G6948,'Readiness Dashboard'!$Z$4)</f>
        <v>39</v>
      </c>
      <c r="K6948">
        <v>37</v>
      </c>
    </row>
    <row r="6949" spans="2:11" outlineLevel="1" x14ac:dyDescent="0.35">
      <c r="B6949" s="12">
        <v>6942</v>
      </c>
      <c r="C6949" s="12">
        <f t="shared" si="109"/>
        <v>33</v>
      </c>
      <c r="D6949" s="12">
        <v>5</v>
      </c>
      <c r="E6949" s="12">
        <v>4</v>
      </c>
      <c r="F6949" s="12">
        <v>2</v>
      </c>
      <c r="G6949">
        <v>15</v>
      </c>
      <c r="J6949" cm="1">
        <f t="array" ref="J6949">INDEX('Crew Library'!F6949:G6949,'Readiness Dashboard'!$Z$4)</f>
        <v>37</v>
      </c>
      <c r="K6949">
        <v>33</v>
      </c>
    </row>
    <row r="6950" spans="2:11" outlineLevel="1" x14ac:dyDescent="0.35">
      <c r="B6950" s="12">
        <v>6943</v>
      </c>
      <c r="C6950" s="12">
        <f t="shared" si="109"/>
        <v>31</v>
      </c>
      <c r="D6950" s="12">
        <v>4</v>
      </c>
      <c r="E6950" s="12">
        <v>5</v>
      </c>
      <c r="F6950" s="12">
        <v>2</v>
      </c>
      <c r="G6950">
        <v>17</v>
      </c>
      <c r="J6950" cm="1">
        <f t="array" ref="J6950">INDEX('Crew Library'!F6950:G6950,'Readiness Dashboard'!$Z$4)</f>
        <v>33</v>
      </c>
      <c r="K6950">
        <v>31</v>
      </c>
    </row>
    <row r="6951" spans="2:11" outlineLevel="1" x14ac:dyDescent="0.35">
      <c r="B6951" s="12">
        <v>6944</v>
      </c>
      <c r="C6951" s="12">
        <f t="shared" si="109"/>
        <v>33</v>
      </c>
      <c r="D6951" s="12">
        <v>3</v>
      </c>
      <c r="E6951" s="12">
        <v>3</v>
      </c>
      <c r="F6951" s="12">
        <v>2</v>
      </c>
      <c r="G6951">
        <v>14</v>
      </c>
      <c r="J6951" cm="1">
        <f t="array" ref="J6951">INDEX('Crew Library'!F6951:G6951,'Readiness Dashboard'!$Z$4)</f>
        <v>35</v>
      </c>
      <c r="K6951">
        <v>33</v>
      </c>
    </row>
    <row r="6952" spans="2:11" outlineLevel="1" x14ac:dyDescent="0.35">
      <c r="B6952" s="12">
        <v>6945</v>
      </c>
      <c r="C6952" s="12">
        <f t="shared" si="109"/>
        <v>29</v>
      </c>
      <c r="D6952" s="12">
        <v>4</v>
      </c>
      <c r="E6952" s="12">
        <v>3</v>
      </c>
      <c r="F6952" s="12">
        <v>2</v>
      </c>
      <c r="G6952">
        <v>14</v>
      </c>
      <c r="J6952" cm="1">
        <f t="array" ref="J6952">INDEX('Crew Library'!F6952:G6952,'Readiness Dashboard'!$Z$4)</f>
        <v>29</v>
      </c>
      <c r="K6952">
        <v>30</v>
      </c>
    </row>
    <row r="6953" spans="2:11" outlineLevel="1" x14ac:dyDescent="0.35">
      <c r="B6953" s="12">
        <v>6946</v>
      </c>
      <c r="C6953" s="12">
        <f t="shared" si="109"/>
        <v>31</v>
      </c>
      <c r="D6953" s="12">
        <v>3</v>
      </c>
      <c r="E6953" s="12">
        <v>3</v>
      </c>
      <c r="F6953" s="12">
        <v>2</v>
      </c>
      <c r="G6953">
        <v>13</v>
      </c>
      <c r="J6953" cm="1">
        <f t="array" ref="J6953">INDEX('Crew Library'!F6953:G6953,'Readiness Dashboard'!$Z$4)</f>
        <v>31</v>
      </c>
      <c r="K6953">
        <v>34</v>
      </c>
    </row>
    <row r="6954" spans="2:11" outlineLevel="1" x14ac:dyDescent="0.35">
      <c r="B6954" s="12">
        <v>6947</v>
      </c>
      <c r="C6954" s="12">
        <f t="shared" si="109"/>
        <v>30</v>
      </c>
      <c r="D6954" s="12">
        <v>5</v>
      </c>
      <c r="E6954" s="12">
        <v>3</v>
      </c>
      <c r="F6954" s="12">
        <v>2</v>
      </c>
      <c r="G6954">
        <v>13</v>
      </c>
      <c r="J6954" cm="1">
        <f t="array" ref="J6954">INDEX('Crew Library'!F6954:G6954,'Readiness Dashboard'!$Z$4)</f>
        <v>30</v>
      </c>
      <c r="K6954">
        <v>31</v>
      </c>
    </row>
    <row r="6955" spans="2:11" outlineLevel="1" x14ac:dyDescent="0.35">
      <c r="B6955" s="12">
        <v>6948</v>
      </c>
      <c r="C6955" s="12">
        <f t="shared" si="109"/>
        <v>28</v>
      </c>
      <c r="D6955" s="12">
        <v>4</v>
      </c>
      <c r="E6955" s="12">
        <v>4</v>
      </c>
      <c r="F6955" s="12">
        <v>2</v>
      </c>
      <c r="G6955">
        <v>14</v>
      </c>
      <c r="J6955" cm="1">
        <f t="array" ref="J6955">INDEX('Crew Library'!F6955:G6955,'Readiness Dashboard'!$Z$4)</f>
        <v>36</v>
      </c>
      <c r="K6955">
        <v>28</v>
      </c>
    </row>
    <row r="6956" spans="2:11" outlineLevel="1" x14ac:dyDescent="0.35">
      <c r="B6956" s="12">
        <v>6949</v>
      </c>
      <c r="C6956" s="12">
        <f t="shared" si="109"/>
        <v>32</v>
      </c>
      <c r="D6956" s="12">
        <v>3</v>
      </c>
      <c r="E6956" s="12">
        <v>4</v>
      </c>
      <c r="F6956" s="12">
        <v>2</v>
      </c>
      <c r="G6956">
        <v>10</v>
      </c>
      <c r="J6956" cm="1">
        <f t="array" ref="J6956">INDEX('Crew Library'!F6956:G6956,'Readiness Dashboard'!$Z$4)</f>
        <v>32</v>
      </c>
      <c r="K6956">
        <v>32</v>
      </c>
    </row>
    <row r="6957" spans="2:11" outlineLevel="1" x14ac:dyDescent="0.35">
      <c r="B6957" s="12">
        <v>6950</v>
      </c>
      <c r="C6957" s="12">
        <f t="shared" si="109"/>
        <v>33</v>
      </c>
      <c r="D6957" s="12">
        <v>5</v>
      </c>
      <c r="E6957" s="12">
        <v>3</v>
      </c>
      <c r="F6957" s="12">
        <v>1</v>
      </c>
      <c r="G6957">
        <v>12</v>
      </c>
      <c r="J6957" cm="1">
        <f t="array" ref="J6957">INDEX('Crew Library'!F6957:G6957,'Readiness Dashboard'!$Z$4)</f>
        <v>33</v>
      </c>
      <c r="K6957">
        <v>35</v>
      </c>
    </row>
    <row r="6958" spans="2:11" outlineLevel="1" x14ac:dyDescent="0.35">
      <c r="B6958" s="12">
        <v>6951</v>
      </c>
      <c r="C6958" s="12">
        <f t="shared" si="109"/>
        <v>33</v>
      </c>
      <c r="D6958" s="12">
        <v>2</v>
      </c>
      <c r="E6958" s="12">
        <v>4</v>
      </c>
      <c r="F6958" s="12">
        <v>2</v>
      </c>
      <c r="G6958">
        <v>13</v>
      </c>
      <c r="J6958" cm="1">
        <f t="array" ref="J6958">INDEX('Crew Library'!F6958:G6958,'Readiness Dashboard'!$Z$4)</f>
        <v>35</v>
      </c>
      <c r="K6958">
        <v>33</v>
      </c>
    </row>
    <row r="6959" spans="2:11" outlineLevel="1" x14ac:dyDescent="0.35">
      <c r="B6959" s="12">
        <v>6952</v>
      </c>
      <c r="C6959" s="12">
        <f t="shared" si="109"/>
        <v>25</v>
      </c>
      <c r="D6959" s="12">
        <v>5</v>
      </c>
      <c r="E6959" s="12">
        <v>4</v>
      </c>
      <c r="F6959" s="12">
        <v>2</v>
      </c>
      <c r="G6959">
        <v>12</v>
      </c>
      <c r="J6959" cm="1">
        <f t="array" ref="J6959">INDEX('Crew Library'!F6959:G6959,'Readiness Dashboard'!$Z$4)</f>
        <v>25</v>
      </c>
      <c r="K6959">
        <v>33</v>
      </c>
    </row>
    <row r="6960" spans="2:11" outlineLevel="1" x14ac:dyDescent="0.35">
      <c r="B6960" s="12">
        <v>6953</v>
      </c>
      <c r="C6960" s="12">
        <f t="shared" si="109"/>
        <v>30</v>
      </c>
      <c r="D6960" s="12">
        <v>4</v>
      </c>
      <c r="E6960" s="12">
        <v>4</v>
      </c>
      <c r="F6960" s="12">
        <v>2</v>
      </c>
      <c r="G6960">
        <v>11</v>
      </c>
      <c r="J6960" cm="1">
        <f t="array" ref="J6960">INDEX('Crew Library'!F6960:G6960,'Readiness Dashboard'!$Z$4)</f>
        <v>32</v>
      </c>
      <c r="K6960">
        <v>30</v>
      </c>
    </row>
    <row r="6961" spans="2:11" outlineLevel="1" x14ac:dyDescent="0.35">
      <c r="B6961" s="12">
        <v>6954</v>
      </c>
      <c r="C6961" s="12">
        <f t="shared" si="109"/>
        <v>31</v>
      </c>
      <c r="D6961" s="12">
        <v>4</v>
      </c>
      <c r="E6961" s="12">
        <v>4</v>
      </c>
      <c r="F6961" s="12">
        <v>2</v>
      </c>
      <c r="G6961">
        <v>16</v>
      </c>
      <c r="J6961" cm="1">
        <f t="array" ref="J6961">INDEX('Crew Library'!F6961:G6961,'Readiness Dashboard'!$Z$4)</f>
        <v>33</v>
      </c>
      <c r="K6961">
        <v>31</v>
      </c>
    </row>
    <row r="6962" spans="2:11" outlineLevel="1" x14ac:dyDescent="0.35">
      <c r="B6962" s="12">
        <v>6955</v>
      </c>
      <c r="C6962" s="12">
        <f t="shared" si="109"/>
        <v>31</v>
      </c>
      <c r="D6962" s="12">
        <v>4</v>
      </c>
      <c r="E6962" s="12">
        <v>4</v>
      </c>
      <c r="F6962" s="12">
        <v>2</v>
      </c>
      <c r="G6962">
        <v>16</v>
      </c>
      <c r="J6962" cm="1">
        <f t="array" ref="J6962">INDEX('Crew Library'!F6962:G6962,'Readiness Dashboard'!$Z$4)</f>
        <v>34</v>
      </c>
      <c r="K6962">
        <v>31</v>
      </c>
    </row>
    <row r="6963" spans="2:11" outlineLevel="1" x14ac:dyDescent="0.35">
      <c r="B6963" s="12">
        <v>6956</v>
      </c>
      <c r="C6963" s="12">
        <f t="shared" si="109"/>
        <v>30</v>
      </c>
      <c r="D6963" s="12">
        <v>4</v>
      </c>
      <c r="E6963" s="12">
        <v>4</v>
      </c>
      <c r="F6963" s="12">
        <v>2</v>
      </c>
      <c r="G6963">
        <v>17</v>
      </c>
      <c r="J6963" cm="1">
        <f t="array" ref="J6963">INDEX('Crew Library'!F6963:G6963,'Readiness Dashboard'!$Z$4)</f>
        <v>35</v>
      </c>
      <c r="K6963">
        <v>30</v>
      </c>
    </row>
    <row r="6964" spans="2:11" outlineLevel="1" x14ac:dyDescent="0.35">
      <c r="B6964" s="12">
        <v>6957</v>
      </c>
      <c r="C6964" s="12">
        <f t="shared" si="109"/>
        <v>34</v>
      </c>
      <c r="D6964" s="12">
        <v>5</v>
      </c>
      <c r="E6964" s="12">
        <v>3</v>
      </c>
      <c r="F6964" s="12">
        <v>1</v>
      </c>
      <c r="G6964">
        <v>10</v>
      </c>
      <c r="J6964" cm="1">
        <f t="array" ref="J6964">INDEX('Crew Library'!F6964:G6964,'Readiness Dashboard'!$Z$4)</f>
        <v>35</v>
      </c>
      <c r="K6964">
        <v>34</v>
      </c>
    </row>
    <row r="6965" spans="2:11" outlineLevel="1" x14ac:dyDescent="0.35">
      <c r="B6965" s="12">
        <v>6958</v>
      </c>
      <c r="C6965" s="12">
        <f t="shared" si="109"/>
        <v>33</v>
      </c>
      <c r="D6965" s="12">
        <v>3</v>
      </c>
      <c r="E6965" s="12">
        <v>3</v>
      </c>
      <c r="F6965" s="12">
        <v>0</v>
      </c>
      <c r="G6965">
        <v>15</v>
      </c>
      <c r="J6965" cm="1">
        <f t="array" ref="J6965">INDEX('Crew Library'!F6965:G6965,'Readiness Dashboard'!$Z$4)</f>
        <v>33</v>
      </c>
      <c r="K6965">
        <v>37</v>
      </c>
    </row>
    <row r="6966" spans="2:11" outlineLevel="1" x14ac:dyDescent="0.35">
      <c r="B6966" s="12">
        <v>6959</v>
      </c>
      <c r="C6966" s="12">
        <f t="shared" si="109"/>
        <v>32</v>
      </c>
      <c r="D6966" s="12">
        <v>3</v>
      </c>
      <c r="E6966" s="12">
        <v>4</v>
      </c>
      <c r="F6966" s="12">
        <v>2</v>
      </c>
      <c r="G6966">
        <v>12</v>
      </c>
      <c r="J6966" cm="1">
        <f t="array" ref="J6966">INDEX('Crew Library'!F6966:G6966,'Readiness Dashboard'!$Z$4)</f>
        <v>33</v>
      </c>
      <c r="K6966">
        <v>32</v>
      </c>
    </row>
    <row r="6967" spans="2:11" outlineLevel="1" x14ac:dyDescent="0.35">
      <c r="B6967" s="12">
        <v>6960</v>
      </c>
      <c r="C6967" s="12">
        <f t="shared" si="109"/>
        <v>29</v>
      </c>
      <c r="D6967" s="12">
        <v>5</v>
      </c>
      <c r="E6967" s="12">
        <v>5</v>
      </c>
      <c r="F6967" s="12">
        <v>1</v>
      </c>
      <c r="G6967">
        <v>13</v>
      </c>
      <c r="J6967" cm="1">
        <f t="array" ref="J6967">INDEX('Crew Library'!F6967:G6967,'Readiness Dashboard'!$Z$4)</f>
        <v>33</v>
      </c>
      <c r="K6967">
        <v>29</v>
      </c>
    </row>
    <row r="6968" spans="2:11" outlineLevel="1" x14ac:dyDescent="0.35">
      <c r="B6968" s="12">
        <v>6961</v>
      </c>
      <c r="C6968" s="12">
        <f t="shared" si="109"/>
        <v>30</v>
      </c>
      <c r="D6968" s="12">
        <v>4</v>
      </c>
      <c r="E6968" s="12">
        <v>4</v>
      </c>
      <c r="F6968" s="12">
        <v>2</v>
      </c>
      <c r="G6968">
        <v>14</v>
      </c>
      <c r="J6968" cm="1">
        <f t="array" ref="J6968">INDEX('Crew Library'!F6968:G6968,'Readiness Dashboard'!$Z$4)</f>
        <v>30</v>
      </c>
      <c r="K6968">
        <v>31</v>
      </c>
    </row>
    <row r="6969" spans="2:11" outlineLevel="1" x14ac:dyDescent="0.35">
      <c r="B6969" s="12">
        <v>6962</v>
      </c>
      <c r="C6969" s="12">
        <f t="shared" si="109"/>
        <v>35</v>
      </c>
      <c r="D6969" s="12">
        <v>5</v>
      </c>
      <c r="E6969" s="12">
        <v>5</v>
      </c>
      <c r="F6969" s="12">
        <v>2</v>
      </c>
      <c r="G6969">
        <v>13</v>
      </c>
      <c r="J6969" cm="1">
        <f t="array" ref="J6969">INDEX('Crew Library'!F6969:G6969,'Readiness Dashboard'!$Z$4)</f>
        <v>40</v>
      </c>
      <c r="K6969">
        <v>35</v>
      </c>
    </row>
    <row r="6970" spans="2:11" outlineLevel="1" x14ac:dyDescent="0.35">
      <c r="B6970" s="12">
        <v>6963</v>
      </c>
      <c r="C6970" s="12">
        <f t="shared" si="109"/>
        <v>32</v>
      </c>
      <c r="D6970" s="12">
        <v>4</v>
      </c>
      <c r="E6970" s="12">
        <v>2</v>
      </c>
      <c r="F6970" s="12">
        <v>1</v>
      </c>
      <c r="G6970">
        <v>16</v>
      </c>
      <c r="J6970" cm="1">
        <f t="array" ref="J6970">INDEX('Crew Library'!F6970:G6970,'Readiness Dashboard'!$Z$4)</f>
        <v>35</v>
      </c>
      <c r="K6970">
        <v>32</v>
      </c>
    </row>
    <row r="6971" spans="2:11" outlineLevel="1" x14ac:dyDescent="0.35">
      <c r="B6971" s="12">
        <v>6964</v>
      </c>
      <c r="C6971" s="12">
        <f t="shared" si="109"/>
        <v>29</v>
      </c>
      <c r="D6971" s="12">
        <v>3</v>
      </c>
      <c r="E6971" s="12">
        <v>5</v>
      </c>
      <c r="F6971" s="12">
        <v>1</v>
      </c>
      <c r="G6971">
        <v>12</v>
      </c>
      <c r="J6971" cm="1">
        <f t="array" ref="J6971">INDEX('Crew Library'!F6971:G6971,'Readiness Dashboard'!$Z$4)</f>
        <v>31</v>
      </c>
      <c r="K6971">
        <v>29</v>
      </c>
    </row>
    <row r="6972" spans="2:11" outlineLevel="1" x14ac:dyDescent="0.35">
      <c r="B6972" s="12">
        <v>6965</v>
      </c>
      <c r="C6972" s="12">
        <f t="shared" si="109"/>
        <v>28</v>
      </c>
      <c r="D6972" s="12">
        <v>4</v>
      </c>
      <c r="E6972" s="12">
        <v>3</v>
      </c>
      <c r="F6972" s="12">
        <v>2</v>
      </c>
      <c r="G6972">
        <v>9</v>
      </c>
      <c r="J6972" cm="1">
        <f t="array" ref="J6972">INDEX('Crew Library'!F6972:G6972,'Readiness Dashboard'!$Z$4)</f>
        <v>31</v>
      </c>
      <c r="K6972">
        <v>28</v>
      </c>
    </row>
    <row r="6973" spans="2:11" outlineLevel="1" x14ac:dyDescent="0.35">
      <c r="B6973" s="12">
        <v>6966</v>
      </c>
      <c r="C6973" s="12">
        <f t="shared" si="109"/>
        <v>32</v>
      </c>
      <c r="D6973" s="12">
        <v>3</v>
      </c>
      <c r="E6973" s="12">
        <v>4</v>
      </c>
      <c r="F6973" s="12">
        <v>2</v>
      </c>
      <c r="G6973">
        <v>14</v>
      </c>
      <c r="J6973" cm="1">
        <f t="array" ref="J6973">INDEX('Crew Library'!F6973:G6973,'Readiness Dashboard'!$Z$4)</f>
        <v>32</v>
      </c>
      <c r="K6973">
        <v>35</v>
      </c>
    </row>
    <row r="6974" spans="2:11" outlineLevel="1" x14ac:dyDescent="0.35">
      <c r="B6974" s="12">
        <v>6967</v>
      </c>
      <c r="C6974" s="12">
        <f t="shared" si="109"/>
        <v>32</v>
      </c>
      <c r="D6974" s="12">
        <v>3</v>
      </c>
      <c r="E6974" s="12">
        <v>3</v>
      </c>
      <c r="F6974" s="12">
        <v>1</v>
      </c>
      <c r="G6974">
        <v>15</v>
      </c>
      <c r="J6974" cm="1">
        <f t="array" ref="J6974">INDEX('Crew Library'!F6974:G6974,'Readiness Dashboard'!$Z$4)</f>
        <v>32</v>
      </c>
      <c r="K6974">
        <v>36</v>
      </c>
    </row>
    <row r="6975" spans="2:11" outlineLevel="1" x14ac:dyDescent="0.35">
      <c r="B6975" s="12">
        <v>6968</v>
      </c>
      <c r="C6975" s="12">
        <f t="shared" si="109"/>
        <v>32</v>
      </c>
      <c r="D6975" s="12">
        <v>5</v>
      </c>
      <c r="E6975" s="12">
        <v>3</v>
      </c>
      <c r="F6975" s="12">
        <v>2</v>
      </c>
      <c r="G6975">
        <v>10</v>
      </c>
      <c r="J6975" cm="1">
        <f t="array" ref="J6975">INDEX('Crew Library'!F6975:G6975,'Readiness Dashboard'!$Z$4)</f>
        <v>36</v>
      </c>
      <c r="K6975">
        <v>32</v>
      </c>
    </row>
    <row r="6976" spans="2:11" outlineLevel="1" x14ac:dyDescent="0.35">
      <c r="B6976" s="12">
        <v>6969</v>
      </c>
      <c r="C6976" s="12">
        <f t="shared" si="109"/>
        <v>30</v>
      </c>
      <c r="D6976" s="12">
        <v>4</v>
      </c>
      <c r="E6976" s="12">
        <v>5</v>
      </c>
      <c r="F6976" s="12">
        <v>2</v>
      </c>
      <c r="G6976">
        <v>12</v>
      </c>
      <c r="J6976" cm="1">
        <f t="array" ref="J6976">INDEX('Crew Library'!F6976:G6976,'Readiness Dashboard'!$Z$4)</f>
        <v>30</v>
      </c>
      <c r="K6976">
        <v>30</v>
      </c>
    </row>
    <row r="6977" spans="2:11" outlineLevel="1" x14ac:dyDescent="0.35">
      <c r="B6977" s="12">
        <v>6970</v>
      </c>
      <c r="C6977" s="12">
        <f t="shared" si="109"/>
        <v>33</v>
      </c>
      <c r="D6977" s="12">
        <v>5</v>
      </c>
      <c r="E6977" s="12">
        <v>4</v>
      </c>
      <c r="F6977" s="12">
        <v>1</v>
      </c>
      <c r="G6977">
        <v>16</v>
      </c>
      <c r="J6977" cm="1">
        <f t="array" ref="J6977">INDEX('Crew Library'!F6977:G6977,'Readiness Dashboard'!$Z$4)</f>
        <v>33</v>
      </c>
      <c r="K6977">
        <v>33</v>
      </c>
    </row>
    <row r="6978" spans="2:11" outlineLevel="1" x14ac:dyDescent="0.35">
      <c r="B6978" s="12">
        <v>6971</v>
      </c>
      <c r="C6978" s="12">
        <f t="shared" si="109"/>
        <v>33</v>
      </c>
      <c r="D6978" s="12">
        <v>4</v>
      </c>
      <c r="E6978" s="12">
        <v>4</v>
      </c>
      <c r="F6978" s="12">
        <v>2</v>
      </c>
      <c r="G6978">
        <v>14</v>
      </c>
      <c r="J6978" cm="1">
        <f t="array" ref="J6978">INDEX('Crew Library'!F6978:G6978,'Readiness Dashboard'!$Z$4)</f>
        <v>35</v>
      </c>
      <c r="K6978">
        <v>33</v>
      </c>
    </row>
    <row r="6979" spans="2:11" outlineLevel="1" x14ac:dyDescent="0.35">
      <c r="B6979" s="12">
        <v>6972</v>
      </c>
      <c r="C6979" s="12">
        <f t="shared" si="109"/>
        <v>34</v>
      </c>
      <c r="D6979" s="12">
        <v>4</v>
      </c>
      <c r="E6979" s="12">
        <v>5</v>
      </c>
      <c r="F6979" s="12">
        <v>2</v>
      </c>
      <c r="G6979">
        <v>15</v>
      </c>
      <c r="J6979" cm="1">
        <f t="array" ref="J6979">INDEX('Crew Library'!F6979:G6979,'Readiness Dashboard'!$Z$4)</f>
        <v>37</v>
      </c>
      <c r="K6979">
        <v>34</v>
      </c>
    </row>
    <row r="6980" spans="2:11" outlineLevel="1" x14ac:dyDescent="0.35">
      <c r="B6980" s="12">
        <v>6973</v>
      </c>
      <c r="C6980" s="12">
        <f t="shared" si="109"/>
        <v>32</v>
      </c>
      <c r="D6980" s="12">
        <v>3</v>
      </c>
      <c r="E6980" s="12">
        <v>5</v>
      </c>
      <c r="F6980" s="12">
        <v>2</v>
      </c>
      <c r="G6980">
        <v>11</v>
      </c>
      <c r="J6980" cm="1">
        <f t="array" ref="J6980">INDEX('Crew Library'!F6980:G6980,'Readiness Dashboard'!$Z$4)</f>
        <v>36</v>
      </c>
      <c r="K6980">
        <v>32</v>
      </c>
    </row>
    <row r="6981" spans="2:11" outlineLevel="1" x14ac:dyDescent="0.35">
      <c r="B6981" s="12">
        <v>6974</v>
      </c>
      <c r="C6981" s="12">
        <f t="shared" si="109"/>
        <v>30</v>
      </c>
      <c r="D6981" s="12">
        <v>4</v>
      </c>
      <c r="E6981" s="12">
        <v>5</v>
      </c>
      <c r="F6981" s="12">
        <v>2</v>
      </c>
      <c r="G6981">
        <v>18</v>
      </c>
      <c r="J6981" cm="1">
        <f t="array" ref="J6981">INDEX('Crew Library'!F6981:G6981,'Readiness Dashboard'!$Z$4)</f>
        <v>32</v>
      </c>
      <c r="K6981">
        <v>30</v>
      </c>
    </row>
    <row r="6982" spans="2:11" outlineLevel="1" x14ac:dyDescent="0.35">
      <c r="B6982" s="12">
        <v>6975</v>
      </c>
      <c r="C6982" s="12">
        <f t="shared" si="109"/>
        <v>0</v>
      </c>
      <c r="D6982" s="12">
        <v>0</v>
      </c>
      <c r="E6982" s="12">
        <v>4</v>
      </c>
      <c r="F6982" s="12">
        <v>1</v>
      </c>
      <c r="G6982">
        <v>14</v>
      </c>
      <c r="J6982" cm="1">
        <f t="array" ref="J6982">INDEX('Crew Library'!F6982:G6982,'Readiness Dashboard'!$Z$4)</f>
        <v>33</v>
      </c>
      <c r="K6982">
        <v>0</v>
      </c>
    </row>
    <row r="6983" spans="2:11" outlineLevel="1" x14ac:dyDescent="0.35">
      <c r="B6983" s="12">
        <v>6976</v>
      </c>
      <c r="C6983" s="12">
        <f t="shared" si="109"/>
        <v>30</v>
      </c>
      <c r="D6983" s="12">
        <v>4</v>
      </c>
      <c r="E6983" s="12">
        <v>4</v>
      </c>
      <c r="F6983" s="12">
        <v>2</v>
      </c>
      <c r="G6983">
        <v>10</v>
      </c>
      <c r="J6983" cm="1">
        <f t="array" ref="J6983">INDEX('Crew Library'!F6983:G6983,'Readiness Dashboard'!$Z$4)</f>
        <v>32</v>
      </c>
      <c r="K6983">
        <v>30</v>
      </c>
    </row>
    <row r="6984" spans="2:11" outlineLevel="1" x14ac:dyDescent="0.35">
      <c r="B6984" s="12">
        <v>6977</v>
      </c>
      <c r="C6984" s="12">
        <f t="shared" si="109"/>
        <v>36</v>
      </c>
      <c r="D6984" s="12">
        <v>4</v>
      </c>
      <c r="E6984" s="12">
        <v>5</v>
      </c>
      <c r="F6984" s="12">
        <v>1</v>
      </c>
      <c r="G6984">
        <v>12</v>
      </c>
      <c r="J6984" cm="1">
        <f t="array" ref="J6984">INDEX('Crew Library'!F6984:G6984,'Readiness Dashboard'!$Z$4)</f>
        <v>36</v>
      </c>
      <c r="K6984">
        <v>36</v>
      </c>
    </row>
    <row r="6985" spans="2:11" outlineLevel="1" x14ac:dyDescent="0.35">
      <c r="B6985" s="12">
        <v>6978</v>
      </c>
      <c r="C6985" s="12">
        <f t="shared" ref="C6985:C7048" si="110">MIN(J6985:K6985)</f>
        <v>32</v>
      </c>
      <c r="D6985" s="12">
        <v>5</v>
      </c>
      <c r="E6985" s="12">
        <v>4</v>
      </c>
      <c r="F6985" s="12">
        <v>1</v>
      </c>
      <c r="G6985">
        <v>13</v>
      </c>
      <c r="J6985" cm="1">
        <f t="array" ref="J6985">INDEX('Crew Library'!F6985:G6985,'Readiness Dashboard'!$Z$4)</f>
        <v>35</v>
      </c>
      <c r="K6985">
        <v>32</v>
      </c>
    </row>
    <row r="6986" spans="2:11" outlineLevel="1" x14ac:dyDescent="0.35">
      <c r="B6986" s="12">
        <v>6979</v>
      </c>
      <c r="C6986" s="12">
        <f t="shared" si="110"/>
        <v>31</v>
      </c>
      <c r="D6986" s="12">
        <v>4</v>
      </c>
      <c r="E6986" s="12">
        <v>4</v>
      </c>
      <c r="F6986" s="12">
        <v>2</v>
      </c>
      <c r="G6986">
        <v>16</v>
      </c>
      <c r="J6986" cm="1">
        <f t="array" ref="J6986">INDEX('Crew Library'!F6986:G6986,'Readiness Dashboard'!$Z$4)</f>
        <v>37</v>
      </c>
      <c r="K6986">
        <v>31</v>
      </c>
    </row>
    <row r="6987" spans="2:11" outlineLevel="1" x14ac:dyDescent="0.35">
      <c r="B6987" s="12">
        <v>6980</v>
      </c>
      <c r="C6987" s="12">
        <f t="shared" si="110"/>
        <v>31</v>
      </c>
      <c r="D6987" s="12">
        <v>5</v>
      </c>
      <c r="E6987" s="12">
        <v>4</v>
      </c>
      <c r="F6987" s="12">
        <v>0</v>
      </c>
      <c r="G6987">
        <v>14</v>
      </c>
      <c r="J6987" cm="1">
        <f t="array" ref="J6987">INDEX('Crew Library'!F6987:G6987,'Readiness Dashboard'!$Z$4)</f>
        <v>33</v>
      </c>
      <c r="K6987">
        <v>31</v>
      </c>
    </row>
    <row r="6988" spans="2:11" outlineLevel="1" x14ac:dyDescent="0.35">
      <c r="B6988" s="12">
        <v>6981</v>
      </c>
      <c r="C6988" s="12">
        <f t="shared" si="110"/>
        <v>31</v>
      </c>
      <c r="D6988" s="12">
        <v>3</v>
      </c>
      <c r="E6988" s="12">
        <v>5</v>
      </c>
      <c r="F6988" s="12">
        <v>1</v>
      </c>
      <c r="G6988">
        <v>13</v>
      </c>
      <c r="J6988" cm="1">
        <f t="array" ref="J6988">INDEX('Crew Library'!F6988:G6988,'Readiness Dashboard'!$Z$4)</f>
        <v>32</v>
      </c>
      <c r="K6988">
        <v>31</v>
      </c>
    </row>
    <row r="6989" spans="2:11" outlineLevel="1" x14ac:dyDescent="0.35">
      <c r="B6989" s="12">
        <v>6982</v>
      </c>
      <c r="C6989" s="12">
        <f t="shared" si="110"/>
        <v>32</v>
      </c>
      <c r="D6989" s="12">
        <v>4</v>
      </c>
      <c r="E6989" s="12">
        <v>2</v>
      </c>
      <c r="F6989" s="12">
        <v>2</v>
      </c>
      <c r="G6989">
        <v>16</v>
      </c>
      <c r="J6989" cm="1">
        <f t="array" ref="J6989">INDEX('Crew Library'!F6989:G6989,'Readiness Dashboard'!$Z$4)</f>
        <v>32</v>
      </c>
      <c r="K6989">
        <v>33</v>
      </c>
    </row>
    <row r="6990" spans="2:11" outlineLevel="1" x14ac:dyDescent="0.35">
      <c r="B6990" s="12">
        <v>6983</v>
      </c>
      <c r="C6990" s="12">
        <f t="shared" si="110"/>
        <v>28</v>
      </c>
      <c r="D6990" s="12">
        <v>2</v>
      </c>
      <c r="E6990" s="12">
        <v>5</v>
      </c>
      <c r="F6990" s="12">
        <v>2</v>
      </c>
      <c r="G6990">
        <v>15</v>
      </c>
      <c r="J6990" cm="1">
        <f t="array" ref="J6990">INDEX('Crew Library'!F6990:G6990,'Readiness Dashboard'!$Z$4)</f>
        <v>34</v>
      </c>
      <c r="K6990">
        <v>28</v>
      </c>
    </row>
    <row r="6991" spans="2:11" outlineLevel="1" x14ac:dyDescent="0.35">
      <c r="B6991" s="12">
        <v>6984</v>
      </c>
      <c r="C6991" s="12">
        <f t="shared" si="110"/>
        <v>29</v>
      </c>
      <c r="D6991" s="12">
        <v>5</v>
      </c>
      <c r="E6991" s="12">
        <v>5</v>
      </c>
      <c r="F6991" s="12">
        <v>1</v>
      </c>
      <c r="G6991">
        <v>11</v>
      </c>
      <c r="J6991" cm="1">
        <f t="array" ref="J6991">INDEX('Crew Library'!F6991:G6991,'Readiness Dashboard'!$Z$4)</f>
        <v>36</v>
      </c>
      <c r="K6991">
        <v>29</v>
      </c>
    </row>
    <row r="6992" spans="2:11" outlineLevel="1" x14ac:dyDescent="0.35">
      <c r="B6992" s="12">
        <v>6985</v>
      </c>
      <c r="C6992" s="12">
        <f t="shared" si="110"/>
        <v>31</v>
      </c>
      <c r="D6992" s="12">
        <v>5</v>
      </c>
      <c r="E6992" s="12">
        <v>5</v>
      </c>
      <c r="F6992" s="12">
        <v>1</v>
      </c>
      <c r="G6992">
        <v>12</v>
      </c>
      <c r="J6992" cm="1">
        <f t="array" ref="J6992">INDEX('Crew Library'!F6992:G6992,'Readiness Dashboard'!$Z$4)</f>
        <v>37</v>
      </c>
      <c r="K6992">
        <v>31</v>
      </c>
    </row>
    <row r="6993" spans="2:11" outlineLevel="1" x14ac:dyDescent="0.35">
      <c r="B6993" s="12">
        <v>6986</v>
      </c>
      <c r="C6993" s="12">
        <f t="shared" si="110"/>
        <v>34</v>
      </c>
      <c r="D6993" s="12">
        <v>4</v>
      </c>
      <c r="E6993" s="12">
        <v>4</v>
      </c>
      <c r="F6993" s="12">
        <v>2</v>
      </c>
      <c r="G6993">
        <v>15</v>
      </c>
      <c r="J6993" cm="1">
        <f t="array" ref="J6993">INDEX('Crew Library'!F6993:G6993,'Readiness Dashboard'!$Z$4)</f>
        <v>35</v>
      </c>
      <c r="K6993">
        <v>34</v>
      </c>
    </row>
    <row r="6994" spans="2:11" outlineLevel="1" x14ac:dyDescent="0.35">
      <c r="B6994" s="12">
        <v>6987</v>
      </c>
      <c r="C6994" s="12">
        <f t="shared" si="110"/>
        <v>27</v>
      </c>
      <c r="D6994" s="12">
        <v>4</v>
      </c>
      <c r="E6994" s="12">
        <v>4</v>
      </c>
      <c r="F6994" s="12">
        <v>2</v>
      </c>
      <c r="G6994">
        <v>15</v>
      </c>
      <c r="J6994" cm="1">
        <f t="array" ref="J6994">INDEX('Crew Library'!F6994:G6994,'Readiness Dashboard'!$Z$4)</f>
        <v>27</v>
      </c>
      <c r="K6994">
        <v>30</v>
      </c>
    </row>
    <row r="6995" spans="2:11" outlineLevel="1" x14ac:dyDescent="0.35">
      <c r="B6995" s="12">
        <v>6988</v>
      </c>
      <c r="C6995" s="12">
        <f t="shared" si="110"/>
        <v>31</v>
      </c>
      <c r="D6995" s="12">
        <v>4</v>
      </c>
      <c r="E6995" s="12">
        <v>4</v>
      </c>
      <c r="F6995" s="12">
        <v>2</v>
      </c>
      <c r="G6995">
        <v>16</v>
      </c>
      <c r="J6995" cm="1">
        <f t="array" ref="J6995">INDEX('Crew Library'!F6995:G6995,'Readiness Dashboard'!$Z$4)</f>
        <v>39</v>
      </c>
      <c r="K6995">
        <v>31</v>
      </c>
    </row>
    <row r="6996" spans="2:11" outlineLevel="1" x14ac:dyDescent="0.35">
      <c r="B6996" s="12">
        <v>6989</v>
      </c>
      <c r="C6996" s="12">
        <f t="shared" si="110"/>
        <v>32</v>
      </c>
      <c r="D6996" s="12">
        <v>5</v>
      </c>
      <c r="E6996" s="12">
        <v>5</v>
      </c>
      <c r="F6996" s="12">
        <v>2</v>
      </c>
      <c r="G6996">
        <v>15</v>
      </c>
      <c r="J6996" cm="1">
        <f t="array" ref="J6996">INDEX('Crew Library'!F6996:G6996,'Readiness Dashboard'!$Z$4)</f>
        <v>32</v>
      </c>
      <c r="K6996">
        <v>33</v>
      </c>
    </row>
    <row r="6997" spans="2:11" outlineLevel="1" x14ac:dyDescent="0.35">
      <c r="B6997" s="12">
        <v>6990</v>
      </c>
      <c r="C6997" s="12">
        <f t="shared" si="110"/>
        <v>34</v>
      </c>
      <c r="D6997" s="12">
        <v>4</v>
      </c>
      <c r="E6997" s="12">
        <v>3</v>
      </c>
      <c r="F6997" s="12">
        <v>2</v>
      </c>
      <c r="G6997">
        <v>13</v>
      </c>
      <c r="J6997" cm="1">
        <f t="array" ref="J6997">INDEX('Crew Library'!F6997:G6997,'Readiness Dashboard'!$Z$4)</f>
        <v>38</v>
      </c>
      <c r="K6997">
        <v>34</v>
      </c>
    </row>
    <row r="6998" spans="2:11" outlineLevel="1" x14ac:dyDescent="0.35">
      <c r="B6998" s="12">
        <v>6991</v>
      </c>
      <c r="C6998" s="12">
        <f t="shared" si="110"/>
        <v>32</v>
      </c>
      <c r="D6998" s="12">
        <v>4</v>
      </c>
      <c r="E6998" s="12">
        <v>3</v>
      </c>
      <c r="F6998" s="12">
        <v>0</v>
      </c>
      <c r="G6998">
        <v>15</v>
      </c>
      <c r="J6998" cm="1">
        <f t="array" ref="J6998">INDEX('Crew Library'!F6998:G6998,'Readiness Dashboard'!$Z$4)</f>
        <v>32</v>
      </c>
      <c r="K6998">
        <v>34</v>
      </c>
    </row>
    <row r="6999" spans="2:11" outlineLevel="1" x14ac:dyDescent="0.35">
      <c r="B6999" s="12">
        <v>6992</v>
      </c>
      <c r="C6999" s="12">
        <f t="shared" si="110"/>
        <v>32</v>
      </c>
      <c r="D6999" s="12">
        <v>4</v>
      </c>
      <c r="E6999" s="12">
        <v>5</v>
      </c>
      <c r="F6999" s="12">
        <v>2</v>
      </c>
      <c r="G6999">
        <v>13</v>
      </c>
      <c r="J6999" cm="1">
        <f t="array" ref="J6999">INDEX('Crew Library'!F6999:G6999,'Readiness Dashboard'!$Z$4)</f>
        <v>34</v>
      </c>
      <c r="K6999">
        <v>32</v>
      </c>
    </row>
    <row r="7000" spans="2:11" outlineLevel="1" x14ac:dyDescent="0.35">
      <c r="B7000" s="12">
        <v>6993</v>
      </c>
      <c r="C7000" s="12">
        <f t="shared" si="110"/>
        <v>33</v>
      </c>
      <c r="D7000" s="12">
        <v>2</v>
      </c>
      <c r="E7000" s="12">
        <v>1</v>
      </c>
      <c r="F7000" s="12">
        <v>2</v>
      </c>
      <c r="G7000">
        <v>13</v>
      </c>
      <c r="J7000" cm="1">
        <f t="array" ref="J7000">INDEX('Crew Library'!F7000:G7000,'Readiness Dashboard'!$Z$4)</f>
        <v>33</v>
      </c>
      <c r="K7000">
        <v>33</v>
      </c>
    </row>
    <row r="7001" spans="2:11" outlineLevel="1" x14ac:dyDescent="0.35">
      <c r="B7001" s="12">
        <v>6994</v>
      </c>
      <c r="C7001" s="12">
        <f t="shared" si="110"/>
        <v>31</v>
      </c>
      <c r="D7001" s="12">
        <v>4</v>
      </c>
      <c r="E7001" s="12">
        <v>5</v>
      </c>
      <c r="F7001" s="12">
        <v>2</v>
      </c>
      <c r="G7001">
        <v>12</v>
      </c>
      <c r="J7001" cm="1">
        <f t="array" ref="J7001">INDEX('Crew Library'!F7001:G7001,'Readiness Dashboard'!$Z$4)</f>
        <v>31</v>
      </c>
      <c r="K7001">
        <v>36</v>
      </c>
    </row>
    <row r="7002" spans="2:11" outlineLevel="1" x14ac:dyDescent="0.35">
      <c r="B7002" s="12">
        <v>6995</v>
      </c>
      <c r="C7002" s="12">
        <f t="shared" si="110"/>
        <v>30</v>
      </c>
      <c r="D7002" s="12">
        <v>5</v>
      </c>
      <c r="E7002" s="12">
        <v>4</v>
      </c>
      <c r="F7002" s="12">
        <v>1</v>
      </c>
      <c r="G7002">
        <v>13</v>
      </c>
      <c r="J7002" cm="1">
        <f t="array" ref="J7002">INDEX('Crew Library'!F7002:G7002,'Readiness Dashboard'!$Z$4)</f>
        <v>30</v>
      </c>
      <c r="K7002">
        <v>37</v>
      </c>
    </row>
    <row r="7003" spans="2:11" outlineLevel="1" x14ac:dyDescent="0.35">
      <c r="B7003" s="12">
        <v>6996</v>
      </c>
      <c r="C7003" s="12">
        <f t="shared" si="110"/>
        <v>32</v>
      </c>
      <c r="D7003" s="12">
        <v>4</v>
      </c>
      <c r="E7003" s="12">
        <v>5</v>
      </c>
      <c r="F7003" s="12">
        <v>2</v>
      </c>
      <c r="G7003">
        <v>13</v>
      </c>
      <c r="J7003" cm="1">
        <f t="array" ref="J7003">INDEX('Crew Library'!F7003:G7003,'Readiness Dashboard'!$Z$4)</f>
        <v>32</v>
      </c>
      <c r="K7003">
        <v>32</v>
      </c>
    </row>
    <row r="7004" spans="2:11" outlineLevel="1" x14ac:dyDescent="0.35">
      <c r="B7004" s="12">
        <v>6997</v>
      </c>
      <c r="C7004" s="12">
        <f t="shared" si="110"/>
        <v>28</v>
      </c>
      <c r="D7004" s="12">
        <v>4</v>
      </c>
      <c r="E7004" s="12">
        <v>4</v>
      </c>
      <c r="F7004" s="12">
        <v>2</v>
      </c>
      <c r="G7004">
        <v>15</v>
      </c>
      <c r="J7004" cm="1">
        <f t="array" ref="J7004">INDEX('Crew Library'!F7004:G7004,'Readiness Dashboard'!$Z$4)</f>
        <v>30</v>
      </c>
      <c r="K7004">
        <v>28</v>
      </c>
    </row>
    <row r="7005" spans="2:11" outlineLevel="1" x14ac:dyDescent="0.35">
      <c r="B7005" s="12">
        <v>6998</v>
      </c>
      <c r="C7005" s="12">
        <f t="shared" si="110"/>
        <v>31</v>
      </c>
      <c r="D7005" s="12">
        <v>3</v>
      </c>
      <c r="E7005" s="12">
        <v>5</v>
      </c>
      <c r="F7005" s="12">
        <v>2</v>
      </c>
      <c r="G7005">
        <v>12</v>
      </c>
      <c r="J7005" cm="1">
        <f t="array" ref="J7005">INDEX('Crew Library'!F7005:G7005,'Readiness Dashboard'!$Z$4)</f>
        <v>36</v>
      </c>
      <c r="K7005">
        <v>31</v>
      </c>
    </row>
    <row r="7006" spans="2:11" outlineLevel="1" x14ac:dyDescent="0.35">
      <c r="B7006" s="12">
        <v>6999</v>
      </c>
      <c r="C7006" s="12">
        <f t="shared" si="110"/>
        <v>33</v>
      </c>
      <c r="D7006" s="12">
        <v>5</v>
      </c>
      <c r="E7006" s="12">
        <v>4</v>
      </c>
      <c r="F7006" s="12">
        <v>1</v>
      </c>
      <c r="G7006">
        <v>15</v>
      </c>
      <c r="J7006" cm="1">
        <f t="array" ref="J7006">INDEX('Crew Library'!F7006:G7006,'Readiness Dashboard'!$Z$4)</f>
        <v>33</v>
      </c>
      <c r="K7006">
        <v>35</v>
      </c>
    </row>
    <row r="7007" spans="2:11" outlineLevel="1" x14ac:dyDescent="0.35">
      <c r="B7007" s="12">
        <v>7000</v>
      </c>
      <c r="C7007" s="12">
        <f t="shared" si="110"/>
        <v>29</v>
      </c>
      <c r="D7007" s="12">
        <v>4</v>
      </c>
      <c r="E7007" s="12">
        <v>3</v>
      </c>
      <c r="F7007" s="12">
        <v>2</v>
      </c>
      <c r="G7007">
        <v>11</v>
      </c>
      <c r="J7007" cm="1">
        <f t="array" ref="J7007">INDEX('Crew Library'!F7007:G7007,'Readiness Dashboard'!$Z$4)</f>
        <v>33</v>
      </c>
      <c r="K7007">
        <v>29</v>
      </c>
    </row>
    <row r="7008" spans="2:11" outlineLevel="1" x14ac:dyDescent="0.35">
      <c r="B7008" s="12">
        <v>7001</v>
      </c>
      <c r="C7008" s="12">
        <f t="shared" si="110"/>
        <v>31</v>
      </c>
      <c r="D7008" s="12">
        <v>3</v>
      </c>
      <c r="E7008" s="12">
        <v>4</v>
      </c>
      <c r="F7008" s="12">
        <v>2</v>
      </c>
      <c r="G7008">
        <v>12</v>
      </c>
      <c r="J7008" cm="1">
        <f t="array" ref="J7008">INDEX('Crew Library'!F7008:G7008,'Readiness Dashboard'!$Z$4)</f>
        <v>34</v>
      </c>
      <c r="K7008">
        <v>31</v>
      </c>
    </row>
    <row r="7009" spans="2:11" outlineLevel="1" x14ac:dyDescent="0.35">
      <c r="B7009" s="12">
        <v>7002</v>
      </c>
      <c r="C7009" s="12">
        <f t="shared" si="110"/>
        <v>36</v>
      </c>
      <c r="D7009" s="12">
        <v>5</v>
      </c>
      <c r="E7009" s="12">
        <v>5</v>
      </c>
      <c r="F7009" s="12">
        <v>2</v>
      </c>
      <c r="G7009">
        <v>13</v>
      </c>
      <c r="J7009" cm="1">
        <f t="array" ref="J7009">INDEX('Crew Library'!F7009:G7009,'Readiness Dashboard'!$Z$4)</f>
        <v>36</v>
      </c>
      <c r="K7009">
        <v>36</v>
      </c>
    </row>
    <row r="7010" spans="2:11" outlineLevel="1" x14ac:dyDescent="0.35">
      <c r="B7010" s="12">
        <v>7003</v>
      </c>
      <c r="C7010" s="12">
        <f t="shared" si="110"/>
        <v>35</v>
      </c>
      <c r="D7010" s="12">
        <v>4</v>
      </c>
      <c r="E7010" s="12">
        <v>4</v>
      </c>
      <c r="F7010" s="12">
        <v>1</v>
      </c>
      <c r="G7010">
        <v>14</v>
      </c>
      <c r="J7010" cm="1">
        <f t="array" ref="J7010">INDEX('Crew Library'!F7010:G7010,'Readiness Dashboard'!$Z$4)</f>
        <v>37</v>
      </c>
      <c r="K7010">
        <v>35</v>
      </c>
    </row>
    <row r="7011" spans="2:11" outlineLevel="1" x14ac:dyDescent="0.35">
      <c r="B7011" s="12">
        <v>7004</v>
      </c>
      <c r="C7011" s="12">
        <f t="shared" si="110"/>
        <v>33</v>
      </c>
      <c r="D7011" s="12">
        <v>2</v>
      </c>
      <c r="E7011" s="12">
        <v>4</v>
      </c>
      <c r="F7011" s="12">
        <v>2</v>
      </c>
      <c r="G7011">
        <v>14</v>
      </c>
      <c r="J7011" cm="1">
        <f t="array" ref="J7011">INDEX('Crew Library'!F7011:G7011,'Readiness Dashboard'!$Z$4)</f>
        <v>35</v>
      </c>
      <c r="K7011">
        <v>33</v>
      </c>
    </row>
    <row r="7012" spans="2:11" outlineLevel="1" x14ac:dyDescent="0.35">
      <c r="B7012" s="12">
        <v>7005</v>
      </c>
      <c r="C7012" s="12">
        <f t="shared" si="110"/>
        <v>32</v>
      </c>
      <c r="D7012" s="12">
        <v>4</v>
      </c>
      <c r="E7012" s="12">
        <v>5</v>
      </c>
      <c r="F7012" s="12">
        <v>2</v>
      </c>
      <c r="G7012">
        <v>13</v>
      </c>
      <c r="J7012" cm="1">
        <f t="array" ref="J7012">INDEX('Crew Library'!F7012:G7012,'Readiness Dashboard'!$Z$4)</f>
        <v>35</v>
      </c>
      <c r="K7012">
        <v>32</v>
      </c>
    </row>
    <row r="7013" spans="2:11" outlineLevel="1" x14ac:dyDescent="0.35">
      <c r="B7013" s="12">
        <v>7006</v>
      </c>
      <c r="C7013" s="12">
        <f t="shared" si="110"/>
        <v>30</v>
      </c>
      <c r="D7013" s="12">
        <v>4</v>
      </c>
      <c r="E7013" s="12">
        <v>3</v>
      </c>
      <c r="F7013" s="12">
        <v>1</v>
      </c>
      <c r="G7013">
        <v>14</v>
      </c>
      <c r="J7013" cm="1">
        <f t="array" ref="J7013">INDEX('Crew Library'!F7013:G7013,'Readiness Dashboard'!$Z$4)</f>
        <v>30</v>
      </c>
      <c r="K7013">
        <v>31</v>
      </c>
    </row>
    <row r="7014" spans="2:11" outlineLevel="1" x14ac:dyDescent="0.35">
      <c r="B7014" s="12">
        <v>7007</v>
      </c>
      <c r="C7014" s="12">
        <f t="shared" si="110"/>
        <v>28</v>
      </c>
      <c r="D7014" s="12">
        <v>5</v>
      </c>
      <c r="E7014" s="12">
        <v>5</v>
      </c>
      <c r="F7014" s="12">
        <v>2</v>
      </c>
      <c r="G7014">
        <v>14</v>
      </c>
      <c r="J7014" cm="1">
        <f t="array" ref="J7014">INDEX('Crew Library'!F7014:G7014,'Readiness Dashboard'!$Z$4)</f>
        <v>37</v>
      </c>
      <c r="K7014">
        <v>28</v>
      </c>
    </row>
    <row r="7015" spans="2:11" outlineLevel="1" x14ac:dyDescent="0.35">
      <c r="B7015" s="12">
        <v>7008</v>
      </c>
      <c r="C7015" s="12">
        <f t="shared" si="110"/>
        <v>33</v>
      </c>
      <c r="D7015" s="12">
        <v>5</v>
      </c>
      <c r="E7015" s="12">
        <v>4</v>
      </c>
      <c r="F7015" s="12">
        <v>2</v>
      </c>
      <c r="G7015">
        <v>11</v>
      </c>
      <c r="J7015" cm="1">
        <f t="array" ref="J7015">INDEX('Crew Library'!F7015:G7015,'Readiness Dashboard'!$Z$4)</f>
        <v>34</v>
      </c>
      <c r="K7015">
        <v>33</v>
      </c>
    </row>
    <row r="7016" spans="2:11" outlineLevel="1" x14ac:dyDescent="0.35">
      <c r="B7016" s="12">
        <v>7009</v>
      </c>
      <c r="C7016" s="12">
        <f t="shared" si="110"/>
        <v>28</v>
      </c>
      <c r="D7016" s="12">
        <v>4</v>
      </c>
      <c r="E7016" s="12">
        <v>2</v>
      </c>
      <c r="F7016" s="12">
        <v>1</v>
      </c>
      <c r="G7016">
        <v>12</v>
      </c>
      <c r="J7016" cm="1">
        <f t="array" ref="J7016">INDEX('Crew Library'!F7016:G7016,'Readiness Dashboard'!$Z$4)</f>
        <v>37</v>
      </c>
      <c r="K7016">
        <v>28</v>
      </c>
    </row>
    <row r="7017" spans="2:11" outlineLevel="1" x14ac:dyDescent="0.35">
      <c r="B7017" s="12">
        <v>7010</v>
      </c>
      <c r="C7017" s="12">
        <f t="shared" si="110"/>
        <v>29</v>
      </c>
      <c r="D7017" s="12">
        <v>2</v>
      </c>
      <c r="E7017" s="12">
        <v>5</v>
      </c>
      <c r="F7017" s="12">
        <v>1</v>
      </c>
      <c r="G7017">
        <v>12</v>
      </c>
      <c r="J7017" cm="1">
        <f t="array" ref="J7017">INDEX('Crew Library'!F7017:G7017,'Readiness Dashboard'!$Z$4)</f>
        <v>31</v>
      </c>
      <c r="K7017">
        <v>29</v>
      </c>
    </row>
    <row r="7018" spans="2:11" outlineLevel="1" x14ac:dyDescent="0.35">
      <c r="B7018" s="12">
        <v>7011</v>
      </c>
      <c r="C7018" s="12">
        <f t="shared" si="110"/>
        <v>0</v>
      </c>
      <c r="D7018" s="12">
        <v>0</v>
      </c>
      <c r="E7018" s="12">
        <v>5</v>
      </c>
      <c r="F7018" s="12">
        <v>2</v>
      </c>
      <c r="G7018">
        <v>14</v>
      </c>
      <c r="J7018" cm="1">
        <f t="array" ref="J7018">INDEX('Crew Library'!F7018:G7018,'Readiness Dashboard'!$Z$4)</f>
        <v>27</v>
      </c>
      <c r="K7018">
        <v>0</v>
      </c>
    </row>
    <row r="7019" spans="2:11" outlineLevel="1" x14ac:dyDescent="0.35">
      <c r="B7019" s="12">
        <v>7012</v>
      </c>
      <c r="C7019" s="12">
        <f t="shared" si="110"/>
        <v>31</v>
      </c>
      <c r="D7019" s="12">
        <v>5</v>
      </c>
      <c r="E7019" s="12">
        <v>5</v>
      </c>
      <c r="F7019" s="12">
        <v>1</v>
      </c>
      <c r="G7019">
        <v>17</v>
      </c>
      <c r="J7019" cm="1">
        <f t="array" ref="J7019">INDEX('Crew Library'!F7019:G7019,'Readiness Dashboard'!$Z$4)</f>
        <v>31</v>
      </c>
      <c r="K7019">
        <v>32</v>
      </c>
    </row>
    <row r="7020" spans="2:11" outlineLevel="1" x14ac:dyDescent="0.35">
      <c r="B7020" s="12">
        <v>7013</v>
      </c>
      <c r="C7020" s="12">
        <f t="shared" si="110"/>
        <v>31</v>
      </c>
      <c r="D7020" s="12">
        <v>4</v>
      </c>
      <c r="E7020" s="12">
        <v>4</v>
      </c>
      <c r="F7020" s="12">
        <v>2</v>
      </c>
      <c r="G7020">
        <v>15</v>
      </c>
      <c r="J7020" cm="1">
        <f t="array" ref="J7020">INDEX('Crew Library'!F7020:G7020,'Readiness Dashboard'!$Z$4)</f>
        <v>31</v>
      </c>
      <c r="K7020">
        <v>32</v>
      </c>
    </row>
    <row r="7021" spans="2:11" outlineLevel="1" x14ac:dyDescent="0.35">
      <c r="B7021" s="12">
        <v>7014</v>
      </c>
      <c r="C7021" s="12">
        <f t="shared" si="110"/>
        <v>35</v>
      </c>
      <c r="D7021" s="12">
        <v>4</v>
      </c>
      <c r="E7021" s="12">
        <v>4</v>
      </c>
      <c r="F7021" s="12">
        <v>2</v>
      </c>
      <c r="G7021">
        <v>11</v>
      </c>
      <c r="J7021" cm="1">
        <f t="array" ref="J7021">INDEX('Crew Library'!F7021:G7021,'Readiness Dashboard'!$Z$4)</f>
        <v>37</v>
      </c>
      <c r="K7021">
        <v>35</v>
      </c>
    </row>
    <row r="7022" spans="2:11" outlineLevel="1" x14ac:dyDescent="0.35">
      <c r="B7022" s="12">
        <v>7015</v>
      </c>
      <c r="C7022" s="12">
        <f t="shared" si="110"/>
        <v>30</v>
      </c>
      <c r="D7022" s="12">
        <v>4</v>
      </c>
      <c r="E7022" s="12">
        <v>5</v>
      </c>
      <c r="F7022" s="12">
        <v>0</v>
      </c>
      <c r="G7022">
        <v>12</v>
      </c>
      <c r="J7022" cm="1">
        <f t="array" ref="J7022">INDEX('Crew Library'!F7022:G7022,'Readiness Dashboard'!$Z$4)</f>
        <v>32</v>
      </c>
      <c r="K7022">
        <v>30</v>
      </c>
    </row>
    <row r="7023" spans="2:11" outlineLevel="1" x14ac:dyDescent="0.35">
      <c r="B7023" s="12">
        <v>7016</v>
      </c>
      <c r="C7023" s="12">
        <f t="shared" si="110"/>
        <v>34</v>
      </c>
      <c r="D7023" s="12">
        <v>4</v>
      </c>
      <c r="E7023" s="12">
        <v>3</v>
      </c>
      <c r="F7023" s="12">
        <v>2</v>
      </c>
      <c r="G7023">
        <v>15</v>
      </c>
      <c r="J7023" cm="1">
        <f t="array" ref="J7023">INDEX('Crew Library'!F7023:G7023,'Readiness Dashboard'!$Z$4)</f>
        <v>34</v>
      </c>
      <c r="K7023">
        <v>34</v>
      </c>
    </row>
    <row r="7024" spans="2:11" outlineLevel="1" x14ac:dyDescent="0.35">
      <c r="B7024" s="12">
        <v>7017</v>
      </c>
      <c r="C7024" s="12">
        <f t="shared" si="110"/>
        <v>27</v>
      </c>
      <c r="D7024" s="12">
        <v>4</v>
      </c>
      <c r="E7024" s="12">
        <v>3</v>
      </c>
      <c r="F7024" s="12">
        <v>1</v>
      </c>
      <c r="G7024">
        <v>16</v>
      </c>
      <c r="J7024" cm="1">
        <f t="array" ref="J7024">INDEX('Crew Library'!F7024:G7024,'Readiness Dashboard'!$Z$4)</f>
        <v>33</v>
      </c>
      <c r="K7024">
        <v>27</v>
      </c>
    </row>
    <row r="7025" spans="2:11" outlineLevel="1" x14ac:dyDescent="0.35">
      <c r="B7025" s="12">
        <v>7018</v>
      </c>
      <c r="C7025" s="12">
        <f t="shared" si="110"/>
        <v>34</v>
      </c>
      <c r="D7025" s="12">
        <v>4</v>
      </c>
      <c r="E7025" s="12">
        <v>5</v>
      </c>
      <c r="F7025" s="12">
        <v>2</v>
      </c>
      <c r="G7025">
        <v>12</v>
      </c>
      <c r="J7025" cm="1">
        <f t="array" ref="J7025">INDEX('Crew Library'!F7025:G7025,'Readiness Dashboard'!$Z$4)</f>
        <v>38</v>
      </c>
      <c r="K7025">
        <v>34</v>
      </c>
    </row>
    <row r="7026" spans="2:11" outlineLevel="1" x14ac:dyDescent="0.35">
      <c r="B7026" s="12">
        <v>7019</v>
      </c>
      <c r="C7026" s="12">
        <f t="shared" si="110"/>
        <v>28</v>
      </c>
      <c r="D7026" s="12">
        <v>4</v>
      </c>
      <c r="E7026" s="12">
        <v>3</v>
      </c>
      <c r="F7026" s="12">
        <v>1</v>
      </c>
      <c r="G7026">
        <v>12</v>
      </c>
      <c r="J7026" cm="1">
        <f t="array" ref="J7026">INDEX('Crew Library'!F7026:G7026,'Readiness Dashboard'!$Z$4)</f>
        <v>37</v>
      </c>
      <c r="K7026">
        <v>28</v>
      </c>
    </row>
    <row r="7027" spans="2:11" outlineLevel="1" x14ac:dyDescent="0.35">
      <c r="B7027" s="12">
        <v>7020</v>
      </c>
      <c r="C7027" s="12">
        <f t="shared" si="110"/>
        <v>33</v>
      </c>
      <c r="D7027" s="12">
        <v>4</v>
      </c>
      <c r="E7027" s="12">
        <v>3</v>
      </c>
      <c r="F7027" s="12">
        <v>1</v>
      </c>
      <c r="G7027">
        <v>15</v>
      </c>
      <c r="J7027" cm="1">
        <f t="array" ref="J7027">INDEX('Crew Library'!F7027:G7027,'Readiness Dashboard'!$Z$4)</f>
        <v>33</v>
      </c>
      <c r="K7027">
        <v>33</v>
      </c>
    </row>
    <row r="7028" spans="2:11" outlineLevel="1" x14ac:dyDescent="0.35">
      <c r="B7028" s="12">
        <v>7021</v>
      </c>
      <c r="C7028" s="12">
        <f t="shared" si="110"/>
        <v>30</v>
      </c>
      <c r="D7028" s="12">
        <v>4</v>
      </c>
      <c r="E7028" s="12">
        <v>4</v>
      </c>
      <c r="F7028" s="12">
        <v>0</v>
      </c>
      <c r="G7028">
        <v>17</v>
      </c>
      <c r="J7028" cm="1">
        <f t="array" ref="J7028">INDEX('Crew Library'!F7028:G7028,'Readiness Dashboard'!$Z$4)</f>
        <v>36</v>
      </c>
      <c r="K7028">
        <v>30</v>
      </c>
    </row>
    <row r="7029" spans="2:11" outlineLevel="1" x14ac:dyDescent="0.35">
      <c r="B7029" s="12">
        <v>7022</v>
      </c>
      <c r="C7029" s="12">
        <f t="shared" si="110"/>
        <v>31</v>
      </c>
      <c r="D7029" s="12">
        <v>3</v>
      </c>
      <c r="E7029" s="12">
        <v>5</v>
      </c>
      <c r="F7029" s="12">
        <v>1</v>
      </c>
      <c r="G7029">
        <v>15</v>
      </c>
      <c r="J7029" cm="1">
        <f t="array" ref="J7029">INDEX('Crew Library'!F7029:G7029,'Readiness Dashboard'!$Z$4)</f>
        <v>31</v>
      </c>
      <c r="K7029">
        <v>32</v>
      </c>
    </row>
    <row r="7030" spans="2:11" outlineLevel="1" x14ac:dyDescent="0.35">
      <c r="B7030" s="12">
        <v>7023</v>
      </c>
      <c r="C7030" s="12">
        <f t="shared" si="110"/>
        <v>30</v>
      </c>
      <c r="D7030" s="12">
        <v>3</v>
      </c>
      <c r="E7030" s="12">
        <v>4</v>
      </c>
      <c r="F7030" s="12">
        <v>1</v>
      </c>
      <c r="G7030">
        <v>12</v>
      </c>
      <c r="J7030" cm="1">
        <f t="array" ref="J7030">INDEX('Crew Library'!F7030:G7030,'Readiness Dashboard'!$Z$4)</f>
        <v>30</v>
      </c>
      <c r="K7030">
        <v>32</v>
      </c>
    </row>
    <row r="7031" spans="2:11" outlineLevel="1" x14ac:dyDescent="0.35">
      <c r="B7031" s="12">
        <v>7024</v>
      </c>
      <c r="C7031" s="12">
        <f t="shared" si="110"/>
        <v>30</v>
      </c>
      <c r="D7031" s="12">
        <v>4</v>
      </c>
      <c r="E7031" s="12">
        <v>5</v>
      </c>
      <c r="F7031" s="12">
        <v>0</v>
      </c>
      <c r="G7031">
        <v>7</v>
      </c>
      <c r="J7031" cm="1">
        <f t="array" ref="J7031">INDEX('Crew Library'!F7031:G7031,'Readiness Dashboard'!$Z$4)</f>
        <v>35</v>
      </c>
      <c r="K7031">
        <v>30</v>
      </c>
    </row>
    <row r="7032" spans="2:11" outlineLevel="1" x14ac:dyDescent="0.35">
      <c r="B7032" s="12">
        <v>7025</v>
      </c>
      <c r="C7032" s="12">
        <f t="shared" si="110"/>
        <v>31</v>
      </c>
      <c r="D7032" s="12">
        <v>4</v>
      </c>
      <c r="E7032" s="12">
        <v>5</v>
      </c>
      <c r="F7032" s="12">
        <v>1</v>
      </c>
      <c r="G7032">
        <v>13</v>
      </c>
      <c r="J7032" cm="1">
        <f t="array" ref="J7032">INDEX('Crew Library'!F7032:G7032,'Readiness Dashboard'!$Z$4)</f>
        <v>31</v>
      </c>
      <c r="K7032">
        <v>34</v>
      </c>
    </row>
    <row r="7033" spans="2:11" outlineLevel="1" x14ac:dyDescent="0.35">
      <c r="B7033" s="12">
        <v>7026</v>
      </c>
      <c r="C7033" s="12">
        <f t="shared" si="110"/>
        <v>33</v>
      </c>
      <c r="D7033" s="12">
        <v>5</v>
      </c>
      <c r="E7033" s="12">
        <v>4</v>
      </c>
      <c r="F7033" s="12">
        <v>1</v>
      </c>
      <c r="G7033">
        <v>14</v>
      </c>
      <c r="J7033" cm="1">
        <f t="array" ref="J7033">INDEX('Crew Library'!F7033:G7033,'Readiness Dashboard'!$Z$4)</f>
        <v>34</v>
      </c>
      <c r="K7033">
        <v>33</v>
      </c>
    </row>
    <row r="7034" spans="2:11" outlineLevel="1" x14ac:dyDescent="0.35">
      <c r="B7034" s="12">
        <v>7027</v>
      </c>
      <c r="C7034" s="12">
        <f t="shared" si="110"/>
        <v>30</v>
      </c>
      <c r="D7034" s="12">
        <v>5</v>
      </c>
      <c r="E7034" s="12">
        <v>4</v>
      </c>
      <c r="F7034" s="12">
        <v>0</v>
      </c>
      <c r="G7034">
        <v>15</v>
      </c>
      <c r="J7034" cm="1">
        <f t="array" ref="J7034">INDEX('Crew Library'!F7034:G7034,'Readiness Dashboard'!$Z$4)</f>
        <v>30</v>
      </c>
      <c r="K7034">
        <v>30</v>
      </c>
    </row>
    <row r="7035" spans="2:11" outlineLevel="1" x14ac:dyDescent="0.35">
      <c r="B7035" s="12">
        <v>7028</v>
      </c>
      <c r="C7035" s="12">
        <f t="shared" si="110"/>
        <v>29</v>
      </c>
      <c r="D7035" s="12">
        <v>2</v>
      </c>
      <c r="E7035" s="12">
        <v>5</v>
      </c>
      <c r="F7035" s="12">
        <v>2</v>
      </c>
      <c r="G7035">
        <v>13</v>
      </c>
      <c r="J7035" cm="1">
        <f t="array" ref="J7035">INDEX('Crew Library'!F7035:G7035,'Readiness Dashboard'!$Z$4)</f>
        <v>30</v>
      </c>
      <c r="K7035">
        <v>29</v>
      </c>
    </row>
    <row r="7036" spans="2:11" outlineLevel="1" x14ac:dyDescent="0.35">
      <c r="B7036" s="12">
        <v>7029</v>
      </c>
      <c r="C7036" s="12">
        <f t="shared" si="110"/>
        <v>33</v>
      </c>
      <c r="D7036" s="12">
        <v>4</v>
      </c>
      <c r="E7036" s="12">
        <v>4</v>
      </c>
      <c r="F7036" s="12">
        <v>1</v>
      </c>
      <c r="G7036">
        <v>14</v>
      </c>
      <c r="J7036" cm="1">
        <f t="array" ref="J7036">INDEX('Crew Library'!F7036:G7036,'Readiness Dashboard'!$Z$4)</f>
        <v>33</v>
      </c>
      <c r="K7036">
        <v>35</v>
      </c>
    </row>
    <row r="7037" spans="2:11" outlineLevel="1" x14ac:dyDescent="0.35">
      <c r="B7037" s="12">
        <v>7030</v>
      </c>
      <c r="C7037" s="12">
        <f t="shared" si="110"/>
        <v>29</v>
      </c>
      <c r="D7037" s="12">
        <v>5</v>
      </c>
      <c r="E7037" s="12">
        <v>4</v>
      </c>
      <c r="F7037" s="12">
        <v>1</v>
      </c>
      <c r="G7037">
        <v>11</v>
      </c>
      <c r="J7037" cm="1">
        <f t="array" ref="J7037">INDEX('Crew Library'!F7037:G7037,'Readiness Dashboard'!$Z$4)</f>
        <v>33</v>
      </c>
      <c r="K7037">
        <v>29</v>
      </c>
    </row>
    <row r="7038" spans="2:11" outlineLevel="1" x14ac:dyDescent="0.35">
      <c r="B7038" s="12">
        <v>7031</v>
      </c>
      <c r="C7038" s="12">
        <f t="shared" si="110"/>
        <v>33</v>
      </c>
      <c r="D7038" s="12">
        <v>5</v>
      </c>
      <c r="E7038" s="12">
        <v>4</v>
      </c>
      <c r="F7038" s="12">
        <v>2</v>
      </c>
      <c r="G7038">
        <v>11</v>
      </c>
      <c r="J7038" cm="1">
        <f t="array" ref="J7038">INDEX('Crew Library'!F7038:G7038,'Readiness Dashboard'!$Z$4)</f>
        <v>36</v>
      </c>
      <c r="K7038">
        <v>33</v>
      </c>
    </row>
    <row r="7039" spans="2:11" outlineLevel="1" x14ac:dyDescent="0.35">
      <c r="B7039" s="12">
        <v>7032</v>
      </c>
      <c r="C7039" s="12">
        <f t="shared" si="110"/>
        <v>31</v>
      </c>
      <c r="D7039" s="12">
        <v>4</v>
      </c>
      <c r="E7039" s="12">
        <v>5</v>
      </c>
      <c r="F7039" s="12">
        <v>2</v>
      </c>
      <c r="G7039">
        <v>14</v>
      </c>
      <c r="J7039" cm="1">
        <f t="array" ref="J7039">INDEX('Crew Library'!F7039:G7039,'Readiness Dashboard'!$Z$4)</f>
        <v>34</v>
      </c>
      <c r="K7039">
        <v>31</v>
      </c>
    </row>
    <row r="7040" spans="2:11" outlineLevel="1" x14ac:dyDescent="0.35">
      <c r="B7040" s="12">
        <v>7033</v>
      </c>
      <c r="C7040" s="12">
        <f t="shared" si="110"/>
        <v>31</v>
      </c>
      <c r="D7040" s="12">
        <v>5</v>
      </c>
      <c r="E7040" s="12">
        <v>4</v>
      </c>
      <c r="F7040" s="12">
        <v>2</v>
      </c>
      <c r="G7040">
        <v>15</v>
      </c>
      <c r="J7040" cm="1">
        <f t="array" ref="J7040">INDEX('Crew Library'!F7040:G7040,'Readiness Dashboard'!$Z$4)</f>
        <v>31</v>
      </c>
      <c r="K7040">
        <v>32</v>
      </c>
    </row>
    <row r="7041" spans="2:11" outlineLevel="1" x14ac:dyDescent="0.35">
      <c r="B7041" s="12">
        <v>7034</v>
      </c>
      <c r="C7041" s="12">
        <f t="shared" si="110"/>
        <v>34</v>
      </c>
      <c r="D7041" s="12">
        <v>2</v>
      </c>
      <c r="E7041" s="12">
        <v>4</v>
      </c>
      <c r="F7041" s="12">
        <v>2</v>
      </c>
      <c r="G7041">
        <v>12</v>
      </c>
      <c r="J7041" cm="1">
        <f t="array" ref="J7041">INDEX('Crew Library'!F7041:G7041,'Readiness Dashboard'!$Z$4)</f>
        <v>34</v>
      </c>
      <c r="K7041">
        <v>36</v>
      </c>
    </row>
    <row r="7042" spans="2:11" outlineLevel="1" x14ac:dyDescent="0.35">
      <c r="B7042" s="12">
        <v>7035</v>
      </c>
      <c r="C7042" s="12">
        <f t="shared" si="110"/>
        <v>31</v>
      </c>
      <c r="D7042" s="12">
        <v>5</v>
      </c>
      <c r="E7042" s="12">
        <v>4</v>
      </c>
      <c r="F7042" s="12">
        <v>1</v>
      </c>
      <c r="G7042">
        <v>14</v>
      </c>
      <c r="J7042" cm="1">
        <f t="array" ref="J7042">INDEX('Crew Library'!F7042:G7042,'Readiness Dashboard'!$Z$4)</f>
        <v>35</v>
      </c>
      <c r="K7042">
        <v>31</v>
      </c>
    </row>
    <row r="7043" spans="2:11" outlineLevel="1" x14ac:dyDescent="0.35">
      <c r="B7043" s="12">
        <v>7036</v>
      </c>
      <c r="C7043" s="12">
        <f t="shared" si="110"/>
        <v>30</v>
      </c>
      <c r="D7043" s="12">
        <v>5</v>
      </c>
      <c r="E7043" s="12">
        <v>2</v>
      </c>
      <c r="F7043" s="12">
        <v>2</v>
      </c>
      <c r="G7043">
        <v>14</v>
      </c>
      <c r="J7043" cm="1">
        <f t="array" ref="J7043">INDEX('Crew Library'!F7043:G7043,'Readiness Dashboard'!$Z$4)</f>
        <v>30</v>
      </c>
      <c r="K7043">
        <v>30</v>
      </c>
    </row>
    <row r="7044" spans="2:11" outlineLevel="1" x14ac:dyDescent="0.35">
      <c r="B7044" s="12">
        <v>7037</v>
      </c>
      <c r="C7044" s="12">
        <f t="shared" si="110"/>
        <v>32</v>
      </c>
      <c r="D7044" s="12">
        <v>4</v>
      </c>
      <c r="E7044" s="12">
        <v>4</v>
      </c>
      <c r="F7044" s="12">
        <v>2</v>
      </c>
      <c r="G7044">
        <v>13</v>
      </c>
      <c r="J7044" cm="1">
        <f t="array" ref="J7044">INDEX('Crew Library'!F7044:G7044,'Readiness Dashboard'!$Z$4)</f>
        <v>34</v>
      </c>
      <c r="K7044">
        <v>32</v>
      </c>
    </row>
    <row r="7045" spans="2:11" outlineLevel="1" x14ac:dyDescent="0.35">
      <c r="B7045" s="12">
        <v>7038</v>
      </c>
      <c r="C7045" s="12">
        <f t="shared" si="110"/>
        <v>33</v>
      </c>
      <c r="D7045" s="12">
        <v>3</v>
      </c>
      <c r="E7045" s="12">
        <v>4</v>
      </c>
      <c r="F7045" s="12">
        <v>2</v>
      </c>
      <c r="G7045">
        <v>16</v>
      </c>
      <c r="J7045" cm="1">
        <f t="array" ref="J7045">INDEX('Crew Library'!F7045:G7045,'Readiness Dashboard'!$Z$4)</f>
        <v>33</v>
      </c>
      <c r="K7045">
        <v>36</v>
      </c>
    </row>
    <row r="7046" spans="2:11" outlineLevel="1" x14ac:dyDescent="0.35">
      <c r="B7046" s="12">
        <v>7039</v>
      </c>
      <c r="C7046" s="12">
        <f t="shared" si="110"/>
        <v>30</v>
      </c>
      <c r="D7046" s="12">
        <v>5</v>
      </c>
      <c r="E7046" s="12">
        <v>3</v>
      </c>
      <c r="F7046" s="12">
        <v>2</v>
      </c>
      <c r="G7046">
        <v>14</v>
      </c>
      <c r="J7046" cm="1">
        <f t="array" ref="J7046">INDEX('Crew Library'!F7046:G7046,'Readiness Dashboard'!$Z$4)</f>
        <v>32</v>
      </c>
      <c r="K7046">
        <v>30</v>
      </c>
    </row>
    <row r="7047" spans="2:11" outlineLevel="1" x14ac:dyDescent="0.35">
      <c r="B7047" s="12">
        <v>7040</v>
      </c>
      <c r="C7047" s="12">
        <f t="shared" si="110"/>
        <v>32</v>
      </c>
      <c r="D7047" s="12">
        <v>5</v>
      </c>
      <c r="E7047" s="12">
        <v>4</v>
      </c>
      <c r="F7047" s="12">
        <v>2</v>
      </c>
      <c r="G7047">
        <v>15</v>
      </c>
      <c r="J7047" cm="1">
        <f t="array" ref="J7047">INDEX('Crew Library'!F7047:G7047,'Readiness Dashboard'!$Z$4)</f>
        <v>32</v>
      </c>
      <c r="K7047">
        <v>34</v>
      </c>
    </row>
    <row r="7048" spans="2:11" outlineLevel="1" x14ac:dyDescent="0.35">
      <c r="B7048" s="12">
        <v>7041</v>
      </c>
      <c r="C7048" s="12">
        <f t="shared" si="110"/>
        <v>30</v>
      </c>
      <c r="D7048" s="12">
        <v>5</v>
      </c>
      <c r="E7048" s="12">
        <v>3</v>
      </c>
      <c r="F7048" s="12">
        <v>1</v>
      </c>
      <c r="G7048">
        <v>13</v>
      </c>
      <c r="J7048" cm="1">
        <f t="array" ref="J7048">INDEX('Crew Library'!F7048:G7048,'Readiness Dashboard'!$Z$4)</f>
        <v>30</v>
      </c>
      <c r="K7048">
        <v>31</v>
      </c>
    </row>
    <row r="7049" spans="2:11" outlineLevel="1" x14ac:dyDescent="0.35">
      <c r="B7049" s="12">
        <v>7042</v>
      </c>
      <c r="C7049" s="12">
        <f t="shared" ref="C7049:C7112" si="111">MIN(J7049:K7049)</f>
        <v>35</v>
      </c>
      <c r="D7049" s="12">
        <v>5</v>
      </c>
      <c r="E7049" s="12">
        <v>3</v>
      </c>
      <c r="F7049" s="12">
        <v>1</v>
      </c>
      <c r="G7049">
        <v>16</v>
      </c>
      <c r="J7049" cm="1">
        <f t="array" ref="J7049">INDEX('Crew Library'!F7049:G7049,'Readiness Dashboard'!$Z$4)</f>
        <v>35</v>
      </c>
      <c r="K7049">
        <v>35</v>
      </c>
    </row>
    <row r="7050" spans="2:11" outlineLevel="1" x14ac:dyDescent="0.35">
      <c r="B7050" s="12">
        <v>7043</v>
      </c>
      <c r="C7050" s="12">
        <f t="shared" si="111"/>
        <v>31</v>
      </c>
      <c r="D7050" s="12">
        <v>4</v>
      </c>
      <c r="E7050" s="12">
        <v>5</v>
      </c>
      <c r="F7050" s="12">
        <v>2</v>
      </c>
      <c r="G7050">
        <v>13</v>
      </c>
      <c r="J7050" cm="1">
        <f t="array" ref="J7050">INDEX('Crew Library'!F7050:G7050,'Readiness Dashboard'!$Z$4)</f>
        <v>36</v>
      </c>
      <c r="K7050">
        <v>31</v>
      </c>
    </row>
    <row r="7051" spans="2:11" outlineLevel="1" x14ac:dyDescent="0.35">
      <c r="B7051" s="12">
        <v>7044</v>
      </c>
      <c r="C7051" s="12">
        <f t="shared" si="111"/>
        <v>31</v>
      </c>
      <c r="D7051" s="12">
        <v>3</v>
      </c>
      <c r="E7051" s="12">
        <v>5</v>
      </c>
      <c r="F7051" s="12">
        <v>2</v>
      </c>
      <c r="G7051">
        <v>13</v>
      </c>
      <c r="J7051" cm="1">
        <f t="array" ref="J7051">INDEX('Crew Library'!F7051:G7051,'Readiness Dashboard'!$Z$4)</f>
        <v>37</v>
      </c>
      <c r="K7051">
        <v>31</v>
      </c>
    </row>
    <row r="7052" spans="2:11" outlineLevel="1" x14ac:dyDescent="0.35">
      <c r="B7052" s="12">
        <v>7045</v>
      </c>
      <c r="C7052" s="12">
        <f t="shared" si="111"/>
        <v>31</v>
      </c>
      <c r="D7052" s="12">
        <v>5</v>
      </c>
      <c r="E7052" s="12">
        <v>4</v>
      </c>
      <c r="F7052" s="12">
        <v>1</v>
      </c>
      <c r="G7052">
        <v>15</v>
      </c>
      <c r="J7052" cm="1">
        <f t="array" ref="J7052">INDEX('Crew Library'!F7052:G7052,'Readiness Dashboard'!$Z$4)</f>
        <v>35</v>
      </c>
      <c r="K7052">
        <v>31</v>
      </c>
    </row>
    <row r="7053" spans="2:11" outlineLevel="1" x14ac:dyDescent="0.35">
      <c r="B7053" s="12">
        <v>7046</v>
      </c>
      <c r="C7053" s="12">
        <f t="shared" si="111"/>
        <v>30</v>
      </c>
      <c r="D7053" s="12">
        <v>3</v>
      </c>
      <c r="E7053" s="12">
        <v>5</v>
      </c>
      <c r="F7053" s="12">
        <v>2</v>
      </c>
      <c r="G7053">
        <v>15</v>
      </c>
      <c r="J7053" cm="1">
        <f t="array" ref="J7053">INDEX('Crew Library'!F7053:G7053,'Readiness Dashboard'!$Z$4)</f>
        <v>35</v>
      </c>
      <c r="K7053">
        <v>30</v>
      </c>
    </row>
    <row r="7054" spans="2:11" outlineLevel="1" x14ac:dyDescent="0.35">
      <c r="B7054" s="12">
        <v>7047</v>
      </c>
      <c r="C7054" s="12">
        <f t="shared" si="111"/>
        <v>32</v>
      </c>
      <c r="D7054" s="12">
        <v>3</v>
      </c>
      <c r="E7054" s="12">
        <v>4</v>
      </c>
      <c r="F7054" s="12">
        <v>2</v>
      </c>
      <c r="G7054">
        <v>17</v>
      </c>
      <c r="J7054" cm="1">
        <f t="array" ref="J7054">INDEX('Crew Library'!F7054:G7054,'Readiness Dashboard'!$Z$4)</f>
        <v>34</v>
      </c>
      <c r="K7054">
        <v>32</v>
      </c>
    </row>
    <row r="7055" spans="2:11" outlineLevel="1" x14ac:dyDescent="0.35">
      <c r="B7055" s="12">
        <v>7048</v>
      </c>
      <c r="C7055" s="12">
        <f t="shared" si="111"/>
        <v>31</v>
      </c>
      <c r="D7055" s="12">
        <v>3</v>
      </c>
      <c r="E7055" s="12">
        <v>2</v>
      </c>
      <c r="F7055" s="12">
        <v>2</v>
      </c>
      <c r="G7055">
        <v>17</v>
      </c>
      <c r="J7055" cm="1">
        <f t="array" ref="J7055">INDEX('Crew Library'!F7055:G7055,'Readiness Dashboard'!$Z$4)</f>
        <v>31</v>
      </c>
      <c r="K7055">
        <v>32</v>
      </c>
    </row>
    <row r="7056" spans="2:11" outlineLevel="1" x14ac:dyDescent="0.35">
      <c r="B7056" s="12">
        <v>7049</v>
      </c>
      <c r="C7056" s="12">
        <f t="shared" si="111"/>
        <v>32</v>
      </c>
      <c r="D7056" s="12">
        <v>3</v>
      </c>
      <c r="E7056" s="12">
        <v>2</v>
      </c>
      <c r="F7056" s="12">
        <v>2</v>
      </c>
      <c r="G7056">
        <v>13</v>
      </c>
      <c r="J7056" cm="1">
        <f t="array" ref="J7056">INDEX('Crew Library'!F7056:G7056,'Readiness Dashboard'!$Z$4)</f>
        <v>34</v>
      </c>
      <c r="K7056">
        <v>32</v>
      </c>
    </row>
    <row r="7057" spans="2:11" outlineLevel="1" x14ac:dyDescent="0.35">
      <c r="B7057" s="12">
        <v>7050</v>
      </c>
      <c r="C7057" s="12">
        <f t="shared" si="111"/>
        <v>32</v>
      </c>
      <c r="D7057" s="12">
        <v>5</v>
      </c>
      <c r="E7057" s="12">
        <v>3</v>
      </c>
      <c r="F7057" s="12">
        <v>1</v>
      </c>
      <c r="G7057">
        <v>16</v>
      </c>
      <c r="J7057" cm="1">
        <f t="array" ref="J7057">INDEX('Crew Library'!F7057:G7057,'Readiness Dashboard'!$Z$4)</f>
        <v>32</v>
      </c>
      <c r="K7057">
        <v>34</v>
      </c>
    </row>
    <row r="7058" spans="2:11" outlineLevel="1" x14ac:dyDescent="0.35">
      <c r="B7058" s="12">
        <v>7051</v>
      </c>
      <c r="C7058" s="12">
        <f t="shared" si="111"/>
        <v>34</v>
      </c>
      <c r="D7058" s="12">
        <v>3</v>
      </c>
      <c r="E7058" s="12">
        <v>4</v>
      </c>
      <c r="F7058" s="12">
        <v>1</v>
      </c>
      <c r="G7058">
        <v>13</v>
      </c>
      <c r="J7058" cm="1">
        <f t="array" ref="J7058">INDEX('Crew Library'!F7058:G7058,'Readiness Dashboard'!$Z$4)</f>
        <v>34</v>
      </c>
      <c r="K7058">
        <v>34</v>
      </c>
    </row>
    <row r="7059" spans="2:11" outlineLevel="1" x14ac:dyDescent="0.35">
      <c r="B7059" s="12">
        <v>7052</v>
      </c>
      <c r="C7059" s="12">
        <f t="shared" si="111"/>
        <v>32</v>
      </c>
      <c r="D7059" s="12">
        <v>3</v>
      </c>
      <c r="E7059" s="12">
        <v>3</v>
      </c>
      <c r="F7059" s="12">
        <v>2</v>
      </c>
      <c r="G7059">
        <v>13</v>
      </c>
      <c r="J7059" cm="1">
        <f t="array" ref="J7059">INDEX('Crew Library'!F7059:G7059,'Readiness Dashboard'!$Z$4)</f>
        <v>32</v>
      </c>
      <c r="K7059">
        <v>37</v>
      </c>
    </row>
    <row r="7060" spans="2:11" outlineLevel="1" x14ac:dyDescent="0.35">
      <c r="B7060" s="12">
        <v>7053</v>
      </c>
      <c r="C7060" s="12">
        <f t="shared" si="111"/>
        <v>30</v>
      </c>
      <c r="D7060" s="12">
        <v>4</v>
      </c>
      <c r="E7060" s="12">
        <v>4</v>
      </c>
      <c r="F7060" s="12">
        <v>1</v>
      </c>
      <c r="G7060">
        <v>14</v>
      </c>
      <c r="J7060" cm="1">
        <f t="array" ref="J7060">INDEX('Crew Library'!F7060:G7060,'Readiness Dashboard'!$Z$4)</f>
        <v>32</v>
      </c>
      <c r="K7060">
        <v>30</v>
      </c>
    </row>
    <row r="7061" spans="2:11" outlineLevel="1" x14ac:dyDescent="0.35">
      <c r="B7061" s="12">
        <v>7054</v>
      </c>
      <c r="C7061" s="12">
        <f t="shared" si="111"/>
        <v>29</v>
      </c>
      <c r="D7061" s="12">
        <v>5</v>
      </c>
      <c r="E7061" s="12">
        <v>4</v>
      </c>
      <c r="F7061" s="12">
        <v>2</v>
      </c>
      <c r="G7061">
        <v>14</v>
      </c>
      <c r="J7061" cm="1">
        <f t="array" ref="J7061">INDEX('Crew Library'!F7061:G7061,'Readiness Dashboard'!$Z$4)</f>
        <v>29</v>
      </c>
      <c r="K7061">
        <v>35</v>
      </c>
    </row>
    <row r="7062" spans="2:11" outlineLevel="1" x14ac:dyDescent="0.35">
      <c r="B7062" s="12">
        <v>7055</v>
      </c>
      <c r="C7062" s="12">
        <f t="shared" si="111"/>
        <v>33</v>
      </c>
      <c r="D7062" s="12">
        <v>4</v>
      </c>
      <c r="E7062" s="12">
        <v>5</v>
      </c>
      <c r="F7062" s="12">
        <v>2</v>
      </c>
      <c r="G7062">
        <v>12</v>
      </c>
      <c r="J7062" cm="1">
        <f t="array" ref="J7062">INDEX('Crew Library'!F7062:G7062,'Readiness Dashboard'!$Z$4)</f>
        <v>36</v>
      </c>
      <c r="K7062">
        <v>33</v>
      </c>
    </row>
    <row r="7063" spans="2:11" outlineLevel="1" x14ac:dyDescent="0.35">
      <c r="B7063" s="12">
        <v>7056</v>
      </c>
      <c r="C7063" s="12">
        <f t="shared" si="111"/>
        <v>32</v>
      </c>
      <c r="D7063" s="12">
        <v>3</v>
      </c>
      <c r="E7063" s="12">
        <v>3</v>
      </c>
      <c r="F7063" s="12">
        <v>2</v>
      </c>
      <c r="G7063">
        <v>13</v>
      </c>
      <c r="J7063" cm="1">
        <f t="array" ref="J7063">INDEX('Crew Library'!F7063:G7063,'Readiness Dashboard'!$Z$4)</f>
        <v>32</v>
      </c>
      <c r="K7063">
        <v>36</v>
      </c>
    </row>
    <row r="7064" spans="2:11" outlineLevel="1" x14ac:dyDescent="0.35">
      <c r="B7064" s="12">
        <v>7057</v>
      </c>
      <c r="C7064" s="12">
        <f t="shared" si="111"/>
        <v>31</v>
      </c>
      <c r="D7064" s="12">
        <v>3</v>
      </c>
      <c r="E7064" s="12">
        <v>5</v>
      </c>
      <c r="F7064" s="12">
        <v>2</v>
      </c>
      <c r="G7064">
        <v>15</v>
      </c>
      <c r="J7064" cm="1">
        <f t="array" ref="J7064">INDEX('Crew Library'!F7064:G7064,'Readiness Dashboard'!$Z$4)</f>
        <v>35</v>
      </c>
      <c r="K7064">
        <v>31</v>
      </c>
    </row>
    <row r="7065" spans="2:11" outlineLevel="1" x14ac:dyDescent="0.35">
      <c r="B7065" s="12">
        <v>7058</v>
      </c>
      <c r="C7065" s="12">
        <f t="shared" si="111"/>
        <v>31</v>
      </c>
      <c r="D7065" s="12">
        <v>5</v>
      </c>
      <c r="E7065" s="12">
        <v>3</v>
      </c>
      <c r="F7065" s="12">
        <v>2</v>
      </c>
      <c r="G7065">
        <v>13</v>
      </c>
      <c r="J7065" cm="1">
        <f t="array" ref="J7065">INDEX('Crew Library'!F7065:G7065,'Readiness Dashboard'!$Z$4)</f>
        <v>31</v>
      </c>
      <c r="K7065">
        <v>32</v>
      </c>
    </row>
    <row r="7066" spans="2:11" outlineLevel="1" x14ac:dyDescent="0.35">
      <c r="B7066" s="12">
        <v>7059</v>
      </c>
      <c r="C7066" s="12">
        <f t="shared" si="111"/>
        <v>32</v>
      </c>
      <c r="D7066" s="12">
        <v>4</v>
      </c>
      <c r="E7066" s="12">
        <v>3</v>
      </c>
      <c r="F7066" s="12">
        <v>2</v>
      </c>
      <c r="G7066">
        <v>15</v>
      </c>
      <c r="J7066" cm="1">
        <f t="array" ref="J7066">INDEX('Crew Library'!F7066:G7066,'Readiness Dashboard'!$Z$4)</f>
        <v>37</v>
      </c>
      <c r="K7066">
        <v>32</v>
      </c>
    </row>
    <row r="7067" spans="2:11" outlineLevel="1" x14ac:dyDescent="0.35">
      <c r="B7067" s="12">
        <v>7060</v>
      </c>
      <c r="C7067" s="12">
        <f t="shared" si="111"/>
        <v>29</v>
      </c>
      <c r="D7067" s="12">
        <v>3</v>
      </c>
      <c r="E7067" s="12">
        <v>5</v>
      </c>
      <c r="F7067" s="12">
        <v>2</v>
      </c>
      <c r="G7067">
        <v>13</v>
      </c>
      <c r="J7067" cm="1">
        <f t="array" ref="J7067">INDEX('Crew Library'!F7067:G7067,'Readiness Dashboard'!$Z$4)</f>
        <v>29</v>
      </c>
      <c r="K7067">
        <v>36</v>
      </c>
    </row>
    <row r="7068" spans="2:11" outlineLevel="1" x14ac:dyDescent="0.35">
      <c r="B7068" s="12">
        <v>7061</v>
      </c>
      <c r="C7068" s="12">
        <f t="shared" si="111"/>
        <v>31</v>
      </c>
      <c r="D7068" s="12">
        <v>4</v>
      </c>
      <c r="E7068" s="12">
        <v>5</v>
      </c>
      <c r="F7068" s="12">
        <v>2</v>
      </c>
      <c r="G7068">
        <v>14</v>
      </c>
      <c r="J7068" cm="1">
        <f t="array" ref="J7068">INDEX('Crew Library'!F7068:G7068,'Readiness Dashboard'!$Z$4)</f>
        <v>33</v>
      </c>
      <c r="K7068">
        <v>31</v>
      </c>
    </row>
    <row r="7069" spans="2:11" outlineLevel="1" x14ac:dyDescent="0.35">
      <c r="B7069" s="12">
        <v>7062</v>
      </c>
      <c r="C7069" s="12">
        <f t="shared" si="111"/>
        <v>34</v>
      </c>
      <c r="D7069" s="12">
        <v>5</v>
      </c>
      <c r="E7069" s="12">
        <v>4</v>
      </c>
      <c r="F7069" s="12">
        <v>1</v>
      </c>
      <c r="G7069">
        <v>11</v>
      </c>
      <c r="J7069" cm="1">
        <f t="array" ref="J7069">INDEX('Crew Library'!F7069:G7069,'Readiness Dashboard'!$Z$4)</f>
        <v>34</v>
      </c>
      <c r="K7069">
        <v>37</v>
      </c>
    </row>
    <row r="7070" spans="2:11" outlineLevel="1" x14ac:dyDescent="0.35">
      <c r="B7070" s="12">
        <v>7063</v>
      </c>
      <c r="C7070" s="12">
        <f t="shared" si="111"/>
        <v>33</v>
      </c>
      <c r="D7070" s="12">
        <v>4</v>
      </c>
      <c r="E7070" s="12">
        <v>2</v>
      </c>
      <c r="F7070" s="12">
        <v>1</v>
      </c>
      <c r="G7070">
        <v>13</v>
      </c>
      <c r="J7070" cm="1">
        <f t="array" ref="J7070">INDEX('Crew Library'!F7070:G7070,'Readiness Dashboard'!$Z$4)</f>
        <v>37</v>
      </c>
      <c r="K7070">
        <v>33</v>
      </c>
    </row>
    <row r="7071" spans="2:11" outlineLevel="1" x14ac:dyDescent="0.35">
      <c r="B7071" s="12">
        <v>7064</v>
      </c>
      <c r="C7071" s="12">
        <f t="shared" si="111"/>
        <v>35</v>
      </c>
      <c r="D7071" s="12">
        <v>5</v>
      </c>
      <c r="E7071" s="12">
        <v>5</v>
      </c>
      <c r="F7071" s="12">
        <v>2</v>
      </c>
      <c r="G7071">
        <v>13</v>
      </c>
      <c r="J7071" cm="1">
        <f t="array" ref="J7071">INDEX('Crew Library'!F7071:G7071,'Readiness Dashboard'!$Z$4)</f>
        <v>36</v>
      </c>
      <c r="K7071">
        <v>35</v>
      </c>
    </row>
    <row r="7072" spans="2:11" outlineLevel="1" x14ac:dyDescent="0.35">
      <c r="B7072" s="12">
        <v>7065</v>
      </c>
      <c r="C7072" s="12">
        <f t="shared" si="111"/>
        <v>30</v>
      </c>
      <c r="D7072" s="12">
        <v>5</v>
      </c>
      <c r="E7072" s="12">
        <v>3</v>
      </c>
      <c r="F7072" s="12">
        <v>2</v>
      </c>
      <c r="G7072">
        <v>13</v>
      </c>
      <c r="J7072" cm="1">
        <f t="array" ref="J7072">INDEX('Crew Library'!F7072:G7072,'Readiness Dashboard'!$Z$4)</f>
        <v>30</v>
      </c>
      <c r="K7072">
        <v>32</v>
      </c>
    </row>
    <row r="7073" spans="2:11" outlineLevel="1" x14ac:dyDescent="0.35">
      <c r="B7073" s="12">
        <v>7066</v>
      </c>
      <c r="C7073" s="12">
        <f t="shared" si="111"/>
        <v>32</v>
      </c>
      <c r="D7073" s="12">
        <v>4</v>
      </c>
      <c r="E7073" s="12">
        <v>4</v>
      </c>
      <c r="F7073" s="12">
        <v>1</v>
      </c>
      <c r="G7073">
        <v>14</v>
      </c>
      <c r="J7073" cm="1">
        <f t="array" ref="J7073">INDEX('Crew Library'!F7073:G7073,'Readiness Dashboard'!$Z$4)</f>
        <v>36</v>
      </c>
      <c r="K7073">
        <v>32</v>
      </c>
    </row>
    <row r="7074" spans="2:11" outlineLevel="1" x14ac:dyDescent="0.35">
      <c r="B7074" s="12">
        <v>7067</v>
      </c>
      <c r="C7074" s="12">
        <f t="shared" si="111"/>
        <v>35</v>
      </c>
      <c r="D7074" s="12">
        <v>5</v>
      </c>
      <c r="E7074" s="12">
        <v>4</v>
      </c>
      <c r="F7074" s="12">
        <v>2</v>
      </c>
      <c r="G7074">
        <v>16</v>
      </c>
      <c r="J7074" cm="1">
        <f t="array" ref="J7074">INDEX('Crew Library'!F7074:G7074,'Readiness Dashboard'!$Z$4)</f>
        <v>35</v>
      </c>
      <c r="K7074">
        <v>35</v>
      </c>
    </row>
    <row r="7075" spans="2:11" outlineLevel="1" x14ac:dyDescent="0.35">
      <c r="B7075" s="12">
        <v>7068</v>
      </c>
      <c r="C7075" s="12">
        <f t="shared" si="111"/>
        <v>33</v>
      </c>
      <c r="D7075" s="12">
        <v>2</v>
      </c>
      <c r="E7075" s="12">
        <v>4</v>
      </c>
      <c r="F7075" s="12">
        <v>2</v>
      </c>
      <c r="G7075">
        <v>15</v>
      </c>
      <c r="J7075" cm="1">
        <f t="array" ref="J7075">INDEX('Crew Library'!F7075:G7075,'Readiness Dashboard'!$Z$4)</f>
        <v>35</v>
      </c>
      <c r="K7075">
        <v>33</v>
      </c>
    </row>
    <row r="7076" spans="2:11" outlineLevel="1" x14ac:dyDescent="0.35">
      <c r="B7076" s="12">
        <v>7069</v>
      </c>
      <c r="C7076" s="12">
        <f t="shared" si="111"/>
        <v>27</v>
      </c>
      <c r="D7076" s="12">
        <v>3</v>
      </c>
      <c r="E7076" s="12">
        <v>4</v>
      </c>
      <c r="F7076" s="12">
        <v>2</v>
      </c>
      <c r="G7076">
        <v>12</v>
      </c>
      <c r="J7076" cm="1">
        <f t="array" ref="J7076">INDEX('Crew Library'!F7076:G7076,'Readiness Dashboard'!$Z$4)</f>
        <v>37</v>
      </c>
      <c r="K7076">
        <v>27</v>
      </c>
    </row>
    <row r="7077" spans="2:11" outlineLevel="1" x14ac:dyDescent="0.35">
      <c r="B7077" s="12">
        <v>7070</v>
      </c>
      <c r="C7077" s="12">
        <f t="shared" si="111"/>
        <v>0</v>
      </c>
      <c r="D7077" s="12">
        <v>0</v>
      </c>
      <c r="E7077" s="12">
        <v>5</v>
      </c>
      <c r="F7077" s="12">
        <v>2</v>
      </c>
      <c r="G7077">
        <v>9</v>
      </c>
      <c r="J7077" cm="1">
        <f t="array" ref="J7077">INDEX('Crew Library'!F7077:G7077,'Readiness Dashboard'!$Z$4)</f>
        <v>35</v>
      </c>
      <c r="K7077">
        <v>0</v>
      </c>
    </row>
    <row r="7078" spans="2:11" outlineLevel="1" x14ac:dyDescent="0.35">
      <c r="B7078" s="12">
        <v>7071</v>
      </c>
      <c r="C7078" s="12">
        <f t="shared" si="111"/>
        <v>30</v>
      </c>
      <c r="D7078" s="12">
        <v>4</v>
      </c>
      <c r="E7078" s="12">
        <v>4</v>
      </c>
      <c r="F7078" s="12">
        <v>1</v>
      </c>
      <c r="G7078">
        <v>12</v>
      </c>
      <c r="J7078" cm="1">
        <f t="array" ref="J7078">INDEX('Crew Library'!F7078:G7078,'Readiness Dashboard'!$Z$4)</f>
        <v>33</v>
      </c>
      <c r="K7078">
        <v>30</v>
      </c>
    </row>
    <row r="7079" spans="2:11" outlineLevel="1" x14ac:dyDescent="0.35">
      <c r="B7079" s="12">
        <v>7072</v>
      </c>
      <c r="C7079" s="12">
        <f t="shared" si="111"/>
        <v>31</v>
      </c>
      <c r="D7079" s="12">
        <v>4</v>
      </c>
      <c r="E7079" s="12">
        <v>3</v>
      </c>
      <c r="F7079" s="12">
        <v>2</v>
      </c>
      <c r="G7079">
        <v>15</v>
      </c>
      <c r="J7079" cm="1">
        <f t="array" ref="J7079">INDEX('Crew Library'!F7079:G7079,'Readiness Dashboard'!$Z$4)</f>
        <v>33</v>
      </c>
      <c r="K7079">
        <v>31</v>
      </c>
    </row>
    <row r="7080" spans="2:11" outlineLevel="1" x14ac:dyDescent="0.35">
      <c r="B7080" s="12">
        <v>7073</v>
      </c>
      <c r="C7080" s="12">
        <f t="shared" si="111"/>
        <v>32</v>
      </c>
      <c r="D7080" s="12">
        <v>4</v>
      </c>
      <c r="E7080" s="12">
        <v>4</v>
      </c>
      <c r="F7080" s="12">
        <v>2</v>
      </c>
      <c r="G7080">
        <v>14</v>
      </c>
      <c r="J7080" cm="1">
        <f t="array" ref="J7080">INDEX('Crew Library'!F7080:G7080,'Readiness Dashboard'!$Z$4)</f>
        <v>33</v>
      </c>
      <c r="K7080">
        <v>32</v>
      </c>
    </row>
    <row r="7081" spans="2:11" outlineLevel="1" x14ac:dyDescent="0.35">
      <c r="B7081" s="12">
        <v>7074</v>
      </c>
      <c r="C7081" s="12">
        <f t="shared" si="111"/>
        <v>31</v>
      </c>
      <c r="D7081" s="12">
        <v>4</v>
      </c>
      <c r="E7081" s="12">
        <v>4</v>
      </c>
      <c r="F7081" s="12">
        <v>2</v>
      </c>
      <c r="G7081">
        <v>13</v>
      </c>
      <c r="J7081" cm="1">
        <f t="array" ref="J7081">INDEX('Crew Library'!F7081:G7081,'Readiness Dashboard'!$Z$4)</f>
        <v>31</v>
      </c>
      <c r="K7081">
        <v>37</v>
      </c>
    </row>
    <row r="7082" spans="2:11" outlineLevel="1" x14ac:dyDescent="0.35">
      <c r="B7082" s="12">
        <v>7075</v>
      </c>
      <c r="C7082" s="12">
        <f t="shared" si="111"/>
        <v>32</v>
      </c>
      <c r="D7082" s="12">
        <v>4</v>
      </c>
      <c r="E7082" s="12">
        <v>4</v>
      </c>
      <c r="F7082" s="12">
        <v>2</v>
      </c>
      <c r="G7082">
        <v>14</v>
      </c>
      <c r="J7082" cm="1">
        <f t="array" ref="J7082">INDEX('Crew Library'!F7082:G7082,'Readiness Dashboard'!$Z$4)</f>
        <v>39</v>
      </c>
      <c r="K7082">
        <v>32</v>
      </c>
    </row>
    <row r="7083" spans="2:11" outlineLevel="1" x14ac:dyDescent="0.35">
      <c r="B7083" s="12">
        <v>7076</v>
      </c>
      <c r="C7083" s="12">
        <f t="shared" si="111"/>
        <v>30</v>
      </c>
      <c r="D7083" s="12">
        <v>5</v>
      </c>
      <c r="E7083" s="12">
        <v>3</v>
      </c>
      <c r="F7083" s="12">
        <v>2</v>
      </c>
      <c r="G7083">
        <v>9</v>
      </c>
      <c r="J7083" cm="1">
        <f t="array" ref="J7083">INDEX('Crew Library'!F7083:G7083,'Readiness Dashboard'!$Z$4)</f>
        <v>33</v>
      </c>
      <c r="K7083">
        <v>30</v>
      </c>
    </row>
    <row r="7084" spans="2:11" outlineLevel="1" x14ac:dyDescent="0.35">
      <c r="B7084" s="12">
        <v>7077</v>
      </c>
      <c r="C7084" s="12">
        <f t="shared" si="111"/>
        <v>34</v>
      </c>
      <c r="D7084" s="12">
        <v>4</v>
      </c>
      <c r="E7084" s="12">
        <v>3</v>
      </c>
      <c r="F7084" s="12">
        <v>2</v>
      </c>
      <c r="G7084">
        <v>13</v>
      </c>
      <c r="J7084" cm="1">
        <f t="array" ref="J7084">INDEX('Crew Library'!F7084:G7084,'Readiness Dashboard'!$Z$4)</f>
        <v>34</v>
      </c>
      <c r="K7084">
        <v>35</v>
      </c>
    </row>
    <row r="7085" spans="2:11" outlineLevel="1" x14ac:dyDescent="0.35">
      <c r="B7085" s="12">
        <v>7078</v>
      </c>
      <c r="C7085" s="12">
        <f t="shared" si="111"/>
        <v>30</v>
      </c>
      <c r="D7085" s="12">
        <v>3</v>
      </c>
      <c r="E7085" s="12">
        <v>5</v>
      </c>
      <c r="F7085" s="12">
        <v>2</v>
      </c>
      <c r="G7085">
        <v>11</v>
      </c>
      <c r="J7085" cm="1">
        <f t="array" ref="J7085">INDEX('Crew Library'!F7085:G7085,'Readiness Dashboard'!$Z$4)</f>
        <v>31</v>
      </c>
      <c r="K7085">
        <v>30</v>
      </c>
    </row>
    <row r="7086" spans="2:11" outlineLevel="1" x14ac:dyDescent="0.35">
      <c r="B7086" s="12">
        <v>7079</v>
      </c>
      <c r="C7086" s="12">
        <f t="shared" si="111"/>
        <v>33</v>
      </c>
      <c r="D7086" s="12">
        <v>4</v>
      </c>
      <c r="E7086" s="12">
        <v>5</v>
      </c>
      <c r="F7086" s="12">
        <v>2</v>
      </c>
      <c r="G7086">
        <v>14</v>
      </c>
      <c r="J7086" cm="1">
        <f t="array" ref="J7086">INDEX('Crew Library'!F7086:G7086,'Readiness Dashboard'!$Z$4)</f>
        <v>33</v>
      </c>
      <c r="K7086">
        <v>33</v>
      </c>
    </row>
    <row r="7087" spans="2:11" outlineLevel="1" x14ac:dyDescent="0.35">
      <c r="B7087" s="12">
        <v>7080</v>
      </c>
      <c r="C7087" s="12">
        <f t="shared" si="111"/>
        <v>33</v>
      </c>
      <c r="D7087" s="12">
        <v>5</v>
      </c>
      <c r="E7087" s="12">
        <v>4</v>
      </c>
      <c r="F7087" s="12">
        <v>2</v>
      </c>
      <c r="G7087">
        <v>15</v>
      </c>
      <c r="J7087" cm="1">
        <f t="array" ref="J7087">INDEX('Crew Library'!F7087:G7087,'Readiness Dashboard'!$Z$4)</f>
        <v>33</v>
      </c>
      <c r="K7087">
        <v>36</v>
      </c>
    </row>
    <row r="7088" spans="2:11" outlineLevel="1" x14ac:dyDescent="0.35">
      <c r="B7088" s="12">
        <v>7081</v>
      </c>
      <c r="C7088" s="12">
        <f t="shared" si="111"/>
        <v>26</v>
      </c>
      <c r="D7088" s="12">
        <v>5</v>
      </c>
      <c r="E7088" s="12">
        <v>4</v>
      </c>
      <c r="F7088" s="12">
        <v>1</v>
      </c>
      <c r="G7088">
        <v>15</v>
      </c>
      <c r="J7088" cm="1">
        <f t="array" ref="J7088">INDEX('Crew Library'!F7088:G7088,'Readiness Dashboard'!$Z$4)</f>
        <v>32</v>
      </c>
      <c r="K7088">
        <v>26</v>
      </c>
    </row>
    <row r="7089" spans="2:11" outlineLevel="1" x14ac:dyDescent="0.35">
      <c r="B7089" s="12">
        <v>7082</v>
      </c>
      <c r="C7089" s="12">
        <f t="shared" si="111"/>
        <v>33</v>
      </c>
      <c r="D7089" s="12">
        <v>5</v>
      </c>
      <c r="E7089" s="12">
        <v>5</v>
      </c>
      <c r="F7089" s="12">
        <v>0</v>
      </c>
      <c r="G7089">
        <v>11</v>
      </c>
      <c r="J7089" cm="1">
        <f t="array" ref="J7089">INDEX('Crew Library'!F7089:G7089,'Readiness Dashboard'!$Z$4)</f>
        <v>40</v>
      </c>
      <c r="K7089">
        <v>33</v>
      </c>
    </row>
    <row r="7090" spans="2:11" outlineLevel="1" x14ac:dyDescent="0.35">
      <c r="B7090" s="12">
        <v>7083</v>
      </c>
      <c r="C7090" s="12">
        <f t="shared" si="111"/>
        <v>31</v>
      </c>
      <c r="D7090" s="12">
        <v>5</v>
      </c>
      <c r="E7090" s="12">
        <v>5</v>
      </c>
      <c r="F7090" s="12">
        <v>2</v>
      </c>
      <c r="G7090">
        <v>15</v>
      </c>
      <c r="J7090" cm="1">
        <f t="array" ref="J7090">INDEX('Crew Library'!F7090:G7090,'Readiness Dashboard'!$Z$4)</f>
        <v>35</v>
      </c>
      <c r="K7090">
        <v>31</v>
      </c>
    </row>
    <row r="7091" spans="2:11" outlineLevel="1" x14ac:dyDescent="0.35">
      <c r="B7091" s="12">
        <v>7084</v>
      </c>
      <c r="C7091" s="12">
        <f t="shared" si="111"/>
        <v>33</v>
      </c>
      <c r="D7091" s="12">
        <v>5</v>
      </c>
      <c r="E7091" s="12">
        <v>4</v>
      </c>
      <c r="F7091" s="12">
        <v>2</v>
      </c>
      <c r="G7091">
        <v>13</v>
      </c>
      <c r="J7091" cm="1">
        <f t="array" ref="J7091">INDEX('Crew Library'!F7091:G7091,'Readiness Dashboard'!$Z$4)</f>
        <v>35</v>
      </c>
      <c r="K7091">
        <v>33</v>
      </c>
    </row>
    <row r="7092" spans="2:11" outlineLevel="1" x14ac:dyDescent="0.35">
      <c r="B7092" s="12">
        <v>7085</v>
      </c>
      <c r="C7092" s="12">
        <f t="shared" si="111"/>
        <v>32</v>
      </c>
      <c r="D7092" s="12">
        <v>4</v>
      </c>
      <c r="E7092" s="12">
        <v>5</v>
      </c>
      <c r="F7092" s="12">
        <v>2</v>
      </c>
      <c r="G7092">
        <v>15</v>
      </c>
      <c r="J7092" cm="1">
        <f t="array" ref="J7092">INDEX('Crew Library'!F7092:G7092,'Readiness Dashboard'!$Z$4)</f>
        <v>34</v>
      </c>
      <c r="K7092">
        <v>32</v>
      </c>
    </row>
    <row r="7093" spans="2:11" outlineLevel="1" x14ac:dyDescent="0.35">
      <c r="B7093" s="12">
        <v>7086</v>
      </c>
      <c r="C7093" s="12">
        <f t="shared" si="111"/>
        <v>28</v>
      </c>
      <c r="D7093" s="12">
        <v>4</v>
      </c>
      <c r="E7093" s="12">
        <v>4</v>
      </c>
      <c r="F7093" s="12">
        <v>2</v>
      </c>
      <c r="G7093">
        <v>11</v>
      </c>
      <c r="J7093" cm="1">
        <f t="array" ref="J7093">INDEX('Crew Library'!F7093:G7093,'Readiness Dashboard'!$Z$4)</f>
        <v>34</v>
      </c>
      <c r="K7093">
        <v>28</v>
      </c>
    </row>
    <row r="7094" spans="2:11" outlineLevel="1" x14ac:dyDescent="0.35">
      <c r="B7094" s="12">
        <v>7087</v>
      </c>
      <c r="C7094" s="12">
        <f t="shared" si="111"/>
        <v>28</v>
      </c>
      <c r="D7094" s="12">
        <v>5</v>
      </c>
      <c r="E7094" s="12">
        <v>5</v>
      </c>
      <c r="F7094" s="12">
        <v>2</v>
      </c>
      <c r="G7094">
        <v>13</v>
      </c>
      <c r="J7094" cm="1">
        <f t="array" ref="J7094">INDEX('Crew Library'!F7094:G7094,'Readiness Dashboard'!$Z$4)</f>
        <v>28</v>
      </c>
      <c r="K7094">
        <v>32</v>
      </c>
    </row>
    <row r="7095" spans="2:11" outlineLevel="1" x14ac:dyDescent="0.35">
      <c r="B7095" s="12">
        <v>7088</v>
      </c>
      <c r="C7095" s="12">
        <f t="shared" si="111"/>
        <v>31</v>
      </c>
      <c r="D7095" s="12">
        <v>3</v>
      </c>
      <c r="E7095" s="12">
        <v>5</v>
      </c>
      <c r="F7095" s="12">
        <v>2</v>
      </c>
      <c r="G7095">
        <v>13</v>
      </c>
      <c r="J7095" cm="1">
        <f t="array" ref="J7095">INDEX('Crew Library'!F7095:G7095,'Readiness Dashboard'!$Z$4)</f>
        <v>33</v>
      </c>
      <c r="K7095">
        <v>31</v>
      </c>
    </row>
    <row r="7096" spans="2:11" outlineLevel="1" x14ac:dyDescent="0.35">
      <c r="B7096" s="12">
        <v>7089</v>
      </c>
      <c r="C7096" s="12">
        <f t="shared" si="111"/>
        <v>31</v>
      </c>
      <c r="D7096" s="12">
        <v>3</v>
      </c>
      <c r="E7096" s="12">
        <v>3</v>
      </c>
      <c r="F7096" s="12">
        <v>2</v>
      </c>
      <c r="G7096">
        <v>13</v>
      </c>
      <c r="J7096" cm="1">
        <f t="array" ref="J7096">INDEX('Crew Library'!F7096:G7096,'Readiness Dashboard'!$Z$4)</f>
        <v>32</v>
      </c>
      <c r="K7096">
        <v>31</v>
      </c>
    </row>
    <row r="7097" spans="2:11" outlineLevel="1" x14ac:dyDescent="0.35">
      <c r="B7097" s="12">
        <v>7090</v>
      </c>
      <c r="C7097" s="12">
        <f t="shared" si="111"/>
        <v>28</v>
      </c>
      <c r="D7097" s="12">
        <v>4</v>
      </c>
      <c r="E7097" s="12">
        <v>5</v>
      </c>
      <c r="F7097" s="12">
        <v>2</v>
      </c>
      <c r="G7097">
        <v>14</v>
      </c>
      <c r="J7097" cm="1">
        <f t="array" ref="J7097">INDEX('Crew Library'!F7097:G7097,'Readiness Dashboard'!$Z$4)</f>
        <v>35</v>
      </c>
      <c r="K7097">
        <v>28</v>
      </c>
    </row>
    <row r="7098" spans="2:11" outlineLevel="1" x14ac:dyDescent="0.35">
      <c r="B7098" s="12">
        <v>7091</v>
      </c>
      <c r="C7098" s="12">
        <f t="shared" si="111"/>
        <v>31</v>
      </c>
      <c r="D7098" s="12">
        <v>4</v>
      </c>
      <c r="E7098" s="12">
        <v>4</v>
      </c>
      <c r="F7098" s="12">
        <v>0</v>
      </c>
      <c r="G7098">
        <v>10</v>
      </c>
      <c r="J7098" cm="1">
        <f t="array" ref="J7098">INDEX('Crew Library'!F7098:G7098,'Readiness Dashboard'!$Z$4)</f>
        <v>35</v>
      </c>
      <c r="K7098">
        <v>31</v>
      </c>
    </row>
    <row r="7099" spans="2:11" outlineLevel="1" x14ac:dyDescent="0.35">
      <c r="B7099" s="12">
        <v>7092</v>
      </c>
      <c r="C7099" s="12">
        <f t="shared" si="111"/>
        <v>34</v>
      </c>
      <c r="D7099" s="12">
        <v>4</v>
      </c>
      <c r="E7099" s="12">
        <v>4</v>
      </c>
      <c r="F7099" s="12">
        <v>2</v>
      </c>
      <c r="G7099">
        <v>12</v>
      </c>
      <c r="J7099" cm="1">
        <f t="array" ref="J7099">INDEX('Crew Library'!F7099:G7099,'Readiness Dashboard'!$Z$4)</f>
        <v>36</v>
      </c>
      <c r="K7099">
        <v>34</v>
      </c>
    </row>
    <row r="7100" spans="2:11" outlineLevel="1" x14ac:dyDescent="0.35">
      <c r="B7100" s="12">
        <v>7093</v>
      </c>
      <c r="C7100" s="12">
        <f t="shared" si="111"/>
        <v>29</v>
      </c>
      <c r="D7100" s="12">
        <v>3</v>
      </c>
      <c r="E7100" s="12">
        <v>4</v>
      </c>
      <c r="F7100" s="12">
        <v>2</v>
      </c>
      <c r="G7100">
        <v>12</v>
      </c>
      <c r="J7100" cm="1">
        <f t="array" ref="J7100">INDEX('Crew Library'!F7100:G7100,'Readiness Dashboard'!$Z$4)</f>
        <v>35</v>
      </c>
      <c r="K7100">
        <v>29</v>
      </c>
    </row>
    <row r="7101" spans="2:11" outlineLevel="1" x14ac:dyDescent="0.35">
      <c r="B7101" s="12">
        <v>7094</v>
      </c>
      <c r="C7101" s="12">
        <f t="shared" si="111"/>
        <v>29</v>
      </c>
      <c r="D7101" s="12">
        <v>4</v>
      </c>
      <c r="E7101" s="12">
        <v>3</v>
      </c>
      <c r="F7101" s="12">
        <v>1</v>
      </c>
      <c r="G7101">
        <v>12</v>
      </c>
      <c r="J7101" cm="1">
        <f t="array" ref="J7101">INDEX('Crew Library'!F7101:G7101,'Readiness Dashboard'!$Z$4)</f>
        <v>29</v>
      </c>
      <c r="K7101">
        <v>33</v>
      </c>
    </row>
    <row r="7102" spans="2:11" outlineLevel="1" x14ac:dyDescent="0.35">
      <c r="B7102" s="12">
        <v>7095</v>
      </c>
      <c r="C7102" s="12">
        <f t="shared" si="111"/>
        <v>25</v>
      </c>
      <c r="D7102" s="12">
        <v>5</v>
      </c>
      <c r="E7102" s="12">
        <v>3</v>
      </c>
      <c r="F7102" s="12">
        <v>2</v>
      </c>
      <c r="G7102">
        <v>14</v>
      </c>
      <c r="J7102" cm="1">
        <f t="array" ref="J7102">INDEX('Crew Library'!F7102:G7102,'Readiness Dashboard'!$Z$4)</f>
        <v>36</v>
      </c>
      <c r="K7102">
        <v>25</v>
      </c>
    </row>
    <row r="7103" spans="2:11" outlineLevel="1" x14ac:dyDescent="0.35">
      <c r="B7103" s="12">
        <v>7096</v>
      </c>
      <c r="C7103" s="12">
        <f t="shared" si="111"/>
        <v>31</v>
      </c>
      <c r="D7103" s="12">
        <v>4</v>
      </c>
      <c r="E7103" s="12">
        <v>5</v>
      </c>
      <c r="F7103" s="12">
        <v>1</v>
      </c>
      <c r="G7103">
        <v>14</v>
      </c>
      <c r="J7103" cm="1">
        <f t="array" ref="J7103">INDEX('Crew Library'!F7103:G7103,'Readiness Dashboard'!$Z$4)</f>
        <v>35</v>
      </c>
      <c r="K7103">
        <v>31</v>
      </c>
    </row>
    <row r="7104" spans="2:11" outlineLevel="1" x14ac:dyDescent="0.35">
      <c r="B7104" s="12">
        <v>7097</v>
      </c>
      <c r="C7104" s="12">
        <f t="shared" si="111"/>
        <v>31</v>
      </c>
      <c r="D7104" s="12">
        <v>5</v>
      </c>
      <c r="E7104" s="12">
        <v>5</v>
      </c>
      <c r="F7104" s="12">
        <v>2</v>
      </c>
      <c r="G7104">
        <v>13</v>
      </c>
      <c r="J7104" cm="1">
        <f t="array" ref="J7104">INDEX('Crew Library'!F7104:G7104,'Readiness Dashboard'!$Z$4)</f>
        <v>31</v>
      </c>
      <c r="K7104">
        <v>34</v>
      </c>
    </row>
    <row r="7105" spans="2:11" outlineLevel="1" x14ac:dyDescent="0.35">
      <c r="B7105" s="12">
        <v>7098</v>
      </c>
      <c r="C7105" s="12">
        <f t="shared" si="111"/>
        <v>33</v>
      </c>
      <c r="D7105" s="12">
        <v>4</v>
      </c>
      <c r="E7105" s="12">
        <v>3</v>
      </c>
      <c r="F7105" s="12">
        <v>1</v>
      </c>
      <c r="G7105">
        <v>16</v>
      </c>
      <c r="J7105" cm="1">
        <f t="array" ref="J7105">INDEX('Crew Library'!F7105:G7105,'Readiness Dashboard'!$Z$4)</f>
        <v>33</v>
      </c>
      <c r="K7105">
        <v>35</v>
      </c>
    </row>
    <row r="7106" spans="2:11" outlineLevel="1" x14ac:dyDescent="0.35">
      <c r="B7106" s="12">
        <v>7099</v>
      </c>
      <c r="C7106" s="12">
        <f t="shared" si="111"/>
        <v>34</v>
      </c>
      <c r="D7106" s="12">
        <v>4</v>
      </c>
      <c r="E7106" s="12">
        <v>3</v>
      </c>
      <c r="F7106" s="12">
        <v>1</v>
      </c>
      <c r="G7106">
        <v>10</v>
      </c>
      <c r="J7106" cm="1">
        <f t="array" ref="J7106">INDEX('Crew Library'!F7106:G7106,'Readiness Dashboard'!$Z$4)</f>
        <v>36</v>
      </c>
      <c r="K7106">
        <v>34</v>
      </c>
    </row>
    <row r="7107" spans="2:11" outlineLevel="1" x14ac:dyDescent="0.35">
      <c r="B7107" s="12">
        <v>7100</v>
      </c>
      <c r="C7107" s="12">
        <f t="shared" si="111"/>
        <v>33</v>
      </c>
      <c r="D7107" s="12">
        <v>4</v>
      </c>
      <c r="E7107" s="12">
        <v>4</v>
      </c>
      <c r="F7107" s="12">
        <v>1</v>
      </c>
      <c r="G7107">
        <v>9</v>
      </c>
      <c r="J7107" cm="1">
        <f t="array" ref="J7107">INDEX('Crew Library'!F7107:G7107,'Readiness Dashboard'!$Z$4)</f>
        <v>34</v>
      </c>
      <c r="K7107">
        <v>33</v>
      </c>
    </row>
    <row r="7108" spans="2:11" outlineLevel="1" x14ac:dyDescent="0.35">
      <c r="B7108" s="12">
        <v>7101</v>
      </c>
      <c r="C7108" s="12">
        <f t="shared" si="111"/>
        <v>28</v>
      </c>
      <c r="D7108" s="12">
        <v>3</v>
      </c>
      <c r="E7108" s="12">
        <v>5</v>
      </c>
      <c r="F7108" s="12">
        <v>1</v>
      </c>
      <c r="G7108">
        <v>11</v>
      </c>
      <c r="J7108" cm="1">
        <f t="array" ref="J7108">INDEX('Crew Library'!F7108:G7108,'Readiness Dashboard'!$Z$4)</f>
        <v>33</v>
      </c>
      <c r="K7108">
        <v>28</v>
      </c>
    </row>
    <row r="7109" spans="2:11" outlineLevel="1" x14ac:dyDescent="0.35">
      <c r="B7109" s="12">
        <v>7102</v>
      </c>
      <c r="C7109" s="12">
        <f t="shared" si="111"/>
        <v>30</v>
      </c>
      <c r="D7109" s="12">
        <v>4</v>
      </c>
      <c r="E7109" s="12">
        <v>5</v>
      </c>
      <c r="F7109" s="12">
        <v>2</v>
      </c>
      <c r="G7109">
        <v>11</v>
      </c>
      <c r="J7109" cm="1">
        <f t="array" ref="J7109">INDEX('Crew Library'!F7109:G7109,'Readiness Dashboard'!$Z$4)</f>
        <v>30</v>
      </c>
      <c r="K7109">
        <v>31</v>
      </c>
    </row>
    <row r="7110" spans="2:11" outlineLevel="1" x14ac:dyDescent="0.35">
      <c r="B7110" s="12">
        <v>7103</v>
      </c>
      <c r="C7110" s="12">
        <f t="shared" si="111"/>
        <v>31</v>
      </c>
      <c r="D7110" s="12">
        <v>3</v>
      </c>
      <c r="E7110" s="12">
        <v>4</v>
      </c>
      <c r="F7110" s="12">
        <v>1</v>
      </c>
      <c r="G7110">
        <v>14</v>
      </c>
      <c r="J7110" cm="1">
        <f t="array" ref="J7110">INDEX('Crew Library'!F7110:G7110,'Readiness Dashboard'!$Z$4)</f>
        <v>37</v>
      </c>
      <c r="K7110">
        <v>31</v>
      </c>
    </row>
    <row r="7111" spans="2:11" outlineLevel="1" x14ac:dyDescent="0.35">
      <c r="B7111" s="12">
        <v>7104</v>
      </c>
      <c r="C7111" s="12">
        <f t="shared" si="111"/>
        <v>33</v>
      </c>
      <c r="D7111" s="12">
        <v>4</v>
      </c>
      <c r="E7111" s="12">
        <v>4</v>
      </c>
      <c r="F7111" s="12">
        <v>1</v>
      </c>
      <c r="G7111">
        <v>15</v>
      </c>
      <c r="J7111" cm="1">
        <f t="array" ref="J7111">INDEX('Crew Library'!F7111:G7111,'Readiness Dashboard'!$Z$4)</f>
        <v>33</v>
      </c>
      <c r="K7111">
        <v>33</v>
      </c>
    </row>
    <row r="7112" spans="2:11" outlineLevel="1" x14ac:dyDescent="0.35">
      <c r="B7112" s="12">
        <v>7105</v>
      </c>
      <c r="C7112" s="12">
        <f t="shared" si="111"/>
        <v>31</v>
      </c>
      <c r="D7112" s="12">
        <v>3</v>
      </c>
      <c r="E7112" s="12">
        <v>2</v>
      </c>
      <c r="F7112" s="12">
        <v>1</v>
      </c>
      <c r="G7112">
        <v>14</v>
      </c>
      <c r="J7112" cm="1">
        <f t="array" ref="J7112">INDEX('Crew Library'!F7112:G7112,'Readiness Dashboard'!$Z$4)</f>
        <v>36</v>
      </c>
      <c r="K7112">
        <v>31</v>
      </c>
    </row>
    <row r="7113" spans="2:11" outlineLevel="1" x14ac:dyDescent="0.35">
      <c r="B7113" s="12">
        <v>7106</v>
      </c>
      <c r="C7113" s="12">
        <f t="shared" ref="C7113:C7176" si="112">MIN(J7113:K7113)</f>
        <v>31</v>
      </c>
      <c r="D7113" s="12">
        <v>5</v>
      </c>
      <c r="E7113" s="12">
        <v>5</v>
      </c>
      <c r="F7113" s="12">
        <v>2</v>
      </c>
      <c r="G7113">
        <v>13</v>
      </c>
      <c r="J7113" cm="1">
        <f t="array" ref="J7113">INDEX('Crew Library'!F7113:G7113,'Readiness Dashboard'!$Z$4)</f>
        <v>35</v>
      </c>
      <c r="K7113">
        <v>31</v>
      </c>
    </row>
    <row r="7114" spans="2:11" outlineLevel="1" x14ac:dyDescent="0.35">
      <c r="B7114" s="12">
        <v>7107</v>
      </c>
      <c r="C7114" s="12">
        <f t="shared" si="112"/>
        <v>27</v>
      </c>
      <c r="D7114" s="12">
        <v>5</v>
      </c>
      <c r="E7114" s="12">
        <v>3</v>
      </c>
      <c r="F7114" s="12">
        <v>2</v>
      </c>
      <c r="G7114">
        <v>10</v>
      </c>
      <c r="J7114" cm="1">
        <f t="array" ref="J7114">INDEX('Crew Library'!F7114:G7114,'Readiness Dashboard'!$Z$4)</f>
        <v>32</v>
      </c>
      <c r="K7114">
        <v>27</v>
      </c>
    </row>
    <row r="7115" spans="2:11" outlineLevel="1" x14ac:dyDescent="0.35">
      <c r="B7115" s="12">
        <v>7108</v>
      </c>
      <c r="C7115" s="12">
        <f t="shared" si="112"/>
        <v>31</v>
      </c>
      <c r="D7115" s="12">
        <v>4</v>
      </c>
      <c r="E7115" s="12">
        <v>5</v>
      </c>
      <c r="F7115" s="12">
        <v>2</v>
      </c>
      <c r="G7115">
        <v>14</v>
      </c>
      <c r="J7115" cm="1">
        <f t="array" ref="J7115">INDEX('Crew Library'!F7115:G7115,'Readiness Dashboard'!$Z$4)</f>
        <v>39</v>
      </c>
      <c r="K7115">
        <v>31</v>
      </c>
    </row>
    <row r="7116" spans="2:11" outlineLevel="1" x14ac:dyDescent="0.35">
      <c r="B7116" s="12">
        <v>7109</v>
      </c>
      <c r="C7116" s="12">
        <f t="shared" si="112"/>
        <v>30</v>
      </c>
      <c r="D7116" s="12">
        <v>4</v>
      </c>
      <c r="E7116" s="12">
        <v>4</v>
      </c>
      <c r="F7116" s="12">
        <v>2</v>
      </c>
      <c r="G7116">
        <v>12</v>
      </c>
      <c r="J7116" cm="1">
        <f t="array" ref="J7116">INDEX('Crew Library'!F7116:G7116,'Readiness Dashboard'!$Z$4)</f>
        <v>30</v>
      </c>
      <c r="K7116">
        <v>35</v>
      </c>
    </row>
    <row r="7117" spans="2:11" outlineLevel="1" x14ac:dyDescent="0.35">
      <c r="B7117" s="12">
        <v>7110</v>
      </c>
      <c r="C7117" s="12">
        <f t="shared" si="112"/>
        <v>31</v>
      </c>
      <c r="D7117" s="12">
        <v>4</v>
      </c>
      <c r="E7117" s="12">
        <v>5</v>
      </c>
      <c r="F7117" s="12">
        <v>1</v>
      </c>
      <c r="G7117">
        <v>14</v>
      </c>
      <c r="J7117" cm="1">
        <f t="array" ref="J7117">INDEX('Crew Library'!F7117:G7117,'Readiness Dashboard'!$Z$4)</f>
        <v>31</v>
      </c>
      <c r="K7117">
        <v>32</v>
      </c>
    </row>
    <row r="7118" spans="2:11" outlineLevel="1" x14ac:dyDescent="0.35">
      <c r="B7118" s="12">
        <v>7111</v>
      </c>
      <c r="C7118" s="12">
        <f t="shared" si="112"/>
        <v>30</v>
      </c>
      <c r="D7118" s="12">
        <v>4</v>
      </c>
      <c r="E7118" s="12">
        <v>5</v>
      </c>
      <c r="F7118" s="12">
        <v>1</v>
      </c>
      <c r="G7118">
        <v>13</v>
      </c>
      <c r="J7118" cm="1">
        <f t="array" ref="J7118">INDEX('Crew Library'!F7118:G7118,'Readiness Dashboard'!$Z$4)</f>
        <v>30</v>
      </c>
      <c r="K7118">
        <v>30</v>
      </c>
    </row>
    <row r="7119" spans="2:11" outlineLevel="1" x14ac:dyDescent="0.35">
      <c r="B7119" s="12">
        <v>7112</v>
      </c>
      <c r="C7119" s="12">
        <f t="shared" si="112"/>
        <v>33</v>
      </c>
      <c r="D7119" s="12">
        <v>5</v>
      </c>
      <c r="E7119" s="12">
        <v>4</v>
      </c>
      <c r="F7119" s="12">
        <v>1</v>
      </c>
      <c r="G7119">
        <v>13</v>
      </c>
      <c r="J7119" cm="1">
        <f t="array" ref="J7119">INDEX('Crew Library'!F7119:G7119,'Readiness Dashboard'!$Z$4)</f>
        <v>33</v>
      </c>
      <c r="K7119">
        <v>34</v>
      </c>
    </row>
    <row r="7120" spans="2:11" outlineLevel="1" x14ac:dyDescent="0.35">
      <c r="B7120" s="12">
        <v>7113</v>
      </c>
      <c r="C7120" s="12">
        <f t="shared" si="112"/>
        <v>34</v>
      </c>
      <c r="D7120" s="12">
        <v>5</v>
      </c>
      <c r="E7120" s="12">
        <v>4</v>
      </c>
      <c r="F7120" s="12">
        <v>2</v>
      </c>
      <c r="G7120">
        <v>11</v>
      </c>
      <c r="J7120" cm="1">
        <f t="array" ref="J7120">INDEX('Crew Library'!F7120:G7120,'Readiness Dashboard'!$Z$4)</f>
        <v>35</v>
      </c>
      <c r="K7120">
        <v>34</v>
      </c>
    </row>
    <row r="7121" spans="2:11" outlineLevel="1" x14ac:dyDescent="0.35">
      <c r="B7121" s="12">
        <v>7114</v>
      </c>
      <c r="C7121" s="12">
        <f t="shared" si="112"/>
        <v>29</v>
      </c>
      <c r="D7121" s="12">
        <v>4</v>
      </c>
      <c r="E7121" s="12">
        <v>3</v>
      </c>
      <c r="F7121" s="12">
        <v>1</v>
      </c>
      <c r="G7121">
        <v>14</v>
      </c>
      <c r="J7121" cm="1">
        <f t="array" ref="J7121">INDEX('Crew Library'!F7121:G7121,'Readiness Dashboard'!$Z$4)</f>
        <v>29</v>
      </c>
      <c r="K7121">
        <v>34</v>
      </c>
    </row>
    <row r="7122" spans="2:11" outlineLevel="1" x14ac:dyDescent="0.35">
      <c r="B7122" s="12">
        <v>7115</v>
      </c>
      <c r="C7122" s="12">
        <f t="shared" si="112"/>
        <v>32</v>
      </c>
      <c r="D7122" s="12">
        <v>5</v>
      </c>
      <c r="E7122" s="12">
        <v>4</v>
      </c>
      <c r="F7122" s="12">
        <v>2</v>
      </c>
      <c r="G7122">
        <v>16</v>
      </c>
      <c r="J7122" cm="1">
        <f t="array" ref="J7122">INDEX('Crew Library'!F7122:G7122,'Readiness Dashboard'!$Z$4)</f>
        <v>32</v>
      </c>
      <c r="K7122">
        <v>33</v>
      </c>
    </row>
    <row r="7123" spans="2:11" outlineLevel="1" x14ac:dyDescent="0.35">
      <c r="B7123" s="12">
        <v>7116</v>
      </c>
      <c r="C7123" s="12">
        <f t="shared" si="112"/>
        <v>32</v>
      </c>
      <c r="D7123" s="12">
        <v>5</v>
      </c>
      <c r="E7123" s="12">
        <v>4</v>
      </c>
      <c r="F7123" s="12">
        <v>2</v>
      </c>
      <c r="G7123">
        <v>14</v>
      </c>
      <c r="J7123" cm="1">
        <f t="array" ref="J7123">INDEX('Crew Library'!F7123:G7123,'Readiness Dashboard'!$Z$4)</f>
        <v>32</v>
      </c>
      <c r="K7123">
        <v>36</v>
      </c>
    </row>
    <row r="7124" spans="2:11" outlineLevel="1" x14ac:dyDescent="0.35">
      <c r="B7124" s="12">
        <v>7117</v>
      </c>
      <c r="C7124" s="12">
        <f t="shared" si="112"/>
        <v>31</v>
      </c>
      <c r="D7124" s="12">
        <v>4</v>
      </c>
      <c r="E7124" s="12">
        <v>3</v>
      </c>
      <c r="F7124" s="12">
        <v>1</v>
      </c>
      <c r="G7124">
        <v>15</v>
      </c>
      <c r="J7124" cm="1">
        <f t="array" ref="J7124">INDEX('Crew Library'!F7124:G7124,'Readiness Dashboard'!$Z$4)</f>
        <v>31</v>
      </c>
      <c r="K7124">
        <v>31</v>
      </c>
    </row>
    <row r="7125" spans="2:11" outlineLevel="1" x14ac:dyDescent="0.35">
      <c r="B7125" s="12">
        <v>7118</v>
      </c>
      <c r="C7125" s="12">
        <f t="shared" si="112"/>
        <v>31</v>
      </c>
      <c r="D7125" s="12">
        <v>4</v>
      </c>
      <c r="E7125" s="12">
        <v>5</v>
      </c>
      <c r="F7125" s="12">
        <v>2</v>
      </c>
      <c r="G7125">
        <v>11</v>
      </c>
      <c r="J7125" cm="1">
        <f t="array" ref="J7125">INDEX('Crew Library'!F7125:G7125,'Readiness Dashboard'!$Z$4)</f>
        <v>31</v>
      </c>
      <c r="K7125">
        <v>31</v>
      </c>
    </row>
    <row r="7126" spans="2:11" outlineLevel="1" x14ac:dyDescent="0.35">
      <c r="B7126" s="12">
        <v>7119</v>
      </c>
      <c r="C7126" s="12">
        <f t="shared" si="112"/>
        <v>30</v>
      </c>
      <c r="D7126" s="12">
        <v>5</v>
      </c>
      <c r="E7126" s="12">
        <v>2</v>
      </c>
      <c r="F7126" s="12">
        <v>2</v>
      </c>
      <c r="G7126">
        <v>13</v>
      </c>
      <c r="J7126" cm="1">
        <f t="array" ref="J7126">INDEX('Crew Library'!F7126:G7126,'Readiness Dashboard'!$Z$4)</f>
        <v>38</v>
      </c>
      <c r="K7126">
        <v>30</v>
      </c>
    </row>
    <row r="7127" spans="2:11" outlineLevel="1" x14ac:dyDescent="0.35">
      <c r="B7127" s="12">
        <v>7120</v>
      </c>
      <c r="C7127" s="12">
        <f t="shared" si="112"/>
        <v>31</v>
      </c>
      <c r="D7127" s="12">
        <v>4</v>
      </c>
      <c r="E7127" s="12">
        <v>3</v>
      </c>
      <c r="F7127" s="12">
        <v>2</v>
      </c>
      <c r="G7127">
        <v>16</v>
      </c>
      <c r="J7127" cm="1">
        <f t="array" ref="J7127">INDEX('Crew Library'!F7127:G7127,'Readiness Dashboard'!$Z$4)</f>
        <v>31</v>
      </c>
      <c r="K7127">
        <v>34</v>
      </c>
    </row>
    <row r="7128" spans="2:11" outlineLevel="1" x14ac:dyDescent="0.35">
      <c r="B7128" s="12">
        <v>7121</v>
      </c>
      <c r="C7128" s="12">
        <f t="shared" si="112"/>
        <v>30</v>
      </c>
      <c r="D7128" s="12">
        <v>5</v>
      </c>
      <c r="E7128" s="12">
        <v>5</v>
      </c>
      <c r="F7128" s="12">
        <v>2</v>
      </c>
      <c r="G7128">
        <v>14</v>
      </c>
      <c r="J7128" cm="1">
        <f t="array" ref="J7128">INDEX('Crew Library'!F7128:G7128,'Readiness Dashboard'!$Z$4)</f>
        <v>37</v>
      </c>
      <c r="K7128">
        <v>30</v>
      </c>
    </row>
    <row r="7129" spans="2:11" outlineLevel="1" x14ac:dyDescent="0.35">
      <c r="B7129" s="12">
        <v>7122</v>
      </c>
      <c r="C7129" s="12">
        <f t="shared" si="112"/>
        <v>30</v>
      </c>
      <c r="D7129" s="12">
        <v>5</v>
      </c>
      <c r="E7129" s="12">
        <v>4</v>
      </c>
      <c r="F7129" s="12">
        <v>2</v>
      </c>
      <c r="G7129">
        <v>12</v>
      </c>
      <c r="J7129" cm="1">
        <f t="array" ref="J7129">INDEX('Crew Library'!F7129:G7129,'Readiness Dashboard'!$Z$4)</f>
        <v>33</v>
      </c>
      <c r="K7129">
        <v>30</v>
      </c>
    </row>
    <row r="7130" spans="2:11" outlineLevel="1" x14ac:dyDescent="0.35">
      <c r="B7130" s="12">
        <v>7123</v>
      </c>
      <c r="C7130" s="12">
        <f t="shared" si="112"/>
        <v>31</v>
      </c>
      <c r="D7130" s="12">
        <v>4</v>
      </c>
      <c r="E7130" s="12">
        <v>5</v>
      </c>
      <c r="F7130" s="12">
        <v>0</v>
      </c>
      <c r="G7130">
        <v>13</v>
      </c>
      <c r="J7130" cm="1">
        <f t="array" ref="J7130">INDEX('Crew Library'!F7130:G7130,'Readiness Dashboard'!$Z$4)</f>
        <v>33</v>
      </c>
      <c r="K7130">
        <v>31</v>
      </c>
    </row>
    <row r="7131" spans="2:11" outlineLevel="1" x14ac:dyDescent="0.35">
      <c r="B7131" s="12">
        <v>7124</v>
      </c>
      <c r="C7131" s="12">
        <f t="shared" si="112"/>
        <v>28</v>
      </c>
      <c r="D7131" s="12">
        <v>5</v>
      </c>
      <c r="E7131" s="12">
        <v>5</v>
      </c>
      <c r="F7131" s="12">
        <v>1</v>
      </c>
      <c r="G7131">
        <v>12</v>
      </c>
      <c r="J7131" cm="1">
        <f t="array" ref="J7131">INDEX('Crew Library'!F7131:G7131,'Readiness Dashboard'!$Z$4)</f>
        <v>28</v>
      </c>
      <c r="K7131">
        <v>32</v>
      </c>
    </row>
    <row r="7132" spans="2:11" outlineLevel="1" x14ac:dyDescent="0.35">
      <c r="B7132" s="12">
        <v>7125</v>
      </c>
      <c r="C7132" s="12">
        <f t="shared" si="112"/>
        <v>28</v>
      </c>
      <c r="D7132" s="12">
        <v>5</v>
      </c>
      <c r="E7132" s="12">
        <v>4</v>
      </c>
      <c r="F7132" s="12">
        <v>2</v>
      </c>
      <c r="G7132">
        <v>15</v>
      </c>
      <c r="J7132" cm="1">
        <f t="array" ref="J7132">INDEX('Crew Library'!F7132:G7132,'Readiness Dashboard'!$Z$4)</f>
        <v>34</v>
      </c>
      <c r="K7132">
        <v>28</v>
      </c>
    </row>
    <row r="7133" spans="2:11" outlineLevel="1" x14ac:dyDescent="0.35">
      <c r="B7133" s="12">
        <v>7126</v>
      </c>
      <c r="C7133" s="12">
        <f t="shared" si="112"/>
        <v>28</v>
      </c>
      <c r="D7133" s="12">
        <v>5</v>
      </c>
      <c r="E7133" s="12">
        <v>3</v>
      </c>
      <c r="F7133" s="12">
        <v>2</v>
      </c>
      <c r="G7133">
        <v>10</v>
      </c>
      <c r="J7133" cm="1">
        <f t="array" ref="J7133">INDEX('Crew Library'!F7133:G7133,'Readiness Dashboard'!$Z$4)</f>
        <v>36</v>
      </c>
      <c r="K7133">
        <v>28</v>
      </c>
    </row>
    <row r="7134" spans="2:11" outlineLevel="1" x14ac:dyDescent="0.35">
      <c r="B7134" s="12">
        <v>7127</v>
      </c>
      <c r="C7134" s="12">
        <f t="shared" si="112"/>
        <v>28</v>
      </c>
      <c r="D7134" s="12">
        <v>3</v>
      </c>
      <c r="E7134" s="12">
        <v>4</v>
      </c>
      <c r="F7134" s="12">
        <v>2</v>
      </c>
      <c r="G7134">
        <v>16</v>
      </c>
      <c r="J7134" cm="1">
        <f t="array" ref="J7134">INDEX('Crew Library'!F7134:G7134,'Readiness Dashboard'!$Z$4)</f>
        <v>29</v>
      </c>
      <c r="K7134">
        <v>28</v>
      </c>
    </row>
    <row r="7135" spans="2:11" outlineLevel="1" x14ac:dyDescent="0.35">
      <c r="B7135" s="12">
        <v>7128</v>
      </c>
      <c r="C7135" s="12">
        <f t="shared" si="112"/>
        <v>31</v>
      </c>
      <c r="D7135" s="12">
        <v>4</v>
      </c>
      <c r="E7135" s="12">
        <v>3</v>
      </c>
      <c r="F7135" s="12">
        <v>0</v>
      </c>
      <c r="G7135">
        <v>10</v>
      </c>
      <c r="J7135" cm="1">
        <f t="array" ref="J7135">INDEX('Crew Library'!F7135:G7135,'Readiness Dashboard'!$Z$4)</f>
        <v>33</v>
      </c>
      <c r="K7135">
        <v>31</v>
      </c>
    </row>
    <row r="7136" spans="2:11" outlineLevel="1" x14ac:dyDescent="0.35">
      <c r="B7136" s="12">
        <v>7129</v>
      </c>
      <c r="C7136" s="12">
        <f t="shared" si="112"/>
        <v>32</v>
      </c>
      <c r="D7136" s="12">
        <v>4</v>
      </c>
      <c r="E7136" s="12">
        <v>5</v>
      </c>
      <c r="F7136" s="12">
        <v>2</v>
      </c>
      <c r="G7136">
        <v>10</v>
      </c>
      <c r="J7136" cm="1">
        <f t="array" ref="J7136">INDEX('Crew Library'!F7136:G7136,'Readiness Dashboard'!$Z$4)</f>
        <v>39</v>
      </c>
      <c r="K7136">
        <v>32</v>
      </c>
    </row>
    <row r="7137" spans="2:11" outlineLevel="1" x14ac:dyDescent="0.35">
      <c r="B7137" s="12">
        <v>7130</v>
      </c>
      <c r="C7137" s="12">
        <f t="shared" si="112"/>
        <v>28</v>
      </c>
      <c r="D7137" s="12">
        <v>2</v>
      </c>
      <c r="E7137" s="12">
        <v>4</v>
      </c>
      <c r="F7137" s="12">
        <v>2</v>
      </c>
      <c r="G7137">
        <v>15</v>
      </c>
      <c r="J7137" cm="1">
        <f t="array" ref="J7137">INDEX('Crew Library'!F7137:G7137,'Readiness Dashboard'!$Z$4)</f>
        <v>34</v>
      </c>
      <c r="K7137">
        <v>28</v>
      </c>
    </row>
    <row r="7138" spans="2:11" outlineLevel="1" x14ac:dyDescent="0.35">
      <c r="B7138" s="12">
        <v>7131</v>
      </c>
      <c r="C7138" s="12">
        <f t="shared" si="112"/>
        <v>32</v>
      </c>
      <c r="D7138" s="12">
        <v>4</v>
      </c>
      <c r="E7138" s="12">
        <v>4</v>
      </c>
      <c r="F7138" s="12">
        <v>2</v>
      </c>
      <c r="G7138">
        <v>16</v>
      </c>
      <c r="J7138" cm="1">
        <f t="array" ref="J7138">INDEX('Crew Library'!F7138:G7138,'Readiness Dashboard'!$Z$4)</f>
        <v>32</v>
      </c>
      <c r="K7138">
        <v>34</v>
      </c>
    </row>
    <row r="7139" spans="2:11" outlineLevel="1" x14ac:dyDescent="0.35">
      <c r="B7139" s="12">
        <v>7132</v>
      </c>
      <c r="C7139" s="12">
        <f t="shared" si="112"/>
        <v>28</v>
      </c>
      <c r="D7139" s="12">
        <v>4</v>
      </c>
      <c r="E7139" s="12">
        <v>3</v>
      </c>
      <c r="F7139" s="12">
        <v>2</v>
      </c>
      <c r="G7139">
        <v>13</v>
      </c>
      <c r="J7139" cm="1">
        <f t="array" ref="J7139">INDEX('Crew Library'!F7139:G7139,'Readiness Dashboard'!$Z$4)</f>
        <v>28</v>
      </c>
      <c r="K7139">
        <v>31</v>
      </c>
    </row>
    <row r="7140" spans="2:11" outlineLevel="1" x14ac:dyDescent="0.35">
      <c r="B7140" s="12">
        <v>7133</v>
      </c>
      <c r="C7140" s="12">
        <f t="shared" si="112"/>
        <v>31</v>
      </c>
      <c r="D7140" s="12">
        <v>5</v>
      </c>
      <c r="E7140" s="12">
        <v>4</v>
      </c>
      <c r="F7140" s="12">
        <v>0</v>
      </c>
      <c r="G7140">
        <v>15</v>
      </c>
      <c r="J7140" cm="1">
        <f t="array" ref="J7140">INDEX('Crew Library'!F7140:G7140,'Readiness Dashboard'!$Z$4)</f>
        <v>33</v>
      </c>
      <c r="K7140">
        <v>31</v>
      </c>
    </row>
    <row r="7141" spans="2:11" outlineLevel="1" x14ac:dyDescent="0.35">
      <c r="B7141" s="12">
        <v>7134</v>
      </c>
      <c r="C7141" s="12">
        <f t="shared" si="112"/>
        <v>32</v>
      </c>
      <c r="D7141" s="12">
        <v>5</v>
      </c>
      <c r="E7141" s="12">
        <v>3</v>
      </c>
      <c r="F7141" s="12">
        <v>2</v>
      </c>
      <c r="G7141">
        <v>12</v>
      </c>
      <c r="J7141" cm="1">
        <f t="array" ref="J7141">INDEX('Crew Library'!F7141:G7141,'Readiness Dashboard'!$Z$4)</f>
        <v>32</v>
      </c>
      <c r="K7141">
        <v>32</v>
      </c>
    </row>
    <row r="7142" spans="2:11" outlineLevel="1" x14ac:dyDescent="0.35">
      <c r="B7142" s="12">
        <v>7135</v>
      </c>
      <c r="C7142" s="12">
        <f t="shared" si="112"/>
        <v>31</v>
      </c>
      <c r="D7142" s="12">
        <v>3</v>
      </c>
      <c r="E7142" s="12">
        <v>4</v>
      </c>
      <c r="F7142" s="12">
        <v>2</v>
      </c>
      <c r="G7142">
        <v>16</v>
      </c>
      <c r="J7142" cm="1">
        <f t="array" ref="J7142">INDEX('Crew Library'!F7142:G7142,'Readiness Dashboard'!$Z$4)</f>
        <v>34</v>
      </c>
      <c r="K7142">
        <v>31</v>
      </c>
    </row>
    <row r="7143" spans="2:11" outlineLevel="1" x14ac:dyDescent="0.35">
      <c r="B7143" s="12">
        <v>7136</v>
      </c>
      <c r="C7143" s="12">
        <f t="shared" si="112"/>
        <v>29</v>
      </c>
      <c r="D7143" s="12">
        <v>5</v>
      </c>
      <c r="E7143" s="12">
        <v>4</v>
      </c>
      <c r="F7143" s="12">
        <v>1</v>
      </c>
      <c r="G7143">
        <v>13</v>
      </c>
      <c r="J7143" cm="1">
        <f t="array" ref="J7143">INDEX('Crew Library'!F7143:G7143,'Readiness Dashboard'!$Z$4)</f>
        <v>29</v>
      </c>
      <c r="K7143">
        <v>29</v>
      </c>
    </row>
    <row r="7144" spans="2:11" outlineLevel="1" x14ac:dyDescent="0.35">
      <c r="B7144" s="12">
        <v>7137</v>
      </c>
      <c r="C7144" s="12">
        <f t="shared" si="112"/>
        <v>33</v>
      </c>
      <c r="D7144" s="12">
        <v>4</v>
      </c>
      <c r="E7144" s="12">
        <v>3</v>
      </c>
      <c r="F7144" s="12">
        <v>2</v>
      </c>
      <c r="G7144">
        <v>12</v>
      </c>
      <c r="J7144" cm="1">
        <f t="array" ref="J7144">INDEX('Crew Library'!F7144:G7144,'Readiness Dashboard'!$Z$4)</f>
        <v>38</v>
      </c>
      <c r="K7144">
        <v>33</v>
      </c>
    </row>
    <row r="7145" spans="2:11" outlineLevel="1" x14ac:dyDescent="0.35">
      <c r="B7145" s="12">
        <v>7138</v>
      </c>
      <c r="C7145" s="12">
        <f t="shared" si="112"/>
        <v>32</v>
      </c>
      <c r="D7145" s="12">
        <v>4</v>
      </c>
      <c r="E7145" s="12">
        <v>4</v>
      </c>
      <c r="F7145" s="12">
        <v>1</v>
      </c>
      <c r="G7145">
        <v>13</v>
      </c>
      <c r="J7145" cm="1">
        <f t="array" ref="J7145">INDEX('Crew Library'!F7145:G7145,'Readiness Dashboard'!$Z$4)</f>
        <v>36</v>
      </c>
      <c r="K7145">
        <v>32</v>
      </c>
    </row>
    <row r="7146" spans="2:11" outlineLevel="1" x14ac:dyDescent="0.35">
      <c r="B7146" s="12">
        <v>7139</v>
      </c>
      <c r="C7146" s="12">
        <f t="shared" si="112"/>
        <v>35</v>
      </c>
      <c r="D7146" s="12">
        <v>4</v>
      </c>
      <c r="E7146" s="12">
        <v>4</v>
      </c>
      <c r="F7146" s="12">
        <v>2</v>
      </c>
      <c r="G7146">
        <v>12</v>
      </c>
      <c r="J7146" cm="1">
        <f t="array" ref="J7146">INDEX('Crew Library'!F7146:G7146,'Readiness Dashboard'!$Z$4)</f>
        <v>35</v>
      </c>
      <c r="K7146">
        <v>36</v>
      </c>
    </row>
    <row r="7147" spans="2:11" outlineLevel="1" x14ac:dyDescent="0.35">
      <c r="B7147" s="12">
        <v>7140</v>
      </c>
      <c r="C7147" s="12">
        <f t="shared" si="112"/>
        <v>32</v>
      </c>
      <c r="D7147" s="12">
        <v>5</v>
      </c>
      <c r="E7147" s="12">
        <v>5</v>
      </c>
      <c r="F7147" s="12">
        <v>2</v>
      </c>
      <c r="G7147">
        <v>13</v>
      </c>
      <c r="J7147" cm="1">
        <f t="array" ref="J7147">INDEX('Crew Library'!F7147:G7147,'Readiness Dashboard'!$Z$4)</f>
        <v>32</v>
      </c>
      <c r="K7147">
        <v>33</v>
      </c>
    </row>
    <row r="7148" spans="2:11" outlineLevel="1" x14ac:dyDescent="0.35">
      <c r="B7148" s="12">
        <v>7141</v>
      </c>
      <c r="C7148" s="12">
        <f t="shared" si="112"/>
        <v>29</v>
      </c>
      <c r="D7148" s="12">
        <v>5</v>
      </c>
      <c r="E7148" s="12">
        <v>2</v>
      </c>
      <c r="F7148" s="12">
        <v>2</v>
      </c>
      <c r="G7148">
        <v>11</v>
      </c>
      <c r="J7148" cm="1">
        <f t="array" ref="J7148">INDEX('Crew Library'!F7148:G7148,'Readiness Dashboard'!$Z$4)</f>
        <v>29</v>
      </c>
      <c r="K7148">
        <v>31</v>
      </c>
    </row>
    <row r="7149" spans="2:11" outlineLevel="1" x14ac:dyDescent="0.35">
      <c r="B7149" s="12">
        <v>7142</v>
      </c>
      <c r="C7149" s="12">
        <f t="shared" si="112"/>
        <v>33</v>
      </c>
      <c r="D7149" s="12">
        <v>5</v>
      </c>
      <c r="E7149" s="12">
        <v>5</v>
      </c>
      <c r="F7149" s="12">
        <v>1</v>
      </c>
      <c r="G7149">
        <v>12</v>
      </c>
      <c r="J7149" cm="1">
        <f t="array" ref="J7149">INDEX('Crew Library'!F7149:G7149,'Readiness Dashboard'!$Z$4)</f>
        <v>34</v>
      </c>
      <c r="K7149">
        <v>33</v>
      </c>
    </row>
    <row r="7150" spans="2:11" outlineLevel="1" x14ac:dyDescent="0.35">
      <c r="B7150" s="12">
        <v>7143</v>
      </c>
      <c r="C7150" s="12">
        <f t="shared" si="112"/>
        <v>31</v>
      </c>
      <c r="D7150" s="12">
        <v>4</v>
      </c>
      <c r="E7150" s="12">
        <v>4</v>
      </c>
      <c r="F7150" s="12">
        <v>1</v>
      </c>
      <c r="G7150">
        <v>13</v>
      </c>
      <c r="J7150" cm="1">
        <f t="array" ref="J7150">INDEX('Crew Library'!F7150:G7150,'Readiness Dashboard'!$Z$4)</f>
        <v>38</v>
      </c>
      <c r="K7150">
        <v>31</v>
      </c>
    </row>
    <row r="7151" spans="2:11" outlineLevel="1" x14ac:dyDescent="0.35">
      <c r="B7151" s="12">
        <v>7144</v>
      </c>
      <c r="C7151" s="12">
        <f t="shared" si="112"/>
        <v>27</v>
      </c>
      <c r="D7151" s="12">
        <v>4</v>
      </c>
      <c r="E7151" s="12">
        <v>5</v>
      </c>
      <c r="F7151" s="12">
        <v>1</v>
      </c>
      <c r="G7151">
        <v>15</v>
      </c>
      <c r="J7151" cm="1">
        <f t="array" ref="J7151">INDEX('Crew Library'!F7151:G7151,'Readiness Dashboard'!$Z$4)</f>
        <v>27</v>
      </c>
      <c r="K7151">
        <v>28</v>
      </c>
    </row>
    <row r="7152" spans="2:11" outlineLevel="1" x14ac:dyDescent="0.35">
      <c r="B7152" s="12">
        <v>7145</v>
      </c>
      <c r="C7152" s="12">
        <f t="shared" si="112"/>
        <v>30</v>
      </c>
      <c r="D7152" s="12">
        <v>3</v>
      </c>
      <c r="E7152" s="12">
        <v>4</v>
      </c>
      <c r="F7152" s="12">
        <v>2</v>
      </c>
      <c r="G7152">
        <v>13</v>
      </c>
      <c r="J7152" cm="1">
        <f t="array" ref="J7152">INDEX('Crew Library'!F7152:G7152,'Readiness Dashboard'!$Z$4)</f>
        <v>36</v>
      </c>
      <c r="K7152">
        <v>30</v>
      </c>
    </row>
    <row r="7153" spans="2:11" outlineLevel="1" x14ac:dyDescent="0.35">
      <c r="B7153" s="12">
        <v>7146</v>
      </c>
      <c r="C7153" s="12">
        <f t="shared" si="112"/>
        <v>29</v>
      </c>
      <c r="D7153" s="12">
        <v>3</v>
      </c>
      <c r="E7153" s="12">
        <v>4</v>
      </c>
      <c r="F7153" s="12">
        <v>0</v>
      </c>
      <c r="G7153">
        <v>12</v>
      </c>
      <c r="J7153" cm="1">
        <f t="array" ref="J7153">INDEX('Crew Library'!F7153:G7153,'Readiness Dashboard'!$Z$4)</f>
        <v>39</v>
      </c>
      <c r="K7153">
        <v>29</v>
      </c>
    </row>
    <row r="7154" spans="2:11" outlineLevel="1" x14ac:dyDescent="0.35">
      <c r="B7154" s="12">
        <v>7147</v>
      </c>
      <c r="C7154" s="12">
        <f t="shared" si="112"/>
        <v>33</v>
      </c>
      <c r="D7154" s="12">
        <v>5</v>
      </c>
      <c r="E7154" s="12">
        <v>3</v>
      </c>
      <c r="F7154" s="12">
        <v>0</v>
      </c>
      <c r="G7154">
        <v>9</v>
      </c>
      <c r="J7154" cm="1">
        <f t="array" ref="J7154">INDEX('Crew Library'!F7154:G7154,'Readiness Dashboard'!$Z$4)</f>
        <v>34</v>
      </c>
      <c r="K7154">
        <v>33</v>
      </c>
    </row>
    <row r="7155" spans="2:11" outlineLevel="1" x14ac:dyDescent="0.35">
      <c r="B7155" s="12">
        <v>7148</v>
      </c>
      <c r="C7155" s="12">
        <f t="shared" si="112"/>
        <v>31</v>
      </c>
      <c r="D7155" s="12">
        <v>4</v>
      </c>
      <c r="E7155" s="12">
        <v>4</v>
      </c>
      <c r="F7155" s="12">
        <v>1</v>
      </c>
      <c r="G7155">
        <v>14</v>
      </c>
      <c r="J7155" cm="1">
        <f t="array" ref="J7155">INDEX('Crew Library'!F7155:G7155,'Readiness Dashboard'!$Z$4)</f>
        <v>38</v>
      </c>
      <c r="K7155">
        <v>31</v>
      </c>
    </row>
    <row r="7156" spans="2:11" outlineLevel="1" x14ac:dyDescent="0.35">
      <c r="B7156" s="12">
        <v>7149</v>
      </c>
      <c r="C7156" s="12">
        <f t="shared" si="112"/>
        <v>35</v>
      </c>
      <c r="D7156" s="12">
        <v>4</v>
      </c>
      <c r="E7156" s="12">
        <v>3</v>
      </c>
      <c r="F7156" s="12">
        <v>2</v>
      </c>
      <c r="G7156">
        <v>16</v>
      </c>
      <c r="J7156" cm="1">
        <f t="array" ref="J7156">INDEX('Crew Library'!F7156:G7156,'Readiness Dashboard'!$Z$4)</f>
        <v>35</v>
      </c>
      <c r="K7156">
        <v>35</v>
      </c>
    </row>
    <row r="7157" spans="2:11" outlineLevel="1" x14ac:dyDescent="0.35">
      <c r="B7157" s="12">
        <v>7150</v>
      </c>
      <c r="C7157" s="12">
        <f t="shared" si="112"/>
        <v>36</v>
      </c>
      <c r="D7157" s="12">
        <v>4</v>
      </c>
      <c r="E7157" s="12">
        <v>4</v>
      </c>
      <c r="F7157" s="12">
        <v>1</v>
      </c>
      <c r="G7157">
        <v>15</v>
      </c>
      <c r="J7157" cm="1">
        <f t="array" ref="J7157">INDEX('Crew Library'!F7157:G7157,'Readiness Dashboard'!$Z$4)</f>
        <v>36</v>
      </c>
      <c r="K7157">
        <v>36</v>
      </c>
    </row>
    <row r="7158" spans="2:11" outlineLevel="1" x14ac:dyDescent="0.35">
      <c r="B7158" s="12">
        <v>7151</v>
      </c>
      <c r="C7158" s="12">
        <f t="shared" si="112"/>
        <v>30</v>
      </c>
      <c r="D7158" s="12">
        <v>4</v>
      </c>
      <c r="E7158" s="12">
        <v>4</v>
      </c>
      <c r="F7158" s="12">
        <v>1</v>
      </c>
      <c r="G7158">
        <v>13</v>
      </c>
      <c r="J7158" cm="1">
        <f t="array" ref="J7158">INDEX('Crew Library'!F7158:G7158,'Readiness Dashboard'!$Z$4)</f>
        <v>35</v>
      </c>
      <c r="K7158">
        <v>30</v>
      </c>
    </row>
    <row r="7159" spans="2:11" outlineLevel="1" x14ac:dyDescent="0.35">
      <c r="B7159" s="12">
        <v>7152</v>
      </c>
      <c r="C7159" s="12">
        <f t="shared" si="112"/>
        <v>30</v>
      </c>
      <c r="D7159" s="12">
        <v>3</v>
      </c>
      <c r="E7159" s="12">
        <v>4</v>
      </c>
      <c r="F7159" s="12">
        <v>2</v>
      </c>
      <c r="G7159">
        <v>15</v>
      </c>
      <c r="J7159" cm="1">
        <f t="array" ref="J7159">INDEX('Crew Library'!F7159:G7159,'Readiness Dashboard'!$Z$4)</f>
        <v>32</v>
      </c>
      <c r="K7159">
        <v>30</v>
      </c>
    </row>
    <row r="7160" spans="2:11" outlineLevel="1" x14ac:dyDescent="0.35">
      <c r="B7160" s="12">
        <v>7153</v>
      </c>
      <c r="C7160" s="12">
        <f t="shared" si="112"/>
        <v>29</v>
      </c>
      <c r="D7160" s="12">
        <v>5</v>
      </c>
      <c r="E7160" s="12">
        <v>3</v>
      </c>
      <c r="F7160" s="12">
        <v>1</v>
      </c>
      <c r="G7160">
        <v>16</v>
      </c>
      <c r="J7160" cm="1">
        <f t="array" ref="J7160">INDEX('Crew Library'!F7160:G7160,'Readiness Dashboard'!$Z$4)</f>
        <v>33</v>
      </c>
      <c r="K7160">
        <v>29</v>
      </c>
    </row>
    <row r="7161" spans="2:11" outlineLevel="1" x14ac:dyDescent="0.35">
      <c r="B7161" s="12">
        <v>7154</v>
      </c>
      <c r="C7161" s="12">
        <f t="shared" si="112"/>
        <v>33</v>
      </c>
      <c r="D7161" s="12">
        <v>3</v>
      </c>
      <c r="E7161" s="12">
        <v>2</v>
      </c>
      <c r="F7161" s="12">
        <v>2</v>
      </c>
      <c r="G7161">
        <v>11</v>
      </c>
      <c r="J7161" cm="1">
        <f t="array" ref="J7161">INDEX('Crew Library'!F7161:G7161,'Readiness Dashboard'!$Z$4)</f>
        <v>34</v>
      </c>
      <c r="K7161">
        <v>33</v>
      </c>
    </row>
    <row r="7162" spans="2:11" outlineLevel="1" x14ac:dyDescent="0.35">
      <c r="B7162" s="12">
        <v>7155</v>
      </c>
      <c r="C7162" s="12">
        <f t="shared" si="112"/>
        <v>31</v>
      </c>
      <c r="D7162" s="12">
        <v>2</v>
      </c>
      <c r="E7162" s="12">
        <v>5</v>
      </c>
      <c r="F7162" s="12">
        <v>1</v>
      </c>
      <c r="G7162">
        <v>15</v>
      </c>
      <c r="J7162" cm="1">
        <f t="array" ref="J7162">INDEX('Crew Library'!F7162:G7162,'Readiness Dashboard'!$Z$4)</f>
        <v>34</v>
      </c>
      <c r="K7162">
        <v>31</v>
      </c>
    </row>
    <row r="7163" spans="2:11" outlineLevel="1" x14ac:dyDescent="0.35">
      <c r="B7163" s="12">
        <v>7156</v>
      </c>
      <c r="C7163" s="12">
        <f t="shared" si="112"/>
        <v>30</v>
      </c>
      <c r="D7163" s="12">
        <v>5</v>
      </c>
      <c r="E7163" s="12">
        <v>4</v>
      </c>
      <c r="F7163" s="12">
        <v>2</v>
      </c>
      <c r="G7163">
        <v>12</v>
      </c>
      <c r="J7163" cm="1">
        <f t="array" ref="J7163">INDEX('Crew Library'!F7163:G7163,'Readiness Dashboard'!$Z$4)</f>
        <v>30</v>
      </c>
      <c r="K7163">
        <v>33</v>
      </c>
    </row>
    <row r="7164" spans="2:11" outlineLevel="1" x14ac:dyDescent="0.35">
      <c r="B7164" s="12">
        <v>7157</v>
      </c>
      <c r="C7164" s="12">
        <f t="shared" si="112"/>
        <v>30</v>
      </c>
      <c r="D7164" s="12">
        <v>4</v>
      </c>
      <c r="E7164" s="12">
        <v>3</v>
      </c>
      <c r="F7164" s="12">
        <v>1</v>
      </c>
      <c r="G7164">
        <v>13</v>
      </c>
      <c r="J7164" cm="1">
        <f t="array" ref="J7164">INDEX('Crew Library'!F7164:G7164,'Readiness Dashboard'!$Z$4)</f>
        <v>30</v>
      </c>
      <c r="K7164">
        <v>30</v>
      </c>
    </row>
    <row r="7165" spans="2:11" outlineLevel="1" x14ac:dyDescent="0.35">
      <c r="B7165" s="12">
        <v>7158</v>
      </c>
      <c r="C7165" s="12">
        <f t="shared" si="112"/>
        <v>34</v>
      </c>
      <c r="D7165" s="12">
        <v>4</v>
      </c>
      <c r="E7165" s="12">
        <v>4</v>
      </c>
      <c r="F7165" s="12">
        <v>1</v>
      </c>
      <c r="G7165">
        <v>13</v>
      </c>
      <c r="J7165" cm="1">
        <f t="array" ref="J7165">INDEX('Crew Library'!F7165:G7165,'Readiness Dashboard'!$Z$4)</f>
        <v>35</v>
      </c>
      <c r="K7165">
        <v>34</v>
      </c>
    </row>
    <row r="7166" spans="2:11" outlineLevel="1" x14ac:dyDescent="0.35">
      <c r="B7166" s="12">
        <v>7159</v>
      </c>
      <c r="C7166" s="12">
        <f t="shared" si="112"/>
        <v>29</v>
      </c>
      <c r="D7166" s="12">
        <v>3</v>
      </c>
      <c r="E7166" s="12">
        <v>5</v>
      </c>
      <c r="F7166" s="12">
        <v>1</v>
      </c>
      <c r="G7166">
        <v>14</v>
      </c>
      <c r="J7166" cm="1">
        <f t="array" ref="J7166">INDEX('Crew Library'!F7166:G7166,'Readiness Dashboard'!$Z$4)</f>
        <v>29</v>
      </c>
      <c r="K7166">
        <v>37</v>
      </c>
    </row>
    <row r="7167" spans="2:11" outlineLevel="1" x14ac:dyDescent="0.35">
      <c r="B7167" s="12">
        <v>7160</v>
      </c>
      <c r="C7167" s="12">
        <f t="shared" si="112"/>
        <v>33</v>
      </c>
      <c r="D7167" s="12">
        <v>5</v>
      </c>
      <c r="E7167" s="12">
        <v>4</v>
      </c>
      <c r="F7167" s="12">
        <v>1</v>
      </c>
      <c r="G7167">
        <v>14</v>
      </c>
      <c r="J7167" cm="1">
        <f t="array" ref="J7167">INDEX('Crew Library'!F7167:G7167,'Readiness Dashboard'!$Z$4)</f>
        <v>33</v>
      </c>
      <c r="K7167">
        <v>33</v>
      </c>
    </row>
    <row r="7168" spans="2:11" outlineLevel="1" x14ac:dyDescent="0.35">
      <c r="B7168" s="12">
        <v>7161</v>
      </c>
      <c r="C7168" s="12">
        <f t="shared" si="112"/>
        <v>32</v>
      </c>
      <c r="D7168" s="12">
        <v>5</v>
      </c>
      <c r="E7168" s="12">
        <v>5</v>
      </c>
      <c r="F7168" s="12">
        <v>2</v>
      </c>
      <c r="G7168">
        <v>14</v>
      </c>
      <c r="J7168" cm="1">
        <f t="array" ref="J7168">INDEX('Crew Library'!F7168:G7168,'Readiness Dashboard'!$Z$4)</f>
        <v>32</v>
      </c>
      <c r="K7168">
        <v>32</v>
      </c>
    </row>
    <row r="7169" spans="2:11" outlineLevel="1" x14ac:dyDescent="0.35">
      <c r="B7169" s="12">
        <v>7162</v>
      </c>
      <c r="C7169" s="12">
        <f t="shared" si="112"/>
        <v>31</v>
      </c>
      <c r="D7169" s="12">
        <v>4</v>
      </c>
      <c r="E7169" s="12">
        <v>5</v>
      </c>
      <c r="F7169" s="12">
        <v>0</v>
      </c>
      <c r="G7169">
        <v>15</v>
      </c>
      <c r="J7169" cm="1">
        <f t="array" ref="J7169">INDEX('Crew Library'!F7169:G7169,'Readiness Dashboard'!$Z$4)</f>
        <v>31</v>
      </c>
      <c r="K7169">
        <v>33</v>
      </c>
    </row>
    <row r="7170" spans="2:11" outlineLevel="1" x14ac:dyDescent="0.35">
      <c r="B7170" s="12">
        <v>7163</v>
      </c>
      <c r="C7170" s="12">
        <f t="shared" si="112"/>
        <v>34</v>
      </c>
      <c r="D7170" s="12">
        <v>5</v>
      </c>
      <c r="E7170" s="12">
        <v>4</v>
      </c>
      <c r="F7170" s="12">
        <v>2</v>
      </c>
      <c r="G7170">
        <v>13</v>
      </c>
      <c r="J7170" cm="1">
        <f t="array" ref="J7170">INDEX('Crew Library'!F7170:G7170,'Readiness Dashboard'!$Z$4)</f>
        <v>34</v>
      </c>
      <c r="K7170">
        <v>34</v>
      </c>
    </row>
    <row r="7171" spans="2:11" outlineLevel="1" x14ac:dyDescent="0.35">
      <c r="B7171" s="12">
        <v>7164</v>
      </c>
      <c r="C7171" s="12">
        <f t="shared" si="112"/>
        <v>29</v>
      </c>
      <c r="D7171" s="12">
        <v>4</v>
      </c>
      <c r="E7171" s="12">
        <v>4</v>
      </c>
      <c r="F7171" s="12">
        <v>2</v>
      </c>
      <c r="G7171">
        <v>11</v>
      </c>
      <c r="J7171" cm="1">
        <f t="array" ref="J7171">INDEX('Crew Library'!F7171:G7171,'Readiness Dashboard'!$Z$4)</f>
        <v>35</v>
      </c>
      <c r="K7171">
        <v>29</v>
      </c>
    </row>
    <row r="7172" spans="2:11" outlineLevel="1" x14ac:dyDescent="0.35">
      <c r="B7172" s="12">
        <v>7165</v>
      </c>
      <c r="C7172" s="12">
        <f t="shared" si="112"/>
        <v>34</v>
      </c>
      <c r="D7172" s="12">
        <v>5</v>
      </c>
      <c r="E7172" s="12">
        <v>4</v>
      </c>
      <c r="F7172" s="12">
        <v>1</v>
      </c>
      <c r="G7172">
        <v>15</v>
      </c>
      <c r="J7172" cm="1">
        <f t="array" ref="J7172">INDEX('Crew Library'!F7172:G7172,'Readiness Dashboard'!$Z$4)</f>
        <v>36</v>
      </c>
      <c r="K7172">
        <v>34</v>
      </c>
    </row>
    <row r="7173" spans="2:11" outlineLevel="1" x14ac:dyDescent="0.35">
      <c r="B7173" s="12">
        <v>7166</v>
      </c>
      <c r="C7173" s="12">
        <f t="shared" si="112"/>
        <v>31</v>
      </c>
      <c r="D7173" s="12">
        <v>4</v>
      </c>
      <c r="E7173" s="12">
        <v>5</v>
      </c>
      <c r="F7173" s="12">
        <v>2</v>
      </c>
      <c r="G7173">
        <v>13</v>
      </c>
      <c r="J7173" cm="1">
        <f t="array" ref="J7173">INDEX('Crew Library'!F7173:G7173,'Readiness Dashboard'!$Z$4)</f>
        <v>40</v>
      </c>
      <c r="K7173">
        <v>31</v>
      </c>
    </row>
    <row r="7174" spans="2:11" outlineLevel="1" x14ac:dyDescent="0.35">
      <c r="B7174" s="12">
        <v>7167</v>
      </c>
      <c r="C7174" s="12">
        <f t="shared" si="112"/>
        <v>34</v>
      </c>
      <c r="D7174" s="12">
        <v>5</v>
      </c>
      <c r="E7174" s="12">
        <v>5</v>
      </c>
      <c r="F7174" s="12">
        <v>2</v>
      </c>
      <c r="G7174">
        <v>12</v>
      </c>
      <c r="J7174" cm="1">
        <f t="array" ref="J7174">INDEX('Crew Library'!F7174:G7174,'Readiness Dashboard'!$Z$4)</f>
        <v>34</v>
      </c>
      <c r="K7174">
        <v>34</v>
      </c>
    </row>
    <row r="7175" spans="2:11" outlineLevel="1" x14ac:dyDescent="0.35">
      <c r="B7175" s="12">
        <v>7168</v>
      </c>
      <c r="C7175" s="12">
        <f t="shared" si="112"/>
        <v>31</v>
      </c>
      <c r="D7175" s="12">
        <v>4</v>
      </c>
      <c r="E7175" s="12">
        <v>5</v>
      </c>
      <c r="F7175" s="12">
        <v>2</v>
      </c>
      <c r="G7175">
        <v>15</v>
      </c>
      <c r="J7175" cm="1">
        <f t="array" ref="J7175">INDEX('Crew Library'!F7175:G7175,'Readiness Dashboard'!$Z$4)</f>
        <v>31</v>
      </c>
      <c r="K7175">
        <v>31</v>
      </c>
    </row>
    <row r="7176" spans="2:11" outlineLevel="1" x14ac:dyDescent="0.35">
      <c r="B7176" s="12">
        <v>7169</v>
      </c>
      <c r="C7176" s="12">
        <f t="shared" si="112"/>
        <v>35</v>
      </c>
      <c r="D7176" s="12">
        <v>4</v>
      </c>
      <c r="E7176" s="12">
        <v>2</v>
      </c>
      <c r="F7176" s="12">
        <v>2</v>
      </c>
      <c r="G7176">
        <v>13</v>
      </c>
      <c r="J7176" cm="1">
        <f t="array" ref="J7176">INDEX('Crew Library'!F7176:G7176,'Readiness Dashboard'!$Z$4)</f>
        <v>39</v>
      </c>
      <c r="K7176">
        <v>35</v>
      </c>
    </row>
    <row r="7177" spans="2:11" outlineLevel="1" x14ac:dyDescent="0.35">
      <c r="B7177" s="12">
        <v>7170</v>
      </c>
      <c r="C7177" s="12">
        <f t="shared" ref="C7177:C7240" si="113">MIN(J7177:K7177)</f>
        <v>30</v>
      </c>
      <c r="D7177" s="12">
        <v>4</v>
      </c>
      <c r="E7177" s="12">
        <v>4</v>
      </c>
      <c r="F7177" s="12">
        <v>1</v>
      </c>
      <c r="G7177">
        <v>13</v>
      </c>
      <c r="J7177" cm="1">
        <f t="array" ref="J7177">INDEX('Crew Library'!F7177:G7177,'Readiness Dashboard'!$Z$4)</f>
        <v>35</v>
      </c>
      <c r="K7177">
        <v>30</v>
      </c>
    </row>
    <row r="7178" spans="2:11" outlineLevel="1" x14ac:dyDescent="0.35">
      <c r="B7178" s="12">
        <v>7171</v>
      </c>
      <c r="C7178" s="12">
        <f t="shared" si="113"/>
        <v>28</v>
      </c>
      <c r="D7178" s="12">
        <v>3</v>
      </c>
      <c r="E7178" s="12">
        <v>5</v>
      </c>
      <c r="F7178" s="12">
        <v>1</v>
      </c>
      <c r="G7178">
        <v>12</v>
      </c>
      <c r="J7178" cm="1">
        <f t="array" ref="J7178">INDEX('Crew Library'!F7178:G7178,'Readiness Dashboard'!$Z$4)</f>
        <v>28</v>
      </c>
      <c r="K7178">
        <v>28</v>
      </c>
    </row>
    <row r="7179" spans="2:11" outlineLevel="1" x14ac:dyDescent="0.35">
      <c r="B7179" s="12">
        <v>7172</v>
      </c>
      <c r="C7179" s="12">
        <f t="shared" si="113"/>
        <v>34</v>
      </c>
      <c r="D7179" s="12">
        <v>3</v>
      </c>
      <c r="E7179" s="12">
        <v>5</v>
      </c>
      <c r="F7179" s="12">
        <v>1</v>
      </c>
      <c r="G7179">
        <v>15</v>
      </c>
      <c r="J7179" cm="1">
        <f t="array" ref="J7179">INDEX('Crew Library'!F7179:G7179,'Readiness Dashboard'!$Z$4)</f>
        <v>36</v>
      </c>
      <c r="K7179">
        <v>34</v>
      </c>
    </row>
    <row r="7180" spans="2:11" outlineLevel="1" x14ac:dyDescent="0.35">
      <c r="B7180" s="12">
        <v>7173</v>
      </c>
      <c r="C7180" s="12">
        <f t="shared" si="113"/>
        <v>30</v>
      </c>
      <c r="D7180" s="12">
        <v>5</v>
      </c>
      <c r="E7180" s="12">
        <v>5</v>
      </c>
      <c r="F7180" s="12">
        <v>1</v>
      </c>
      <c r="G7180">
        <v>12</v>
      </c>
      <c r="J7180" cm="1">
        <f t="array" ref="J7180">INDEX('Crew Library'!F7180:G7180,'Readiness Dashboard'!$Z$4)</f>
        <v>32</v>
      </c>
      <c r="K7180">
        <v>30</v>
      </c>
    </row>
    <row r="7181" spans="2:11" outlineLevel="1" x14ac:dyDescent="0.35">
      <c r="B7181" s="12">
        <v>7174</v>
      </c>
      <c r="C7181" s="12">
        <f t="shared" si="113"/>
        <v>33</v>
      </c>
      <c r="D7181" s="12">
        <v>4</v>
      </c>
      <c r="E7181" s="12">
        <v>3</v>
      </c>
      <c r="F7181" s="12">
        <v>1</v>
      </c>
      <c r="G7181">
        <v>10</v>
      </c>
      <c r="J7181" cm="1">
        <f t="array" ref="J7181">INDEX('Crew Library'!F7181:G7181,'Readiness Dashboard'!$Z$4)</f>
        <v>33</v>
      </c>
      <c r="K7181">
        <v>36</v>
      </c>
    </row>
    <row r="7182" spans="2:11" outlineLevel="1" x14ac:dyDescent="0.35">
      <c r="B7182" s="12">
        <v>7175</v>
      </c>
      <c r="C7182" s="12">
        <f t="shared" si="113"/>
        <v>31</v>
      </c>
      <c r="D7182" s="12">
        <v>1</v>
      </c>
      <c r="E7182" s="12">
        <v>5</v>
      </c>
      <c r="F7182" s="12">
        <v>2</v>
      </c>
      <c r="G7182">
        <v>15</v>
      </c>
      <c r="J7182" cm="1">
        <f t="array" ref="J7182">INDEX('Crew Library'!F7182:G7182,'Readiness Dashboard'!$Z$4)</f>
        <v>31</v>
      </c>
      <c r="K7182">
        <v>33</v>
      </c>
    </row>
    <row r="7183" spans="2:11" outlineLevel="1" x14ac:dyDescent="0.35">
      <c r="B7183" s="12">
        <v>7176</v>
      </c>
      <c r="C7183" s="12">
        <f t="shared" si="113"/>
        <v>30</v>
      </c>
      <c r="D7183" s="12">
        <v>4</v>
      </c>
      <c r="E7183" s="12">
        <v>3</v>
      </c>
      <c r="F7183" s="12">
        <v>1</v>
      </c>
      <c r="G7183">
        <v>13</v>
      </c>
      <c r="J7183" cm="1">
        <f t="array" ref="J7183">INDEX('Crew Library'!F7183:G7183,'Readiness Dashboard'!$Z$4)</f>
        <v>32</v>
      </c>
      <c r="K7183">
        <v>30</v>
      </c>
    </row>
    <row r="7184" spans="2:11" outlineLevel="1" x14ac:dyDescent="0.35">
      <c r="B7184" s="12">
        <v>7177</v>
      </c>
      <c r="C7184" s="12">
        <f t="shared" si="113"/>
        <v>37</v>
      </c>
      <c r="D7184" s="12">
        <v>4</v>
      </c>
      <c r="E7184" s="12">
        <v>4</v>
      </c>
      <c r="F7184" s="12">
        <v>2</v>
      </c>
      <c r="G7184">
        <v>16</v>
      </c>
      <c r="J7184" cm="1">
        <f t="array" ref="J7184">INDEX('Crew Library'!F7184:G7184,'Readiness Dashboard'!$Z$4)</f>
        <v>38</v>
      </c>
      <c r="K7184">
        <v>37</v>
      </c>
    </row>
    <row r="7185" spans="2:11" outlineLevel="1" x14ac:dyDescent="0.35">
      <c r="B7185" s="12">
        <v>7178</v>
      </c>
      <c r="C7185" s="12">
        <f t="shared" si="113"/>
        <v>31</v>
      </c>
      <c r="D7185" s="12">
        <v>5</v>
      </c>
      <c r="E7185" s="12">
        <v>5</v>
      </c>
      <c r="F7185" s="12">
        <v>2</v>
      </c>
      <c r="G7185">
        <v>15</v>
      </c>
      <c r="J7185" cm="1">
        <f t="array" ref="J7185">INDEX('Crew Library'!F7185:G7185,'Readiness Dashboard'!$Z$4)</f>
        <v>36</v>
      </c>
      <c r="K7185">
        <v>31</v>
      </c>
    </row>
    <row r="7186" spans="2:11" outlineLevel="1" x14ac:dyDescent="0.35">
      <c r="B7186" s="12">
        <v>7179</v>
      </c>
      <c r="C7186" s="12">
        <f t="shared" si="113"/>
        <v>34</v>
      </c>
      <c r="D7186" s="12">
        <v>4</v>
      </c>
      <c r="E7186" s="12">
        <v>3</v>
      </c>
      <c r="F7186" s="12">
        <v>1</v>
      </c>
      <c r="G7186">
        <v>14</v>
      </c>
      <c r="J7186" cm="1">
        <f t="array" ref="J7186">INDEX('Crew Library'!F7186:G7186,'Readiness Dashboard'!$Z$4)</f>
        <v>34</v>
      </c>
      <c r="K7186">
        <v>36</v>
      </c>
    </row>
    <row r="7187" spans="2:11" outlineLevel="1" x14ac:dyDescent="0.35">
      <c r="B7187" s="12">
        <v>7180</v>
      </c>
      <c r="C7187" s="12">
        <f t="shared" si="113"/>
        <v>31</v>
      </c>
      <c r="D7187" s="12">
        <v>5</v>
      </c>
      <c r="E7187" s="12">
        <v>5</v>
      </c>
      <c r="F7187" s="12">
        <v>2</v>
      </c>
      <c r="G7187">
        <v>10</v>
      </c>
      <c r="J7187" cm="1">
        <f t="array" ref="J7187">INDEX('Crew Library'!F7187:G7187,'Readiness Dashboard'!$Z$4)</f>
        <v>37</v>
      </c>
      <c r="K7187">
        <v>31</v>
      </c>
    </row>
    <row r="7188" spans="2:11" outlineLevel="1" x14ac:dyDescent="0.35">
      <c r="B7188" s="12">
        <v>7181</v>
      </c>
      <c r="C7188" s="12">
        <f t="shared" si="113"/>
        <v>31</v>
      </c>
      <c r="D7188" s="12">
        <v>5</v>
      </c>
      <c r="E7188" s="12">
        <v>3</v>
      </c>
      <c r="F7188" s="12">
        <v>2</v>
      </c>
      <c r="G7188">
        <v>13</v>
      </c>
      <c r="J7188" cm="1">
        <f t="array" ref="J7188">INDEX('Crew Library'!F7188:G7188,'Readiness Dashboard'!$Z$4)</f>
        <v>32</v>
      </c>
      <c r="K7188">
        <v>31</v>
      </c>
    </row>
    <row r="7189" spans="2:11" outlineLevel="1" x14ac:dyDescent="0.35">
      <c r="B7189" s="12">
        <v>7182</v>
      </c>
      <c r="C7189" s="12">
        <f t="shared" si="113"/>
        <v>30</v>
      </c>
      <c r="D7189" s="12">
        <v>5</v>
      </c>
      <c r="E7189" s="12">
        <v>4</v>
      </c>
      <c r="F7189" s="12">
        <v>2</v>
      </c>
      <c r="G7189">
        <v>12</v>
      </c>
      <c r="J7189" cm="1">
        <f t="array" ref="J7189">INDEX('Crew Library'!F7189:G7189,'Readiness Dashboard'!$Z$4)</f>
        <v>30</v>
      </c>
      <c r="K7189">
        <v>32</v>
      </c>
    </row>
    <row r="7190" spans="2:11" outlineLevel="1" x14ac:dyDescent="0.35">
      <c r="B7190" s="12">
        <v>7183</v>
      </c>
      <c r="C7190" s="12">
        <f t="shared" si="113"/>
        <v>29</v>
      </c>
      <c r="D7190" s="12">
        <v>3</v>
      </c>
      <c r="E7190" s="12">
        <v>4</v>
      </c>
      <c r="F7190" s="12">
        <v>2</v>
      </c>
      <c r="G7190">
        <v>11</v>
      </c>
      <c r="J7190" cm="1">
        <f t="array" ref="J7190">INDEX('Crew Library'!F7190:G7190,'Readiness Dashboard'!$Z$4)</f>
        <v>29</v>
      </c>
      <c r="K7190">
        <v>33</v>
      </c>
    </row>
    <row r="7191" spans="2:11" outlineLevel="1" x14ac:dyDescent="0.35">
      <c r="B7191" s="12">
        <v>7184</v>
      </c>
      <c r="C7191" s="12">
        <f t="shared" si="113"/>
        <v>31</v>
      </c>
      <c r="D7191" s="12">
        <v>3</v>
      </c>
      <c r="E7191" s="12">
        <v>4</v>
      </c>
      <c r="F7191" s="12">
        <v>2</v>
      </c>
      <c r="G7191">
        <v>16</v>
      </c>
      <c r="J7191" cm="1">
        <f t="array" ref="J7191">INDEX('Crew Library'!F7191:G7191,'Readiness Dashboard'!$Z$4)</f>
        <v>32</v>
      </c>
      <c r="K7191">
        <v>31</v>
      </c>
    </row>
    <row r="7192" spans="2:11" outlineLevel="1" x14ac:dyDescent="0.35">
      <c r="B7192" s="12">
        <v>7185</v>
      </c>
      <c r="C7192" s="12">
        <f t="shared" si="113"/>
        <v>28</v>
      </c>
      <c r="D7192" s="12">
        <v>4</v>
      </c>
      <c r="E7192" s="12">
        <v>4</v>
      </c>
      <c r="F7192" s="12">
        <v>1</v>
      </c>
      <c r="G7192">
        <v>12</v>
      </c>
      <c r="J7192" cm="1">
        <f t="array" ref="J7192">INDEX('Crew Library'!F7192:G7192,'Readiness Dashboard'!$Z$4)</f>
        <v>32</v>
      </c>
      <c r="K7192">
        <v>28</v>
      </c>
    </row>
    <row r="7193" spans="2:11" outlineLevel="1" x14ac:dyDescent="0.35">
      <c r="B7193" s="12">
        <v>7186</v>
      </c>
      <c r="C7193" s="12">
        <f t="shared" si="113"/>
        <v>27</v>
      </c>
      <c r="D7193" s="12">
        <v>5</v>
      </c>
      <c r="E7193" s="12">
        <v>4</v>
      </c>
      <c r="F7193" s="12">
        <v>2</v>
      </c>
      <c r="G7193">
        <v>12</v>
      </c>
      <c r="J7193" cm="1">
        <f t="array" ref="J7193">INDEX('Crew Library'!F7193:G7193,'Readiness Dashboard'!$Z$4)</f>
        <v>27</v>
      </c>
      <c r="K7193">
        <v>31</v>
      </c>
    </row>
    <row r="7194" spans="2:11" outlineLevel="1" x14ac:dyDescent="0.35">
      <c r="B7194" s="12">
        <v>7187</v>
      </c>
      <c r="C7194" s="12">
        <f t="shared" si="113"/>
        <v>32</v>
      </c>
      <c r="D7194" s="12">
        <v>5</v>
      </c>
      <c r="E7194" s="12">
        <v>4</v>
      </c>
      <c r="F7194" s="12">
        <v>2</v>
      </c>
      <c r="G7194">
        <v>14</v>
      </c>
      <c r="J7194" cm="1">
        <f t="array" ref="J7194">INDEX('Crew Library'!F7194:G7194,'Readiness Dashboard'!$Z$4)</f>
        <v>38</v>
      </c>
      <c r="K7194">
        <v>32</v>
      </c>
    </row>
    <row r="7195" spans="2:11" outlineLevel="1" x14ac:dyDescent="0.35">
      <c r="B7195" s="12">
        <v>7188</v>
      </c>
      <c r="C7195" s="12">
        <f t="shared" si="113"/>
        <v>31</v>
      </c>
      <c r="D7195" s="12">
        <v>5</v>
      </c>
      <c r="E7195" s="12">
        <v>4</v>
      </c>
      <c r="F7195" s="12">
        <v>1</v>
      </c>
      <c r="G7195">
        <v>16</v>
      </c>
      <c r="J7195" cm="1">
        <f t="array" ref="J7195">INDEX('Crew Library'!F7195:G7195,'Readiness Dashboard'!$Z$4)</f>
        <v>36</v>
      </c>
      <c r="K7195">
        <v>31</v>
      </c>
    </row>
    <row r="7196" spans="2:11" outlineLevel="1" x14ac:dyDescent="0.35">
      <c r="B7196" s="12">
        <v>7189</v>
      </c>
      <c r="C7196" s="12">
        <f t="shared" si="113"/>
        <v>29</v>
      </c>
      <c r="D7196" s="12">
        <v>4</v>
      </c>
      <c r="E7196" s="12">
        <v>5</v>
      </c>
      <c r="F7196" s="12">
        <v>0</v>
      </c>
      <c r="G7196">
        <v>16</v>
      </c>
      <c r="J7196" cm="1">
        <f t="array" ref="J7196">INDEX('Crew Library'!F7196:G7196,'Readiness Dashboard'!$Z$4)</f>
        <v>37</v>
      </c>
      <c r="K7196">
        <v>29</v>
      </c>
    </row>
    <row r="7197" spans="2:11" outlineLevel="1" x14ac:dyDescent="0.35">
      <c r="B7197" s="12">
        <v>7190</v>
      </c>
      <c r="C7197" s="12">
        <f t="shared" si="113"/>
        <v>29</v>
      </c>
      <c r="D7197" s="12">
        <v>4</v>
      </c>
      <c r="E7197" s="12">
        <v>4</v>
      </c>
      <c r="F7197" s="12">
        <v>2</v>
      </c>
      <c r="G7197">
        <v>13</v>
      </c>
      <c r="J7197" cm="1">
        <f t="array" ref="J7197">INDEX('Crew Library'!F7197:G7197,'Readiness Dashboard'!$Z$4)</f>
        <v>29</v>
      </c>
      <c r="K7197">
        <v>33</v>
      </c>
    </row>
    <row r="7198" spans="2:11" outlineLevel="1" x14ac:dyDescent="0.35">
      <c r="B7198" s="12">
        <v>7191</v>
      </c>
      <c r="C7198" s="12">
        <f t="shared" si="113"/>
        <v>33</v>
      </c>
      <c r="D7198" s="12">
        <v>5</v>
      </c>
      <c r="E7198" s="12">
        <v>5</v>
      </c>
      <c r="F7198" s="12">
        <v>1</v>
      </c>
      <c r="G7198">
        <v>13</v>
      </c>
      <c r="J7198" cm="1">
        <f t="array" ref="J7198">INDEX('Crew Library'!F7198:G7198,'Readiness Dashboard'!$Z$4)</f>
        <v>37</v>
      </c>
      <c r="K7198">
        <v>33</v>
      </c>
    </row>
    <row r="7199" spans="2:11" outlineLevel="1" x14ac:dyDescent="0.35">
      <c r="B7199" s="12">
        <v>7192</v>
      </c>
      <c r="C7199" s="12">
        <f t="shared" si="113"/>
        <v>28</v>
      </c>
      <c r="D7199" s="12">
        <v>2</v>
      </c>
      <c r="E7199" s="12">
        <v>3</v>
      </c>
      <c r="F7199" s="12">
        <v>2</v>
      </c>
      <c r="G7199">
        <v>15</v>
      </c>
      <c r="J7199" cm="1">
        <f t="array" ref="J7199">INDEX('Crew Library'!F7199:G7199,'Readiness Dashboard'!$Z$4)</f>
        <v>28</v>
      </c>
      <c r="K7199">
        <v>32</v>
      </c>
    </row>
    <row r="7200" spans="2:11" outlineLevel="1" x14ac:dyDescent="0.35">
      <c r="B7200" s="12">
        <v>7193</v>
      </c>
      <c r="C7200" s="12">
        <f t="shared" si="113"/>
        <v>30</v>
      </c>
      <c r="D7200" s="12">
        <v>4</v>
      </c>
      <c r="E7200" s="12">
        <v>3</v>
      </c>
      <c r="F7200" s="12">
        <v>2</v>
      </c>
      <c r="G7200">
        <v>10</v>
      </c>
      <c r="J7200" cm="1">
        <f t="array" ref="J7200">INDEX('Crew Library'!F7200:G7200,'Readiness Dashboard'!$Z$4)</f>
        <v>31</v>
      </c>
      <c r="K7200">
        <v>30</v>
      </c>
    </row>
    <row r="7201" spans="2:11" outlineLevel="1" x14ac:dyDescent="0.35">
      <c r="B7201" s="12">
        <v>7194</v>
      </c>
      <c r="C7201" s="12">
        <f t="shared" si="113"/>
        <v>33</v>
      </c>
      <c r="D7201" s="12">
        <v>2</v>
      </c>
      <c r="E7201" s="12">
        <v>3</v>
      </c>
      <c r="F7201" s="12">
        <v>2</v>
      </c>
      <c r="G7201">
        <v>14</v>
      </c>
      <c r="J7201" cm="1">
        <f t="array" ref="J7201">INDEX('Crew Library'!F7201:G7201,'Readiness Dashboard'!$Z$4)</f>
        <v>33</v>
      </c>
      <c r="K7201">
        <v>33</v>
      </c>
    </row>
    <row r="7202" spans="2:11" outlineLevel="1" x14ac:dyDescent="0.35">
      <c r="B7202" s="12">
        <v>7195</v>
      </c>
      <c r="C7202" s="12">
        <f t="shared" si="113"/>
        <v>29</v>
      </c>
      <c r="D7202" s="12">
        <v>5</v>
      </c>
      <c r="E7202" s="12">
        <v>4</v>
      </c>
      <c r="F7202" s="12">
        <v>1</v>
      </c>
      <c r="G7202">
        <v>15</v>
      </c>
      <c r="J7202" cm="1">
        <f t="array" ref="J7202">INDEX('Crew Library'!F7202:G7202,'Readiness Dashboard'!$Z$4)</f>
        <v>29</v>
      </c>
      <c r="K7202">
        <v>33</v>
      </c>
    </row>
    <row r="7203" spans="2:11" outlineLevel="1" x14ac:dyDescent="0.35">
      <c r="B7203" s="12">
        <v>7196</v>
      </c>
      <c r="C7203" s="12">
        <f t="shared" si="113"/>
        <v>29</v>
      </c>
      <c r="D7203" s="12">
        <v>3</v>
      </c>
      <c r="E7203" s="12">
        <v>3</v>
      </c>
      <c r="F7203" s="12">
        <v>2</v>
      </c>
      <c r="G7203">
        <v>12</v>
      </c>
      <c r="J7203" cm="1">
        <f t="array" ref="J7203">INDEX('Crew Library'!F7203:G7203,'Readiness Dashboard'!$Z$4)</f>
        <v>32</v>
      </c>
      <c r="K7203">
        <v>29</v>
      </c>
    </row>
    <row r="7204" spans="2:11" outlineLevel="1" x14ac:dyDescent="0.35">
      <c r="B7204" s="12">
        <v>7197</v>
      </c>
      <c r="C7204" s="12">
        <f t="shared" si="113"/>
        <v>29</v>
      </c>
      <c r="D7204" s="12">
        <v>5</v>
      </c>
      <c r="E7204" s="12">
        <v>3</v>
      </c>
      <c r="F7204" s="12">
        <v>2</v>
      </c>
      <c r="G7204">
        <v>10</v>
      </c>
      <c r="J7204" cm="1">
        <f t="array" ref="J7204">INDEX('Crew Library'!F7204:G7204,'Readiness Dashboard'!$Z$4)</f>
        <v>34</v>
      </c>
      <c r="K7204">
        <v>29</v>
      </c>
    </row>
    <row r="7205" spans="2:11" outlineLevel="1" x14ac:dyDescent="0.35">
      <c r="B7205" s="12">
        <v>7198</v>
      </c>
      <c r="C7205" s="12">
        <f t="shared" si="113"/>
        <v>32</v>
      </c>
      <c r="D7205" s="12">
        <v>3</v>
      </c>
      <c r="E7205" s="12">
        <v>4</v>
      </c>
      <c r="F7205" s="12">
        <v>2</v>
      </c>
      <c r="G7205">
        <v>11</v>
      </c>
      <c r="J7205" cm="1">
        <f t="array" ref="J7205">INDEX('Crew Library'!F7205:G7205,'Readiness Dashboard'!$Z$4)</f>
        <v>32</v>
      </c>
      <c r="K7205">
        <v>35</v>
      </c>
    </row>
    <row r="7206" spans="2:11" outlineLevel="1" x14ac:dyDescent="0.35">
      <c r="B7206" s="12">
        <v>7199</v>
      </c>
      <c r="C7206" s="12">
        <f t="shared" si="113"/>
        <v>34</v>
      </c>
      <c r="D7206" s="12">
        <v>5</v>
      </c>
      <c r="E7206" s="12">
        <v>4</v>
      </c>
      <c r="F7206" s="12">
        <v>2</v>
      </c>
      <c r="G7206">
        <v>15</v>
      </c>
      <c r="J7206" cm="1">
        <f t="array" ref="J7206">INDEX('Crew Library'!F7206:G7206,'Readiness Dashboard'!$Z$4)</f>
        <v>34</v>
      </c>
      <c r="K7206">
        <v>35</v>
      </c>
    </row>
    <row r="7207" spans="2:11" outlineLevel="1" x14ac:dyDescent="0.35">
      <c r="B7207" s="12">
        <v>7200</v>
      </c>
      <c r="C7207" s="12">
        <f t="shared" si="113"/>
        <v>32</v>
      </c>
      <c r="D7207" s="12">
        <v>4</v>
      </c>
      <c r="E7207" s="12">
        <v>3</v>
      </c>
      <c r="F7207" s="12">
        <v>2</v>
      </c>
      <c r="G7207">
        <v>14</v>
      </c>
      <c r="J7207" cm="1">
        <f t="array" ref="J7207">INDEX('Crew Library'!F7207:G7207,'Readiness Dashboard'!$Z$4)</f>
        <v>32</v>
      </c>
      <c r="K7207">
        <v>35</v>
      </c>
    </row>
    <row r="7208" spans="2:11" outlineLevel="1" x14ac:dyDescent="0.35">
      <c r="B7208" s="12">
        <v>7201</v>
      </c>
      <c r="C7208" s="12">
        <f t="shared" si="113"/>
        <v>33</v>
      </c>
      <c r="D7208" s="12">
        <v>5</v>
      </c>
      <c r="E7208" s="12">
        <v>5</v>
      </c>
      <c r="F7208" s="12">
        <v>1</v>
      </c>
      <c r="G7208">
        <v>15</v>
      </c>
      <c r="J7208" cm="1">
        <f t="array" ref="J7208">INDEX('Crew Library'!F7208:G7208,'Readiness Dashboard'!$Z$4)</f>
        <v>38</v>
      </c>
      <c r="K7208">
        <v>33</v>
      </c>
    </row>
    <row r="7209" spans="2:11" outlineLevel="1" x14ac:dyDescent="0.35">
      <c r="B7209" s="12">
        <v>7202</v>
      </c>
      <c r="C7209" s="12">
        <f t="shared" si="113"/>
        <v>33</v>
      </c>
      <c r="D7209" s="12">
        <v>5</v>
      </c>
      <c r="E7209" s="12">
        <v>3</v>
      </c>
      <c r="F7209" s="12">
        <v>2</v>
      </c>
      <c r="G7209">
        <v>16</v>
      </c>
      <c r="J7209" cm="1">
        <f t="array" ref="J7209">INDEX('Crew Library'!F7209:G7209,'Readiness Dashboard'!$Z$4)</f>
        <v>34</v>
      </c>
      <c r="K7209">
        <v>33</v>
      </c>
    </row>
    <row r="7210" spans="2:11" outlineLevel="1" x14ac:dyDescent="0.35">
      <c r="B7210" s="12">
        <v>7203</v>
      </c>
      <c r="C7210" s="12">
        <f t="shared" si="113"/>
        <v>33</v>
      </c>
      <c r="D7210" s="12">
        <v>3</v>
      </c>
      <c r="E7210" s="12">
        <v>4</v>
      </c>
      <c r="F7210" s="12">
        <v>2</v>
      </c>
      <c r="G7210">
        <v>14</v>
      </c>
      <c r="J7210" cm="1">
        <f t="array" ref="J7210">INDEX('Crew Library'!F7210:G7210,'Readiness Dashboard'!$Z$4)</f>
        <v>36</v>
      </c>
      <c r="K7210">
        <v>33</v>
      </c>
    </row>
    <row r="7211" spans="2:11" outlineLevel="1" x14ac:dyDescent="0.35">
      <c r="B7211" s="12">
        <v>7204</v>
      </c>
      <c r="C7211" s="12">
        <f t="shared" si="113"/>
        <v>33</v>
      </c>
      <c r="D7211" s="12">
        <v>4</v>
      </c>
      <c r="E7211" s="12">
        <v>5</v>
      </c>
      <c r="F7211" s="12">
        <v>2</v>
      </c>
      <c r="G7211">
        <v>14</v>
      </c>
      <c r="J7211" cm="1">
        <f t="array" ref="J7211">INDEX('Crew Library'!F7211:G7211,'Readiness Dashboard'!$Z$4)</f>
        <v>36</v>
      </c>
      <c r="K7211">
        <v>33</v>
      </c>
    </row>
    <row r="7212" spans="2:11" outlineLevel="1" x14ac:dyDescent="0.35">
      <c r="B7212" s="12">
        <v>7205</v>
      </c>
      <c r="C7212" s="12">
        <f t="shared" si="113"/>
        <v>32</v>
      </c>
      <c r="D7212" s="12">
        <v>4</v>
      </c>
      <c r="E7212" s="12">
        <v>3</v>
      </c>
      <c r="F7212" s="12">
        <v>2</v>
      </c>
      <c r="G7212">
        <v>12</v>
      </c>
      <c r="J7212" cm="1">
        <f t="array" ref="J7212">INDEX('Crew Library'!F7212:G7212,'Readiness Dashboard'!$Z$4)</f>
        <v>37</v>
      </c>
      <c r="K7212">
        <v>32</v>
      </c>
    </row>
    <row r="7213" spans="2:11" outlineLevel="1" x14ac:dyDescent="0.35">
      <c r="B7213" s="12">
        <v>7206</v>
      </c>
      <c r="C7213" s="12">
        <f t="shared" si="113"/>
        <v>34</v>
      </c>
      <c r="D7213" s="12">
        <v>5</v>
      </c>
      <c r="E7213" s="12">
        <v>5</v>
      </c>
      <c r="F7213" s="12">
        <v>2</v>
      </c>
      <c r="G7213">
        <v>16</v>
      </c>
      <c r="J7213" cm="1">
        <f t="array" ref="J7213">INDEX('Crew Library'!F7213:G7213,'Readiness Dashboard'!$Z$4)</f>
        <v>34</v>
      </c>
      <c r="K7213">
        <v>35</v>
      </c>
    </row>
    <row r="7214" spans="2:11" outlineLevel="1" x14ac:dyDescent="0.35">
      <c r="B7214" s="12">
        <v>7207</v>
      </c>
      <c r="C7214" s="12">
        <f t="shared" si="113"/>
        <v>0</v>
      </c>
      <c r="D7214" s="12">
        <v>0</v>
      </c>
      <c r="E7214" s="12">
        <v>3</v>
      </c>
      <c r="F7214" s="12">
        <v>2</v>
      </c>
      <c r="G7214">
        <v>14</v>
      </c>
      <c r="J7214" cm="1">
        <f t="array" ref="J7214">INDEX('Crew Library'!F7214:G7214,'Readiness Dashboard'!$Z$4)</f>
        <v>30</v>
      </c>
      <c r="K7214">
        <v>0</v>
      </c>
    </row>
    <row r="7215" spans="2:11" outlineLevel="1" x14ac:dyDescent="0.35">
      <c r="B7215" s="12">
        <v>7208</v>
      </c>
      <c r="C7215" s="12">
        <f t="shared" si="113"/>
        <v>32</v>
      </c>
      <c r="D7215" s="12">
        <v>5</v>
      </c>
      <c r="E7215" s="12">
        <v>5</v>
      </c>
      <c r="F7215" s="12">
        <v>1</v>
      </c>
      <c r="G7215">
        <v>14</v>
      </c>
      <c r="J7215" cm="1">
        <f t="array" ref="J7215">INDEX('Crew Library'!F7215:G7215,'Readiness Dashboard'!$Z$4)</f>
        <v>32</v>
      </c>
      <c r="K7215">
        <v>34</v>
      </c>
    </row>
    <row r="7216" spans="2:11" outlineLevel="1" x14ac:dyDescent="0.35">
      <c r="B7216" s="12">
        <v>7209</v>
      </c>
      <c r="C7216" s="12">
        <f t="shared" si="113"/>
        <v>31</v>
      </c>
      <c r="D7216" s="12">
        <v>3</v>
      </c>
      <c r="E7216" s="12">
        <v>2</v>
      </c>
      <c r="F7216" s="12">
        <v>1</v>
      </c>
      <c r="G7216">
        <v>14</v>
      </c>
      <c r="J7216" cm="1">
        <f t="array" ref="J7216">INDEX('Crew Library'!F7216:G7216,'Readiness Dashboard'!$Z$4)</f>
        <v>31</v>
      </c>
      <c r="K7216">
        <v>32</v>
      </c>
    </row>
    <row r="7217" spans="2:11" outlineLevel="1" x14ac:dyDescent="0.35">
      <c r="B7217" s="12">
        <v>7210</v>
      </c>
      <c r="C7217" s="12">
        <f t="shared" si="113"/>
        <v>27</v>
      </c>
      <c r="D7217" s="12">
        <v>5</v>
      </c>
      <c r="E7217" s="12">
        <v>4</v>
      </c>
      <c r="F7217" s="12">
        <v>1</v>
      </c>
      <c r="G7217">
        <v>13</v>
      </c>
      <c r="J7217" cm="1">
        <f t="array" ref="J7217">INDEX('Crew Library'!F7217:G7217,'Readiness Dashboard'!$Z$4)</f>
        <v>27</v>
      </c>
      <c r="K7217">
        <v>29</v>
      </c>
    </row>
    <row r="7218" spans="2:11" outlineLevel="1" x14ac:dyDescent="0.35">
      <c r="B7218" s="12">
        <v>7211</v>
      </c>
      <c r="C7218" s="12">
        <f t="shared" si="113"/>
        <v>31</v>
      </c>
      <c r="D7218" s="12">
        <v>4</v>
      </c>
      <c r="E7218" s="12">
        <v>5</v>
      </c>
      <c r="F7218" s="12">
        <v>2</v>
      </c>
      <c r="G7218">
        <v>13</v>
      </c>
      <c r="J7218" cm="1">
        <f t="array" ref="J7218">INDEX('Crew Library'!F7218:G7218,'Readiness Dashboard'!$Z$4)</f>
        <v>35</v>
      </c>
      <c r="K7218">
        <v>31</v>
      </c>
    </row>
    <row r="7219" spans="2:11" outlineLevel="1" x14ac:dyDescent="0.35">
      <c r="B7219" s="12">
        <v>7212</v>
      </c>
      <c r="C7219" s="12">
        <f t="shared" si="113"/>
        <v>34</v>
      </c>
      <c r="D7219" s="12">
        <v>4</v>
      </c>
      <c r="E7219" s="12">
        <v>1</v>
      </c>
      <c r="F7219" s="12">
        <v>0</v>
      </c>
      <c r="G7219">
        <v>12</v>
      </c>
      <c r="J7219" cm="1">
        <f t="array" ref="J7219">INDEX('Crew Library'!F7219:G7219,'Readiness Dashboard'!$Z$4)</f>
        <v>38</v>
      </c>
      <c r="K7219">
        <v>34</v>
      </c>
    </row>
    <row r="7220" spans="2:11" outlineLevel="1" x14ac:dyDescent="0.35">
      <c r="B7220" s="12">
        <v>7213</v>
      </c>
      <c r="C7220" s="12">
        <f t="shared" si="113"/>
        <v>34</v>
      </c>
      <c r="D7220" s="12">
        <v>4</v>
      </c>
      <c r="E7220" s="12">
        <v>4</v>
      </c>
      <c r="F7220" s="12">
        <v>0</v>
      </c>
      <c r="G7220">
        <v>13</v>
      </c>
      <c r="J7220" cm="1">
        <f t="array" ref="J7220">INDEX('Crew Library'!F7220:G7220,'Readiness Dashboard'!$Z$4)</f>
        <v>34</v>
      </c>
      <c r="K7220">
        <v>35</v>
      </c>
    </row>
    <row r="7221" spans="2:11" outlineLevel="1" x14ac:dyDescent="0.35">
      <c r="B7221" s="12">
        <v>7214</v>
      </c>
      <c r="C7221" s="12">
        <f t="shared" si="113"/>
        <v>34</v>
      </c>
      <c r="D7221" s="12">
        <v>5</v>
      </c>
      <c r="E7221" s="12">
        <v>5</v>
      </c>
      <c r="F7221" s="12">
        <v>0</v>
      </c>
      <c r="G7221">
        <v>15</v>
      </c>
      <c r="J7221" cm="1">
        <f t="array" ref="J7221">INDEX('Crew Library'!F7221:G7221,'Readiness Dashboard'!$Z$4)</f>
        <v>36</v>
      </c>
      <c r="K7221">
        <v>34</v>
      </c>
    </row>
    <row r="7222" spans="2:11" outlineLevel="1" x14ac:dyDescent="0.35">
      <c r="B7222" s="12">
        <v>7215</v>
      </c>
      <c r="C7222" s="12">
        <f t="shared" si="113"/>
        <v>30</v>
      </c>
      <c r="D7222" s="12">
        <v>4</v>
      </c>
      <c r="E7222" s="12">
        <v>4</v>
      </c>
      <c r="F7222" s="12">
        <v>1</v>
      </c>
      <c r="G7222">
        <v>15</v>
      </c>
      <c r="J7222" cm="1">
        <f t="array" ref="J7222">INDEX('Crew Library'!F7222:G7222,'Readiness Dashboard'!$Z$4)</f>
        <v>32</v>
      </c>
      <c r="K7222">
        <v>30</v>
      </c>
    </row>
    <row r="7223" spans="2:11" outlineLevel="1" x14ac:dyDescent="0.35">
      <c r="B7223" s="12">
        <v>7216</v>
      </c>
      <c r="C7223" s="12">
        <f t="shared" si="113"/>
        <v>29</v>
      </c>
      <c r="D7223" s="12">
        <v>5</v>
      </c>
      <c r="E7223" s="12">
        <v>4</v>
      </c>
      <c r="F7223" s="12">
        <v>1</v>
      </c>
      <c r="G7223">
        <v>14</v>
      </c>
      <c r="J7223" cm="1">
        <f t="array" ref="J7223">INDEX('Crew Library'!F7223:G7223,'Readiness Dashboard'!$Z$4)</f>
        <v>37</v>
      </c>
      <c r="K7223">
        <v>29</v>
      </c>
    </row>
    <row r="7224" spans="2:11" outlineLevel="1" x14ac:dyDescent="0.35">
      <c r="B7224" s="12">
        <v>7217</v>
      </c>
      <c r="C7224" s="12">
        <f t="shared" si="113"/>
        <v>28</v>
      </c>
      <c r="D7224" s="12">
        <v>4</v>
      </c>
      <c r="E7224" s="12">
        <v>5</v>
      </c>
      <c r="F7224" s="12">
        <v>2</v>
      </c>
      <c r="G7224">
        <v>14</v>
      </c>
      <c r="J7224" cm="1">
        <f t="array" ref="J7224">INDEX('Crew Library'!F7224:G7224,'Readiness Dashboard'!$Z$4)</f>
        <v>35</v>
      </c>
      <c r="K7224">
        <v>28</v>
      </c>
    </row>
    <row r="7225" spans="2:11" outlineLevel="1" x14ac:dyDescent="0.35">
      <c r="B7225" s="12">
        <v>7218</v>
      </c>
      <c r="C7225" s="12">
        <f t="shared" si="113"/>
        <v>29</v>
      </c>
      <c r="D7225" s="12">
        <v>3</v>
      </c>
      <c r="E7225" s="12">
        <v>4</v>
      </c>
      <c r="F7225" s="12">
        <v>2</v>
      </c>
      <c r="G7225">
        <v>14</v>
      </c>
      <c r="J7225" cm="1">
        <f t="array" ref="J7225">INDEX('Crew Library'!F7225:G7225,'Readiness Dashboard'!$Z$4)</f>
        <v>34</v>
      </c>
      <c r="K7225">
        <v>29</v>
      </c>
    </row>
    <row r="7226" spans="2:11" outlineLevel="1" x14ac:dyDescent="0.35">
      <c r="B7226" s="12">
        <v>7219</v>
      </c>
      <c r="C7226" s="12">
        <f t="shared" si="113"/>
        <v>32</v>
      </c>
      <c r="D7226" s="12">
        <v>4</v>
      </c>
      <c r="E7226" s="12">
        <v>4</v>
      </c>
      <c r="F7226" s="12">
        <v>2</v>
      </c>
      <c r="G7226">
        <v>12</v>
      </c>
      <c r="J7226" cm="1">
        <f t="array" ref="J7226">INDEX('Crew Library'!F7226:G7226,'Readiness Dashboard'!$Z$4)</f>
        <v>35</v>
      </c>
      <c r="K7226">
        <v>32</v>
      </c>
    </row>
    <row r="7227" spans="2:11" outlineLevel="1" x14ac:dyDescent="0.35">
      <c r="B7227" s="12">
        <v>7220</v>
      </c>
      <c r="C7227" s="12">
        <f t="shared" si="113"/>
        <v>29</v>
      </c>
      <c r="D7227" s="12">
        <v>5</v>
      </c>
      <c r="E7227" s="12">
        <v>3</v>
      </c>
      <c r="F7227" s="12">
        <v>2</v>
      </c>
      <c r="G7227">
        <v>13</v>
      </c>
      <c r="J7227" cm="1">
        <f t="array" ref="J7227">INDEX('Crew Library'!F7227:G7227,'Readiness Dashboard'!$Z$4)</f>
        <v>29</v>
      </c>
      <c r="K7227">
        <v>34</v>
      </c>
    </row>
    <row r="7228" spans="2:11" outlineLevel="1" x14ac:dyDescent="0.35">
      <c r="B7228" s="12">
        <v>7221</v>
      </c>
      <c r="C7228" s="12">
        <f t="shared" si="113"/>
        <v>29</v>
      </c>
      <c r="D7228" s="12">
        <v>4</v>
      </c>
      <c r="E7228" s="12">
        <v>5</v>
      </c>
      <c r="F7228" s="12">
        <v>2</v>
      </c>
      <c r="G7228">
        <v>15</v>
      </c>
      <c r="J7228" cm="1">
        <f t="array" ref="J7228">INDEX('Crew Library'!F7228:G7228,'Readiness Dashboard'!$Z$4)</f>
        <v>36</v>
      </c>
      <c r="K7228">
        <v>29</v>
      </c>
    </row>
    <row r="7229" spans="2:11" outlineLevel="1" x14ac:dyDescent="0.35">
      <c r="B7229" s="12">
        <v>7222</v>
      </c>
      <c r="C7229" s="12">
        <f t="shared" si="113"/>
        <v>32</v>
      </c>
      <c r="D7229" s="12">
        <v>3</v>
      </c>
      <c r="E7229" s="12">
        <v>3</v>
      </c>
      <c r="F7229" s="12">
        <v>2</v>
      </c>
      <c r="G7229">
        <v>16</v>
      </c>
      <c r="J7229" cm="1">
        <f t="array" ref="J7229">INDEX('Crew Library'!F7229:G7229,'Readiness Dashboard'!$Z$4)</f>
        <v>34</v>
      </c>
      <c r="K7229">
        <v>32</v>
      </c>
    </row>
    <row r="7230" spans="2:11" outlineLevel="1" x14ac:dyDescent="0.35">
      <c r="B7230" s="12">
        <v>7223</v>
      </c>
      <c r="C7230" s="12">
        <f t="shared" si="113"/>
        <v>32</v>
      </c>
      <c r="D7230" s="12">
        <v>4</v>
      </c>
      <c r="E7230" s="12">
        <v>5</v>
      </c>
      <c r="F7230" s="12">
        <v>1</v>
      </c>
      <c r="G7230">
        <v>14</v>
      </c>
      <c r="J7230" cm="1">
        <f t="array" ref="J7230">INDEX('Crew Library'!F7230:G7230,'Readiness Dashboard'!$Z$4)</f>
        <v>34</v>
      </c>
      <c r="K7230">
        <v>32</v>
      </c>
    </row>
    <row r="7231" spans="2:11" outlineLevel="1" x14ac:dyDescent="0.35">
      <c r="B7231" s="12">
        <v>7224</v>
      </c>
      <c r="C7231" s="12">
        <f t="shared" si="113"/>
        <v>32</v>
      </c>
      <c r="D7231" s="12">
        <v>4</v>
      </c>
      <c r="E7231" s="12">
        <v>4</v>
      </c>
      <c r="F7231" s="12">
        <v>2</v>
      </c>
      <c r="G7231">
        <v>14</v>
      </c>
      <c r="J7231" cm="1">
        <f t="array" ref="J7231">INDEX('Crew Library'!F7231:G7231,'Readiness Dashboard'!$Z$4)</f>
        <v>33</v>
      </c>
      <c r="K7231">
        <v>32</v>
      </c>
    </row>
    <row r="7232" spans="2:11" outlineLevel="1" x14ac:dyDescent="0.35">
      <c r="B7232" s="12">
        <v>7225</v>
      </c>
      <c r="C7232" s="12">
        <f t="shared" si="113"/>
        <v>35</v>
      </c>
      <c r="D7232" s="12">
        <v>4</v>
      </c>
      <c r="E7232" s="12">
        <v>4</v>
      </c>
      <c r="F7232" s="12">
        <v>2</v>
      </c>
      <c r="G7232">
        <v>12</v>
      </c>
      <c r="J7232" cm="1">
        <f t="array" ref="J7232">INDEX('Crew Library'!F7232:G7232,'Readiness Dashboard'!$Z$4)</f>
        <v>39</v>
      </c>
      <c r="K7232">
        <v>35</v>
      </c>
    </row>
    <row r="7233" spans="2:11" outlineLevel="1" x14ac:dyDescent="0.35">
      <c r="B7233" s="12">
        <v>7226</v>
      </c>
      <c r="C7233" s="12">
        <f t="shared" si="113"/>
        <v>32</v>
      </c>
      <c r="D7233" s="12">
        <v>5</v>
      </c>
      <c r="E7233" s="12">
        <v>4</v>
      </c>
      <c r="F7233" s="12">
        <v>1</v>
      </c>
      <c r="G7233">
        <v>12</v>
      </c>
      <c r="J7233" cm="1">
        <f t="array" ref="J7233">INDEX('Crew Library'!F7233:G7233,'Readiness Dashboard'!$Z$4)</f>
        <v>35</v>
      </c>
      <c r="K7233">
        <v>32</v>
      </c>
    </row>
    <row r="7234" spans="2:11" outlineLevel="1" x14ac:dyDescent="0.35">
      <c r="B7234" s="12">
        <v>7227</v>
      </c>
      <c r="C7234" s="12">
        <f t="shared" si="113"/>
        <v>35</v>
      </c>
      <c r="D7234" s="12">
        <v>3</v>
      </c>
      <c r="E7234" s="12">
        <v>2</v>
      </c>
      <c r="F7234" s="12">
        <v>1</v>
      </c>
      <c r="G7234">
        <v>12</v>
      </c>
      <c r="J7234" cm="1">
        <f t="array" ref="J7234">INDEX('Crew Library'!F7234:G7234,'Readiness Dashboard'!$Z$4)</f>
        <v>35</v>
      </c>
      <c r="K7234">
        <v>35</v>
      </c>
    </row>
    <row r="7235" spans="2:11" outlineLevel="1" x14ac:dyDescent="0.35">
      <c r="B7235" s="12">
        <v>7228</v>
      </c>
      <c r="C7235" s="12">
        <f t="shared" si="113"/>
        <v>28</v>
      </c>
      <c r="D7235" s="12">
        <v>2</v>
      </c>
      <c r="E7235" s="12">
        <v>3</v>
      </c>
      <c r="F7235" s="12">
        <v>2</v>
      </c>
      <c r="G7235">
        <v>14</v>
      </c>
      <c r="J7235" cm="1">
        <f t="array" ref="J7235">INDEX('Crew Library'!F7235:G7235,'Readiness Dashboard'!$Z$4)</f>
        <v>33</v>
      </c>
      <c r="K7235">
        <v>28</v>
      </c>
    </row>
    <row r="7236" spans="2:11" outlineLevel="1" x14ac:dyDescent="0.35">
      <c r="B7236" s="12">
        <v>7229</v>
      </c>
      <c r="C7236" s="12">
        <f t="shared" si="113"/>
        <v>31</v>
      </c>
      <c r="D7236" s="12">
        <v>4</v>
      </c>
      <c r="E7236" s="12">
        <v>4</v>
      </c>
      <c r="F7236" s="12">
        <v>1</v>
      </c>
      <c r="G7236">
        <v>15</v>
      </c>
      <c r="J7236" cm="1">
        <f t="array" ref="J7236">INDEX('Crew Library'!F7236:G7236,'Readiness Dashboard'!$Z$4)</f>
        <v>35</v>
      </c>
      <c r="K7236">
        <v>31</v>
      </c>
    </row>
    <row r="7237" spans="2:11" outlineLevel="1" x14ac:dyDescent="0.35">
      <c r="B7237" s="12">
        <v>7230</v>
      </c>
      <c r="C7237" s="12">
        <f t="shared" si="113"/>
        <v>32</v>
      </c>
      <c r="D7237" s="12">
        <v>4</v>
      </c>
      <c r="E7237" s="12">
        <v>5</v>
      </c>
      <c r="F7237" s="12">
        <v>2</v>
      </c>
      <c r="G7237">
        <v>13</v>
      </c>
      <c r="J7237" cm="1">
        <f t="array" ref="J7237">INDEX('Crew Library'!F7237:G7237,'Readiness Dashboard'!$Z$4)</f>
        <v>32</v>
      </c>
      <c r="K7237">
        <v>32</v>
      </c>
    </row>
    <row r="7238" spans="2:11" outlineLevel="1" x14ac:dyDescent="0.35">
      <c r="B7238" s="12">
        <v>7231</v>
      </c>
      <c r="C7238" s="12">
        <f t="shared" si="113"/>
        <v>33</v>
      </c>
      <c r="D7238" s="12">
        <v>5</v>
      </c>
      <c r="E7238" s="12">
        <v>5</v>
      </c>
      <c r="F7238" s="12">
        <v>2</v>
      </c>
      <c r="G7238">
        <v>15</v>
      </c>
      <c r="J7238" cm="1">
        <f t="array" ref="J7238">INDEX('Crew Library'!F7238:G7238,'Readiness Dashboard'!$Z$4)</f>
        <v>38</v>
      </c>
      <c r="K7238">
        <v>33</v>
      </c>
    </row>
    <row r="7239" spans="2:11" outlineLevel="1" x14ac:dyDescent="0.35">
      <c r="B7239" s="12">
        <v>7232</v>
      </c>
      <c r="C7239" s="12">
        <f t="shared" si="113"/>
        <v>32</v>
      </c>
      <c r="D7239" s="12">
        <v>4</v>
      </c>
      <c r="E7239" s="12">
        <v>2</v>
      </c>
      <c r="F7239" s="12">
        <v>1</v>
      </c>
      <c r="G7239">
        <v>15</v>
      </c>
      <c r="J7239" cm="1">
        <f t="array" ref="J7239">INDEX('Crew Library'!F7239:G7239,'Readiness Dashboard'!$Z$4)</f>
        <v>33</v>
      </c>
      <c r="K7239">
        <v>32</v>
      </c>
    </row>
    <row r="7240" spans="2:11" outlineLevel="1" x14ac:dyDescent="0.35">
      <c r="B7240" s="12">
        <v>7233</v>
      </c>
      <c r="C7240" s="12">
        <f t="shared" si="113"/>
        <v>30</v>
      </c>
      <c r="D7240" s="12">
        <v>4</v>
      </c>
      <c r="E7240" s="12">
        <v>4</v>
      </c>
      <c r="F7240" s="12">
        <v>2</v>
      </c>
      <c r="G7240">
        <v>17</v>
      </c>
      <c r="J7240" cm="1">
        <f t="array" ref="J7240">INDEX('Crew Library'!F7240:G7240,'Readiness Dashboard'!$Z$4)</f>
        <v>30</v>
      </c>
      <c r="K7240">
        <v>35</v>
      </c>
    </row>
    <row r="7241" spans="2:11" outlineLevel="1" x14ac:dyDescent="0.35">
      <c r="B7241" s="12">
        <v>7234</v>
      </c>
      <c r="C7241" s="12">
        <f t="shared" ref="C7241:C7304" si="114">MIN(J7241:K7241)</f>
        <v>31</v>
      </c>
      <c r="D7241" s="12">
        <v>5</v>
      </c>
      <c r="E7241" s="12">
        <v>4</v>
      </c>
      <c r="F7241" s="12">
        <v>0</v>
      </c>
      <c r="G7241">
        <v>13</v>
      </c>
      <c r="J7241" cm="1">
        <f t="array" ref="J7241">INDEX('Crew Library'!F7241:G7241,'Readiness Dashboard'!$Z$4)</f>
        <v>39</v>
      </c>
      <c r="K7241">
        <v>31</v>
      </c>
    </row>
    <row r="7242" spans="2:11" outlineLevel="1" x14ac:dyDescent="0.35">
      <c r="B7242" s="12">
        <v>7235</v>
      </c>
      <c r="C7242" s="12">
        <f t="shared" si="114"/>
        <v>32</v>
      </c>
      <c r="D7242" s="12">
        <v>4</v>
      </c>
      <c r="E7242" s="12">
        <v>3</v>
      </c>
      <c r="F7242" s="12">
        <v>2</v>
      </c>
      <c r="G7242">
        <v>13</v>
      </c>
      <c r="J7242" cm="1">
        <f t="array" ref="J7242">INDEX('Crew Library'!F7242:G7242,'Readiness Dashboard'!$Z$4)</f>
        <v>38</v>
      </c>
      <c r="K7242">
        <v>32</v>
      </c>
    </row>
    <row r="7243" spans="2:11" outlineLevel="1" x14ac:dyDescent="0.35">
      <c r="B7243" s="12">
        <v>7236</v>
      </c>
      <c r="C7243" s="12">
        <f t="shared" si="114"/>
        <v>29</v>
      </c>
      <c r="D7243" s="12">
        <v>4</v>
      </c>
      <c r="E7243" s="12">
        <v>5</v>
      </c>
      <c r="F7243" s="12">
        <v>1</v>
      </c>
      <c r="G7243">
        <v>12</v>
      </c>
      <c r="J7243" cm="1">
        <f t="array" ref="J7243">INDEX('Crew Library'!F7243:G7243,'Readiness Dashboard'!$Z$4)</f>
        <v>33</v>
      </c>
      <c r="K7243">
        <v>29</v>
      </c>
    </row>
    <row r="7244" spans="2:11" outlineLevel="1" x14ac:dyDescent="0.35">
      <c r="B7244" s="12">
        <v>7237</v>
      </c>
      <c r="C7244" s="12">
        <f t="shared" si="114"/>
        <v>34</v>
      </c>
      <c r="D7244" s="12">
        <v>4</v>
      </c>
      <c r="E7244" s="12">
        <v>4</v>
      </c>
      <c r="F7244" s="12">
        <v>2</v>
      </c>
      <c r="G7244">
        <v>13</v>
      </c>
      <c r="J7244" cm="1">
        <f t="array" ref="J7244">INDEX('Crew Library'!F7244:G7244,'Readiness Dashboard'!$Z$4)</f>
        <v>36</v>
      </c>
      <c r="K7244">
        <v>34</v>
      </c>
    </row>
    <row r="7245" spans="2:11" outlineLevel="1" x14ac:dyDescent="0.35">
      <c r="B7245" s="12">
        <v>7238</v>
      </c>
      <c r="C7245" s="12">
        <f t="shared" si="114"/>
        <v>32</v>
      </c>
      <c r="D7245" s="12">
        <v>5</v>
      </c>
      <c r="E7245" s="12">
        <v>4</v>
      </c>
      <c r="F7245" s="12">
        <v>2</v>
      </c>
      <c r="G7245">
        <v>13</v>
      </c>
      <c r="J7245" cm="1">
        <f t="array" ref="J7245">INDEX('Crew Library'!F7245:G7245,'Readiness Dashboard'!$Z$4)</f>
        <v>32</v>
      </c>
      <c r="K7245">
        <v>32</v>
      </c>
    </row>
    <row r="7246" spans="2:11" outlineLevel="1" x14ac:dyDescent="0.35">
      <c r="B7246" s="12">
        <v>7239</v>
      </c>
      <c r="C7246" s="12">
        <f t="shared" si="114"/>
        <v>30</v>
      </c>
      <c r="D7246" s="12">
        <v>5</v>
      </c>
      <c r="E7246" s="12">
        <v>5</v>
      </c>
      <c r="F7246" s="12">
        <v>2</v>
      </c>
      <c r="G7246">
        <v>14</v>
      </c>
      <c r="J7246" cm="1">
        <f t="array" ref="J7246">INDEX('Crew Library'!F7246:G7246,'Readiness Dashboard'!$Z$4)</f>
        <v>30</v>
      </c>
      <c r="K7246">
        <v>31</v>
      </c>
    </row>
    <row r="7247" spans="2:11" outlineLevel="1" x14ac:dyDescent="0.35">
      <c r="B7247" s="12">
        <v>7240</v>
      </c>
      <c r="C7247" s="12">
        <f t="shared" si="114"/>
        <v>32</v>
      </c>
      <c r="D7247" s="12">
        <v>5</v>
      </c>
      <c r="E7247" s="12">
        <v>4</v>
      </c>
      <c r="F7247" s="12">
        <v>2</v>
      </c>
      <c r="G7247">
        <v>12</v>
      </c>
      <c r="J7247" cm="1">
        <f t="array" ref="J7247">INDEX('Crew Library'!F7247:G7247,'Readiness Dashboard'!$Z$4)</f>
        <v>32</v>
      </c>
      <c r="K7247">
        <v>33</v>
      </c>
    </row>
    <row r="7248" spans="2:11" outlineLevel="1" x14ac:dyDescent="0.35">
      <c r="B7248" s="12">
        <v>7241</v>
      </c>
      <c r="C7248" s="12">
        <f t="shared" si="114"/>
        <v>31</v>
      </c>
      <c r="D7248" s="12">
        <v>5</v>
      </c>
      <c r="E7248" s="12">
        <v>5</v>
      </c>
      <c r="F7248" s="12">
        <v>2</v>
      </c>
      <c r="G7248">
        <v>15</v>
      </c>
      <c r="J7248" cm="1">
        <f t="array" ref="J7248">INDEX('Crew Library'!F7248:G7248,'Readiness Dashboard'!$Z$4)</f>
        <v>31</v>
      </c>
      <c r="K7248">
        <v>35</v>
      </c>
    </row>
    <row r="7249" spans="2:11" outlineLevel="1" x14ac:dyDescent="0.35">
      <c r="B7249" s="12">
        <v>7242</v>
      </c>
      <c r="C7249" s="12">
        <f t="shared" si="114"/>
        <v>33</v>
      </c>
      <c r="D7249" s="12">
        <v>3</v>
      </c>
      <c r="E7249" s="12">
        <v>3</v>
      </c>
      <c r="F7249" s="12">
        <v>1</v>
      </c>
      <c r="G7249">
        <v>14</v>
      </c>
      <c r="J7249" cm="1">
        <f t="array" ref="J7249">INDEX('Crew Library'!F7249:G7249,'Readiness Dashboard'!$Z$4)</f>
        <v>39</v>
      </c>
      <c r="K7249">
        <v>33</v>
      </c>
    </row>
    <row r="7250" spans="2:11" outlineLevel="1" x14ac:dyDescent="0.35">
      <c r="B7250" s="12">
        <v>7243</v>
      </c>
      <c r="C7250" s="12">
        <f t="shared" si="114"/>
        <v>31</v>
      </c>
      <c r="D7250" s="12">
        <v>4</v>
      </c>
      <c r="E7250" s="12">
        <v>2</v>
      </c>
      <c r="F7250" s="12">
        <v>2</v>
      </c>
      <c r="G7250">
        <v>15</v>
      </c>
      <c r="J7250" cm="1">
        <f t="array" ref="J7250">INDEX('Crew Library'!F7250:G7250,'Readiness Dashboard'!$Z$4)</f>
        <v>31</v>
      </c>
      <c r="K7250">
        <v>33</v>
      </c>
    </row>
    <row r="7251" spans="2:11" outlineLevel="1" x14ac:dyDescent="0.35">
      <c r="B7251" s="12">
        <v>7244</v>
      </c>
      <c r="C7251" s="12">
        <f t="shared" si="114"/>
        <v>32</v>
      </c>
      <c r="D7251" s="12">
        <v>3</v>
      </c>
      <c r="E7251" s="12">
        <v>4</v>
      </c>
      <c r="F7251" s="12">
        <v>2</v>
      </c>
      <c r="G7251">
        <v>13</v>
      </c>
      <c r="J7251" cm="1">
        <f t="array" ref="J7251">INDEX('Crew Library'!F7251:G7251,'Readiness Dashboard'!$Z$4)</f>
        <v>32</v>
      </c>
      <c r="K7251">
        <v>32</v>
      </c>
    </row>
    <row r="7252" spans="2:11" outlineLevel="1" x14ac:dyDescent="0.35">
      <c r="B7252" s="12">
        <v>7245</v>
      </c>
      <c r="C7252" s="12">
        <f t="shared" si="114"/>
        <v>31</v>
      </c>
      <c r="D7252" s="12">
        <v>4</v>
      </c>
      <c r="E7252" s="12">
        <v>4</v>
      </c>
      <c r="F7252" s="12">
        <v>2</v>
      </c>
      <c r="G7252">
        <v>13</v>
      </c>
      <c r="J7252" cm="1">
        <f t="array" ref="J7252">INDEX('Crew Library'!F7252:G7252,'Readiness Dashboard'!$Z$4)</f>
        <v>31</v>
      </c>
      <c r="K7252">
        <v>35</v>
      </c>
    </row>
    <row r="7253" spans="2:11" outlineLevel="1" x14ac:dyDescent="0.35">
      <c r="B7253" s="12">
        <v>7246</v>
      </c>
      <c r="C7253" s="12">
        <f t="shared" si="114"/>
        <v>29</v>
      </c>
      <c r="D7253" s="12">
        <v>5</v>
      </c>
      <c r="E7253" s="12">
        <v>5</v>
      </c>
      <c r="F7253" s="12">
        <v>1</v>
      </c>
      <c r="G7253">
        <v>12</v>
      </c>
      <c r="J7253" cm="1">
        <f t="array" ref="J7253">INDEX('Crew Library'!F7253:G7253,'Readiness Dashboard'!$Z$4)</f>
        <v>34</v>
      </c>
      <c r="K7253">
        <v>29</v>
      </c>
    </row>
    <row r="7254" spans="2:11" outlineLevel="1" x14ac:dyDescent="0.35">
      <c r="B7254" s="12">
        <v>7247</v>
      </c>
      <c r="C7254" s="12">
        <f t="shared" si="114"/>
        <v>31</v>
      </c>
      <c r="D7254" s="12">
        <v>4</v>
      </c>
      <c r="E7254" s="12">
        <v>5</v>
      </c>
      <c r="F7254" s="12">
        <v>1</v>
      </c>
      <c r="G7254">
        <v>14</v>
      </c>
      <c r="J7254" cm="1">
        <f t="array" ref="J7254">INDEX('Crew Library'!F7254:G7254,'Readiness Dashboard'!$Z$4)</f>
        <v>31</v>
      </c>
      <c r="K7254">
        <v>35</v>
      </c>
    </row>
    <row r="7255" spans="2:11" outlineLevel="1" x14ac:dyDescent="0.35">
      <c r="B7255" s="12">
        <v>7248</v>
      </c>
      <c r="C7255" s="12">
        <f t="shared" si="114"/>
        <v>31</v>
      </c>
      <c r="D7255" s="12">
        <v>3</v>
      </c>
      <c r="E7255" s="12">
        <v>5</v>
      </c>
      <c r="F7255" s="12">
        <v>2</v>
      </c>
      <c r="G7255">
        <v>11</v>
      </c>
      <c r="J7255" cm="1">
        <f t="array" ref="J7255">INDEX('Crew Library'!F7255:G7255,'Readiness Dashboard'!$Z$4)</f>
        <v>35</v>
      </c>
      <c r="K7255">
        <v>31</v>
      </c>
    </row>
    <row r="7256" spans="2:11" outlineLevel="1" x14ac:dyDescent="0.35">
      <c r="B7256" s="12">
        <v>7249</v>
      </c>
      <c r="C7256" s="12">
        <f t="shared" si="114"/>
        <v>29</v>
      </c>
      <c r="D7256" s="12">
        <v>5</v>
      </c>
      <c r="E7256" s="12">
        <v>5</v>
      </c>
      <c r="F7256" s="12">
        <v>2</v>
      </c>
      <c r="G7256">
        <v>11</v>
      </c>
      <c r="J7256" cm="1">
        <f t="array" ref="J7256">INDEX('Crew Library'!F7256:G7256,'Readiness Dashboard'!$Z$4)</f>
        <v>29</v>
      </c>
      <c r="K7256">
        <v>33</v>
      </c>
    </row>
    <row r="7257" spans="2:11" outlineLevel="1" x14ac:dyDescent="0.35">
      <c r="B7257" s="12">
        <v>7250</v>
      </c>
      <c r="C7257" s="12">
        <f t="shared" si="114"/>
        <v>29</v>
      </c>
      <c r="D7257" s="12">
        <v>2</v>
      </c>
      <c r="E7257" s="12">
        <v>4</v>
      </c>
      <c r="F7257" s="12">
        <v>1</v>
      </c>
      <c r="G7257">
        <v>13</v>
      </c>
      <c r="J7257" cm="1">
        <f t="array" ref="J7257">INDEX('Crew Library'!F7257:G7257,'Readiness Dashboard'!$Z$4)</f>
        <v>29</v>
      </c>
      <c r="K7257">
        <v>32</v>
      </c>
    </row>
    <row r="7258" spans="2:11" outlineLevel="1" x14ac:dyDescent="0.35">
      <c r="B7258" s="12">
        <v>7251</v>
      </c>
      <c r="C7258" s="12">
        <f t="shared" si="114"/>
        <v>0</v>
      </c>
      <c r="D7258" s="12">
        <v>0</v>
      </c>
      <c r="E7258" s="12">
        <v>3</v>
      </c>
      <c r="F7258" s="12">
        <v>2</v>
      </c>
      <c r="G7258">
        <v>10</v>
      </c>
      <c r="J7258" cm="1">
        <f t="array" ref="J7258">INDEX('Crew Library'!F7258:G7258,'Readiness Dashboard'!$Z$4)</f>
        <v>29</v>
      </c>
      <c r="K7258">
        <v>0</v>
      </c>
    </row>
    <row r="7259" spans="2:11" outlineLevel="1" x14ac:dyDescent="0.35">
      <c r="B7259" s="12">
        <v>7252</v>
      </c>
      <c r="C7259" s="12">
        <f t="shared" si="114"/>
        <v>29</v>
      </c>
      <c r="D7259" s="12">
        <v>5</v>
      </c>
      <c r="E7259" s="12">
        <v>5</v>
      </c>
      <c r="F7259" s="12">
        <v>2</v>
      </c>
      <c r="G7259">
        <v>13</v>
      </c>
      <c r="J7259" cm="1">
        <f t="array" ref="J7259">INDEX('Crew Library'!F7259:G7259,'Readiness Dashboard'!$Z$4)</f>
        <v>30</v>
      </c>
      <c r="K7259">
        <v>29</v>
      </c>
    </row>
    <row r="7260" spans="2:11" outlineLevel="1" x14ac:dyDescent="0.35">
      <c r="B7260" s="12">
        <v>7253</v>
      </c>
      <c r="C7260" s="12">
        <f t="shared" si="114"/>
        <v>29</v>
      </c>
      <c r="D7260" s="12">
        <v>3</v>
      </c>
      <c r="E7260" s="12">
        <v>3</v>
      </c>
      <c r="F7260" s="12">
        <v>2</v>
      </c>
      <c r="G7260">
        <v>14</v>
      </c>
      <c r="J7260" cm="1">
        <f t="array" ref="J7260">INDEX('Crew Library'!F7260:G7260,'Readiness Dashboard'!$Z$4)</f>
        <v>36</v>
      </c>
      <c r="K7260">
        <v>29</v>
      </c>
    </row>
    <row r="7261" spans="2:11" outlineLevel="1" x14ac:dyDescent="0.35">
      <c r="B7261" s="12">
        <v>7254</v>
      </c>
      <c r="C7261" s="12">
        <f t="shared" si="114"/>
        <v>29</v>
      </c>
      <c r="D7261" s="12">
        <v>4</v>
      </c>
      <c r="E7261" s="12">
        <v>2</v>
      </c>
      <c r="F7261" s="12">
        <v>2</v>
      </c>
      <c r="G7261">
        <v>14</v>
      </c>
      <c r="J7261" cm="1">
        <f t="array" ref="J7261">INDEX('Crew Library'!F7261:G7261,'Readiness Dashboard'!$Z$4)</f>
        <v>29</v>
      </c>
      <c r="K7261">
        <v>33</v>
      </c>
    </row>
    <row r="7262" spans="2:11" outlineLevel="1" x14ac:dyDescent="0.35">
      <c r="B7262" s="12">
        <v>7255</v>
      </c>
      <c r="C7262" s="12">
        <f t="shared" si="114"/>
        <v>29</v>
      </c>
      <c r="D7262" s="12">
        <v>3</v>
      </c>
      <c r="E7262" s="12">
        <v>5</v>
      </c>
      <c r="F7262" s="12">
        <v>2</v>
      </c>
      <c r="G7262">
        <v>17</v>
      </c>
      <c r="J7262" cm="1">
        <f t="array" ref="J7262">INDEX('Crew Library'!F7262:G7262,'Readiness Dashboard'!$Z$4)</f>
        <v>34</v>
      </c>
      <c r="K7262">
        <v>29</v>
      </c>
    </row>
    <row r="7263" spans="2:11" outlineLevel="1" x14ac:dyDescent="0.35">
      <c r="B7263" s="12">
        <v>7256</v>
      </c>
      <c r="C7263" s="12">
        <f t="shared" si="114"/>
        <v>27</v>
      </c>
      <c r="D7263" s="12">
        <v>4</v>
      </c>
      <c r="E7263" s="12">
        <v>5</v>
      </c>
      <c r="F7263" s="12">
        <v>2</v>
      </c>
      <c r="G7263">
        <v>16</v>
      </c>
      <c r="J7263" cm="1">
        <f t="array" ref="J7263">INDEX('Crew Library'!F7263:G7263,'Readiness Dashboard'!$Z$4)</f>
        <v>34</v>
      </c>
      <c r="K7263">
        <v>27</v>
      </c>
    </row>
    <row r="7264" spans="2:11" outlineLevel="1" x14ac:dyDescent="0.35">
      <c r="B7264" s="12">
        <v>7257</v>
      </c>
      <c r="C7264" s="12">
        <f t="shared" si="114"/>
        <v>33</v>
      </c>
      <c r="D7264" s="12">
        <v>5</v>
      </c>
      <c r="E7264" s="12">
        <v>5</v>
      </c>
      <c r="F7264" s="12">
        <v>1</v>
      </c>
      <c r="G7264">
        <v>13</v>
      </c>
      <c r="J7264" cm="1">
        <f t="array" ref="J7264">INDEX('Crew Library'!F7264:G7264,'Readiness Dashboard'!$Z$4)</f>
        <v>33</v>
      </c>
      <c r="K7264">
        <v>33</v>
      </c>
    </row>
    <row r="7265" spans="2:11" outlineLevel="1" x14ac:dyDescent="0.35">
      <c r="B7265" s="12">
        <v>7258</v>
      </c>
      <c r="C7265" s="12">
        <f t="shared" si="114"/>
        <v>30</v>
      </c>
      <c r="D7265" s="12">
        <v>4</v>
      </c>
      <c r="E7265" s="12">
        <v>5</v>
      </c>
      <c r="F7265" s="12">
        <v>2</v>
      </c>
      <c r="G7265">
        <v>7</v>
      </c>
      <c r="J7265" cm="1">
        <f t="array" ref="J7265">INDEX('Crew Library'!F7265:G7265,'Readiness Dashboard'!$Z$4)</f>
        <v>32</v>
      </c>
      <c r="K7265">
        <v>30</v>
      </c>
    </row>
    <row r="7266" spans="2:11" outlineLevel="1" x14ac:dyDescent="0.35">
      <c r="B7266" s="12">
        <v>7259</v>
      </c>
      <c r="C7266" s="12">
        <f t="shared" si="114"/>
        <v>31</v>
      </c>
      <c r="D7266" s="12">
        <v>5</v>
      </c>
      <c r="E7266" s="12">
        <v>5</v>
      </c>
      <c r="F7266" s="12">
        <v>2</v>
      </c>
      <c r="G7266">
        <v>11</v>
      </c>
      <c r="J7266" cm="1">
        <f t="array" ref="J7266">INDEX('Crew Library'!F7266:G7266,'Readiness Dashboard'!$Z$4)</f>
        <v>39</v>
      </c>
      <c r="K7266">
        <v>31</v>
      </c>
    </row>
    <row r="7267" spans="2:11" outlineLevel="1" x14ac:dyDescent="0.35">
      <c r="B7267" s="12">
        <v>7260</v>
      </c>
      <c r="C7267" s="12">
        <f t="shared" si="114"/>
        <v>34</v>
      </c>
      <c r="D7267" s="12">
        <v>5</v>
      </c>
      <c r="E7267" s="12">
        <v>2</v>
      </c>
      <c r="F7267" s="12">
        <v>2</v>
      </c>
      <c r="G7267">
        <v>15</v>
      </c>
      <c r="J7267" cm="1">
        <f t="array" ref="J7267">INDEX('Crew Library'!F7267:G7267,'Readiness Dashboard'!$Z$4)</f>
        <v>37</v>
      </c>
      <c r="K7267">
        <v>34</v>
      </c>
    </row>
    <row r="7268" spans="2:11" outlineLevel="1" x14ac:dyDescent="0.35">
      <c r="B7268" s="12">
        <v>7261</v>
      </c>
      <c r="C7268" s="12">
        <f t="shared" si="114"/>
        <v>0</v>
      </c>
      <c r="D7268" s="12">
        <v>0</v>
      </c>
      <c r="E7268" s="12">
        <v>5</v>
      </c>
      <c r="F7268" s="12">
        <v>2</v>
      </c>
      <c r="G7268">
        <v>12</v>
      </c>
      <c r="J7268" cm="1">
        <f t="array" ref="J7268">INDEX('Crew Library'!F7268:G7268,'Readiness Dashboard'!$Z$4)</f>
        <v>35</v>
      </c>
      <c r="K7268">
        <v>0</v>
      </c>
    </row>
    <row r="7269" spans="2:11" outlineLevel="1" x14ac:dyDescent="0.35">
      <c r="B7269" s="12">
        <v>7262</v>
      </c>
      <c r="C7269" s="12">
        <f t="shared" si="114"/>
        <v>31</v>
      </c>
      <c r="D7269" s="12">
        <v>5</v>
      </c>
      <c r="E7269" s="12">
        <v>4</v>
      </c>
      <c r="F7269" s="12">
        <v>1</v>
      </c>
      <c r="G7269">
        <v>16</v>
      </c>
      <c r="J7269" cm="1">
        <f t="array" ref="J7269">INDEX('Crew Library'!F7269:G7269,'Readiness Dashboard'!$Z$4)</f>
        <v>37</v>
      </c>
      <c r="K7269">
        <v>31</v>
      </c>
    </row>
    <row r="7270" spans="2:11" outlineLevel="1" x14ac:dyDescent="0.35">
      <c r="B7270" s="12">
        <v>7263</v>
      </c>
      <c r="C7270" s="12">
        <f t="shared" si="114"/>
        <v>33</v>
      </c>
      <c r="D7270" s="12">
        <v>4</v>
      </c>
      <c r="E7270" s="12">
        <v>4</v>
      </c>
      <c r="F7270" s="12">
        <v>2</v>
      </c>
      <c r="G7270">
        <v>15</v>
      </c>
      <c r="J7270" cm="1">
        <f t="array" ref="J7270">INDEX('Crew Library'!F7270:G7270,'Readiness Dashboard'!$Z$4)</f>
        <v>33</v>
      </c>
      <c r="K7270">
        <v>34</v>
      </c>
    </row>
    <row r="7271" spans="2:11" outlineLevel="1" x14ac:dyDescent="0.35">
      <c r="B7271" s="12">
        <v>7264</v>
      </c>
      <c r="C7271" s="12">
        <f t="shared" si="114"/>
        <v>26</v>
      </c>
      <c r="D7271" s="12">
        <v>3</v>
      </c>
      <c r="E7271" s="12">
        <v>5</v>
      </c>
      <c r="F7271" s="12">
        <v>2</v>
      </c>
      <c r="G7271">
        <v>12</v>
      </c>
      <c r="J7271" cm="1">
        <f t="array" ref="J7271">INDEX('Crew Library'!F7271:G7271,'Readiness Dashboard'!$Z$4)</f>
        <v>38</v>
      </c>
      <c r="K7271">
        <v>26</v>
      </c>
    </row>
    <row r="7272" spans="2:11" outlineLevel="1" x14ac:dyDescent="0.35">
      <c r="B7272" s="12">
        <v>7265</v>
      </c>
      <c r="C7272" s="12">
        <f t="shared" si="114"/>
        <v>30</v>
      </c>
      <c r="D7272" s="12">
        <v>3</v>
      </c>
      <c r="E7272" s="12">
        <v>4</v>
      </c>
      <c r="F7272" s="12">
        <v>2</v>
      </c>
      <c r="G7272">
        <v>11</v>
      </c>
      <c r="J7272" cm="1">
        <f t="array" ref="J7272">INDEX('Crew Library'!F7272:G7272,'Readiness Dashboard'!$Z$4)</f>
        <v>32</v>
      </c>
      <c r="K7272">
        <v>30</v>
      </c>
    </row>
    <row r="7273" spans="2:11" outlineLevel="1" x14ac:dyDescent="0.35">
      <c r="B7273" s="12">
        <v>7266</v>
      </c>
      <c r="C7273" s="12">
        <f t="shared" si="114"/>
        <v>30</v>
      </c>
      <c r="D7273" s="12">
        <v>4</v>
      </c>
      <c r="E7273" s="12">
        <v>5</v>
      </c>
      <c r="F7273" s="12">
        <v>2</v>
      </c>
      <c r="G7273">
        <v>13</v>
      </c>
      <c r="J7273" cm="1">
        <f t="array" ref="J7273">INDEX('Crew Library'!F7273:G7273,'Readiness Dashboard'!$Z$4)</f>
        <v>40</v>
      </c>
      <c r="K7273">
        <v>30</v>
      </c>
    </row>
    <row r="7274" spans="2:11" outlineLevel="1" x14ac:dyDescent="0.35">
      <c r="B7274" s="12">
        <v>7267</v>
      </c>
      <c r="C7274" s="12">
        <f t="shared" si="114"/>
        <v>33</v>
      </c>
      <c r="D7274" s="12">
        <v>4</v>
      </c>
      <c r="E7274" s="12">
        <v>3</v>
      </c>
      <c r="F7274" s="12">
        <v>2</v>
      </c>
      <c r="G7274">
        <v>13</v>
      </c>
      <c r="J7274" cm="1">
        <f t="array" ref="J7274">INDEX('Crew Library'!F7274:G7274,'Readiness Dashboard'!$Z$4)</f>
        <v>33</v>
      </c>
      <c r="K7274">
        <v>34</v>
      </c>
    </row>
    <row r="7275" spans="2:11" outlineLevel="1" x14ac:dyDescent="0.35">
      <c r="B7275" s="12">
        <v>7268</v>
      </c>
      <c r="C7275" s="12">
        <f t="shared" si="114"/>
        <v>29</v>
      </c>
      <c r="D7275" s="12">
        <v>3</v>
      </c>
      <c r="E7275" s="12">
        <v>5</v>
      </c>
      <c r="F7275" s="12">
        <v>1</v>
      </c>
      <c r="G7275">
        <v>16</v>
      </c>
      <c r="J7275" cm="1">
        <f t="array" ref="J7275">INDEX('Crew Library'!F7275:G7275,'Readiness Dashboard'!$Z$4)</f>
        <v>29</v>
      </c>
      <c r="K7275">
        <v>32</v>
      </c>
    </row>
    <row r="7276" spans="2:11" outlineLevel="1" x14ac:dyDescent="0.35">
      <c r="B7276" s="12">
        <v>7269</v>
      </c>
      <c r="C7276" s="12">
        <f t="shared" si="114"/>
        <v>28</v>
      </c>
      <c r="D7276" s="12">
        <v>4</v>
      </c>
      <c r="E7276" s="12">
        <v>5</v>
      </c>
      <c r="F7276" s="12">
        <v>2</v>
      </c>
      <c r="G7276">
        <v>12</v>
      </c>
      <c r="J7276" cm="1">
        <f t="array" ref="J7276">INDEX('Crew Library'!F7276:G7276,'Readiness Dashboard'!$Z$4)</f>
        <v>40</v>
      </c>
      <c r="K7276">
        <v>28</v>
      </c>
    </row>
    <row r="7277" spans="2:11" outlineLevel="1" x14ac:dyDescent="0.35">
      <c r="B7277" s="12">
        <v>7270</v>
      </c>
      <c r="C7277" s="12">
        <f t="shared" si="114"/>
        <v>31</v>
      </c>
      <c r="D7277" s="12">
        <v>4</v>
      </c>
      <c r="E7277" s="12">
        <v>4</v>
      </c>
      <c r="F7277" s="12">
        <v>1</v>
      </c>
      <c r="G7277">
        <v>11</v>
      </c>
      <c r="J7277" cm="1">
        <f t="array" ref="J7277">INDEX('Crew Library'!F7277:G7277,'Readiness Dashboard'!$Z$4)</f>
        <v>31</v>
      </c>
      <c r="K7277">
        <v>36</v>
      </c>
    </row>
    <row r="7278" spans="2:11" outlineLevel="1" x14ac:dyDescent="0.35">
      <c r="B7278" s="12">
        <v>7271</v>
      </c>
      <c r="C7278" s="12">
        <f t="shared" si="114"/>
        <v>32</v>
      </c>
      <c r="D7278" s="12">
        <v>4</v>
      </c>
      <c r="E7278" s="12">
        <v>5</v>
      </c>
      <c r="F7278" s="12">
        <v>1</v>
      </c>
      <c r="G7278">
        <v>15</v>
      </c>
      <c r="J7278" cm="1">
        <f t="array" ref="J7278">INDEX('Crew Library'!F7278:G7278,'Readiness Dashboard'!$Z$4)</f>
        <v>32</v>
      </c>
      <c r="K7278">
        <v>32</v>
      </c>
    </row>
    <row r="7279" spans="2:11" outlineLevel="1" x14ac:dyDescent="0.35">
      <c r="B7279" s="12">
        <v>7272</v>
      </c>
      <c r="C7279" s="12">
        <f t="shared" si="114"/>
        <v>31</v>
      </c>
      <c r="D7279" s="12">
        <v>3</v>
      </c>
      <c r="E7279" s="12">
        <v>5</v>
      </c>
      <c r="F7279" s="12">
        <v>1</v>
      </c>
      <c r="G7279">
        <v>15</v>
      </c>
      <c r="J7279" cm="1">
        <f t="array" ref="J7279">INDEX('Crew Library'!F7279:G7279,'Readiness Dashboard'!$Z$4)</f>
        <v>32</v>
      </c>
      <c r="K7279">
        <v>31</v>
      </c>
    </row>
    <row r="7280" spans="2:11" outlineLevel="1" x14ac:dyDescent="0.35">
      <c r="B7280" s="12">
        <v>7273</v>
      </c>
      <c r="C7280" s="12">
        <f t="shared" si="114"/>
        <v>30</v>
      </c>
      <c r="D7280" s="12">
        <v>4</v>
      </c>
      <c r="E7280" s="12">
        <v>5</v>
      </c>
      <c r="F7280" s="12">
        <v>2</v>
      </c>
      <c r="G7280">
        <v>16</v>
      </c>
      <c r="J7280" cm="1">
        <f t="array" ref="J7280">INDEX('Crew Library'!F7280:G7280,'Readiness Dashboard'!$Z$4)</f>
        <v>36</v>
      </c>
      <c r="K7280">
        <v>30</v>
      </c>
    </row>
    <row r="7281" spans="2:11" outlineLevel="1" x14ac:dyDescent="0.35">
      <c r="B7281" s="12">
        <v>7274</v>
      </c>
      <c r="C7281" s="12">
        <f t="shared" si="114"/>
        <v>30</v>
      </c>
      <c r="D7281" s="12">
        <v>4</v>
      </c>
      <c r="E7281" s="12">
        <v>4</v>
      </c>
      <c r="F7281" s="12">
        <v>2</v>
      </c>
      <c r="G7281">
        <v>16</v>
      </c>
      <c r="J7281" cm="1">
        <f t="array" ref="J7281">INDEX('Crew Library'!F7281:G7281,'Readiness Dashboard'!$Z$4)</f>
        <v>30</v>
      </c>
      <c r="K7281">
        <v>32</v>
      </c>
    </row>
    <row r="7282" spans="2:11" outlineLevel="1" x14ac:dyDescent="0.35">
      <c r="B7282" s="12">
        <v>7275</v>
      </c>
      <c r="C7282" s="12">
        <f t="shared" si="114"/>
        <v>33</v>
      </c>
      <c r="D7282" s="12">
        <v>3</v>
      </c>
      <c r="E7282" s="12">
        <v>4</v>
      </c>
      <c r="F7282" s="12">
        <v>2</v>
      </c>
      <c r="G7282">
        <v>11</v>
      </c>
      <c r="J7282" cm="1">
        <f t="array" ref="J7282">INDEX('Crew Library'!F7282:G7282,'Readiness Dashboard'!$Z$4)</f>
        <v>35</v>
      </c>
      <c r="K7282">
        <v>33</v>
      </c>
    </row>
    <row r="7283" spans="2:11" outlineLevel="1" x14ac:dyDescent="0.35">
      <c r="B7283" s="12">
        <v>7276</v>
      </c>
      <c r="C7283" s="12">
        <f t="shared" si="114"/>
        <v>31</v>
      </c>
      <c r="D7283" s="12">
        <v>4</v>
      </c>
      <c r="E7283" s="12">
        <v>5</v>
      </c>
      <c r="F7283" s="12">
        <v>2</v>
      </c>
      <c r="G7283">
        <v>14</v>
      </c>
      <c r="J7283" cm="1">
        <f t="array" ref="J7283">INDEX('Crew Library'!F7283:G7283,'Readiness Dashboard'!$Z$4)</f>
        <v>32</v>
      </c>
      <c r="K7283">
        <v>31</v>
      </c>
    </row>
    <row r="7284" spans="2:11" outlineLevel="1" x14ac:dyDescent="0.35">
      <c r="B7284" s="12">
        <v>7277</v>
      </c>
      <c r="C7284" s="12">
        <f t="shared" si="114"/>
        <v>32</v>
      </c>
      <c r="D7284" s="12">
        <v>4</v>
      </c>
      <c r="E7284" s="12">
        <v>5</v>
      </c>
      <c r="F7284" s="12">
        <v>1</v>
      </c>
      <c r="G7284">
        <v>11</v>
      </c>
      <c r="J7284" cm="1">
        <f t="array" ref="J7284">INDEX('Crew Library'!F7284:G7284,'Readiness Dashboard'!$Z$4)</f>
        <v>33</v>
      </c>
      <c r="K7284">
        <v>32</v>
      </c>
    </row>
    <row r="7285" spans="2:11" outlineLevel="1" x14ac:dyDescent="0.35">
      <c r="B7285" s="12">
        <v>7278</v>
      </c>
      <c r="C7285" s="12">
        <f t="shared" si="114"/>
        <v>32</v>
      </c>
      <c r="D7285" s="12">
        <v>4</v>
      </c>
      <c r="E7285" s="12">
        <v>4</v>
      </c>
      <c r="F7285" s="12">
        <v>1</v>
      </c>
      <c r="G7285">
        <v>14</v>
      </c>
      <c r="J7285" cm="1">
        <f t="array" ref="J7285">INDEX('Crew Library'!F7285:G7285,'Readiness Dashboard'!$Z$4)</f>
        <v>38</v>
      </c>
      <c r="K7285">
        <v>32</v>
      </c>
    </row>
    <row r="7286" spans="2:11" outlineLevel="1" x14ac:dyDescent="0.35">
      <c r="B7286" s="12">
        <v>7279</v>
      </c>
      <c r="C7286" s="12">
        <f t="shared" si="114"/>
        <v>33</v>
      </c>
      <c r="D7286" s="12">
        <v>4</v>
      </c>
      <c r="E7286" s="12">
        <v>5</v>
      </c>
      <c r="F7286" s="12">
        <v>2</v>
      </c>
      <c r="G7286">
        <v>12</v>
      </c>
      <c r="J7286" cm="1">
        <f t="array" ref="J7286">INDEX('Crew Library'!F7286:G7286,'Readiness Dashboard'!$Z$4)</f>
        <v>39</v>
      </c>
      <c r="K7286">
        <v>33</v>
      </c>
    </row>
    <row r="7287" spans="2:11" outlineLevel="1" x14ac:dyDescent="0.35">
      <c r="B7287" s="12">
        <v>7280</v>
      </c>
      <c r="C7287" s="12">
        <f t="shared" si="114"/>
        <v>35</v>
      </c>
      <c r="D7287" s="12">
        <v>5</v>
      </c>
      <c r="E7287" s="12">
        <v>5</v>
      </c>
      <c r="F7287" s="12">
        <v>1</v>
      </c>
      <c r="G7287">
        <v>16</v>
      </c>
      <c r="J7287" cm="1">
        <f t="array" ref="J7287">INDEX('Crew Library'!F7287:G7287,'Readiness Dashboard'!$Z$4)</f>
        <v>35</v>
      </c>
      <c r="K7287">
        <v>35</v>
      </c>
    </row>
    <row r="7288" spans="2:11" outlineLevel="1" x14ac:dyDescent="0.35">
      <c r="B7288" s="12">
        <v>7281</v>
      </c>
      <c r="C7288" s="12">
        <f t="shared" si="114"/>
        <v>28</v>
      </c>
      <c r="D7288" s="12">
        <v>4</v>
      </c>
      <c r="E7288" s="12">
        <v>4</v>
      </c>
      <c r="F7288" s="12">
        <v>2</v>
      </c>
      <c r="G7288">
        <v>14</v>
      </c>
      <c r="J7288" cm="1">
        <f t="array" ref="J7288">INDEX('Crew Library'!F7288:G7288,'Readiness Dashboard'!$Z$4)</f>
        <v>33</v>
      </c>
      <c r="K7288">
        <v>28</v>
      </c>
    </row>
    <row r="7289" spans="2:11" outlineLevel="1" x14ac:dyDescent="0.35">
      <c r="B7289" s="12">
        <v>7282</v>
      </c>
      <c r="C7289" s="12">
        <f t="shared" si="114"/>
        <v>30</v>
      </c>
      <c r="D7289" s="12">
        <v>5</v>
      </c>
      <c r="E7289" s="12">
        <v>4</v>
      </c>
      <c r="F7289" s="12">
        <v>2</v>
      </c>
      <c r="G7289">
        <v>15</v>
      </c>
      <c r="J7289" cm="1">
        <f t="array" ref="J7289">INDEX('Crew Library'!F7289:G7289,'Readiness Dashboard'!$Z$4)</f>
        <v>33</v>
      </c>
      <c r="K7289">
        <v>30</v>
      </c>
    </row>
    <row r="7290" spans="2:11" outlineLevel="1" x14ac:dyDescent="0.35">
      <c r="B7290" s="12">
        <v>7283</v>
      </c>
      <c r="C7290" s="12">
        <f t="shared" si="114"/>
        <v>30</v>
      </c>
      <c r="D7290" s="12">
        <v>4</v>
      </c>
      <c r="E7290" s="12">
        <v>5</v>
      </c>
      <c r="F7290" s="12">
        <v>1</v>
      </c>
      <c r="G7290">
        <v>15</v>
      </c>
      <c r="J7290" cm="1">
        <f t="array" ref="J7290">INDEX('Crew Library'!F7290:G7290,'Readiness Dashboard'!$Z$4)</f>
        <v>34</v>
      </c>
      <c r="K7290">
        <v>30</v>
      </c>
    </row>
    <row r="7291" spans="2:11" outlineLevel="1" x14ac:dyDescent="0.35">
      <c r="B7291" s="12">
        <v>7284</v>
      </c>
      <c r="C7291" s="12">
        <f t="shared" si="114"/>
        <v>32</v>
      </c>
      <c r="D7291" s="12">
        <v>5</v>
      </c>
      <c r="E7291" s="12">
        <v>4</v>
      </c>
      <c r="F7291" s="12">
        <v>2</v>
      </c>
      <c r="G7291">
        <v>14</v>
      </c>
      <c r="J7291" cm="1">
        <f t="array" ref="J7291">INDEX('Crew Library'!F7291:G7291,'Readiness Dashboard'!$Z$4)</f>
        <v>32</v>
      </c>
      <c r="K7291">
        <v>34</v>
      </c>
    </row>
    <row r="7292" spans="2:11" outlineLevel="1" x14ac:dyDescent="0.35">
      <c r="B7292" s="12">
        <v>7285</v>
      </c>
      <c r="C7292" s="12">
        <f t="shared" si="114"/>
        <v>33</v>
      </c>
      <c r="D7292" s="12">
        <v>4</v>
      </c>
      <c r="E7292" s="12">
        <v>4</v>
      </c>
      <c r="F7292" s="12">
        <v>2</v>
      </c>
      <c r="G7292">
        <v>13</v>
      </c>
      <c r="J7292" cm="1">
        <f t="array" ref="J7292">INDEX('Crew Library'!F7292:G7292,'Readiness Dashboard'!$Z$4)</f>
        <v>37</v>
      </c>
      <c r="K7292">
        <v>33</v>
      </c>
    </row>
    <row r="7293" spans="2:11" outlineLevel="1" x14ac:dyDescent="0.35">
      <c r="B7293" s="12">
        <v>7286</v>
      </c>
      <c r="C7293" s="12">
        <f t="shared" si="114"/>
        <v>31</v>
      </c>
      <c r="D7293" s="12">
        <v>4</v>
      </c>
      <c r="E7293" s="12">
        <v>4</v>
      </c>
      <c r="F7293" s="12">
        <v>1</v>
      </c>
      <c r="G7293">
        <v>14</v>
      </c>
      <c r="J7293" cm="1">
        <f t="array" ref="J7293">INDEX('Crew Library'!F7293:G7293,'Readiness Dashboard'!$Z$4)</f>
        <v>36</v>
      </c>
      <c r="K7293">
        <v>31</v>
      </c>
    </row>
    <row r="7294" spans="2:11" outlineLevel="1" x14ac:dyDescent="0.35">
      <c r="B7294" s="12">
        <v>7287</v>
      </c>
      <c r="C7294" s="12">
        <f t="shared" si="114"/>
        <v>0</v>
      </c>
      <c r="D7294" s="12">
        <v>0</v>
      </c>
      <c r="E7294" s="12">
        <v>4</v>
      </c>
      <c r="F7294" s="12">
        <v>2</v>
      </c>
      <c r="G7294">
        <v>17</v>
      </c>
      <c r="J7294" cm="1">
        <f t="array" ref="J7294">INDEX('Crew Library'!F7294:G7294,'Readiness Dashboard'!$Z$4)</f>
        <v>32</v>
      </c>
      <c r="K7294">
        <v>0</v>
      </c>
    </row>
    <row r="7295" spans="2:11" outlineLevel="1" x14ac:dyDescent="0.35">
      <c r="B7295" s="12">
        <v>7288</v>
      </c>
      <c r="C7295" s="12">
        <f t="shared" si="114"/>
        <v>30</v>
      </c>
      <c r="D7295" s="12">
        <v>4</v>
      </c>
      <c r="E7295" s="12">
        <v>5</v>
      </c>
      <c r="F7295" s="12">
        <v>2</v>
      </c>
      <c r="G7295">
        <v>12</v>
      </c>
      <c r="J7295" cm="1">
        <f t="array" ref="J7295">INDEX('Crew Library'!F7295:G7295,'Readiness Dashboard'!$Z$4)</f>
        <v>34</v>
      </c>
      <c r="K7295">
        <v>30</v>
      </c>
    </row>
    <row r="7296" spans="2:11" outlineLevel="1" x14ac:dyDescent="0.35">
      <c r="B7296" s="12">
        <v>7289</v>
      </c>
      <c r="C7296" s="12">
        <f t="shared" si="114"/>
        <v>31</v>
      </c>
      <c r="D7296" s="12">
        <v>4</v>
      </c>
      <c r="E7296" s="12">
        <v>5</v>
      </c>
      <c r="F7296" s="12">
        <v>2</v>
      </c>
      <c r="G7296">
        <v>16</v>
      </c>
      <c r="J7296" cm="1">
        <f t="array" ref="J7296">INDEX('Crew Library'!F7296:G7296,'Readiness Dashboard'!$Z$4)</f>
        <v>33</v>
      </c>
      <c r="K7296">
        <v>31</v>
      </c>
    </row>
    <row r="7297" spans="2:11" outlineLevel="1" x14ac:dyDescent="0.35">
      <c r="B7297" s="12">
        <v>7290</v>
      </c>
      <c r="C7297" s="12">
        <f t="shared" si="114"/>
        <v>33</v>
      </c>
      <c r="D7297" s="12">
        <v>4</v>
      </c>
      <c r="E7297" s="12">
        <v>4</v>
      </c>
      <c r="F7297" s="12">
        <v>2</v>
      </c>
      <c r="G7297">
        <v>11</v>
      </c>
      <c r="J7297" cm="1">
        <f t="array" ref="J7297">INDEX('Crew Library'!F7297:G7297,'Readiness Dashboard'!$Z$4)</f>
        <v>33</v>
      </c>
      <c r="K7297">
        <v>34</v>
      </c>
    </row>
    <row r="7298" spans="2:11" outlineLevel="1" x14ac:dyDescent="0.35">
      <c r="B7298" s="12">
        <v>7291</v>
      </c>
      <c r="C7298" s="12">
        <f t="shared" si="114"/>
        <v>35</v>
      </c>
      <c r="D7298" s="12">
        <v>5</v>
      </c>
      <c r="E7298" s="12">
        <v>4</v>
      </c>
      <c r="F7298" s="12">
        <v>2</v>
      </c>
      <c r="G7298">
        <v>11</v>
      </c>
      <c r="J7298" cm="1">
        <f t="array" ref="J7298">INDEX('Crew Library'!F7298:G7298,'Readiness Dashboard'!$Z$4)</f>
        <v>36</v>
      </c>
      <c r="K7298">
        <v>35</v>
      </c>
    </row>
    <row r="7299" spans="2:11" outlineLevel="1" x14ac:dyDescent="0.35">
      <c r="B7299" s="12">
        <v>7292</v>
      </c>
      <c r="C7299" s="12">
        <f t="shared" si="114"/>
        <v>36</v>
      </c>
      <c r="D7299" s="12">
        <v>5</v>
      </c>
      <c r="E7299" s="12">
        <v>4</v>
      </c>
      <c r="F7299" s="12">
        <v>2</v>
      </c>
      <c r="G7299">
        <v>14</v>
      </c>
      <c r="J7299" cm="1">
        <f t="array" ref="J7299">INDEX('Crew Library'!F7299:G7299,'Readiness Dashboard'!$Z$4)</f>
        <v>36</v>
      </c>
      <c r="K7299">
        <v>36</v>
      </c>
    </row>
    <row r="7300" spans="2:11" outlineLevel="1" x14ac:dyDescent="0.35">
      <c r="B7300" s="12">
        <v>7293</v>
      </c>
      <c r="C7300" s="12">
        <f t="shared" si="114"/>
        <v>34</v>
      </c>
      <c r="D7300" s="12">
        <v>3</v>
      </c>
      <c r="E7300" s="12">
        <v>2</v>
      </c>
      <c r="F7300" s="12">
        <v>2</v>
      </c>
      <c r="G7300">
        <v>16</v>
      </c>
      <c r="J7300" cm="1">
        <f t="array" ref="J7300">INDEX('Crew Library'!F7300:G7300,'Readiness Dashboard'!$Z$4)</f>
        <v>40</v>
      </c>
      <c r="K7300">
        <v>34</v>
      </c>
    </row>
    <row r="7301" spans="2:11" outlineLevel="1" x14ac:dyDescent="0.35">
      <c r="B7301" s="12">
        <v>7294</v>
      </c>
      <c r="C7301" s="12">
        <f t="shared" si="114"/>
        <v>34</v>
      </c>
      <c r="D7301" s="12">
        <v>5</v>
      </c>
      <c r="E7301" s="12">
        <v>2</v>
      </c>
      <c r="F7301" s="12">
        <v>2</v>
      </c>
      <c r="G7301">
        <v>14</v>
      </c>
      <c r="J7301" cm="1">
        <f t="array" ref="J7301">INDEX('Crew Library'!F7301:G7301,'Readiness Dashboard'!$Z$4)</f>
        <v>37</v>
      </c>
      <c r="K7301">
        <v>34</v>
      </c>
    </row>
    <row r="7302" spans="2:11" outlineLevel="1" x14ac:dyDescent="0.35">
      <c r="B7302" s="12">
        <v>7295</v>
      </c>
      <c r="C7302" s="12">
        <f t="shared" si="114"/>
        <v>34</v>
      </c>
      <c r="D7302" s="12">
        <v>3</v>
      </c>
      <c r="E7302" s="12">
        <v>3</v>
      </c>
      <c r="F7302" s="12">
        <v>2</v>
      </c>
      <c r="G7302">
        <v>13</v>
      </c>
      <c r="J7302" cm="1">
        <f t="array" ref="J7302">INDEX('Crew Library'!F7302:G7302,'Readiness Dashboard'!$Z$4)</f>
        <v>34</v>
      </c>
      <c r="K7302">
        <v>35</v>
      </c>
    </row>
    <row r="7303" spans="2:11" outlineLevel="1" x14ac:dyDescent="0.35">
      <c r="B7303" s="12">
        <v>7296</v>
      </c>
      <c r="C7303" s="12">
        <f t="shared" si="114"/>
        <v>28</v>
      </c>
      <c r="D7303" s="12">
        <v>4</v>
      </c>
      <c r="E7303" s="12">
        <v>5</v>
      </c>
      <c r="F7303" s="12">
        <v>1</v>
      </c>
      <c r="G7303">
        <v>13</v>
      </c>
      <c r="J7303" cm="1">
        <f t="array" ref="J7303">INDEX('Crew Library'!F7303:G7303,'Readiness Dashboard'!$Z$4)</f>
        <v>38</v>
      </c>
      <c r="K7303">
        <v>28</v>
      </c>
    </row>
    <row r="7304" spans="2:11" outlineLevel="1" x14ac:dyDescent="0.35">
      <c r="B7304" s="12">
        <v>7297</v>
      </c>
      <c r="C7304" s="12">
        <f t="shared" si="114"/>
        <v>32</v>
      </c>
      <c r="D7304" s="12">
        <v>3</v>
      </c>
      <c r="E7304" s="12">
        <v>4</v>
      </c>
      <c r="F7304" s="12">
        <v>1</v>
      </c>
      <c r="G7304">
        <v>15</v>
      </c>
      <c r="J7304" cm="1">
        <f t="array" ref="J7304">INDEX('Crew Library'!F7304:G7304,'Readiness Dashboard'!$Z$4)</f>
        <v>33</v>
      </c>
      <c r="K7304">
        <v>32</v>
      </c>
    </row>
    <row r="7305" spans="2:11" outlineLevel="1" x14ac:dyDescent="0.35">
      <c r="B7305" s="12">
        <v>7298</v>
      </c>
      <c r="C7305" s="12">
        <f t="shared" ref="C7305:C7368" si="115">MIN(J7305:K7305)</f>
        <v>35</v>
      </c>
      <c r="D7305" s="12">
        <v>4</v>
      </c>
      <c r="E7305" s="12">
        <v>4</v>
      </c>
      <c r="F7305" s="12">
        <v>1</v>
      </c>
      <c r="G7305">
        <v>16</v>
      </c>
      <c r="J7305" cm="1">
        <f t="array" ref="J7305">INDEX('Crew Library'!F7305:G7305,'Readiness Dashboard'!$Z$4)</f>
        <v>38</v>
      </c>
      <c r="K7305">
        <v>35</v>
      </c>
    </row>
    <row r="7306" spans="2:11" outlineLevel="1" x14ac:dyDescent="0.35">
      <c r="B7306" s="12">
        <v>7299</v>
      </c>
      <c r="C7306" s="12">
        <f t="shared" si="115"/>
        <v>31</v>
      </c>
      <c r="D7306" s="12">
        <v>4</v>
      </c>
      <c r="E7306" s="12">
        <v>4</v>
      </c>
      <c r="F7306" s="12">
        <v>2</v>
      </c>
      <c r="G7306">
        <v>15</v>
      </c>
      <c r="J7306" cm="1">
        <f t="array" ref="J7306">INDEX('Crew Library'!F7306:G7306,'Readiness Dashboard'!$Z$4)</f>
        <v>33</v>
      </c>
      <c r="K7306">
        <v>31</v>
      </c>
    </row>
    <row r="7307" spans="2:11" outlineLevel="1" x14ac:dyDescent="0.35">
      <c r="B7307" s="12">
        <v>7300</v>
      </c>
      <c r="C7307" s="12">
        <f t="shared" si="115"/>
        <v>33</v>
      </c>
      <c r="D7307" s="12">
        <v>5</v>
      </c>
      <c r="E7307" s="12">
        <v>3</v>
      </c>
      <c r="F7307" s="12">
        <v>2</v>
      </c>
      <c r="G7307">
        <v>13</v>
      </c>
      <c r="J7307" cm="1">
        <f t="array" ref="J7307">INDEX('Crew Library'!F7307:G7307,'Readiness Dashboard'!$Z$4)</f>
        <v>35</v>
      </c>
      <c r="K7307">
        <v>33</v>
      </c>
    </row>
    <row r="7308" spans="2:11" outlineLevel="1" x14ac:dyDescent="0.35">
      <c r="B7308" s="12">
        <v>7301</v>
      </c>
      <c r="C7308" s="12">
        <f t="shared" si="115"/>
        <v>33</v>
      </c>
      <c r="D7308" s="12">
        <v>4</v>
      </c>
      <c r="E7308" s="12">
        <v>4</v>
      </c>
      <c r="F7308" s="12">
        <v>2</v>
      </c>
      <c r="G7308">
        <v>16</v>
      </c>
      <c r="J7308" cm="1">
        <f t="array" ref="J7308">INDEX('Crew Library'!F7308:G7308,'Readiness Dashboard'!$Z$4)</f>
        <v>38</v>
      </c>
      <c r="K7308">
        <v>33</v>
      </c>
    </row>
    <row r="7309" spans="2:11" outlineLevel="1" x14ac:dyDescent="0.35">
      <c r="B7309" s="12">
        <v>7302</v>
      </c>
      <c r="C7309" s="12">
        <f t="shared" si="115"/>
        <v>34</v>
      </c>
      <c r="D7309" s="12">
        <v>5</v>
      </c>
      <c r="E7309" s="12">
        <v>3</v>
      </c>
      <c r="F7309" s="12">
        <v>2</v>
      </c>
      <c r="G7309">
        <v>11</v>
      </c>
      <c r="J7309" cm="1">
        <f t="array" ref="J7309">INDEX('Crew Library'!F7309:G7309,'Readiness Dashboard'!$Z$4)</f>
        <v>36</v>
      </c>
      <c r="K7309">
        <v>34</v>
      </c>
    </row>
    <row r="7310" spans="2:11" outlineLevel="1" x14ac:dyDescent="0.35">
      <c r="B7310" s="12">
        <v>7303</v>
      </c>
      <c r="C7310" s="12">
        <f t="shared" si="115"/>
        <v>0</v>
      </c>
      <c r="D7310" s="12">
        <v>0</v>
      </c>
      <c r="E7310" s="12">
        <v>4</v>
      </c>
      <c r="F7310" s="12">
        <v>2</v>
      </c>
      <c r="G7310">
        <v>10</v>
      </c>
      <c r="J7310" cm="1">
        <f t="array" ref="J7310">INDEX('Crew Library'!F7310:G7310,'Readiness Dashboard'!$Z$4)</f>
        <v>34</v>
      </c>
      <c r="K7310">
        <v>0</v>
      </c>
    </row>
    <row r="7311" spans="2:11" outlineLevel="1" x14ac:dyDescent="0.35">
      <c r="B7311" s="12">
        <v>7304</v>
      </c>
      <c r="C7311" s="12">
        <f t="shared" si="115"/>
        <v>32</v>
      </c>
      <c r="D7311" s="12">
        <v>5</v>
      </c>
      <c r="E7311" s="12">
        <v>3</v>
      </c>
      <c r="F7311" s="12">
        <v>2</v>
      </c>
      <c r="G7311">
        <v>12</v>
      </c>
      <c r="J7311" cm="1">
        <f t="array" ref="J7311">INDEX('Crew Library'!F7311:G7311,'Readiness Dashboard'!$Z$4)</f>
        <v>33</v>
      </c>
      <c r="K7311">
        <v>32</v>
      </c>
    </row>
    <row r="7312" spans="2:11" outlineLevel="1" x14ac:dyDescent="0.35">
      <c r="B7312" s="12">
        <v>7305</v>
      </c>
      <c r="C7312" s="12">
        <f t="shared" si="115"/>
        <v>33</v>
      </c>
      <c r="D7312" s="12">
        <v>3</v>
      </c>
      <c r="E7312" s="12">
        <v>5</v>
      </c>
      <c r="F7312" s="12">
        <v>2</v>
      </c>
      <c r="G7312">
        <v>13</v>
      </c>
      <c r="J7312" cm="1">
        <f t="array" ref="J7312">INDEX('Crew Library'!F7312:G7312,'Readiness Dashboard'!$Z$4)</f>
        <v>33</v>
      </c>
      <c r="K7312">
        <v>35</v>
      </c>
    </row>
    <row r="7313" spans="2:11" outlineLevel="1" x14ac:dyDescent="0.35">
      <c r="B7313" s="12">
        <v>7306</v>
      </c>
      <c r="C7313" s="12">
        <f t="shared" si="115"/>
        <v>31</v>
      </c>
      <c r="D7313" s="12">
        <v>4</v>
      </c>
      <c r="E7313" s="12">
        <v>3</v>
      </c>
      <c r="F7313" s="12">
        <v>2</v>
      </c>
      <c r="G7313">
        <v>12</v>
      </c>
      <c r="J7313" cm="1">
        <f t="array" ref="J7313">INDEX('Crew Library'!F7313:G7313,'Readiness Dashboard'!$Z$4)</f>
        <v>31</v>
      </c>
      <c r="K7313">
        <v>32</v>
      </c>
    </row>
    <row r="7314" spans="2:11" outlineLevel="1" x14ac:dyDescent="0.35">
      <c r="B7314" s="12">
        <v>7307</v>
      </c>
      <c r="C7314" s="12">
        <f t="shared" si="115"/>
        <v>33</v>
      </c>
      <c r="D7314" s="12">
        <v>2</v>
      </c>
      <c r="E7314" s="12">
        <v>5</v>
      </c>
      <c r="F7314" s="12">
        <v>2</v>
      </c>
      <c r="G7314">
        <v>12</v>
      </c>
      <c r="J7314" cm="1">
        <f t="array" ref="J7314">INDEX('Crew Library'!F7314:G7314,'Readiness Dashboard'!$Z$4)</f>
        <v>33</v>
      </c>
      <c r="K7314">
        <v>35</v>
      </c>
    </row>
    <row r="7315" spans="2:11" outlineLevel="1" x14ac:dyDescent="0.35">
      <c r="B7315" s="12">
        <v>7308</v>
      </c>
      <c r="C7315" s="12">
        <f t="shared" si="115"/>
        <v>29</v>
      </c>
      <c r="D7315" s="12">
        <v>3</v>
      </c>
      <c r="E7315" s="12">
        <v>5</v>
      </c>
      <c r="F7315" s="12">
        <v>1</v>
      </c>
      <c r="G7315">
        <v>12</v>
      </c>
      <c r="J7315" cm="1">
        <f t="array" ref="J7315">INDEX('Crew Library'!F7315:G7315,'Readiness Dashboard'!$Z$4)</f>
        <v>35</v>
      </c>
      <c r="K7315">
        <v>29</v>
      </c>
    </row>
    <row r="7316" spans="2:11" outlineLevel="1" x14ac:dyDescent="0.35">
      <c r="B7316" s="12">
        <v>7309</v>
      </c>
      <c r="C7316" s="12">
        <f t="shared" si="115"/>
        <v>32</v>
      </c>
      <c r="D7316" s="12">
        <v>4</v>
      </c>
      <c r="E7316" s="12">
        <v>3</v>
      </c>
      <c r="F7316" s="12">
        <v>1</v>
      </c>
      <c r="G7316">
        <v>12</v>
      </c>
      <c r="J7316" cm="1">
        <f t="array" ref="J7316">INDEX('Crew Library'!F7316:G7316,'Readiness Dashboard'!$Z$4)</f>
        <v>35</v>
      </c>
      <c r="K7316">
        <v>32</v>
      </c>
    </row>
    <row r="7317" spans="2:11" outlineLevel="1" x14ac:dyDescent="0.35">
      <c r="B7317" s="12">
        <v>7310</v>
      </c>
      <c r="C7317" s="12">
        <f t="shared" si="115"/>
        <v>32</v>
      </c>
      <c r="D7317" s="12">
        <v>5</v>
      </c>
      <c r="E7317" s="12">
        <v>4</v>
      </c>
      <c r="F7317" s="12">
        <v>2</v>
      </c>
      <c r="G7317">
        <v>15</v>
      </c>
      <c r="J7317" cm="1">
        <f t="array" ref="J7317">INDEX('Crew Library'!F7317:G7317,'Readiness Dashboard'!$Z$4)</f>
        <v>33</v>
      </c>
      <c r="K7317">
        <v>32</v>
      </c>
    </row>
    <row r="7318" spans="2:11" outlineLevel="1" x14ac:dyDescent="0.35">
      <c r="B7318" s="12">
        <v>7311</v>
      </c>
      <c r="C7318" s="12">
        <f t="shared" si="115"/>
        <v>29</v>
      </c>
      <c r="D7318" s="12">
        <v>3</v>
      </c>
      <c r="E7318" s="12">
        <v>5</v>
      </c>
      <c r="F7318" s="12">
        <v>2</v>
      </c>
      <c r="G7318">
        <v>11</v>
      </c>
      <c r="J7318" cm="1">
        <f t="array" ref="J7318">INDEX('Crew Library'!F7318:G7318,'Readiness Dashboard'!$Z$4)</f>
        <v>29</v>
      </c>
      <c r="K7318">
        <v>34</v>
      </c>
    </row>
    <row r="7319" spans="2:11" outlineLevel="1" x14ac:dyDescent="0.35">
      <c r="B7319" s="12">
        <v>7312</v>
      </c>
      <c r="C7319" s="12">
        <f t="shared" si="115"/>
        <v>30</v>
      </c>
      <c r="D7319" s="12">
        <v>3</v>
      </c>
      <c r="E7319" s="12">
        <v>5</v>
      </c>
      <c r="F7319" s="12">
        <v>1</v>
      </c>
      <c r="G7319">
        <v>13</v>
      </c>
      <c r="J7319" cm="1">
        <f t="array" ref="J7319">INDEX('Crew Library'!F7319:G7319,'Readiness Dashboard'!$Z$4)</f>
        <v>33</v>
      </c>
      <c r="K7319">
        <v>30</v>
      </c>
    </row>
    <row r="7320" spans="2:11" outlineLevel="1" x14ac:dyDescent="0.35">
      <c r="B7320" s="12">
        <v>7313</v>
      </c>
      <c r="C7320" s="12">
        <f t="shared" si="115"/>
        <v>33</v>
      </c>
      <c r="D7320" s="12">
        <v>3</v>
      </c>
      <c r="E7320" s="12">
        <v>4</v>
      </c>
      <c r="F7320" s="12">
        <v>2</v>
      </c>
      <c r="G7320">
        <v>13</v>
      </c>
      <c r="J7320" cm="1">
        <f t="array" ref="J7320">INDEX('Crew Library'!F7320:G7320,'Readiness Dashboard'!$Z$4)</f>
        <v>33</v>
      </c>
      <c r="K7320">
        <v>35</v>
      </c>
    </row>
    <row r="7321" spans="2:11" outlineLevel="1" x14ac:dyDescent="0.35">
      <c r="B7321" s="12">
        <v>7314</v>
      </c>
      <c r="C7321" s="12">
        <f t="shared" si="115"/>
        <v>28</v>
      </c>
      <c r="D7321" s="12">
        <v>4</v>
      </c>
      <c r="E7321" s="12">
        <v>4</v>
      </c>
      <c r="F7321" s="12">
        <v>2</v>
      </c>
      <c r="G7321">
        <v>14</v>
      </c>
      <c r="J7321" cm="1">
        <f t="array" ref="J7321">INDEX('Crew Library'!F7321:G7321,'Readiness Dashboard'!$Z$4)</f>
        <v>28</v>
      </c>
      <c r="K7321">
        <v>33</v>
      </c>
    </row>
    <row r="7322" spans="2:11" outlineLevel="1" x14ac:dyDescent="0.35">
      <c r="B7322" s="12">
        <v>7315</v>
      </c>
      <c r="C7322" s="12">
        <f t="shared" si="115"/>
        <v>33</v>
      </c>
      <c r="D7322" s="12">
        <v>4</v>
      </c>
      <c r="E7322" s="12">
        <v>4</v>
      </c>
      <c r="F7322" s="12">
        <v>2</v>
      </c>
      <c r="G7322">
        <v>13</v>
      </c>
      <c r="J7322" cm="1">
        <f t="array" ref="J7322">INDEX('Crew Library'!F7322:G7322,'Readiness Dashboard'!$Z$4)</f>
        <v>33</v>
      </c>
      <c r="K7322">
        <v>33</v>
      </c>
    </row>
    <row r="7323" spans="2:11" outlineLevel="1" x14ac:dyDescent="0.35">
      <c r="B7323" s="12">
        <v>7316</v>
      </c>
      <c r="C7323" s="12">
        <f t="shared" si="115"/>
        <v>32</v>
      </c>
      <c r="D7323" s="12">
        <v>4</v>
      </c>
      <c r="E7323" s="12">
        <v>4</v>
      </c>
      <c r="F7323" s="12">
        <v>2</v>
      </c>
      <c r="G7323">
        <v>16</v>
      </c>
      <c r="J7323" cm="1">
        <f t="array" ref="J7323">INDEX('Crew Library'!F7323:G7323,'Readiness Dashboard'!$Z$4)</f>
        <v>35</v>
      </c>
      <c r="K7323">
        <v>32</v>
      </c>
    </row>
    <row r="7324" spans="2:11" outlineLevel="1" x14ac:dyDescent="0.35">
      <c r="B7324" s="12">
        <v>7317</v>
      </c>
      <c r="C7324" s="12">
        <f t="shared" si="115"/>
        <v>32</v>
      </c>
      <c r="D7324" s="12">
        <v>5</v>
      </c>
      <c r="E7324" s="12">
        <v>4</v>
      </c>
      <c r="F7324" s="12">
        <v>1</v>
      </c>
      <c r="G7324">
        <v>16</v>
      </c>
      <c r="J7324" cm="1">
        <f t="array" ref="J7324">INDEX('Crew Library'!F7324:G7324,'Readiness Dashboard'!$Z$4)</f>
        <v>33</v>
      </c>
      <c r="K7324">
        <v>32</v>
      </c>
    </row>
    <row r="7325" spans="2:11" outlineLevel="1" x14ac:dyDescent="0.35">
      <c r="B7325" s="12">
        <v>7318</v>
      </c>
      <c r="C7325" s="12">
        <f t="shared" si="115"/>
        <v>29</v>
      </c>
      <c r="D7325" s="12">
        <v>4</v>
      </c>
      <c r="E7325" s="12">
        <v>4</v>
      </c>
      <c r="F7325" s="12">
        <v>2</v>
      </c>
      <c r="G7325">
        <v>12</v>
      </c>
      <c r="J7325" cm="1">
        <f t="array" ref="J7325">INDEX('Crew Library'!F7325:G7325,'Readiness Dashboard'!$Z$4)</f>
        <v>32</v>
      </c>
      <c r="K7325">
        <v>29</v>
      </c>
    </row>
    <row r="7326" spans="2:11" outlineLevel="1" x14ac:dyDescent="0.35">
      <c r="B7326" s="12">
        <v>7319</v>
      </c>
      <c r="C7326" s="12">
        <f t="shared" si="115"/>
        <v>32</v>
      </c>
      <c r="D7326" s="12">
        <v>3</v>
      </c>
      <c r="E7326" s="12">
        <v>5</v>
      </c>
      <c r="F7326" s="12">
        <v>2</v>
      </c>
      <c r="G7326">
        <v>13</v>
      </c>
      <c r="J7326" cm="1">
        <f t="array" ref="J7326">INDEX('Crew Library'!F7326:G7326,'Readiness Dashboard'!$Z$4)</f>
        <v>32</v>
      </c>
      <c r="K7326">
        <v>39</v>
      </c>
    </row>
    <row r="7327" spans="2:11" outlineLevel="1" x14ac:dyDescent="0.35">
      <c r="B7327" s="12">
        <v>7320</v>
      </c>
      <c r="C7327" s="12">
        <f t="shared" si="115"/>
        <v>32</v>
      </c>
      <c r="D7327" s="12">
        <v>3</v>
      </c>
      <c r="E7327" s="12">
        <v>5</v>
      </c>
      <c r="F7327" s="12">
        <v>2</v>
      </c>
      <c r="G7327">
        <v>15</v>
      </c>
      <c r="J7327" cm="1">
        <f t="array" ref="J7327">INDEX('Crew Library'!F7327:G7327,'Readiness Dashboard'!$Z$4)</f>
        <v>32</v>
      </c>
      <c r="K7327">
        <v>35</v>
      </c>
    </row>
    <row r="7328" spans="2:11" outlineLevel="1" x14ac:dyDescent="0.35">
      <c r="B7328" s="12">
        <v>7321</v>
      </c>
      <c r="C7328" s="12">
        <f t="shared" si="115"/>
        <v>31</v>
      </c>
      <c r="D7328" s="12">
        <v>5</v>
      </c>
      <c r="E7328" s="12">
        <v>4</v>
      </c>
      <c r="F7328" s="12">
        <v>2</v>
      </c>
      <c r="G7328">
        <v>13</v>
      </c>
      <c r="J7328" cm="1">
        <f t="array" ref="J7328">INDEX('Crew Library'!F7328:G7328,'Readiness Dashboard'!$Z$4)</f>
        <v>34</v>
      </c>
      <c r="K7328">
        <v>31</v>
      </c>
    </row>
    <row r="7329" spans="2:11" outlineLevel="1" x14ac:dyDescent="0.35">
      <c r="B7329" s="12">
        <v>7322</v>
      </c>
      <c r="C7329" s="12">
        <f t="shared" si="115"/>
        <v>32</v>
      </c>
      <c r="D7329" s="12">
        <v>3</v>
      </c>
      <c r="E7329" s="12">
        <v>3</v>
      </c>
      <c r="F7329" s="12">
        <v>2</v>
      </c>
      <c r="G7329">
        <v>13</v>
      </c>
      <c r="J7329" cm="1">
        <f t="array" ref="J7329">INDEX('Crew Library'!F7329:G7329,'Readiness Dashboard'!$Z$4)</f>
        <v>34</v>
      </c>
      <c r="K7329">
        <v>32</v>
      </c>
    </row>
    <row r="7330" spans="2:11" outlineLevel="1" x14ac:dyDescent="0.35">
      <c r="B7330" s="12">
        <v>7323</v>
      </c>
      <c r="C7330" s="12">
        <f t="shared" si="115"/>
        <v>28</v>
      </c>
      <c r="D7330" s="12">
        <v>5</v>
      </c>
      <c r="E7330" s="12">
        <v>4</v>
      </c>
      <c r="F7330" s="12">
        <v>1</v>
      </c>
      <c r="G7330">
        <v>16</v>
      </c>
      <c r="J7330" cm="1">
        <f t="array" ref="J7330">INDEX('Crew Library'!F7330:G7330,'Readiness Dashboard'!$Z$4)</f>
        <v>31</v>
      </c>
      <c r="K7330">
        <v>28</v>
      </c>
    </row>
    <row r="7331" spans="2:11" outlineLevel="1" x14ac:dyDescent="0.35">
      <c r="B7331" s="12">
        <v>7324</v>
      </c>
      <c r="C7331" s="12">
        <f t="shared" si="115"/>
        <v>29</v>
      </c>
      <c r="D7331" s="12">
        <v>4</v>
      </c>
      <c r="E7331" s="12">
        <v>3</v>
      </c>
      <c r="F7331" s="12">
        <v>1</v>
      </c>
      <c r="G7331">
        <v>12</v>
      </c>
      <c r="J7331" cm="1">
        <f t="array" ref="J7331">INDEX('Crew Library'!F7331:G7331,'Readiness Dashboard'!$Z$4)</f>
        <v>29</v>
      </c>
      <c r="K7331">
        <v>30</v>
      </c>
    </row>
    <row r="7332" spans="2:11" outlineLevel="1" x14ac:dyDescent="0.35">
      <c r="B7332" s="12">
        <v>7325</v>
      </c>
      <c r="C7332" s="12">
        <f t="shared" si="115"/>
        <v>29</v>
      </c>
      <c r="D7332" s="12">
        <v>4</v>
      </c>
      <c r="E7332" s="12">
        <v>5</v>
      </c>
      <c r="F7332" s="12">
        <v>2</v>
      </c>
      <c r="G7332">
        <v>14</v>
      </c>
      <c r="J7332" cm="1">
        <f t="array" ref="J7332">INDEX('Crew Library'!F7332:G7332,'Readiness Dashboard'!$Z$4)</f>
        <v>37</v>
      </c>
      <c r="K7332">
        <v>29</v>
      </c>
    </row>
    <row r="7333" spans="2:11" outlineLevel="1" x14ac:dyDescent="0.35">
      <c r="B7333" s="12">
        <v>7326</v>
      </c>
      <c r="C7333" s="12">
        <f t="shared" si="115"/>
        <v>32</v>
      </c>
      <c r="D7333" s="12">
        <v>3</v>
      </c>
      <c r="E7333" s="12">
        <v>4</v>
      </c>
      <c r="F7333" s="12">
        <v>2</v>
      </c>
      <c r="G7333">
        <v>10</v>
      </c>
      <c r="J7333" cm="1">
        <f t="array" ref="J7333">INDEX('Crew Library'!F7333:G7333,'Readiness Dashboard'!$Z$4)</f>
        <v>32</v>
      </c>
      <c r="K7333">
        <v>36</v>
      </c>
    </row>
    <row r="7334" spans="2:11" outlineLevel="1" x14ac:dyDescent="0.35">
      <c r="B7334" s="12">
        <v>7327</v>
      </c>
      <c r="C7334" s="12">
        <f t="shared" si="115"/>
        <v>32</v>
      </c>
      <c r="D7334" s="12">
        <v>5</v>
      </c>
      <c r="E7334" s="12">
        <v>2</v>
      </c>
      <c r="F7334" s="12">
        <v>2</v>
      </c>
      <c r="G7334">
        <v>14</v>
      </c>
      <c r="J7334" cm="1">
        <f t="array" ref="J7334">INDEX('Crew Library'!F7334:G7334,'Readiness Dashboard'!$Z$4)</f>
        <v>36</v>
      </c>
      <c r="K7334">
        <v>32</v>
      </c>
    </row>
    <row r="7335" spans="2:11" outlineLevel="1" x14ac:dyDescent="0.35">
      <c r="B7335" s="12">
        <v>7328</v>
      </c>
      <c r="C7335" s="12">
        <f t="shared" si="115"/>
        <v>30</v>
      </c>
      <c r="D7335" s="12">
        <v>3</v>
      </c>
      <c r="E7335" s="12">
        <v>4</v>
      </c>
      <c r="F7335" s="12">
        <v>0</v>
      </c>
      <c r="G7335">
        <v>12</v>
      </c>
      <c r="J7335" cm="1">
        <f t="array" ref="J7335">INDEX('Crew Library'!F7335:G7335,'Readiness Dashboard'!$Z$4)</f>
        <v>30</v>
      </c>
      <c r="K7335">
        <v>32</v>
      </c>
    </row>
    <row r="7336" spans="2:11" outlineLevel="1" x14ac:dyDescent="0.35">
      <c r="B7336" s="12">
        <v>7329</v>
      </c>
      <c r="C7336" s="12">
        <f t="shared" si="115"/>
        <v>28</v>
      </c>
      <c r="D7336" s="12">
        <v>4</v>
      </c>
      <c r="E7336" s="12">
        <v>3</v>
      </c>
      <c r="F7336" s="12">
        <v>2</v>
      </c>
      <c r="G7336">
        <v>13</v>
      </c>
      <c r="J7336" cm="1">
        <f t="array" ref="J7336">INDEX('Crew Library'!F7336:G7336,'Readiness Dashboard'!$Z$4)</f>
        <v>28</v>
      </c>
      <c r="K7336">
        <v>33</v>
      </c>
    </row>
    <row r="7337" spans="2:11" outlineLevel="1" x14ac:dyDescent="0.35">
      <c r="B7337" s="12">
        <v>7330</v>
      </c>
      <c r="C7337" s="12">
        <f t="shared" si="115"/>
        <v>32</v>
      </c>
      <c r="D7337" s="12">
        <v>3</v>
      </c>
      <c r="E7337" s="12">
        <v>5</v>
      </c>
      <c r="F7337" s="12">
        <v>2</v>
      </c>
      <c r="G7337">
        <v>12</v>
      </c>
      <c r="J7337" cm="1">
        <f t="array" ref="J7337">INDEX('Crew Library'!F7337:G7337,'Readiness Dashboard'!$Z$4)</f>
        <v>32</v>
      </c>
      <c r="K7337">
        <v>35</v>
      </c>
    </row>
    <row r="7338" spans="2:11" outlineLevel="1" x14ac:dyDescent="0.35">
      <c r="B7338" s="12">
        <v>7331</v>
      </c>
      <c r="C7338" s="12">
        <f t="shared" si="115"/>
        <v>32</v>
      </c>
      <c r="D7338" s="12">
        <v>3</v>
      </c>
      <c r="E7338" s="12">
        <v>4</v>
      </c>
      <c r="F7338" s="12">
        <v>2</v>
      </c>
      <c r="G7338">
        <v>17</v>
      </c>
      <c r="J7338" cm="1">
        <f t="array" ref="J7338">INDEX('Crew Library'!F7338:G7338,'Readiness Dashboard'!$Z$4)</f>
        <v>37</v>
      </c>
      <c r="K7338">
        <v>32</v>
      </c>
    </row>
    <row r="7339" spans="2:11" outlineLevel="1" x14ac:dyDescent="0.35">
      <c r="B7339" s="12">
        <v>7332</v>
      </c>
      <c r="C7339" s="12">
        <f t="shared" si="115"/>
        <v>30</v>
      </c>
      <c r="D7339" s="12">
        <v>4</v>
      </c>
      <c r="E7339" s="12">
        <v>5</v>
      </c>
      <c r="F7339" s="12">
        <v>2</v>
      </c>
      <c r="G7339">
        <v>16</v>
      </c>
      <c r="J7339" cm="1">
        <f t="array" ref="J7339">INDEX('Crew Library'!F7339:G7339,'Readiness Dashboard'!$Z$4)</f>
        <v>30</v>
      </c>
      <c r="K7339">
        <v>30</v>
      </c>
    </row>
    <row r="7340" spans="2:11" outlineLevel="1" x14ac:dyDescent="0.35">
      <c r="B7340" s="12">
        <v>7333</v>
      </c>
      <c r="C7340" s="12">
        <f t="shared" si="115"/>
        <v>24</v>
      </c>
      <c r="D7340" s="12">
        <v>4</v>
      </c>
      <c r="E7340" s="12">
        <v>3</v>
      </c>
      <c r="F7340" s="12">
        <v>2</v>
      </c>
      <c r="G7340">
        <v>12</v>
      </c>
      <c r="J7340" cm="1">
        <f t="array" ref="J7340">INDEX('Crew Library'!F7340:G7340,'Readiness Dashboard'!$Z$4)</f>
        <v>34</v>
      </c>
      <c r="K7340">
        <v>24</v>
      </c>
    </row>
    <row r="7341" spans="2:11" outlineLevel="1" x14ac:dyDescent="0.35">
      <c r="B7341" s="12">
        <v>7334</v>
      </c>
      <c r="C7341" s="12">
        <f t="shared" si="115"/>
        <v>32</v>
      </c>
      <c r="D7341" s="12">
        <v>5</v>
      </c>
      <c r="E7341" s="12">
        <v>3</v>
      </c>
      <c r="F7341" s="12">
        <v>2</v>
      </c>
      <c r="G7341">
        <v>13</v>
      </c>
      <c r="J7341" cm="1">
        <f t="array" ref="J7341">INDEX('Crew Library'!F7341:G7341,'Readiness Dashboard'!$Z$4)</f>
        <v>32</v>
      </c>
      <c r="K7341">
        <v>35</v>
      </c>
    </row>
    <row r="7342" spans="2:11" outlineLevel="1" x14ac:dyDescent="0.35">
      <c r="B7342" s="12">
        <v>7335</v>
      </c>
      <c r="C7342" s="12">
        <f t="shared" si="115"/>
        <v>0</v>
      </c>
      <c r="D7342" s="12">
        <v>0</v>
      </c>
      <c r="E7342" s="12">
        <v>5</v>
      </c>
      <c r="F7342" s="12">
        <v>2</v>
      </c>
      <c r="G7342">
        <v>14</v>
      </c>
      <c r="J7342" cm="1">
        <f t="array" ref="J7342">INDEX('Crew Library'!F7342:G7342,'Readiness Dashboard'!$Z$4)</f>
        <v>33</v>
      </c>
      <c r="K7342">
        <v>0</v>
      </c>
    </row>
    <row r="7343" spans="2:11" outlineLevel="1" x14ac:dyDescent="0.35">
      <c r="B7343" s="12">
        <v>7336</v>
      </c>
      <c r="C7343" s="12">
        <f t="shared" si="115"/>
        <v>31</v>
      </c>
      <c r="D7343" s="12">
        <v>5</v>
      </c>
      <c r="E7343" s="12">
        <v>4</v>
      </c>
      <c r="F7343" s="12">
        <v>2</v>
      </c>
      <c r="G7343">
        <v>15</v>
      </c>
      <c r="J7343" cm="1">
        <f t="array" ref="J7343">INDEX('Crew Library'!F7343:G7343,'Readiness Dashboard'!$Z$4)</f>
        <v>31</v>
      </c>
      <c r="K7343">
        <v>31</v>
      </c>
    </row>
    <row r="7344" spans="2:11" outlineLevel="1" x14ac:dyDescent="0.35">
      <c r="B7344" s="12">
        <v>7337</v>
      </c>
      <c r="C7344" s="12">
        <f t="shared" si="115"/>
        <v>30</v>
      </c>
      <c r="D7344" s="12">
        <v>2</v>
      </c>
      <c r="E7344" s="12">
        <v>4</v>
      </c>
      <c r="F7344" s="12">
        <v>1</v>
      </c>
      <c r="G7344">
        <v>14</v>
      </c>
      <c r="J7344" cm="1">
        <f t="array" ref="J7344">INDEX('Crew Library'!F7344:G7344,'Readiness Dashboard'!$Z$4)</f>
        <v>37</v>
      </c>
      <c r="K7344">
        <v>30</v>
      </c>
    </row>
    <row r="7345" spans="2:11" outlineLevel="1" x14ac:dyDescent="0.35">
      <c r="B7345" s="12">
        <v>7338</v>
      </c>
      <c r="C7345" s="12">
        <f t="shared" si="115"/>
        <v>31</v>
      </c>
      <c r="D7345" s="12">
        <v>5</v>
      </c>
      <c r="E7345" s="12">
        <v>2</v>
      </c>
      <c r="F7345" s="12">
        <v>2</v>
      </c>
      <c r="G7345">
        <v>17</v>
      </c>
      <c r="J7345" cm="1">
        <f t="array" ref="J7345">INDEX('Crew Library'!F7345:G7345,'Readiness Dashboard'!$Z$4)</f>
        <v>31</v>
      </c>
      <c r="K7345">
        <v>35</v>
      </c>
    </row>
    <row r="7346" spans="2:11" outlineLevel="1" x14ac:dyDescent="0.35">
      <c r="B7346" s="12">
        <v>7339</v>
      </c>
      <c r="C7346" s="12">
        <f t="shared" si="115"/>
        <v>28</v>
      </c>
      <c r="D7346" s="12">
        <v>5</v>
      </c>
      <c r="E7346" s="12">
        <v>5</v>
      </c>
      <c r="F7346" s="12">
        <v>2</v>
      </c>
      <c r="G7346">
        <v>15</v>
      </c>
      <c r="J7346" cm="1">
        <f t="array" ref="J7346">INDEX('Crew Library'!F7346:G7346,'Readiness Dashboard'!$Z$4)</f>
        <v>35</v>
      </c>
      <c r="K7346">
        <v>28</v>
      </c>
    </row>
    <row r="7347" spans="2:11" outlineLevel="1" x14ac:dyDescent="0.35">
      <c r="B7347" s="12">
        <v>7340</v>
      </c>
      <c r="C7347" s="12">
        <f t="shared" si="115"/>
        <v>31</v>
      </c>
      <c r="D7347" s="12">
        <v>4</v>
      </c>
      <c r="E7347" s="12">
        <v>3</v>
      </c>
      <c r="F7347" s="12">
        <v>1</v>
      </c>
      <c r="G7347">
        <v>15</v>
      </c>
      <c r="J7347" cm="1">
        <f t="array" ref="J7347">INDEX('Crew Library'!F7347:G7347,'Readiness Dashboard'!$Z$4)</f>
        <v>31</v>
      </c>
      <c r="K7347">
        <v>31</v>
      </c>
    </row>
    <row r="7348" spans="2:11" outlineLevel="1" x14ac:dyDescent="0.35">
      <c r="B7348" s="12">
        <v>7341</v>
      </c>
      <c r="C7348" s="12">
        <f t="shared" si="115"/>
        <v>30</v>
      </c>
      <c r="D7348" s="12">
        <v>4</v>
      </c>
      <c r="E7348" s="12">
        <v>3</v>
      </c>
      <c r="F7348" s="12">
        <v>2</v>
      </c>
      <c r="G7348">
        <v>12</v>
      </c>
      <c r="J7348" cm="1">
        <f t="array" ref="J7348">INDEX('Crew Library'!F7348:G7348,'Readiness Dashboard'!$Z$4)</f>
        <v>36</v>
      </c>
      <c r="K7348">
        <v>30</v>
      </c>
    </row>
    <row r="7349" spans="2:11" outlineLevel="1" x14ac:dyDescent="0.35">
      <c r="B7349" s="12">
        <v>7342</v>
      </c>
      <c r="C7349" s="12">
        <f t="shared" si="115"/>
        <v>36</v>
      </c>
      <c r="D7349" s="12">
        <v>4</v>
      </c>
      <c r="E7349" s="12">
        <v>5</v>
      </c>
      <c r="F7349" s="12">
        <v>2</v>
      </c>
      <c r="G7349">
        <v>14</v>
      </c>
      <c r="J7349" cm="1">
        <f t="array" ref="J7349">INDEX('Crew Library'!F7349:G7349,'Readiness Dashboard'!$Z$4)</f>
        <v>38</v>
      </c>
      <c r="K7349">
        <v>36</v>
      </c>
    </row>
    <row r="7350" spans="2:11" outlineLevel="1" x14ac:dyDescent="0.35">
      <c r="B7350" s="12">
        <v>7343</v>
      </c>
      <c r="C7350" s="12">
        <f t="shared" si="115"/>
        <v>31</v>
      </c>
      <c r="D7350" s="12">
        <v>5</v>
      </c>
      <c r="E7350" s="12">
        <v>5</v>
      </c>
      <c r="F7350" s="12">
        <v>2</v>
      </c>
      <c r="G7350">
        <v>15</v>
      </c>
      <c r="J7350" cm="1">
        <f t="array" ref="J7350">INDEX('Crew Library'!F7350:G7350,'Readiness Dashboard'!$Z$4)</f>
        <v>31</v>
      </c>
      <c r="K7350">
        <v>32</v>
      </c>
    </row>
    <row r="7351" spans="2:11" outlineLevel="1" x14ac:dyDescent="0.35">
      <c r="B7351" s="12">
        <v>7344</v>
      </c>
      <c r="C7351" s="12">
        <f t="shared" si="115"/>
        <v>34</v>
      </c>
      <c r="D7351" s="12">
        <v>5</v>
      </c>
      <c r="E7351" s="12">
        <v>3</v>
      </c>
      <c r="F7351" s="12">
        <v>2</v>
      </c>
      <c r="G7351">
        <v>11</v>
      </c>
      <c r="J7351" cm="1">
        <f t="array" ref="J7351">INDEX('Crew Library'!F7351:G7351,'Readiness Dashboard'!$Z$4)</f>
        <v>34</v>
      </c>
      <c r="K7351">
        <v>37</v>
      </c>
    </row>
    <row r="7352" spans="2:11" outlineLevel="1" x14ac:dyDescent="0.35">
      <c r="B7352" s="12">
        <v>7345</v>
      </c>
      <c r="C7352" s="12">
        <f t="shared" si="115"/>
        <v>30</v>
      </c>
      <c r="D7352" s="12">
        <v>3</v>
      </c>
      <c r="E7352" s="12">
        <v>4</v>
      </c>
      <c r="F7352" s="12">
        <v>0</v>
      </c>
      <c r="G7352">
        <v>12</v>
      </c>
      <c r="J7352" cm="1">
        <f t="array" ref="J7352">INDEX('Crew Library'!F7352:G7352,'Readiness Dashboard'!$Z$4)</f>
        <v>30</v>
      </c>
      <c r="K7352">
        <v>35</v>
      </c>
    </row>
    <row r="7353" spans="2:11" outlineLevel="1" x14ac:dyDescent="0.35">
      <c r="B7353" s="12">
        <v>7346</v>
      </c>
      <c r="C7353" s="12">
        <f t="shared" si="115"/>
        <v>36</v>
      </c>
      <c r="D7353" s="12">
        <v>3</v>
      </c>
      <c r="E7353" s="12">
        <v>5</v>
      </c>
      <c r="F7353" s="12">
        <v>1</v>
      </c>
      <c r="G7353">
        <v>15</v>
      </c>
      <c r="J7353" cm="1">
        <f t="array" ref="J7353">INDEX('Crew Library'!F7353:G7353,'Readiness Dashboard'!$Z$4)</f>
        <v>36</v>
      </c>
      <c r="K7353">
        <v>36</v>
      </c>
    </row>
    <row r="7354" spans="2:11" outlineLevel="1" x14ac:dyDescent="0.35">
      <c r="B7354" s="12">
        <v>7347</v>
      </c>
      <c r="C7354" s="12">
        <f t="shared" si="115"/>
        <v>34</v>
      </c>
      <c r="D7354" s="12">
        <v>4</v>
      </c>
      <c r="E7354" s="12">
        <v>3</v>
      </c>
      <c r="F7354" s="12">
        <v>1</v>
      </c>
      <c r="G7354">
        <v>15</v>
      </c>
      <c r="J7354" cm="1">
        <f t="array" ref="J7354">INDEX('Crew Library'!F7354:G7354,'Readiness Dashboard'!$Z$4)</f>
        <v>34</v>
      </c>
      <c r="K7354">
        <v>34</v>
      </c>
    </row>
    <row r="7355" spans="2:11" outlineLevel="1" x14ac:dyDescent="0.35">
      <c r="B7355" s="12">
        <v>7348</v>
      </c>
      <c r="C7355" s="12">
        <f t="shared" si="115"/>
        <v>35</v>
      </c>
      <c r="D7355" s="12">
        <v>4</v>
      </c>
      <c r="E7355" s="12">
        <v>4</v>
      </c>
      <c r="F7355" s="12">
        <v>0</v>
      </c>
      <c r="G7355">
        <v>14</v>
      </c>
      <c r="J7355" cm="1">
        <f t="array" ref="J7355">INDEX('Crew Library'!F7355:G7355,'Readiness Dashboard'!$Z$4)</f>
        <v>35</v>
      </c>
      <c r="K7355">
        <v>35</v>
      </c>
    </row>
    <row r="7356" spans="2:11" outlineLevel="1" x14ac:dyDescent="0.35">
      <c r="B7356" s="12">
        <v>7349</v>
      </c>
      <c r="C7356" s="12">
        <f t="shared" si="115"/>
        <v>33</v>
      </c>
      <c r="D7356" s="12">
        <v>5</v>
      </c>
      <c r="E7356" s="12">
        <v>4</v>
      </c>
      <c r="F7356" s="12">
        <v>1</v>
      </c>
      <c r="G7356">
        <v>14</v>
      </c>
      <c r="J7356" cm="1">
        <f t="array" ref="J7356">INDEX('Crew Library'!F7356:G7356,'Readiness Dashboard'!$Z$4)</f>
        <v>33</v>
      </c>
      <c r="K7356">
        <v>33</v>
      </c>
    </row>
    <row r="7357" spans="2:11" outlineLevel="1" x14ac:dyDescent="0.35">
      <c r="B7357" s="12">
        <v>7350</v>
      </c>
      <c r="C7357" s="12">
        <f t="shared" si="115"/>
        <v>33</v>
      </c>
      <c r="D7357" s="12">
        <v>4</v>
      </c>
      <c r="E7357" s="12">
        <v>4</v>
      </c>
      <c r="F7357" s="12">
        <v>2</v>
      </c>
      <c r="G7357">
        <v>10</v>
      </c>
      <c r="J7357" cm="1">
        <f t="array" ref="J7357">INDEX('Crew Library'!F7357:G7357,'Readiness Dashboard'!$Z$4)</f>
        <v>35</v>
      </c>
      <c r="K7357">
        <v>33</v>
      </c>
    </row>
    <row r="7358" spans="2:11" outlineLevel="1" x14ac:dyDescent="0.35">
      <c r="B7358" s="12">
        <v>7351</v>
      </c>
      <c r="C7358" s="12">
        <f t="shared" si="115"/>
        <v>28</v>
      </c>
      <c r="D7358" s="12">
        <v>4</v>
      </c>
      <c r="E7358" s="12">
        <v>5</v>
      </c>
      <c r="F7358" s="12">
        <v>2</v>
      </c>
      <c r="G7358">
        <v>17</v>
      </c>
      <c r="J7358" cm="1">
        <f t="array" ref="J7358">INDEX('Crew Library'!F7358:G7358,'Readiness Dashboard'!$Z$4)</f>
        <v>28</v>
      </c>
      <c r="K7358">
        <v>33</v>
      </c>
    </row>
    <row r="7359" spans="2:11" outlineLevel="1" x14ac:dyDescent="0.35">
      <c r="B7359" s="12">
        <v>7352</v>
      </c>
      <c r="C7359" s="12">
        <f t="shared" si="115"/>
        <v>28</v>
      </c>
      <c r="D7359" s="12">
        <v>3</v>
      </c>
      <c r="E7359" s="12">
        <v>5</v>
      </c>
      <c r="F7359" s="12">
        <v>0</v>
      </c>
      <c r="G7359">
        <v>12</v>
      </c>
      <c r="J7359" cm="1">
        <f t="array" ref="J7359">INDEX('Crew Library'!F7359:G7359,'Readiness Dashboard'!$Z$4)</f>
        <v>28</v>
      </c>
      <c r="K7359">
        <v>32</v>
      </c>
    </row>
    <row r="7360" spans="2:11" outlineLevel="1" x14ac:dyDescent="0.35">
      <c r="B7360" s="12">
        <v>7353</v>
      </c>
      <c r="C7360" s="12">
        <f t="shared" si="115"/>
        <v>33</v>
      </c>
      <c r="D7360" s="12">
        <v>3</v>
      </c>
      <c r="E7360" s="12">
        <v>4</v>
      </c>
      <c r="F7360" s="12">
        <v>1</v>
      </c>
      <c r="G7360">
        <v>12</v>
      </c>
      <c r="J7360" cm="1">
        <f t="array" ref="J7360">INDEX('Crew Library'!F7360:G7360,'Readiness Dashboard'!$Z$4)</f>
        <v>34</v>
      </c>
      <c r="K7360">
        <v>33</v>
      </c>
    </row>
    <row r="7361" spans="2:11" outlineLevel="1" x14ac:dyDescent="0.35">
      <c r="B7361" s="12">
        <v>7354</v>
      </c>
      <c r="C7361" s="12">
        <f t="shared" si="115"/>
        <v>35</v>
      </c>
      <c r="D7361" s="12">
        <v>4</v>
      </c>
      <c r="E7361" s="12">
        <v>5</v>
      </c>
      <c r="F7361" s="12">
        <v>2</v>
      </c>
      <c r="G7361">
        <v>13</v>
      </c>
      <c r="J7361" cm="1">
        <f t="array" ref="J7361">INDEX('Crew Library'!F7361:G7361,'Readiness Dashboard'!$Z$4)</f>
        <v>35</v>
      </c>
      <c r="K7361">
        <v>38</v>
      </c>
    </row>
    <row r="7362" spans="2:11" outlineLevel="1" x14ac:dyDescent="0.35">
      <c r="B7362" s="12">
        <v>7355</v>
      </c>
      <c r="C7362" s="12">
        <f t="shared" si="115"/>
        <v>27</v>
      </c>
      <c r="D7362" s="12">
        <v>5</v>
      </c>
      <c r="E7362" s="12">
        <v>3</v>
      </c>
      <c r="F7362" s="12">
        <v>2</v>
      </c>
      <c r="G7362">
        <v>13</v>
      </c>
      <c r="J7362" cm="1">
        <f t="array" ref="J7362">INDEX('Crew Library'!F7362:G7362,'Readiness Dashboard'!$Z$4)</f>
        <v>36</v>
      </c>
      <c r="K7362">
        <v>27</v>
      </c>
    </row>
    <row r="7363" spans="2:11" outlineLevel="1" x14ac:dyDescent="0.35">
      <c r="B7363" s="12">
        <v>7356</v>
      </c>
      <c r="C7363" s="12">
        <f t="shared" si="115"/>
        <v>32</v>
      </c>
      <c r="D7363" s="12">
        <v>5</v>
      </c>
      <c r="E7363" s="12">
        <v>5</v>
      </c>
      <c r="F7363" s="12">
        <v>2</v>
      </c>
      <c r="G7363">
        <v>8</v>
      </c>
      <c r="J7363" cm="1">
        <f t="array" ref="J7363">INDEX('Crew Library'!F7363:G7363,'Readiness Dashboard'!$Z$4)</f>
        <v>32</v>
      </c>
      <c r="K7363">
        <v>33</v>
      </c>
    </row>
    <row r="7364" spans="2:11" outlineLevel="1" x14ac:dyDescent="0.35">
      <c r="B7364" s="12">
        <v>7357</v>
      </c>
      <c r="C7364" s="12">
        <f t="shared" si="115"/>
        <v>32</v>
      </c>
      <c r="D7364" s="12">
        <v>4</v>
      </c>
      <c r="E7364" s="12">
        <v>5</v>
      </c>
      <c r="F7364" s="12">
        <v>1</v>
      </c>
      <c r="G7364">
        <v>14</v>
      </c>
      <c r="J7364" cm="1">
        <f t="array" ref="J7364">INDEX('Crew Library'!F7364:G7364,'Readiness Dashboard'!$Z$4)</f>
        <v>36</v>
      </c>
      <c r="K7364">
        <v>32</v>
      </c>
    </row>
    <row r="7365" spans="2:11" outlineLevel="1" x14ac:dyDescent="0.35">
      <c r="B7365" s="12">
        <v>7358</v>
      </c>
      <c r="C7365" s="12">
        <f t="shared" si="115"/>
        <v>34</v>
      </c>
      <c r="D7365" s="12">
        <v>4</v>
      </c>
      <c r="E7365" s="12">
        <v>4</v>
      </c>
      <c r="F7365" s="12">
        <v>2</v>
      </c>
      <c r="G7365">
        <v>17</v>
      </c>
      <c r="J7365" cm="1">
        <f t="array" ref="J7365">INDEX('Crew Library'!F7365:G7365,'Readiness Dashboard'!$Z$4)</f>
        <v>34</v>
      </c>
      <c r="K7365">
        <v>35</v>
      </c>
    </row>
    <row r="7366" spans="2:11" outlineLevel="1" x14ac:dyDescent="0.35">
      <c r="B7366" s="12">
        <v>7359</v>
      </c>
      <c r="C7366" s="12">
        <f t="shared" si="115"/>
        <v>33</v>
      </c>
      <c r="D7366" s="12">
        <v>5</v>
      </c>
      <c r="E7366" s="12">
        <v>5</v>
      </c>
      <c r="F7366" s="12">
        <v>2</v>
      </c>
      <c r="G7366">
        <v>10</v>
      </c>
      <c r="J7366" cm="1">
        <f t="array" ref="J7366">INDEX('Crew Library'!F7366:G7366,'Readiness Dashboard'!$Z$4)</f>
        <v>34</v>
      </c>
      <c r="K7366">
        <v>33</v>
      </c>
    </row>
    <row r="7367" spans="2:11" outlineLevel="1" x14ac:dyDescent="0.35">
      <c r="B7367" s="12">
        <v>7360</v>
      </c>
      <c r="C7367" s="12">
        <f t="shared" si="115"/>
        <v>27</v>
      </c>
      <c r="D7367" s="12">
        <v>4</v>
      </c>
      <c r="E7367" s="12">
        <v>5</v>
      </c>
      <c r="F7367" s="12">
        <v>0</v>
      </c>
      <c r="G7367">
        <v>14</v>
      </c>
      <c r="J7367" cm="1">
        <f t="array" ref="J7367">INDEX('Crew Library'!F7367:G7367,'Readiness Dashboard'!$Z$4)</f>
        <v>31</v>
      </c>
      <c r="K7367">
        <v>27</v>
      </c>
    </row>
    <row r="7368" spans="2:11" outlineLevel="1" x14ac:dyDescent="0.35">
      <c r="B7368" s="12">
        <v>7361</v>
      </c>
      <c r="C7368" s="12">
        <f t="shared" si="115"/>
        <v>31</v>
      </c>
      <c r="D7368" s="12">
        <v>5</v>
      </c>
      <c r="E7368" s="12">
        <v>4</v>
      </c>
      <c r="F7368" s="12">
        <v>2</v>
      </c>
      <c r="G7368">
        <v>10</v>
      </c>
      <c r="J7368" cm="1">
        <f t="array" ref="J7368">INDEX('Crew Library'!F7368:G7368,'Readiness Dashboard'!$Z$4)</f>
        <v>38</v>
      </c>
      <c r="K7368">
        <v>31</v>
      </c>
    </row>
    <row r="7369" spans="2:11" outlineLevel="1" x14ac:dyDescent="0.35">
      <c r="B7369" s="12">
        <v>7362</v>
      </c>
      <c r="C7369" s="12">
        <f t="shared" ref="C7369:C7432" si="116">MIN(J7369:K7369)</f>
        <v>29</v>
      </c>
      <c r="D7369" s="12">
        <v>4</v>
      </c>
      <c r="E7369" s="12">
        <v>4</v>
      </c>
      <c r="F7369" s="12">
        <v>2</v>
      </c>
      <c r="G7369">
        <v>15</v>
      </c>
      <c r="J7369" cm="1">
        <f t="array" ref="J7369">INDEX('Crew Library'!F7369:G7369,'Readiness Dashboard'!$Z$4)</f>
        <v>35</v>
      </c>
      <c r="K7369">
        <v>29</v>
      </c>
    </row>
    <row r="7370" spans="2:11" outlineLevel="1" x14ac:dyDescent="0.35">
      <c r="B7370" s="12">
        <v>7363</v>
      </c>
      <c r="C7370" s="12">
        <f t="shared" si="116"/>
        <v>31</v>
      </c>
      <c r="D7370" s="12">
        <v>4</v>
      </c>
      <c r="E7370" s="12">
        <v>4</v>
      </c>
      <c r="F7370" s="12">
        <v>2</v>
      </c>
      <c r="G7370">
        <v>10</v>
      </c>
      <c r="J7370" cm="1">
        <f t="array" ref="J7370">INDEX('Crew Library'!F7370:G7370,'Readiness Dashboard'!$Z$4)</f>
        <v>38</v>
      </c>
      <c r="K7370">
        <v>31</v>
      </c>
    </row>
    <row r="7371" spans="2:11" outlineLevel="1" x14ac:dyDescent="0.35">
      <c r="B7371" s="12">
        <v>7364</v>
      </c>
      <c r="C7371" s="12">
        <f t="shared" si="116"/>
        <v>30</v>
      </c>
      <c r="D7371" s="12">
        <v>3</v>
      </c>
      <c r="E7371" s="12">
        <v>4</v>
      </c>
      <c r="F7371" s="12">
        <v>2</v>
      </c>
      <c r="G7371">
        <v>16</v>
      </c>
      <c r="J7371" cm="1">
        <f t="array" ref="J7371">INDEX('Crew Library'!F7371:G7371,'Readiness Dashboard'!$Z$4)</f>
        <v>30</v>
      </c>
      <c r="K7371">
        <v>32</v>
      </c>
    </row>
    <row r="7372" spans="2:11" outlineLevel="1" x14ac:dyDescent="0.35">
      <c r="B7372" s="12">
        <v>7365</v>
      </c>
      <c r="C7372" s="12">
        <f t="shared" si="116"/>
        <v>0</v>
      </c>
      <c r="D7372" s="12">
        <v>0</v>
      </c>
      <c r="E7372" s="12">
        <v>4</v>
      </c>
      <c r="F7372" s="12">
        <v>2</v>
      </c>
      <c r="G7372">
        <v>15</v>
      </c>
      <c r="J7372" cm="1">
        <f t="array" ref="J7372">INDEX('Crew Library'!F7372:G7372,'Readiness Dashboard'!$Z$4)</f>
        <v>32</v>
      </c>
      <c r="K7372">
        <v>0</v>
      </c>
    </row>
    <row r="7373" spans="2:11" outlineLevel="1" x14ac:dyDescent="0.35">
      <c r="B7373" s="12">
        <v>7366</v>
      </c>
      <c r="C7373" s="12">
        <f t="shared" si="116"/>
        <v>29</v>
      </c>
      <c r="D7373" s="12">
        <v>3</v>
      </c>
      <c r="E7373" s="12">
        <v>4</v>
      </c>
      <c r="F7373" s="12">
        <v>2</v>
      </c>
      <c r="G7373">
        <v>13</v>
      </c>
      <c r="J7373" cm="1">
        <f t="array" ref="J7373">INDEX('Crew Library'!F7373:G7373,'Readiness Dashboard'!$Z$4)</f>
        <v>32</v>
      </c>
      <c r="K7373">
        <v>29</v>
      </c>
    </row>
    <row r="7374" spans="2:11" outlineLevel="1" x14ac:dyDescent="0.35">
      <c r="B7374" s="12">
        <v>7367</v>
      </c>
      <c r="C7374" s="12">
        <f t="shared" si="116"/>
        <v>32</v>
      </c>
      <c r="D7374" s="12">
        <v>5</v>
      </c>
      <c r="E7374" s="12">
        <v>5</v>
      </c>
      <c r="F7374" s="12">
        <v>0</v>
      </c>
      <c r="G7374">
        <v>15</v>
      </c>
      <c r="J7374" cm="1">
        <f t="array" ref="J7374">INDEX('Crew Library'!F7374:G7374,'Readiness Dashboard'!$Z$4)</f>
        <v>33</v>
      </c>
      <c r="K7374">
        <v>32</v>
      </c>
    </row>
    <row r="7375" spans="2:11" outlineLevel="1" x14ac:dyDescent="0.35">
      <c r="B7375" s="12">
        <v>7368</v>
      </c>
      <c r="C7375" s="12">
        <f t="shared" si="116"/>
        <v>31</v>
      </c>
      <c r="D7375" s="12">
        <v>5</v>
      </c>
      <c r="E7375" s="12">
        <v>5</v>
      </c>
      <c r="F7375" s="12">
        <v>1</v>
      </c>
      <c r="G7375">
        <v>10</v>
      </c>
      <c r="J7375" cm="1">
        <f t="array" ref="J7375">INDEX('Crew Library'!F7375:G7375,'Readiness Dashboard'!$Z$4)</f>
        <v>37</v>
      </c>
      <c r="K7375">
        <v>31</v>
      </c>
    </row>
    <row r="7376" spans="2:11" outlineLevel="1" x14ac:dyDescent="0.35">
      <c r="B7376" s="12">
        <v>7369</v>
      </c>
      <c r="C7376" s="12">
        <f t="shared" si="116"/>
        <v>32</v>
      </c>
      <c r="D7376" s="12">
        <v>4</v>
      </c>
      <c r="E7376" s="12">
        <v>4</v>
      </c>
      <c r="F7376" s="12">
        <v>2</v>
      </c>
      <c r="G7376">
        <v>13</v>
      </c>
      <c r="J7376" cm="1">
        <f t="array" ref="J7376">INDEX('Crew Library'!F7376:G7376,'Readiness Dashboard'!$Z$4)</f>
        <v>33</v>
      </c>
      <c r="K7376">
        <v>32</v>
      </c>
    </row>
    <row r="7377" spans="2:11" outlineLevel="1" x14ac:dyDescent="0.35">
      <c r="B7377" s="12">
        <v>7370</v>
      </c>
      <c r="C7377" s="12">
        <f t="shared" si="116"/>
        <v>31</v>
      </c>
      <c r="D7377" s="12">
        <v>5</v>
      </c>
      <c r="E7377" s="12">
        <v>4</v>
      </c>
      <c r="F7377" s="12">
        <v>1</v>
      </c>
      <c r="G7377">
        <v>18</v>
      </c>
      <c r="J7377" cm="1">
        <f t="array" ref="J7377">INDEX('Crew Library'!F7377:G7377,'Readiness Dashboard'!$Z$4)</f>
        <v>31</v>
      </c>
      <c r="K7377">
        <v>36</v>
      </c>
    </row>
    <row r="7378" spans="2:11" outlineLevel="1" x14ac:dyDescent="0.35">
      <c r="B7378" s="12">
        <v>7371</v>
      </c>
      <c r="C7378" s="12">
        <f t="shared" si="116"/>
        <v>32</v>
      </c>
      <c r="D7378" s="12">
        <v>5</v>
      </c>
      <c r="E7378" s="12">
        <v>4</v>
      </c>
      <c r="F7378" s="12">
        <v>2</v>
      </c>
      <c r="G7378">
        <v>11</v>
      </c>
      <c r="J7378" cm="1">
        <f t="array" ref="J7378">INDEX('Crew Library'!F7378:G7378,'Readiness Dashboard'!$Z$4)</f>
        <v>37</v>
      </c>
      <c r="K7378">
        <v>32</v>
      </c>
    </row>
    <row r="7379" spans="2:11" outlineLevel="1" x14ac:dyDescent="0.35">
      <c r="B7379" s="12">
        <v>7372</v>
      </c>
      <c r="C7379" s="12">
        <f t="shared" si="116"/>
        <v>32</v>
      </c>
      <c r="D7379" s="12">
        <v>5</v>
      </c>
      <c r="E7379" s="12">
        <v>4</v>
      </c>
      <c r="F7379" s="12">
        <v>1</v>
      </c>
      <c r="G7379">
        <v>12</v>
      </c>
      <c r="J7379" cm="1">
        <f t="array" ref="J7379">INDEX('Crew Library'!F7379:G7379,'Readiness Dashboard'!$Z$4)</f>
        <v>32</v>
      </c>
      <c r="K7379">
        <v>35</v>
      </c>
    </row>
    <row r="7380" spans="2:11" outlineLevel="1" x14ac:dyDescent="0.35">
      <c r="B7380" s="12">
        <v>7373</v>
      </c>
      <c r="C7380" s="12">
        <f t="shared" si="116"/>
        <v>28</v>
      </c>
      <c r="D7380" s="12">
        <v>5</v>
      </c>
      <c r="E7380" s="12">
        <v>2</v>
      </c>
      <c r="F7380" s="12">
        <v>2</v>
      </c>
      <c r="G7380">
        <v>13</v>
      </c>
      <c r="J7380" cm="1">
        <f t="array" ref="J7380">INDEX('Crew Library'!F7380:G7380,'Readiness Dashboard'!$Z$4)</f>
        <v>31</v>
      </c>
      <c r="K7380">
        <v>28</v>
      </c>
    </row>
    <row r="7381" spans="2:11" outlineLevel="1" x14ac:dyDescent="0.35">
      <c r="B7381" s="12">
        <v>7374</v>
      </c>
      <c r="C7381" s="12">
        <f t="shared" si="116"/>
        <v>35</v>
      </c>
      <c r="D7381" s="12">
        <v>2</v>
      </c>
      <c r="E7381" s="12">
        <v>5</v>
      </c>
      <c r="F7381" s="12">
        <v>1</v>
      </c>
      <c r="G7381">
        <v>12</v>
      </c>
      <c r="J7381" cm="1">
        <f t="array" ref="J7381">INDEX('Crew Library'!F7381:G7381,'Readiness Dashboard'!$Z$4)</f>
        <v>35</v>
      </c>
      <c r="K7381">
        <v>35</v>
      </c>
    </row>
    <row r="7382" spans="2:11" outlineLevel="1" x14ac:dyDescent="0.35">
      <c r="B7382" s="12">
        <v>7375</v>
      </c>
      <c r="C7382" s="12">
        <f t="shared" si="116"/>
        <v>30</v>
      </c>
      <c r="D7382" s="12">
        <v>3</v>
      </c>
      <c r="E7382" s="12">
        <v>2</v>
      </c>
      <c r="F7382" s="12">
        <v>0</v>
      </c>
      <c r="G7382">
        <v>14</v>
      </c>
      <c r="J7382" cm="1">
        <f t="array" ref="J7382">INDEX('Crew Library'!F7382:G7382,'Readiness Dashboard'!$Z$4)</f>
        <v>30</v>
      </c>
      <c r="K7382">
        <v>31</v>
      </c>
    </row>
    <row r="7383" spans="2:11" outlineLevel="1" x14ac:dyDescent="0.35">
      <c r="B7383" s="12">
        <v>7376</v>
      </c>
      <c r="C7383" s="12">
        <f t="shared" si="116"/>
        <v>28</v>
      </c>
      <c r="D7383" s="12">
        <v>1</v>
      </c>
      <c r="E7383" s="12">
        <v>5</v>
      </c>
      <c r="F7383" s="12">
        <v>1</v>
      </c>
      <c r="G7383">
        <v>14</v>
      </c>
      <c r="J7383" cm="1">
        <f t="array" ref="J7383">INDEX('Crew Library'!F7383:G7383,'Readiness Dashboard'!$Z$4)</f>
        <v>30</v>
      </c>
      <c r="K7383">
        <v>28</v>
      </c>
    </row>
    <row r="7384" spans="2:11" outlineLevel="1" x14ac:dyDescent="0.35">
      <c r="B7384" s="12">
        <v>7377</v>
      </c>
      <c r="C7384" s="12">
        <f t="shared" si="116"/>
        <v>31</v>
      </c>
      <c r="D7384" s="12">
        <v>3</v>
      </c>
      <c r="E7384" s="12">
        <v>3</v>
      </c>
      <c r="F7384" s="12">
        <v>1</v>
      </c>
      <c r="G7384">
        <v>12</v>
      </c>
      <c r="J7384" cm="1">
        <f t="array" ref="J7384">INDEX('Crew Library'!F7384:G7384,'Readiness Dashboard'!$Z$4)</f>
        <v>31</v>
      </c>
      <c r="K7384">
        <v>35</v>
      </c>
    </row>
    <row r="7385" spans="2:11" outlineLevel="1" x14ac:dyDescent="0.35">
      <c r="B7385" s="12">
        <v>7378</v>
      </c>
      <c r="C7385" s="12">
        <f t="shared" si="116"/>
        <v>33</v>
      </c>
      <c r="D7385" s="12">
        <v>4</v>
      </c>
      <c r="E7385" s="12">
        <v>3</v>
      </c>
      <c r="F7385" s="12">
        <v>2</v>
      </c>
      <c r="G7385">
        <v>15</v>
      </c>
      <c r="J7385" cm="1">
        <f t="array" ref="J7385">INDEX('Crew Library'!F7385:G7385,'Readiness Dashboard'!$Z$4)</f>
        <v>38</v>
      </c>
      <c r="K7385">
        <v>33</v>
      </c>
    </row>
    <row r="7386" spans="2:11" outlineLevel="1" x14ac:dyDescent="0.35">
      <c r="B7386" s="12">
        <v>7379</v>
      </c>
      <c r="C7386" s="12">
        <f t="shared" si="116"/>
        <v>29</v>
      </c>
      <c r="D7386" s="12">
        <v>5</v>
      </c>
      <c r="E7386" s="12">
        <v>4</v>
      </c>
      <c r="F7386" s="12">
        <v>2</v>
      </c>
      <c r="G7386">
        <v>14</v>
      </c>
      <c r="J7386" cm="1">
        <f t="array" ref="J7386">INDEX('Crew Library'!F7386:G7386,'Readiness Dashboard'!$Z$4)</f>
        <v>29</v>
      </c>
      <c r="K7386">
        <v>36</v>
      </c>
    </row>
    <row r="7387" spans="2:11" outlineLevel="1" x14ac:dyDescent="0.35">
      <c r="B7387" s="12">
        <v>7380</v>
      </c>
      <c r="C7387" s="12">
        <f t="shared" si="116"/>
        <v>32</v>
      </c>
      <c r="D7387" s="12">
        <v>4</v>
      </c>
      <c r="E7387" s="12">
        <v>4</v>
      </c>
      <c r="F7387" s="12">
        <v>1</v>
      </c>
      <c r="G7387">
        <v>13</v>
      </c>
      <c r="J7387" cm="1">
        <f t="array" ref="J7387">INDEX('Crew Library'!F7387:G7387,'Readiness Dashboard'!$Z$4)</f>
        <v>38</v>
      </c>
      <c r="K7387">
        <v>32</v>
      </c>
    </row>
    <row r="7388" spans="2:11" outlineLevel="1" x14ac:dyDescent="0.35">
      <c r="B7388" s="12">
        <v>7381</v>
      </c>
      <c r="C7388" s="12">
        <f t="shared" si="116"/>
        <v>35</v>
      </c>
      <c r="D7388" s="12">
        <v>4</v>
      </c>
      <c r="E7388" s="12">
        <v>5</v>
      </c>
      <c r="F7388" s="12">
        <v>1</v>
      </c>
      <c r="G7388">
        <v>11</v>
      </c>
      <c r="J7388" cm="1">
        <f t="array" ref="J7388">INDEX('Crew Library'!F7388:G7388,'Readiness Dashboard'!$Z$4)</f>
        <v>35</v>
      </c>
      <c r="K7388">
        <v>36</v>
      </c>
    </row>
    <row r="7389" spans="2:11" outlineLevel="1" x14ac:dyDescent="0.35">
      <c r="B7389" s="12">
        <v>7382</v>
      </c>
      <c r="C7389" s="12">
        <f t="shared" si="116"/>
        <v>31</v>
      </c>
      <c r="D7389" s="12">
        <v>4</v>
      </c>
      <c r="E7389" s="12">
        <v>5</v>
      </c>
      <c r="F7389" s="12">
        <v>2</v>
      </c>
      <c r="G7389">
        <v>16</v>
      </c>
      <c r="J7389" cm="1">
        <f t="array" ref="J7389">INDEX('Crew Library'!F7389:G7389,'Readiness Dashboard'!$Z$4)</f>
        <v>31</v>
      </c>
      <c r="K7389">
        <v>34</v>
      </c>
    </row>
    <row r="7390" spans="2:11" outlineLevel="1" x14ac:dyDescent="0.35">
      <c r="B7390" s="12">
        <v>7383</v>
      </c>
      <c r="C7390" s="12">
        <f t="shared" si="116"/>
        <v>31</v>
      </c>
      <c r="D7390" s="12">
        <v>5</v>
      </c>
      <c r="E7390" s="12">
        <v>2</v>
      </c>
      <c r="F7390" s="12">
        <v>1</v>
      </c>
      <c r="G7390">
        <v>13</v>
      </c>
      <c r="J7390" cm="1">
        <f t="array" ref="J7390">INDEX('Crew Library'!F7390:G7390,'Readiness Dashboard'!$Z$4)</f>
        <v>37</v>
      </c>
      <c r="K7390">
        <v>31</v>
      </c>
    </row>
    <row r="7391" spans="2:11" outlineLevel="1" x14ac:dyDescent="0.35">
      <c r="B7391" s="12">
        <v>7384</v>
      </c>
      <c r="C7391" s="12">
        <f t="shared" si="116"/>
        <v>30</v>
      </c>
      <c r="D7391" s="12">
        <v>5</v>
      </c>
      <c r="E7391" s="12">
        <v>4</v>
      </c>
      <c r="F7391" s="12">
        <v>1</v>
      </c>
      <c r="G7391">
        <v>12</v>
      </c>
      <c r="J7391" cm="1">
        <f t="array" ref="J7391">INDEX('Crew Library'!F7391:G7391,'Readiness Dashboard'!$Z$4)</f>
        <v>33</v>
      </c>
      <c r="K7391">
        <v>30</v>
      </c>
    </row>
    <row r="7392" spans="2:11" outlineLevel="1" x14ac:dyDescent="0.35">
      <c r="B7392" s="12">
        <v>7385</v>
      </c>
      <c r="C7392" s="12">
        <f t="shared" si="116"/>
        <v>26</v>
      </c>
      <c r="D7392" s="12">
        <v>4</v>
      </c>
      <c r="E7392" s="12">
        <v>4</v>
      </c>
      <c r="F7392" s="12">
        <v>2</v>
      </c>
      <c r="G7392">
        <v>11</v>
      </c>
      <c r="J7392" cm="1">
        <f t="array" ref="J7392">INDEX('Crew Library'!F7392:G7392,'Readiness Dashboard'!$Z$4)</f>
        <v>26</v>
      </c>
      <c r="K7392">
        <v>31</v>
      </c>
    </row>
    <row r="7393" spans="2:11" outlineLevel="1" x14ac:dyDescent="0.35">
      <c r="B7393" s="12">
        <v>7386</v>
      </c>
      <c r="C7393" s="12">
        <f t="shared" si="116"/>
        <v>0</v>
      </c>
      <c r="D7393" s="12">
        <v>0</v>
      </c>
      <c r="E7393" s="12">
        <v>4</v>
      </c>
      <c r="F7393" s="12">
        <v>2</v>
      </c>
      <c r="G7393">
        <v>14</v>
      </c>
      <c r="J7393" cm="1">
        <f t="array" ref="J7393">INDEX('Crew Library'!F7393:G7393,'Readiness Dashboard'!$Z$4)</f>
        <v>37</v>
      </c>
      <c r="K7393">
        <v>0</v>
      </c>
    </row>
    <row r="7394" spans="2:11" outlineLevel="1" x14ac:dyDescent="0.35">
      <c r="B7394" s="12">
        <v>7387</v>
      </c>
      <c r="C7394" s="12">
        <f t="shared" si="116"/>
        <v>29</v>
      </c>
      <c r="D7394" s="12">
        <v>4</v>
      </c>
      <c r="E7394" s="12">
        <v>5</v>
      </c>
      <c r="F7394" s="12">
        <v>2</v>
      </c>
      <c r="G7394">
        <v>13</v>
      </c>
      <c r="J7394" cm="1">
        <f t="array" ref="J7394">INDEX('Crew Library'!F7394:G7394,'Readiness Dashboard'!$Z$4)</f>
        <v>29</v>
      </c>
      <c r="K7394">
        <v>33</v>
      </c>
    </row>
    <row r="7395" spans="2:11" outlineLevel="1" x14ac:dyDescent="0.35">
      <c r="B7395" s="12">
        <v>7388</v>
      </c>
      <c r="C7395" s="12">
        <f t="shared" si="116"/>
        <v>30</v>
      </c>
      <c r="D7395" s="12">
        <v>3</v>
      </c>
      <c r="E7395" s="12">
        <v>5</v>
      </c>
      <c r="F7395" s="12">
        <v>1</v>
      </c>
      <c r="G7395">
        <v>15</v>
      </c>
      <c r="J7395" cm="1">
        <f t="array" ref="J7395">INDEX('Crew Library'!F7395:G7395,'Readiness Dashboard'!$Z$4)</f>
        <v>32</v>
      </c>
      <c r="K7395">
        <v>30</v>
      </c>
    </row>
    <row r="7396" spans="2:11" outlineLevel="1" x14ac:dyDescent="0.35">
      <c r="B7396" s="12">
        <v>7389</v>
      </c>
      <c r="C7396" s="12">
        <f t="shared" si="116"/>
        <v>33</v>
      </c>
      <c r="D7396" s="12">
        <v>5</v>
      </c>
      <c r="E7396" s="12">
        <v>4</v>
      </c>
      <c r="F7396" s="12">
        <v>2</v>
      </c>
      <c r="G7396">
        <v>13</v>
      </c>
      <c r="J7396" cm="1">
        <f t="array" ref="J7396">INDEX('Crew Library'!F7396:G7396,'Readiness Dashboard'!$Z$4)</f>
        <v>33</v>
      </c>
      <c r="K7396">
        <v>33</v>
      </c>
    </row>
    <row r="7397" spans="2:11" outlineLevel="1" x14ac:dyDescent="0.35">
      <c r="B7397" s="12">
        <v>7390</v>
      </c>
      <c r="C7397" s="12">
        <f t="shared" si="116"/>
        <v>31</v>
      </c>
      <c r="D7397" s="12">
        <v>2</v>
      </c>
      <c r="E7397" s="12">
        <v>4</v>
      </c>
      <c r="F7397" s="12">
        <v>2</v>
      </c>
      <c r="G7397">
        <v>11</v>
      </c>
      <c r="J7397" cm="1">
        <f t="array" ref="J7397">INDEX('Crew Library'!F7397:G7397,'Readiness Dashboard'!$Z$4)</f>
        <v>31</v>
      </c>
      <c r="K7397">
        <v>34</v>
      </c>
    </row>
    <row r="7398" spans="2:11" outlineLevel="1" x14ac:dyDescent="0.35">
      <c r="B7398" s="12">
        <v>7391</v>
      </c>
      <c r="C7398" s="12">
        <f t="shared" si="116"/>
        <v>29</v>
      </c>
      <c r="D7398" s="12">
        <v>5</v>
      </c>
      <c r="E7398" s="12">
        <v>4</v>
      </c>
      <c r="F7398" s="12">
        <v>2</v>
      </c>
      <c r="G7398">
        <v>13</v>
      </c>
      <c r="J7398" cm="1">
        <f t="array" ref="J7398">INDEX('Crew Library'!F7398:G7398,'Readiness Dashboard'!$Z$4)</f>
        <v>33</v>
      </c>
      <c r="K7398">
        <v>29</v>
      </c>
    </row>
    <row r="7399" spans="2:11" outlineLevel="1" x14ac:dyDescent="0.35">
      <c r="B7399" s="12">
        <v>7392</v>
      </c>
      <c r="C7399" s="12">
        <f t="shared" si="116"/>
        <v>30</v>
      </c>
      <c r="D7399" s="12">
        <v>5</v>
      </c>
      <c r="E7399" s="12">
        <v>5</v>
      </c>
      <c r="F7399" s="12">
        <v>2</v>
      </c>
      <c r="G7399">
        <v>13</v>
      </c>
      <c r="J7399" cm="1">
        <f t="array" ref="J7399">INDEX('Crew Library'!F7399:G7399,'Readiness Dashboard'!$Z$4)</f>
        <v>31</v>
      </c>
      <c r="K7399">
        <v>30</v>
      </c>
    </row>
    <row r="7400" spans="2:11" outlineLevel="1" x14ac:dyDescent="0.35">
      <c r="B7400" s="12">
        <v>7393</v>
      </c>
      <c r="C7400" s="12">
        <f t="shared" si="116"/>
        <v>31</v>
      </c>
      <c r="D7400" s="12">
        <v>5</v>
      </c>
      <c r="E7400" s="12">
        <v>5</v>
      </c>
      <c r="F7400" s="12">
        <v>1</v>
      </c>
      <c r="G7400">
        <v>12</v>
      </c>
      <c r="J7400" cm="1">
        <f t="array" ref="J7400">INDEX('Crew Library'!F7400:G7400,'Readiness Dashboard'!$Z$4)</f>
        <v>32</v>
      </c>
      <c r="K7400">
        <v>31</v>
      </c>
    </row>
    <row r="7401" spans="2:11" outlineLevel="1" x14ac:dyDescent="0.35">
      <c r="B7401" s="12">
        <v>7394</v>
      </c>
      <c r="C7401" s="12">
        <f t="shared" si="116"/>
        <v>0</v>
      </c>
      <c r="D7401" s="12">
        <v>0</v>
      </c>
      <c r="E7401" s="12">
        <v>4</v>
      </c>
      <c r="F7401" s="12">
        <v>2</v>
      </c>
      <c r="G7401">
        <v>10</v>
      </c>
      <c r="J7401" cm="1">
        <f t="array" ref="J7401">INDEX('Crew Library'!F7401:G7401,'Readiness Dashboard'!$Z$4)</f>
        <v>32</v>
      </c>
      <c r="K7401">
        <v>0</v>
      </c>
    </row>
    <row r="7402" spans="2:11" outlineLevel="1" x14ac:dyDescent="0.35">
      <c r="B7402" s="12">
        <v>7395</v>
      </c>
      <c r="C7402" s="12">
        <f t="shared" si="116"/>
        <v>32</v>
      </c>
      <c r="D7402" s="12">
        <v>5</v>
      </c>
      <c r="E7402" s="12">
        <v>3</v>
      </c>
      <c r="F7402" s="12">
        <v>2</v>
      </c>
      <c r="G7402">
        <v>15</v>
      </c>
      <c r="J7402" cm="1">
        <f t="array" ref="J7402">INDEX('Crew Library'!F7402:G7402,'Readiness Dashboard'!$Z$4)</f>
        <v>32</v>
      </c>
      <c r="K7402">
        <v>34</v>
      </c>
    </row>
    <row r="7403" spans="2:11" outlineLevel="1" x14ac:dyDescent="0.35">
      <c r="B7403" s="12">
        <v>7396</v>
      </c>
      <c r="C7403" s="12">
        <f t="shared" si="116"/>
        <v>33</v>
      </c>
      <c r="D7403" s="12">
        <v>5</v>
      </c>
      <c r="E7403" s="12">
        <v>3</v>
      </c>
      <c r="F7403" s="12">
        <v>2</v>
      </c>
      <c r="G7403">
        <v>11</v>
      </c>
      <c r="J7403" cm="1">
        <f t="array" ref="J7403">INDEX('Crew Library'!F7403:G7403,'Readiness Dashboard'!$Z$4)</f>
        <v>33</v>
      </c>
      <c r="K7403">
        <v>33</v>
      </c>
    </row>
    <row r="7404" spans="2:11" outlineLevel="1" x14ac:dyDescent="0.35">
      <c r="B7404" s="12">
        <v>7397</v>
      </c>
      <c r="C7404" s="12">
        <f t="shared" si="116"/>
        <v>30</v>
      </c>
      <c r="D7404" s="12">
        <v>5</v>
      </c>
      <c r="E7404" s="12">
        <v>4</v>
      </c>
      <c r="F7404" s="12">
        <v>2</v>
      </c>
      <c r="G7404">
        <v>15</v>
      </c>
      <c r="J7404" cm="1">
        <f t="array" ref="J7404">INDEX('Crew Library'!F7404:G7404,'Readiness Dashboard'!$Z$4)</f>
        <v>30</v>
      </c>
      <c r="K7404">
        <v>34</v>
      </c>
    </row>
    <row r="7405" spans="2:11" outlineLevel="1" x14ac:dyDescent="0.35">
      <c r="B7405" s="12">
        <v>7398</v>
      </c>
      <c r="C7405" s="12">
        <f t="shared" si="116"/>
        <v>31</v>
      </c>
      <c r="D7405" s="12">
        <v>5</v>
      </c>
      <c r="E7405" s="12">
        <v>4</v>
      </c>
      <c r="F7405" s="12">
        <v>2</v>
      </c>
      <c r="G7405">
        <v>13</v>
      </c>
      <c r="J7405" cm="1">
        <f t="array" ref="J7405">INDEX('Crew Library'!F7405:G7405,'Readiness Dashboard'!$Z$4)</f>
        <v>36</v>
      </c>
      <c r="K7405">
        <v>31</v>
      </c>
    </row>
    <row r="7406" spans="2:11" outlineLevel="1" x14ac:dyDescent="0.35">
      <c r="B7406" s="12">
        <v>7399</v>
      </c>
      <c r="C7406" s="12">
        <f t="shared" si="116"/>
        <v>30</v>
      </c>
      <c r="D7406" s="12">
        <v>4</v>
      </c>
      <c r="E7406" s="12">
        <v>4</v>
      </c>
      <c r="F7406" s="12">
        <v>1</v>
      </c>
      <c r="G7406">
        <v>12</v>
      </c>
      <c r="J7406" cm="1">
        <f t="array" ref="J7406">INDEX('Crew Library'!F7406:G7406,'Readiness Dashboard'!$Z$4)</f>
        <v>30</v>
      </c>
      <c r="K7406">
        <v>31</v>
      </c>
    </row>
    <row r="7407" spans="2:11" outlineLevel="1" x14ac:dyDescent="0.35">
      <c r="B7407" s="12">
        <v>7400</v>
      </c>
      <c r="C7407" s="12">
        <f t="shared" si="116"/>
        <v>31</v>
      </c>
      <c r="D7407" s="12">
        <v>4</v>
      </c>
      <c r="E7407" s="12">
        <v>4</v>
      </c>
      <c r="F7407" s="12">
        <v>2</v>
      </c>
      <c r="G7407">
        <v>14</v>
      </c>
      <c r="J7407" cm="1">
        <f t="array" ref="J7407">INDEX('Crew Library'!F7407:G7407,'Readiness Dashboard'!$Z$4)</f>
        <v>31</v>
      </c>
      <c r="K7407">
        <v>33</v>
      </c>
    </row>
    <row r="7408" spans="2:11" outlineLevel="1" x14ac:dyDescent="0.35">
      <c r="B7408" s="12">
        <v>7401</v>
      </c>
      <c r="C7408" s="12">
        <f t="shared" si="116"/>
        <v>30</v>
      </c>
      <c r="D7408" s="12">
        <v>4</v>
      </c>
      <c r="E7408" s="12">
        <v>5</v>
      </c>
      <c r="F7408" s="12">
        <v>2</v>
      </c>
      <c r="G7408">
        <v>14</v>
      </c>
      <c r="J7408" cm="1">
        <f t="array" ref="J7408">INDEX('Crew Library'!F7408:G7408,'Readiness Dashboard'!$Z$4)</f>
        <v>36</v>
      </c>
      <c r="K7408">
        <v>30</v>
      </c>
    </row>
    <row r="7409" spans="2:11" outlineLevel="1" x14ac:dyDescent="0.35">
      <c r="B7409" s="12">
        <v>7402</v>
      </c>
      <c r="C7409" s="12">
        <f t="shared" si="116"/>
        <v>26</v>
      </c>
      <c r="D7409" s="12">
        <v>4</v>
      </c>
      <c r="E7409" s="12">
        <v>4</v>
      </c>
      <c r="F7409" s="12">
        <v>2</v>
      </c>
      <c r="G7409">
        <v>15</v>
      </c>
      <c r="J7409" cm="1">
        <f t="array" ref="J7409">INDEX('Crew Library'!F7409:G7409,'Readiness Dashboard'!$Z$4)</f>
        <v>26</v>
      </c>
      <c r="K7409">
        <v>27</v>
      </c>
    </row>
    <row r="7410" spans="2:11" outlineLevel="1" x14ac:dyDescent="0.35">
      <c r="B7410" s="12">
        <v>7403</v>
      </c>
      <c r="C7410" s="12">
        <f t="shared" si="116"/>
        <v>34</v>
      </c>
      <c r="D7410" s="12">
        <v>4</v>
      </c>
      <c r="E7410" s="12">
        <v>4</v>
      </c>
      <c r="F7410" s="12">
        <v>2</v>
      </c>
      <c r="G7410">
        <v>14</v>
      </c>
      <c r="J7410" cm="1">
        <f t="array" ref="J7410">INDEX('Crew Library'!F7410:G7410,'Readiness Dashboard'!$Z$4)</f>
        <v>40</v>
      </c>
      <c r="K7410">
        <v>34</v>
      </c>
    </row>
    <row r="7411" spans="2:11" outlineLevel="1" x14ac:dyDescent="0.35">
      <c r="B7411" s="12">
        <v>7404</v>
      </c>
      <c r="C7411" s="12">
        <f t="shared" si="116"/>
        <v>28</v>
      </c>
      <c r="D7411" s="12">
        <v>3</v>
      </c>
      <c r="E7411" s="12">
        <v>5</v>
      </c>
      <c r="F7411" s="12">
        <v>2</v>
      </c>
      <c r="G7411">
        <v>12</v>
      </c>
      <c r="J7411" cm="1">
        <f t="array" ref="J7411">INDEX('Crew Library'!F7411:G7411,'Readiness Dashboard'!$Z$4)</f>
        <v>34</v>
      </c>
      <c r="K7411">
        <v>28</v>
      </c>
    </row>
    <row r="7412" spans="2:11" outlineLevel="1" x14ac:dyDescent="0.35">
      <c r="B7412" s="12">
        <v>7405</v>
      </c>
      <c r="C7412" s="12">
        <f t="shared" si="116"/>
        <v>28</v>
      </c>
      <c r="D7412" s="12">
        <v>4</v>
      </c>
      <c r="E7412" s="12">
        <v>4</v>
      </c>
      <c r="F7412" s="12">
        <v>1</v>
      </c>
      <c r="G7412">
        <v>14</v>
      </c>
      <c r="J7412" cm="1">
        <f t="array" ref="J7412">INDEX('Crew Library'!F7412:G7412,'Readiness Dashboard'!$Z$4)</f>
        <v>28</v>
      </c>
      <c r="K7412">
        <v>33</v>
      </c>
    </row>
    <row r="7413" spans="2:11" outlineLevel="1" x14ac:dyDescent="0.35">
      <c r="B7413" s="12">
        <v>7406</v>
      </c>
      <c r="C7413" s="12">
        <f t="shared" si="116"/>
        <v>32</v>
      </c>
      <c r="D7413" s="12">
        <v>5</v>
      </c>
      <c r="E7413" s="12">
        <v>3</v>
      </c>
      <c r="F7413" s="12">
        <v>2</v>
      </c>
      <c r="G7413">
        <v>11</v>
      </c>
      <c r="J7413" cm="1">
        <f t="array" ref="J7413">INDEX('Crew Library'!F7413:G7413,'Readiness Dashboard'!$Z$4)</f>
        <v>32</v>
      </c>
      <c r="K7413">
        <v>37</v>
      </c>
    </row>
    <row r="7414" spans="2:11" outlineLevel="1" x14ac:dyDescent="0.35">
      <c r="B7414" s="12">
        <v>7407</v>
      </c>
      <c r="C7414" s="12">
        <f t="shared" si="116"/>
        <v>30</v>
      </c>
      <c r="D7414" s="12">
        <v>3</v>
      </c>
      <c r="E7414" s="12">
        <v>5</v>
      </c>
      <c r="F7414" s="12">
        <v>1</v>
      </c>
      <c r="G7414">
        <v>15</v>
      </c>
      <c r="J7414" cm="1">
        <f t="array" ref="J7414">INDEX('Crew Library'!F7414:G7414,'Readiness Dashboard'!$Z$4)</f>
        <v>34</v>
      </c>
      <c r="K7414">
        <v>30</v>
      </c>
    </row>
    <row r="7415" spans="2:11" outlineLevel="1" x14ac:dyDescent="0.35">
      <c r="B7415" s="12">
        <v>7408</v>
      </c>
      <c r="C7415" s="12">
        <f t="shared" si="116"/>
        <v>32</v>
      </c>
      <c r="D7415" s="12">
        <v>4</v>
      </c>
      <c r="E7415" s="12">
        <v>2</v>
      </c>
      <c r="F7415" s="12">
        <v>2</v>
      </c>
      <c r="G7415">
        <v>16</v>
      </c>
      <c r="J7415" cm="1">
        <f t="array" ref="J7415">INDEX('Crew Library'!F7415:G7415,'Readiness Dashboard'!$Z$4)</f>
        <v>32</v>
      </c>
      <c r="K7415">
        <v>33</v>
      </c>
    </row>
    <row r="7416" spans="2:11" outlineLevel="1" x14ac:dyDescent="0.35">
      <c r="B7416" s="12">
        <v>7409</v>
      </c>
      <c r="C7416" s="12">
        <f t="shared" si="116"/>
        <v>35</v>
      </c>
      <c r="D7416" s="12">
        <v>4</v>
      </c>
      <c r="E7416" s="12">
        <v>4</v>
      </c>
      <c r="F7416" s="12">
        <v>2</v>
      </c>
      <c r="G7416">
        <v>16</v>
      </c>
      <c r="J7416" cm="1">
        <f t="array" ref="J7416">INDEX('Crew Library'!F7416:G7416,'Readiness Dashboard'!$Z$4)</f>
        <v>35</v>
      </c>
      <c r="K7416">
        <v>35</v>
      </c>
    </row>
    <row r="7417" spans="2:11" outlineLevel="1" x14ac:dyDescent="0.35">
      <c r="B7417" s="12">
        <v>7410</v>
      </c>
      <c r="C7417" s="12">
        <f t="shared" si="116"/>
        <v>33</v>
      </c>
      <c r="D7417" s="12">
        <v>4</v>
      </c>
      <c r="E7417" s="12">
        <v>4</v>
      </c>
      <c r="F7417" s="12">
        <v>1</v>
      </c>
      <c r="G7417">
        <v>15</v>
      </c>
      <c r="J7417" cm="1">
        <f t="array" ref="J7417">INDEX('Crew Library'!F7417:G7417,'Readiness Dashboard'!$Z$4)</f>
        <v>37</v>
      </c>
      <c r="K7417">
        <v>33</v>
      </c>
    </row>
    <row r="7418" spans="2:11" outlineLevel="1" x14ac:dyDescent="0.35">
      <c r="B7418" s="12">
        <v>7411</v>
      </c>
      <c r="C7418" s="12">
        <f t="shared" si="116"/>
        <v>32</v>
      </c>
      <c r="D7418" s="12">
        <v>4</v>
      </c>
      <c r="E7418" s="12">
        <v>3</v>
      </c>
      <c r="F7418" s="12">
        <v>2</v>
      </c>
      <c r="G7418">
        <v>16</v>
      </c>
      <c r="J7418" cm="1">
        <f t="array" ref="J7418">INDEX('Crew Library'!F7418:G7418,'Readiness Dashboard'!$Z$4)</f>
        <v>32</v>
      </c>
      <c r="K7418">
        <v>34</v>
      </c>
    </row>
    <row r="7419" spans="2:11" outlineLevel="1" x14ac:dyDescent="0.35">
      <c r="B7419" s="12">
        <v>7412</v>
      </c>
      <c r="C7419" s="12">
        <f t="shared" si="116"/>
        <v>28</v>
      </c>
      <c r="D7419" s="12">
        <v>4</v>
      </c>
      <c r="E7419" s="12">
        <v>5</v>
      </c>
      <c r="F7419" s="12">
        <v>2</v>
      </c>
      <c r="G7419">
        <v>14</v>
      </c>
      <c r="J7419" cm="1">
        <f t="array" ref="J7419">INDEX('Crew Library'!F7419:G7419,'Readiness Dashboard'!$Z$4)</f>
        <v>28</v>
      </c>
      <c r="K7419">
        <v>29</v>
      </c>
    </row>
    <row r="7420" spans="2:11" outlineLevel="1" x14ac:dyDescent="0.35">
      <c r="B7420" s="12">
        <v>7413</v>
      </c>
      <c r="C7420" s="12">
        <f t="shared" si="116"/>
        <v>26</v>
      </c>
      <c r="D7420" s="12">
        <v>4</v>
      </c>
      <c r="E7420" s="12">
        <v>4</v>
      </c>
      <c r="F7420" s="12">
        <v>1</v>
      </c>
      <c r="G7420">
        <v>15</v>
      </c>
      <c r="J7420" cm="1">
        <f t="array" ref="J7420">INDEX('Crew Library'!F7420:G7420,'Readiness Dashboard'!$Z$4)</f>
        <v>34</v>
      </c>
      <c r="K7420">
        <v>26</v>
      </c>
    </row>
    <row r="7421" spans="2:11" outlineLevel="1" x14ac:dyDescent="0.35">
      <c r="B7421" s="12">
        <v>7414</v>
      </c>
      <c r="C7421" s="12">
        <f t="shared" si="116"/>
        <v>30</v>
      </c>
      <c r="D7421" s="12">
        <v>3</v>
      </c>
      <c r="E7421" s="12">
        <v>3</v>
      </c>
      <c r="F7421" s="12">
        <v>2</v>
      </c>
      <c r="G7421">
        <v>15</v>
      </c>
      <c r="J7421" cm="1">
        <f t="array" ref="J7421">INDEX('Crew Library'!F7421:G7421,'Readiness Dashboard'!$Z$4)</f>
        <v>35</v>
      </c>
      <c r="K7421">
        <v>30</v>
      </c>
    </row>
    <row r="7422" spans="2:11" outlineLevel="1" x14ac:dyDescent="0.35">
      <c r="B7422" s="12">
        <v>7415</v>
      </c>
      <c r="C7422" s="12">
        <f t="shared" si="116"/>
        <v>32</v>
      </c>
      <c r="D7422" s="12">
        <v>3</v>
      </c>
      <c r="E7422" s="12">
        <v>5</v>
      </c>
      <c r="F7422" s="12">
        <v>2</v>
      </c>
      <c r="G7422">
        <v>12</v>
      </c>
      <c r="J7422" cm="1">
        <f t="array" ref="J7422">INDEX('Crew Library'!F7422:G7422,'Readiness Dashboard'!$Z$4)</f>
        <v>37</v>
      </c>
      <c r="K7422">
        <v>32</v>
      </c>
    </row>
    <row r="7423" spans="2:11" outlineLevel="1" x14ac:dyDescent="0.35">
      <c r="B7423" s="12">
        <v>7416</v>
      </c>
      <c r="C7423" s="12">
        <f t="shared" si="116"/>
        <v>31</v>
      </c>
      <c r="D7423" s="12">
        <v>3</v>
      </c>
      <c r="E7423" s="12">
        <v>4</v>
      </c>
      <c r="F7423" s="12">
        <v>1</v>
      </c>
      <c r="G7423">
        <v>14</v>
      </c>
      <c r="J7423" cm="1">
        <f t="array" ref="J7423">INDEX('Crew Library'!F7423:G7423,'Readiness Dashboard'!$Z$4)</f>
        <v>34</v>
      </c>
      <c r="K7423">
        <v>31</v>
      </c>
    </row>
    <row r="7424" spans="2:11" outlineLevel="1" x14ac:dyDescent="0.35">
      <c r="B7424" s="12">
        <v>7417</v>
      </c>
      <c r="C7424" s="12">
        <f t="shared" si="116"/>
        <v>33</v>
      </c>
      <c r="D7424" s="12">
        <v>4</v>
      </c>
      <c r="E7424" s="12">
        <v>5</v>
      </c>
      <c r="F7424" s="12">
        <v>2</v>
      </c>
      <c r="G7424">
        <v>16</v>
      </c>
      <c r="J7424" cm="1">
        <f t="array" ref="J7424">INDEX('Crew Library'!F7424:G7424,'Readiness Dashboard'!$Z$4)</f>
        <v>33</v>
      </c>
      <c r="K7424">
        <v>34</v>
      </c>
    </row>
    <row r="7425" spans="2:11" outlineLevel="1" x14ac:dyDescent="0.35">
      <c r="B7425" s="12">
        <v>7418</v>
      </c>
      <c r="C7425" s="12">
        <f t="shared" si="116"/>
        <v>34</v>
      </c>
      <c r="D7425" s="12">
        <v>3</v>
      </c>
      <c r="E7425" s="12">
        <v>4</v>
      </c>
      <c r="F7425" s="12">
        <v>2</v>
      </c>
      <c r="G7425">
        <v>15</v>
      </c>
      <c r="J7425" cm="1">
        <f t="array" ref="J7425">INDEX('Crew Library'!F7425:G7425,'Readiness Dashboard'!$Z$4)</f>
        <v>35</v>
      </c>
      <c r="K7425">
        <v>34</v>
      </c>
    </row>
    <row r="7426" spans="2:11" outlineLevel="1" x14ac:dyDescent="0.35">
      <c r="B7426" s="12">
        <v>7419</v>
      </c>
      <c r="C7426" s="12">
        <f t="shared" si="116"/>
        <v>29</v>
      </c>
      <c r="D7426" s="12">
        <v>5</v>
      </c>
      <c r="E7426" s="12">
        <v>4</v>
      </c>
      <c r="F7426" s="12">
        <v>2</v>
      </c>
      <c r="G7426">
        <v>12</v>
      </c>
      <c r="J7426" cm="1">
        <f t="array" ref="J7426">INDEX('Crew Library'!F7426:G7426,'Readiness Dashboard'!$Z$4)</f>
        <v>37</v>
      </c>
      <c r="K7426">
        <v>29</v>
      </c>
    </row>
    <row r="7427" spans="2:11" outlineLevel="1" x14ac:dyDescent="0.35">
      <c r="B7427" s="12">
        <v>7420</v>
      </c>
      <c r="C7427" s="12">
        <f t="shared" si="116"/>
        <v>30</v>
      </c>
      <c r="D7427" s="12">
        <v>4</v>
      </c>
      <c r="E7427" s="12">
        <v>2</v>
      </c>
      <c r="F7427" s="12">
        <v>1</v>
      </c>
      <c r="G7427">
        <v>17</v>
      </c>
      <c r="J7427" cm="1">
        <f t="array" ref="J7427">INDEX('Crew Library'!F7427:G7427,'Readiness Dashboard'!$Z$4)</f>
        <v>30</v>
      </c>
      <c r="K7427">
        <v>30</v>
      </c>
    </row>
    <row r="7428" spans="2:11" outlineLevel="1" x14ac:dyDescent="0.35">
      <c r="B7428" s="12">
        <v>7421</v>
      </c>
      <c r="C7428" s="12">
        <f t="shared" si="116"/>
        <v>33</v>
      </c>
      <c r="D7428" s="12">
        <v>5</v>
      </c>
      <c r="E7428" s="12">
        <v>3</v>
      </c>
      <c r="F7428" s="12">
        <v>2</v>
      </c>
      <c r="G7428">
        <v>8</v>
      </c>
      <c r="J7428" cm="1">
        <f t="array" ref="J7428">INDEX('Crew Library'!F7428:G7428,'Readiness Dashboard'!$Z$4)</f>
        <v>34</v>
      </c>
      <c r="K7428">
        <v>33</v>
      </c>
    </row>
    <row r="7429" spans="2:11" outlineLevel="1" x14ac:dyDescent="0.35">
      <c r="B7429" s="12">
        <v>7422</v>
      </c>
      <c r="C7429" s="12">
        <f t="shared" si="116"/>
        <v>30</v>
      </c>
      <c r="D7429" s="12">
        <v>4</v>
      </c>
      <c r="E7429" s="12">
        <v>5</v>
      </c>
      <c r="F7429" s="12">
        <v>2</v>
      </c>
      <c r="G7429">
        <v>14</v>
      </c>
      <c r="J7429" cm="1">
        <f t="array" ref="J7429">INDEX('Crew Library'!F7429:G7429,'Readiness Dashboard'!$Z$4)</f>
        <v>30</v>
      </c>
      <c r="K7429">
        <v>30</v>
      </c>
    </row>
    <row r="7430" spans="2:11" outlineLevel="1" x14ac:dyDescent="0.35">
      <c r="B7430" s="12">
        <v>7423</v>
      </c>
      <c r="C7430" s="12">
        <f t="shared" si="116"/>
        <v>30</v>
      </c>
      <c r="D7430" s="12">
        <v>4</v>
      </c>
      <c r="E7430" s="12">
        <v>3</v>
      </c>
      <c r="F7430" s="12">
        <v>2</v>
      </c>
      <c r="G7430">
        <v>14</v>
      </c>
      <c r="J7430" cm="1">
        <f t="array" ref="J7430">INDEX('Crew Library'!F7430:G7430,'Readiness Dashboard'!$Z$4)</f>
        <v>36</v>
      </c>
      <c r="K7430">
        <v>30</v>
      </c>
    </row>
    <row r="7431" spans="2:11" outlineLevel="1" x14ac:dyDescent="0.35">
      <c r="B7431" s="12">
        <v>7424</v>
      </c>
      <c r="C7431" s="12">
        <f t="shared" si="116"/>
        <v>34</v>
      </c>
      <c r="D7431" s="12">
        <v>3</v>
      </c>
      <c r="E7431" s="12">
        <v>5</v>
      </c>
      <c r="F7431" s="12">
        <v>2</v>
      </c>
      <c r="G7431">
        <v>13</v>
      </c>
      <c r="J7431" cm="1">
        <f t="array" ref="J7431">INDEX('Crew Library'!F7431:G7431,'Readiness Dashboard'!$Z$4)</f>
        <v>35</v>
      </c>
      <c r="K7431">
        <v>34</v>
      </c>
    </row>
    <row r="7432" spans="2:11" outlineLevel="1" x14ac:dyDescent="0.35">
      <c r="B7432" s="12">
        <v>7425</v>
      </c>
      <c r="C7432" s="12">
        <f t="shared" si="116"/>
        <v>30</v>
      </c>
      <c r="D7432" s="12">
        <v>4</v>
      </c>
      <c r="E7432" s="12">
        <v>5</v>
      </c>
      <c r="F7432" s="12">
        <v>2</v>
      </c>
      <c r="G7432">
        <v>15</v>
      </c>
      <c r="J7432" cm="1">
        <f t="array" ref="J7432">INDEX('Crew Library'!F7432:G7432,'Readiness Dashboard'!$Z$4)</f>
        <v>31</v>
      </c>
      <c r="K7432">
        <v>30</v>
      </c>
    </row>
    <row r="7433" spans="2:11" outlineLevel="1" x14ac:dyDescent="0.35">
      <c r="B7433" s="12">
        <v>7426</v>
      </c>
      <c r="C7433" s="12">
        <f t="shared" ref="C7433:C7496" si="117">MIN(J7433:K7433)</f>
        <v>31</v>
      </c>
      <c r="D7433" s="12">
        <v>4</v>
      </c>
      <c r="E7433" s="12">
        <v>5</v>
      </c>
      <c r="F7433" s="12">
        <v>0</v>
      </c>
      <c r="G7433">
        <v>14</v>
      </c>
      <c r="J7433" cm="1">
        <f t="array" ref="J7433">INDEX('Crew Library'!F7433:G7433,'Readiness Dashboard'!$Z$4)</f>
        <v>38</v>
      </c>
      <c r="K7433">
        <v>31</v>
      </c>
    </row>
    <row r="7434" spans="2:11" outlineLevel="1" x14ac:dyDescent="0.35">
      <c r="B7434" s="12">
        <v>7427</v>
      </c>
      <c r="C7434" s="12">
        <f t="shared" si="117"/>
        <v>31</v>
      </c>
      <c r="D7434" s="12">
        <v>4</v>
      </c>
      <c r="E7434" s="12">
        <v>3</v>
      </c>
      <c r="F7434" s="12">
        <v>1</v>
      </c>
      <c r="G7434">
        <v>13</v>
      </c>
      <c r="J7434" cm="1">
        <f t="array" ref="J7434">INDEX('Crew Library'!F7434:G7434,'Readiness Dashboard'!$Z$4)</f>
        <v>31</v>
      </c>
      <c r="K7434">
        <v>33</v>
      </c>
    </row>
    <row r="7435" spans="2:11" outlineLevel="1" x14ac:dyDescent="0.35">
      <c r="B7435" s="12">
        <v>7428</v>
      </c>
      <c r="C7435" s="12">
        <f t="shared" si="117"/>
        <v>35</v>
      </c>
      <c r="D7435" s="12">
        <v>4</v>
      </c>
      <c r="E7435" s="12">
        <v>3</v>
      </c>
      <c r="F7435" s="12">
        <v>1</v>
      </c>
      <c r="G7435">
        <v>14</v>
      </c>
      <c r="J7435" cm="1">
        <f t="array" ref="J7435">INDEX('Crew Library'!F7435:G7435,'Readiness Dashboard'!$Z$4)</f>
        <v>35</v>
      </c>
      <c r="K7435">
        <v>35</v>
      </c>
    </row>
    <row r="7436" spans="2:11" outlineLevel="1" x14ac:dyDescent="0.35">
      <c r="B7436" s="12">
        <v>7429</v>
      </c>
      <c r="C7436" s="12">
        <f t="shared" si="117"/>
        <v>30</v>
      </c>
      <c r="D7436" s="12">
        <v>5</v>
      </c>
      <c r="E7436" s="12">
        <v>5</v>
      </c>
      <c r="F7436" s="12">
        <v>1</v>
      </c>
      <c r="G7436">
        <v>12</v>
      </c>
      <c r="J7436" cm="1">
        <f t="array" ref="J7436">INDEX('Crew Library'!F7436:G7436,'Readiness Dashboard'!$Z$4)</f>
        <v>34</v>
      </c>
      <c r="K7436">
        <v>30</v>
      </c>
    </row>
    <row r="7437" spans="2:11" outlineLevel="1" x14ac:dyDescent="0.35">
      <c r="B7437" s="12">
        <v>7430</v>
      </c>
      <c r="C7437" s="12">
        <f t="shared" si="117"/>
        <v>30</v>
      </c>
      <c r="D7437" s="12">
        <v>5</v>
      </c>
      <c r="E7437" s="12">
        <v>5</v>
      </c>
      <c r="F7437" s="12">
        <v>1</v>
      </c>
      <c r="G7437">
        <v>14</v>
      </c>
      <c r="J7437" cm="1">
        <f t="array" ref="J7437">INDEX('Crew Library'!F7437:G7437,'Readiness Dashboard'!$Z$4)</f>
        <v>35</v>
      </c>
      <c r="K7437">
        <v>30</v>
      </c>
    </row>
    <row r="7438" spans="2:11" outlineLevel="1" x14ac:dyDescent="0.35">
      <c r="B7438" s="12">
        <v>7431</v>
      </c>
      <c r="C7438" s="12">
        <f t="shared" si="117"/>
        <v>33</v>
      </c>
      <c r="D7438" s="12">
        <v>5</v>
      </c>
      <c r="E7438" s="12">
        <v>4</v>
      </c>
      <c r="F7438" s="12">
        <v>2</v>
      </c>
      <c r="G7438">
        <v>15</v>
      </c>
      <c r="J7438" cm="1">
        <f t="array" ref="J7438">INDEX('Crew Library'!F7438:G7438,'Readiness Dashboard'!$Z$4)</f>
        <v>34</v>
      </c>
      <c r="K7438">
        <v>33</v>
      </c>
    </row>
    <row r="7439" spans="2:11" outlineLevel="1" x14ac:dyDescent="0.35">
      <c r="B7439" s="12">
        <v>7432</v>
      </c>
      <c r="C7439" s="12">
        <f t="shared" si="117"/>
        <v>28</v>
      </c>
      <c r="D7439" s="12">
        <v>5</v>
      </c>
      <c r="E7439" s="12">
        <v>4</v>
      </c>
      <c r="F7439" s="12">
        <v>2</v>
      </c>
      <c r="G7439">
        <v>13</v>
      </c>
      <c r="J7439" cm="1">
        <f t="array" ref="J7439">INDEX('Crew Library'!F7439:G7439,'Readiness Dashboard'!$Z$4)</f>
        <v>35</v>
      </c>
      <c r="K7439">
        <v>28</v>
      </c>
    </row>
    <row r="7440" spans="2:11" outlineLevel="1" x14ac:dyDescent="0.35">
      <c r="B7440" s="12">
        <v>7433</v>
      </c>
      <c r="C7440" s="12">
        <f t="shared" si="117"/>
        <v>29</v>
      </c>
      <c r="D7440" s="12">
        <v>4</v>
      </c>
      <c r="E7440" s="12">
        <v>3</v>
      </c>
      <c r="F7440" s="12">
        <v>1</v>
      </c>
      <c r="G7440">
        <v>11</v>
      </c>
      <c r="J7440" cm="1">
        <f t="array" ref="J7440">INDEX('Crew Library'!F7440:G7440,'Readiness Dashboard'!$Z$4)</f>
        <v>34</v>
      </c>
      <c r="K7440">
        <v>29</v>
      </c>
    </row>
    <row r="7441" spans="2:11" outlineLevel="1" x14ac:dyDescent="0.35">
      <c r="B7441" s="12">
        <v>7434</v>
      </c>
      <c r="C7441" s="12">
        <f t="shared" si="117"/>
        <v>30</v>
      </c>
      <c r="D7441" s="12">
        <v>4</v>
      </c>
      <c r="E7441" s="12">
        <v>3</v>
      </c>
      <c r="F7441" s="12">
        <v>1</v>
      </c>
      <c r="G7441">
        <v>15</v>
      </c>
      <c r="J7441" cm="1">
        <f t="array" ref="J7441">INDEX('Crew Library'!F7441:G7441,'Readiness Dashboard'!$Z$4)</f>
        <v>30</v>
      </c>
      <c r="K7441">
        <v>36</v>
      </c>
    </row>
    <row r="7442" spans="2:11" outlineLevel="1" x14ac:dyDescent="0.35">
      <c r="B7442" s="12">
        <v>7435</v>
      </c>
      <c r="C7442" s="12">
        <f t="shared" si="117"/>
        <v>31</v>
      </c>
      <c r="D7442" s="12">
        <v>5</v>
      </c>
      <c r="E7442" s="12">
        <v>4</v>
      </c>
      <c r="F7442" s="12">
        <v>0</v>
      </c>
      <c r="G7442">
        <v>12</v>
      </c>
      <c r="J7442" cm="1">
        <f t="array" ref="J7442">INDEX('Crew Library'!F7442:G7442,'Readiness Dashboard'!$Z$4)</f>
        <v>35</v>
      </c>
      <c r="K7442">
        <v>31</v>
      </c>
    </row>
    <row r="7443" spans="2:11" outlineLevel="1" x14ac:dyDescent="0.35">
      <c r="B7443" s="12">
        <v>7436</v>
      </c>
      <c r="C7443" s="12">
        <f t="shared" si="117"/>
        <v>37</v>
      </c>
      <c r="D7443" s="12">
        <v>5</v>
      </c>
      <c r="E7443" s="12">
        <v>3</v>
      </c>
      <c r="F7443" s="12">
        <v>2</v>
      </c>
      <c r="G7443">
        <v>13</v>
      </c>
      <c r="J7443" cm="1">
        <f t="array" ref="J7443">INDEX('Crew Library'!F7443:G7443,'Readiness Dashboard'!$Z$4)</f>
        <v>38</v>
      </c>
      <c r="K7443">
        <v>37</v>
      </c>
    </row>
    <row r="7444" spans="2:11" outlineLevel="1" x14ac:dyDescent="0.35">
      <c r="B7444" s="12">
        <v>7437</v>
      </c>
      <c r="C7444" s="12">
        <f t="shared" si="117"/>
        <v>33</v>
      </c>
      <c r="D7444" s="12">
        <v>5</v>
      </c>
      <c r="E7444" s="12">
        <v>5</v>
      </c>
      <c r="F7444" s="12">
        <v>2</v>
      </c>
      <c r="G7444">
        <v>14</v>
      </c>
      <c r="J7444" cm="1">
        <f t="array" ref="J7444">INDEX('Crew Library'!F7444:G7444,'Readiness Dashboard'!$Z$4)</f>
        <v>33</v>
      </c>
      <c r="K7444">
        <v>33</v>
      </c>
    </row>
    <row r="7445" spans="2:11" outlineLevel="1" x14ac:dyDescent="0.35">
      <c r="B7445" s="12">
        <v>7438</v>
      </c>
      <c r="C7445" s="12">
        <f t="shared" si="117"/>
        <v>33</v>
      </c>
      <c r="D7445" s="12">
        <v>4</v>
      </c>
      <c r="E7445" s="12">
        <v>4</v>
      </c>
      <c r="F7445" s="12">
        <v>1</v>
      </c>
      <c r="G7445">
        <v>13</v>
      </c>
      <c r="J7445" cm="1">
        <f t="array" ref="J7445">INDEX('Crew Library'!F7445:G7445,'Readiness Dashboard'!$Z$4)</f>
        <v>33</v>
      </c>
      <c r="K7445">
        <v>36</v>
      </c>
    </row>
    <row r="7446" spans="2:11" outlineLevel="1" x14ac:dyDescent="0.35">
      <c r="B7446" s="12">
        <v>7439</v>
      </c>
      <c r="C7446" s="12">
        <f t="shared" si="117"/>
        <v>32</v>
      </c>
      <c r="D7446" s="12">
        <v>4</v>
      </c>
      <c r="E7446" s="12">
        <v>4</v>
      </c>
      <c r="F7446" s="12">
        <v>2</v>
      </c>
      <c r="G7446">
        <v>14</v>
      </c>
      <c r="J7446" cm="1">
        <f t="array" ref="J7446">INDEX('Crew Library'!F7446:G7446,'Readiness Dashboard'!$Z$4)</f>
        <v>32</v>
      </c>
      <c r="K7446">
        <v>32</v>
      </c>
    </row>
    <row r="7447" spans="2:11" outlineLevel="1" x14ac:dyDescent="0.35">
      <c r="B7447" s="12">
        <v>7440</v>
      </c>
      <c r="C7447" s="12">
        <f t="shared" si="117"/>
        <v>29</v>
      </c>
      <c r="D7447" s="12">
        <v>4</v>
      </c>
      <c r="E7447" s="12">
        <v>5</v>
      </c>
      <c r="F7447" s="12">
        <v>2</v>
      </c>
      <c r="G7447">
        <v>14</v>
      </c>
      <c r="J7447" cm="1">
        <f t="array" ref="J7447">INDEX('Crew Library'!F7447:G7447,'Readiness Dashboard'!$Z$4)</f>
        <v>33</v>
      </c>
      <c r="K7447">
        <v>29</v>
      </c>
    </row>
    <row r="7448" spans="2:11" outlineLevel="1" x14ac:dyDescent="0.35">
      <c r="B7448" s="12">
        <v>7441</v>
      </c>
      <c r="C7448" s="12">
        <f t="shared" si="117"/>
        <v>31</v>
      </c>
      <c r="D7448" s="12">
        <v>4</v>
      </c>
      <c r="E7448" s="12">
        <v>2</v>
      </c>
      <c r="F7448" s="12">
        <v>2</v>
      </c>
      <c r="G7448">
        <v>15</v>
      </c>
      <c r="J7448" cm="1">
        <f t="array" ref="J7448">INDEX('Crew Library'!F7448:G7448,'Readiness Dashboard'!$Z$4)</f>
        <v>33</v>
      </c>
      <c r="K7448">
        <v>31</v>
      </c>
    </row>
    <row r="7449" spans="2:11" outlineLevel="1" x14ac:dyDescent="0.35">
      <c r="B7449" s="12">
        <v>7442</v>
      </c>
      <c r="C7449" s="12">
        <f t="shared" si="117"/>
        <v>32</v>
      </c>
      <c r="D7449" s="12">
        <v>5</v>
      </c>
      <c r="E7449" s="12">
        <v>3</v>
      </c>
      <c r="F7449" s="12">
        <v>1</v>
      </c>
      <c r="G7449">
        <v>13</v>
      </c>
      <c r="J7449" cm="1">
        <f t="array" ref="J7449">INDEX('Crew Library'!F7449:G7449,'Readiness Dashboard'!$Z$4)</f>
        <v>32</v>
      </c>
      <c r="K7449">
        <v>32</v>
      </c>
    </row>
    <row r="7450" spans="2:11" outlineLevel="1" x14ac:dyDescent="0.35">
      <c r="B7450" s="12">
        <v>7443</v>
      </c>
      <c r="C7450" s="12">
        <f t="shared" si="117"/>
        <v>31</v>
      </c>
      <c r="D7450" s="12">
        <v>4</v>
      </c>
      <c r="E7450" s="12">
        <v>5</v>
      </c>
      <c r="F7450" s="12">
        <v>2</v>
      </c>
      <c r="G7450">
        <v>17</v>
      </c>
      <c r="J7450" cm="1">
        <f t="array" ref="J7450">INDEX('Crew Library'!F7450:G7450,'Readiness Dashboard'!$Z$4)</f>
        <v>36</v>
      </c>
      <c r="K7450">
        <v>31</v>
      </c>
    </row>
    <row r="7451" spans="2:11" outlineLevel="1" x14ac:dyDescent="0.35">
      <c r="B7451" s="12">
        <v>7444</v>
      </c>
      <c r="C7451" s="12">
        <f t="shared" si="117"/>
        <v>32</v>
      </c>
      <c r="D7451" s="12">
        <v>3</v>
      </c>
      <c r="E7451" s="12">
        <v>5</v>
      </c>
      <c r="F7451" s="12">
        <v>2</v>
      </c>
      <c r="G7451">
        <v>12</v>
      </c>
      <c r="J7451" cm="1">
        <f t="array" ref="J7451">INDEX('Crew Library'!F7451:G7451,'Readiness Dashboard'!$Z$4)</f>
        <v>32</v>
      </c>
      <c r="K7451">
        <v>33</v>
      </c>
    </row>
    <row r="7452" spans="2:11" outlineLevel="1" x14ac:dyDescent="0.35">
      <c r="B7452" s="12">
        <v>7445</v>
      </c>
      <c r="C7452" s="12">
        <f t="shared" si="117"/>
        <v>29</v>
      </c>
      <c r="D7452" s="12">
        <v>4</v>
      </c>
      <c r="E7452" s="12">
        <v>5</v>
      </c>
      <c r="F7452" s="12">
        <v>2</v>
      </c>
      <c r="G7452">
        <v>12</v>
      </c>
      <c r="J7452" cm="1">
        <f t="array" ref="J7452">INDEX('Crew Library'!F7452:G7452,'Readiness Dashboard'!$Z$4)</f>
        <v>37</v>
      </c>
      <c r="K7452">
        <v>29</v>
      </c>
    </row>
    <row r="7453" spans="2:11" outlineLevel="1" x14ac:dyDescent="0.35">
      <c r="B7453" s="12">
        <v>7446</v>
      </c>
      <c r="C7453" s="12">
        <f t="shared" si="117"/>
        <v>34</v>
      </c>
      <c r="D7453" s="12">
        <v>3</v>
      </c>
      <c r="E7453" s="12">
        <v>4</v>
      </c>
      <c r="F7453" s="12">
        <v>1</v>
      </c>
      <c r="G7453">
        <v>16</v>
      </c>
      <c r="J7453" cm="1">
        <f t="array" ref="J7453">INDEX('Crew Library'!F7453:G7453,'Readiness Dashboard'!$Z$4)</f>
        <v>39</v>
      </c>
      <c r="K7453">
        <v>34</v>
      </c>
    </row>
    <row r="7454" spans="2:11" outlineLevel="1" x14ac:dyDescent="0.35">
      <c r="B7454" s="12">
        <v>7447</v>
      </c>
      <c r="C7454" s="12">
        <f t="shared" si="117"/>
        <v>30</v>
      </c>
      <c r="D7454" s="12">
        <v>3</v>
      </c>
      <c r="E7454" s="12">
        <v>5</v>
      </c>
      <c r="F7454" s="12">
        <v>2</v>
      </c>
      <c r="G7454">
        <v>11</v>
      </c>
      <c r="J7454" cm="1">
        <f t="array" ref="J7454">INDEX('Crew Library'!F7454:G7454,'Readiness Dashboard'!$Z$4)</f>
        <v>37</v>
      </c>
      <c r="K7454">
        <v>30</v>
      </c>
    </row>
    <row r="7455" spans="2:11" outlineLevel="1" x14ac:dyDescent="0.35">
      <c r="B7455" s="12">
        <v>7448</v>
      </c>
      <c r="C7455" s="12">
        <f t="shared" si="117"/>
        <v>29</v>
      </c>
      <c r="D7455" s="12">
        <v>5</v>
      </c>
      <c r="E7455" s="12">
        <v>4</v>
      </c>
      <c r="F7455" s="12">
        <v>2</v>
      </c>
      <c r="G7455">
        <v>14</v>
      </c>
      <c r="J7455" cm="1">
        <f t="array" ref="J7455">INDEX('Crew Library'!F7455:G7455,'Readiness Dashboard'!$Z$4)</f>
        <v>33</v>
      </c>
      <c r="K7455">
        <v>29</v>
      </c>
    </row>
    <row r="7456" spans="2:11" outlineLevel="1" x14ac:dyDescent="0.35">
      <c r="B7456" s="12">
        <v>7449</v>
      </c>
      <c r="C7456" s="12">
        <f t="shared" si="117"/>
        <v>27</v>
      </c>
      <c r="D7456" s="12">
        <v>5</v>
      </c>
      <c r="E7456" s="12">
        <v>4</v>
      </c>
      <c r="F7456" s="12">
        <v>2</v>
      </c>
      <c r="G7456">
        <v>13</v>
      </c>
      <c r="J7456" cm="1">
        <f t="array" ref="J7456">INDEX('Crew Library'!F7456:G7456,'Readiness Dashboard'!$Z$4)</f>
        <v>29</v>
      </c>
      <c r="K7456">
        <v>27</v>
      </c>
    </row>
    <row r="7457" spans="2:11" outlineLevel="1" x14ac:dyDescent="0.35">
      <c r="B7457" s="12">
        <v>7450</v>
      </c>
      <c r="C7457" s="12">
        <f t="shared" si="117"/>
        <v>33</v>
      </c>
      <c r="D7457" s="12">
        <v>4</v>
      </c>
      <c r="E7457" s="12">
        <v>4</v>
      </c>
      <c r="F7457" s="12">
        <v>1</v>
      </c>
      <c r="G7457">
        <v>11</v>
      </c>
      <c r="J7457" cm="1">
        <f t="array" ref="J7457">INDEX('Crew Library'!F7457:G7457,'Readiness Dashboard'!$Z$4)</f>
        <v>37</v>
      </c>
      <c r="K7457">
        <v>33</v>
      </c>
    </row>
    <row r="7458" spans="2:11" outlineLevel="1" x14ac:dyDescent="0.35">
      <c r="B7458" s="12">
        <v>7451</v>
      </c>
      <c r="C7458" s="12">
        <f t="shared" si="117"/>
        <v>28</v>
      </c>
      <c r="D7458" s="12">
        <v>3</v>
      </c>
      <c r="E7458" s="12">
        <v>4</v>
      </c>
      <c r="F7458" s="12">
        <v>2</v>
      </c>
      <c r="G7458">
        <v>16</v>
      </c>
      <c r="J7458" cm="1">
        <f t="array" ref="J7458">INDEX('Crew Library'!F7458:G7458,'Readiness Dashboard'!$Z$4)</f>
        <v>34</v>
      </c>
      <c r="K7458">
        <v>28</v>
      </c>
    </row>
    <row r="7459" spans="2:11" outlineLevel="1" x14ac:dyDescent="0.35">
      <c r="B7459" s="12">
        <v>7452</v>
      </c>
      <c r="C7459" s="12">
        <f t="shared" si="117"/>
        <v>28</v>
      </c>
      <c r="D7459" s="12">
        <v>2</v>
      </c>
      <c r="E7459" s="12">
        <v>5</v>
      </c>
      <c r="F7459" s="12">
        <v>1</v>
      </c>
      <c r="G7459">
        <v>14</v>
      </c>
      <c r="J7459" cm="1">
        <f t="array" ref="J7459">INDEX('Crew Library'!F7459:G7459,'Readiness Dashboard'!$Z$4)</f>
        <v>35</v>
      </c>
      <c r="K7459">
        <v>28</v>
      </c>
    </row>
    <row r="7460" spans="2:11" outlineLevel="1" x14ac:dyDescent="0.35">
      <c r="B7460" s="12">
        <v>7453</v>
      </c>
      <c r="C7460" s="12">
        <f t="shared" si="117"/>
        <v>32</v>
      </c>
      <c r="D7460" s="12">
        <v>4</v>
      </c>
      <c r="E7460" s="12">
        <v>4</v>
      </c>
      <c r="F7460" s="12">
        <v>2</v>
      </c>
      <c r="G7460">
        <v>11</v>
      </c>
      <c r="J7460" cm="1">
        <f t="array" ref="J7460">INDEX('Crew Library'!F7460:G7460,'Readiness Dashboard'!$Z$4)</f>
        <v>34</v>
      </c>
      <c r="K7460">
        <v>32</v>
      </c>
    </row>
    <row r="7461" spans="2:11" outlineLevel="1" x14ac:dyDescent="0.35">
      <c r="B7461" s="12">
        <v>7454</v>
      </c>
      <c r="C7461" s="12">
        <f t="shared" si="117"/>
        <v>33</v>
      </c>
      <c r="D7461" s="12">
        <v>2</v>
      </c>
      <c r="E7461" s="12">
        <v>3</v>
      </c>
      <c r="F7461" s="12">
        <v>2</v>
      </c>
      <c r="G7461">
        <v>15</v>
      </c>
      <c r="J7461" cm="1">
        <f t="array" ref="J7461">INDEX('Crew Library'!F7461:G7461,'Readiness Dashboard'!$Z$4)</f>
        <v>33</v>
      </c>
      <c r="K7461">
        <v>35</v>
      </c>
    </row>
    <row r="7462" spans="2:11" outlineLevel="1" x14ac:dyDescent="0.35">
      <c r="B7462" s="12">
        <v>7455</v>
      </c>
      <c r="C7462" s="12">
        <f t="shared" si="117"/>
        <v>34</v>
      </c>
      <c r="D7462" s="12">
        <v>4</v>
      </c>
      <c r="E7462" s="12">
        <v>4</v>
      </c>
      <c r="F7462" s="12">
        <v>1</v>
      </c>
      <c r="G7462">
        <v>11</v>
      </c>
      <c r="J7462" cm="1">
        <f t="array" ref="J7462">INDEX('Crew Library'!F7462:G7462,'Readiness Dashboard'!$Z$4)</f>
        <v>34</v>
      </c>
      <c r="K7462">
        <v>36</v>
      </c>
    </row>
    <row r="7463" spans="2:11" outlineLevel="1" x14ac:dyDescent="0.35">
      <c r="B7463" s="12">
        <v>7456</v>
      </c>
      <c r="C7463" s="12">
        <f t="shared" si="117"/>
        <v>32</v>
      </c>
      <c r="D7463" s="12">
        <v>5</v>
      </c>
      <c r="E7463" s="12">
        <v>3</v>
      </c>
      <c r="F7463" s="12">
        <v>2</v>
      </c>
      <c r="G7463">
        <v>10</v>
      </c>
      <c r="J7463" cm="1">
        <f t="array" ref="J7463">INDEX('Crew Library'!F7463:G7463,'Readiness Dashboard'!$Z$4)</f>
        <v>35</v>
      </c>
      <c r="K7463">
        <v>32</v>
      </c>
    </row>
    <row r="7464" spans="2:11" outlineLevel="1" x14ac:dyDescent="0.35">
      <c r="B7464" s="12">
        <v>7457</v>
      </c>
      <c r="C7464" s="12">
        <f t="shared" si="117"/>
        <v>35</v>
      </c>
      <c r="D7464" s="12">
        <v>5</v>
      </c>
      <c r="E7464" s="12">
        <v>5</v>
      </c>
      <c r="F7464" s="12">
        <v>2</v>
      </c>
      <c r="G7464">
        <v>13</v>
      </c>
      <c r="J7464" cm="1">
        <f t="array" ref="J7464">INDEX('Crew Library'!F7464:G7464,'Readiness Dashboard'!$Z$4)</f>
        <v>39</v>
      </c>
      <c r="K7464">
        <v>35</v>
      </c>
    </row>
    <row r="7465" spans="2:11" outlineLevel="1" x14ac:dyDescent="0.35">
      <c r="B7465" s="12">
        <v>7458</v>
      </c>
      <c r="C7465" s="12">
        <f t="shared" si="117"/>
        <v>28</v>
      </c>
      <c r="D7465" s="12">
        <v>4</v>
      </c>
      <c r="E7465" s="12">
        <v>5</v>
      </c>
      <c r="F7465" s="12">
        <v>2</v>
      </c>
      <c r="G7465">
        <v>14</v>
      </c>
      <c r="J7465" cm="1">
        <f t="array" ref="J7465">INDEX('Crew Library'!F7465:G7465,'Readiness Dashboard'!$Z$4)</f>
        <v>39</v>
      </c>
      <c r="K7465">
        <v>28</v>
      </c>
    </row>
    <row r="7466" spans="2:11" outlineLevel="1" x14ac:dyDescent="0.35">
      <c r="B7466" s="12">
        <v>7459</v>
      </c>
      <c r="C7466" s="12">
        <f t="shared" si="117"/>
        <v>30</v>
      </c>
      <c r="D7466" s="12">
        <v>4</v>
      </c>
      <c r="E7466" s="12">
        <v>4</v>
      </c>
      <c r="F7466" s="12">
        <v>1</v>
      </c>
      <c r="G7466">
        <v>10</v>
      </c>
      <c r="J7466" cm="1">
        <f t="array" ref="J7466">INDEX('Crew Library'!F7466:G7466,'Readiness Dashboard'!$Z$4)</f>
        <v>30</v>
      </c>
      <c r="K7466">
        <v>30</v>
      </c>
    </row>
    <row r="7467" spans="2:11" outlineLevel="1" x14ac:dyDescent="0.35">
      <c r="B7467" s="12">
        <v>7460</v>
      </c>
      <c r="C7467" s="12">
        <f t="shared" si="117"/>
        <v>28</v>
      </c>
      <c r="D7467" s="12">
        <v>3</v>
      </c>
      <c r="E7467" s="12">
        <v>4</v>
      </c>
      <c r="F7467" s="12">
        <v>1</v>
      </c>
      <c r="G7467">
        <v>14</v>
      </c>
      <c r="J7467" cm="1">
        <f t="array" ref="J7467">INDEX('Crew Library'!F7467:G7467,'Readiness Dashboard'!$Z$4)</f>
        <v>29</v>
      </c>
      <c r="K7467">
        <v>28</v>
      </c>
    </row>
    <row r="7468" spans="2:11" outlineLevel="1" x14ac:dyDescent="0.35">
      <c r="B7468" s="12">
        <v>7461</v>
      </c>
      <c r="C7468" s="12">
        <f t="shared" si="117"/>
        <v>32</v>
      </c>
      <c r="D7468" s="12">
        <v>3</v>
      </c>
      <c r="E7468" s="12">
        <v>5</v>
      </c>
      <c r="F7468" s="12">
        <v>1</v>
      </c>
      <c r="G7468">
        <v>17</v>
      </c>
      <c r="J7468" cm="1">
        <f t="array" ref="J7468">INDEX('Crew Library'!F7468:G7468,'Readiness Dashboard'!$Z$4)</f>
        <v>38</v>
      </c>
      <c r="K7468">
        <v>32</v>
      </c>
    </row>
    <row r="7469" spans="2:11" outlineLevel="1" x14ac:dyDescent="0.35">
      <c r="B7469" s="12">
        <v>7462</v>
      </c>
      <c r="C7469" s="12">
        <f t="shared" si="117"/>
        <v>29</v>
      </c>
      <c r="D7469" s="12">
        <v>3</v>
      </c>
      <c r="E7469" s="12">
        <v>3</v>
      </c>
      <c r="F7469" s="12">
        <v>1</v>
      </c>
      <c r="G7469">
        <v>9</v>
      </c>
      <c r="J7469" cm="1">
        <f t="array" ref="J7469">INDEX('Crew Library'!F7469:G7469,'Readiness Dashboard'!$Z$4)</f>
        <v>29</v>
      </c>
      <c r="K7469">
        <v>33</v>
      </c>
    </row>
    <row r="7470" spans="2:11" outlineLevel="1" x14ac:dyDescent="0.35">
      <c r="B7470" s="12">
        <v>7463</v>
      </c>
      <c r="C7470" s="12">
        <f t="shared" si="117"/>
        <v>30</v>
      </c>
      <c r="D7470" s="12">
        <v>4</v>
      </c>
      <c r="E7470" s="12">
        <v>5</v>
      </c>
      <c r="F7470" s="12">
        <v>1</v>
      </c>
      <c r="G7470">
        <v>13</v>
      </c>
      <c r="J7470" cm="1">
        <f t="array" ref="J7470">INDEX('Crew Library'!F7470:G7470,'Readiness Dashboard'!$Z$4)</f>
        <v>30</v>
      </c>
      <c r="K7470">
        <v>36</v>
      </c>
    </row>
    <row r="7471" spans="2:11" outlineLevel="1" x14ac:dyDescent="0.35">
      <c r="B7471" s="12">
        <v>7464</v>
      </c>
      <c r="C7471" s="12">
        <f t="shared" si="117"/>
        <v>28</v>
      </c>
      <c r="D7471" s="12">
        <v>4</v>
      </c>
      <c r="E7471" s="12">
        <v>5</v>
      </c>
      <c r="F7471" s="12">
        <v>2</v>
      </c>
      <c r="G7471">
        <v>14</v>
      </c>
      <c r="J7471" cm="1">
        <f t="array" ref="J7471">INDEX('Crew Library'!F7471:G7471,'Readiness Dashboard'!$Z$4)</f>
        <v>32</v>
      </c>
      <c r="K7471">
        <v>28</v>
      </c>
    </row>
    <row r="7472" spans="2:11" outlineLevel="1" x14ac:dyDescent="0.35">
      <c r="B7472" s="12">
        <v>7465</v>
      </c>
      <c r="C7472" s="12">
        <f t="shared" si="117"/>
        <v>33</v>
      </c>
      <c r="D7472" s="12">
        <v>5</v>
      </c>
      <c r="E7472" s="12">
        <v>4</v>
      </c>
      <c r="F7472" s="12">
        <v>2</v>
      </c>
      <c r="G7472">
        <v>17</v>
      </c>
      <c r="J7472" cm="1">
        <f t="array" ref="J7472">INDEX('Crew Library'!F7472:G7472,'Readiness Dashboard'!$Z$4)</f>
        <v>34</v>
      </c>
      <c r="K7472">
        <v>33</v>
      </c>
    </row>
    <row r="7473" spans="2:11" outlineLevel="1" x14ac:dyDescent="0.35">
      <c r="B7473" s="12">
        <v>7466</v>
      </c>
      <c r="C7473" s="12">
        <f t="shared" si="117"/>
        <v>27</v>
      </c>
      <c r="D7473" s="12">
        <v>3</v>
      </c>
      <c r="E7473" s="12">
        <v>4</v>
      </c>
      <c r="F7473" s="12">
        <v>2</v>
      </c>
      <c r="G7473">
        <v>13</v>
      </c>
      <c r="J7473" cm="1">
        <f t="array" ref="J7473">INDEX('Crew Library'!F7473:G7473,'Readiness Dashboard'!$Z$4)</f>
        <v>27</v>
      </c>
      <c r="K7473">
        <v>32</v>
      </c>
    </row>
    <row r="7474" spans="2:11" outlineLevel="1" x14ac:dyDescent="0.35">
      <c r="B7474" s="12">
        <v>7467</v>
      </c>
      <c r="C7474" s="12">
        <f t="shared" si="117"/>
        <v>35</v>
      </c>
      <c r="D7474" s="12">
        <v>4</v>
      </c>
      <c r="E7474" s="12">
        <v>4</v>
      </c>
      <c r="F7474" s="12">
        <v>2</v>
      </c>
      <c r="G7474">
        <v>13</v>
      </c>
      <c r="J7474" cm="1">
        <f t="array" ref="J7474">INDEX('Crew Library'!F7474:G7474,'Readiness Dashboard'!$Z$4)</f>
        <v>37</v>
      </c>
      <c r="K7474">
        <v>35</v>
      </c>
    </row>
    <row r="7475" spans="2:11" outlineLevel="1" x14ac:dyDescent="0.35">
      <c r="B7475" s="12">
        <v>7468</v>
      </c>
      <c r="C7475" s="12">
        <f t="shared" si="117"/>
        <v>30</v>
      </c>
      <c r="D7475" s="12">
        <v>4</v>
      </c>
      <c r="E7475" s="12">
        <v>4</v>
      </c>
      <c r="F7475" s="12">
        <v>2</v>
      </c>
      <c r="G7475">
        <v>14</v>
      </c>
      <c r="J7475" cm="1">
        <f t="array" ref="J7475">INDEX('Crew Library'!F7475:G7475,'Readiness Dashboard'!$Z$4)</f>
        <v>34</v>
      </c>
      <c r="K7475">
        <v>30</v>
      </c>
    </row>
    <row r="7476" spans="2:11" outlineLevel="1" x14ac:dyDescent="0.35">
      <c r="B7476" s="12">
        <v>7469</v>
      </c>
      <c r="C7476" s="12">
        <f t="shared" si="117"/>
        <v>30</v>
      </c>
      <c r="D7476" s="12">
        <v>5</v>
      </c>
      <c r="E7476" s="12">
        <v>5</v>
      </c>
      <c r="F7476" s="12">
        <v>2</v>
      </c>
      <c r="G7476">
        <v>13</v>
      </c>
      <c r="J7476" cm="1">
        <f t="array" ref="J7476">INDEX('Crew Library'!F7476:G7476,'Readiness Dashboard'!$Z$4)</f>
        <v>35</v>
      </c>
      <c r="K7476">
        <v>30</v>
      </c>
    </row>
    <row r="7477" spans="2:11" outlineLevel="1" x14ac:dyDescent="0.35">
      <c r="B7477" s="12">
        <v>7470</v>
      </c>
      <c r="C7477" s="12">
        <f t="shared" si="117"/>
        <v>31</v>
      </c>
      <c r="D7477" s="12">
        <v>3</v>
      </c>
      <c r="E7477" s="12">
        <v>5</v>
      </c>
      <c r="F7477" s="12">
        <v>1</v>
      </c>
      <c r="G7477">
        <v>14</v>
      </c>
      <c r="J7477" cm="1">
        <f t="array" ref="J7477">INDEX('Crew Library'!F7477:G7477,'Readiness Dashboard'!$Z$4)</f>
        <v>31</v>
      </c>
      <c r="K7477">
        <v>33</v>
      </c>
    </row>
    <row r="7478" spans="2:11" outlineLevel="1" x14ac:dyDescent="0.35">
      <c r="B7478" s="12">
        <v>7471</v>
      </c>
      <c r="C7478" s="12">
        <f t="shared" si="117"/>
        <v>27</v>
      </c>
      <c r="D7478" s="12">
        <v>4</v>
      </c>
      <c r="E7478" s="12">
        <v>5</v>
      </c>
      <c r="F7478" s="12">
        <v>2</v>
      </c>
      <c r="G7478">
        <v>15</v>
      </c>
      <c r="J7478" cm="1">
        <f t="array" ref="J7478">INDEX('Crew Library'!F7478:G7478,'Readiness Dashboard'!$Z$4)</f>
        <v>37</v>
      </c>
      <c r="K7478">
        <v>27</v>
      </c>
    </row>
    <row r="7479" spans="2:11" outlineLevel="1" x14ac:dyDescent="0.35">
      <c r="B7479" s="12">
        <v>7472</v>
      </c>
      <c r="C7479" s="12">
        <f t="shared" si="117"/>
        <v>30</v>
      </c>
      <c r="D7479" s="12">
        <v>5</v>
      </c>
      <c r="E7479" s="12">
        <v>5</v>
      </c>
      <c r="F7479" s="12">
        <v>2</v>
      </c>
      <c r="G7479">
        <v>14</v>
      </c>
      <c r="J7479" cm="1">
        <f t="array" ref="J7479">INDEX('Crew Library'!F7479:G7479,'Readiness Dashboard'!$Z$4)</f>
        <v>33</v>
      </c>
      <c r="K7479">
        <v>30</v>
      </c>
    </row>
    <row r="7480" spans="2:11" outlineLevel="1" x14ac:dyDescent="0.35">
      <c r="B7480" s="12">
        <v>7473</v>
      </c>
      <c r="C7480" s="12">
        <f t="shared" si="117"/>
        <v>34</v>
      </c>
      <c r="D7480" s="12">
        <v>5</v>
      </c>
      <c r="E7480" s="12">
        <v>5</v>
      </c>
      <c r="F7480" s="12">
        <v>2</v>
      </c>
      <c r="G7480">
        <v>14</v>
      </c>
      <c r="J7480" cm="1">
        <f t="array" ref="J7480">INDEX('Crew Library'!F7480:G7480,'Readiness Dashboard'!$Z$4)</f>
        <v>34</v>
      </c>
      <c r="K7480">
        <v>34</v>
      </c>
    </row>
    <row r="7481" spans="2:11" outlineLevel="1" x14ac:dyDescent="0.35">
      <c r="B7481" s="12">
        <v>7474</v>
      </c>
      <c r="C7481" s="12">
        <f t="shared" si="117"/>
        <v>32</v>
      </c>
      <c r="D7481" s="12">
        <v>2</v>
      </c>
      <c r="E7481" s="12">
        <v>4</v>
      </c>
      <c r="F7481" s="12">
        <v>1</v>
      </c>
      <c r="G7481">
        <v>9</v>
      </c>
      <c r="J7481" cm="1">
        <f t="array" ref="J7481">INDEX('Crew Library'!F7481:G7481,'Readiness Dashboard'!$Z$4)</f>
        <v>36</v>
      </c>
      <c r="K7481">
        <v>32</v>
      </c>
    </row>
    <row r="7482" spans="2:11" outlineLevel="1" x14ac:dyDescent="0.35">
      <c r="B7482" s="12">
        <v>7475</v>
      </c>
      <c r="C7482" s="12">
        <f t="shared" si="117"/>
        <v>35</v>
      </c>
      <c r="D7482" s="12">
        <v>5</v>
      </c>
      <c r="E7482" s="12">
        <v>5</v>
      </c>
      <c r="F7482" s="12">
        <v>2</v>
      </c>
      <c r="G7482">
        <v>14</v>
      </c>
      <c r="J7482" cm="1">
        <f t="array" ref="J7482">INDEX('Crew Library'!F7482:G7482,'Readiness Dashboard'!$Z$4)</f>
        <v>39</v>
      </c>
      <c r="K7482">
        <v>35</v>
      </c>
    </row>
    <row r="7483" spans="2:11" outlineLevel="1" x14ac:dyDescent="0.35">
      <c r="B7483" s="12">
        <v>7476</v>
      </c>
      <c r="C7483" s="12">
        <f t="shared" si="117"/>
        <v>0</v>
      </c>
      <c r="D7483" s="12">
        <v>0</v>
      </c>
      <c r="E7483" s="12">
        <v>4</v>
      </c>
      <c r="F7483" s="12">
        <v>1</v>
      </c>
      <c r="G7483">
        <v>14</v>
      </c>
      <c r="J7483" cm="1">
        <f t="array" ref="J7483">INDEX('Crew Library'!F7483:G7483,'Readiness Dashboard'!$Z$4)</f>
        <v>39</v>
      </c>
      <c r="K7483">
        <v>0</v>
      </c>
    </row>
    <row r="7484" spans="2:11" outlineLevel="1" x14ac:dyDescent="0.35">
      <c r="B7484" s="12">
        <v>7477</v>
      </c>
      <c r="C7484" s="12">
        <f t="shared" si="117"/>
        <v>32</v>
      </c>
      <c r="D7484" s="12">
        <v>5</v>
      </c>
      <c r="E7484" s="12">
        <v>5</v>
      </c>
      <c r="F7484" s="12">
        <v>2</v>
      </c>
      <c r="G7484">
        <v>16</v>
      </c>
      <c r="J7484" cm="1">
        <f t="array" ref="J7484">INDEX('Crew Library'!F7484:G7484,'Readiness Dashboard'!$Z$4)</f>
        <v>32</v>
      </c>
      <c r="K7484">
        <v>32</v>
      </c>
    </row>
    <row r="7485" spans="2:11" outlineLevel="1" x14ac:dyDescent="0.35">
      <c r="B7485" s="12">
        <v>7478</v>
      </c>
      <c r="C7485" s="12">
        <f t="shared" si="117"/>
        <v>27</v>
      </c>
      <c r="D7485" s="12">
        <v>4</v>
      </c>
      <c r="E7485" s="12">
        <v>5</v>
      </c>
      <c r="F7485" s="12">
        <v>2</v>
      </c>
      <c r="G7485">
        <v>12</v>
      </c>
      <c r="J7485" cm="1">
        <f t="array" ref="J7485">INDEX('Crew Library'!F7485:G7485,'Readiness Dashboard'!$Z$4)</f>
        <v>27</v>
      </c>
      <c r="K7485">
        <v>30</v>
      </c>
    </row>
    <row r="7486" spans="2:11" outlineLevel="1" x14ac:dyDescent="0.35">
      <c r="B7486" s="12">
        <v>7479</v>
      </c>
      <c r="C7486" s="12">
        <f t="shared" si="117"/>
        <v>31</v>
      </c>
      <c r="D7486" s="12">
        <v>4</v>
      </c>
      <c r="E7486" s="12">
        <v>3</v>
      </c>
      <c r="F7486" s="12">
        <v>0</v>
      </c>
      <c r="G7486">
        <v>14</v>
      </c>
      <c r="J7486" cm="1">
        <f t="array" ref="J7486">INDEX('Crew Library'!F7486:G7486,'Readiness Dashboard'!$Z$4)</f>
        <v>32</v>
      </c>
      <c r="K7486">
        <v>31</v>
      </c>
    </row>
    <row r="7487" spans="2:11" outlineLevel="1" x14ac:dyDescent="0.35">
      <c r="B7487" s="12">
        <v>7480</v>
      </c>
      <c r="C7487" s="12">
        <f t="shared" si="117"/>
        <v>29</v>
      </c>
      <c r="D7487" s="12">
        <v>3</v>
      </c>
      <c r="E7487" s="12">
        <v>3</v>
      </c>
      <c r="F7487" s="12">
        <v>2</v>
      </c>
      <c r="G7487">
        <v>14</v>
      </c>
      <c r="J7487" cm="1">
        <f t="array" ref="J7487">INDEX('Crew Library'!F7487:G7487,'Readiness Dashboard'!$Z$4)</f>
        <v>29</v>
      </c>
      <c r="K7487">
        <v>33</v>
      </c>
    </row>
    <row r="7488" spans="2:11" outlineLevel="1" x14ac:dyDescent="0.35">
      <c r="B7488" s="12">
        <v>7481</v>
      </c>
      <c r="C7488" s="12">
        <f t="shared" si="117"/>
        <v>32</v>
      </c>
      <c r="D7488" s="12">
        <v>4</v>
      </c>
      <c r="E7488" s="12">
        <v>4</v>
      </c>
      <c r="F7488" s="12">
        <v>2</v>
      </c>
      <c r="G7488">
        <v>11</v>
      </c>
      <c r="J7488" cm="1">
        <f t="array" ref="J7488">INDEX('Crew Library'!F7488:G7488,'Readiness Dashboard'!$Z$4)</f>
        <v>32</v>
      </c>
      <c r="K7488">
        <v>34</v>
      </c>
    </row>
    <row r="7489" spans="2:11" outlineLevel="1" x14ac:dyDescent="0.35">
      <c r="B7489" s="12">
        <v>7482</v>
      </c>
      <c r="C7489" s="12">
        <f t="shared" si="117"/>
        <v>31</v>
      </c>
      <c r="D7489" s="12">
        <v>4</v>
      </c>
      <c r="E7489" s="12">
        <v>2</v>
      </c>
      <c r="F7489" s="12">
        <v>2</v>
      </c>
      <c r="G7489">
        <v>11</v>
      </c>
      <c r="J7489" cm="1">
        <f t="array" ref="J7489">INDEX('Crew Library'!F7489:G7489,'Readiness Dashboard'!$Z$4)</f>
        <v>32</v>
      </c>
      <c r="K7489">
        <v>31</v>
      </c>
    </row>
    <row r="7490" spans="2:11" outlineLevel="1" x14ac:dyDescent="0.35">
      <c r="B7490" s="12">
        <v>7483</v>
      </c>
      <c r="C7490" s="12">
        <f t="shared" si="117"/>
        <v>30</v>
      </c>
      <c r="D7490" s="12">
        <v>5</v>
      </c>
      <c r="E7490" s="12">
        <v>5</v>
      </c>
      <c r="F7490" s="12">
        <v>1</v>
      </c>
      <c r="G7490">
        <v>13</v>
      </c>
      <c r="J7490" cm="1">
        <f t="array" ref="J7490">INDEX('Crew Library'!F7490:G7490,'Readiness Dashboard'!$Z$4)</f>
        <v>33</v>
      </c>
      <c r="K7490">
        <v>30</v>
      </c>
    </row>
    <row r="7491" spans="2:11" outlineLevel="1" x14ac:dyDescent="0.35">
      <c r="B7491" s="12">
        <v>7484</v>
      </c>
      <c r="C7491" s="12">
        <f t="shared" si="117"/>
        <v>33</v>
      </c>
      <c r="D7491" s="12">
        <v>4</v>
      </c>
      <c r="E7491" s="12">
        <v>5</v>
      </c>
      <c r="F7491" s="12">
        <v>2</v>
      </c>
      <c r="G7491">
        <v>12</v>
      </c>
      <c r="J7491" cm="1">
        <f t="array" ref="J7491">INDEX('Crew Library'!F7491:G7491,'Readiness Dashboard'!$Z$4)</f>
        <v>33</v>
      </c>
      <c r="K7491">
        <v>35</v>
      </c>
    </row>
    <row r="7492" spans="2:11" outlineLevel="1" x14ac:dyDescent="0.35">
      <c r="B7492" s="12">
        <v>7485</v>
      </c>
      <c r="C7492" s="12">
        <f t="shared" si="117"/>
        <v>29</v>
      </c>
      <c r="D7492" s="12">
        <v>4</v>
      </c>
      <c r="E7492" s="12">
        <v>2</v>
      </c>
      <c r="F7492" s="12">
        <v>2</v>
      </c>
      <c r="G7492">
        <v>14</v>
      </c>
      <c r="J7492" cm="1">
        <f t="array" ref="J7492">INDEX('Crew Library'!F7492:G7492,'Readiness Dashboard'!$Z$4)</f>
        <v>29</v>
      </c>
      <c r="K7492">
        <v>31</v>
      </c>
    </row>
    <row r="7493" spans="2:11" outlineLevel="1" x14ac:dyDescent="0.35">
      <c r="B7493" s="12">
        <v>7486</v>
      </c>
      <c r="C7493" s="12">
        <f t="shared" si="117"/>
        <v>33</v>
      </c>
      <c r="D7493" s="12">
        <v>5</v>
      </c>
      <c r="E7493" s="12">
        <v>5</v>
      </c>
      <c r="F7493" s="12">
        <v>2</v>
      </c>
      <c r="G7493">
        <v>13</v>
      </c>
      <c r="J7493" cm="1">
        <f t="array" ref="J7493">INDEX('Crew Library'!F7493:G7493,'Readiness Dashboard'!$Z$4)</f>
        <v>34</v>
      </c>
      <c r="K7493">
        <v>33</v>
      </c>
    </row>
    <row r="7494" spans="2:11" outlineLevel="1" x14ac:dyDescent="0.35">
      <c r="B7494" s="12">
        <v>7487</v>
      </c>
      <c r="C7494" s="12">
        <f t="shared" si="117"/>
        <v>31</v>
      </c>
      <c r="D7494" s="12">
        <v>4</v>
      </c>
      <c r="E7494" s="12">
        <v>2</v>
      </c>
      <c r="F7494" s="12">
        <v>1</v>
      </c>
      <c r="G7494">
        <v>14</v>
      </c>
      <c r="J7494" cm="1">
        <f t="array" ref="J7494">INDEX('Crew Library'!F7494:G7494,'Readiness Dashboard'!$Z$4)</f>
        <v>31</v>
      </c>
      <c r="K7494">
        <v>31</v>
      </c>
    </row>
    <row r="7495" spans="2:11" outlineLevel="1" x14ac:dyDescent="0.35">
      <c r="B7495" s="12">
        <v>7488</v>
      </c>
      <c r="C7495" s="12">
        <f t="shared" si="117"/>
        <v>29</v>
      </c>
      <c r="D7495" s="12">
        <v>4</v>
      </c>
      <c r="E7495" s="12">
        <v>4</v>
      </c>
      <c r="F7495" s="12">
        <v>2</v>
      </c>
      <c r="G7495">
        <v>11</v>
      </c>
      <c r="J7495" cm="1">
        <f t="array" ref="J7495">INDEX('Crew Library'!F7495:G7495,'Readiness Dashboard'!$Z$4)</f>
        <v>30</v>
      </c>
      <c r="K7495">
        <v>29</v>
      </c>
    </row>
    <row r="7496" spans="2:11" outlineLevel="1" x14ac:dyDescent="0.35">
      <c r="B7496" s="12">
        <v>7489</v>
      </c>
      <c r="C7496" s="12">
        <f t="shared" si="117"/>
        <v>34</v>
      </c>
      <c r="D7496" s="12">
        <v>3</v>
      </c>
      <c r="E7496" s="12">
        <v>4</v>
      </c>
      <c r="F7496" s="12">
        <v>1</v>
      </c>
      <c r="G7496">
        <v>12</v>
      </c>
      <c r="J7496" cm="1">
        <f t="array" ref="J7496">INDEX('Crew Library'!F7496:G7496,'Readiness Dashboard'!$Z$4)</f>
        <v>36</v>
      </c>
      <c r="K7496">
        <v>34</v>
      </c>
    </row>
    <row r="7497" spans="2:11" outlineLevel="1" x14ac:dyDescent="0.35">
      <c r="B7497" s="12">
        <v>7490</v>
      </c>
      <c r="C7497" s="12">
        <f t="shared" ref="C7497:C7560" si="118">MIN(J7497:K7497)</f>
        <v>31</v>
      </c>
      <c r="D7497" s="12">
        <v>4</v>
      </c>
      <c r="E7497" s="12">
        <v>4</v>
      </c>
      <c r="F7497" s="12">
        <v>1</v>
      </c>
      <c r="G7497">
        <v>13</v>
      </c>
      <c r="J7497" cm="1">
        <f t="array" ref="J7497">INDEX('Crew Library'!F7497:G7497,'Readiness Dashboard'!$Z$4)</f>
        <v>31</v>
      </c>
      <c r="K7497">
        <v>34</v>
      </c>
    </row>
    <row r="7498" spans="2:11" outlineLevel="1" x14ac:dyDescent="0.35">
      <c r="B7498" s="12">
        <v>7491</v>
      </c>
      <c r="C7498" s="12">
        <f t="shared" si="118"/>
        <v>35</v>
      </c>
      <c r="D7498" s="12">
        <v>4</v>
      </c>
      <c r="E7498" s="12">
        <v>5</v>
      </c>
      <c r="F7498" s="12">
        <v>2</v>
      </c>
      <c r="G7498">
        <v>10</v>
      </c>
      <c r="J7498" cm="1">
        <f t="array" ref="J7498">INDEX('Crew Library'!F7498:G7498,'Readiness Dashboard'!$Z$4)</f>
        <v>40</v>
      </c>
      <c r="K7498">
        <v>35</v>
      </c>
    </row>
    <row r="7499" spans="2:11" outlineLevel="1" x14ac:dyDescent="0.35">
      <c r="B7499" s="12">
        <v>7492</v>
      </c>
      <c r="C7499" s="12">
        <f t="shared" si="118"/>
        <v>35</v>
      </c>
      <c r="D7499" s="12">
        <v>4</v>
      </c>
      <c r="E7499" s="12">
        <v>5</v>
      </c>
      <c r="F7499" s="12">
        <v>2</v>
      </c>
      <c r="G7499">
        <v>14</v>
      </c>
      <c r="J7499" cm="1">
        <f t="array" ref="J7499">INDEX('Crew Library'!F7499:G7499,'Readiness Dashboard'!$Z$4)</f>
        <v>35</v>
      </c>
      <c r="K7499">
        <v>35</v>
      </c>
    </row>
    <row r="7500" spans="2:11" outlineLevel="1" x14ac:dyDescent="0.35">
      <c r="B7500" s="12">
        <v>7493</v>
      </c>
      <c r="C7500" s="12">
        <f t="shared" si="118"/>
        <v>36</v>
      </c>
      <c r="D7500" s="12">
        <v>3</v>
      </c>
      <c r="E7500" s="12">
        <v>5</v>
      </c>
      <c r="F7500" s="12">
        <v>2</v>
      </c>
      <c r="G7500">
        <v>15</v>
      </c>
      <c r="J7500" cm="1">
        <f t="array" ref="J7500">INDEX('Crew Library'!F7500:G7500,'Readiness Dashboard'!$Z$4)</f>
        <v>38</v>
      </c>
      <c r="K7500">
        <v>36</v>
      </c>
    </row>
    <row r="7501" spans="2:11" outlineLevel="1" x14ac:dyDescent="0.35">
      <c r="B7501" s="12">
        <v>7494</v>
      </c>
      <c r="C7501" s="12">
        <f t="shared" si="118"/>
        <v>34</v>
      </c>
      <c r="D7501" s="12">
        <v>5</v>
      </c>
      <c r="E7501" s="12">
        <v>5</v>
      </c>
      <c r="F7501" s="12">
        <v>2</v>
      </c>
      <c r="G7501">
        <v>15</v>
      </c>
      <c r="J7501" cm="1">
        <f t="array" ref="J7501">INDEX('Crew Library'!F7501:G7501,'Readiness Dashboard'!$Z$4)</f>
        <v>36</v>
      </c>
      <c r="K7501">
        <v>34</v>
      </c>
    </row>
    <row r="7502" spans="2:11" outlineLevel="1" x14ac:dyDescent="0.35">
      <c r="B7502" s="12">
        <v>7495</v>
      </c>
      <c r="C7502" s="12">
        <f t="shared" si="118"/>
        <v>33</v>
      </c>
      <c r="D7502" s="12">
        <v>4</v>
      </c>
      <c r="E7502" s="12">
        <v>4</v>
      </c>
      <c r="F7502" s="12">
        <v>1</v>
      </c>
      <c r="G7502">
        <v>16</v>
      </c>
      <c r="J7502" cm="1">
        <f t="array" ref="J7502">INDEX('Crew Library'!F7502:G7502,'Readiness Dashboard'!$Z$4)</f>
        <v>33</v>
      </c>
      <c r="K7502">
        <v>37</v>
      </c>
    </row>
    <row r="7503" spans="2:11" outlineLevel="1" x14ac:dyDescent="0.35">
      <c r="B7503" s="12">
        <v>7496</v>
      </c>
      <c r="C7503" s="12">
        <f t="shared" si="118"/>
        <v>31</v>
      </c>
      <c r="D7503" s="12">
        <v>5</v>
      </c>
      <c r="E7503" s="12">
        <v>5</v>
      </c>
      <c r="F7503" s="12">
        <v>1</v>
      </c>
      <c r="G7503">
        <v>14</v>
      </c>
      <c r="J7503" cm="1">
        <f t="array" ref="J7503">INDEX('Crew Library'!F7503:G7503,'Readiness Dashboard'!$Z$4)</f>
        <v>33</v>
      </c>
      <c r="K7503">
        <v>31</v>
      </c>
    </row>
    <row r="7504" spans="2:11" outlineLevel="1" x14ac:dyDescent="0.35">
      <c r="B7504" s="12">
        <v>7497</v>
      </c>
      <c r="C7504" s="12">
        <f t="shared" si="118"/>
        <v>29</v>
      </c>
      <c r="D7504" s="12">
        <v>4</v>
      </c>
      <c r="E7504" s="12">
        <v>4</v>
      </c>
      <c r="F7504" s="12">
        <v>2</v>
      </c>
      <c r="G7504">
        <v>11</v>
      </c>
      <c r="J7504" cm="1">
        <f t="array" ref="J7504">INDEX('Crew Library'!F7504:G7504,'Readiness Dashboard'!$Z$4)</f>
        <v>29</v>
      </c>
      <c r="K7504">
        <v>34</v>
      </c>
    </row>
    <row r="7505" spans="2:11" outlineLevel="1" x14ac:dyDescent="0.35">
      <c r="B7505" s="12">
        <v>7498</v>
      </c>
      <c r="C7505" s="12">
        <f t="shared" si="118"/>
        <v>31</v>
      </c>
      <c r="D7505" s="12">
        <v>3</v>
      </c>
      <c r="E7505" s="12">
        <v>5</v>
      </c>
      <c r="F7505" s="12">
        <v>2</v>
      </c>
      <c r="G7505">
        <v>13</v>
      </c>
      <c r="J7505" cm="1">
        <f t="array" ref="J7505">INDEX('Crew Library'!F7505:G7505,'Readiness Dashboard'!$Z$4)</f>
        <v>33</v>
      </c>
      <c r="K7505">
        <v>31</v>
      </c>
    </row>
    <row r="7506" spans="2:11" outlineLevel="1" x14ac:dyDescent="0.35">
      <c r="B7506" s="12">
        <v>7499</v>
      </c>
      <c r="C7506" s="12">
        <f t="shared" si="118"/>
        <v>31</v>
      </c>
      <c r="D7506" s="12">
        <v>4</v>
      </c>
      <c r="E7506" s="12">
        <v>3</v>
      </c>
      <c r="F7506" s="12">
        <v>2</v>
      </c>
      <c r="G7506">
        <v>13</v>
      </c>
      <c r="J7506" cm="1">
        <f t="array" ref="J7506">INDEX('Crew Library'!F7506:G7506,'Readiness Dashboard'!$Z$4)</f>
        <v>34</v>
      </c>
      <c r="K7506">
        <v>31</v>
      </c>
    </row>
    <row r="7507" spans="2:11" outlineLevel="1" x14ac:dyDescent="0.35">
      <c r="B7507" s="12">
        <v>7500</v>
      </c>
      <c r="C7507" s="12">
        <f t="shared" si="118"/>
        <v>32</v>
      </c>
      <c r="D7507" s="12">
        <v>4</v>
      </c>
      <c r="E7507" s="12">
        <v>5</v>
      </c>
      <c r="F7507" s="12">
        <v>2</v>
      </c>
      <c r="G7507">
        <v>16</v>
      </c>
      <c r="J7507" cm="1">
        <f t="array" ref="J7507">INDEX('Crew Library'!F7507:G7507,'Readiness Dashboard'!$Z$4)</f>
        <v>33</v>
      </c>
      <c r="K7507">
        <v>32</v>
      </c>
    </row>
    <row r="7508" spans="2:11" outlineLevel="1" x14ac:dyDescent="0.35">
      <c r="B7508" s="12">
        <v>7501</v>
      </c>
      <c r="C7508" s="12">
        <f t="shared" si="118"/>
        <v>30</v>
      </c>
      <c r="D7508" s="12">
        <v>4</v>
      </c>
      <c r="E7508" s="12">
        <v>4</v>
      </c>
      <c r="F7508" s="12">
        <v>2</v>
      </c>
      <c r="G7508">
        <v>12</v>
      </c>
      <c r="J7508" cm="1">
        <f t="array" ref="J7508">INDEX('Crew Library'!F7508:G7508,'Readiness Dashboard'!$Z$4)</f>
        <v>30</v>
      </c>
      <c r="K7508">
        <v>33</v>
      </c>
    </row>
    <row r="7509" spans="2:11" outlineLevel="1" x14ac:dyDescent="0.35">
      <c r="B7509" s="12">
        <v>7502</v>
      </c>
      <c r="C7509" s="12">
        <f t="shared" si="118"/>
        <v>28</v>
      </c>
      <c r="D7509" s="12">
        <v>5</v>
      </c>
      <c r="E7509" s="12">
        <v>4</v>
      </c>
      <c r="F7509" s="12">
        <v>2</v>
      </c>
      <c r="G7509">
        <v>15</v>
      </c>
      <c r="J7509" cm="1">
        <f t="array" ref="J7509">INDEX('Crew Library'!F7509:G7509,'Readiness Dashboard'!$Z$4)</f>
        <v>28</v>
      </c>
      <c r="K7509">
        <v>33</v>
      </c>
    </row>
    <row r="7510" spans="2:11" outlineLevel="1" x14ac:dyDescent="0.35">
      <c r="B7510" s="12">
        <v>7503</v>
      </c>
      <c r="C7510" s="12">
        <f t="shared" si="118"/>
        <v>31</v>
      </c>
      <c r="D7510" s="12">
        <v>3</v>
      </c>
      <c r="E7510" s="12">
        <v>3</v>
      </c>
      <c r="F7510" s="12">
        <v>2</v>
      </c>
      <c r="G7510">
        <v>13</v>
      </c>
      <c r="J7510" cm="1">
        <f t="array" ref="J7510">INDEX('Crew Library'!F7510:G7510,'Readiness Dashboard'!$Z$4)</f>
        <v>31</v>
      </c>
      <c r="K7510">
        <v>32</v>
      </c>
    </row>
    <row r="7511" spans="2:11" outlineLevel="1" x14ac:dyDescent="0.35">
      <c r="B7511" s="12">
        <v>7504</v>
      </c>
      <c r="C7511" s="12">
        <f t="shared" si="118"/>
        <v>33</v>
      </c>
      <c r="D7511" s="12">
        <v>4</v>
      </c>
      <c r="E7511" s="12">
        <v>5</v>
      </c>
      <c r="F7511" s="12">
        <v>1</v>
      </c>
      <c r="G7511">
        <v>14</v>
      </c>
      <c r="J7511" cm="1">
        <f t="array" ref="J7511">INDEX('Crew Library'!F7511:G7511,'Readiness Dashboard'!$Z$4)</f>
        <v>33</v>
      </c>
      <c r="K7511">
        <v>34</v>
      </c>
    </row>
    <row r="7512" spans="2:11" outlineLevel="1" x14ac:dyDescent="0.35">
      <c r="B7512" s="12">
        <v>7505</v>
      </c>
      <c r="C7512" s="12">
        <f t="shared" si="118"/>
        <v>30</v>
      </c>
      <c r="D7512" s="12">
        <v>5</v>
      </c>
      <c r="E7512" s="12">
        <v>4</v>
      </c>
      <c r="F7512" s="12">
        <v>0</v>
      </c>
      <c r="G7512">
        <v>13</v>
      </c>
      <c r="J7512" cm="1">
        <f t="array" ref="J7512">INDEX('Crew Library'!F7512:G7512,'Readiness Dashboard'!$Z$4)</f>
        <v>30</v>
      </c>
      <c r="K7512">
        <v>37</v>
      </c>
    </row>
    <row r="7513" spans="2:11" outlineLevel="1" x14ac:dyDescent="0.35">
      <c r="B7513" s="12">
        <v>7506</v>
      </c>
      <c r="C7513" s="12">
        <f t="shared" si="118"/>
        <v>36</v>
      </c>
      <c r="D7513" s="12">
        <v>4</v>
      </c>
      <c r="E7513" s="12">
        <v>1</v>
      </c>
      <c r="F7513" s="12">
        <v>1</v>
      </c>
      <c r="G7513">
        <v>15</v>
      </c>
      <c r="J7513" cm="1">
        <f t="array" ref="J7513">INDEX('Crew Library'!F7513:G7513,'Readiness Dashboard'!$Z$4)</f>
        <v>40</v>
      </c>
      <c r="K7513">
        <v>36</v>
      </c>
    </row>
    <row r="7514" spans="2:11" outlineLevel="1" x14ac:dyDescent="0.35">
      <c r="B7514" s="12">
        <v>7507</v>
      </c>
      <c r="C7514" s="12">
        <f t="shared" si="118"/>
        <v>32</v>
      </c>
      <c r="D7514" s="12">
        <v>4</v>
      </c>
      <c r="E7514" s="12">
        <v>3</v>
      </c>
      <c r="F7514" s="12">
        <v>2</v>
      </c>
      <c r="G7514">
        <v>13</v>
      </c>
      <c r="J7514" cm="1">
        <f t="array" ref="J7514">INDEX('Crew Library'!F7514:G7514,'Readiness Dashboard'!$Z$4)</f>
        <v>32</v>
      </c>
      <c r="K7514">
        <v>32</v>
      </c>
    </row>
    <row r="7515" spans="2:11" outlineLevel="1" x14ac:dyDescent="0.35">
      <c r="B7515" s="12">
        <v>7508</v>
      </c>
      <c r="C7515" s="12">
        <f t="shared" si="118"/>
        <v>30</v>
      </c>
      <c r="D7515" s="12">
        <v>4</v>
      </c>
      <c r="E7515" s="12">
        <v>3</v>
      </c>
      <c r="F7515" s="12">
        <v>2</v>
      </c>
      <c r="G7515">
        <v>15</v>
      </c>
      <c r="J7515" cm="1">
        <f t="array" ref="J7515">INDEX('Crew Library'!F7515:G7515,'Readiness Dashboard'!$Z$4)</f>
        <v>37</v>
      </c>
      <c r="K7515">
        <v>30</v>
      </c>
    </row>
    <row r="7516" spans="2:11" outlineLevel="1" x14ac:dyDescent="0.35">
      <c r="B7516" s="12">
        <v>7509</v>
      </c>
      <c r="C7516" s="12">
        <f t="shared" si="118"/>
        <v>27</v>
      </c>
      <c r="D7516" s="12">
        <v>5</v>
      </c>
      <c r="E7516" s="12">
        <v>4</v>
      </c>
      <c r="F7516" s="12">
        <v>1</v>
      </c>
      <c r="G7516">
        <v>15</v>
      </c>
      <c r="J7516" cm="1">
        <f t="array" ref="J7516">INDEX('Crew Library'!F7516:G7516,'Readiness Dashboard'!$Z$4)</f>
        <v>27</v>
      </c>
      <c r="K7516">
        <v>37</v>
      </c>
    </row>
    <row r="7517" spans="2:11" outlineLevel="1" x14ac:dyDescent="0.35">
      <c r="B7517" s="12">
        <v>7510</v>
      </c>
      <c r="C7517" s="12">
        <f t="shared" si="118"/>
        <v>30</v>
      </c>
      <c r="D7517" s="12">
        <v>5</v>
      </c>
      <c r="E7517" s="12">
        <v>3</v>
      </c>
      <c r="F7517" s="12">
        <v>2</v>
      </c>
      <c r="G7517">
        <v>15</v>
      </c>
      <c r="J7517" cm="1">
        <f t="array" ref="J7517">INDEX('Crew Library'!F7517:G7517,'Readiness Dashboard'!$Z$4)</f>
        <v>32</v>
      </c>
      <c r="K7517">
        <v>30</v>
      </c>
    </row>
    <row r="7518" spans="2:11" outlineLevel="1" x14ac:dyDescent="0.35">
      <c r="B7518" s="12">
        <v>7511</v>
      </c>
      <c r="C7518" s="12">
        <f t="shared" si="118"/>
        <v>30</v>
      </c>
      <c r="D7518" s="12">
        <v>3</v>
      </c>
      <c r="E7518" s="12">
        <v>5</v>
      </c>
      <c r="F7518" s="12">
        <v>1</v>
      </c>
      <c r="G7518">
        <v>15</v>
      </c>
      <c r="J7518" cm="1">
        <f t="array" ref="J7518">INDEX('Crew Library'!F7518:G7518,'Readiness Dashboard'!$Z$4)</f>
        <v>30</v>
      </c>
      <c r="K7518">
        <v>33</v>
      </c>
    </row>
    <row r="7519" spans="2:11" outlineLevel="1" x14ac:dyDescent="0.35">
      <c r="B7519" s="12">
        <v>7512</v>
      </c>
      <c r="C7519" s="12">
        <f t="shared" si="118"/>
        <v>33</v>
      </c>
      <c r="D7519" s="12">
        <v>5</v>
      </c>
      <c r="E7519" s="12">
        <v>5</v>
      </c>
      <c r="F7519" s="12">
        <v>2</v>
      </c>
      <c r="G7519">
        <v>16</v>
      </c>
      <c r="J7519" cm="1">
        <f t="array" ref="J7519">INDEX('Crew Library'!F7519:G7519,'Readiness Dashboard'!$Z$4)</f>
        <v>33</v>
      </c>
      <c r="K7519">
        <v>33</v>
      </c>
    </row>
    <row r="7520" spans="2:11" outlineLevel="1" x14ac:dyDescent="0.35">
      <c r="B7520" s="12">
        <v>7513</v>
      </c>
      <c r="C7520" s="12">
        <f t="shared" si="118"/>
        <v>29</v>
      </c>
      <c r="D7520" s="12">
        <v>4</v>
      </c>
      <c r="E7520" s="12">
        <v>5</v>
      </c>
      <c r="F7520" s="12">
        <v>2</v>
      </c>
      <c r="G7520">
        <v>16</v>
      </c>
      <c r="J7520" cm="1">
        <f t="array" ref="J7520">INDEX('Crew Library'!F7520:G7520,'Readiness Dashboard'!$Z$4)</f>
        <v>29</v>
      </c>
      <c r="K7520">
        <v>32</v>
      </c>
    </row>
    <row r="7521" spans="2:11" outlineLevel="1" x14ac:dyDescent="0.35">
      <c r="B7521" s="12">
        <v>7514</v>
      </c>
      <c r="C7521" s="12">
        <f t="shared" si="118"/>
        <v>33</v>
      </c>
      <c r="D7521" s="12">
        <v>4</v>
      </c>
      <c r="E7521" s="12">
        <v>4</v>
      </c>
      <c r="F7521" s="12">
        <v>1</v>
      </c>
      <c r="G7521">
        <v>13</v>
      </c>
      <c r="J7521" cm="1">
        <f t="array" ref="J7521">INDEX('Crew Library'!F7521:G7521,'Readiness Dashboard'!$Z$4)</f>
        <v>33</v>
      </c>
      <c r="K7521">
        <v>35</v>
      </c>
    </row>
    <row r="7522" spans="2:11" outlineLevel="1" x14ac:dyDescent="0.35">
      <c r="B7522" s="12">
        <v>7515</v>
      </c>
      <c r="C7522" s="12">
        <f t="shared" si="118"/>
        <v>33</v>
      </c>
      <c r="D7522" s="12">
        <v>4</v>
      </c>
      <c r="E7522" s="12">
        <v>5</v>
      </c>
      <c r="F7522" s="12">
        <v>2</v>
      </c>
      <c r="G7522">
        <v>15</v>
      </c>
      <c r="J7522" cm="1">
        <f t="array" ref="J7522">INDEX('Crew Library'!F7522:G7522,'Readiness Dashboard'!$Z$4)</f>
        <v>33</v>
      </c>
      <c r="K7522">
        <v>33</v>
      </c>
    </row>
    <row r="7523" spans="2:11" outlineLevel="1" x14ac:dyDescent="0.35">
      <c r="B7523" s="12">
        <v>7516</v>
      </c>
      <c r="C7523" s="12">
        <f t="shared" si="118"/>
        <v>31</v>
      </c>
      <c r="D7523" s="12">
        <v>3</v>
      </c>
      <c r="E7523" s="12">
        <v>4</v>
      </c>
      <c r="F7523" s="12">
        <v>2</v>
      </c>
      <c r="G7523">
        <v>16</v>
      </c>
      <c r="J7523" cm="1">
        <f t="array" ref="J7523">INDEX('Crew Library'!F7523:G7523,'Readiness Dashboard'!$Z$4)</f>
        <v>35</v>
      </c>
      <c r="K7523">
        <v>31</v>
      </c>
    </row>
    <row r="7524" spans="2:11" outlineLevel="1" x14ac:dyDescent="0.35">
      <c r="B7524" s="12">
        <v>7517</v>
      </c>
      <c r="C7524" s="12">
        <f t="shared" si="118"/>
        <v>31</v>
      </c>
      <c r="D7524" s="12">
        <v>5</v>
      </c>
      <c r="E7524" s="12">
        <v>4</v>
      </c>
      <c r="F7524" s="12">
        <v>1</v>
      </c>
      <c r="G7524">
        <v>13</v>
      </c>
      <c r="J7524" cm="1">
        <f t="array" ref="J7524">INDEX('Crew Library'!F7524:G7524,'Readiness Dashboard'!$Z$4)</f>
        <v>33</v>
      </c>
      <c r="K7524">
        <v>31</v>
      </c>
    </row>
    <row r="7525" spans="2:11" outlineLevel="1" x14ac:dyDescent="0.35">
      <c r="B7525" s="12">
        <v>7518</v>
      </c>
      <c r="C7525" s="12">
        <f t="shared" si="118"/>
        <v>29</v>
      </c>
      <c r="D7525" s="12">
        <v>5</v>
      </c>
      <c r="E7525" s="12">
        <v>5</v>
      </c>
      <c r="F7525" s="12">
        <v>1</v>
      </c>
      <c r="G7525">
        <v>17</v>
      </c>
      <c r="J7525" cm="1">
        <f t="array" ref="J7525">INDEX('Crew Library'!F7525:G7525,'Readiness Dashboard'!$Z$4)</f>
        <v>30</v>
      </c>
      <c r="K7525">
        <v>29</v>
      </c>
    </row>
    <row r="7526" spans="2:11" outlineLevel="1" x14ac:dyDescent="0.35">
      <c r="B7526" s="12">
        <v>7519</v>
      </c>
      <c r="C7526" s="12">
        <f t="shared" si="118"/>
        <v>34</v>
      </c>
      <c r="D7526" s="12">
        <v>5</v>
      </c>
      <c r="E7526" s="12">
        <v>5</v>
      </c>
      <c r="F7526" s="12">
        <v>2</v>
      </c>
      <c r="G7526">
        <v>13</v>
      </c>
      <c r="J7526" cm="1">
        <f t="array" ref="J7526">INDEX('Crew Library'!F7526:G7526,'Readiness Dashboard'!$Z$4)</f>
        <v>34</v>
      </c>
      <c r="K7526">
        <v>36</v>
      </c>
    </row>
    <row r="7527" spans="2:11" outlineLevel="1" x14ac:dyDescent="0.35">
      <c r="B7527" s="12">
        <v>7520</v>
      </c>
      <c r="C7527" s="12">
        <f t="shared" si="118"/>
        <v>37</v>
      </c>
      <c r="D7527" s="12">
        <v>5</v>
      </c>
      <c r="E7527" s="12">
        <v>4</v>
      </c>
      <c r="F7527" s="12">
        <v>2</v>
      </c>
      <c r="G7527">
        <v>16</v>
      </c>
      <c r="J7527" cm="1">
        <f t="array" ref="J7527">INDEX('Crew Library'!F7527:G7527,'Readiness Dashboard'!$Z$4)</f>
        <v>38</v>
      </c>
      <c r="K7527">
        <v>37</v>
      </c>
    </row>
    <row r="7528" spans="2:11" outlineLevel="1" x14ac:dyDescent="0.35">
      <c r="B7528" s="12">
        <v>7521</v>
      </c>
      <c r="C7528" s="12">
        <f t="shared" si="118"/>
        <v>29</v>
      </c>
      <c r="D7528" s="12">
        <v>2</v>
      </c>
      <c r="E7528" s="12">
        <v>5</v>
      </c>
      <c r="F7528" s="12">
        <v>1</v>
      </c>
      <c r="G7528">
        <v>10</v>
      </c>
      <c r="J7528" cm="1">
        <f t="array" ref="J7528">INDEX('Crew Library'!F7528:G7528,'Readiness Dashboard'!$Z$4)</f>
        <v>29</v>
      </c>
      <c r="K7528">
        <v>35</v>
      </c>
    </row>
    <row r="7529" spans="2:11" outlineLevel="1" x14ac:dyDescent="0.35">
      <c r="B7529" s="12">
        <v>7522</v>
      </c>
      <c r="C7529" s="12">
        <f t="shared" si="118"/>
        <v>25</v>
      </c>
      <c r="D7529" s="12">
        <v>5</v>
      </c>
      <c r="E7529" s="12">
        <v>5</v>
      </c>
      <c r="F7529" s="12">
        <v>2</v>
      </c>
      <c r="G7529">
        <v>14</v>
      </c>
      <c r="J7529" cm="1">
        <f t="array" ref="J7529">INDEX('Crew Library'!F7529:G7529,'Readiness Dashboard'!$Z$4)</f>
        <v>35</v>
      </c>
      <c r="K7529">
        <v>25</v>
      </c>
    </row>
    <row r="7530" spans="2:11" outlineLevel="1" x14ac:dyDescent="0.35">
      <c r="B7530" s="12">
        <v>7523</v>
      </c>
      <c r="C7530" s="12">
        <f t="shared" si="118"/>
        <v>31</v>
      </c>
      <c r="D7530" s="12">
        <v>5</v>
      </c>
      <c r="E7530" s="12">
        <v>5</v>
      </c>
      <c r="F7530" s="12">
        <v>2</v>
      </c>
      <c r="G7530">
        <v>14</v>
      </c>
      <c r="J7530" cm="1">
        <f t="array" ref="J7530">INDEX('Crew Library'!F7530:G7530,'Readiness Dashboard'!$Z$4)</f>
        <v>31</v>
      </c>
      <c r="K7530">
        <v>38</v>
      </c>
    </row>
    <row r="7531" spans="2:11" outlineLevel="1" x14ac:dyDescent="0.35">
      <c r="B7531" s="12">
        <v>7524</v>
      </c>
      <c r="C7531" s="12">
        <f t="shared" si="118"/>
        <v>31</v>
      </c>
      <c r="D7531" s="12">
        <v>4</v>
      </c>
      <c r="E7531" s="12">
        <v>5</v>
      </c>
      <c r="F7531" s="12">
        <v>1</v>
      </c>
      <c r="G7531">
        <v>10</v>
      </c>
      <c r="J7531" cm="1">
        <f t="array" ref="J7531">INDEX('Crew Library'!F7531:G7531,'Readiness Dashboard'!$Z$4)</f>
        <v>31</v>
      </c>
      <c r="K7531">
        <v>32</v>
      </c>
    </row>
    <row r="7532" spans="2:11" outlineLevel="1" x14ac:dyDescent="0.35">
      <c r="B7532" s="12">
        <v>7525</v>
      </c>
      <c r="C7532" s="12">
        <f t="shared" si="118"/>
        <v>30</v>
      </c>
      <c r="D7532" s="12">
        <v>4</v>
      </c>
      <c r="E7532" s="12">
        <v>5</v>
      </c>
      <c r="F7532" s="12">
        <v>1</v>
      </c>
      <c r="G7532">
        <v>11</v>
      </c>
      <c r="J7532" cm="1">
        <f t="array" ref="J7532">INDEX('Crew Library'!F7532:G7532,'Readiness Dashboard'!$Z$4)</f>
        <v>35</v>
      </c>
      <c r="K7532">
        <v>30</v>
      </c>
    </row>
    <row r="7533" spans="2:11" outlineLevel="1" x14ac:dyDescent="0.35">
      <c r="B7533" s="12">
        <v>7526</v>
      </c>
      <c r="C7533" s="12">
        <f t="shared" si="118"/>
        <v>31</v>
      </c>
      <c r="D7533" s="12">
        <v>4</v>
      </c>
      <c r="E7533" s="12">
        <v>4</v>
      </c>
      <c r="F7533" s="12">
        <v>1</v>
      </c>
      <c r="G7533">
        <v>14</v>
      </c>
      <c r="J7533" cm="1">
        <f t="array" ref="J7533">INDEX('Crew Library'!F7533:G7533,'Readiness Dashboard'!$Z$4)</f>
        <v>33</v>
      </c>
      <c r="K7533">
        <v>31</v>
      </c>
    </row>
    <row r="7534" spans="2:11" outlineLevel="1" x14ac:dyDescent="0.35">
      <c r="B7534" s="12">
        <v>7527</v>
      </c>
      <c r="C7534" s="12">
        <f t="shared" si="118"/>
        <v>30</v>
      </c>
      <c r="D7534" s="12">
        <v>4</v>
      </c>
      <c r="E7534" s="12">
        <v>3</v>
      </c>
      <c r="F7534" s="12">
        <v>2</v>
      </c>
      <c r="G7534">
        <v>16</v>
      </c>
      <c r="J7534" cm="1">
        <f t="array" ref="J7534">INDEX('Crew Library'!F7534:G7534,'Readiness Dashboard'!$Z$4)</f>
        <v>30</v>
      </c>
      <c r="K7534">
        <v>34</v>
      </c>
    </row>
    <row r="7535" spans="2:11" outlineLevel="1" x14ac:dyDescent="0.35">
      <c r="B7535" s="12">
        <v>7528</v>
      </c>
      <c r="C7535" s="12">
        <f t="shared" si="118"/>
        <v>32</v>
      </c>
      <c r="D7535" s="12">
        <v>4</v>
      </c>
      <c r="E7535" s="12">
        <v>3</v>
      </c>
      <c r="F7535" s="12">
        <v>2</v>
      </c>
      <c r="G7535">
        <v>13</v>
      </c>
      <c r="J7535" cm="1">
        <f t="array" ref="J7535">INDEX('Crew Library'!F7535:G7535,'Readiness Dashboard'!$Z$4)</f>
        <v>32</v>
      </c>
      <c r="K7535">
        <v>32</v>
      </c>
    </row>
    <row r="7536" spans="2:11" outlineLevel="1" x14ac:dyDescent="0.35">
      <c r="B7536" s="12">
        <v>7529</v>
      </c>
      <c r="C7536" s="12">
        <f t="shared" si="118"/>
        <v>30</v>
      </c>
      <c r="D7536" s="12">
        <v>5</v>
      </c>
      <c r="E7536" s="12">
        <v>3</v>
      </c>
      <c r="F7536" s="12">
        <v>2</v>
      </c>
      <c r="G7536">
        <v>13</v>
      </c>
      <c r="J7536" cm="1">
        <f t="array" ref="J7536">INDEX('Crew Library'!F7536:G7536,'Readiness Dashboard'!$Z$4)</f>
        <v>32</v>
      </c>
      <c r="K7536">
        <v>30</v>
      </c>
    </row>
    <row r="7537" spans="2:11" outlineLevel="1" x14ac:dyDescent="0.35">
      <c r="B7537" s="12">
        <v>7530</v>
      </c>
      <c r="C7537" s="12">
        <f t="shared" si="118"/>
        <v>33</v>
      </c>
      <c r="D7537" s="12">
        <v>4</v>
      </c>
      <c r="E7537" s="12">
        <v>4</v>
      </c>
      <c r="F7537" s="12">
        <v>0</v>
      </c>
      <c r="G7537">
        <v>12</v>
      </c>
      <c r="J7537" cm="1">
        <f t="array" ref="J7537">INDEX('Crew Library'!F7537:G7537,'Readiness Dashboard'!$Z$4)</f>
        <v>35</v>
      </c>
      <c r="K7537">
        <v>33</v>
      </c>
    </row>
    <row r="7538" spans="2:11" outlineLevel="1" x14ac:dyDescent="0.35">
      <c r="B7538" s="12">
        <v>7531</v>
      </c>
      <c r="C7538" s="12">
        <f t="shared" si="118"/>
        <v>30</v>
      </c>
      <c r="D7538" s="12">
        <v>3</v>
      </c>
      <c r="E7538" s="12">
        <v>5</v>
      </c>
      <c r="F7538" s="12">
        <v>2</v>
      </c>
      <c r="G7538">
        <v>8</v>
      </c>
      <c r="J7538" cm="1">
        <f t="array" ref="J7538">INDEX('Crew Library'!F7538:G7538,'Readiness Dashboard'!$Z$4)</f>
        <v>34</v>
      </c>
      <c r="K7538">
        <v>30</v>
      </c>
    </row>
    <row r="7539" spans="2:11" outlineLevel="1" x14ac:dyDescent="0.35">
      <c r="B7539" s="12">
        <v>7532</v>
      </c>
      <c r="C7539" s="12">
        <f t="shared" si="118"/>
        <v>35</v>
      </c>
      <c r="D7539" s="12">
        <v>3</v>
      </c>
      <c r="E7539" s="12">
        <v>5</v>
      </c>
      <c r="F7539" s="12">
        <v>2</v>
      </c>
      <c r="G7539">
        <v>12</v>
      </c>
      <c r="J7539" cm="1">
        <f t="array" ref="J7539">INDEX('Crew Library'!F7539:G7539,'Readiness Dashboard'!$Z$4)</f>
        <v>38</v>
      </c>
      <c r="K7539">
        <v>35</v>
      </c>
    </row>
    <row r="7540" spans="2:11" outlineLevel="1" x14ac:dyDescent="0.35">
      <c r="B7540" s="12">
        <v>7533</v>
      </c>
      <c r="C7540" s="12">
        <f t="shared" si="118"/>
        <v>30</v>
      </c>
      <c r="D7540" s="12">
        <v>2</v>
      </c>
      <c r="E7540" s="12">
        <v>3</v>
      </c>
      <c r="F7540" s="12">
        <v>1</v>
      </c>
      <c r="G7540">
        <v>14</v>
      </c>
      <c r="J7540" cm="1">
        <f t="array" ref="J7540">INDEX('Crew Library'!F7540:G7540,'Readiness Dashboard'!$Z$4)</f>
        <v>30</v>
      </c>
      <c r="K7540">
        <v>30</v>
      </c>
    </row>
    <row r="7541" spans="2:11" outlineLevel="1" x14ac:dyDescent="0.35">
      <c r="B7541" s="12">
        <v>7534</v>
      </c>
      <c r="C7541" s="12">
        <f t="shared" si="118"/>
        <v>33</v>
      </c>
      <c r="D7541" s="12">
        <v>3</v>
      </c>
      <c r="E7541" s="12">
        <v>5</v>
      </c>
      <c r="F7541" s="12">
        <v>2</v>
      </c>
      <c r="G7541">
        <v>13</v>
      </c>
      <c r="J7541" cm="1">
        <f t="array" ref="J7541">INDEX('Crew Library'!F7541:G7541,'Readiness Dashboard'!$Z$4)</f>
        <v>34</v>
      </c>
      <c r="K7541">
        <v>33</v>
      </c>
    </row>
    <row r="7542" spans="2:11" outlineLevel="1" x14ac:dyDescent="0.35">
      <c r="B7542" s="12">
        <v>7535</v>
      </c>
      <c r="C7542" s="12">
        <f t="shared" si="118"/>
        <v>32</v>
      </c>
      <c r="D7542" s="12">
        <v>3</v>
      </c>
      <c r="E7542" s="12">
        <v>5</v>
      </c>
      <c r="F7542" s="12">
        <v>2</v>
      </c>
      <c r="G7542">
        <v>14</v>
      </c>
      <c r="J7542" cm="1">
        <f t="array" ref="J7542">INDEX('Crew Library'!F7542:G7542,'Readiness Dashboard'!$Z$4)</f>
        <v>39</v>
      </c>
      <c r="K7542">
        <v>32</v>
      </c>
    </row>
    <row r="7543" spans="2:11" outlineLevel="1" x14ac:dyDescent="0.35">
      <c r="B7543" s="12">
        <v>7536</v>
      </c>
      <c r="C7543" s="12">
        <f t="shared" si="118"/>
        <v>27</v>
      </c>
      <c r="D7543" s="12">
        <v>4</v>
      </c>
      <c r="E7543" s="12">
        <v>4</v>
      </c>
      <c r="F7543" s="12">
        <v>2</v>
      </c>
      <c r="G7543">
        <v>10</v>
      </c>
      <c r="J7543" cm="1">
        <f t="array" ref="J7543">INDEX('Crew Library'!F7543:G7543,'Readiness Dashboard'!$Z$4)</f>
        <v>38</v>
      </c>
      <c r="K7543">
        <v>27</v>
      </c>
    </row>
    <row r="7544" spans="2:11" outlineLevel="1" x14ac:dyDescent="0.35">
      <c r="B7544" s="12">
        <v>7537</v>
      </c>
      <c r="C7544" s="12">
        <f t="shared" si="118"/>
        <v>32</v>
      </c>
      <c r="D7544" s="12">
        <v>3</v>
      </c>
      <c r="E7544" s="12">
        <v>4</v>
      </c>
      <c r="F7544" s="12">
        <v>2</v>
      </c>
      <c r="G7544">
        <v>16</v>
      </c>
      <c r="J7544" cm="1">
        <f t="array" ref="J7544">INDEX('Crew Library'!F7544:G7544,'Readiness Dashboard'!$Z$4)</f>
        <v>36</v>
      </c>
      <c r="K7544">
        <v>32</v>
      </c>
    </row>
    <row r="7545" spans="2:11" outlineLevel="1" x14ac:dyDescent="0.35">
      <c r="B7545" s="12">
        <v>7538</v>
      </c>
      <c r="C7545" s="12">
        <f t="shared" si="118"/>
        <v>33</v>
      </c>
      <c r="D7545" s="12">
        <v>3</v>
      </c>
      <c r="E7545" s="12">
        <v>3</v>
      </c>
      <c r="F7545" s="12">
        <v>2</v>
      </c>
      <c r="G7545">
        <v>14</v>
      </c>
      <c r="J7545" cm="1">
        <f t="array" ref="J7545">INDEX('Crew Library'!F7545:G7545,'Readiness Dashboard'!$Z$4)</f>
        <v>34</v>
      </c>
      <c r="K7545">
        <v>33</v>
      </c>
    </row>
    <row r="7546" spans="2:11" outlineLevel="1" x14ac:dyDescent="0.35">
      <c r="B7546" s="12">
        <v>7539</v>
      </c>
      <c r="C7546" s="12">
        <f t="shared" si="118"/>
        <v>28</v>
      </c>
      <c r="D7546" s="12">
        <v>4</v>
      </c>
      <c r="E7546" s="12">
        <v>5</v>
      </c>
      <c r="F7546" s="12">
        <v>2</v>
      </c>
      <c r="G7546">
        <v>13</v>
      </c>
      <c r="J7546" cm="1">
        <f t="array" ref="J7546">INDEX('Crew Library'!F7546:G7546,'Readiness Dashboard'!$Z$4)</f>
        <v>34</v>
      </c>
      <c r="K7546">
        <v>28</v>
      </c>
    </row>
    <row r="7547" spans="2:11" outlineLevel="1" x14ac:dyDescent="0.35">
      <c r="B7547" s="12">
        <v>7540</v>
      </c>
      <c r="C7547" s="12">
        <f t="shared" si="118"/>
        <v>31</v>
      </c>
      <c r="D7547" s="12">
        <v>3</v>
      </c>
      <c r="E7547" s="12">
        <v>5</v>
      </c>
      <c r="F7547" s="12">
        <v>2</v>
      </c>
      <c r="G7547">
        <v>12</v>
      </c>
      <c r="J7547" cm="1">
        <f t="array" ref="J7547">INDEX('Crew Library'!F7547:G7547,'Readiness Dashboard'!$Z$4)</f>
        <v>34</v>
      </c>
      <c r="K7547">
        <v>31</v>
      </c>
    </row>
    <row r="7548" spans="2:11" outlineLevel="1" x14ac:dyDescent="0.35">
      <c r="B7548" s="12">
        <v>7541</v>
      </c>
      <c r="C7548" s="12">
        <f t="shared" si="118"/>
        <v>30</v>
      </c>
      <c r="D7548" s="12">
        <v>5</v>
      </c>
      <c r="E7548" s="12">
        <v>3</v>
      </c>
      <c r="F7548" s="12">
        <v>2</v>
      </c>
      <c r="G7548">
        <v>13</v>
      </c>
      <c r="J7548" cm="1">
        <f t="array" ref="J7548">INDEX('Crew Library'!F7548:G7548,'Readiness Dashboard'!$Z$4)</f>
        <v>30</v>
      </c>
      <c r="K7548">
        <v>30</v>
      </c>
    </row>
    <row r="7549" spans="2:11" outlineLevel="1" x14ac:dyDescent="0.35">
      <c r="B7549" s="12">
        <v>7542</v>
      </c>
      <c r="C7549" s="12">
        <f t="shared" si="118"/>
        <v>0</v>
      </c>
      <c r="D7549" s="12">
        <v>0</v>
      </c>
      <c r="E7549" s="12">
        <v>4</v>
      </c>
      <c r="F7549" s="12">
        <v>1</v>
      </c>
      <c r="G7549">
        <v>15</v>
      </c>
      <c r="J7549" cm="1">
        <f t="array" ref="J7549">INDEX('Crew Library'!F7549:G7549,'Readiness Dashboard'!$Z$4)</f>
        <v>36</v>
      </c>
      <c r="K7549">
        <v>0</v>
      </c>
    </row>
    <row r="7550" spans="2:11" outlineLevel="1" x14ac:dyDescent="0.35">
      <c r="B7550" s="12">
        <v>7543</v>
      </c>
      <c r="C7550" s="12">
        <f t="shared" si="118"/>
        <v>31</v>
      </c>
      <c r="D7550" s="12">
        <v>5</v>
      </c>
      <c r="E7550" s="12">
        <v>3</v>
      </c>
      <c r="F7550" s="12">
        <v>2</v>
      </c>
      <c r="G7550">
        <v>11</v>
      </c>
      <c r="J7550" cm="1">
        <f t="array" ref="J7550">INDEX('Crew Library'!F7550:G7550,'Readiness Dashboard'!$Z$4)</f>
        <v>37</v>
      </c>
      <c r="K7550">
        <v>31</v>
      </c>
    </row>
    <row r="7551" spans="2:11" outlineLevel="1" x14ac:dyDescent="0.35">
      <c r="B7551" s="12">
        <v>7544</v>
      </c>
      <c r="C7551" s="12">
        <f t="shared" si="118"/>
        <v>34</v>
      </c>
      <c r="D7551" s="12">
        <v>5</v>
      </c>
      <c r="E7551" s="12">
        <v>4</v>
      </c>
      <c r="F7551" s="12">
        <v>2</v>
      </c>
      <c r="G7551">
        <v>11</v>
      </c>
      <c r="J7551" cm="1">
        <f t="array" ref="J7551">INDEX('Crew Library'!F7551:G7551,'Readiness Dashboard'!$Z$4)</f>
        <v>35</v>
      </c>
      <c r="K7551">
        <v>34</v>
      </c>
    </row>
    <row r="7552" spans="2:11" outlineLevel="1" x14ac:dyDescent="0.35">
      <c r="B7552" s="12">
        <v>7545</v>
      </c>
      <c r="C7552" s="12">
        <f t="shared" si="118"/>
        <v>32</v>
      </c>
      <c r="D7552" s="12">
        <v>3</v>
      </c>
      <c r="E7552" s="12">
        <v>5</v>
      </c>
      <c r="F7552" s="12">
        <v>2</v>
      </c>
      <c r="G7552">
        <v>13</v>
      </c>
      <c r="J7552" cm="1">
        <f t="array" ref="J7552">INDEX('Crew Library'!F7552:G7552,'Readiness Dashboard'!$Z$4)</f>
        <v>32</v>
      </c>
      <c r="K7552">
        <v>37</v>
      </c>
    </row>
    <row r="7553" spans="2:11" outlineLevel="1" x14ac:dyDescent="0.35">
      <c r="B7553" s="12">
        <v>7546</v>
      </c>
      <c r="C7553" s="12">
        <f t="shared" si="118"/>
        <v>34</v>
      </c>
      <c r="D7553" s="12">
        <v>3</v>
      </c>
      <c r="E7553" s="12">
        <v>5</v>
      </c>
      <c r="F7553" s="12">
        <v>2</v>
      </c>
      <c r="G7553">
        <v>9</v>
      </c>
      <c r="J7553" cm="1">
        <f t="array" ref="J7553">INDEX('Crew Library'!F7553:G7553,'Readiness Dashboard'!$Z$4)</f>
        <v>34</v>
      </c>
      <c r="K7553">
        <v>39</v>
      </c>
    </row>
    <row r="7554" spans="2:11" outlineLevel="1" x14ac:dyDescent="0.35">
      <c r="B7554" s="12">
        <v>7547</v>
      </c>
      <c r="C7554" s="12">
        <f t="shared" si="118"/>
        <v>32</v>
      </c>
      <c r="D7554" s="12">
        <v>5</v>
      </c>
      <c r="E7554" s="12">
        <v>5</v>
      </c>
      <c r="F7554" s="12">
        <v>2</v>
      </c>
      <c r="G7554">
        <v>13</v>
      </c>
      <c r="J7554" cm="1">
        <f t="array" ref="J7554">INDEX('Crew Library'!F7554:G7554,'Readiness Dashboard'!$Z$4)</f>
        <v>33</v>
      </c>
      <c r="K7554">
        <v>32</v>
      </c>
    </row>
    <row r="7555" spans="2:11" outlineLevel="1" x14ac:dyDescent="0.35">
      <c r="B7555" s="12">
        <v>7548</v>
      </c>
      <c r="C7555" s="12">
        <f t="shared" si="118"/>
        <v>28</v>
      </c>
      <c r="D7555" s="12">
        <v>5</v>
      </c>
      <c r="E7555" s="12">
        <v>5</v>
      </c>
      <c r="F7555" s="12">
        <v>1</v>
      </c>
      <c r="G7555">
        <v>14</v>
      </c>
      <c r="J7555" cm="1">
        <f t="array" ref="J7555">INDEX('Crew Library'!F7555:G7555,'Readiness Dashboard'!$Z$4)</f>
        <v>28</v>
      </c>
      <c r="K7555">
        <v>31</v>
      </c>
    </row>
    <row r="7556" spans="2:11" outlineLevel="1" x14ac:dyDescent="0.35">
      <c r="B7556" s="12">
        <v>7549</v>
      </c>
      <c r="C7556" s="12">
        <f t="shared" si="118"/>
        <v>29</v>
      </c>
      <c r="D7556" s="12">
        <v>5</v>
      </c>
      <c r="E7556" s="12">
        <v>5</v>
      </c>
      <c r="F7556" s="12">
        <v>1</v>
      </c>
      <c r="G7556">
        <v>15</v>
      </c>
      <c r="J7556" cm="1">
        <f t="array" ref="J7556">INDEX('Crew Library'!F7556:G7556,'Readiness Dashboard'!$Z$4)</f>
        <v>33</v>
      </c>
      <c r="K7556">
        <v>29</v>
      </c>
    </row>
    <row r="7557" spans="2:11" outlineLevel="1" x14ac:dyDescent="0.35">
      <c r="B7557" s="12">
        <v>7550</v>
      </c>
      <c r="C7557" s="12">
        <f t="shared" si="118"/>
        <v>33</v>
      </c>
      <c r="D7557" s="12">
        <v>4</v>
      </c>
      <c r="E7557" s="12">
        <v>1</v>
      </c>
      <c r="F7557" s="12">
        <v>2</v>
      </c>
      <c r="G7557">
        <v>16</v>
      </c>
      <c r="J7557" cm="1">
        <f t="array" ref="J7557">INDEX('Crew Library'!F7557:G7557,'Readiness Dashboard'!$Z$4)</f>
        <v>33</v>
      </c>
      <c r="K7557">
        <v>33</v>
      </c>
    </row>
    <row r="7558" spans="2:11" outlineLevel="1" x14ac:dyDescent="0.35">
      <c r="B7558" s="12">
        <v>7551</v>
      </c>
      <c r="C7558" s="12">
        <f t="shared" si="118"/>
        <v>33</v>
      </c>
      <c r="D7558" s="12">
        <v>4</v>
      </c>
      <c r="E7558" s="12">
        <v>5</v>
      </c>
      <c r="F7558" s="12">
        <v>2</v>
      </c>
      <c r="G7558">
        <v>15</v>
      </c>
      <c r="J7558" cm="1">
        <f t="array" ref="J7558">INDEX('Crew Library'!F7558:G7558,'Readiness Dashboard'!$Z$4)</f>
        <v>36</v>
      </c>
      <c r="K7558">
        <v>33</v>
      </c>
    </row>
    <row r="7559" spans="2:11" outlineLevel="1" x14ac:dyDescent="0.35">
      <c r="B7559" s="12">
        <v>7552</v>
      </c>
      <c r="C7559" s="12">
        <f t="shared" si="118"/>
        <v>33</v>
      </c>
      <c r="D7559" s="12">
        <v>5</v>
      </c>
      <c r="E7559" s="12">
        <v>4</v>
      </c>
      <c r="F7559" s="12">
        <v>1</v>
      </c>
      <c r="G7559">
        <v>15</v>
      </c>
      <c r="J7559" cm="1">
        <f t="array" ref="J7559">INDEX('Crew Library'!F7559:G7559,'Readiness Dashboard'!$Z$4)</f>
        <v>34</v>
      </c>
      <c r="K7559">
        <v>33</v>
      </c>
    </row>
    <row r="7560" spans="2:11" outlineLevel="1" x14ac:dyDescent="0.35">
      <c r="B7560" s="12">
        <v>7553</v>
      </c>
      <c r="C7560" s="12">
        <f t="shared" si="118"/>
        <v>33</v>
      </c>
      <c r="D7560" s="12">
        <v>3</v>
      </c>
      <c r="E7560" s="12">
        <v>5</v>
      </c>
      <c r="F7560" s="12">
        <v>2</v>
      </c>
      <c r="G7560">
        <v>14</v>
      </c>
      <c r="J7560" cm="1">
        <f t="array" ref="J7560">INDEX('Crew Library'!F7560:G7560,'Readiness Dashboard'!$Z$4)</f>
        <v>37</v>
      </c>
      <c r="K7560">
        <v>33</v>
      </c>
    </row>
    <row r="7561" spans="2:11" outlineLevel="1" x14ac:dyDescent="0.35">
      <c r="B7561" s="12">
        <v>7554</v>
      </c>
      <c r="C7561" s="12">
        <f t="shared" ref="C7561:C7624" si="119">MIN(J7561:K7561)</f>
        <v>33</v>
      </c>
      <c r="D7561" s="12">
        <v>4</v>
      </c>
      <c r="E7561" s="12">
        <v>5</v>
      </c>
      <c r="F7561" s="12">
        <v>2</v>
      </c>
      <c r="G7561">
        <v>14</v>
      </c>
      <c r="J7561" cm="1">
        <f t="array" ref="J7561">INDEX('Crew Library'!F7561:G7561,'Readiness Dashboard'!$Z$4)</f>
        <v>34</v>
      </c>
      <c r="K7561">
        <v>33</v>
      </c>
    </row>
    <row r="7562" spans="2:11" outlineLevel="1" x14ac:dyDescent="0.35">
      <c r="B7562" s="12">
        <v>7555</v>
      </c>
      <c r="C7562" s="12">
        <f t="shared" si="119"/>
        <v>30</v>
      </c>
      <c r="D7562" s="12">
        <v>4</v>
      </c>
      <c r="E7562" s="12">
        <v>5</v>
      </c>
      <c r="F7562" s="12">
        <v>2</v>
      </c>
      <c r="G7562">
        <v>14</v>
      </c>
      <c r="J7562" cm="1">
        <f t="array" ref="J7562">INDEX('Crew Library'!F7562:G7562,'Readiness Dashboard'!$Z$4)</f>
        <v>35</v>
      </c>
      <c r="K7562">
        <v>30</v>
      </c>
    </row>
    <row r="7563" spans="2:11" outlineLevel="1" x14ac:dyDescent="0.35">
      <c r="B7563" s="12">
        <v>7556</v>
      </c>
      <c r="C7563" s="12">
        <f t="shared" si="119"/>
        <v>30</v>
      </c>
      <c r="D7563" s="12">
        <v>5</v>
      </c>
      <c r="E7563" s="12">
        <v>5</v>
      </c>
      <c r="F7563" s="12">
        <v>2</v>
      </c>
      <c r="G7563">
        <v>16</v>
      </c>
      <c r="J7563" cm="1">
        <f t="array" ref="J7563">INDEX('Crew Library'!F7563:G7563,'Readiness Dashboard'!$Z$4)</f>
        <v>30</v>
      </c>
      <c r="K7563">
        <v>35</v>
      </c>
    </row>
    <row r="7564" spans="2:11" outlineLevel="1" x14ac:dyDescent="0.35">
      <c r="B7564" s="12">
        <v>7557</v>
      </c>
      <c r="C7564" s="12">
        <f t="shared" si="119"/>
        <v>32</v>
      </c>
      <c r="D7564" s="12">
        <v>3</v>
      </c>
      <c r="E7564" s="12">
        <v>4</v>
      </c>
      <c r="F7564" s="12">
        <v>2</v>
      </c>
      <c r="G7564">
        <v>12</v>
      </c>
      <c r="J7564" cm="1">
        <f t="array" ref="J7564">INDEX('Crew Library'!F7564:G7564,'Readiness Dashboard'!$Z$4)</f>
        <v>38</v>
      </c>
      <c r="K7564">
        <v>32</v>
      </c>
    </row>
    <row r="7565" spans="2:11" outlineLevel="1" x14ac:dyDescent="0.35">
      <c r="B7565" s="12">
        <v>7558</v>
      </c>
      <c r="C7565" s="12">
        <f t="shared" si="119"/>
        <v>33</v>
      </c>
      <c r="D7565" s="12">
        <v>5</v>
      </c>
      <c r="E7565" s="12">
        <v>4</v>
      </c>
      <c r="F7565" s="12">
        <v>1</v>
      </c>
      <c r="G7565">
        <v>14</v>
      </c>
      <c r="J7565" cm="1">
        <f t="array" ref="J7565">INDEX('Crew Library'!F7565:G7565,'Readiness Dashboard'!$Z$4)</f>
        <v>35</v>
      </c>
      <c r="K7565">
        <v>33</v>
      </c>
    </row>
    <row r="7566" spans="2:11" outlineLevel="1" x14ac:dyDescent="0.35">
      <c r="B7566" s="12">
        <v>7559</v>
      </c>
      <c r="C7566" s="12">
        <f t="shared" si="119"/>
        <v>30</v>
      </c>
      <c r="D7566" s="12">
        <v>4</v>
      </c>
      <c r="E7566" s="12">
        <v>4</v>
      </c>
      <c r="F7566" s="12">
        <v>1</v>
      </c>
      <c r="G7566">
        <v>15</v>
      </c>
      <c r="J7566" cm="1">
        <f t="array" ref="J7566">INDEX('Crew Library'!F7566:G7566,'Readiness Dashboard'!$Z$4)</f>
        <v>34</v>
      </c>
      <c r="K7566">
        <v>30</v>
      </c>
    </row>
    <row r="7567" spans="2:11" outlineLevel="1" x14ac:dyDescent="0.35">
      <c r="B7567" s="12">
        <v>7560</v>
      </c>
      <c r="C7567" s="12">
        <f t="shared" si="119"/>
        <v>29</v>
      </c>
      <c r="D7567" s="12">
        <v>4</v>
      </c>
      <c r="E7567" s="12">
        <v>4</v>
      </c>
      <c r="F7567" s="12">
        <v>2</v>
      </c>
      <c r="G7567">
        <v>15</v>
      </c>
      <c r="J7567" cm="1">
        <f t="array" ref="J7567">INDEX('Crew Library'!F7567:G7567,'Readiness Dashboard'!$Z$4)</f>
        <v>32</v>
      </c>
      <c r="K7567">
        <v>29</v>
      </c>
    </row>
    <row r="7568" spans="2:11" outlineLevel="1" x14ac:dyDescent="0.35">
      <c r="B7568" s="12">
        <v>7561</v>
      </c>
      <c r="C7568" s="12">
        <f t="shared" si="119"/>
        <v>33</v>
      </c>
      <c r="D7568" s="12">
        <v>4</v>
      </c>
      <c r="E7568" s="12">
        <v>4</v>
      </c>
      <c r="F7568" s="12">
        <v>2</v>
      </c>
      <c r="G7568">
        <v>17</v>
      </c>
      <c r="J7568" cm="1">
        <f t="array" ref="J7568">INDEX('Crew Library'!F7568:G7568,'Readiness Dashboard'!$Z$4)</f>
        <v>35</v>
      </c>
      <c r="K7568">
        <v>33</v>
      </c>
    </row>
    <row r="7569" spans="2:11" outlineLevel="1" x14ac:dyDescent="0.35">
      <c r="B7569" s="12">
        <v>7562</v>
      </c>
      <c r="C7569" s="12">
        <f t="shared" si="119"/>
        <v>31</v>
      </c>
      <c r="D7569" s="12">
        <v>5</v>
      </c>
      <c r="E7569" s="12">
        <v>5</v>
      </c>
      <c r="F7569" s="12">
        <v>0</v>
      </c>
      <c r="G7569">
        <v>14</v>
      </c>
      <c r="J7569" cm="1">
        <f t="array" ref="J7569">INDEX('Crew Library'!F7569:G7569,'Readiness Dashboard'!$Z$4)</f>
        <v>35</v>
      </c>
      <c r="K7569">
        <v>31</v>
      </c>
    </row>
    <row r="7570" spans="2:11" outlineLevel="1" x14ac:dyDescent="0.35">
      <c r="B7570" s="12">
        <v>7563</v>
      </c>
      <c r="C7570" s="12">
        <f t="shared" si="119"/>
        <v>31</v>
      </c>
      <c r="D7570" s="12">
        <v>4</v>
      </c>
      <c r="E7570" s="12">
        <v>3</v>
      </c>
      <c r="F7570" s="12">
        <v>1</v>
      </c>
      <c r="G7570">
        <v>12</v>
      </c>
      <c r="J7570" cm="1">
        <f t="array" ref="J7570">INDEX('Crew Library'!F7570:G7570,'Readiness Dashboard'!$Z$4)</f>
        <v>31</v>
      </c>
      <c r="K7570">
        <v>32</v>
      </c>
    </row>
    <row r="7571" spans="2:11" outlineLevel="1" x14ac:dyDescent="0.35">
      <c r="B7571" s="12">
        <v>7564</v>
      </c>
      <c r="C7571" s="12">
        <f t="shared" si="119"/>
        <v>29</v>
      </c>
      <c r="D7571" s="12">
        <v>2</v>
      </c>
      <c r="E7571" s="12">
        <v>3</v>
      </c>
      <c r="F7571" s="12">
        <v>1</v>
      </c>
      <c r="G7571">
        <v>12</v>
      </c>
      <c r="J7571" cm="1">
        <f t="array" ref="J7571">INDEX('Crew Library'!F7571:G7571,'Readiness Dashboard'!$Z$4)</f>
        <v>39</v>
      </c>
      <c r="K7571">
        <v>29</v>
      </c>
    </row>
    <row r="7572" spans="2:11" outlineLevel="1" x14ac:dyDescent="0.35">
      <c r="B7572" s="12">
        <v>7565</v>
      </c>
      <c r="C7572" s="12">
        <f t="shared" si="119"/>
        <v>26</v>
      </c>
      <c r="D7572" s="12">
        <v>3</v>
      </c>
      <c r="E7572" s="12">
        <v>4</v>
      </c>
      <c r="F7572" s="12">
        <v>0</v>
      </c>
      <c r="G7572">
        <v>12</v>
      </c>
      <c r="J7572" cm="1">
        <f t="array" ref="J7572">INDEX('Crew Library'!F7572:G7572,'Readiness Dashboard'!$Z$4)</f>
        <v>26</v>
      </c>
      <c r="K7572">
        <v>29</v>
      </c>
    </row>
    <row r="7573" spans="2:11" outlineLevel="1" x14ac:dyDescent="0.35">
      <c r="B7573" s="12">
        <v>7566</v>
      </c>
      <c r="C7573" s="12">
        <f t="shared" si="119"/>
        <v>28</v>
      </c>
      <c r="D7573" s="12">
        <v>4</v>
      </c>
      <c r="E7573" s="12">
        <v>5</v>
      </c>
      <c r="F7573" s="12">
        <v>1</v>
      </c>
      <c r="G7573">
        <v>12</v>
      </c>
      <c r="J7573" cm="1">
        <f t="array" ref="J7573">INDEX('Crew Library'!F7573:G7573,'Readiness Dashboard'!$Z$4)</f>
        <v>28</v>
      </c>
      <c r="K7573">
        <v>29</v>
      </c>
    </row>
    <row r="7574" spans="2:11" outlineLevel="1" x14ac:dyDescent="0.35">
      <c r="B7574" s="12">
        <v>7567</v>
      </c>
      <c r="C7574" s="12">
        <f t="shared" si="119"/>
        <v>33</v>
      </c>
      <c r="D7574" s="12">
        <v>4</v>
      </c>
      <c r="E7574" s="12">
        <v>5</v>
      </c>
      <c r="F7574" s="12">
        <v>2</v>
      </c>
      <c r="G7574">
        <v>16</v>
      </c>
      <c r="J7574" cm="1">
        <f t="array" ref="J7574">INDEX('Crew Library'!F7574:G7574,'Readiness Dashboard'!$Z$4)</f>
        <v>33</v>
      </c>
      <c r="K7574">
        <v>36</v>
      </c>
    </row>
    <row r="7575" spans="2:11" outlineLevel="1" x14ac:dyDescent="0.35">
      <c r="B7575" s="12">
        <v>7568</v>
      </c>
      <c r="C7575" s="12">
        <f t="shared" si="119"/>
        <v>30</v>
      </c>
      <c r="D7575" s="12">
        <v>5</v>
      </c>
      <c r="E7575" s="12">
        <v>3</v>
      </c>
      <c r="F7575" s="12">
        <v>1</v>
      </c>
      <c r="G7575">
        <v>15</v>
      </c>
      <c r="J7575" cm="1">
        <f t="array" ref="J7575">INDEX('Crew Library'!F7575:G7575,'Readiness Dashboard'!$Z$4)</f>
        <v>39</v>
      </c>
      <c r="K7575">
        <v>30</v>
      </c>
    </row>
    <row r="7576" spans="2:11" outlineLevel="1" x14ac:dyDescent="0.35">
      <c r="B7576" s="12">
        <v>7569</v>
      </c>
      <c r="C7576" s="12">
        <f t="shared" si="119"/>
        <v>32</v>
      </c>
      <c r="D7576" s="12">
        <v>4</v>
      </c>
      <c r="E7576" s="12">
        <v>5</v>
      </c>
      <c r="F7576" s="12">
        <v>1</v>
      </c>
      <c r="G7576">
        <v>10</v>
      </c>
      <c r="J7576" cm="1">
        <f t="array" ref="J7576">INDEX('Crew Library'!F7576:G7576,'Readiness Dashboard'!$Z$4)</f>
        <v>32</v>
      </c>
      <c r="K7576">
        <v>32</v>
      </c>
    </row>
    <row r="7577" spans="2:11" outlineLevel="1" x14ac:dyDescent="0.35">
      <c r="B7577" s="12">
        <v>7570</v>
      </c>
      <c r="C7577" s="12">
        <f t="shared" si="119"/>
        <v>35</v>
      </c>
      <c r="D7577" s="12">
        <v>5</v>
      </c>
      <c r="E7577" s="12">
        <v>4</v>
      </c>
      <c r="F7577" s="12">
        <v>2</v>
      </c>
      <c r="G7577">
        <v>13</v>
      </c>
      <c r="J7577" cm="1">
        <f t="array" ref="J7577">INDEX('Crew Library'!F7577:G7577,'Readiness Dashboard'!$Z$4)</f>
        <v>40</v>
      </c>
      <c r="K7577">
        <v>35</v>
      </c>
    </row>
    <row r="7578" spans="2:11" outlineLevel="1" x14ac:dyDescent="0.35">
      <c r="B7578" s="12">
        <v>7571</v>
      </c>
      <c r="C7578" s="12">
        <f t="shared" si="119"/>
        <v>31</v>
      </c>
      <c r="D7578" s="12">
        <v>4</v>
      </c>
      <c r="E7578" s="12">
        <v>3</v>
      </c>
      <c r="F7578" s="12">
        <v>0</v>
      </c>
      <c r="G7578">
        <v>14</v>
      </c>
      <c r="J7578" cm="1">
        <f t="array" ref="J7578">INDEX('Crew Library'!F7578:G7578,'Readiness Dashboard'!$Z$4)</f>
        <v>35</v>
      </c>
      <c r="K7578">
        <v>31</v>
      </c>
    </row>
    <row r="7579" spans="2:11" outlineLevel="1" x14ac:dyDescent="0.35">
      <c r="B7579" s="12">
        <v>7572</v>
      </c>
      <c r="C7579" s="12">
        <f t="shared" si="119"/>
        <v>32</v>
      </c>
      <c r="D7579" s="12">
        <v>3</v>
      </c>
      <c r="E7579" s="12">
        <v>5</v>
      </c>
      <c r="F7579" s="12">
        <v>2</v>
      </c>
      <c r="G7579">
        <v>14</v>
      </c>
      <c r="J7579" cm="1">
        <f t="array" ref="J7579">INDEX('Crew Library'!F7579:G7579,'Readiness Dashboard'!$Z$4)</f>
        <v>32</v>
      </c>
      <c r="K7579">
        <v>32</v>
      </c>
    </row>
    <row r="7580" spans="2:11" outlineLevel="1" x14ac:dyDescent="0.35">
      <c r="B7580" s="12">
        <v>7573</v>
      </c>
      <c r="C7580" s="12">
        <f t="shared" si="119"/>
        <v>33</v>
      </c>
      <c r="D7580" s="12">
        <v>4</v>
      </c>
      <c r="E7580" s="12">
        <v>5</v>
      </c>
      <c r="F7580" s="12">
        <v>2</v>
      </c>
      <c r="G7580">
        <v>13</v>
      </c>
      <c r="J7580" cm="1">
        <f t="array" ref="J7580">INDEX('Crew Library'!F7580:G7580,'Readiness Dashboard'!$Z$4)</f>
        <v>36</v>
      </c>
      <c r="K7580">
        <v>33</v>
      </c>
    </row>
    <row r="7581" spans="2:11" outlineLevel="1" x14ac:dyDescent="0.35">
      <c r="B7581" s="12">
        <v>7574</v>
      </c>
      <c r="C7581" s="12">
        <f t="shared" si="119"/>
        <v>34</v>
      </c>
      <c r="D7581" s="12">
        <v>4</v>
      </c>
      <c r="E7581" s="12">
        <v>5</v>
      </c>
      <c r="F7581" s="12">
        <v>2</v>
      </c>
      <c r="G7581">
        <v>16</v>
      </c>
      <c r="J7581" cm="1">
        <f t="array" ref="J7581">INDEX('Crew Library'!F7581:G7581,'Readiness Dashboard'!$Z$4)</f>
        <v>36</v>
      </c>
      <c r="K7581">
        <v>34</v>
      </c>
    </row>
    <row r="7582" spans="2:11" outlineLevel="1" x14ac:dyDescent="0.35">
      <c r="B7582" s="12">
        <v>7575</v>
      </c>
      <c r="C7582" s="12">
        <f t="shared" si="119"/>
        <v>33</v>
      </c>
      <c r="D7582" s="12">
        <v>5</v>
      </c>
      <c r="E7582" s="12">
        <v>4</v>
      </c>
      <c r="F7582" s="12">
        <v>1</v>
      </c>
      <c r="G7582">
        <v>12</v>
      </c>
      <c r="J7582" cm="1">
        <f t="array" ref="J7582">INDEX('Crew Library'!F7582:G7582,'Readiness Dashboard'!$Z$4)</f>
        <v>35</v>
      </c>
      <c r="K7582">
        <v>33</v>
      </c>
    </row>
    <row r="7583" spans="2:11" outlineLevel="1" x14ac:dyDescent="0.35">
      <c r="B7583" s="12">
        <v>7576</v>
      </c>
      <c r="C7583" s="12">
        <f t="shared" si="119"/>
        <v>29</v>
      </c>
      <c r="D7583" s="12">
        <v>4</v>
      </c>
      <c r="E7583" s="12">
        <v>3</v>
      </c>
      <c r="F7583" s="12">
        <v>2</v>
      </c>
      <c r="G7583">
        <v>14</v>
      </c>
      <c r="J7583" cm="1">
        <f t="array" ref="J7583">INDEX('Crew Library'!F7583:G7583,'Readiness Dashboard'!$Z$4)</f>
        <v>33</v>
      </c>
      <c r="K7583">
        <v>29</v>
      </c>
    </row>
    <row r="7584" spans="2:11" outlineLevel="1" x14ac:dyDescent="0.35">
      <c r="B7584" s="12">
        <v>7577</v>
      </c>
      <c r="C7584" s="12">
        <f t="shared" si="119"/>
        <v>33</v>
      </c>
      <c r="D7584" s="12">
        <v>2</v>
      </c>
      <c r="E7584" s="12">
        <v>5</v>
      </c>
      <c r="F7584" s="12">
        <v>2</v>
      </c>
      <c r="G7584">
        <v>12</v>
      </c>
      <c r="J7584" cm="1">
        <f t="array" ref="J7584">INDEX('Crew Library'!F7584:G7584,'Readiness Dashboard'!$Z$4)</f>
        <v>35</v>
      </c>
      <c r="K7584">
        <v>33</v>
      </c>
    </row>
    <row r="7585" spans="2:11" outlineLevel="1" x14ac:dyDescent="0.35">
      <c r="B7585" s="12">
        <v>7578</v>
      </c>
      <c r="C7585" s="12">
        <f t="shared" si="119"/>
        <v>29</v>
      </c>
      <c r="D7585" s="12">
        <v>5</v>
      </c>
      <c r="E7585" s="12">
        <v>2</v>
      </c>
      <c r="F7585" s="12">
        <v>1</v>
      </c>
      <c r="G7585">
        <v>17</v>
      </c>
      <c r="J7585" cm="1">
        <f t="array" ref="J7585">INDEX('Crew Library'!F7585:G7585,'Readiness Dashboard'!$Z$4)</f>
        <v>29</v>
      </c>
      <c r="K7585">
        <v>35</v>
      </c>
    </row>
    <row r="7586" spans="2:11" outlineLevel="1" x14ac:dyDescent="0.35">
      <c r="B7586" s="12">
        <v>7579</v>
      </c>
      <c r="C7586" s="12">
        <f t="shared" si="119"/>
        <v>32</v>
      </c>
      <c r="D7586" s="12">
        <v>5</v>
      </c>
      <c r="E7586" s="12">
        <v>4</v>
      </c>
      <c r="F7586" s="12">
        <v>2</v>
      </c>
      <c r="G7586">
        <v>14</v>
      </c>
      <c r="J7586" cm="1">
        <f t="array" ref="J7586">INDEX('Crew Library'!F7586:G7586,'Readiness Dashboard'!$Z$4)</f>
        <v>33</v>
      </c>
      <c r="K7586">
        <v>32</v>
      </c>
    </row>
    <row r="7587" spans="2:11" outlineLevel="1" x14ac:dyDescent="0.35">
      <c r="B7587" s="12">
        <v>7580</v>
      </c>
      <c r="C7587" s="12">
        <f t="shared" si="119"/>
        <v>31</v>
      </c>
      <c r="D7587" s="12">
        <v>4</v>
      </c>
      <c r="E7587" s="12">
        <v>3</v>
      </c>
      <c r="F7587" s="12">
        <v>1</v>
      </c>
      <c r="G7587">
        <v>11</v>
      </c>
      <c r="J7587" cm="1">
        <f t="array" ref="J7587">INDEX('Crew Library'!F7587:G7587,'Readiness Dashboard'!$Z$4)</f>
        <v>32</v>
      </c>
      <c r="K7587">
        <v>31</v>
      </c>
    </row>
    <row r="7588" spans="2:11" outlineLevel="1" x14ac:dyDescent="0.35">
      <c r="B7588" s="12">
        <v>7581</v>
      </c>
      <c r="C7588" s="12">
        <f t="shared" si="119"/>
        <v>29</v>
      </c>
      <c r="D7588" s="12">
        <v>4</v>
      </c>
      <c r="E7588" s="12">
        <v>4</v>
      </c>
      <c r="F7588" s="12">
        <v>2</v>
      </c>
      <c r="G7588">
        <v>13</v>
      </c>
      <c r="J7588" cm="1">
        <f t="array" ref="J7588">INDEX('Crew Library'!F7588:G7588,'Readiness Dashboard'!$Z$4)</f>
        <v>34</v>
      </c>
      <c r="K7588">
        <v>29</v>
      </c>
    </row>
    <row r="7589" spans="2:11" outlineLevel="1" x14ac:dyDescent="0.35">
      <c r="B7589" s="12">
        <v>7582</v>
      </c>
      <c r="C7589" s="12">
        <f t="shared" si="119"/>
        <v>32</v>
      </c>
      <c r="D7589" s="12">
        <v>4</v>
      </c>
      <c r="E7589" s="12">
        <v>5</v>
      </c>
      <c r="F7589" s="12">
        <v>2</v>
      </c>
      <c r="G7589">
        <v>13</v>
      </c>
      <c r="J7589" cm="1">
        <f t="array" ref="J7589">INDEX('Crew Library'!F7589:G7589,'Readiness Dashboard'!$Z$4)</f>
        <v>38</v>
      </c>
      <c r="K7589">
        <v>32</v>
      </c>
    </row>
    <row r="7590" spans="2:11" outlineLevel="1" x14ac:dyDescent="0.35">
      <c r="B7590" s="12">
        <v>7583</v>
      </c>
      <c r="C7590" s="12">
        <f t="shared" si="119"/>
        <v>29</v>
      </c>
      <c r="D7590" s="12">
        <v>4</v>
      </c>
      <c r="E7590" s="12">
        <v>4</v>
      </c>
      <c r="F7590" s="12">
        <v>2</v>
      </c>
      <c r="G7590">
        <v>15</v>
      </c>
      <c r="J7590" cm="1">
        <f t="array" ref="J7590">INDEX('Crew Library'!F7590:G7590,'Readiness Dashboard'!$Z$4)</f>
        <v>32</v>
      </c>
      <c r="K7590">
        <v>29</v>
      </c>
    </row>
    <row r="7591" spans="2:11" outlineLevel="1" x14ac:dyDescent="0.35">
      <c r="B7591" s="12">
        <v>7584</v>
      </c>
      <c r="C7591" s="12">
        <f t="shared" si="119"/>
        <v>32</v>
      </c>
      <c r="D7591" s="12">
        <v>3</v>
      </c>
      <c r="E7591" s="12">
        <v>5</v>
      </c>
      <c r="F7591" s="12">
        <v>2</v>
      </c>
      <c r="G7591">
        <v>12</v>
      </c>
      <c r="J7591" cm="1">
        <f t="array" ref="J7591">INDEX('Crew Library'!F7591:G7591,'Readiness Dashboard'!$Z$4)</f>
        <v>39</v>
      </c>
      <c r="K7591">
        <v>32</v>
      </c>
    </row>
    <row r="7592" spans="2:11" outlineLevel="1" x14ac:dyDescent="0.35">
      <c r="B7592" s="12">
        <v>7585</v>
      </c>
      <c r="C7592" s="12">
        <f t="shared" si="119"/>
        <v>28</v>
      </c>
      <c r="D7592" s="12">
        <v>4</v>
      </c>
      <c r="E7592" s="12">
        <v>3</v>
      </c>
      <c r="F7592" s="12">
        <v>2</v>
      </c>
      <c r="G7592">
        <v>15</v>
      </c>
      <c r="J7592" cm="1">
        <f t="array" ref="J7592">INDEX('Crew Library'!F7592:G7592,'Readiness Dashboard'!$Z$4)</f>
        <v>33</v>
      </c>
      <c r="K7592">
        <v>28</v>
      </c>
    </row>
    <row r="7593" spans="2:11" outlineLevel="1" x14ac:dyDescent="0.35">
      <c r="B7593" s="12">
        <v>7586</v>
      </c>
      <c r="C7593" s="12">
        <f t="shared" si="119"/>
        <v>31</v>
      </c>
      <c r="D7593" s="12">
        <v>5</v>
      </c>
      <c r="E7593" s="12">
        <v>4</v>
      </c>
      <c r="F7593" s="12">
        <v>2</v>
      </c>
      <c r="G7593">
        <v>14</v>
      </c>
      <c r="J7593" cm="1">
        <f t="array" ref="J7593">INDEX('Crew Library'!F7593:G7593,'Readiness Dashboard'!$Z$4)</f>
        <v>39</v>
      </c>
      <c r="K7593">
        <v>31</v>
      </c>
    </row>
    <row r="7594" spans="2:11" outlineLevel="1" x14ac:dyDescent="0.35">
      <c r="B7594" s="12">
        <v>7587</v>
      </c>
      <c r="C7594" s="12">
        <f t="shared" si="119"/>
        <v>33</v>
      </c>
      <c r="D7594" s="12">
        <v>3</v>
      </c>
      <c r="E7594" s="12">
        <v>3</v>
      </c>
      <c r="F7594" s="12">
        <v>1</v>
      </c>
      <c r="G7594">
        <v>13</v>
      </c>
      <c r="J7594" cm="1">
        <f t="array" ref="J7594">INDEX('Crew Library'!F7594:G7594,'Readiness Dashboard'!$Z$4)</f>
        <v>33</v>
      </c>
      <c r="K7594">
        <v>34</v>
      </c>
    </row>
    <row r="7595" spans="2:11" outlineLevel="1" x14ac:dyDescent="0.35">
      <c r="B7595" s="12">
        <v>7588</v>
      </c>
      <c r="C7595" s="12">
        <f t="shared" si="119"/>
        <v>32</v>
      </c>
      <c r="D7595" s="12">
        <v>5</v>
      </c>
      <c r="E7595" s="12">
        <v>3</v>
      </c>
      <c r="F7595" s="12">
        <v>1</v>
      </c>
      <c r="G7595">
        <v>13</v>
      </c>
      <c r="J7595" cm="1">
        <f t="array" ref="J7595">INDEX('Crew Library'!F7595:G7595,'Readiness Dashboard'!$Z$4)</f>
        <v>37</v>
      </c>
      <c r="K7595">
        <v>32</v>
      </c>
    </row>
    <row r="7596" spans="2:11" outlineLevel="1" x14ac:dyDescent="0.35">
      <c r="B7596" s="12">
        <v>7589</v>
      </c>
      <c r="C7596" s="12">
        <f t="shared" si="119"/>
        <v>32</v>
      </c>
      <c r="D7596" s="12">
        <v>3</v>
      </c>
      <c r="E7596" s="12">
        <v>4</v>
      </c>
      <c r="F7596" s="12">
        <v>2</v>
      </c>
      <c r="G7596">
        <v>13</v>
      </c>
      <c r="J7596" cm="1">
        <f t="array" ref="J7596">INDEX('Crew Library'!F7596:G7596,'Readiness Dashboard'!$Z$4)</f>
        <v>32</v>
      </c>
      <c r="K7596">
        <v>32</v>
      </c>
    </row>
    <row r="7597" spans="2:11" outlineLevel="1" x14ac:dyDescent="0.35">
      <c r="B7597" s="12">
        <v>7590</v>
      </c>
      <c r="C7597" s="12">
        <f t="shared" si="119"/>
        <v>33</v>
      </c>
      <c r="D7597" s="12">
        <v>4</v>
      </c>
      <c r="E7597" s="12">
        <v>5</v>
      </c>
      <c r="F7597" s="12">
        <v>2</v>
      </c>
      <c r="G7597">
        <v>12</v>
      </c>
      <c r="J7597" cm="1">
        <f t="array" ref="J7597">INDEX('Crew Library'!F7597:G7597,'Readiness Dashboard'!$Z$4)</f>
        <v>33</v>
      </c>
      <c r="K7597">
        <v>34</v>
      </c>
    </row>
    <row r="7598" spans="2:11" outlineLevel="1" x14ac:dyDescent="0.35">
      <c r="B7598" s="12">
        <v>7591</v>
      </c>
      <c r="C7598" s="12">
        <f t="shared" si="119"/>
        <v>30</v>
      </c>
      <c r="D7598" s="12">
        <v>4</v>
      </c>
      <c r="E7598" s="12">
        <v>4</v>
      </c>
      <c r="F7598" s="12">
        <v>1</v>
      </c>
      <c r="G7598">
        <v>14</v>
      </c>
      <c r="J7598" cm="1">
        <f t="array" ref="J7598">INDEX('Crew Library'!F7598:G7598,'Readiness Dashboard'!$Z$4)</f>
        <v>37</v>
      </c>
      <c r="K7598">
        <v>30</v>
      </c>
    </row>
    <row r="7599" spans="2:11" outlineLevel="1" x14ac:dyDescent="0.35">
      <c r="B7599" s="12">
        <v>7592</v>
      </c>
      <c r="C7599" s="12">
        <f t="shared" si="119"/>
        <v>31</v>
      </c>
      <c r="D7599" s="12">
        <v>4</v>
      </c>
      <c r="E7599" s="12">
        <v>2</v>
      </c>
      <c r="F7599" s="12">
        <v>1</v>
      </c>
      <c r="G7599">
        <v>14</v>
      </c>
      <c r="J7599" cm="1">
        <f t="array" ref="J7599">INDEX('Crew Library'!F7599:G7599,'Readiness Dashboard'!$Z$4)</f>
        <v>36</v>
      </c>
      <c r="K7599">
        <v>31</v>
      </c>
    </row>
    <row r="7600" spans="2:11" outlineLevel="1" x14ac:dyDescent="0.35">
      <c r="B7600" s="12">
        <v>7593</v>
      </c>
      <c r="C7600" s="12">
        <f t="shared" si="119"/>
        <v>32</v>
      </c>
      <c r="D7600" s="12">
        <v>3</v>
      </c>
      <c r="E7600" s="12">
        <v>3</v>
      </c>
      <c r="F7600" s="12">
        <v>2</v>
      </c>
      <c r="G7600">
        <v>16</v>
      </c>
      <c r="J7600" cm="1">
        <f t="array" ref="J7600">INDEX('Crew Library'!F7600:G7600,'Readiness Dashboard'!$Z$4)</f>
        <v>32</v>
      </c>
      <c r="K7600">
        <v>34</v>
      </c>
    </row>
    <row r="7601" spans="2:11" outlineLevel="1" x14ac:dyDescent="0.35">
      <c r="B7601" s="12">
        <v>7594</v>
      </c>
      <c r="C7601" s="12">
        <f t="shared" si="119"/>
        <v>31</v>
      </c>
      <c r="D7601" s="12">
        <v>5</v>
      </c>
      <c r="E7601" s="12">
        <v>5</v>
      </c>
      <c r="F7601" s="12">
        <v>1</v>
      </c>
      <c r="G7601">
        <v>13</v>
      </c>
      <c r="J7601" cm="1">
        <f t="array" ref="J7601">INDEX('Crew Library'!F7601:G7601,'Readiness Dashboard'!$Z$4)</f>
        <v>35</v>
      </c>
      <c r="K7601">
        <v>31</v>
      </c>
    </row>
    <row r="7602" spans="2:11" outlineLevel="1" x14ac:dyDescent="0.35">
      <c r="B7602" s="12">
        <v>7595</v>
      </c>
      <c r="C7602" s="12">
        <f t="shared" si="119"/>
        <v>32</v>
      </c>
      <c r="D7602" s="12">
        <v>5</v>
      </c>
      <c r="E7602" s="12">
        <v>5</v>
      </c>
      <c r="F7602" s="12">
        <v>1</v>
      </c>
      <c r="G7602">
        <v>16</v>
      </c>
      <c r="J7602" cm="1">
        <f t="array" ref="J7602">INDEX('Crew Library'!F7602:G7602,'Readiness Dashboard'!$Z$4)</f>
        <v>36</v>
      </c>
      <c r="K7602">
        <v>32</v>
      </c>
    </row>
    <row r="7603" spans="2:11" outlineLevel="1" x14ac:dyDescent="0.35">
      <c r="B7603" s="12">
        <v>7596</v>
      </c>
      <c r="C7603" s="12">
        <f t="shared" si="119"/>
        <v>32</v>
      </c>
      <c r="D7603" s="12">
        <v>5</v>
      </c>
      <c r="E7603" s="12">
        <v>4</v>
      </c>
      <c r="F7603" s="12">
        <v>1</v>
      </c>
      <c r="G7603">
        <v>14</v>
      </c>
      <c r="J7603" cm="1">
        <f t="array" ref="J7603">INDEX('Crew Library'!F7603:G7603,'Readiness Dashboard'!$Z$4)</f>
        <v>34</v>
      </c>
      <c r="K7603">
        <v>32</v>
      </c>
    </row>
    <row r="7604" spans="2:11" outlineLevel="1" x14ac:dyDescent="0.35">
      <c r="B7604" s="12">
        <v>7597</v>
      </c>
      <c r="C7604" s="12">
        <f t="shared" si="119"/>
        <v>28</v>
      </c>
      <c r="D7604" s="12">
        <v>5</v>
      </c>
      <c r="E7604" s="12">
        <v>5</v>
      </c>
      <c r="F7604" s="12">
        <v>2</v>
      </c>
      <c r="G7604">
        <v>14</v>
      </c>
      <c r="J7604" cm="1">
        <f t="array" ref="J7604">INDEX('Crew Library'!F7604:G7604,'Readiness Dashboard'!$Z$4)</f>
        <v>32</v>
      </c>
      <c r="K7604">
        <v>28</v>
      </c>
    </row>
    <row r="7605" spans="2:11" outlineLevel="1" x14ac:dyDescent="0.35">
      <c r="B7605" s="12">
        <v>7598</v>
      </c>
      <c r="C7605" s="12">
        <f t="shared" si="119"/>
        <v>28</v>
      </c>
      <c r="D7605" s="12">
        <v>4</v>
      </c>
      <c r="E7605" s="12">
        <v>3</v>
      </c>
      <c r="F7605" s="12">
        <v>2</v>
      </c>
      <c r="G7605">
        <v>12</v>
      </c>
      <c r="J7605" cm="1">
        <f t="array" ref="J7605">INDEX('Crew Library'!F7605:G7605,'Readiness Dashboard'!$Z$4)</f>
        <v>38</v>
      </c>
      <c r="K7605">
        <v>28</v>
      </c>
    </row>
    <row r="7606" spans="2:11" outlineLevel="1" x14ac:dyDescent="0.35">
      <c r="B7606" s="12">
        <v>7599</v>
      </c>
      <c r="C7606" s="12">
        <f t="shared" si="119"/>
        <v>32</v>
      </c>
      <c r="D7606" s="12">
        <v>4</v>
      </c>
      <c r="E7606" s="12">
        <v>4</v>
      </c>
      <c r="F7606" s="12">
        <v>2</v>
      </c>
      <c r="G7606">
        <v>9</v>
      </c>
      <c r="J7606" cm="1">
        <f t="array" ref="J7606">INDEX('Crew Library'!F7606:G7606,'Readiness Dashboard'!$Z$4)</f>
        <v>34</v>
      </c>
      <c r="K7606">
        <v>32</v>
      </c>
    </row>
    <row r="7607" spans="2:11" outlineLevel="1" x14ac:dyDescent="0.35">
      <c r="B7607" s="12">
        <v>7600</v>
      </c>
      <c r="C7607" s="12">
        <f t="shared" si="119"/>
        <v>30</v>
      </c>
      <c r="D7607" s="12">
        <v>5</v>
      </c>
      <c r="E7607" s="12">
        <v>4</v>
      </c>
      <c r="F7607" s="12">
        <v>1</v>
      </c>
      <c r="G7607">
        <v>11</v>
      </c>
      <c r="J7607" cm="1">
        <f t="array" ref="J7607">INDEX('Crew Library'!F7607:G7607,'Readiness Dashboard'!$Z$4)</f>
        <v>36</v>
      </c>
      <c r="K7607">
        <v>30</v>
      </c>
    </row>
    <row r="7608" spans="2:11" outlineLevel="1" x14ac:dyDescent="0.35">
      <c r="B7608" s="12">
        <v>7601</v>
      </c>
      <c r="C7608" s="12">
        <f t="shared" si="119"/>
        <v>34</v>
      </c>
      <c r="D7608" s="12">
        <v>4</v>
      </c>
      <c r="E7608" s="12">
        <v>3</v>
      </c>
      <c r="F7608" s="12">
        <v>2</v>
      </c>
      <c r="G7608">
        <v>17</v>
      </c>
      <c r="J7608" cm="1">
        <f t="array" ref="J7608">INDEX('Crew Library'!F7608:G7608,'Readiness Dashboard'!$Z$4)</f>
        <v>37</v>
      </c>
      <c r="K7608">
        <v>34</v>
      </c>
    </row>
    <row r="7609" spans="2:11" outlineLevel="1" x14ac:dyDescent="0.35">
      <c r="B7609" s="12">
        <v>7602</v>
      </c>
      <c r="C7609" s="12">
        <f t="shared" si="119"/>
        <v>34</v>
      </c>
      <c r="D7609" s="12">
        <v>4</v>
      </c>
      <c r="E7609" s="12">
        <v>5</v>
      </c>
      <c r="F7609" s="12">
        <v>2</v>
      </c>
      <c r="G7609">
        <v>13</v>
      </c>
      <c r="J7609" cm="1">
        <f t="array" ref="J7609">INDEX('Crew Library'!F7609:G7609,'Readiness Dashboard'!$Z$4)</f>
        <v>34</v>
      </c>
      <c r="K7609">
        <v>34</v>
      </c>
    </row>
    <row r="7610" spans="2:11" outlineLevel="1" x14ac:dyDescent="0.35">
      <c r="B7610" s="12">
        <v>7603</v>
      </c>
      <c r="C7610" s="12">
        <f t="shared" si="119"/>
        <v>33</v>
      </c>
      <c r="D7610" s="12">
        <v>5</v>
      </c>
      <c r="E7610" s="12">
        <v>5</v>
      </c>
      <c r="F7610" s="12">
        <v>2</v>
      </c>
      <c r="G7610">
        <v>15</v>
      </c>
      <c r="J7610" cm="1">
        <f t="array" ref="J7610">INDEX('Crew Library'!F7610:G7610,'Readiness Dashboard'!$Z$4)</f>
        <v>33</v>
      </c>
      <c r="K7610">
        <v>36</v>
      </c>
    </row>
    <row r="7611" spans="2:11" outlineLevel="1" x14ac:dyDescent="0.35">
      <c r="B7611" s="12">
        <v>7604</v>
      </c>
      <c r="C7611" s="12">
        <f t="shared" si="119"/>
        <v>31</v>
      </c>
      <c r="D7611" s="12">
        <v>4</v>
      </c>
      <c r="E7611" s="12">
        <v>3</v>
      </c>
      <c r="F7611" s="12">
        <v>1</v>
      </c>
      <c r="G7611">
        <v>14</v>
      </c>
      <c r="J7611" cm="1">
        <f t="array" ref="J7611">INDEX('Crew Library'!F7611:G7611,'Readiness Dashboard'!$Z$4)</f>
        <v>36</v>
      </c>
      <c r="K7611">
        <v>31</v>
      </c>
    </row>
    <row r="7612" spans="2:11" outlineLevel="1" x14ac:dyDescent="0.35">
      <c r="B7612" s="12">
        <v>7605</v>
      </c>
      <c r="C7612" s="12">
        <f t="shared" si="119"/>
        <v>30</v>
      </c>
      <c r="D7612" s="12">
        <v>3</v>
      </c>
      <c r="E7612" s="12">
        <v>4</v>
      </c>
      <c r="F7612" s="12">
        <v>1</v>
      </c>
      <c r="G7612">
        <v>15</v>
      </c>
      <c r="J7612" cm="1">
        <f t="array" ref="J7612">INDEX('Crew Library'!F7612:G7612,'Readiness Dashboard'!$Z$4)</f>
        <v>30</v>
      </c>
      <c r="K7612">
        <v>30</v>
      </c>
    </row>
    <row r="7613" spans="2:11" outlineLevel="1" x14ac:dyDescent="0.35">
      <c r="B7613" s="12">
        <v>7606</v>
      </c>
      <c r="C7613" s="12">
        <f t="shared" si="119"/>
        <v>30</v>
      </c>
      <c r="D7613" s="12">
        <v>4</v>
      </c>
      <c r="E7613" s="12">
        <v>4</v>
      </c>
      <c r="F7613" s="12">
        <v>1</v>
      </c>
      <c r="G7613">
        <v>16</v>
      </c>
      <c r="J7613" cm="1">
        <f t="array" ref="J7613">INDEX('Crew Library'!F7613:G7613,'Readiness Dashboard'!$Z$4)</f>
        <v>36</v>
      </c>
      <c r="K7613">
        <v>30</v>
      </c>
    </row>
    <row r="7614" spans="2:11" outlineLevel="1" x14ac:dyDescent="0.35">
      <c r="B7614" s="12">
        <v>7607</v>
      </c>
      <c r="C7614" s="12">
        <f t="shared" si="119"/>
        <v>28</v>
      </c>
      <c r="D7614" s="12">
        <v>3</v>
      </c>
      <c r="E7614" s="12">
        <v>5</v>
      </c>
      <c r="F7614" s="12">
        <v>1</v>
      </c>
      <c r="G7614">
        <v>16</v>
      </c>
      <c r="J7614" cm="1">
        <f t="array" ref="J7614">INDEX('Crew Library'!F7614:G7614,'Readiness Dashboard'!$Z$4)</f>
        <v>28</v>
      </c>
      <c r="K7614">
        <v>34</v>
      </c>
    </row>
    <row r="7615" spans="2:11" outlineLevel="1" x14ac:dyDescent="0.35">
      <c r="B7615" s="12">
        <v>7608</v>
      </c>
      <c r="C7615" s="12">
        <f t="shared" si="119"/>
        <v>31</v>
      </c>
      <c r="D7615" s="12">
        <v>4</v>
      </c>
      <c r="E7615" s="12">
        <v>4</v>
      </c>
      <c r="F7615" s="12">
        <v>1</v>
      </c>
      <c r="G7615">
        <v>12</v>
      </c>
      <c r="J7615" cm="1">
        <f t="array" ref="J7615">INDEX('Crew Library'!F7615:G7615,'Readiness Dashboard'!$Z$4)</f>
        <v>33</v>
      </c>
      <c r="K7615">
        <v>31</v>
      </c>
    </row>
    <row r="7616" spans="2:11" outlineLevel="1" x14ac:dyDescent="0.35">
      <c r="B7616" s="12">
        <v>7609</v>
      </c>
      <c r="C7616" s="12">
        <f t="shared" si="119"/>
        <v>33</v>
      </c>
      <c r="D7616" s="12">
        <v>4</v>
      </c>
      <c r="E7616" s="12">
        <v>4</v>
      </c>
      <c r="F7616" s="12">
        <v>0</v>
      </c>
      <c r="G7616">
        <v>15</v>
      </c>
      <c r="J7616" cm="1">
        <f t="array" ref="J7616">INDEX('Crew Library'!F7616:G7616,'Readiness Dashboard'!$Z$4)</f>
        <v>33</v>
      </c>
      <c r="K7616">
        <v>33</v>
      </c>
    </row>
    <row r="7617" spans="2:11" outlineLevel="1" x14ac:dyDescent="0.35">
      <c r="B7617" s="12">
        <v>7610</v>
      </c>
      <c r="C7617" s="12">
        <f t="shared" si="119"/>
        <v>32</v>
      </c>
      <c r="D7617" s="12">
        <v>4</v>
      </c>
      <c r="E7617" s="12">
        <v>4</v>
      </c>
      <c r="F7617" s="12">
        <v>1</v>
      </c>
      <c r="G7617">
        <v>14</v>
      </c>
      <c r="J7617" cm="1">
        <f t="array" ref="J7617">INDEX('Crew Library'!F7617:G7617,'Readiness Dashboard'!$Z$4)</f>
        <v>38</v>
      </c>
      <c r="K7617">
        <v>32</v>
      </c>
    </row>
    <row r="7618" spans="2:11" outlineLevel="1" x14ac:dyDescent="0.35">
      <c r="B7618" s="12">
        <v>7611</v>
      </c>
      <c r="C7618" s="12">
        <f t="shared" si="119"/>
        <v>31</v>
      </c>
      <c r="D7618" s="12">
        <v>4</v>
      </c>
      <c r="E7618" s="12">
        <v>4</v>
      </c>
      <c r="F7618" s="12">
        <v>1</v>
      </c>
      <c r="G7618">
        <v>11</v>
      </c>
      <c r="J7618" cm="1">
        <f t="array" ref="J7618">INDEX('Crew Library'!F7618:G7618,'Readiness Dashboard'!$Z$4)</f>
        <v>32</v>
      </c>
      <c r="K7618">
        <v>31</v>
      </c>
    </row>
    <row r="7619" spans="2:11" outlineLevel="1" x14ac:dyDescent="0.35">
      <c r="B7619" s="12">
        <v>7612</v>
      </c>
      <c r="C7619" s="12">
        <f t="shared" si="119"/>
        <v>32</v>
      </c>
      <c r="D7619" s="12">
        <v>5</v>
      </c>
      <c r="E7619" s="12">
        <v>4</v>
      </c>
      <c r="F7619" s="12">
        <v>2</v>
      </c>
      <c r="G7619">
        <v>13</v>
      </c>
      <c r="J7619" cm="1">
        <f t="array" ref="J7619">INDEX('Crew Library'!F7619:G7619,'Readiness Dashboard'!$Z$4)</f>
        <v>32</v>
      </c>
      <c r="K7619">
        <v>36</v>
      </c>
    </row>
    <row r="7620" spans="2:11" outlineLevel="1" x14ac:dyDescent="0.35">
      <c r="B7620" s="12">
        <v>7613</v>
      </c>
      <c r="C7620" s="12">
        <f t="shared" si="119"/>
        <v>31</v>
      </c>
      <c r="D7620" s="12">
        <v>5</v>
      </c>
      <c r="E7620" s="12">
        <v>5</v>
      </c>
      <c r="F7620" s="12">
        <v>2</v>
      </c>
      <c r="G7620">
        <v>17</v>
      </c>
      <c r="J7620" cm="1">
        <f t="array" ref="J7620">INDEX('Crew Library'!F7620:G7620,'Readiness Dashboard'!$Z$4)</f>
        <v>37</v>
      </c>
      <c r="K7620">
        <v>31</v>
      </c>
    </row>
    <row r="7621" spans="2:11" outlineLevel="1" x14ac:dyDescent="0.35">
      <c r="B7621" s="12">
        <v>7614</v>
      </c>
      <c r="C7621" s="12">
        <f t="shared" si="119"/>
        <v>34</v>
      </c>
      <c r="D7621" s="12">
        <v>5</v>
      </c>
      <c r="E7621" s="12">
        <v>4</v>
      </c>
      <c r="F7621" s="12">
        <v>2</v>
      </c>
      <c r="G7621">
        <v>9</v>
      </c>
      <c r="J7621" cm="1">
        <f t="array" ref="J7621">INDEX('Crew Library'!F7621:G7621,'Readiness Dashboard'!$Z$4)</f>
        <v>37</v>
      </c>
      <c r="K7621">
        <v>34</v>
      </c>
    </row>
    <row r="7622" spans="2:11" outlineLevel="1" x14ac:dyDescent="0.35">
      <c r="B7622" s="12">
        <v>7615</v>
      </c>
      <c r="C7622" s="12">
        <f t="shared" si="119"/>
        <v>32</v>
      </c>
      <c r="D7622" s="12">
        <v>5</v>
      </c>
      <c r="E7622" s="12">
        <v>3</v>
      </c>
      <c r="F7622" s="12">
        <v>2</v>
      </c>
      <c r="G7622">
        <v>15</v>
      </c>
      <c r="J7622" cm="1">
        <f t="array" ref="J7622">INDEX('Crew Library'!F7622:G7622,'Readiness Dashboard'!$Z$4)</f>
        <v>32</v>
      </c>
      <c r="K7622">
        <v>34</v>
      </c>
    </row>
    <row r="7623" spans="2:11" outlineLevel="1" x14ac:dyDescent="0.35">
      <c r="B7623" s="12">
        <v>7616</v>
      </c>
      <c r="C7623" s="12">
        <f t="shared" si="119"/>
        <v>31</v>
      </c>
      <c r="D7623" s="12">
        <v>4</v>
      </c>
      <c r="E7623" s="12">
        <v>4</v>
      </c>
      <c r="F7623" s="12">
        <v>2</v>
      </c>
      <c r="G7623">
        <v>16</v>
      </c>
      <c r="J7623" cm="1">
        <f t="array" ref="J7623">INDEX('Crew Library'!F7623:G7623,'Readiness Dashboard'!$Z$4)</f>
        <v>34</v>
      </c>
      <c r="K7623">
        <v>31</v>
      </c>
    </row>
    <row r="7624" spans="2:11" outlineLevel="1" x14ac:dyDescent="0.35">
      <c r="B7624" s="12">
        <v>7617</v>
      </c>
      <c r="C7624" s="12">
        <f t="shared" si="119"/>
        <v>29</v>
      </c>
      <c r="D7624" s="12">
        <v>3</v>
      </c>
      <c r="E7624" s="12">
        <v>2</v>
      </c>
      <c r="F7624" s="12">
        <v>2</v>
      </c>
      <c r="G7624">
        <v>14</v>
      </c>
      <c r="J7624" cm="1">
        <f t="array" ref="J7624">INDEX('Crew Library'!F7624:G7624,'Readiness Dashboard'!$Z$4)</f>
        <v>36</v>
      </c>
      <c r="K7624">
        <v>29</v>
      </c>
    </row>
    <row r="7625" spans="2:11" outlineLevel="1" x14ac:dyDescent="0.35">
      <c r="B7625" s="12">
        <v>7618</v>
      </c>
      <c r="C7625" s="12">
        <f t="shared" ref="C7625:C7688" si="120">MIN(J7625:K7625)</f>
        <v>32</v>
      </c>
      <c r="D7625" s="12">
        <v>3</v>
      </c>
      <c r="E7625" s="12">
        <v>2</v>
      </c>
      <c r="F7625" s="12">
        <v>1</v>
      </c>
      <c r="G7625">
        <v>16</v>
      </c>
      <c r="J7625" cm="1">
        <f t="array" ref="J7625">INDEX('Crew Library'!F7625:G7625,'Readiness Dashboard'!$Z$4)</f>
        <v>32</v>
      </c>
      <c r="K7625">
        <v>34</v>
      </c>
    </row>
    <row r="7626" spans="2:11" outlineLevel="1" x14ac:dyDescent="0.35">
      <c r="B7626" s="12">
        <v>7619</v>
      </c>
      <c r="C7626" s="12">
        <f t="shared" si="120"/>
        <v>37</v>
      </c>
      <c r="D7626" s="12">
        <v>5</v>
      </c>
      <c r="E7626" s="12">
        <v>4</v>
      </c>
      <c r="F7626" s="12">
        <v>1</v>
      </c>
      <c r="G7626">
        <v>15</v>
      </c>
      <c r="J7626" cm="1">
        <f t="array" ref="J7626">INDEX('Crew Library'!F7626:G7626,'Readiness Dashboard'!$Z$4)</f>
        <v>38</v>
      </c>
      <c r="K7626">
        <v>37</v>
      </c>
    </row>
    <row r="7627" spans="2:11" outlineLevel="1" x14ac:dyDescent="0.35">
      <c r="B7627" s="12">
        <v>7620</v>
      </c>
      <c r="C7627" s="12">
        <f t="shared" si="120"/>
        <v>30</v>
      </c>
      <c r="D7627" s="12">
        <v>4</v>
      </c>
      <c r="E7627" s="12">
        <v>5</v>
      </c>
      <c r="F7627" s="12">
        <v>2</v>
      </c>
      <c r="G7627">
        <v>14</v>
      </c>
      <c r="J7627" cm="1">
        <f t="array" ref="J7627">INDEX('Crew Library'!F7627:G7627,'Readiness Dashboard'!$Z$4)</f>
        <v>30</v>
      </c>
      <c r="K7627">
        <v>32</v>
      </c>
    </row>
    <row r="7628" spans="2:11" outlineLevel="1" x14ac:dyDescent="0.35">
      <c r="B7628" s="12">
        <v>7621</v>
      </c>
      <c r="C7628" s="12">
        <f t="shared" si="120"/>
        <v>30</v>
      </c>
      <c r="D7628" s="12">
        <v>5</v>
      </c>
      <c r="E7628" s="12">
        <v>5</v>
      </c>
      <c r="F7628" s="12">
        <v>2</v>
      </c>
      <c r="G7628">
        <v>10</v>
      </c>
      <c r="J7628" cm="1">
        <f t="array" ref="J7628">INDEX('Crew Library'!F7628:G7628,'Readiness Dashboard'!$Z$4)</f>
        <v>35</v>
      </c>
      <c r="K7628">
        <v>30</v>
      </c>
    </row>
    <row r="7629" spans="2:11" outlineLevel="1" x14ac:dyDescent="0.35">
      <c r="B7629" s="12">
        <v>7622</v>
      </c>
      <c r="C7629" s="12">
        <f t="shared" si="120"/>
        <v>26</v>
      </c>
      <c r="D7629" s="12">
        <v>4</v>
      </c>
      <c r="E7629" s="12">
        <v>4</v>
      </c>
      <c r="F7629" s="12">
        <v>2</v>
      </c>
      <c r="G7629">
        <v>16</v>
      </c>
      <c r="J7629" cm="1">
        <f t="array" ref="J7629">INDEX('Crew Library'!F7629:G7629,'Readiness Dashboard'!$Z$4)</f>
        <v>26</v>
      </c>
      <c r="K7629">
        <v>31</v>
      </c>
    </row>
    <row r="7630" spans="2:11" outlineLevel="1" x14ac:dyDescent="0.35">
      <c r="B7630" s="12">
        <v>7623</v>
      </c>
      <c r="C7630" s="12">
        <f t="shared" si="120"/>
        <v>34</v>
      </c>
      <c r="D7630" s="12">
        <v>2</v>
      </c>
      <c r="E7630" s="12">
        <v>4</v>
      </c>
      <c r="F7630" s="12">
        <v>2</v>
      </c>
      <c r="G7630">
        <v>15</v>
      </c>
      <c r="J7630" cm="1">
        <f t="array" ref="J7630">INDEX('Crew Library'!F7630:G7630,'Readiness Dashboard'!$Z$4)</f>
        <v>36</v>
      </c>
      <c r="K7630">
        <v>34</v>
      </c>
    </row>
    <row r="7631" spans="2:11" outlineLevel="1" x14ac:dyDescent="0.35">
      <c r="B7631" s="12">
        <v>7624</v>
      </c>
      <c r="C7631" s="12">
        <f t="shared" si="120"/>
        <v>32</v>
      </c>
      <c r="D7631" s="12">
        <v>3</v>
      </c>
      <c r="E7631" s="12">
        <v>5</v>
      </c>
      <c r="F7631" s="12">
        <v>1</v>
      </c>
      <c r="G7631">
        <v>10</v>
      </c>
      <c r="J7631" cm="1">
        <f t="array" ref="J7631">INDEX('Crew Library'!F7631:G7631,'Readiness Dashboard'!$Z$4)</f>
        <v>32</v>
      </c>
      <c r="K7631">
        <v>34</v>
      </c>
    </row>
    <row r="7632" spans="2:11" outlineLevel="1" x14ac:dyDescent="0.35">
      <c r="B7632" s="12">
        <v>7625</v>
      </c>
      <c r="C7632" s="12">
        <f t="shared" si="120"/>
        <v>34</v>
      </c>
      <c r="D7632" s="12">
        <v>5</v>
      </c>
      <c r="E7632" s="12">
        <v>3</v>
      </c>
      <c r="F7632" s="12">
        <v>2</v>
      </c>
      <c r="G7632">
        <v>11</v>
      </c>
      <c r="J7632" cm="1">
        <f t="array" ref="J7632">INDEX('Crew Library'!F7632:G7632,'Readiness Dashboard'!$Z$4)</f>
        <v>37</v>
      </c>
      <c r="K7632">
        <v>34</v>
      </c>
    </row>
    <row r="7633" spans="2:11" outlineLevel="1" x14ac:dyDescent="0.35">
      <c r="B7633" s="12">
        <v>7626</v>
      </c>
      <c r="C7633" s="12">
        <f t="shared" si="120"/>
        <v>34</v>
      </c>
      <c r="D7633" s="12">
        <v>4</v>
      </c>
      <c r="E7633" s="12">
        <v>4</v>
      </c>
      <c r="F7633" s="12">
        <v>2</v>
      </c>
      <c r="G7633">
        <v>16</v>
      </c>
      <c r="J7633" cm="1">
        <f t="array" ref="J7633">INDEX('Crew Library'!F7633:G7633,'Readiness Dashboard'!$Z$4)</f>
        <v>39</v>
      </c>
      <c r="K7633">
        <v>34</v>
      </c>
    </row>
    <row r="7634" spans="2:11" outlineLevel="1" x14ac:dyDescent="0.35">
      <c r="B7634" s="12">
        <v>7627</v>
      </c>
      <c r="C7634" s="12">
        <f t="shared" si="120"/>
        <v>29</v>
      </c>
      <c r="D7634" s="12">
        <v>4</v>
      </c>
      <c r="E7634" s="12">
        <v>5</v>
      </c>
      <c r="F7634" s="12">
        <v>2</v>
      </c>
      <c r="G7634">
        <v>15</v>
      </c>
      <c r="J7634" cm="1">
        <f t="array" ref="J7634">INDEX('Crew Library'!F7634:G7634,'Readiness Dashboard'!$Z$4)</f>
        <v>38</v>
      </c>
      <c r="K7634">
        <v>29</v>
      </c>
    </row>
    <row r="7635" spans="2:11" outlineLevel="1" x14ac:dyDescent="0.35">
      <c r="B7635" s="12">
        <v>7628</v>
      </c>
      <c r="C7635" s="12">
        <f t="shared" si="120"/>
        <v>33</v>
      </c>
      <c r="D7635" s="12">
        <v>4</v>
      </c>
      <c r="E7635" s="12">
        <v>5</v>
      </c>
      <c r="F7635" s="12">
        <v>1</v>
      </c>
      <c r="G7635">
        <v>11</v>
      </c>
      <c r="J7635" cm="1">
        <f t="array" ref="J7635">INDEX('Crew Library'!F7635:G7635,'Readiness Dashboard'!$Z$4)</f>
        <v>37</v>
      </c>
      <c r="K7635">
        <v>33</v>
      </c>
    </row>
    <row r="7636" spans="2:11" outlineLevel="1" x14ac:dyDescent="0.35">
      <c r="B7636" s="12">
        <v>7629</v>
      </c>
      <c r="C7636" s="12">
        <f t="shared" si="120"/>
        <v>32</v>
      </c>
      <c r="D7636" s="12">
        <v>4</v>
      </c>
      <c r="E7636" s="12">
        <v>3</v>
      </c>
      <c r="F7636" s="12">
        <v>2</v>
      </c>
      <c r="G7636">
        <v>13</v>
      </c>
      <c r="J7636" cm="1">
        <f t="array" ref="J7636">INDEX('Crew Library'!F7636:G7636,'Readiness Dashboard'!$Z$4)</f>
        <v>32</v>
      </c>
      <c r="K7636">
        <v>35</v>
      </c>
    </row>
    <row r="7637" spans="2:11" outlineLevel="1" x14ac:dyDescent="0.35">
      <c r="B7637" s="12">
        <v>7630</v>
      </c>
      <c r="C7637" s="12">
        <f t="shared" si="120"/>
        <v>27</v>
      </c>
      <c r="D7637" s="12">
        <v>4</v>
      </c>
      <c r="E7637" s="12">
        <v>4</v>
      </c>
      <c r="F7637" s="12">
        <v>2</v>
      </c>
      <c r="G7637">
        <v>12</v>
      </c>
      <c r="J7637" cm="1">
        <f t="array" ref="J7637">INDEX('Crew Library'!F7637:G7637,'Readiness Dashboard'!$Z$4)</f>
        <v>38</v>
      </c>
      <c r="K7637">
        <v>27</v>
      </c>
    </row>
    <row r="7638" spans="2:11" outlineLevel="1" x14ac:dyDescent="0.35">
      <c r="B7638" s="12">
        <v>7631</v>
      </c>
      <c r="C7638" s="12">
        <f t="shared" si="120"/>
        <v>33</v>
      </c>
      <c r="D7638" s="12">
        <v>4</v>
      </c>
      <c r="E7638" s="12">
        <v>5</v>
      </c>
      <c r="F7638" s="12">
        <v>2</v>
      </c>
      <c r="G7638">
        <v>13</v>
      </c>
      <c r="J7638" cm="1">
        <f t="array" ref="J7638">INDEX('Crew Library'!F7638:G7638,'Readiness Dashboard'!$Z$4)</f>
        <v>34</v>
      </c>
      <c r="K7638">
        <v>33</v>
      </c>
    </row>
    <row r="7639" spans="2:11" outlineLevel="1" x14ac:dyDescent="0.35">
      <c r="B7639" s="12">
        <v>7632</v>
      </c>
      <c r="C7639" s="12">
        <f t="shared" si="120"/>
        <v>34</v>
      </c>
      <c r="D7639" s="12">
        <v>4</v>
      </c>
      <c r="E7639" s="12">
        <v>3</v>
      </c>
      <c r="F7639" s="12">
        <v>0</v>
      </c>
      <c r="G7639">
        <v>13</v>
      </c>
      <c r="J7639" cm="1">
        <f t="array" ref="J7639">INDEX('Crew Library'!F7639:G7639,'Readiness Dashboard'!$Z$4)</f>
        <v>34</v>
      </c>
      <c r="K7639">
        <v>35</v>
      </c>
    </row>
    <row r="7640" spans="2:11" outlineLevel="1" x14ac:dyDescent="0.35">
      <c r="B7640" s="12">
        <v>7633</v>
      </c>
      <c r="C7640" s="12">
        <f t="shared" si="120"/>
        <v>0</v>
      </c>
      <c r="D7640" s="12">
        <v>0</v>
      </c>
      <c r="E7640" s="12">
        <v>4</v>
      </c>
      <c r="F7640" s="12">
        <v>2</v>
      </c>
      <c r="G7640">
        <v>16</v>
      </c>
      <c r="J7640" cm="1">
        <f t="array" ref="J7640">INDEX('Crew Library'!F7640:G7640,'Readiness Dashboard'!$Z$4)</f>
        <v>32</v>
      </c>
      <c r="K7640">
        <v>0</v>
      </c>
    </row>
    <row r="7641" spans="2:11" outlineLevel="1" x14ac:dyDescent="0.35">
      <c r="B7641" s="12">
        <v>7634</v>
      </c>
      <c r="C7641" s="12">
        <f t="shared" si="120"/>
        <v>26</v>
      </c>
      <c r="D7641" s="12">
        <v>5</v>
      </c>
      <c r="E7641" s="12">
        <v>5</v>
      </c>
      <c r="F7641" s="12">
        <v>0</v>
      </c>
      <c r="G7641">
        <v>17</v>
      </c>
      <c r="J7641" cm="1">
        <f t="array" ref="J7641">INDEX('Crew Library'!F7641:G7641,'Readiness Dashboard'!$Z$4)</f>
        <v>37</v>
      </c>
      <c r="K7641">
        <v>26</v>
      </c>
    </row>
    <row r="7642" spans="2:11" outlineLevel="1" x14ac:dyDescent="0.35">
      <c r="B7642" s="12">
        <v>7635</v>
      </c>
      <c r="C7642" s="12">
        <f t="shared" si="120"/>
        <v>29</v>
      </c>
      <c r="D7642" s="12">
        <v>5</v>
      </c>
      <c r="E7642" s="12">
        <v>4</v>
      </c>
      <c r="F7642" s="12">
        <v>1</v>
      </c>
      <c r="G7642">
        <v>13</v>
      </c>
      <c r="J7642" cm="1">
        <f t="array" ref="J7642">INDEX('Crew Library'!F7642:G7642,'Readiness Dashboard'!$Z$4)</f>
        <v>35</v>
      </c>
      <c r="K7642">
        <v>29</v>
      </c>
    </row>
    <row r="7643" spans="2:11" outlineLevel="1" x14ac:dyDescent="0.35">
      <c r="B7643" s="12">
        <v>7636</v>
      </c>
      <c r="C7643" s="12">
        <f t="shared" si="120"/>
        <v>31</v>
      </c>
      <c r="D7643" s="12">
        <v>4</v>
      </c>
      <c r="E7643" s="12">
        <v>4</v>
      </c>
      <c r="F7643" s="12">
        <v>2</v>
      </c>
      <c r="G7643">
        <v>12</v>
      </c>
      <c r="J7643" cm="1">
        <f t="array" ref="J7643">INDEX('Crew Library'!F7643:G7643,'Readiness Dashboard'!$Z$4)</f>
        <v>31</v>
      </c>
      <c r="K7643">
        <v>34</v>
      </c>
    </row>
    <row r="7644" spans="2:11" outlineLevel="1" x14ac:dyDescent="0.35">
      <c r="B7644" s="12">
        <v>7637</v>
      </c>
      <c r="C7644" s="12">
        <f t="shared" si="120"/>
        <v>33</v>
      </c>
      <c r="D7644" s="12">
        <v>4</v>
      </c>
      <c r="E7644" s="12">
        <v>4</v>
      </c>
      <c r="F7644" s="12">
        <v>2</v>
      </c>
      <c r="G7644">
        <v>13</v>
      </c>
      <c r="J7644" cm="1">
        <f t="array" ref="J7644">INDEX('Crew Library'!F7644:G7644,'Readiness Dashboard'!$Z$4)</f>
        <v>33</v>
      </c>
      <c r="K7644">
        <v>34</v>
      </c>
    </row>
    <row r="7645" spans="2:11" outlineLevel="1" x14ac:dyDescent="0.35">
      <c r="B7645" s="12">
        <v>7638</v>
      </c>
      <c r="C7645" s="12">
        <f t="shared" si="120"/>
        <v>30</v>
      </c>
      <c r="D7645" s="12">
        <v>3</v>
      </c>
      <c r="E7645" s="12">
        <v>5</v>
      </c>
      <c r="F7645" s="12">
        <v>0</v>
      </c>
      <c r="G7645">
        <v>17</v>
      </c>
      <c r="J7645" cm="1">
        <f t="array" ref="J7645">INDEX('Crew Library'!F7645:G7645,'Readiness Dashboard'!$Z$4)</f>
        <v>36</v>
      </c>
      <c r="K7645">
        <v>30</v>
      </c>
    </row>
    <row r="7646" spans="2:11" outlineLevel="1" x14ac:dyDescent="0.35">
      <c r="B7646" s="12">
        <v>7639</v>
      </c>
      <c r="C7646" s="12">
        <f t="shared" si="120"/>
        <v>37</v>
      </c>
      <c r="D7646" s="12">
        <v>3</v>
      </c>
      <c r="E7646" s="12">
        <v>2</v>
      </c>
      <c r="F7646" s="12">
        <v>2</v>
      </c>
      <c r="G7646">
        <v>10</v>
      </c>
      <c r="J7646" cm="1">
        <f t="array" ref="J7646">INDEX('Crew Library'!F7646:G7646,'Readiness Dashboard'!$Z$4)</f>
        <v>37</v>
      </c>
      <c r="K7646">
        <v>38</v>
      </c>
    </row>
    <row r="7647" spans="2:11" outlineLevel="1" x14ac:dyDescent="0.35">
      <c r="B7647" s="12">
        <v>7640</v>
      </c>
      <c r="C7647" s="12">
        <f t="shared" si="120"/>
        <v>29</v>
      </c>
      <c r="D7647" s="12">
        <v>4</v>
      </c>
      <c r="E7647" s="12">
        <v>4</v>
      </c>
      <c r="F7647" s="12">
        <v>2</v>
      </c>
      <c r="G7647">
        <v>14</v>
      </c>
      <c r="J7647" cm="1">
        <f t="array" ref="J7647">INDEX('Crew Library'!F7647:G7647,'Readiness Dashboard'!$Z$4)</f>
        <v>33</v>
      </c>
      <c r="K7647">
        <v>29</v>
      </c>
    </row>
    <row r="7648" spans="2:11" outlineLevel="1" x14ac:dyDescent="0.35">
      <c r="B7648" s="12">
        <v>7641</v>
      </c>
      <c r="C7648" s="12">
        <f t="shared" si="120"/>
        <v>33</v>
      </c>
      <c r="D7648" s="12">
        <v>5</v>
      </c>
      <c r="E7648" s="12">
        <v>4</v>
      </c>
      <c r="F7648" s="12">
        <v>2</v>
      </c>
      <c r="G7648">
        <v>11</v>
      </c>
      <c r="J7648" cm="1">
        <f t="array" ref="J7648">INDEX('Crew Library'!F7648:G7648,'Readiness Dashboard'!$Z$4)</f>
        <v>33</v>
      </c>
      <c r="K7648">
        <v>35</v>
      </c>
    </row>
    <row r="7649" spans="2:11" outlineLevel="1" x14ac:dyDescent="0.35">
      <c r="B7649" s="12">
        <v>7642</v>
      </c>
      <c r="C7649" s="12">
        <f t="shared" si="120"/>
        <v>34</v>
      </c>
      <c r="D7649" s="12">
        <v>3</v>
      </c>
      <c r="E7649" s="12">
        <v>3</v>
      </c>
      <c r="F7649" s="12">
        <v>2</v>
      </c>
      <c r="G7649">
        <v>14</v>
      </c>
      <c r="J7649" cm="1">
        <f t="array" ref="J7649">INDEX('Crew Library'!F7649:G7649,'Readiness Dashboard'!$Z$4)</f>
        <v>34</v>
      </c>
      <c r="K7649">
        <v>34</v>
      </c>
    </row>
    <row r="7650" spans="2:11" outlineLevel="1" x14ac:dyDescent="0.35">
      <c r="B7650" s="12">
        <v>7643</v>
      </c>
      <c r="C7650" s="12">
        <f t="shared" si="120"/>
        <v>32</v>
      </c>
      <c r="D7650" s="12">
        <v>2</v>
      </c>
      <c r="E7650" s="12">
        <v>4</v>
      </c>
      <c r="F7650" s="12">
        <v>2</v>
      </c>
      <c r="G7650">
        <v>13</v>
      </c>
      <c r="J7650" cm="1">
        <f t="array" ref="J7650">INDEX('Crew Library'!F7650:G7650,'Readiness Dashboard'!$Z$4)</f>
        <v>32</v>
      </c>
      <c r="K7650">
        <v>32</v>
      </c>
    </row>
    <row r="7651" spans="2:11" outlineLevel="1" x14ac:dyDescent="0.35">
      <c r="B7651" s="12">
        <v>7644</v>
      </c>
      <c r="C7651" s="12">
        <f t="shared" si="120"/>
        <v>34</v>
      </c>
      <c r="D7651" s="12">
        <v>5</v>
      </c>
      <c r="E7651" s="12">
        <v>4</v>
      </c>
      <c r="F7651" s="12">
        <v>0</v>
      </c>
      <c r="G7651">
        <v>14</v>
      </c>
      <c r="J7651" cm="1">
        <f t="array" ref="J7651">INDEX('Crew Library'!F7651:G7651,'Readiness Dashboard'!$Z$4)</f>
        <v>40</v>
      </c>
      <c r="K7651">
        <v>34</v>
      </c>
    </row>
    <row r="7652" spans="2:11" outlineLevel="1" x14ac:dyDescent="0.35">
      <c r="B7652" s="12">
        <v>7645</v>
      </c>
      <c r="C7652" s="12">
        <f t="shared" si="120"/>
        <v>30</v>
      </c>
      <c r="D7652" s="12">
        <v>4</v>
      </c>
      <c r="E7652" s="12">
        <v>4</v>
      </c>
      <c r="F7652" s="12">
        <v>1</v>
      </c>
      <c r="G7652">
        <v>13</v>
      </c>
      <c r="J7652" cm="1">
        <f t="array" ref="J7652">INDEX('Crew Library'!F7652:G7652,'Readiness Dashboard'!$Z$4)</f>
        <v>35</v>
      </c>
      <c r="K7652">
        <v>30</v>
      </c>
    </row>
    <row r="7653" spans="2:11" outlineLevel="1" x14ac:dyDescent="0.35">
      <c r="B7653" s="12">
        <v>7646</v>
      </c>
      <c r="C7653" s="12">
        <f t="shared" si="120"/>
        <v>32</v>
      </c>
      <c r="D7653" s="12">
        <v>4</v>
      </c>
      <c r="E7653" s="12">
        <v>5</v>
      </c>
      <c r="F7653" s="12">
        <v>2</v>
      </c>
      <c r="G7653">
        <v>14</v>
      </c>
      <c r="J7653" cm="1">
        <f t="array" ref="J7653">INDEX('Crew Library'!F7653:G7653,'Readiness Dashboard'!$Z$4)</f>
        <v>38</v>
      </c>
      <c r="K7653">
        <v>32</v>
      </c>
    </row>
    <row r="7654" spans="2:11" outlineLevel="1" x14ac:dyDescent="0.35">
      <c r="B7654" s="12">
        <v>7647</v>
      </c>
      <c r="C7654" s="12">
        <f t="shared" si="120"/>
        <v>33</v>
      </c>
      <c r="D7654" s="12">
        <v>5</v>
      </c>
      <c r="E7654" s="12">
        <v>5</v>
      </c>
      <c r="F7654" s="12">
        <v>0</v>
      </c>
      <c r="G7654">
        <v>15</v>
      </c>
      <c r="J7654" cm="1">
        <f t="array" ref="J7654">INDEX('Crew Library'!F7654:G7654,'Readiness Dashboard'!$Z$4)</f>
        <v>36</v>
      </c>
      <c r="K7654">
        <v>33</v>
      </c>
    </row>
    <row r="7655" spans="2:11" outlineLevel="1" x14ac:dyDescent="0.35">
      <c r="B7655" s="12">
        <v>7648</v>
      </c>
      <c r="C7655" s="12">
        <f t="shared" si="120"/>
        <v>32</v>
      </c>
      <c r="D7655" s="12">
        <v>3</v>
      </c>
      <c r="E7655" s="12">
        <v>3</v>
      </c>
      <c r="F7655" s="12">
        <v>2</v>
      </c>
      <c r="G7655">
        <v>12</v>
      </c>
      <c r="J7655" cm="1">
        <f t="array" ref="J7655">INDEX('Crew Library'!F7655:G7655,'Readiness Dashboard'!$Z$4)</f>
        <v>35</v>
      </c>
      <c r="K7655">
        <v>32</v>
      </c>
    </row>
    <row r="7656" spans="2:11" outlineLevel="1" x14ac:dyDescent="0.35">
      <c r="B7656" s="12">
        <v>7649</v>
      </c>
      <c r="C7656" s="12">
        <f t="shared" si="120"/>
        <v>32</v>
      </c>
      <c r="D7656" s="12">
        <v>5</v>
      </c>
      <c r="E7656" s="12">
        <v>5</v>
      </c>
      <c r="F7656" s="12">
        <v>1</v>
      </c>
      <c r="G7656">
        <v>13</v>
      </c>
      <c r="J7656" cm="1">
        <f t="array" ref="J7656">INDEX('Crew Library'!F7656:G7656,'Readiness Dashboard'!$Z$4)</f>
        <v>34</v>
      </c>
      <c r="K7656">
        <v>32</v>
      </c>
    </row>
    <row r="7657" spans="2:11" outlineLevel="1" x14ac:dyDescent="0.35">
      <c r="B7657" s="12">
        <v>7650</v>
      </c>
      <c r="C7657" s="12">
        <f t="shared" si="120"/>
        <v>27</v>
      </c>
      <c r="D7657" s="12">
        <v>3</v>
      </c>
      <c r="E7657" s="12">
        <v>3</v>
      </c>
      <c r="F7657" s="12">
        <v>2</v>
      </c>
      <c r="G7657">
        <v>12</v>
      </c>
      <c r="J7657" cm="1">
        <f t="array" ref="J7657">INDEX('Crew Library'!F7657:G7657,'Readiness Dashboard'!$Z$4)</f>
        <v>33</v>
      </c>
      <c r="K7657">
        <v>27</v>
      </c>
    </row>
    <row r="7658" spans="2:11" outlineLevel="1" x14ac:dyDescent="0.35">
      <c r="B7658" s="12">
        <v>7651</v>
      </c>
      <c r="C7658" s="12">
        <f t="shared" si="120"/>
        <v>30</v>
      </c>
      <c r="D7658" s="12">
        <v>4</v>
      </c>
      <c r="E7658" s="12">
        <v>4</v>
      </c>
      <c r="F7658" s="12">
        <v>1</v>
      </c>
      <c r="G7658">
        <v>12</v>
      </c>
      <c r="J7658" cm="1">
        <f t="array" ref="J7658">INDEX('Crew Library'!F7658:G7658,'Readiness Dashboard'!$Z$4)</f>
        <v>30</v>
      </c>
      <c r="K7658">
        <v>36</v>
      </c>
    </row>
    <row r="7659" spans="2:11" outlineLevel="1" x14ac:dyDescent="0.35">
      <c r="B7659" s="12">
        <v>7652</v>
      </c>
      <c r="C7659" s="12">
        <f t="shared" si="120"/>
        <v>34</v>
      </c>
      <c r="D7659" s="12">
        <v>4</v>
      </c>
      <c r="E7659" s="12">
        <v>5</v>
      </c>
      <c r="F7659" s="12">
        <v>1</v>
      </c>
      <c r="G7659">
        <v>12</v>
      </c>
      <c r="J7659" cm="1">
        <f t="array" ref="J7659">INDEX('Crew Library'!F7659:G7659,'Readiness Dashboard'!$Z$4)</f>
        <v>36</v>
      </c>
      <c r="K7659">
        <v>34</v>
      </c>
    </row>
    <row r="7660" spans="2:11" outlineLevel="1" x14ac:dyDescent="0.35">
      <c r="B7660" s="12">
        <v>7653</v>
      </c>
      <c r="C7660" s="12">
        <f t="shared" si="120"/>
        <v>29</v>
      </c>
      <c r="D7660" s="12">
        <v>4</v>
      </c>
      <c r="E7660" s="12">
        <v>4</v>
      </c>
      <c r="F7660" s="12">
        <v>2</v>
      </c>
      <c r="G7660">
        <v>15</v>
      </c>
      <c r="J7660" cm="1">
        <f t="array" ref="J7660">INDEX('Crew Library'!F7660:G7660,'Readiness Dashboard'!$Z$4)</f>
        <v>29</v>
      </c>
      <c r="K7660">
        <v>31</v>
      </c>
    </row>
    <row r="7661" spans="2:11" outlineLevel="1" x14ac:dyDescent="0.35">
      <c r="B7661" s="12">
        <v>7654</v>
      </c>
      <c r="C7661" s="12">
        <f t="shared" si="120"/>
        <v>29</v>
      </c>
      <c r="D7661" s="12">
        <v>5</v>
      </c>
      <c r="E7661" s="12">
        <v>4</v>
      </c>
      <c r="F7661" s="12">
        <v>2</v>
      </c>
      <c r="G7661">
        <v>13</v>
      </c>
      <c r="J7661" cm="1">
        <f t="array" ref="J7661">INDEX('Crew Library'!F7661:G7661,'Readiness Dashboard'!$Z$4)</f>
        <v>38</v>
      </c>
      <c r="K7661">
        <v>29</v>
      </c>
    </row>
    <row r="7662" spans="2:11" outlineLevel="1" x14ac:dyDescent="0.35">
      <c r="B7662" s="12">
        <v>7655</v>
      </c>
      <c r="C7662" s="12">
        <f t="shared" si="120"/>
        <v>32</v>
      </c>
      <c r="D7662" s="12">
        <v>4</v>
      </c>
      <c r="E7662" s="12">
        <v>4</v>
      </c>
      <c r="F7662" s="12">
        <v>2</v>
      </c>
      <c r="G7662">
        <v>15</v>
      </c>
      <c r="J7662" cm="1">
        <f t="array" ref="J7662">INDEX('Crew Library'!F7662:G7662,'Readiness Dashboard'!$Z$4)</f>
        <v>32</v>
      </c>
      <c r="K7662">
        <v>32</v>
      </c>
    </row>
    <row r="7663" spans="2:11" outlineLevel="1" x14ac:dyDescent="0.35">
      <c r="B7663" s="12">
        <v>7656</v>
      </c>
      <c r="C7663" s="12">
        <f t="shared" si="120"/>
        <v>30</v>
      </c>
      <c r="D7663" s="12">
        <v>5</v>
      </c>
      <c r="E7663" s="12">
        <v>3</v>
      </c>
      <c r="F7663" s="12">
        <v>2</v>
      </c>
      <c r="G7663">
        <v>14</v>
      </c>
      <c r="J7663" cm="1">
        <f t="array" ref="J7663">INDEX('Crew Library'!F7663:G7663,'Readiness Dashboard'!$Z$4)</f>
        <v>36</v>
      </c>
      <c r="K7663">
        <v>30</v>
      </c>
    </row>
    <row r="7664" spans="2:11" outlineLevel="1" x14ac:dyDescent="0.35">
      <c r="B7664" s="12">
        <v>7657</v>
      </c>
      <c r="C7664" s="12">
        <f t="shared" si="120"/>
        <v>31</v>
      </c>
      <c r="D7664" s="12">
        <v>5</v>
      </c>
      <c r="E7664" s="12">
        <v>5</v>
      </c>
      <c r="F7664" s="12">
        <v>2</v>
      </c>
      <c r="G7664">
        <v>14</v>
      </c>
      <c r="J7664" cm="1">
        <f t="array" ref="J7664">INDEX('Crew Library'!F7664:G7664,'Readiness Dashboard'!$Z$4)</f>
        <v>36</v>
      </c>
      <c r="K7664">
        <v>31</v>
      </c>
    </row>
    <row r="7665" spans="2:11" outlineLevel="1" x14ac:dyDescent="0.35">
      <c r="B7665" s="12">
        <v>7658</v>
      </c>
      <c r="C7665" s="12">
        <f t="shared" si="120"/>
        <v>28</v>
      </c>
      <c r="D7665" s="12">
        <v>4</v>
      </c>
      <c r="E7665" s="12">
        <v>2</v>
      </c>
      <c r="F7665" s="12">
        <v>1</v>
      </c>
      <c r="G7665">
        <v>14</v>
      </c>
      <c r="J7665" cm="1">
        <f t="array" ref="J7665">INDEX('Crew Library'!F7665:G7665,'Readiness Dashboard'!$Z$4)</f>
        <v>38</v>
      </c>
      <c r="K7665">
        <v>28</v>
      </c>
    </row>
    <row r="7666" spans="2:11" outlineLevel="1" x14ac:dyDescent="0.35">
      <c r="B7666" s="12">
        <v>7659</v>
      </c>
      <c r="C7666" s="12">
        <f t="shared" si="120"/>
        <v>28</v>
      </c>
      <c r="D7666" s="12">
        <v>3</v>
      </c>
      <c r="E7666" s="12">
        <v>4</v>
      </c>
      <c r="F7666" s="12">
        <v>1</v>
      </c>
      <c r="G7666">
        <v>14</v>
      </c>
      <c r="J7666" cm="1">
        <f t="array" ref="J7666">INDEX('Crew Library'!F7666:G7666,'Readiness Dashboard'!$Z$4)</f>
        <v>32</v>
      </c>
      <c r="K7666">
        <v>28</v>
      </c>
    </row>
    <row r="7667" spans="2:11" outlineLevel="1" x14ac:dyDescent="0.35">
      <c r="B7667" s="12">
        <v>7660</v>
      </c>
      <c r="C7667" s="12">
        <f t="shared" si="120"/>
        <v>34</v>
      </c>
      <c r="D7667" s="12">
        <v>4</v>
      </c>
      <c r="E7667" s="12">
        <v>4</v>
      </c>
      <c r="F7667" s="12">
        <v>2</v>
      </c>
      <c r="G7667">
        <v>12</v>
      </c>
      <c r="J7667" cm="1">
        <f t="array" ref="J7667">INDEX('Crew Library'!F7667:G7667,'Readiness Dashboard'!$Z$4)</f>
        <v>34</v>
      </c>
      <c r="K7667">
        <v>36</v>
      </c>
    </row>
    <row r="7668" spans="2:11" outlineLevel="1" x14ac:dyDescent="0.35">
      <c r="B7668" s="12">
        <v>7661</v>
      </c>
      <c r="C7668" s="12">
        <f t="shared" si="120"/>
        <v>32</v>
      </c>
      <c r="D7668" s="12">
        <v>4</v>
      </c>
      <c r="E7668" s="12">
        <v>3</v>
      </c>
      <c r="F7668" s="12">
        <v>1</v>
      </c>
      <c r="G7668">
        <v>13</v>
      </c>
      <c r="J7668" cm="1">
        <f t="array" ref="J7668">INDEX('Crew Library'!F7668:G7668,'Readiness Dashboard'!$Z$4)</f>
        <v>34</v>
      </c>
      <c r="K7668">
        <v>32</v>
      </c>
    </row>
    <row r="7669" spans="2:11" outlineLevel="1" x14ac:dyDescent="0.35">
      <c r="B7669" s="12">
        <v>7662</v>
      </c>
      <c r="C7669" s="12">
        <f t="shared" si="120"/>
        <v>29</v>
      </c>
      <c r="D7669" s="12">
        <v>5</v>
      </c>
      <c r="E7669" s="12">
        <v>5</v>
      </c>
      <c r="F7669" s="12">
        <v>1</v>
      </c>
      <c r="G7669">
        <v>11</v>
      </c>
      <c r="J7669" cm="1">
        <f t="array" ref="J7669">INDEX('Crew Library'!F7669:G7669,'Readiness Dashboard'!$Z$4)</f>
        <v>37</v>
      </c>
      <c r="K7669">
        <v>29</v>
      </c>
    </row>
    <row r="7670" spans="2:11" outlineLevel="1" x14ac:dyDescent="0.35">
      <c r="B7670" s="12">
        <v>7663</v>
      </c>
      <c r="C7670" s="12">
        <f t="shared" si="120"/>
        <v>32</v>
      </c>
      <c r="D7670" s="12">
        <v>4</v>
      </c>
      <c r="E7670" s="12">
        <v>3</v>
      </c>
      <c r="F7670" s="12">
        <v>2</v>
      </c>
      <c r="G7670">
        <v>11</v>
      </c>
      <c r="J7670" cm="1">
        <f t="array" ref="J7670">INDEX('Crew Library'!F7670:G7670,'Readiness Dashboard'!$Z$4)</f>
        <v>32</v>
      </c>
      <c r="K7670">
        <v>34</v>
      </c>
    </row>
    <row r="7671" spans="2:11" outlineLevel="1" x14ac:dyDescent="0.35">
      <c r="B7671" s="12">
        <v>7664</v>
      </c>
      <c r="C7671" s="12">
        <f t="shared" si="120"/>
        <v>30</v>
      </c>
      <c r="D7671" s="12">
        <v>3</v>
      </c>
      <c r="E7671" s="12">
        <v>4</v>
      </c>
      <c r="F7671" s="12">
        <v>1</v>
      </c>
      <c r="G7671">
        <v>17</v>
      </c>
      <c r="J7671" cm="1">
        <f t="array" ref="J7671">INDEX('Crew Library'!F7671:G7671,'Readiness Dashboard'!$Z$4)</f>
        <v>31</v>
      </c>
      <c r="K7671">
        <v>30</v>
      </c>
    </row>
    <row r="7672" spans="2:11" outlineLevel="1" x14ac:dyDescent="0.35">
      <c r="B7672" s="12">
        <v>7665</v>
      </c>
      <c r="C7672" s="12">
        <f t="shared" si="120"/>
        <v>32</v>
      </c>
      <c r="D7672" s="12">
        <v>3</v>
      </c>
      <c r="E7672" s="12">
        <v>4</v>
      </c>
      <c r="F7672" s="12">
        <v>2</v>
      </c>
      <c r="G7672">
        <v>15</v>
      </c>
      <c r="J7672" cm="1">
        <f t="array" ref="J7672">INDEX('Crew Library'!F7672:G7672,'Readiness Dashboard'!$Z$4)</f>
        <v>33</v>
      </c>
      <c r="K7672">
        <v>32</v>
      </c>
    </row>
    <row r="7673" spans="2:11" outlineLevel="1" x14ac:dyDescent="0.35">
      <c r="B7673" s="12">
        <v>7666</v>
      </c>
      <c r="C7673" s="12">
        <f t="shared" si="120"/>
        <v>32</v>
      </c>
      <c r="D7673" s="12">
        <v>3</v>
      </c>
      <c r="E7673" s="12">
        <v>2</v>
      </c>
      <c r="F7673" s="12">
        <v>1</v>
      </c>
      <c r="G7673">
        <v>14</v>
      </c>
      <c r="J7673" cm="1">
        <f t="array" ref="J7673">INDEX('Crew Library'!F7673:G7673,'Readiness Dashboard'!$Z$4)</f>
        <v>34</v>
      </c>
      <c r="K7673">
        <v>32</v>
      </c>
    </row>
    <row r="7674" spans="2:11" outlineLevel="1" x14ac:dyDescent="0.35">
      <c r="B7674" s="12">
        <v>7667</v>
      </c>
      <c r="C7674" s="12">
        <f t="shared" si="120"/>
        <v>37</v>
      </c>
      <c r="D7674" s="12">
        <v>4</v>
      </c>
      <c r="E7674" s="12">
        <v>3</v>
      </c>
      <c r="F7674" s="12">
        <v>2</v>
      </c>
      <c r="G7674">
        <v>15</v>
      </c>
      <c r="J7674" cm="1">
        <f t="array" ref="J7674">INDEX('Crew Library'!F7674:G7674,'Readiness Dashboard'!$Z$4)</f>
        <v>37</v>
      </c>
      <c r="K7674">
        <v>37</v>
      </c>
    </row>
    <row r="7675" spans="2:11" outlineLevel="1" x14ac:dyDescent="0.35">
      <c r="B7675" s="12">
        <v>7668</v>
      </c>
      <c r="C7675" s="12">
        <f t="shared" si="120"/>
        <v>31</v>
      </c>
      <c r="D7675" s="12">
        <v>3</v>
      </c>
      <c r="E7675" s="12">
        <v>4</v>
      </c>
      <c r="F7675" s="12">
        <v>1</v>
      </c>
      <c r="G7675">
        <v>13</v>
      </c>
      <c r="J7675" cm="1">
        <f t="array" ref="J7675">INDEX('Crew Library'!F7675:G7675,'Readiness Dashboard'!$Z$4)</f>
        <v>31</v>
      </c>
      <c r="K7675">
        <v>33</v>
      </c>
    </row>
    <row r="7676" spans="2:11" outlineLevel="1" x14ac:dyDescent="0.35">
      <c r="B7676" s="12">
        <v>7669</v>
      </c>
      <c r="C7676" s="12">
        <f t="shared" si="120"/>
        <v>32</v>
      </c>
      <c r="D7676" s="12">
        <v>4</v>
      </c>
      <c r="E7676" s="12">
        <v>5</v>
      </c>
      <c r="F7676" s="12">
        <v>2</v>
      </c>
      <c r="G7676">
        <v>13</v>
      </c>
      <c r="J7676" cm="1">
        <f t="array" ref="J7676">INDEX('Crew Library'!F7676:G7676,'Readiness Dashboard'!$Z$4)</f>
        <v>32</v>
      </c>
      <c r="K7676">
        <v>34</v>
      </c>
    </row>
    <row r="7677" spans="2:11" outlineLevel="1" x14ac:dyDescent="0.35">
      <c r="B7677" s="12">
        <v>7670</v>
      </c>
      <c r="C7677" s="12">
        <f t="shared" si="120"/>
        <v>30</v>
      </c>
      <c r="D7677" s="12">
        <v>2</v>
      </c>
      <c r="E7677" s="12">
        <v>4</v>
      </c>
      <c r="F7677" s="12">
        <v>2</v>
      </c>
      <c r="G7677">
        <v>11</v>
      </c>
      <c r="J7677" cm="1">
        <f t="array" ref="J7677">INDEX('Crew Library'!F7677:G7677,'Readiness Dashboard'!$Z$4)</f>
        <v>30</v>
      </c>
      <c r="K7677">
        <v>32</v>
      </c>
    </row>
    <row r="7678" spans="2:11" outlineLevel="1" x14ac:dyDescent="0.35">
      <c r="B7678" s="12">
        <v>7671</v>
      </c>
      <c r="C7678" s="12">
        <f t="shared" si="120"/>
        <v>27</v>
      </c>
      <c r="D7678" s="12">
        <v>3</v>
      </c>
      <c r="E7678" s="12">
        <v>2</v>
      </c>
      <c r="F7678" s="12">
        <v>2</v>
      </c>
      <c r="G7678">
        <v>14</v>
      </c>
      <c r="J7678" cm="1">
        <f t="array" ref="J7678">INDEX('Crew Library'!F7678:G7678,'Readiness Dashboard'!$Z$4)</f>
        <v>27</v>
      </c>
      <c r="K7678">
        <v>31</v>
      </c>
    </row>
    <row r="7679" spans="2:11" outlineLevel="1" x14ac:dyDescent="0.35">
      <c r="B7679" s="12">
        <v>7672</v>
      </c>
      <c r="C7679" s="12">
        <f t="shared" si="120"/>
        <v>35</v>
      </c>
      <c r="D7679" s="12">
        <v>5</v>
      </c>
      <c r="E7679" s="12">
        <v>3</v>
      </c>
      <c r="F7679" s="12">
        <v>2</v>
      </c>
      <c r="G7679">
        <v>11</v>
      </c>
      <c r="J7679" cm="1">
        <f t="array" ref="J7679">INDEX('Crew Library'!F7679:G7679,'Readiness Dashboard'!$Z$4)</f>
        <v>35</v>
      </c>
      <c r="K7679">
        <v>35</v>
      </c>
    </row>
    <row r="7680" spans="2:11" outlineLevel="1" x14ac:dyDescent="0.35">
      <c r="B7680" s="12">
        <v>7673</v>
      </c>
      <c r="C7680" s="12">
        <f t="shared" si="120"/>
        <v>35</v>
      </c>
      <c r="D7680" s="12">
        <v>2</v>
      </c>
      <c r="E7680" s="12">
        <v>4</v>
      </c>
      <c r="F7680" s="12">
        <v>1</v>
      </c>
      <c r="G7680">
        <v>14</v>
      </c>
      <c r="J7680" cm="1">
        <f t="array" ref="J7680">INDEX('Crew Library'!F7680:G7680,'Readiness Dashboard'!$Z$4)</f>
        <v>36</v>
      </c>
      <c r="K7680">
        <v>35</v>
      </c>
    </row>
    <row r="7681" spans="2:11" outlineLevel="1" x14ac:dyDescent="0.35">
      <c r="B7681" s="12">
        <v>7674</v>
      </c>
      <c r="C7681" s="12">
        <f t="shared" si="120"/>
        <v>31</v>
      </c>
      <c r="D7681" s="12">
        <v>5</v>
      </c>
      <c r="E7681" s="12">
        <v>3</v>
      </c>
      <c r="F7681" s="12">
        <v>1</v>
      </c>
      <c r="G7681">
        <v>14</v>
      </c>
      <c r="J7681" cm="1">
        <f t="array" ref="J7681">INDEX('Crew Library'!F7681:G7681,'Readiness Dashboard'!$Z$4)</f>
        <v>31</v>
      </c>
      <c r="K7681">
        <v>31</v>
      </c>
    </row>
    <row r="7682" spans="2:11" outlineLevel="1" x14ac:dyDescent="0.35">
      <c r="B7682" s="12">
        <v>7675</v>
      </c>
      <c r="C7682" s="12">
        <f t="shared" si="120"/>
        <v>32</v>
      </c>
      <c r="D7682" s="12">
        <v>4</v>
      </c>
      <c r="E7682" s="12">
        <v>5</v>
      </c>
      <c r="F7682" s="12">
        <v>1</v>
      </c>
      <c r="G7682">
        <v>10</v>
      </c>
      <c r="J7682" cm="1">
        <f t="array" ref="J7682">INDEX('Crew Library'!F7682:G7682,'Readiness Dashboard'!$Z$4)</f>
        <v>37</v>
      </c>
      <c r="K7682">
        <v>32</v>
      </c>
    </row>
    <row r="7683" spans="2:11" outlineLevel="1" x14ac:dyDescent="0.35">
      <c r="B7683" s="12">
        <v>7676</v>
      </c>
      <c r="C7683" s="12">
        <f t="shared" si="120"/>
        <v>35</v>
      </c>
      <c r="D7683" s="12">
        <v>4</v>
      </c>
      <c r="E7683" s="12">
        <v>3</v>
      </c>
      <c r="F7683" s="12">
        <v>2</v>
      </c>
      <c r="G7683">
        <v>14</v>
      </c>
      <c r="J7683" cm="1">
        <f t="array" ref="J7683">INDEX('Crew Library'!F7683:G7683,'Readiness Dashboard'!$Z$4)</f>
        <v>37</v>
      </c>
      <c r="K7683">
        <v>35</v>
      </c>
    </row>
    <row r="7684" spans="2:11" outlineLevel="1" x14ac:dyDescent="0.35">
      <c r="B7684" s="12">
        <v>7677</v>
      </c>
      <c r="C7684" s="12">
        <f t="shared" si="120"/>
        <v>30</v>
      </c>
      <c r="D7684" s="12">
        <v>3</v>
      </c>
      <c r="E7684" s="12">
        <v>5</v>
      </c>
      <c r="F7684" s="12">
        <v>1</v>
      </c>
      <c r="G7684">
        <v>14</v>
      </c>
      <c r="J7684" cm="1">
        <f t="array" ref="J7684">INDEX('Crew Library'!F7684:G7684,'Readiness Dashboard'!$Z$4)</f>
        <v>30</v>
      </c>
      <c r="K7684">
        <v>30</v>
      </c>
    </row>
    <row r="7685" spans="2:11" outlineLevel="1" x14ac:dyDescent="0.35">
      <c r="B7685" s="12">
        <v>7678</v>
      </c>
      <c r="C7685" s="12">
        <f t="shared" si="120"/>
        <v>29</v>
      </c>
      <c r="D7685" s="12">
        <v>2</v>
      </c>
      <c r="E7685" s="12">
        <v>3</v>
      </c>
      <c r="F7685" s="12">
        <v>2</v>
      </c>
      <c r="G7685">
        <v>18</v>
      </c>
      <c r="J7685" cm="1">
        <f t="array" ref="J7685">INDEX('Crew Library'!F7685:G7685,'Readiness Dashboard'!$Z$4)</f>
        <v>33</v>
      </c>
      <c r="K7685">
        <v>29</v>
      </c>
    </row>
    <row r="7686" spans="2:11" outlineLevel="1" x14ac:dyDescent="0.35">
      <c r="B7686" s="12">
        <v>7679</v>
      </c>
      <c r="C7686" s="12">
        <f t="shared" si="120"/>
        <v>31</v>
      </c>
      <c r="D7686" s="12">
        <v>5</v>
      </c>
      <c r="E7686" s="12">
        <v>5</v>
      </c>
      <c r="F7686" s="12">
        <v>2</v>
      </c>
      <c r="G7686">
        <v>15</v>
      </c>
      <c r="J7686" cm="1">
        <f t="array" ref="J7686">INDEX('Crew Library'!F7686:G7686,'Readiness Dashboard'!$Z$4)</f>
        <v>33</v>
      </c>
      <c r="K7686">
        <v>31</v>
      </c>
    </row>
    <row r="7687" spans="2:11" outlineLevel="1" x14ac:dyDescent="0.35">
      <c r="B7687" s="12">
        <v>7680</v>
      </c>
      <c r="C7687" s="12">
        <f t="shared" si="120"/>
        <v>32</v>
      </c>
      <c r="D7687" s="12">
        <v>5</v>
      </c>
      <c r="E7687" s="12">
        <v>5</v>
      </c>
      <c r="F7687" s="12">
        <v>2</v>
      </c>
      <c r="G7687">
        <v>12</v>
      </c>
      <c r="J7687" cm="1">
        <f t="array" ref="J7687">INDEX('Crew Library'!F7687:G7687,'Readiness Dashboard'!$Z$4)</f>
        <v>32</v>
      </c>
      <c r="K7687">
        <v>33</v>
      </c>
    </row>
    <row r="7688" spans="2:11" outlineLevel="1" x14ac:dyDescent="0.35">
      <c r="B7688" s="12">
        <v>7681</v>
      </c>
      <c r="C7688" s="12">
        <f t="shared" si="120"/>
        <v>33</v>
      </c>
      <c r="D7688" s="12">
        <v>5</v>
      </c>
      <c r="E7688" s="12">
        <v>4</v>
      </c>
      <c r="F7688" s="12">
        <v>2</v>
      </c>
      <c r="G7688">
        <v>10</v>
      </c>
      <c r="J7688" cm="1">
        <f t="array" ref="J7688">INDEX('Crew Library'!F7688:G7688,'Readiness Dashboard'!$Z$4)</f>
        <v>33</v>
      </c>
      <c r="K7688">
        <v>33</v>
      </c>
    </row>
    <row r="7689" spans="2:11" outlineLevel="1" x14ac:dyDescent="0.35">
      <c r="B7689" s="12">
        <v>7682</v>
      </c>
      <c r="C7689" s="12">
        <f t="shared" ref="C7689:C7752" si="121">MIN(J7689:K7689)</f>
        <v>33</v>
      </c>
      <c r="D7689" s="12">
        <v>5</v>
      </c>
      <c r="E7689" s="12">
        <v>3</v>
      </c>
      <c r="F7689" s="12">
        <v>2</v>
      </c>
      <c r="G7689">
        <v>12</v>
      </c>
      <c r="J7689" cm="1">
        <f t="array" ref="J7689">INDEX('Crew Library'!F7689:G7689,'Readiness Dashboard'!$Z$4)</f>
        <v>34</v>
      </c>
      <c r="K7689">
        <v>33</v>
      </c>
    </row>
    <row r="7690" spans="2:11" outlineLevel="1" x14ac:dyDescent="0.35">
      <c r="B7690" s="12">
        <v>7683</v>
      </c>
      <c r="C7690" s="12">
        <f t="shared" si="121"/>
        <v>30</v>
      </c>
      <c r="D7690" s="12">
        <v>4</v>
      </c>
      <c r="E7690" s="12">
        <v>2</v>
      </c>
      <c r="F7690" s="12">
        <v>2</v>
      </c>
      <c r="G7690">
        <v>11</v>
      </c>
      <c r="J7690" cm="1">
        <f t="array" ref="J7690">INDEX('Crew Library'!F7690:G7690,'Readiness Dashboard'!$Z$4)</f>
        <v>32</v>
      </c>
      <c r="K7690">
        <v>30</v>
      </c>
    </row>
    <row r="7691" spans="2:11" outlineLevel="1" x14ac:dyDescent="0.35">
      <c r="B7691" s="12">
        <v>7684</v>
      </c>
      <c r="C7691" s="12">
        <f t="shared" si="121"/>
        <v>32</v>
      </c>
      <c r="D7691" s="12">
        <v>5</v>
      </c>
      <c r="E7691" s="12">
        <v>2</v>
      </c>
      <c r="F7691" s="12">
        <v>0</v>
      </c>
      <c r="G7691">
        <v>13</v>
      </c>
      <c r="J7691" cm="1">
        <f t="array" ref="J7691">INDEX('Crew Library'!F7691:G7691,'Readiness Dashboard'!$Z$4)</f>
        <v>32</v>
      </c>
      <c r="K7691">
        <v>33</v>
      </c>
    </row>
    <row r="7692" spans="2:11" outlineLevel="1" x14ac:dyDescent="0.35">
      <c r="B7692" s="12">
        <v>7685</v>
      </c>
      <c r="C7692" s="12">
        <f t="shared" si="121"/>
        <v>33</v>
      </c>
      <c r="D7692" s="12">
        <v>4</v>
      </c>
      <c r="E7692" s="12">
        <v>4</v>
      </c>
      <c r="F7692" s="12">
        <v>1</v>
      </c>
      <c r="G7692">
        <v>12</v>
      </c>
      <c r="J7692" cm="1">
        <f t="array" ref="J7692">INDEX('Crew Library'!F7692:G7692,'Readiness Dashboard'!$Z$4)</f>
        <v>36</v>
      </c>
      <c r="K7692">
        <v>33</v>
      </c>
    </row>
    <row r="7693" spans="2:11" outlineLevel="1" x14ac:dyDescent="0.35">
      <c r="B7693" s="12">
        <v>7686</v>
      </c>
      <c r="C7693" s="12">
        <f t="shared" si="121"/>
        <v>32</v>
      </c>
      <c r="D7693" s="12">
        <v>5</v>
      </c>
      <c r="E7693" s="12">
        <v>3</v>
      </c>
      <c r="F7693" s="12">
        <v>2</v>
      </c>
      <c r="G7693">
        <v>12</v>
      </c>
      <c r="J7693" cm="1">
        <f t="array" ref="J7693">INDEX('Crew Library'!F7693:G7693,'Readiness Dashboard'!$Z$4)</f>
        <v>35</v>
      </c>
      <c r="K7693">
        <v>32</v>
      </c>
    </row>
    <row r="7694" spans="2:11" outlineLevel="1" x14ac:dyDescent="0.35">
      <c r="B7694" s="12">
        <v>7687</v>
      </c>
      <c r="C7694" s="12">
        <f t="shared" si="121"/>
        <v>0</v>
      </c>
      <c r="D7694" s="12">
        <v>0</v>
      </c>
      <c r="E7694" s="12">
        <v>5</v>
      </c>
      <c r="F7694" s="12">
        <v>1</v>
      </c>
      <c r="G7694">
        <v>11</v>
      </c>
      <c r="J7694" cm="1">
        <f t="array" ref="J7694">INDEX('Crew Library'!F7694:G7694,'Readiness Dashboard'!$Z$4)</f>
        <v>34</v>
      </c>
      <c r="K7694">
        <v>0</v>
      </c>
    </row>
    <row r="7695" spans="2:11" outlineLevel="1" x14ac:dyDescent="0.35">
      <c r="B7695" s="12">
        <v>7688</v>
      </c>
      <c r="C7695" s="12">
        <f t="shared" si="121"/>
        <v>32</v>
      </c>
      <c r="D7695" s="12">
        <v>5</v>
      </c>
      <c r="E7695" s="12">
        <v>3</v>
      </c>
      <c r="F7695" s="12">
        <v>2</v>
      </c>
      <c r="G7695">
        <v>13</v>
      </c>
      <c r="J7695" cm="1">
        <f t="array" ref="J7695">INDEX('Crew Library'!F7695:G7695,'Readiness Dashboard'!$Z$4)</f>
        <v>32</v>
      </c>
      <c r="K7695">
        <v>33</v>
      </c>
    </row>
    <row r="7696" spans="2:11" outlineLevel="1" x14ac:dyDescent="0.35">
      <c r="B7696" s="12">
        <v>7689</v>
      </c>
      <c r="C7696" s="12">
        <f t="shared" si="121"/>
        <v>29</v>
      </c>
      <c r="D7696" s="12">
        <v>3</v>
      </c>
      <c r="E7696" s="12">
        <v>4</v>
      </c>
      <c r="F7696" s="12">
        <v>2</v>
      </c>
      <c r="G7696">
        <v>11</v>
      </c>
      <c r="J7696" cm="1">
        <f t="array" ref="J7696">INDEX('Crew Library'!F7696:G7696,'Readiness Dashboard'!$Z$4)</f>
        <v>32</v>
      </c>
      <c r="K7696">
        <v>29</v>
      </c>
    </row>
    <row r="7697" spans="2:11" outlineLevel="1" x14ac:dyDescent="0.35">
      <c r="B7697" s="12">
        <v>7690</v>
      </c>
      <c r="C7697" s="12">
        <f t="shared" si="121"/>
        <v>30</v>
      </c>
      <c r="D7697" s="12">
        <v>3</v>
      </c>
      <c r="E7697" s="12">
        <v>1</v>
      </c>
      <c r="F7697" s="12">
        <v>0</v>
      </c>
      <c r="G7697">
        <v>12</v>
      </c>
      <c r="J7697" cm="1">
        <f t="array" ref="J7697">INDEX('Crew Library'!F7697:G7697,'Readiness Dashboard'!$Z$4)</f>
        <v>38</v>
      </c>
      <c r="K7697">
        <v>30</v>
      </c>
    </row>
    <row r="7698" spans="2:11" outlineLevel="1" x14ac:dyDescent="0.35">
      <c r="B7698" s="12">
        <v>7691</v>
      </c>
      <c r="C7698" s="12">
        <f t="shared" si="121"/>
        <v>28</v>
      </c>
      <c r="D7698" s="12">
        <v>4</v>
      </c>
      <c r="E7698" s="12">
        <v>4</v>
      </c>
      <c r="F7698" s="12">
        <v>2</v>
      </c>
      <c r="G7698">
        <v>15</v>
      </c>
      <c r="J7698" cm="1">
        <f t="array" ref="J7698">INDEX('Crew Library'!F7698:G7698,'Readiness Dashboard'!$Z$4)</f>
        <v>31</v>
      </c>
      <c r="K7698">
        <v>28</v>
      </c>
    </row>
    <row r="7699" spans="2:11" outlineLevel="1" x14ac:dyDescent="0.35">
      <c r="B7699" s="12">
        <v>7692</v>
      </c>
      <c r="C7699" s="12">
        <f t="shared" si="121"/>
        <v>32</v>
      </c>
      <c r="D7699" s="12">
        <v>5</v>
      </c>
      <c r="E7699" s="12">
        <v>3</v>
      </c>
      <c r="F7699" s="12">
        <v>1</v>
      </c>
      <c r="G7699">
        <v>13</v>
      </c>
      <c r="J7699" cm="1">
        <f t="array" ref="J7699">INDEX('Crew Library'!F7699:G7699,'Readiness Dashboard'!$Z$4)</f>
        <v>36</v>
      </c>
      <c r="K7699">
        <v>32</v>
      </c>
    </row>
    <row r="7700" spans="2:11" outlineLevel="1" x14ac:dyDescent="0.35">
      <c r="B7700" s="12">
        <v>7693</v>
      </c>
      <c r="C7700" s="12">
        <f t="shared" si="121"/>
        <v>31</v>
      </c>
      <c r="D7700" s="12">
        <v>5</v>
      </c>
      <c r="E7700" s="12">
        <v>4</v>
      </c>
      <c r="F7700" s="12">
        <v>2</v>
      </c>
      <c r="G7700">
        <v>13</v>
      </c>
      <c r="J7700" cm="1">
        <f t="array" ref="J7700">INDEX('Crew Library'!F7700:G7700,'Readiness Dashboard'!$Z$4)</f>
        <v>39</v>
      </c>
      <c r="K7700">
        <v>31</v>
      </c>
    </row>
    <row r="7701" spans="2:11" outlineLevel="1" x14ac:dyDescent="0.35">
      <c r="B7701" s="12">
        <v>7694</v>
      </c>
      <c r="C7701" s="12">
        <f t="shared" si="121"/>
        <v>29</v>
      </c>
      <c r="D7701" s="12">
        <v>3</v>
      </c>
      <c r="E7701" s="12">
        <v>4</v>
      </c>
      <c r="F7701" s="12">
        <v>2</v>
      </c>
      <c r="G7701">
        <v>9</v>
      </c>
      <c r="J7701" cm="1">
        <f t="array" ref="J7701">INDEX('Crew Library'!F7701:G7701,'Readiness Dashboard'!$Z$4)</f>
        <v>38</v>
      </c>
      <c r="K7701">
        <v>29</v>
      </c>
    </row>
    <row r="7702" spans="2:11" outlineLevel="1" x14ac:dyDescent="0.35">
      <c r="B7702" s="12">
        <v>7695</v>
      </c>
      <c r="C7702" s="12">
        <f t="shared" si="121"/>
        <v>30</v>
      </c>
      <c r="D7702" s="12">
        <v>5</v>
      </c>
      <c r="E7702" s="12">
        <v>3</v>
      </c>
      <c r="F7702" s="12">
        <v>1</v>
      </c>
      <c r="G7702">
        <v>13</v>
      </c>
      <c r="J7702" cm="1">
        <f t="array" ref="J7702">INDEX('Crew Library'!F7702:G7702,'Readiness Dashboard'!$Z$4)</f>
        <v>30</v>
      </c>
      <c r="K7702">
        <v>32</v>
      </c>
    </row>
    <row r="7703" spans="2:11" outlineLevel="1" x14ac:dyDescent="0.35">
      <c r="B7703" s="12">
        <v>7696</v>
      </c>
      <c r="C7703" s="12">
        <f t="shared" si="121"/>
        <v>27</v>
      </c>
      <c r="D7703" s="12">
        <v>5</v>
      </c>
      <c r="E7703" s="12">
        <v>4</v>
      </c>
      <c r="F7703" s="12">
        <v>1</v>
      </c>
      <c r="G7703">
        <v>14</v>
      </c>
      <c r="J7703" cm="1">
        <f t="array" ref="J7703">INDEX('Crew Library'!F7703:G7703,'Readiness Dashboard'!$Z$4)</f>
        <v>31</v>
      </c>
      <c r="K7703">
        <v>27</v>
      </c>
    </row>
    <row r="7704" spans="2:11" outlineLevel="1" x14ac:dyDescent="0.35">
      <c r="B7704" s="12">
        <v>7697</v>
      </c>
      <c r="C7704" s="12">
        <f t="shared" si="121"/>
        <v>29</v>
      </c>
      <c r="D7704" s="12">
        <v>4</v>
      </c>
      <c r="E7704" s="12">
        <v>3</v>
      </c>
      <c r="F7704" s="12">
        <v>2</v>
      </c>
      <c r="G7704">
        <v>13</v>
      </c>
      <c r="J7704" cm="1">
        <f t="array" ref="J7704">INDEX('Crew Library'!F7704:G7704,'Readiness Dashboard'!$Z$4)</f>
        <v>39</v>
      </c>
      <c r="K7704">
        <v>29</v>
      </c>
    </row>
    <row r="7705" spans="2:11" outlineLevel="1" x14ac:dyDescent="0.35">
      <c r="B7705" s="12">
        <v>7698</v>
      </c>
      <c r="C7705" s="12">
        <f t="shared" si="121"/>
        <v>30</v>
      </c>
      <c r="D7705" s="12">
        <v>2</v>
      </c>
      <c r="E7705" s="12">
        <v>4</v>
      </c>
      <c r="F7705" s="12">
        <v>1</v>
      </c>
      <c r="G7705">
        <v>12</v>
      </c>
      <c r="J7705" cm="1">
        <f t="array" ref="J7705">INDEX('Crew Library'!F7705:G7705,'Readiness Dashboard'!$Z$4)</f>
        <v>34</v>
      </c>
      <c r="K7705">
        <v>30</v>
      </c>
    </row>
    <row r="7706" spans="2:11" outlineLevel="1" x14ac:dyDescent="0.35">
      <c r="B7706" s="12">
        <v>7699</v>
      </c>
      <c r="C7706" s="12">
        <f t="shared" si="121"/>
        <v>33</v>
      </c>
      <c r="D7706" s="12">
        <v>4</v>
      </c>
      <c r="E7706" s="12">
        <v>2</v>
      </c>
      <c r="F7706" s="12">
        <v>2</v>
      </c>
      <c r="G7706">
        <v>14</v>
      </c>
      <c r="J7706" cm="1">
        <f t="array" ref="J7706">INDEX('Crew Library'!F7706:G7706,'Readiness Dashboard'!$Z$4)</f>
        <v>33</v>
      </c>
      <c r="K7706">
        <v>33</v>
      </c>
    </row>
    <row r="7707" spans="2:11" outlineLevel="1" x14ac:dyDescent="0.35">
      <c r="B7707" s="12">
        <v>7700</v>
      </c>
      <c r="C7707" s="12">
        <f t="shared" si="121"/>
        <v>29</v>
      </c>
      <c r="D7707" s="12">
        <v>4</v>
      </c>
      <c r="E7707" s="12">
        <v>5</v>
      </c>
      <c r="F7707" s="12">
        <v>2</v>
      </c>
      <c r="G7707">
        <v>14</v>
      </c>
      <c r="J7707" cm="1">
        <f t="array" ref="J7707">INDEX('Crew Library'!F7707:G7707,'Readiness Dashboard'!$Z$4)</f>
        <v>32</v>
      </c>
      <c r="K7707">
        <v>29</v>
      </c>
    </row>
    <row r="7708" spans="2:11" outlineLevel="1" x14ac:dyDescent="0.35">
      <c r="B7708" s="12">
        <v>7701</v>
      </c>
      <c r="C7708" s="12">
        <f t="shared" si="121"/>
        <v>30</v>
      </c>
      <c r="D7708" s="12">
        <v>4</v>
      </c>
      <c r="E7708" s="12">
        <v>4</v>
      </c>
      <c r="F7708" s="12">
        <v>1</v>
      </c>
      <c r="G7708">
        <v>16</v>
      </c>
      <c r="J7708" cm="1">
        <f t="array" ref="J7708">INDEX('Crew Library'!F7708:G7708,'Readiness Dashboard'!$Z$4)</f>
        <v>32</v>
      </c>
      <c r="K7708">
        <v>30</v>
      </c>
    </row>
    <row r="7709" spans="2:11" outlineLevel="1" x14ac:dyDescent="0.35">
      <c r="B7709" s="12">
        <v>7702</v>
      </c>
      <c r="C7709" s="12">
        <f t="shared" si="121"/>
        <v>33</v>
      </c>
      <c r="D7709" s="12">
        <v>4</v>
      </c>
      <c r="E7709" s="12">
        <v>5</v>
      </c>
      <c r="F7709" s="12">
        <v>0</v>
      </c>
      <c r="G7709">
        <v>14</v>
      </c>
      <c r="J7709" cm="1">
        <f t="array" ref="J7709">INDEX('Crew Library'!F7709:G7709,'Readiness Dashboard'!$Z$4)</f>
        <v>34</v>
      </c>
      <c r="K7709">
        <v>33</v>
      </c>
    </row>
    <row r="7710" spans="2:11" outlineLevel="1" x14ac:dyDescent="0.35">
      <c r="B7710" s="12">
        <v>7703</v>
      </c>
      <c r="C7710" s="12">
        <f t="shared" si="121"/>
        <v>31</v>
      </c>
      <c r="D7710" s="12">
        <v>3</v>
      </c>
      <c r="E7710" s="12">
        <v>3</v>
      </c>
      <c r="F7710" s="12">
        <v>1</v>
      </c>
      <c r="G7710">
        <v>15</v>
      </c>
      <c r="J7710" cm="1">
        <f t="array" ref="J7710">INDEX('Crew Library'!F7710:G7710,'Readiness Dashboard'!$Z$4)</f>
        <v>32</v>
      </c>
      <c r="K7710">
        <v>31</v>
      </c>
    </row>
    <row r="7711" spans="2:11" outlineLevel="1" x14ac:dyDescent="0.35">
      <c r="B7711" s="12">
        <v>7704</v>
      </c>
      <c r="C7711" s="12">
        <f t="shared" si="121"/>
        <v>31</v>
      </c>
      <c r="D7711" s="12">
        <v>4</v>
      </c>
      <c r="E7711" s="12">
        <v>4</v>
      </c>
      <c r="F7711" s="12">
        <v>2</v>
      </c>
      <c r="G7711">
        <v>12</v>
      </c>
      <c r="J7711" cm="1">
        <f t="array" ref="J7711">INDEX('Crew Library'!F7711:G7711,'Readiness Dashboard'!$Z$4)</f>
        <v>31</v>
      </c>
      <c r="K7711">
        <v>33</v>
      </c>
    </row>
    <row r="7712" spans="2:11" outlineLevel="1" x14ac:dyDescent="0.35">
      <c r="B7712" s="12">
        <v>7705</v>
      </c>
      <c r="C7712" s="12">
        <f t="shared" si="121"/>
        <v>32</v>
      </c>
      <c r="D7712" s="12">
        <v>3</v>
      </c>
      <c r="E7712" s="12">
        <v>3</v>
      </c>
      <c r="F7712" s="12">
        <v>2</v>
      </c>
      <c r="G7712">
        <v>10</v>
      </c>
      <c r="J7712" cm="1">
        <f t="array" ref="J7712">INDEX('Crew Library'!F7712:G7712,'Readiness Dashboard'!$Z$4)</f>
        <v>37</v>
      </c>
      <c r="K7712">
        <v>32</v>
      </c>
    </row>
    <row r="7713" spans="2:11" outlineLevel="1" x14ac:dyDescent="0.35">
      <c r="B7713" s="12">
        <v>7706</v>
      </c>
      <c r="C7713" s="12">
        <f t="shared" si="121"/>
        <v>29</v>
      </c>
      <c r="D7713" s="12">
        <v>4</v>
      </c>
      <c r="E7713" s="12">
        <v>4</v>
      </c>
      <c r="F7713" s="12">
        <v>2</v>
      </c>
      <c r="G7713">
        <v>16</v>
      </c>
      <c r="J7713" cm="1">
        <f t="array" ref="J7713">INDEX('Crew Library'!F7713:G7713,'Readiness Dashboard'!$Z$4)</f>
        <v>30</v>
      </c>
      <c r="K7713">
        <v>29</v>
      </c>
    </row>
    <row r="7714" spans="2:11" outlineLevel="1" x14ac:dyDescent="0.35">
      <c r="B7714" s="12">
        <v>7707</v>
      </c>
      <c r="C7714" s="12">
        <f t="shared" si="121"/>
        <v>29</v>
      </c>
      <c r="D7714" s="12">
        <v>5</v>
      </c>
      <c r="E7714" s="12">
        <v>4</v>
      </c>
      <c r="F7714" s="12">
        <v>2</v>
      </c>
      <c r="G7714">
        <v>12</v>
      </c>
      <c r="J7714" cm="1">
        <f t="array" ref="J7714">INDEX('Crew Library'!F7714:G7714,'Readiness Dashboard'!$Z$4)</f>
        <v>32</v>
      </c>
      <c r="K7714">
        <v>29</v>
      </c>
    </row>
    <row r="7715" spans="2:11" outlineLevel="1" x14ac:dyDescent="0.35">
      <c r="B7715" s="12">
        <v>7708</v>
      </c>
      <c r="C7715" s="12">
        <f t="shared" si="121"/>
        <v>34</v>
      </c>
      <c r="D7715" s="12">
        <v>4</v>
      </c>
      <c r="E7715" s="12">
        <v>5</v>
      </c>
      <c r="F7715" s="12">
        <v>1</v>
      </c>
      <c r="G7715">
        <v>12</v>
      </c>
      <c r="J7715" cm="1">
        <f t="array" ref="J7715">INDEX('Crew Library'!F7715:G7715,'Readiness Dashboard'!$Z$4)</f>
        <v>34</v>
      </c>
      <c r="K7715">
        <v>34</v>
      </c>
    </row>
    <row r="7716" spans="2:11" outlineLevel="1" x14ac:dyDescent="0.35">
      <c r="B7716" s="12">
        <v>7709</v>
      </c>
      <c r="C7716" s="12">
        <f t="shared" si="121"/>
        <v>28</v>
      </c>
      <c r="D7716" s="12">
        <v>5</v>
      </c>
      <c r="E7716" s="12">
        <v>5</v>
      </c>
      <c r="F7716" s="12">
        <v>0</v>
      </c>
      <c r="G7716">
        <v>13</v>
      </c>
      <c r="J7716" cm="1">
        <f t="array" ref="J7716">INDEX('Crew Library'!F7716:G7716,'Readiness Dashboard'!$Z$4)</f>
        <v>28</v>
      </c>
      <c r="K7716">
        <v>30</v>
      </c>
    </row>
    <row r="7717" spans="2:11" outlineLevel="1" x14ac:dyDescent="0.35">
      <c r="B7717" s="12">
        <v>7710</v>
      </c>
      <c r="C7717" s="12">
        <f t="shared" si="121"/>
        <v>27</v>
      </c>
      <c r="D7717" s="12">
        <v>4</v>
      </c>
      <c r="E7717" s="12">
        <v>2</v>
      </c>
      <c r="F7717" s="12">
        <v>2</v>
      </c>
      <c r="G7717">
        <v>13</v>
      </c>
      <c r="J7717" cm="1">
        <f t="array" ref="J7717">INDEX('Crew Library'!F7717:G7717,'Readiness Dashboard'!$Z$4)</f>
        <v>32</v>
      </c>
      <c r="K7717">
        <v>27</v>
      </c>
    </row>
    <row r="7718" spans="2:11" outlineLevel="1" x14ac:dyDescent="0.35">
      <c r="B7718" s="12">
        <v>7711</v>
      </c>
      <c r="C7718" s="12">
        <f t="shared" si="121"/>
        <v>27</v>
      </c>
      <c r="D7718" s="12">
        <v>3</v>
      </c>
      <c r="E7718" s="12">
        <v>4</v>
      </c>
      <c r="F7718" s="12">
        <v>2</v>
      </c>
      <c r="G7718">
        <v>11</v>
      </c>
      <c r="J7718" cm="1">
        <f t="array" ref="J7718">INDEX('Crew Library'!F7718:G7718,'Readiness Dashboard'!$Z$4)</f>
        <v>27</v>
      </c>
      <c r="K7718">
        <v>35</v>
      </c>
    </row>
    <row r="7719" spans="2:11" outlineLevel="1" x14ac:dyDescent="0.35">
      <c r="B7719" s="12">
        <v>7712</v>
      </c>
      <c r="C7719" s="12">
        <f t="shared" si="121"/>
        <v>32</v>
      </c>
      <c r="D7719" s="12">
        <v>5</v>
      </c>
      <c r="E7719" s="12">
        <v>4</v>
      </c>
      <c r="F7719" s="12">
        <v>1</v>
      </c>
      <c r="G7719">
        <v>12</v>
      </c>
      <c r="J7719" cm="1">
        <f t="array" ref="J7719">INDEX('Crew Library'!F7719:G7719,'Readiness Dashboard'!$Z$4)</f>
        <v>37</v>
      </c>
      <c r="K7719">
        <v>32</v>
      </c>
    </row>
    <row r="7720" spans="2:11" outlineLevel="1" x14ac:dyDescent="0.35">
      <c r="B7720" s="12">
        <v>7713</v>
      </c>
      <c r="C7720" s="12">
        <f t="shared" si="121"/>
        <v>31</v>
      </c>
      <c r="D7720" s="12">
        <v>5</v>
      </c>
      <c r="E7720" s="12">
        <v>5</v>
      </c>
      <c r="F7720" s="12">
        <v>1</v>
      </c>
      <c r="G7720">
        <v>16</v>
      </c>
      <c r="J7720" cm="1">
        <f t="array" ref="J7720">INDEX('Crew Library'!F7720:G7720,'Readiness Dashboard'!$Z$4)</f>
        <v>37</v>
      </c>
      <c r="K7720">
        <v>31</v>
      </c>
    </row>
    <row r="7721" spans="2:11" outlineLevel="1" x14ac:dyDescent="0.35">
      <c r="B7721" s="12">
        <v>7714</v>
      </c>
      <c r="C7721" s="12">
        <f t="shared" si="121"/>
        <v>31</v>
      </c>
      <c r="D7721" s="12">
        <v>4</v>
      </c>
      <c r="E7721" s="12">
        <v>5</v>
      </c>
      <c r="F7721" s="12">
        <v>1</v>
      </c>
      <c r="G7721">
        <v>11</v>
      </c>
      <c r="J7721" cm="1">
        <f t="array" ref="J7721">INDEX('Crew Library'!F7721:G7721,'Readiness Dashboard'!$Z$4)</f>
        <v>39</v>
      </c>
      <c r="K7721">
        <v>31</v>
      </c>
    </row>
    <row r="7722" spans="2:11" outlineLevel="1" x14ac:dyDescent="0.35">
      <c r="B7722" s="12">
        <v>7715</v>
      </c>
      <c r="C7722" s="12">
        <f t="shared" si="121"/>
        <v>31</v>
      </c>
      <c r="D7722" s="12">
        <v>5</v>
      </c>
      <c r="E7722" s="12">
        <v>4</v>
      </c>
      <c r="F7722" s="12">
        <v>1</v>
      </c>
      <c r="G7722">
        <v>16</v>
      </c>
      <c r="J7722" cm="1">
        <f t="array" ref="J7722">INDEX('Crew Library'!F7722:G7722,'Readiness Dashboard'!$Z$4)</f>
        <v>32</v>
      </c>
      <c r="K7722">
        <v>31</v>
      </c>
    </row>
    <row r="7723" spans="2:11" outlineLevel="1" x14ac:dyDescent="0.35">
      <c r="B7723" s="12">
        <v>7716</v>
      </c>
      <c r="C7723" s="12">
        <f t="shared" si="121"/>
        <v>31</v>
      </c>
      <c r="D7723" s="12">
        <v>3</v>
      </c>
      <c r="E7723" s="12">
        <v>4</v>
      </c>
      <c r="F7723" s="12">
        <v>1</v>
      </c>
      <c r="G7723">
        <v>11</v>
      </c>
      <c r="J7723" cm="1">
        <f t="array" ref="J7723">INDEX('Crew Library'!F7723:G7723,'Readiness Dashboard'!$Z$4)</f>
        <v>34</v>
      </c>
      <c r="K7723">
        <v>31</v>
      </c>
    </row>
    <row r="7724" spans="2:11" outlineLevel="1" x14ac:dyDescent="0.35">
      <c r="B7724" s="12">
        <v>7717</v>
      </c>
      <c r="C7724" s="12">
        <f t="shared" si="121"/>
        <v>30</v>
      </c>
      <c r="D7724" s="12">
        <v>4</v>
      </c>
      <c r="E7724" s="12">
        <v>4</v>
      </c>
      <c r="F7724" s="12">
        <v>1</v>
      </c>
      <c r="G7724">
        <v>12</v>
      </c>
      <c r="J7724" cm="1">
        <f t="array" ref="J7724">INDEX('Crew Library'!F7724:G7724,'Readiness Dashboard'!$Z$4)</f>
        <v>30</v>
      </c>
      <c r="K7724">
        <v>34</v>
      </c>
    </row>
    <row r="7725" spans="2:11" outlineLevel="1" x14ac:dyDescent="0.35">
      <c r="B7725" s="12">
        <v>7718</v>
      </c>
      <c r="C7725" s="12">
        <f t="shared" si="121"/>
        <v>31</v>
      </c>
      <c r="D7725" s="12">
        <v>2</v>
      </c>
      <c r="E7725" s="12">
        <v>4</v>
      </c>
      <c r="F7725" s="12">
        <v>2</v>
      </c>
      <c r="G7725">
        <v>11</v>
      </c>
      <c r="J7725" cm="1">
        <f t="array" ref="J7725">INDEX('Crew Library'!F7725:G7725,'Readiness Dashboard'!$Z$4)</f>
        <v>38</v>
      </c>
      <c r="K7725">
        <v>31</v>
      </c>
    </row>
    <row r="7726" spans="2:11" outlineLevel="1" x14ac:dyDescent="0.35">
      <c r="B7726" s="12">
        <v>7719</v>
      </c>
      <c r="C7726" s="12">
        <f t="shared" si="121"/>
        <v>32</v>
      </c>
      <c r="D7726" s="12">
        <v>5</v>
      </c>
      <c r="E7726" s="12">
        <v>2</v>
      </c>
      <c r="F7726" s="12">
        <v>1</v>
      </c>
      <c r="G7726">
        <v>13</v>
      </c>
      <c r="J7726" cm="1">
        <f t="array" ref="J7726">INDEX('Crew Library'!F7726:G7726,'Readiness Dashboard'!$Z$4)</f>
        <v>33</v>
      </c>
      <c r="K7726">
        <v>32</v>
      </c>
    </row>
    <row r="7727" spans="2:11" outlineLevel="1" x14ac:dyDescent="0.35">
      <c r="B7727" s="12">
        <v>7720</v>
      </c>
      <c r="C7727" s="12">
        <f t="shared" si="121"/>
        <v>34</v>
      </c>
      <c r="D7727" s="12">
        <v>4</v>
      </c>
      <c r="E7727" s="12">
        <v>4</v>
      </c>
      <c r="F7727" s="12">
        <v>1</v>
      </c>
      <c r="G7727">
        <v>13</v>
      </c>
      <c r="J7727" cm="1">
        <f t="array" ref="J7727">INDEX('Crew Library'!F7727:G7727,'Readiness Dashboard'!$Z$4)</f>
        <v>34</v>
      </c>
      <c r="K7727">
        <v>34</v>
      </c>
    </row>
    <row r="7728" spans="2:11" outlineLevel="1" x14ac:dyDescent="0.35">
      <c r="B7728" s="12">
        <v>7721</v>
      </c>
      <c r="C7728" s="12">
        <f t="shared" si="121"/>
        <v>31</v>
      </c>
      <c r="D7728" s="12">
        <v>5</v>
      </c>
      <c r="E7728" s="12">
        <v>3</v>
      </c>
      <c r="F7728" s="12">
        <v>2</v>
      </c>
      <c r="G7728">
        <v>15</v>
      </c>
      <c r="J7728" cm="1">
        <f t="array" ref="J7728">INDEX('Crew Library'!F7728:G7728,'Readiness Dashboard'!$Z$4)</f>
        <v>31</v>
      </c>
      <c r="K7728">
        <v>35</v>
      </c>
    </row>
    <row r="7729" spans="2:11" outlineLevel="1" x14ac:dyDescent="0.35">
      <c r="B7729" s="12">
        <v>7722</v>
      </c>
      <c r="C7729" s="12">
        <f t="shared" si="121"/>
        <v>33</v>
      </c>
      <c r="D7729" s="12">
        <v>2</v>
      </c>
      <c r="E7729" s="12">
        <v>3</v>
      </c>
      <c r="F7729" s="12">
        <v>1</v>
      </c>
      <c r="G7729">
        <v>14</v>
      </c>
      <c r="J7729" cm="1">
        <f t="array" ref="J7729">INDEX('Crew Library'!F7729:G7729,'Readiness Dashboard'!$Z$4)</f>
        <v>33</v>
      </c>
      <c r="K7729">
        <v>34</v>
      </c>
    </row>
    <row r="7730" spans="2:11" outlineLevel="1" x14ac:dyDescent="0.35">
      <c r="B7730" s="12">
        <v>7723</v>
      </c>
      <c r="C7730" s="12">
        <f t="shared" si="121"/>
        <v>32</v>
      </c>
      <c r="D7730" s="12">
        <v>4</v>
      </c>
      <c r="E7730" s="12">
        <v>5</v>
      </c>
      <c r="F7730" s="12">
        <v>2</v>
      </c>
      <c r="G7730">
        <v>17</v>
      </c>
      <c r="J7730" cm="1">
        <f t="array" ref="J7730">INDEX('Crew Library'!F7730:G7730,'Readiness Dashboard'!$Z$4)</f>
        <v>32</v>
      </c>
      <c r="K7730">
        <v>34</v>
      </c>
    </row>
    <row r="7731" spans="2:11" outlineLevel="1" x14ac:dyDescent="0.35">
      <c r="B7731" s="12">
        <v>7724</v>
      </c>
      <c r="C7731" s="12">
        <f t="shared" si="121"/>
        <v>33</v>
      </c>
      <c r="D7731" s="12">
        <v>5</v>
      </c>
      <c r="E7731" s="12">
        <v>4</v>
      </c>
      <c r="F7731" s="12">
        <v>1</v>
      </c>
      <c r="G7731">
        <v>11</v>
      </c>
      <c r="J7731" cm="1">
        <f t="array" ref="J7731">INDEX('Crew Library'!F7731:G7731,'Readiness Dashboard'!$Z$4)</f>
        <v>38</v>
      </c>
      <c r="K7731">
        <v>33</v>
      </c>
    </row>
    <row r="7732" spans="2:11" outlineLevel="1" x14ac:dyDescent="0.35">
      <c r="B7732" s="12">
        <v>7725</v>
      </c>
      <c r="C7732" s="12">
        <f t="shared" si="121"/>
        <v>31</v>
      </c>
      <c r="D7732" s="12">
        <v>3</v>
      </c>
      <c r="E7732" s="12">
        <v>5</v>
      </c>
      <c r="F7732" s="12">
        <v>1</v>
      </c>
      <c r="G7732">
        <v>12</v>
      </c>
      <c r="J7732" cm="1">
        <f t="array" ref="J7732">INDEX('Crew Library'!F7732:G7732,'Readiness Dashboard'!$Z$4)</f>
        <v>34</v>
      </c>
      <c r="K7732">
        <v>31</v>
      </c>
    </row>
    <row r="7733" spans="2:11" outlineLevel="1" x14ac:dyDescent="0.35">
      <c r="B7733" s="12">
        <v>7726</v>
      </c>
      <c r="C7733" s="12">
        <f t="shared" si="121"/>
        <v>29</v>
      </c>
      <c r="D7733" s="12">
        <v>4</v>
      </c>
      <c r="E7733" s="12">
        <v>4</v>
      </c>
      <c r="F7733" s="12">
        <v>2</v>
      </c>
      <c r="G7733">
        <v>13</v>
      </c>
      <c r="J7733" cm="1">
        <f t="array" ref="J7733">INDEX('Crew Library'!F7733:G7733,'Readiness Dashboard'!$Z$4)</f>
        <v>29</v>
      </c>
      <c r="K7733">
        <v>33</v>
      </c>
    </row>
    <row r="7734" spans="2:11" outlineLevel="1" x14ac:dyDescent="0.35">
      <c r="B7734" s="12">
        <v>7727</v>
      </c>
      <c r="C7734" s="12">
        <f t="shared" si="121"/>
        <v>32</v>
      </c>
      <c r="D7734" s="12">
        <v>2</v>
      </c>
      <c r="E7734" s="12">
        <v>4</v>
      </c>
      <c r="F7734" s="12">
        <v>1</v>
      </c>
      <c r="G7734">
        <v>12</v>
      </c>
      <c r="J7734" cm="1">
        <f t="array" ref="J7734">INDEX('Crew Library'!F7734:G7734,'Readiness Dashboard'!$Z$4)</f>
        <v>35</v>
      </c>
      <c r="K7734">
        <v>32</v>
      </c>
    </row>
    <row r="7735" spans="2:11" outlineLevel="1" x14ac:dyDescent="0.35">
      <c r="B7735" s="12">
        <v>7728</v>
      </c>
      <c r="C7735" s="12">
        <f t="shared" si="121"/>
        <v>31</v>
      </c>
      <c r="D7735" s="12">
        <v>5</v>
      </c>
      <c r="E7735" s="12">
        <v>5</v>
      </c>
      <c r="F7735" s="12">
        <v>2</v>
      </c>
      <c r="G7735">
        <v>14</v>
      </c>
      <c r="J7735" cm="1">
        <f t="array" ref="J7735">INDEX('Crew Library'!F7735:G7735,'Readiness Dashboard'!$Z$4)</f>
        <v>35</v>
      </c>
      <c r="K7735">
        <v>31</v>
      </c>
    </row>
    <row r="7736" spans="2:11" outlineLevel="1" x14ac:dyDescent="0.35">
      <c r="B7736" s="12">
        <v>7729</v>
      </c>
      <c r="C7736" s="12">
        <f t="shared" si="121"/>
        <v>34</v>
      </c>
      <c r="D7736" s="12">
        <v>2</v>
      </c>
      <c r="E7736" s="12">
        <v>4</v>
      </c>
      <c r="F7736" s="12">
        <v>1</v>
      </c>
      <c r="G7736">
        <v>16</v>
      </c>
      <c r="J7736" cm="1">
        <f t="array" ref="J7736">INDEX('Crew Library'!F7736:G7736,'Readiness Dashboard'!$Z$4)</f>
        <v>34</v>
      </c>
      <c r="K7736">
        <v>36</v>
      </c>
    </row>
    <row r="7737" spans="2:11" outlineLevel="1" x14ac:dyDescent="0.35">
      <c r="B7737" s="12">
        <v>7730</v>
      </c>
      <c r="C7737" s="12">
        <f t="shared" si="121"/>
        <v>34</v>
      </c>
      <c r="D7737" s="12">
        <v>5</v>
      </c>
      <c r="E7737" s="12">
        <v>4</v>
      </c>
      <c r="F7737" s="12">
        <v>2</v>
      </c>
      <c r="G7737">
        <v>12</v>
      </c>
      <c r="J7737" cm="1">
        <f t="array" ref="J7737">INDEX('Crew Library'!F7737:G7737,'Readiness Dashboard'!$Z$4)</f>
        <v>36</v>
      </c>
      <c r="K7737">
        <v>34</v>
      </c>
    </row>
    <row r="7738" spans="2:11" outlineLevel="1" x14ac:dyDescent="0.35">
      <c r="B7738" s="12">
        <v>7731</v>
      </c>
      <c r="C7738" s="12">
        <f t="shared" si="121"/>
        <v>29</v>
      </c>
      <c r="D7738" s="12">
        <v>5</v>
      </c>
      <c r="E7738" s="12">
        <v>4</v>
      </c>
      <c r="F7738" s="12">
        <v>0</v>
      </c>
      <c r="G7738">
        <v>13</v>
      </c>
      <c r="J7738" cm="1">
        <f t="array" ref="J7738">INDEX('Crew Library'!F7738:G7738,'Readiness Dashboard'!$Z$4)</f>
        <v>29</v>
      </c>
      <c r="K7738">
        <v>30</v>
      </c>
    </row>
    <row r="7739" spans="2:11" outlineLevel="1" x14ac:dyDescent="0.35">
      <c r="B7739" s="12">
        <v>7732</v>
      </c>
      <c r="C7739" s="12">
        <f t="shared" si="121"/>
        <v>32</v>
      </c>
      <c r="D7739" s="12">
        <v>4</v>
      </c>
      <c r="E7739" s="12">
        <v>4</v>
      </c>
      <c r="F7739" s="12">
        <v>2</v>
      </c>
      <c r="G7739">
        <v>11</v>
      </c>
      <c r="J7739" cm="1">
        <f t="array" ref="J7739">INDEX('Crew Library'!F7739:G7739,'Readiness Dashboard'!$Z$4)</f>
        <v>34</v>
      </c>
      <c r="K7739">
        <v>32</v>
      </c>
    </row>
    <row r="7740" spans="2:11" outlineLevel="1" x14ac:dyDescent="0.35">
      <c r="B7740" s="12">
        <v>7733</v>
      </c>
      <c r="C7740" s="12">
        <f t="shared" si="121"/>
        <v>32</v>
      </c>
      <c r="D7740" s="12">
        <v>5</v>
      </c>
      <c r="E7740" s="12">
        <v>4</v>
      </c>
      <c r="F7740" s="12">
        <v>2</v>
      </c>
      <c r="G7740">
        <v>15</v>
      </c>
      <c r="J7740" cm="1">
        <f t="array" ref="J7740">INDEX('Crew Library'!F7740:G7740,'Readiness Dashboard'!$Z$4)</f>
        <v>32</v>
      </c>
      <c r="K7740">
        <v>34</v>
      </c>
    </row>
    <row r="7741" spans="2:11" outlineLevel="1" x14ac:dyDescent="0.35">
      <c r="B7741" s="12">
        <v>7734</v>
      </c>
      <c r="C7741" s="12">
        <f t="shared" si="121"/>
        <v>30</v>
      </c>
      <c r="D7741" s="12">
        <v>5</v>
      </c>
      <c r="E7741" s="12">
        <v>5</v>
      </c>
      <c r="F7741" s="12">
        <v>2</v>
      </c>
      <c r="G7741">
        <v>11</v>
      </c>
      <c r="J7741" cm="1">
        <f t="array" ref="J7741">INDEX('Crew Library'!F7741:G7741,'Readiness Dashboard'!$Z$4)</f>
        <v>30</v>
      </c>
      <c r="K7741">
        <v>34</v>
      </c>
    </row>
    <row r="7742" spans="2:11" outlineLevel="1" x14ac:dyDescent="0.35">
      <c r="B7742" s="12">
        <v>7735</v>
      </c>
      <c r="C7742" s="12">
        <f t="shared" si="121"/>
        <v>32</v>
      </c>
      <c r="D7742" s="12">
        <v>3</v>
      </c>
      <c r="E7742" s="12">
        <v>4</v>
      </c>
      <c r="F7742" s="12">
        <v>2</v>
      </c>
      <c r="G7742">
        <v>13</v>
      </c>
      <c r="J7742" cm="1">
        <f t="array" ref="J7742">INDEX('Crew Library'!F7742:G7742,'Readiness Dashboard'!$Z$4)</f>
        <v>34</v>
      </c>
      <c r="K7742">
        <v>32</v>
      </c>
    </row>
    <row r="7743" spans="2:11" outlineLevel="1" x14ac:dyDescent="0.35">
      <c r="B7743" s="12">
        <v>7736</v>
      </c>
      <c r="C7743" s="12">
        <f t="shared" si="121"/>
        <v>34</v>
      </c>
      <c r="D7743" s="12">
        <v>5</v>
      </c>
      <c r="E7743" s="12">
        <v>5</v>
      </c>
      <c r="F7743" s="12">
        <v>0</v>
      </c>
      <c r="G7743">
        <v>14</v>
      </c>
      <c r="J7743" cm="1">
        <f t="array" ref="J7743">INDEX('Crew Library'!F7743:G7743,'Readiness Dashboard'!$Z$4)</f>
        <v>37</v>
      </c>
      <c r="K7743">
        <v>34</v>
      </c>
    </row>
    <row r="7744" spans="2:11" outlineLevel="1" x14ac:dyDescent="0.35">
      <c r="B7744" s="12">
        <v>7737</v>
      </c>
      <c r="C7744" s="12">
        <f t="shared" si="121"/>
        <v>31</v>
      </c>
      <c r="D7744" s="12">
        <v>5</v>
      </c>
      <c r="E7744" s="12">
        <v>5</v>
      </c>
      <c r="F7744" s="12">
        <v>1</v>
      </c>
      <c r="G7744">
        <v>14</v>
      </c>
      <c r="J7744" cm="1">
        <f t="array" ref="J7744">INDEX('Crew Library'!F7744:G7744,'Readiness Dashboard'!$Z$4)</f>
        <v>38</v>
      </c>
      <c r="K7744">
        <v>31</v>
      </c>
    </row>
    <row r="7745" spans="2:11" outlineLevel="1" x14ac:dyDescent="0.35">
      <c r="B7745" s="12">
        <v>7738</v>
      </c>
      <c r="C7745" s="12">
        <f t="shared" si="121"/>
        <v>30</v>
      </c>
      <c r="D7745" s="12">
        <v>5</v>
      </c>
      <c r="E7745" s="12">
        <v>5</v>
      </c>
      <c r="F7745" s="12">
        <v>2</v>
      </c>
      <c r="G7745">
        <v>14</v>
      </c>
      <c r="J7745" cm="1">
        <f t="array" ref="J7745">INDEX('Crew Library'!F7745:G7745,'Readiness Dashboard'!$Z$4)</f>
        <v>30</v>
      </c>
      <c r="K7745">
        <v>34</v>
      </c>
    </row>
    <row r="7746" spans="2:11" outlineLevel="1" x14ac:dyDescent="0.35">
      <c r="B7746" s="12">
        <v>7739</v>
      </c>
      <c r="C7746" s="12">
        <f t="shared" si="121"/>
        <v>32</v>
      </c>
      <c r="D7746" s="12">
        <v>4</v>
      </c>
      <c r="E7746" s="12">
        <v>5</v>
      </c>
      <c r="F7746" s="12">
        <v>2</v>
      </c>
      <c r="G7746">
        <v>12</v>
      </c>
      <c r="J7746" cm="1">
        <f t="array" ref="J7746">INDEX('Crew Library'!F7746:G7746,'Readiness Dashboard'!$Z$4)</f>
        <v>32</v>
      </c>
      <c r="K7746">
        <v>33</v>
      </c>
    </row>
    <row r="7747" spans="2:11" outlineLevel="1" x14ac:dyDescent="0.35">
      <c r="B7747" s="12">
        <v>7740</v>
      </c>
      <c r="C7747" s="12">
        <f t="shared" si="121"/>
        <v>32</v>
      </c>
      <c r="D7747" s="12">
        <v>3</v>
      </c>
      <c r="E7747" s="12">
        <v>2</v>
      </c>
      <c r="F7747" s="12">
        <v>2</v>
      </c>
      <c r="G7747">
        <v>12</v>
      </c>
      <c r="J7747" cm="1">
        <f t="array" ref="J7747">INDEX('Crew Library'!F7747:G7747,'Readiness Dashboard'!$Z$4)</f>
        <v>32</v>
      </c>
      <c r="K7747">
        <v>32</v>
      </c>
    </row>
    <row r="7748" spans="2:11" outlineLevel="1" x14ac:dyDescent="0.35">
      <c r="B7748" s="12">
        <v>7741</v>
      </c>
      <c r="C7748" s="12">
        <f t="shared" si="121"/>
        <v>34</v>
      </c>
      <c r="D7748" s="12">
        <v>4</v>
      </c>
      <c r="E7748" s="12">
        <v>5</v>
      </c>
      <c r="F7748" s="12">
        <v>2</v>
      </c>
      <c r="G7748">
        <v>12</v>
      </c>
      <c r="J7748" cm="1">
        <f t="array" ref="J7748">INDEX('Crew Library'!F7748:G7748,'Readiness Dashboard'!$Z$4)</f>
        <v>35</v>
      </c>
      <c r="K7748">
        <v>34</v>
      </c>
    </row>
    <row r="7749" spans="2:11" outlineLevel="1" x14ac:dyDescent="0.35">
      <c r="B7749" s="12">
        <v>7742</v>
      </c>
      <c r="C7749" s="12">
        <f t="shared" si="121"/>
        <v>35</v>
      </c>
      <c r="D7749" s="12">
        <v>5</v>
      </c>
      <c r="E7749" s="12">
        <v>5</v>
      </c>
      <c r="F7749" s="12">
        <v>2</v>
      </c>
      <c r="G7749">
        <v>14</v>
      </c>
      <c r="J7749" cm="1">
        <f t="array" ref="J7749">INDEX('Crew Library'!F7749:G7749,'Readiness Dashboard'!$Z$4)</f>
        <v>38</v>
      </c>
      <c r="K7749">
        <v>35</v>
      </c>
    </row>
    <row r="7750" spans="2:11" outlineLevel="1" x14ac:dyDescent="0.35">
      <c r="B7750" s="12">
        <v>7743</v>
      </c>
      <c r="C7750" s="12">
        <f t="shared" si="121"/>
        <v>34</v>
      </c>
      <c r="D7750" s="12">
        <v>3</v>
      </c>
      <c r="E7750" s="12">
        <v>4</v>
      </c>
      <c r="F7750" s="12">
        <v>2</v>
      </c>
      <c r="G7750">
        <v>15</v>
      </c>
      <c r="J7750" cm="1">
        <f t="array" ref="J7750">INDEX('Crew Library'!F7750:G7750,'Readiness Dashboard'!$Z$4)</f>
        <v>37</v>
      </c>
      <c r="K7750">
        <v>34</v>
      </c>
    </row>
    <row r="7751" spans="2:11" outlineLevel="1" x14ac:dyDescent="0.35">
      <c r="B7751" s="12">
        <v>7744</v>
      </c>
      <c r="C7751" s="12">
        <f t="shared" si="121"/>
        <v>30</v>
      </c>
      <c r="D7751" s="12">
        <v>3</v>
      </c>
      <c r="E7751" s="12">
        <v>5</v>
      </c>
      <c r="F7751" s="12">
        <v>2</v>
      </c>
      <c r="G7751">
        <v>12</v>
      </c>
      <c r="J7751" cm="1">
        <f t="array" ref="J7751">INDEX('Crew Library'!F7751:G7751,'Readiness Dashboard'!$Z$4)</f>
        <v>33</v>
      </c>
      <c r="K7751">
        <v>30</v>
      </c>
    </row>
    <row r="7752" spans="2:11" outlineLevel="1" x14ac:dyDescent="0.35">
      <c r="B7752" s="12">
        <v>7745</v>
      </c>
      <c r="C7752" s="12">
        <f t="shared" si="121"/>
        <v>33</v>
      </c>
      <c r="D7752" s="12">
        <v>3</v>
      </c>
      <c r="E7752" s="12">
        <v>4</v>
      </c>
      <c r="F7752" s="12">
        <v>2</v>
      </c>
      <c r="G7752">
        <v>12</v>
      </c>
      <c r="J7752" cm="1">
        <f t="array" ref="J7752">INDEX('Crew Library'!F7752:G7752,'Readiness Dashboard'!$Z$4)</f>
        <v>33</v>
      </c>
      <c r="K7752">
        <v>34</v>
      </c>
    </row>
    <row r="7753" spans="2:11" outlineLevel="1" x14ac:dyDescent="0.35">
      <c r="B7753" s="12">
        <v>7746</v>
      </c>
      <c r="C7753" s="12">
        <f t="shared" ref="C7753:C7816" si="122">MIN(J7753:K7753)</f>
        <v>28</v>
      </c>
      <c r="D7753" s="12">
        <v>5</v>
      </c>
      <c r="E7753" s="12">
        <v>3</v>
      </c>
      <c r="F7753" s="12">
        <v>2</v>
      </c>
      <c r="G7753">
        <v>11</v>
      </c>
      <c r="J7753" cm="1">
        <f t="array" ref="J7753">INDEX('Crew Library'!F7753:G7753,'Readiness Dashboard'!$Z$4)</f>
        <v>35</v>
      </c>
      <c r="K7753">
        <v>28</v>
      </c>
    </row>
    <row r="7754" spans="2:11" outlineLevel="1" x14ac:dyDescent="0.35">
      <c r="B7754" s="12">
        <v>7747</v>
      </c>
      <c r="C7754" s="12">
        <f t="shared" si="122"/>
        <v>35</v>
      </c>
      <c r="D7754" s="12">
        <v>4</v>
      </c>
      <c r="E7754" s="12">
        <v>4</v>
      </c>
      <c r="F7754" s="12">
        <v>2</v>
      </c>
      <c r="G7754">
        <v>16</v>
      </c>
      <c r="J7754" cm="1">
        <f t="array" ref="J7754">INDEX('Crew Library'!F7754:G7754,'Readiness Dashboard'!$Z$4)</f>
        <v>35</v>
      </c>
      <c r="K7754">
        <v>35</v>
      </c>
    </row>
    <row r="7755" spans="2:11" outlineLevel="1" x14ac:dyDescent="0.35">
      <c r="B7755" s="12">
        <v>7748</v>
      </c>
      <c r="C7755" s="12">
        <f t="shared" si="122"/>
        <v>29</v>
      </c>
      <c r="D7755" s="12">
        <v>3</v>
      </c>
      <c r="E7755" s="12">
        <v>5</v>
      </c>
      <c r="F7755" s="12">
        <v>1</v>
      </c>
      <c r="G7755">
        <v>14</v>
      </c>
      <c r="J7755" cm="1">
        <f t="array" ref="J7755">INDEX('Crew Library'!F7755:G7755,'Readiness Dashboard'!$Z$4)</f>
        <v>29</v>
      </c>
      <c r="K7755">
        <v>34</v>
      </c>
    </row>
    <row r="7756" spans="2:11" outlineLevel="1" x14ac:dyDescent="0.35">
      <c r="B7756" s="12">
        <v>7749</v>
      </c>
      <c r="C7756" s="12">
        <f t="shared" si="122"/>
        <v>31</v>
      </c>
      <c r="D7756" s="12">
        <v>5</v>
      </c>
      <c r="E7756" s="12">
        <v>3</v>
      </c>
      <c r="F7756" s="12">
        <v>2</v>
      </c>
      <c r="G7756">
        <v>13</v>
      </c>
      <c r="J7756" cm="1">
        <f t="array" ref="J7756">INDEX('Crew Library'!F7756:G7756,'Readiness Dashboard'!$Z$4)</f>
        <v>31</v>
      </c>
      <c r="K7756">
        <v>36</v>
      </c>
    </row>
    <row r="7757" spans="2:11" outlineLevel="1" x14ac:dyDescent="0.35">
      <c r="B7757" s="12">
        <v>7750</v>
      </c>
      <c r="C7757" s="12">
        <f t="shared" si="122"/>
        <v>32</v>
      </c>
      <c r="D7757" s="12">
        <v>4</v>
      </c>
      <c r="E7757" s="12">
        <v>5</v>
      </c>
      <c r="F7757" s="12">
        <v>1</v>
      </c>
      <c r="G7757">
        <v>15</v>
      </c>
      <c r="J7757" cm="1">
        <f t="array" ref="J7757">INDEX('Crew Library'!F7757:G7757,'Readiness Dashboard'!$Z$4)</f>
        <v>36</v>
      </c>
      <c r="K7757">
        <v>32</v>
      </c>
    </row>
    <row r="7758" spans="2:11" outlineLevel="1" x14ac:dyDescent="0.35">
      <c r="B7758" s="12">
        <v>7751</v>
      </c>
      <c r="C7758" s="12">
        <f t="shared" si="122"/>
        <v>31</v>
      </c>
      <c r="D7758" s="12">
        <v>4</v>
      </c>
      <c r="E7758" s="12">
        <v>3</v>
      </c>
      <c r="F7758" s="12">
        <v>2</v>
      </c>
      <c r="G7758">
        <v>13</v>
      </c>
      <c r="J7758" cm="1">
        <f t="array" ref="J7758">INDEX('Crew Library'!F7758:G7758,'Readiness Dashboard'!$Z$4)</f>
        <v>32</v>
      </c>
      <c r="K7758">
        <v>31</v>
      </c>
    </row>
    <row r="7759" spans="2:11" outlineLevel="1" x14ac:dyDescent="0.35">
      <c r="B7759" s="12">
        <v>7752</v>
      </c>
      <c r="C7759" s="12">
        <f t="shared" si="122"/>
        <v>31</v>
      </c>
      <c r="D7759" s="12">
        <v>5</v>
      </c>
      <c r="E7759" s="12">
        <v>4</v>
      </c>
      <c r="F7759" s="12">
        <v>2</v>
      </c>
      <c r="G7759">
        <v>14</v>
      </c>
      <c r="J7759" cm="1">
        <f t="array" ref="J7759">INDEX('Crew Library'!F7759:G7759,'Readiness Dashboard'!$Z$4)</f>
        <v>35</v>
      </c>
      <c r="K7759">
        <v>31</v>
      </c>
    </row>
    <row r="7760" spans="2:11" outlineLevel="1" x14ac:dyDescent="0.35">
      <c r="B7760" s="12">
        <v>7753</v>
      </c>
      <c r="C7760" s="12">
        <f t="shared" si="122"/>
        <v>33</v>
      </c>
      <c r="D7760" s="12">
        <v>5</v>
      </c>
      <c r="E7760" s="12">
        <v>5</v>
      </c>
      <c r="F7760" s="12">
        <v>0</v>
      </c>
      <c r="G7760">
        <v>9</v>
      </c>
      <c r="J7760" cm="1">
        <f t="array" ref="J7760">INDEX('Crew Library'!F7760:G7760,'Readiness Dashboard'!$Z$4)</f>
        <v>33</v>
      </c>
      <c r="K7760">
        <v>35</v>
      </c>
    </row>
    <row r="7761" spans="2:11" outlineLevel="1" x14ac:dyDescent="0.35">
      <c r="B7761" s="12">
        <v>7754</v>
      </c>
      <c r="C7761" s="12">
        <f t="shared" si="122"/>
        <v>32</v>
      </c>
      <c r="D7761" s="12">
        <v>4</v>
      </c>
      <c r="E7761" s="12">
        <v>4</v>
      </c>
      <c r="F7761" s="12">
        <v>2</v>
      </c>
      <c r="G7761">
        <v>11</v>
      </c>
      <c r="J7761" cm="1">
        <f t="array" ref="J7761">INDEX('Crew Library'!F7761:G7761,'Readiness Dashboard'!$Z$4)</f>
        <v>32</v>
      </c>
      <c r="K7761">
        <v>33</v>
      </c>
    </row>
    <row r="7762" spans="2:11" outlineLevel="1" x14ac:dyDescent="0.35">
      <c r="B7762" s="12">
        <v>7755</v>
      </c>
      <c r="C7762" s="12">
        <f t="shared" si="122"/>
        <v>31</v>
      </c>
      <c r="D7762" s="12">
        <v>3</v>
      </c>
      <c r="E7762" s="12">
        <v>5</v>
      </c>
      <c r="F7762" s="12">
        <v>2</v>
      </c>
      <c r="G7762">
        <v>14</v>
      </c>
      <c r="J7762" cm="1">
        <f t="array" ref="J7762">INDEX('Crew Library'!F7762:G7762,'Readiness Dashboard'!$Z$4)</f>
        <v>33</v>
      </c>
      <c r="K7762">
        <v>31</v>
      </c>
    </row>
    <row r="7763" spans="2:11" outlineLevel="1" x14ac:dyDescent="0.35">
      <c r="B7763" s="12">
        <v>7756</v>
      </c>
      <c r="C7763" s="12">
        <f t="shared" si="122"/>
        <v>32</v>
      </c>
      <c r="D7763" s="12">
        <v>4</v>
      </c>
      <c r="E7763" s="12">
        <v>4</v>
      </c>
      <c r="F7763" s="12">
        <v>2</v>
      </c>
      <c r="G7763">
        <v>13</v>
      </c>
      <c r="J7763" cm="1">
        <f t="array" ref="J7763">INDEX('Crew Library'!F7763:G7763,'Readiness Dashboard'!$Z$4)</f>
        <v>32</v>
      </c>
      <c r="K7763">
        <v>33</v>
      </c>
    </row>
    <row r="7764" spans="2:11" outlineLevel="1" x14ac:dyDescent="0.35">
      <c r="B7764" s="12">
        <v>7757</v>
      </c>
      <c r="C7764" s="12">
        <f t="shared" si="122"/>
        <v>34</v>
      </c>
      <c r="D7764" s="12">
        <v>4</v>
      </c>
      <c r="E7764" s="12">
        <v>4</v>
      </c>
      <c r="F7764" s="12">
        <v>2</v>
      </c>
      <c r="G7764">
        <v>13</v>
      </c>
      <c r="J7764" cm="1">
        <f t="array" ref="J7764">INDEX('Crew Library'!F7764:G7764,'Readiness Dashboard'!$Z$4)</f>
        <v>36</v>
      </c>
      <c r="K7764">
        <v>34</v>
      </c>
    </row>
    <row r="7765" spans="2:11" outlineLevel="1" x14ac:dyDescent="0.35">
      <c r="B7765" s="12">
        <v>7758</v>
      </c>
      <c r="C7765" s="12">
        <f t="shared" si="122"/>
        <v>33</v>
      </c>
      <c r="D7765" s="12">
        <v>5</v>
      </c>
      <c r="E7765" s="12">
        <v>5</v>
      </c>
      <c r="F7765" s="12">
        <v>2</v>
      </c>
      <c r="G7765">
        <v>14</v>
      </c>
      <c r="J7765" cm="1">
        <f t="array" ref="J7765">INDEX('Crew Library'!F7765:G7765,'Readiness Dashboard'!$Z$4)</f>
        <v>34</v>
      </c>
      <c r="K7765">
        <v>33</v>
      </c>
    </row>
    <row r="7766" spans="2:11" outlineLevel="1" x14ac:dyDescent="0.35">
      <c r="B7766" s="12">
        <v>7759</v>
      </c>
      <c r="C7766" s="12">
        <f t="shared" si="122"/>
        <v>30</v>
      </c>
      <c r="D7766" s="12">
        <v>3</v>
      </c>
      <c r="E7766" s="12">
        <v>4</v>
      </c>
      <c r="F7766" s="12">
        <v>0</v>
      </c>
      <c r="G7766">
        <v>14</v>
      </c>
      <c r="J7766" cm="1">
        <f t="array" ref="J7766">INDEX('Crew Library'!F7766:G7766,'Readiness Dashboard'!$Z$4)</f>
        <v>36</v>
      </c>
      <c r="K7766">
        <v>30</v>
      </c>
    </row>
    <row r="7767" spans="2:11" outlineLevel="1" x14ac:dyDescent="0.35">
      <c r="B7767" s="12">
        <v>7760</v>
      </c>
      <c r="C7767" s="12">
        <f t="shared" si="122"/>
        <v>33</v>
      </c>
      <c r="D7767" s="12">
        <v>5</v>
      </c>
      <c r="E7767" s="12">
        <v>4</v>
      </c>
      <c r="F7767" s="12">
        <v>1</v>
      </c>
      <c r="G7767">
        <v>14</v>
      </c>
      <c r="J7767" cm="1">
        <f t="array" ref="J7767">INDEX('Crew Library'!F7767:G7767,'Readiness Dashboard'!$Z$4)</f>
        <v>37</v>
      </c>
      <c r="K7767">
        <v>33</v>
      </c>
    </row>
    <row r="7768" spans="2:11" outlineLevel="1" x14ac:dyDescent="0.35">
      <c r="B7768" s="12">
        <v>7761</v>
      </c>
      <c r="C7768" s="12">
        <f t="shared" si="122"/>
        <v>33</v>
      </c>
      <c r="D7768" s="12">
        <v>3</v>
      </c>
      <c r="E7768" s="12">
        <v>5</v>
      </c>
      <c r="F7768" s="12">
        <v>2</v>
      </c>
      <c r="G7768">
        <v>16</v>
      </c>
      <c r="J7768" cm="1">
        <f t="array" ref="J7768">INDEX('Crew Library'!F7768:G7768,'Readiness Dashboard'!$Z$4)</f>
        <v>34</v>
      </c>
      <c r="K7768">
        <v>33</v>
      </c>
    </row>
    <row r="7769" spans="2:11" outlineLevel="1" x14ac:dyDescent="0.35">
      <c r="B7769" s="12">
        <v>7762</v>
      </c>
      <c r="C7769" s="12">
        <f t="shared" si="122"/>
        <v>31</v>
      </c>
      <c r="D7769" s="12">
        <v>4</v>
      </c>
      <c r="E7769" s="12">
        <v>4</v>
      </c>
      <c r="F7769" s="12">
        <v>2</v>
      </c>
      <c r="G7769">
        <v>12</v>
      </c>
      <c r="J7769" cm="1">
        <f t="array" ref="J7769">INDEX('Crew Library'!F7769:G7769,'Readiness Dashboard'!$Z$4)</f>
        <v>31</v>
      </c>
      <c r="K7769">
        <v>34</v>
      </c>
    </row>
    <row r="7770" spans="2:11" outlineLevel="1" x14ac:dyDescent="0.35">
      <c r="B7770" s="12">
        <v>7763</v>
      </c>
      <c r="C7770" s="12">
        <f t="shared" si="122"/>
        <v>35</v>
      </c>
      <c r="D7770" s="12">
        <v>3</v>
      </c>
      <c r="E7770" s="12">
        <v>4</v>
      </c>
      <c r="F7770" s="12">
        <v>2</v>
      </c>
      <c r="G7770">
        <v>15</v>
      </c>
      <c r="J7770" cm="1">
        <f t="array" ref="J7770">INDEX('Crew Library'!F7770:G7770,'Readiness Dashboard'!$Z$4)</f>
        <v>36</v>
      </c>
      <c r="K7770">
        <v>35</v>
      </c>
    </row>
    <row r="7771" spans="2:11" outlineLevel="1" x14ac:dyDescent="0.35">
      <c r="B7771" s="12">
        <v>7764</v>
      </c>
      <c r="C7771" s="12">
        <f t="shared" si="122"/>
        <v>31</v>
      </c>
      <c r="D7771" s="12">
        <v>3</v>
      </c>
      <c r="E7771" s="12">
        <v>5</v>
      </c>
      <c r="F7771" s="12">
        <v>2</v>
      </c>
      <c r="G7771">
        <v>15</v>
      </c>
      <c r="J7771" cm="1">
        <f t="array" ref="J7771">INDEX('Crew Library'!F7771:G7771,'Readiness Dashboard'!$Z$4)</f>
        <v>40</v>
      </c>
      <c r="K7771">
        <v>31</v>
      </c>
    </row>
    <row r="7772" spans="2:11" outlineLevel="1" x14ac:dyDescent="0.35">
      <c r="B7772" s="12">
        <v>7765</v>
      </c>
      <c r="C7772" s="12">
        <f t="shared" si="122"/>
        <v>30</v>
      </c>
      <c r="D7772" s="12">
        <v>5</v>
      </c>
      <c r="E7772" s="12">
        <v>4</v>
      </c>
      <c r="F7772" s="12">
        <v>2</v>
      </c>
      <c r="G7772">
        <v>14</v>
      </c>
      <c r="J7772" cm="1">
        <f t="array" ref="J7772">INDEX('Crew Library'!F7772:G7772,'Readiness Dashboard'!$Z$4)</f>
        <v>31</v>
      </c>
      <c r="K7772">
        <v>30</v>
      </c>
    </row>
    <row r="7773" spans="2:11" outlineLevel="1" x14ac:dyDescent="0.35">
      <c r="B7773" s="12">
        <v>7766</v>
      </c>
      <c r="C7773" s="12">
        <f t="shared" si="122"/>
        <v>29</v>
      </c>
      <c r="D7773" s="12">
        <v>5</v>
      </c>
      <c r="E7773" s="12">
        <v>3</v>
      </c>
      <c r="F7773" s="12">
        <v>2</v>
      </c>
      <c r="G7773">
        <v>13</v>
      </c>
      <c r="J7773" cm="1">
        <f t="array" ref="J7773">INDEX('Crew Library'!F7773:G7773,'Readiness Dashboard'!$Z$4)</f>
        <v>29</v>
      </c>
      <c r="K7773">
        <v>29</v>
      </c>
    </row>
    <row r="7774" spans="2:11" outlineLevel="1" x14ac:dyDescent="0.35">
      <c r="B7774" s="12">
        <v>7767</v>
      </c>
      <c r="C7774" s="12">
        <f t="shared" si="122"/>
        <v>30</v>
      </c>
      <c r="D7774" s="12">
        <v>2</v>
      </c>
      <c r="E7774" s="12">
        <v>4</v>
      </c>
      <c r="F7774" s="12">
        <v>0</v>
      </c>
      <c r="G7774">
        <v>13</v>
      </c>
      <c r="J7774" cm="1">
        <f t="array" ref="J7774">INDEX('Crew Library'!F7774:G7774,'Readiness Dashboard'!$Z$4)</f>
        <v>31</v>
      </c>
      <c r="K7774">
        <v>30</v>
      </c>
    </row>
    <row r="7775" spans="2:11" outlineLevel="1" x14ac:dyDescent="0.35">
      <c r="B7775" s="12">
        <v>7768</v>
      </c>
      <c r="C7775" s="12">
        <f t="shared" si="122"/>
        <v>32</v>
      </c>
      <c r="D7775" s="12">
        <v>5</v>
      </c>
      <c r="E7775" s="12">
        <v>2</v>
      </c>
      <c r="F7775" s="12">
        <v>1</v>
      </c>
      <c r="G7775">
        <v>13</v>
      </c>
      <c r="J7775" cm="1">
        <f t="array" ref="J7775">INDEX('Crew Library'!F7775:G7775,'Readiness Dashboard'!$Z$4)</f>
        <v>32</v>
      </c>
      <c r="K7775">
        <v>33</v>
      </c>
    </row>
    <row r="7776" spans="2:11" outlineLevel="1" x14ac:dyDescent="0.35">
      <c r="B7776" s="12">
        <v>7769</v>
      </c>
      <c r="C7776" s="12">
        <f t="shared" si="122"/>
        <v>31</v>
      </c>
      <c r="D7776" s="12">
        <v>4</v>
      </c>
      <c r="E7776" s="12">
        <v>5</v>
      </c>
      <c r="F7776" s="12">
        <v>2</v>
      </c>
      <c r="G7776">
        <v>15</v>
      </c>
      <c r="J7776" cm="1">
        <f t="array" ref="J7776">INDEX('Crew Library'!F7776:G7776,'Readiness Dashboard'!$Z$4)</f>
        <v>31</v>
      </c>
      <c r="K7776">
        <v>38</v>
      </c>
    </row>
    <row r="7777" spans="2:11" outlineLevel="1" x14ac:dyDescent="0.35">
      <c r="B7777" s="12">
        <v>7770</v>
      </c>
      <c r="C7777" s="12">
        <f t="shared" si="122"/>
        <v>27</v>
      </c>
      <c r="D7777" s="12">
        <v>2</v>
      </c>
      <c r="E7777" s="12">
        <v>3</v>
      </c>
      <c r="F7777" s="12">
        <v>2</v>
      </c>
      <c r="G7777">
        <v>12</v>
      </c>
      <c r="J7777" cm="1">
        <f t="array" ref="J7777">INDEX('Crew Library'!F7777:G7777,'Readiness Dashboard'!$Z$4)</f>
        <v>31</v>
      </c>
      <c r="K7777">
        <v>27</v>
      </c>
    </row>
    <row r="7778" spans="2:11" outlineLevel="1" x14ac:dyDescent="0.35">
      <c r="B7778" s="12">
        <v>7771</v>
      </c>
      <c r="C7778" s="12">
        <f t="shared" si="122"/>
        <v>31</v>
      </c>
      <c r="D7778" s="12">
        <v>5</v>
      </c>
      <c r="E7778" s="12">
        <v>5</v>
      </c>
      <c r="F7778" s="12">
        <v>2</v>
      </c>
      <c r="G7778">
        <v>14</v>
      </c>
      <c r="J7778" cm="1">
        <f t="array" ref="J7778">INDEX('Crew Library'!F7778:G7778,'Readiness Dashboard'!$Z$4)</f>
        <v>33</v>
      </c>
      <c r="K7778">
        <v>31</v>
      </c>
    </row>
    <row r="7779" spans="2:11" outlineLevel="1" x14ac:dyDescent="0.35">
      <c r="B7779" s="12">
        <v>7772</v>
      </c>
      <c r="C7779" s="12">
        <f t="shared" si="122"/>
        <v>33</v>
      </c>
      <c r="D7779" s="12">
        <v>3</v>
      </c>
      <c r="E7779" s="12">
        <v>4</v>
      </c>
      <c r="F7779" s="12">
        <v>2</v>
      </c>
      <c r="G7779">
        <v>14</v>
      </c>
      <c r="J7779" cm="1">
        <f t="array" ref="J7779">INDEX('Crew Library'!F7779:G7779,'Readiness Dashboard'!$Z$4)</f>
        <v>33</v>
      </c>
      <c r="K7779">
        <v>33</v>
      </c>
    </row>
    <row r="7780" spans="2:11" outlineLevel="1" x14ac:dyDescent="0.35">
      <c r="B7780" s="12">
        <v>7773</v>
      </c>
      <c r="C7780" s="12">
        <f t="shared" si="122"/>
        <v>33</v>
      </c>
      <c r="D7780" s="12">
        <v>4</v>
      </c>
      <c r="E7780" s="12">
        <v>5</v>
      </c>
      <c r="F7780" s="12">
        <v>2</v>
      </c>
      <c r="G7780">
        <v>11</v>
      </c>
      <c r="J7780" cm="1">
        <f t="array" ref="J7780">INDEX('Crew Library'!F7780:G7780,'Readiness Dashboard'!$Z$4)</f>
        <v>33</v>
      </c>
      <c r="K7780">
        <v>36</v>
      </c>
    </row>
    <row r="7781" spans="2:11" outlineLevel="1" x14ac:dyDescent="0.35">
      <c r="B7781" s="12">
        <v>7774</v>
      </c>
      <c r="C7781" s="12">
        <f t="shared" si="122"/>
        <v>32</v>
      </c>
      <c r="D7781" s="12">
        <v>4</v>
      </c>
      <c r="E7781" s="12">
        <v>4</v>
      </c>
      <c r="F7781" s="12">
        <v>1</v>
      </c>
      <c r="G7781">
        <v>9</v>
      </c>
      <c r="J7781" cm="1">
        <f t="array" ref="J7781">INDEX('Crew Library'!F7781:G7781,'Readiness Dashboard'!$Z$4)</f>
        <v>35</v>
      </c>
      <c r="K7781">
        <v>32</v>
      </c>
    </row>
    <row r="7782" spans="2:11" outlineLevel="1" x14ac:dyDescent="0.35">
      <c r="B7782" s="12">
        <v>7775</v>
      </c>
      <c r="C7782" s="12">
        <f t="shared" si="122"/>
        <v>37</v>
      </c>
      <c r="D7782" s="12">
        <v>3</v>
      </c>
      <c r="E7782" s="12">
        <v>4</v>
      </c>
      <c r="F7782" s="12">
        <v>2</v>
      </c>
      <c r="G7782">
        <v>13</v>
      </c>
      <c r="J7782" cm="1">
        <f t="array" ref="J7782">INDEX('Crew Library'!F7782:G7782,'Readiness Dashboard'!$Z$4)</f>
        <v>39</v>
      </c>
      <c r="K7782">
        <v>37</v>
      </c>
    </row>
    <row r="7783" spans="2:11" outlineLevel="1" x14ac:dyDescent="0.35">
      <c r="B7783" s="12">
        <v>7776</v>
      </c>
      <c r="C7783" s="12">
        <f t="shared" si="122"/>
        <v>32</v>
      </c>
      <c r="D7783" s="12">
        <v>5</v>
      </c>
      <c r="E7783" s="12">
        <v>4</v>
      </c>
      <c r="F7783" s="12">
        <v>2</v>
      </c>
      <c r="G7783">
        <v>11</v>
      </c>
      <c r="J7783" cm="1">
        <f t="array" ref="J7783">INDEX('Crew Library'!F7783:G7783,'Readiness Dashboard'!$Z$4)</f>
        <v>35</v>
      </c>
      <c r="K7783">
        <v>32</v>
      </c>
    </row>
    <row r="7784" spans="2:11" outlineLevel="1" x14ac:dyDescent="0.35">
      <c r="B7784" s="12">
        <v>7777</v>
      </c>
      <c r="C7784" s="12">
        <f t="shared" si="122"/>
        <v>34</v>
      </c>
      <c r="D7784" s="12">
        <v>2</v>
      </c>
      <c r="E7784" s="12">
        <v>2</v>
      </c>
      <c r="F7784" s="12">
        <v>2</v>
      </c>
      <c r="G7784">
        <v>14</v>
      </c>
      <c r="J7784" cm="1">
        <f t="array" ref="J7784">INDEX('Crew Library'!F7784:G7784,'Readiness Dashboard'!$Z$4)</f>
        <v>36</v>
      </c>
      <c r="K7784">
        <v>34</v>
      </c>
    </row>
    <row r="7785" spans="2:11" outlineLevel="1" x14ac:dyDescent="0.35">
      <c r="B7785" s="12">
        <v>7778</v>
      </c>
      <c r="C7785" s="12">
        <f t="shared" si="122"/>
        <v>32</v>
      </c>
      <c r="D7785" s="12">
        <v>4</v>
      </c>
      <c r="E7785" s="12">
        <v>4</v>
      </c>
      <c r="F7785" s="12">
        <v>2</v>
      </c>
      <c r="G7785">
        <v>13</v>
      </c>
      <c r="J7785" cm="1">
        <f t="array" ref="J7785">INDEX('Crew Library'!F7785:G7785,'Readiness Dashboard'!$Z$4)</f>
        <v>32</v>
      </c>
      <c r="K7785">
        <v>33</v>
      </c>
    </row>
    <row r="7786" spans="2:11" outlineLevel="1" x14ac:dyDescent="0.35">
      <c r="B7786" s="12">
        <v>7779</v>
      </c>
      <c r="C7786" s="12">
        <f t="shared" si="122"/>
        <v>34</v>
      </c>
      <c r="D7786" s="12">
        <v>4</v>
      </c>
      <c r="E7786" s="12">
        <v>5</v>
      </c>
      <c r="F7786" s="12">
        <v>0</v>
      </c>
      <c r="G7786">
        <v>11</v>
      </c>
      <c r="J7786" cm="1">
        <f t="array" ref="J7786">INDEX('Crew Library'!F7786:G7786,'Readiness Dashboard'!$Z$4)</f>
        <v>38</v>
      </c>
      <c r="K7786">
        <v>34</v>
      </c>
    </row>
    <row r="7787" spans="2:11" outlineLevel="1" x14ac:dyDescent="0.35">
      <c r="B7787" s="12">
        <v>7780</v>
      </c>
      <c r="C7787" s="12">
        <f t="shared" si="122"/>
        <v>34</v>
      </c>
      <c r="D7787" s="12">
        <v>5</v>
      </c>
      <c r="E7787" s="12">
        <v>5</v>
      </c>
      <c r="F7787" s="12">
        <v>2</v>
      </c>
      <c r="G7787">
        <v>13</v>
      </c>
      <c r="J7787" cm="1">
        <f t="array" ref="J7787">INDEX('Crew Library'!F7787:G7787,'Readiness Dashboard'!$Z$4)</f>
        <v>36</v>
      </c>
      <c r="K7787">
        <v>34</v>
      </c>
    </row>
    <row r="7788" spans="2:11" outlineLevel="1" x14ac:dyDescent="0.35">
      <c r="B7788" s="12">
        <v>7781</v>
      </c>
      <c r="C7788" s="12">
        <f t="shared" si="122"/>
        <v>29</v>
      </c>
      <c r="D7788" s="12">
        <v>5</v>
      </c>
      <c r="E7788" s="12">
        <v>4</v>
      </c>
      <c r="F7788" s="12">
        <v>2</v>
      </c>
      <c r="G7788">
        <v>15</v>
      </c>
      <c r="J7788" cm="1">
        <f t="array" ref="J7788">INDEX('Crew Library'!F7788:G7788,'Readiness Dashboard'!$Z$4)</f>
        <v>29</v>
      </c>
      <c r="K7788">
        <v>31</v>
      </c>
    </row>
    <row r="7789" spans="2:11" outlineLevel="1" x14ac:dyDescent="0.35">
      <c r="B7789" s="12">
        <v>7782</v>
      </c>
      <c r="C7789" s="12">
        <f t="shared" si="122"/>
        <v>31</v>
      </c>
      <c r="D7789" s="12">
        <v>4</v>
      </c>
      <c r="E7789" s="12">
        <v>2</v>
      </c>
      <c r="F7789" s="12">
        <v>2</v>
      </c>
      <c r="G7789">
        <v>16</v>
      </c>
      <c r="J7789" cm="1">
        <f t="array" ref="J7789">INDEX('Crew Library'!F7789:G7789,'Readiness Dashboard'!$Z$4)</f>
        <v>35</v>
      </c>
      <c r="K7789">
        <v>31</v>
      </c>
    </row>
    <row r="7790" spans="2:11" outlineLevel="1" x14ac:dyDescent="0.35">
      <c r="B7790" s="12">
        <v>7783</v>
      </c>
      <c r="C7790" s="12">
        <f t="shared" si="122"/>
        <v>31</v>
      </c>
      <c r="D7790" s="12">
        <v>3</v>
      </c>
      <c r="E7790" s="12">
        <v>3</v>
      </c>
      <c r="F7790" s="12">
        <v>2</v>
      </c>
      <c r="G7790">
        <v>14</v>
      </c>
      <c r="J7790" cm="1">
        <f t="array" ref="J7790">INDEX('Crew Library'!F7790:G7790,'Readiness Dashboard'!$Z$4)</f>
        <v>37</v>
      </c>
      <c r="K7790">
        <v>31</v>
      </c>
    </row>
    <row r="7791" spans="2:11" outlineLevel="1" x14ac:dyDescent="0.35">
      <c r="B7791" s="12">
        <v>7784</v>
      </c>
      <c r="C7791" s="12">
        <f t="shared" si="122"/>
        <v>32</v>
      </c>
      <c r="D7791" s="12">
        <v>4</v>
      </c>
      <c r="E7791" s="12">
        <v>4</v>
      </c>
      <c r="F7791" s="12">
        <v>2</v>
      </c>
      <c r="G7791">
        <v>12</v>
      </c>
      <c r="J7791" cm="1">
        <f t="array" ref="J7791">INDEX('Crew Library'!F7791:G7791,'Readiness Dashboard'!$Z$4)</f>
        <v>32</v>
      </c>
      <c r="K7791">
        <v>33</v>
      </c>
    </row>
    <row r="7792" spans="2:11" outlineLevel="1" x14ac:dyDescent="0.35">
      <c r="B7792" s="12">
        <v>7785</v>
      </c>
      <c r="C7792" s="12">
        <f t="shared" si="122"/>
        <v>31</v>
      </c>
      <c r="D7792" s="12">
        <v>5</v>
      </c>
      <c r="E7792" s="12">
        <v>5</v>
      </c>
      <c r="F7792" s="12">
        <v>2</v>
      </c>
      <c r="G7792">
        <v>15</v>
      </c>
      <c r="J7792" cm="1">
        <f t="array" ref="J7792">INDEX('Crew Library'!F7792:G7792,'Readiness Dashboard'!$Z$4)</f>
        <v>32</v>
      </c>
      <c r="K7792">
        <v>31</v>
      </c>
    </row>
    <row r="7793" spans="2:11" outlineLevel="1" x14ac:dyDescent="0.35">
      <c r="B7793" s="12">
        <v>7786</v>
      </c>
      <c r="C7793" s="12">
        <f t="shared" si="122"/>
        <v>29</v>
      </c>
      <c r="D7793" s="12">
        <v>3</v>
      </c>
      <c r="E7793" s="12">
        <v>4</v>
      </c>
      <c r="F7793" s="12">
        <v>1</v>
      </c>
      <c r="G7793">
        <v>15</v>
      </c>
      <c r="J7793" cm="1">
        <f t="array" ref="J7793">INDEX('Crew Library'!F7793:G7793,'Readiness Dashboard'!$Z$4)</f>
        <v>29</v>
      </c>
      <c r="K7793">
        <v>32</v>
      </c>
    </row>
    <row r="7794" spans="2:11" outlineLevel="1" x14ac:dyDescent="0.35">
      <c r="B7794" s="12">
        <v>7787</v>
      </c>
      <c r="C7794" s="12">
        <f t="shared" si="122"/>
        <v>31</v>
      </c>
      <c r="D7794" s="12">
        <v>2</v>
      </c>
      <c r="E7794" s="12">
        <v>4</v>
      </c>
      <c r="F7794" s="12">
        <v>1</v>
      </c>
      <c r="G7794">
        <v>13</v>
      </c>
      <c r="J7794" cm="1">
        <f t="array" ref="J7794">INDEX('Crew Library'!F7794:G7794,'Readiness Dashboard'!$Z$4)</f>
        <v>36</v>
      </c>
      <c r="K7794">
        <v>31</v>
      </c>
    </row>
    <row r="7795" spans="2:11" outlineLevel="1" x14ac:dyDescent="0.35">
      <c r="B7795" s="12">
        <v>7788</v>
      </c>
      <c r="C7795" s="12">
        <f t="shared" si="122"/>
        <v>28</v>
      </c>
      <c r="D7795" s="12">
        <v>3</v>
      </c>
      <c r="E7795" s="12">
        <v>4</v>
      </c>
      <c r="F7795" s="12">
        <v>2</v>
      </c>
      <c r="G7795">
        <v>14</v>
      </c>
      <c r="J7795" cm="1">
        <f t="array" ref="J7795">INDEX('Crew Library'!F7795:G7795,'Readiness Dashboard'!$Z$4)</f>
        <v>28</v>
      </c>
      <c r="K7795">
        <v>32</v>
      </c>
    </row>
    <row r="7796" spans="2:11" outlineLevel="1" x14ac:dyDescent="0.35">
      <c r="B7796" s="12">
        <v>7789</v>
      </c>
      <c r="C7796" s="12">
        <f t="shared" si="122"/>
        <v>30</v>
      </c>
      <c r="D7796" s="12">
        <v>2</v>
      </c>
      <c r="E7796" s="12">
        <v>5</v>
      </c>
      <c r="F7796" s="12">
        <v>2</v>
      </c>
      <c r="G7796">
        <v>14</v>
      </c>
      <c r="J7796" cm="1">
        <f t="array" ref="J7796">INDEX('Crew Library'!F7796:G7796,'Readiness Dashboard'!$Z$4)</f>
        <v>30</v>
      </c>
      <c r="K7796">
        <v>34</v>
      </c>
    </row>
    <row r="7797" spans="2:11" outlineLevel="1" x14ac:dyDescent="0.35">
      <c r="B7797" s="12">
        <v>7790</v>
      </c>
      <c r="C7797" s="12">
        <f t="shared" si="122"/>
        <v>27</v>
      </c>
      <c r="D7797" s="12">
        <v>5</v>
      </c>
      <c r="E7797" s="12">
        <v>3</v>
      </c>
      <c r="F7797" s="12">
        <v>2</v>
      </c>
      <c r="G7797">
        <v>14</v>
      </c>
      <c r="J7797" cm="1">
        <f t="array" ref="J7797">INDEX('Crew Library'!F7797:G7797,'Readiness Dashboard'!$Z$4)</f>
        <v>31</v>
      </c>
      <c r="K7797">
        <v>27</v>
      </c>
    </row>
    <row r="7798" spans="2:11" outlineLevel="1" x14ac:dyDescent="0.35">
      <c r="B7798" s="12">
        <v>7791</v>
      </c>
      <c r="C7798" s="12">
        <f t="shared" si="122"/>
        <v>32</v>
      </c>
      <c r="D7798" s="12">
        <v>4</v>
      </c>
      <c r="E7798" s="12">
        <v>4</v>
      </c>
      <c r="F7798" s="12">
        <v>2</v>
      </c>
      <c r="G7798">
        <v>13</v>
      </c>
      <c r="J7798" cm="1">
        <f t="array" ref="J7798">INDEX('Crew Library'!F7798:G7798,'Readiness Dashboard'!$Z$4)</f>
        <v>38</v>
      </c>
      <c r="K7798">
        <v>32</v>
      </c>
    </row>
    <row r="7799" spans="2:11" outlineLevel="1" x14ac:dyDescent="0.35">
      <c r="B7799" s="12">
        <v>7792</v>
      </c>
      <c r="C7799" s="12">
        <f t="shared" si="122"/>
        <v>29</v>
      </c>
      <c r="D7799" s="12">
        <v>4</v>
      </c>
      <c r="E7799" s="12">
        <v>3</v>
      </c>
      <c r="F7799" s="12">
        <v>2</v>
      </c>
      <c r="G7799">
        <v>12</v>
      </c>
      <c r="J7799" cm="1">
        <f t="array" ref="J7799">INDEX('Crew Library'!F7799:G7799,'Readiness Dashboard'!$Z$4)</f>
        <v>34</v>
      </c>
      <c r="K7799">
        <v>29</v>
      </c>
    </row>
    <row r="7800" spans="2:11" outlineLevel="1" x14ac:dyDescent="0.35">
      <c r="B7800" s="12">
        <v>7793</v>
      </c>
      <c r="C7800" s="12">
        <f t="shared" si="122"/>
        <v>33</v>
      </c>
      <c r="D7800" s="12">
        <v>5</v>
      </c>
      <c r="E7800" s="12">
        <v>3</v>
      </c>
      <c r="F7800" s="12">
        <v>1</v>
      </c>
      <c r="G7800">
        <v>14</v>
      </c>
      <c r="J7800" cm="1">
        <f t="array" ref="J7800">INDEX('Crew Library'!F7800:G7800,'Readiness Dashboard'!$Z$4)</f>
        <v>36</v>
      </c>
      <c r="K7800">
        <v>33</v>
      </c>
    </row>
    <row r="7801" spans="2:11" outlineLevel="1" x14ac:dyDescent="0.35">
      <c r="B7801" s="12">
        <v>7794</v>
      </c>
      <c r="C7801" s="12">
        <f t="shared" si="122"/>
        <v>28</v>
      </c>
      <c r="D7801" s="12">
        <v>5</v>
      </c>
      <c r="E7801" s="12">
        <v>4</v>
      </c>
      <c r="F7801" s="12">
        <v>2</v>
      </c>
      <c r="G7801">
        <v>15</v>
      </c>
      <c r="J7801" cm="1">
        <f t="array" ref="J7801">INDEX('Crew Library'!F7801:G7801,'Readiness Dashboard'!$Z$4)</f>
        <v>36</v>
      </c>
      <c r="K7801">
        <v>28</v>
      </c>
    </row>
    <row r="7802" spans="2:11" outlineLevel="1" x14ac:dyDescent="0.35">
      <c r="B7802" s="12">
        <v>7795</v>
      </c>
      <c r="C7802" s="12">
        <f t="shared" si="122"/>
        <v>30</v>
      </c>
      <c r="D7802" s="12">
        <v>4</v>
      </c>
      <c r="E7802" s="12">
        <v>2</v>
      </c>
      <c r="F7802" s="12">
        <v>2</v>
      </c>
      <c r="G7802">
        <v>13</v>
      </c>
      <c r="J7802" cm="1">
        <f t="array" ref="J7802">INDEX('Crew Library'!F7802:G7802,'Readiness Dashboard'!$Z$4)</f>
        <v>33</v>
      </c>
      <c r="K7802">
        <v>30</v>
      </c>
    </row>
    <row r="7803" spans="2:11" outlineLevel="1" x14ac:dyDescent="0.35">
      <c r="B7803" s="12">
        <v>7796</v>
      </c>
      <c r="C7803" s="12">
        <f t="shared" si="122"/>
        <v>32</v>
      </c>
      <c r="D7803" s="12">
        <v>4</v>
      </c>
      <c r="E7803" s="12">
        <v>5</v>
      </c>
      <c r="F7803" s="12">
        <v>0</v>
      </c>
      <c r="G7803">
        <v>16</v>
      </c>
      <c r="J7803" cm="1">
        <f t="array" ref="J7803">INDEX('Crew Library'!F7803:G7803,'Readiness Dashboard'!$Z$4)</f>
        <v>33</v>
      </c>
      <c r="K7803">
        <v>32</v>
      </c>
    </row>
    <row r="7804" spans="2:11" outlineLevel="1" x14ac:dyDescent="0.35">
      <c r="B7804" s="12">
        <v>7797</v>
      </c>
      <c r="C7804" s="12">
        <f t="shared" si="122"/>
        <v>30</v>
      </c>
      <c r="D7804" s="12">
        <v>4</v>
      </c>
      <c r="E7804" s="12">
        <v>5</v>
      </c>
      <c r="F7804" s="12">
        <v>2</v>
      </c>
      <c r="G7804">
        <v>15</v>
      </c>
      <c r="J7804" cm="1">
        <f t="array" ref="J7804">INDEX('Crew Library'!F7804:G7804,'Readiness Dashboard'!$Z$4)</f>
        <v>30</v>
      </c>
      <c r="K7804">
        <v>35</v>
      </c>
    </row>
    <row r="7805" spans="2:11" outlineLevel="1" x14ac:dyDescent="0.35">
      <c r="B7805" s="12">
        <v>7798</v>
      </c>
      <c r="C7805" s="12">
        <f t="shared" si="122"/>
        <v>29</v>
      </c>
      <c r="D7805" s="12">
        <v>2</v>
      </c>
      <c r="E7805" s="12">
        <v>4</v>
      </c>
      <c r="F7805" s="12">
        <v>2</v>
      </c>
      <c r="G7805">
        <v>10</v>
      </c>
      <c r="J7805" cm="1">
        <f t="array" ref="J7805">INDEX('Crew Library'!F7805:G7805,'Readiness Dashboard'!$Z$4)</f>
        <v>29</v>
      </c>
      <c r="K7805">
        <v>34</v>
      </c>
    </row>
    <row r="7806" spans="2:11" outlineLevel="1" x14ac:dyDescent="0.35">
      <c r="B7806" s="12">
        <v>7799</v>
      </c>
      <c r="C7806" s="12">
        <f t="shared" si="122"/>
        <v>29</v>
      </c>
      <c r="D7806" s="12">
        <v>5</v>
      </c>
      <c r="E7806" s="12">
        <v>3</v>
      </c>
      <c r="F7806" s="12">
        <v>1</v>
      </c>
      <c r="G7806">
        <v>15</v>
      </c>
      <c r="J7806" cm="1">
        <f t="array" ref="J7806">INDEX('Crew Library'!F7806:G7806,'Readiness Dashboard'!$Z$4)</f>
        <v>35</v>
      </c>
      <c r="K7806">
        <v>29</v>
      </c>
    </row>
    <row r="7807" spans="2:11" outlineLevel="1" x14ac:dyDescent="0.35">
      <c r="B7807" s="12">
        <v>7800</v>
      </c>
      <c r="C7807" s="12">
        <f t="shared" si="122"/>
        <v>33</v>
      </c>
      <c r="D7807" s="12">
        <v>4</v>
      </c>
      <c r="E7807" s="12">
        <v>3</v>
      </c>
      <c r="F7807" s="12">
        <v>2</v>
      </c>
      <c r="G7807">
        <v>15</v>
      </c>
      <c r="J7807" cm="1">
        <f t="array" ref="J7807">INDEX('Crew Library'!F7807:G7807,'Readiness Dashboard'!$Z$4)</f>
        <v>38</v>
      </c>
      <c r="K7807">
        <v>33</v>
      </c>
    </row>
    <row r="7808" spans="2:11" outlineLevel="1" x14ac:dyDescent="0.35">
      <c r="B7808" s="12">
        <v>7801</v>
      </c>
      <c r="C7808" s="12">
        <f t="shared" si="122"/>
        <v>31</v>
      </c>
      <c r="D7808" s="12">
        <v>3</v>
      </c>
      <c r="E7808" s="12">
        <v>3</v>
      </c>
      <c r="F7808" s="12">
        <v>1</v>
      </c>
      <c r="G7808">
        <v>15</v>
      </c>
      <c r="J7808" cm="1">
        <f t="array" ref="J7808">INDEX('Crew Library'!F7808:G7808,'Readiness Dashboard'!$Z$4)</f>
        <v>33</v>
      </c>
      <c r="K7808">
        <v>31</v>
      </c>
    </row>
    <row r="7809" spans="2:11" outlineLevel="1" x14ac:dyDescent="0.35">
      <c r="B7809" s="12">
        <v>7802</v>
      </c>
      <c r="C7809" s="12">
        <f t="shared" si="122"/>
        <v>33</v>
      </c>
      <c r="D7809" s="12">
        <v>3</v>
      </c>
      <c r="E7809" s="12">
        <v>5</v>
      </c>
      <c r="F7809" s="12">
        <v>1</v>
      </c>
      <c r="G7809">
        <v>11</v>
      </c>
      <c r="J7809" cm="1">
        <f t="array" ref="J7809">INDEX('Crew Library'!F7809:G7809,'Readiness Dashboard'!$Z$4)</f>
        <v>33</v>
      </c>
      <c r="K7809">
        <v>33</v>
      </c>
    </row>
    <row r="7810" spans="2:11" outlineLevel="1" x14ac:dyDescent="0.35">
      <c r="B7810" s="12">
        <v>7803</v>
      </c>
      <c r="C7810" s="12">
        <f t="shared" si="122"/>
        <v>32</v>
      </c>
      <c r="D7810" s="12">
        <v>3</v>
      </c>
      <c r="E7810" s="12">
        <v>4</v>
      </c>
      <c r="F7810" s="12">
        <v>1</v>
      </c>
      <c r="G7810">
        <v>12</v>
      </c>
      <c r="J7810" cm="1">
        <f t="array" ref="J7810">INDEX('Crew Library'!F7810:G7810,'Readiness Dashboard'!$Z$4)</f>
        <v>32</v>
      </c>
      <c r="K7810">
        <v>36</v>
      </c>
    </row>
    <row r="7811" spans="2:11" outlineLevel="1" x14ac:dyDescent="0.35">
      <c r="B7811" s="12">
        <v>7804</v>
      </c>
      <c r="C7811" s="12">
        <f t="shared" si="122"/>
        <v>32</v>
      </c>
      <c r="D7811" s="12">
        <v>3</v>
      </c>
      <c r="E7811" s="12">
        <v>5</v>
      </c>
      <c r="F7811" s="12">
        <v>2</v>
      </c>
      <c r="G7811">
        <v>12</v>
      </c>
      <c r="J7811" cm="1">
        <f t="array" ref="J7811">INDEX('Crew Library'!F7811:G7811,'Readiness Dashboard'!$Z$4)</f>
        <v>32</v>
      </c>
      <c r="K7811">
        <v>35</v>
      </c>
    </row>
    <row r="7812" spans="2:11" outlineLevel="1" x14ac:dyDescent="0.35">
      <c r="B7812" s="12">
        <v>7805</v>
      </c>
      <c r="C7812" s="12">
        <f t="shared" si="122"/>
        <v>30</v>
      </c>
      <c r="D7812" s="12">
        <v>4</v>
      </c>
      <c r="E7812" s="12">
        <v>3</v>
      </c>
      <c r="F7812" s="12">
        <v>2</v>
      </c>
      <c r="G7812">
        <v>15</v>
      </c>
      <c r="J7812" cm="1">
        <f t="array" ref="J7812">INDEX('Crew Library'!F7812:G7812,'Readiness Dashboard'!$Z$4)</f>
        <v>34</v>
      </c>
      <c r="K7812">
        <v>30</v>
      </c>
    </row>
    <row r="7813" spans="2:11" outlineLevel="1" x14ac:dyDescent="0.35">
      <c r="B7813" s="12">
        <v>7806</v>
      </c>
      <c r="C7813" s="12">
        <f t="shared" si="122"/>
        <v>32</v>
      </c>
      <c r="D7813" s="12">
        <v>4</v>
      </c>
      <c r="E7813" s="12">
        <v>4</v>
      </c>
      <c r="F7813" s="12">
        <v>2</v>
      </c>
      <c r="G7813">
        <v>13</v>
      </c>
      <c r="J7813" cm="1">
        <f t="array" ref="J7813">INDEX('Crew Library'!F7813:G7813,'Readiness Dashboard'!$Z$4)</f>
        <v>32</v>
      </c>
      <c r="K7813">
        <v>33</v>
      </c>
    </row>
    <row r="7814" spans="2:11" outlineLevel="1" x14ac:dyDescent="0.35">
      <c r="B7814" s="12">
        <v>7807</v>
      </c>
      <c r="C7814" s="12">
        <f t="shared" si="122"/>
        <v>29</v>
      </c>
      <c r="D7814" s="12">
        <v>4</v>
      </c>
      <c r="E7814" s="12">
        <v>4</v>
      </c>
      <c r="F7814" s="12">
        <v>2</v>
      </c>
      <c r="G7814">
        <v>13</v>
      </c>
      <c r="J7814" cm="1">
        <f t="array" ref="J7814">INDEX('Crew Library'!F7814:G7814,'Readiness Dashboard'!$Z$4)</f>
        <v>29</v>
      </c>
      <c r="K7814">
        <v>29</v>
      </c>
    </row>
    <row r="7815" spans="2:11" outlineLevel="1" x14ac:dyDescent="0.35">
      <c r="B7815" s="12">
        <v>7808</v>
      </c>
      <c r="C7815" s="12">
        <f t="shared" si="122"/>
        <v>26</v>
      </c>
      <c r="D7815" s="12">
        <v>3</v>
      </c>
      <c r="E7815" s="12">
        <v>5</v>
      </c>
      <c r="F7815" s="12">
        <v>1</v>
      </c>
      <c r="G7815">
        <v>14</v>
      </c>
      <c r="J7815" cm="1">
        <f t="array" ref="J7815">INDEX('Crew Library'!F7815:G7815,'Readiness Dashboard'!$Z$4)</f>
        <v>26</v>
      </c>
      <c r="K7815">
        <v>37</v>
      </c>
    </row>
    <row r="7816" spans="2:11" outlineLevel="1" x14ac:dyDescent="0.35">
      <c r="B7816" s="12">
        <v>7809</v>
      </c>
      <c r="C7816" s="12">
        <f t="shared" si="122"/>
        <v>35</v>
      </c>
      <c r="D7816" s="12">
        <v>5</v>
      </c>
      <c r="E7816" s="12">
        <v>4</v>
      </c>
      <c r="F7816" s="12">
        <v>1</v>
      </c>
      <c r="G7816">
        <v>14</v>
      </c>
      <c r="J7816" cm="1">
        <f t="array" ref="J7816">INDEX('Crew Library'!F7816:G7816,'Readiness Dashboard'!$Z$4)</f>
        <v>36</v>
      </c>
      <c r="K7816">
        <v>35</v>
      </c>
    </row>
    <row r="7817" spans="2:11" outlineLevel="1" x14ac:dyDescent="0.35">
      <c r="B7817" s="12">
        <v>7810</v>
      </c>
      <c r="C7817" s="12">
        <f t="shared" ref="C7817:C7880" si="123">MIN(J7817:K7817)</f>
        <v>34</v>
      </c>
      <c r="D7817" s="12">
        <v>4</v>
      </c>
      <c r="E7817" s="12">
        <v>5</v>
      </c>
      <c r="F7817" s="12">
        <v>2</v>
      </c>
      <c r="G7817">
        <v>15</v>
      </c>
      <c r="J7817" cm="1">
        <f t="array" ref="J7817">INDEX('Crew Library'!F7817:G7817,'Readiness Dashboard'!$Z$4)</f>
        <v>40</v>
      </c>
      <c r="K7817">
        <v>34</v>
      </c>
    </row>
    <row r="7818" spans="2:11" outlineLevel="1" x14ac:dyDescent="0.35">
      <c r="B7818" s="12">
        <v>7811</v>
      </c>
      <c r="C7818" s="12">
        <f t="shared" si="123"/>
        <v>33</v>
      </c>
      <c r="D7818" s="12">
        <v>5</v>
      </c>
      <c r="E7818" s="12">
        <v>5</v>
      </c>
      <c r="F7818" s="12">
        <v>2</v>
      </c>
      <c r="G7818">
        <v>15</v>
      </c>
      <c r="J7818" cm="1">
        <f t="array" ref="J7818">INDEX('Crew Library'!F7818:G7818,'Readiness Dashboard'!$Z$4)</f>
        <v>33</v>
      </c>
      <c r="K7818">
        <v>33</v>
      </c>
    </row>
    <row r="7819" spans="2:11" outlineLevel="1" x14ac:dyDescent="0.35">
      <c r="B7819" s="12">
        <v>7812</v>
      </c>
      <c r="C7819" s="12">
        <f t="shared" si="123"/>
        <v>30</v>
      </c>
      <c r="D7819" s="12">
        <v>4</v>
      </c>
      <c r="E7819" s="12">
        <v>4</v>
      </c>
      <c r="F7819" s="12">
        <v>2</v>
      </c>
      <c r="G7819">
        <v>16</v>
      </c>
      <c r="J7819" cm="1">
        <f t="array" ref="J7819">INDEX('Crew Library'!F7819:G7819,'Readiness Dashboard'!$Z$4)</f>
        <v>30</v>
      </c>
      <c r="K7819">
        <v>31</v>
      </c>
    </row>
    <row r="7820" spans="2:11" outlineLevel="1" x14ac:dyDescent="0.35">
      <c r="B7820" s="12">
        <v>7813</v>
      </c>
      <c r="C7820" s="12">
        <f t="shared" si="123"/>
        <v>30</v>
      </c>
      <c r="D7820" s="12">
        <v>4</v>
      </c>
      <c r="E7820" s="12">
        <v>4</v>
      </c>
      <c r="F7820" s="12">
        <v>2</v>
      </c>
      <c r="G7820">
        <v>16</v>
      </c>
      <c r="J7820" cm="1">
        <f t="array" ref="J7820">INDEX('Crew Library'!F7820:G7820,'Readiness Dashboard'!$Z$4)</f>
        <v>35</v>
      </c>
      <c r="K7820">
        <v>30</v>
      </c>
    </row>
    <row r="7821" spans="2:11" outlineLevel="1" x14ac:dyDescent="0.35">
      <c r="B7821" s="12">
        <v>7814</v>
      </c>
      <c r="C7821" s="12">
        <f t="shared" si="123"/>
        <v>29</v>
      </c>
      <c r="D7821" s="12">
        <v>3</v>
      </c>
      <c r="E7821" s="12">
        <v>4</v>
      </c>
      <c r="F7821" s="12">
        <v>2</v>
      </c>
      <c r="G7821">
        <v>13</v>
      </c>
      <c r="J7821" cm="1">
        <f t="array" ref="J7821">INDEX('Crew Library'!F7821:G7821,'Readiness Dashboard'!$Z$4)</f>
        <v>39</v>
      </c>
      <c r="K7821">
        <v>29</v>
      </c>
    </row>
    <row r="7822" spans="2:11" outlineLevel="1" x14ac:dyDescent="0.35">
      <c r="B7822" s="12">
        <v>7815</v>
      </c>
      <c r="C7822" s="12">
        <f t="shared" si="123"/>
        <v>33</v>
      </c>
      <c r="D7822" s="12">
        <v>5</v>
      </c>
      <c r="E7822" s="12">
        <v>1</v>
      </c>
      <c r="F7822" s="12">
        <v>1</v>
      </c>
      <c r="G7822">
        <v>13</v>
      </c>
      <c r="J7822" cm="1">
        <f t="array" ref="J7822">INDEX('Crew Library'!F7822:G7822,'Readiness Dashboard'!$Z$4)</f>
        <v>34</v>
      </c>
      <c r="K7822">
        <v>33</v>
      </c>
    </row>
    <row r="7823" spans="2:11" outlineLevel="1" x14ac:dyDescent="0.35">
      <c r="B7823" s="12">
        <v>7816</v>
      </c>
      <c r="C7823" s="12">
        <f t="shared" si="123"/>
        <v>34</v>
      </c>
      <c r="D7823" s="12">
        <v>4</v>
      </c>
      <c r="E7823" s="12">
        <v>4</v>
      </c>
      <c r="F7823" s="12">
        <v>2</v>
      </c>
      <c r="G7823">
        <v>15</v>
      </c>
      <c r="J7823" cm="1">
        <f t="array" ref="J7823">INDEX('Crew Library'!F7823:G7823,'Readiness Dashboard'!$Z$4)</f>
        <v>36</v>
      </c>
      <c r="K7823">
        <v>34</v>
      </c>
    </row>
    <row r="7824" spans="2:11" outlineLevel="1" x14ac:dyDescent="0.35">
      <c r="B7824" s="12">
        <v>7817</v>
      </c>
      <c r="C7824" s="12">
        <f t="shared" si="123"/>
        <v>36</v>
      </c>
      <c r="D7824" s="12">
        <v>5</v>
      </c>
      <c r="E7824" s="12">
        <v>4</v>
      </c>
      <c r="F7824" s="12">
        <v>2</v>
      </c>
      <c r="G7824">
        <v>14</v>
      </c>
      <c r="J7824" cm="1">
        <f t="array" ref="J7824">INDEX('Crew Library'!F7824:G7824,'Readiness Dashboard'!$Z$4)</f>
        <v>36</v>
      </c>
      <c r="K7824">
        <v>36</v>
      </c>
    </row>
    <row r="7825" spans="2:11" outlineLevel="1" x14ac:dyDescent="0.35">
      <c r="B7825" s="12">
        <v>7818</v>
      </c>
      <c r="C7825" s="12">
        <f t="shared" si="123"/>
        <v>32</v>
      </c>
      <c r="D7825" s="12">
        <v>4</v>
      </c>
      <c r="E7825" s="12">
        <v>4</v>
      </c>
      <c r="F7825" s="12">
        <v>2</v>
      </c>
      <c r="G7825">
        <v>15</v>
      </c>
      <c r="J7825" cm="1">
        <f t="array" ref="J7825">INDEX('Crew Library'!F7825:G7825,'Readiness Dashboard'!$Z$4)</f>
        <v>37</v>
      </c>
      <c r="K7825">
        <v>32</v>
      </c>
    </row>
    <row r="7826" spans="2:11" outlineLevel="1" x14ac:dyDescent="0.35">
      <c r="B7826" s="12">
        <v>7819</v>
      </c>
      <c r="C7826" s="12">
        <f t="shared" si="123"/>
        <v>29</v>
      </c>
      <c r="D7826" s="12">
        <v>4</v>
      </c>
      <c r="E7826" s="12">
        <v>4</v>
      </c>
      <c r="F7826" s="12">
        <v>0</v>
      </c>
      <c r="G7826">
        <v>14</v>
      </c>
      <c r="J7826" cm="1">
        <f t="array" ref="J7826">INDEX('Crew Library'!F7826:G7826,'Readiness Dashboard'!$Z$4)</f>
        <v>29</v>
      </c>
      <c r="K7826">
        <v>33</v>
      </c>
    </row>
    <row r="7827" spans="2:11" outlineLevel="1" x14ac:dyDescent="0.35">
      <c r="B7827" s="12">
        <v>7820</v>
      </c>
      <c r="C7827" s="12">
        <f t="shared" si="123"/>
        <v>30</v>
      </c>
      <c r="D7827" s="12">
        <v>3</v>
      </c>
      <c r="E7827" s="12">
        <v>4</v>
      </c>
      <c r="F7827" s="12">
        <v>2</v>
      </c>
      <c r="G7827">
        <v>12</v>
      </c>
      <c r="J7827" cm="1">
        <f t="array" ref="J7827">INDEX('Crew Library'!F7827:G7827,'Readiness Dashboard'!$Z$4)</f>
        <v>36</v>
      </c>
      <c r="K7827">
        <v>30</v>
      </c>
    </row>
    <row r="7828" spans="2:11" outlineLevel="1" x14ac:dyDescent="0.35">
      <c r="B7828" s="12">
        <v>7821</v>
      </c>
      <c r="C7828" s="12">
        <f t="shared" si="123"/>
        <v>33</v>
      </c>
      <c r="D7828" s="12">
        <v>5</v>
      </c>
      <c r="E7828" s="12">
        <v>5</v>
      </c>
      <c r="F7828" s="12">
        <v>2</v>
      </c>
      <c r="G7828">
        <v>15</v>
      </c>
      <c r="J7828" cm="1">
        <f t="array" ref="J7828">INDEX('Crew Library'!F7828:G7828,'Readiness Dashboard'!$Z$4)</f>
        <v>34</v>
      </c>
      <c r="K7828">
        <v>33</v>
      </c>
    </row>
    <row r="7829" spans="2:11" outlineLevel="1" x14ac:dyDescent="0.35">
      <c r="B7829" s="12">
        <v>7822</v>
      </c>
      <c r="C7829" s="12">
        <f t="shared" si="123"/>
        <v>31</v>
      </c>
      <c r="D7829" s="12">
        <v>4</v>
      </c>
      <c r="E7829" s="12">
        <v>3</v>
      </c>
      <c r="F7829" s="12">
        <v>0</v>
      </c>
      <c r="G7829">
        <v>11</v>
      </c>
      <c r="J7829" cm="1">
        <f t="array" ref="J7829">INDEX('Crew Library'!F7829:G7829,'Readiness Dashboard'!$Z$4)</f>
        <v>35</v>
      </c>
      <c r="K7829">
        <v>31</v>
      </c>
    </row>
    <row r="7830" spans="2:11" outlineLevel="1" x14ac:dyDescent="0.35">
      <c r="B7830" s="12">
        <v>7823</v>
      </c>
      <c r="C7830" s="12">
        <f t="shared" si="123"/>
        <v>31</v>
      </c>
      <c r="D7830" s="12">
        <v>5</v>
      </c>
      <c r="E7830" s="12">
        <v>5</v>
      </c>
      <c r="F7830" s="12">
        <v>2</v>
      </c>
      <c r="G7830">
        <v>16</v>
      </c>
      <c r="J7830" cm="1">
        <f t="array" ref="J7830">INDEX('Crew Library'!F7830:G7830,'Readiness Dashboard'!$Z$4)</f>
        <v>37</v>
      </c>
      <c r="K7830">
        <v>31</v>
      </c>
    </row>
    <row r="7831" spans="2:11" outlineLevel="1" x14ac:dyDescent="0.35">
      <c r="B7831" s="12">
        <v>7824</v>
      </c>
      <c r="C7831" s="12">
        <f t="shared" si="123"/>
        <v>31</v>
      </c>
      <c r="D7831" s="12">
        <v>5</v>
      </c>
      <c r="E7831" s="12">
        <v>4</v>
      </c>
      <c r="F7831" s="12">
        <v>1</v>
      </c>
      <c r="G7831">
        <v>15</v>
      </c>
      <c r="J7831" cm="1">
        <f t="array" ref="J7831">INDEX('Crew Library'!F7831:G7831,'Readiness Dashboard'!$Z$4)</f>
        <v>39</v>
      </c>
      <c r="K7831">
        <v>31</v>
      </c>
    </row>
    <row r="7832" spans="2:11" outlineLevel="1" x14ac:dyDescent="0.35">
      <c r="B7832" s="12">
        <v>7825</v>
      </c>
      <c r="C7832" s="12">
        <f t="shared" si="123"/>
        <v>34</v>
      </c>
      <c r="D7832" s="12">
        <v>4</v>
      </c>
      <c r="E7832" s="12">
        <v>4</v>
      </c>
      <c r="F7832" s="12">
        <v>1</v>
      </c>
      <c r="G7832">
        <v>13</v>
      </c>
      <c r="J7832" cm="1">
        <f t="array" ref="J7832">INDEX('Crew Library'!F7832:G7832,'Readiness Dashboard'!$Z$4)</f>
        <v>35</v>
      </c>
      <c r="K7832">
        <v>34</v>
      </c>
    </row>
    <row r="7833" spans="2:11" outlineLevel="1" x14ac:dyDescent="0.35">
      <c r="B7833" s="12">
        <v>7826</v>
      </c>
      <c r="C7833" s="12">
        <f t="shared" si="123"/>
        <v>31</v>
      </c>
      <c r="D7833" s="12">
        <v>4</v>
      </c>
      <c r="E7833" s="12">
        <v>5</v>
      </c>
      <c r="F7833" s="12">
        <v>2</v>
      </c>
      <c r="G7833">
        <v>14</v>
      </c>
      <c r="J7833" cm="1">
        <f t="array" ref="J7833">INDEX('Crew Library'!F7833:G7833,'Readiness Dashboard'!$Z$4)</f>
        <v>34</v>
      </c>
      <c r="K7833">
        <v>31</v>
      </c>
    </row>
    <row r="7834" spans="2:11" outlineLevel="1" x14ac:dyDescent="0.35">
      <c r="B7834" s="12">
        <v>7827</v>
      </c>
      <c r="C7834" s="12">
        <f t="shared" si="123"/>
        <v>32</v>
      </c>
      <c r="D7834" s="12">
        <v>5</v>
      </c>
      <c r="E7834" s="12">
        <v>5</v>
      </c>
      <c r="F7834" s="12">
        <v>1</v>
      </c>
      <c r="G7834">
        <v>15</v>
      </c>
      <c r="J7834" cm="1">
        <f t="array" ref="J7834">INDEX('Crew Library'!F7834:G7834,'Readiness Dashboard'!$Z$4)</f>
        <v>32</v>
      </c>
      <c r="K7834">
        <v>36</v>
      </c>
    </row>
    <row r="7835" spans="2:11" outlineLevel="1" x14ac:dyDescent="0.35">
      <c r="B7835" s="12">
        <v>7828</v>
      </c>
      <c r="C7835" s="12">
        <f t="shared" si="123"/>
        <v>33</v>
      </c>
      <c r="D7835" s="12">
        <v>4</v>
      </c>
      <c r="E7835" s="12">
        <v>4</v>
      </c>
      <c r="F7835" s="12">
        <v>2</v>
      </c>
      <c r="G7835">
        <v>12</v>
      </c>
      <c r="J7835" cm="1">
        <f t="array" ref="J7835">INDEX('Crew Library'!F7835:G7835,'Readiness Dashboard'!$Z$4)</f>
        <v>35</v>
      </c>
      <c r="K7835">
        <v>33</v>
      </c>
    </row>
    <row r="7836" spans="2:11" outlineLevel="1" x14ac:dyDescent="0.35">
      <c r="B7836" s="12">
        <v>7829</v>
      </c>
      <c r="C7836" s="12">
        <f t="shared" si="123"/>
        <v>27</v>
      </c>
      <c r="D7836" s="12">
        <v>4</v>
      </c>
      <c r="E7836" s="12">
        <v>3</v>
      </c>
      <c r="F7836" s="12">
        <v>1</v>
      </c>
      <c r="G7836">
        <v>13</v>
      </c>
      <c r="J7836" cm="1">
        <f t="array" ref="J7836">INDEX('Crew Library'!F7836:G7836,'Readiness Dashboard'!$Z$4)</f>
        <v>34</v>
      </c>
      <c r="K7836">
        <v>27</v>
      </c>
    </row>
    <row r="7837" spans="2:11" outlineLevel="1" x14ac:dyDescent="0.35">
      <c r="B7837" s="12">
        <v>7830</v>
      </c>
      <c r="C7837" s="12">
        <f t="shared" si="123"/>
        <v>34</v>
      </c>
      <c r="D7837" s="12">
        <v>5</v>
      </c>
      <c r="E7837" s="12">
        <v>5</v>
      </c>
      <c r="F7837" s="12">
        <v>2</v>
      </c>
      <c r="G7837">
        <v>14</v>
      </c>
      <c r="J7837" cm="1">
        <f t="array" ref="J7837">INDEX('Crew Library'!F7837:G7837,'Readiness Dashboard'!$Z$4)</f>
        <v>35</v>
      </c>
      <c r="K7837">
        <v>34</v>
      </c>
    </row>
    <row r="7838" spans="2:11" outlineLevel="1" x14ac:dyDescent="0.35">
      <c r="B7838" s="12">
        <v>7831</v>
      </c>
      <c r="C7838" s="12">
        <f t="shared" si="123"/>
        <v>31</v>
      </c>
      <c r="D7838" s="12">
        <v>5</v>
      </c>
      <c r="E7838" s="12">
        <v>3</v>
      </c>
      <c r="F7838" s="12">
        <v>1</v>
      </c>
      <c r="G7838">
        <v>14</v>
      </c>
      <c r="J7838" cm="1">
        <f t="array" ref="J7838">INDEX('Crew Library'!F7838:G7838,'Readiness Dashboard'!$Z$4)</f>
        <v>31</v>
      </c>
      <c r="K7838">
        <v>33</v>
      </c>
    </row>
    <row r="7839" spans="2:11" outlineLevel="1" x14ac:dyDescent="0.35">
      <c r="B7839" s="12">
        <v>7832</v>
      </c>
      <c r="C7839" s="12">
        <f t="shared" si="123"/>
        <v>29</v>
      </c>
      <c r="D7839" s="12">
        <v>5</v>
      </c>
      <c r="E7839" s="12">
        <v>3</v>
      </c>
      <c r="F7839" s="12">
        <v>2</v>
      </c>
      <c r="G7839">
        <v>13</v>
      </c>
      <c r="J7839" cm="1">
        <f t="array" ref="J7839">INDEX('Crew Library'!F7839:G7839,'Readiness Dashboard'!$Z$4)</f>
        <v>32</v>
      </c>
      <c r="K7839">
        <v>29</v>
      </c>
    </row>
    <row r="7840" spans="2:11" outlineLevel="1" x14ac:dyDescent="0.35">
      <c r="B7840" s="12">
        <v>7833</v>
      </c>
      <c r="C7840" s="12">
        <f t="shared" si="123"/>
        <v>30</v>
      </c>
      <c r="D7840" s="12">
        <v>2</v>
      </c>
      <c r="E7840" s="12">
        <v>5</v>
      </c>
      <c r="F7840" s="12">
        <v>2</v>
      </c>
      <c r="G7840">
        <v>13</v>
      </c>
      <c r="J7840" cm="1">
        <f t="array" ref="J7840">INDEX('Crew Library'!F7840:G7840,'Readiness Dashboard'!$Z$4)</f>
        <v>30</v>
      </c>
      <c r="K7840">
        <v>37</v>
      </c>
    </row>
    <row r="7841" spans="2:11" outlineLevel="1" x14ac:dyDescent="0.35">
      <c r="B7841" s="12">
        <v>7834</v>
      </c>
      <c r="C7841" s="12">
        <f t="shared" si="123"/>
        <v>31</v>
      </c>
      <c r="D7841" s="12">
        <v>3</v>
      </c>
      <c r="E7841" s="12">
        <v>5</v>
      </c>
      <c r="F7841" s="12">
        <v>1</v>
      </c>
      <c r="G7841">
        <v>14</v>
      </c>
      <c r="J7841" cm="1">
        <f t="array" ref="J7841">INDEX('Crew Library'!F7841:G7841,'Readiness Dashboard'!$Z$4)</f>
        <v>35</v>
      </c>
      <c r="K7841">
        <v>31</v>
      </c>
    </row>
    <row r="7842" spans="2:11" outlineLevel="1" x14ac:dyDescent="0.35">
      <c r="B7842" s="12">
        <v>7835</v>
      </c>
      <c r="C7842" s="12">
        <f t="shared" si="123"/>
        <v>31</v>
      </c>
      <c r="D7842" s="12">
        <v>3</v>
      </c>
      <c r="E7842" s="12">
        <v>5</v>
      </c>
      <c r="F7842" s="12">
        <v>2</v>
      </c>
      <c r="G7842">
        <v>12</v>
      </c>
      <c r="J7842" cm="1">
        <f t="array" ref="J7842">INDEX('Crew Library'!F7842:G7842,'Readiness Dashboard'!$Z$4)</f>
        <v>35</v>
      </c>
      <c r="K7842">
        <v>31</v>
      </c>
    </row>
    <row r="7843" spans="2:11" outlineLevel="1" x14ac:dyDescent="0.35">
      <c r="B7843" s="12">
        <v>7836</v>
      </c>
      <c r="C7843" s="12">
        <f t="shared" si="123"/>
        <v>30</v>
      </c>
      <c r="D7843" s="12">
        <v>4</v>
      </c>
      <c r="E7843" s="12">
        <v>4</v>
      </c>
      <c r="F7843" s="12">
        <v>2</v>
      </c>
      <c r="G7843">
        <v>11</v>
      </c>
      <c r="J7843" cm="1">
        <f t="array" ref="J7843">INDEX('Crew Library'!F7843:G7843,'Readiness Dashboard'!$Z$4)</f>
        <v>37</v>
      </c>
      <c r="K7843">
        <v>30</v>
      </c>
    </row>
    <row r="7844" spans="2:11" outlineLevel="1" x14ac:dyDescent="0.35">
      <c r="B7844" s="12">
        <v>7837</v>
      </c>
      <c r="C7844" s="12">
        <f t="shared" si="123"/>
        <v>32</v>
      </c>
      <c r="D7844" s="12">
        <v>4</v>
      </c>
      <c r="E7844" s="12">
        <v>5</v>
      </c>
      <c r="F7844" s="12">
        <v>2</v>
      </c>
      <c r="G7844">
        <v>15</v>
      </c>
      <c r="J7844" cm="1">
        <f t="array" ref="J7844">INDEX('Crew Library'!F7844:G7844,'Readiness Dashboard'!$Z$4)</f>
        <v>36</v>
      </c>
      <c r="K7844">
        <v>32</v>
      </c>
    </row>
    <row r="7845" spans="2:11" outlineLevel="1" x14ac:dyDescent="0.35">
      <c r="B7845" s="12">
        <v>7838</v>
      </c>
      <c r="C7845" s="12">
        <f t="shared" si="123"/>
        <v>31</v>
      </c>
      <c r="D7845" s="12">
        <v>4</v>
      </c>
      <c r="E7845" s="12">
        <v>5</v>
      </c>
      <c r="F7845" s="12">
        <v>2</v>
      </c>
      <c r="G7845">
        <v>13</v>
      </c>
      <c r="J7845" cm="1">
        <f t="array" ref="J7845">INDEX('Crew Library'!F7845:G7845,'Readiness Dashboard'!$Z$4)</f>
        <v>31</v>
      </c>
      <c r="K7845">
        <v>32</v>
      </c>
    </row>
    <row r="7846" spans="2:11" outlineLevel="1" x14ac:dyDescent="0.35">
      <c r="B7846" s="12">
        <v>7839</v>
      </c>
      <c r="C7846" s="12">
        <f t="shared" si="123"/>
        <v>28</v>
      </c>
      <c r="D7846" s="12">
        <v>4</v>
      </c>
      <c r="E7846" s="12">
        <v>5</v>
      </c>
      <c r="F7846" s="12">
        <v>1</v>
      </c>
      <c r="G7846">
        <v>12</v>
      </c>
      <c r="J7846" cm="1">
        <f t="array" ref="J7846">INDEX('Crew Library'!F7846:G7846,'Readiness Dashboard'!$Z$4)</f>
        <v>38</v>
      </c>
      <c r="K7846">
        <v>28</v>
      </c>
    </row>
    <row r="7847" spans="2:11" outlineLevel="1" x14ac:dyDescent="0.35">
      <c r="B7847" s="12">
        <v>7840</v>
      </c>
      <c r="C7847" s="12">
        <f t="shared" si="123"/>
        <v>32</v>
      </c>
      <c r="D7847" s="12">
        <v>3</v>
      </c>
      <c r="E7847" s="12">
        <v>3</v>
      </c>
      <c r="F7847" s="12">
        <v>2</v>
      </c>
      <c r="G7847">
        <v>14</v>
      </c>
      <c r="J7847" cm="1">
        <f t="array" ref="J7847">INDEX('Crew Library'!F7847:G7847,'Readiness Dashboard'!$Z$4)</f>
        <v>32</v>
      </c>
      <c r="K7847">
        <v>34</v>
      </c>
    </row>
    <row r="7848" spans="2:11" outlineLevel="1" x14ac:dyDescent="0.35">
      <c r="B7848" s="12">
        <v>7841</v>
      </c>
      <c r="C7848" s="12">
        <f t="shared" si="123"/>
        <v>31</v>
      </c>
      <c r="D7848" s="12">
        <v>3</v>
      </c>
      <c r="E7848" s="12">
        <v>4</v>
      </c>
      <c r="F7848" s="12">
        <v>2</v>
      </c>
      <c r="G7848">
        <v>9</v>
      </c>
      <c r="J7848" cm="1">
        <f t="array" ref="J7848">INDEX('Crew Library'!F7848:G7848,'Readiness Dashboard'!$Z$4)</f>
        <v>34</v>
      </c>
      <c r="K7848">
        <v>31</v>
      </c>
    </row>
    <row r="7849" spans="2:11" outlineLevel="1" x14ac:dyDescent="0.35">
      <c r="B7849" s="12">
        <v>7842</v>
      </c>
      <c r="C7849" s="12">
        <f t="shared" si="123"/>
        <v>28</v>
      </c>
      <c r="D7849" s="12">
        <v>2</v>
      </c>
      <c r="E7849" s="12">
        <v>4</v>
      </c>
      <c r="F7849" s="12">
        <v>2</v>
      </c>
      <c r="G7849">
        <v>14</v>
      </c>
      <c r="J7849" cm="1">
        <f t="array" ref="J7849">INDEX('Crew Library'!F7849:G7849,'Readiness Dashboard'!$Z$4)</f>
        <v>32</v>
      </c>
      <c r="K7849">
        <v>28</v>
      </c>
    </row>
    <row r="7850" spans="2:11" outlineLevel="1" x14ac:dyDescent="0.35">
      <c r="B7850" s="12">
        <v>7843</v>
      </c>
      <c r="C7850" s="12">
        <f t="shared" si="123"/>
        <v>32</v>
      </c>
      <c r="D7850" s="12">
        <v>4</v>
      </c>
      <c r="E7850" s="12">
        <v>4</v>
      </c>
      <c r="F7850" s="12">
        <v>2</v>
      </c>
      <c r="G7850">
        <v>15</v>
      </c>
      <c r="J7850" cm="1">
        <f t="array" ref="J7850">INDEX('Crew Library'!F7850:G7850,'Readiness Dashboard'!$Z$4)</f>
        <v>38</v>
      </c>
      <c r="K7850">
        <v>32</v>
      </c>
    </row>
    <row r="7851" spans="2:11" outlineLevel="1" x14ac:dyDescent="0.35">
      <c r="B7851" s="12">
        <v>7844</v>
      </c>
      <c r="C7851" s="12">
        <f t="shared" si="123"/>
        <v>30</v>
      </c>
      <c r="D7851" s="12">
        <v>4</v>
      </c>
      <c r="E7851" s="12">
        <v>5</v>
      </c>
      <c r="F7851" s="12">
        <v>2</v>
      </c>
      <c r="G7851">
        <v>13</v>
      </c>
      <c r="J7851" cm="1">
        <f t="array" ref="J7851">INDEX('Crew Library'!F7851:G7851,'Readiness Dashboard'!$Z$4)</f>
        <v>32</v>
      </c>
      <c r="K7851">
        <v>30</v>
      </c>
    </row>
    <row r="7852" spans="2:11" outlineLevel="1" x14ac:dyDescent="0.35">
      <c r="B7852" s="12">
        <v>7845</v>
      </c>
      <c r="C7852" s="12">
        <f t="shared" si="123"/>
        <v>35</v>
      </c>
      <c r="D7852" s="12">
        <v>3</v>
      </c>
      <c r="E7852" s="12">
        <v>4</v>
      </c>
      <c r="F7852" s="12">
        <v>2</v>
      </c>
      <c r="G7852">
        <v>16</v>
      </c>
      <c r="J7852" cm="1">
        <f t="array" ref="J7852">INDEX('Crew Library'!F7852:G7852,'Readiness Dashboard'!$Z$4)</f>
        <v>38</v>
      </c>
      <c r="K7852">
        <v>35</v>
      </c>
    </row>
    <row r="7853" spans="2:11" outlineLevel="1" x14ac:dyDescent="0.35">
      <c r="B7853" s="12">
        <v>7846</v>
      </c>
      <c r="C7853" s="12">
        <f t="shared" si="123"/>
        <v>32</v>
      </c>
      <c r="D7853" s="12">
        <v>2</v>
      </c>
      <c r="E7853" s="12">
        <v>4</v>
      </c>
      <c r="F7853" s="12">
        <v>2</v>
      </c>
      <c r="G7853">
        <v>12</v>
      </c>
      <c r="J7853" cm="1">
        <f t="array" ref="J7853">INDEX('Crew Library'!F7853:G7853,'Readiness Dashboard'!$Z$4)</f>
        <v>34</v>
      </c>
      <c r="K7853">
        <v>32</v>
      </c>
    </row>
    <row r="7854" spans="2:11" outlineLevel="1" x14ac:dyDescent="0.35">
      <c r="B7854" s="12">
        <v>7847</v>
      </c>
      <c r="C7854" s="12">
        <f t="shared" si="123"/>
        <v>26</v>
      </c>
      <c r="D7854" s="12">
        <v>4</v>
      </c>
      <c r="E7854" s="12">
        <v>3</v>
      </c>
      <c r="F7854" s="12">
        <v>2</v>
      </c>
      <c r="G7854">
        <v>11</v>
      </c>
      <c r="J7854" cm="1">
        <f t="array" ref="J7854">INDEX('Crew Library'!F7854:G7854,'Readiness Dashboard'!$Z$4)</f>
        <v>38</v>
      </c>
      <c r="K7854">
        <v>26</v>
      </c>
    </row>
    <row r="7855" spans="2:11" outlineLevel="1" x14ac:dyDescent="0.35">
      <c r="B7855" s="12">
        <v>7848</v>
      </c>
      <c r="C7855" s="12">
        <f t="shared" si="123"/>
        <v>31</v>
      </c>
      <c r="D7855" s="12">
        <v>4</v>
      </c>
      <c r="E7855" s="12">
        <v>5</v>
      </c>
      <c r="F7855" s="12">
        <v>2</v>
      </c>
      <c r="G7855">
        <v>11</v>
      </c>
      <c r="J7855" cm="1">
        <f t="array" ref="J7855">INDEX('Crew Library'!F7855:G7855,'Readiness Dashboard'!$Z$4)</f>
        <v>32</v>
      </c>
      <c r="K7855">
        <v>31</v>
      </c>
    </row>
    <row r="7856" spans="2:11" outlineLevel="1" x14ac:dyDescent="0.35">
      <c r="B7856" s="12">
        <v>7849</v>
      </c>
      <c r="C7856" s="12">
        <f t="shared" si="123"/>
        <v>28</v>
      </c>
      <c r="D7856" s="12">
        <v>3</v>
      </c>
      <c r="E7856" s="12">
        <v>4</v>
      </c>
      <c r="F7856" s="12">
        <v>1</v>
      </c>
      <c r="G7856">
        <v>11</v>
      </c>
      <c r="J7856" cm="1">
        <f t="array" ref="J7856">INDEX('Crew Library'!F7856:G7856,'Readiness Dashboard'!$Z$4)</f>
        <v>34</v>
      </c>
      <c r="K7856">
        <v>28</v>
      </c>
    </row>
    <row r="7857" spans="2:11" outlineLevel="1" x14ac:dyDescent="0.35">
      <c r="B7857" s="12">
        <v>7850</v>
      </c>
      <c r="C7857" s="12">
        <f t="shared" si="123"/>
        <v>30</v>
      </c>
      <c r="D7857" s="12">
        <v>4</v>
      </c>
      <c r="E7857" s="12">
        <v>4</v>
      </c>
      <c r="F7857" s="12">
        <v>1</v>
      </c>
      <c r="G7857">
        <v>14</v>
      </c>
      <c r="J7857" cm="1">
        <f t="array" ref="J7857">INDEX('Crew Library'!F7857:G7857,'Readiness Dashboard'!$Z$4)</f>
        <v>35</v>
      </c>
      <c r="K7857">
        <v>30</v>
      </c>
    </row>
    <row r="7858" spans="2:11" outlineLevel="1" x14ac:dyDescent="0.35">
      <c r="B7858" s="12">
        <v>7851</v>
      </c>
      <c r="C7858" s="12">
        <f t="shared" si="123"/>
        <v>24</v>
      </c>
      <c r="D7858" s="12">
        <v>4</v>
      </c>
      <c r="E7858" s="12">
        <v>4</v>
      </c>
      <c r="F7858" s="12">
        <v>1</v>
      </c>
      <c r="G7858">
        <v>14</v>
      </c>
      <c r="J7858" cm="1">
        <f t="array" ref="J7858">INDEX('Crew Library'!F7858:G7858,'Readiness Dashboard'!$Z$4)</f>
        <v>30</v>
      </c>
      <c r="K7858">
        <v>24</v>
      </c>
    </row>
    <row r="7859" spans="2:11" outlineLevel="1" x14ac:dyDescent="0.35">
      <c r="B7859" s="12">
        <v>7852</v>
      </c>
      <c r="C7859" s="12">
        <f t="shared" si="123"/>
        <v>31</v>
      </c>
      <c r="D7859" s="12">
        <v>3</v>
      </c>
      <c r="E7859" s="12">
        <v>5</v>
      </c>
      <c r="F7859" s="12">
        <v>2</v>
      </c>
      <c r="G7859">
        <v>12</v>
      </c>
      <c r="J7859" cm="1">
        <f t="array" ref="J7859">INDEX('Crew Library'!F7859:G7859,'Readiness Dashboard'!$Z$4)</f>
        <v>34</v>
      </c>
      <c r="K7859">
        <v>31</v>
      </c>
    </row>
    <row r="7860" spans="2:11" outlineLevel="1" x14ac:dyDescent="0.35">
      <c r="B7860" s="12">
        <v>7853</v>
      </c>
      <c r="C7860" s="12">
        <f t="shared" si="123"/>
        <v>32</v>
      </c>
      <c r="D7860" s="12">
        <v>3</v>
      </c>
      <c r="E7860" s="12">
        <v>2</v>
      </c>
      <c r="F7860" s="12">
        <v>2</v>
      </c>
      <c r="G7860">
        <v>11</v>
      </c>
      <c r="J7860" cm="1">
        <f t="array" ref="J7860">INDEX('Crew Library'!F7860:G7860,'Readiness Dashboard'!$Z$4)</f>
        <v>33</v>
      </c>
      <c r="K7860">
        <v>32</v>
      </c>
    </row>
    <row r="7861" spans="2:11" outlineLevel="1" x14ac:dyDescent="0.35">
      <c r="B7861" s="12">
        <v>7854</v>
      </c>
      <c r="C7861" s="12">
        <f t="shared" si="123"/>
        <v>33</v>
      </c>
      <c r="D7861" s="12">
        <v>4</v>
      </c>
      <c r="E7861" s="12">
        <v>4</v>
      </c>
      <c r="F7861" s="12">
        <v>1</v>
      </c>
      <c r="G7861">
        <v>15</v>
      </c>
      <c r="J7861" cm="1">
        <f t="array" ref="J7861">INDEX('Crew Library'!F7861:G7861,'Readiness Dashboard'!$Z$4)</f>
        <v>37</v>
      </c>
      <c r="K7861">
        <v>33</v>
      </c>
    </row>
    <row r="7862" spans="2:11" outlineLevel="1" x14ac:dyDescent="0.35">
      <c r="B7862" s="12">
        <v>7855</v>
      </c>
      <c r="C7862" s="12">
        <f t="shared" si="123"/>
        <v>33</v>
      </c>
      <c r="D7862" s="12">
        <v>4</v>
      </c>
      <c r="E7862" s="12">
        <v>3</v>
      </c>
      <c r="F7862" s="12">
        <v>2</v>
      </c>
      <c r="G7862">
        <v>12</v>
      </c>
      <c r="J7862" cm="1">
        <f t="array" ref="J7862">INDEX('Crew Library'!F7862:G7862,'Readiness Dashboard'!$Z$4)</f>
        <v>33</v>
      </c>
      <c r="K7862">
        <v>34</v>
      </c>
    </row>
    <row r="7863" spans="2:11" outlineLevel="1" x14ac:dyDescent="0.35">
      <c r="B7863" s="12">
        <v>7856</v>
      </c>
      <c r="C7863" s="12">
        <f t="shared" si="123"/>
        <v>31</v>
      </c>
      <c r="D7863" s="12">
        <v>3</v>
      </c>
      <c r="E7863" s="12">
        <v>2</v>
      </c>
      <c r="F7863" s="12">
        <v>2</v>
      </c>
      <c r="G7863">
        <v>14</v>
      </c>
      <c r="J7863" cm="1">
        <f t="array" ref="J7863">INDEX('Crew Library'!F7863:G7863,'Readiness Dashboard'!$Z$4)</f>
        <v>39</v>
      </c>
      <c r="K7863">
        <v>31</v>
      </c>
    </row>
    <row r="7864" spans="2:11" outlineLevel="1" x14ac:dyDescent="0.35">
      <c r="B7864" s="12">
        <v>7857</v>
      </c>
      <c r="C7864" s="12">
        <f t="shared" si="123"/>
        <v>29</v>
      </c>
      <c r="D7864" s="12">
        <v>1</v>
      </c>
      <c r="E7864" s="12">
        <v>4</v>
      </c>
      <c r="F7864" s="12">
        <v>2</v>
      </c>
      <c r="G7864">
        <v>12</v>
      </c>
      <c r="J7864" cm="1">
        <f t="array" ref="J7864">INDEX('Crew Library'!F7864:G7864,'Readiness Dashboard'!$Z$4)</f>
        <v>40</v>
      </c>
      <c r="K7864">
        <v>29</v>
      </c>
    </row>
    <row r="7865" spans="2:11" outlineLevel="1" x14ac:dyDescent="0.35">
      <c r="B7865" s="12">
        <v>7858</v>
      </c>
      <c r="C7865" s="12">
        <f t="shared" si="123"/>
        <v>34</v>
      </c>
      <c r="D7865" s="12">
        <v>5</v>
      </c>
      <c r="E7865" s="12">
        <v>4</v>
      </c>
      <c r="F7865" s="12">
        <v>1</v>
      </c>
      <c r="G7865">
        <v>10</v>
      </c>
      <c r="J7865" cm="1">
        <f t="array" ref="J7865">INDEX('Crew Library'!F7865:G7865,'Readiness Dashboard'!$Z$4)</f>
        <v>38</v>
      </c>
      <c r="K7865">
        <v>34</v>
      </c>
    </row>
    <row r="7866" spans="2:11" outlineLevel="1" x14ac:dyDescent="0.35">
      <c r="B7866" s="12">
        <v>7859</v>
      </c>
      <c r="C7866" s="12">
        <f t="shared" si="123"/>
        <v>36</v>
      </c>
      <c r="D7866" s="12">
        <v>4</v>
      </c>
      <c r="E7866" s="12">
        <v>4</v>
      </c>
      <c r="F7866" s="12">
        <v>1</v>
      </c>
      <c r="G7866">
        <v>10</v>
      </c>
      <c r="J7866" cm="1">
        <f t="array" ref="J7866">INDEX('Crew Library'!F7866:G7866,'Readiness Dashboard'!$Z$4)</f>
        <v>36</v>
      </c>
      <c r="K7866">
        <v>37</v>
      </c>
    </row>
    <row r="7867" spans="2:11" outlineLevel="1" x14ac:dyDescent="0.35">
      <c r="B7867" s="12">
        <v>7860</v>
      </c>
      <c r="C7867" s="12">
        <f t="shared" si="123"/>
        <v>32</v>
      </c>
      <c r="D7867" s="12">
        <v>3</v>
      </c>
      <c r="E7867" s="12">
        <v>4</v>
      </c>
      <c r="F7867" s="12">
        <v>2</v>
      </c>
      <c r="G7867">
        <v>16</v>
      </c>
      <c r="J7867" cm="1">
        <f t="array" ref="J7867">INDEX('Crew Library'!F7867:G7867,'Readiness Dashboard'!$Z$4)</f>
        <v>36</v>
      </c>
      <c r="K7867">
        <v>32</v>
      </c>
    </row>
    <row r="7868" spans="2:11" outlineLevel="1" x14ac:dyDescent="0.35">
      <c r="B7868" s="12">
        <v>7861</v>
      </c>
      <c r="C7868" s="12">
        <f t="shared" si="123"/>
        <v>32</v>
      </c>
      <c r="D7868" s="12">
        <v>4</v>
      </c>
      <c r="E7868" s="12">
        <v>5</v>
      </c>
      <c r="F7868" s="12">
        <v>2</v>
      </c>
      <c r="G7868">
        <v>15</v>
      </c>
      <c r="J7868" cm="1">
        <f t="array" ref="J7868">INDEX('Crew Library'!F7868:G7868,'Readiness Dashboard'!$Z$4)</f>
        <v>34</v>
      </c>
      <c r="K7868">
        <v>32</v>
      </c>
    </row>
    <row r="7869" spans="2:11" outlineLevel="1" x14ac:dyDescent="0.35">
      <c r="B7869" s="12">
        <v>7862</v>
      </c>
      <c r="C7869" s="12">
        <f t="shared" si="123"/>
        <v>34</v>
      </c>
      <c r="D7869" s="12">
        <v>5</v>
      </c>
      <c r="E7869" s="12">
        <v>4</v>
      </c>
      <c r="F7869" s="12">
        <v>1</v>
      </c>
      <c r="G7869">
        <v>14</v>
      </c>
      <c r="J7869" cm="1">
        <f t="array" ref="J7869">INDEX('Crew Library'!F7869:G7869,'Readiness Dashboard'!$Z$4)</f>
        <v>38</v>
      </c>
      <c r="K7869">
        <v>34</v>
      </c>
    </row>
    <row r="7870" spans="2:11" outlineLevel="1" x14ac:dyDescent="0.35">
      <c r="B7870" s="12">
        <v>7863</v>
      </c>
      <c r="C7870" s="12">
        <f t="shared" si="123"/>
        <v>32</v>
      </c>
      <c r="D7870" s="12">
        <v>3</v>
      </c>
      <c r="E7870" s="12">
        <v>3</v>
      </c>
      <c r="F7870" s="12">
        <v>1</v>
      </c>
      <c r="G7870">
        <v>16</v>
      </c>
      <c r="J7870" cm="1">
        <f t="array" ref="J7870">INDEX('Crew Library'!F7870:G7870,'Readiness Dashboard'!$Z$4)</f>
        <v>40</v>
      </c>
      <c r="K7870">
        <v>32</v>
      </c>
    </row>
    <row r="7871" spans="2:11" outlineLevel="1" x14ac:dyDescent="0.35">
      <c r="B7871" s="12">
        <v>7864</v>
      </c>
      <c r="C7871" s="12">
        <f t="shared" si="123"/>
        <v>32</v>
      </c>
      <c r="D7871" s="12">
        <v>5</v>
      </c>
      <c r="E7871" s="12">
        <v>5</v>
      </c>
      <c r="F7871" s="12">
        <v>1</v>
      </c>
      <c r="G7871">
        <v>11</v>
      </c>
      <c r="J7871" cm="1">
        <f t="array" ref="J7871">INDEX('Crew Library'!F7871:G7871,'Readiness Dashboard'!$Z$4)</f>
        <v>32</v>
      </c>
      <c r="K7871">
        <v>32</v>
      </c>
    </row>
    <row r="7872" spans="2:11" outlineLevel="1" x14ac:dyDescent="0.35">
      <c r="B7872" s="12">
        <v>7865</v>
      </c>
      <c r="C7872" s="12">
        <f t="shared" si="123"/>
        <v>30</v>
      </c>
      <c r="D7872" s="12">
        <v>3</v>
      </c>
      <c r="E7872" s="12">
        <v>5</v>
      </c>
      <c r="F7872" s="12">
        <v>2</v>
      </c>
      <c r="G7872">
        <v>11</v>
      </c>
      <c r="J7872" cm="1">
        <f t="array" ref="J7872">INDEX('Crew Library'!F7872:G7872,'Readiness Dashboard'!$Z$4)</f>
        <v>30</v>
      </c>
      <c r="K7872">
        <v>33</v>
      </c>
    </row>
    <row r="7873" spans="2:11" outlineLevel="1" x14ac:dyDescent="0.35">
      <c r="B7873" s="12">
        <v>7866</v>
      </c>
      <c r="C7873" s="12">
        <f t="shared" si="123"/>
        <v>33</v>
      </c>
      <c r="D7873" s="12">
        <v>5</v>
      </c>
      <c r="E7873" s="12">
        <v>2</v>
      </c>
      <c r="F7873" s="12">
        <v>2</v>
      </c>
      <c r="G7873">
        <v>14</v>
      </c>
      <c r="J7873" cm="1">
        <f t="array" ref="J7873">INDEX('Crew Library'!F7873:G7873,'Readiness Dashboard'!$Z$4)</f>
        <v>35</v>
      </c>
      <c r="K7873">
        <v>33</v>
      </c>
    </row>
    <row r="7874" spans="2:11" outlineLevel="1" x14ac:dyDescent="0.35">
      <c r="B7874" s="12">
        <v>7867</v>
      </c>
      <c r="C7874" s="12">
        <f t="shared" si="123"/>
        <v>30</v>
      </c>
      <c r="D7874" s="12">
        <v>4</v>
      </c>
      <c r="E7874" s="12">
        <v>5</v>
      </c>
      <c r="F7874" s="12">
        <v>2</v>
      </c>
      <c r="G7874">
        <v>12</v>
      </c>
      <c r="J7874" cm="1">
        <f t="array" ref="J7874">INDEX('Crew Library'!F7874:G7874,'Readiness Dashboard'!$Z$4)</f>
        <v>30</v>
      </c>
      <c r="K7874">
        <v>31</v>
      </c>
    </row>
    <row r="7875" spans="2:11" outlineLevel="1" x14ac:dyDescent="0.35">
      <c r="B7875" s="12">
        <v>7868</v>
      </c>
      <c r="C7875" s="12">
        <f t="shared" si="123"/>
        <v>30</v>
      </c>
      <c r="D7875" s="12">
        <v>4</v>
      </c>
      <c r="E7875" s="12">
        <v>4</v>
      </c>
      <c r="F7875" s="12">
        <v>2</v>
      </c>
      <c r="G7875">
        <v>12</v>
      </c>
      <c r="J7875" cm="1">
        <f t="array" ref="J7875">INDEX('Crew Library'!F7875:G7875,'Readiness Dashboard'!$Z$4)</f>
        <v>34</v>
      </c>
      <c r="K7875">
        <v>30</v>
      </c>
    </row>
    <row r="7876" spans="2:11" outlineLevel="1" x14ac:dyDescent="0.35">
      <c r="B7876" s="12">
        <v>7869</v>
      </c>
      <c r="C7876" s="12">
        <f t="shared" si="123"/>
        <v>34</v>
      </c>
      <c r="D7876" s="12">
        <v>4</v>
      </c>
      <c r="E7876" s="12">
        <v>4</v>
      </c>
      <c r="F7876" s="12">
        <v>1</v>
      </c>
      <c r="G7876">
        <v>14</v>
      </c>
      <c r="J7876" cm="1">
        <f t="array" ref="J7876">INDEX('Crew Library'!F7876:G7876,'Readiness Dashboard'!$Z$4)</f>
        <v>37</v>
      </c>
      <c r="K7876">
        <v>34</v>
      </c>
    </row>
    <row r="7877" spans="2:11" outlineLevel="1" x14ac:dyDescent="0.35">
      <c r="B7877" s="12">
        <v>7870</v>
      </c>
      <c r="C7877" s="12">
        <f t="shared" si="123"/>
        <v>31</v>
      </c>
      <c r="D7877" s="12">
        <v>4</v>
      </c>
      <c r="E7877" s="12">
        <v>3</v>
      </c>
      <c r="F7877" s="12">
        <v>2</v>
      </c>
      <c r="G7877">
        <v>15</v>
      </c>
      <c r="J7877" cm="1">
        <f t="array" ref="J7877">INDEX('Crew Library'!F7877:G7877,'Readiness Dashboard'!$Z$4)</f>
        <v>32</v>
      </c>
      <c r="K7877">
        <v>31</v>
      </c>
    </row>
    <row r="7878" spans="2:11" outlineLevel="1" x14ac:dyDescent="0.35">
      <c r="B7878" s="12">
        <v>7871</v>
      </c>
      <c r="C7878" s="12">
        <f t="shared" si="123"/>
        <v>32</v>
      </c>
      <c r="D7878" s="12">
        <v>4</v>
      </c>
      <c r="E7878" s="12">
        <v>4</v>
      </c>
      <c r="F7878" s="12">
        <v>0</v>
      </c>
      <c r="G7878">
        <v>11</v>
      </c>
      <c r="J7878" cm="1">
        <f t="array" ref="J7878">INDEX('Crew Library'!F7878:G7878,'Readiness Dashboard'!$Z$4)</f>
        <v>34</v>
      </c>
      <c r="K7878">
        <v>32</v>
      </c>
    </row>
    <row r="7879" spans="2:11" outlineLevel="1" x14ac:dyDescent="0.35">
      <c r="B7879" s="12">
        <v>7872</v>
      </c>
      <c r="C7879" s="12">
        <f t="shared" si="123"/>
        <v>26</v>
      </c>
      <c r="D7879" s="12">
        <v>4</v>
      </c>
      <c r="E7879" s="12">
        <v>4</v>
      </c>
      <c r="F7879" s="12">
        <v>2</v>
      </c>
      <c r="G7879">
        <v>14</v>
      </c>
      <c r="J7879" cm="1">
        <f t="array" ref="J7879">INDEX('Crew Library'!F7879:G7879,'Readiness Dashboard'!$Z$4)</f>
        <v>26</v>
      </c>
      <c r="K7879">
        <v>33</v>
      </c>
    </row>
    <row r="7880" spans="2:11" outlineLevel="1" x14ac:dyDescent="0.35">
      <c r="B7880" s="12">
        <v>7873</v>
      </c>
      <c r="C7880" s="12">
        <f t="shared" si="123"/>
        <v>30</v>
      </c>
      <c r="D7880" s="12">
        <v>5</v>
      </c>
      <c r="E7880" s="12">
        <v>3</v>
      </c>
      <c r="F7880" s="12">
        <v>2</v>
      </c>
      <c r="G7880">
        <v>12</v>
      </c>
      <c r="J7880" cm="1">
        <f t="array" ref="J7880">INDEX('Crew Library'!F7880:G7880,'Readiness Dashboard'!$Z$4)</f>
        <v>34</v>
      </c>
      <c r="K7880">
        <v>30</v>
      </c>
    </row>
    <row r="7881" spans="2:11" outlineLevel="1" x14ac:dyDescent="0.35">
      <c r="B7881" s="12">
        <v>7874</v>
      </c>
      <c r="C7881" s="12">
        <f t="shared" ref="C7881:C7944" si="124">MIN(J7881:K7881)</f>
        <v>29</v>
      </c>
      <c r="D7881" s="12">
        <v>5</v>
      </c>
      <c r="E7881" s="12">
        <v>3</v>
      </c>
      <c r="F7881" s="12">
        <v>2</v>
      </c>
      <c r="G7881">
        <v>13</v>
      </c>
      <c r="J7881" cm="1">
        <f t="array" ref="J7881">INDEX('Crew Library'!F7881:G7881,'Readiness Dashboard'!$Z$4)</f>
        <v>35</v>
      </c>
      <c r="K7881">
        <v>29</v>
      </c>
    </row>
    <row r="7882" spans="2:11" outlineLevel="1" x14ac:dyDescent="0.35">
      <c r="B7882" s="12">
        <v>7875</v>
      </c>
      <c r="C7882" s="12">
        <f t="shared" si="124"/>
        <v>32</v>
      </c>
      <c r="D7882" s="12">
        <v>2</v>
      </c>
      <c r="E7882" s="12">
        <v>4</v>
      </c>
      <c r="F7882" s="12">
        <v>1</v>
      </c>
      <c r="G7882">
        <v>13</v>
      </c>
      <c r="J7882" cm="1">
        <f t="array" ref="J7882">INDEX('Crew Library'!F7882:G7882,'Readiness Dashboard'!$Z$4)</f>
        <v>34</v>
      </c>
      <c r="K7882">
        <v>32</v>
      </c>
    </row>
    <row r="7883" spans="2:11" outlineLevel="1" x14ac:dyDescent="0.35">
      <c r="B7883" s="12">
        <v>7876</v>
      </c>
      <c r="C7883" s="12">
        <f t="shared" si="124"/>
        <v>29</v>
      </c>
      <c r="D7883" s="12">
        <v>5</v>
      </c>
      <c r="E7883" s="12">
        <v>3</v>
      </c>
      <c r="F7883" s="12">
        <v>1</v>
      </c>
      <c r="G7883">
        <v>15</v>
      </c>
      <c r="J7883" cm="1">
        <f t="array" ref="J7883">INDEX('Crew Library'!F7883:G7883,'Readiness Dashboard'!$Z$4)</f>
        <v>37</v>
      </c>
      <c r="K7883">
        <v>29</v>
      </c>
    </row>
    <row r="7884" spans="2:11" outlineLevel="1" x14ac:dyDescent="0.35">
      <c r="B7884" s="12">
        <v>7877</v>
      </c>
      <c r="C7884" s="12">
        <f t="shared" si="124"/>
        <v>28</v>
      </c>
      <c r="D7884" s="12">
        <v>5</v>
      </c>
      <c r="E7884" s="12">
        <v>4</v>
      </c>
      <c r="F7884" s="12">
        <v>2</v>
      </c>
      <c r="G7884">
        <v>17</v>
      </c>
      <c r="J7884" cm="1">
        <f t="array" ref="J7884">INDEX('Crew Library'!F7884:G7884,'Readiness Dashboard'!$Z$4)</f>
        <v>32</v>
      </c>
      <c r="K7884">
        <v>28</v>
      </c>
    </row>
    <row r="7885" spans="2:11" outlineLevel="1" x14ac:dyDescent="0.35">
      <c r="B7885" s="12">
        <v>7878</v>
      </c>
      <c r="C7885" s="12">
        <f t="shared" si="124"/>
        <v>31</v>
      </c>
      <c r="D7885" s="12">
        <v>4</v>
      </c>
      <c r="E7885" s="12">
        <v>4</v>
      </c>
      <c r="F7885" s="12">
        <v>1</v>
      </c>
      <c r="G7885">
        <v>14</v>
      </c>
      <c r="J7885" cm="1">
        <f t="array" ref="J7885">INDEX('Crew Library'!F7885:G7885,'Readiness Dashboard'!$Z$4)</f>
        <v>33</v>
      </c>
      <c r="K7885">
        <v>31</v>
      </c>
    </row>
    <row r="7886" spans="2:11" outlineLevel="1" x14ac:dyDescent="0.35">
      <c r="B7886" s="12">
        <v>7879</v>
      </c>
      <c r="C7886" s="12">
        <f t="shared" si="124"/>
        <v>32</v>
      </c>
      <c r="D7886" s="12">
        <v>5</v>
      </c>
      <c r="E7886" s="12">
        <v>3</v>
      </c>
      <c r="F7886" s="12">
        <v>1</v>
      </c>
      <c r="G7886">
        <v>15</v>
      </c>
      <c r="J7886" cm="1">
        <f t="array" ref="J7886">INDEX('Crew Library'!F7886:G7886,'Readiness Dashboard'!$Z$4)</f>
        <v>32</v>
      </c>
      <c r="K7886">
        <v>34</v>
      </c>
    </row>
    <row r="7887" spans="2:11" outlineLevel="1" x14ac:dyDescent="0.35">
      <c r="B7887" s="12">
        <v>7880</v>
      </c>
      <c r="C7887" s="12">
        <f t="shared" si="124"/>
        <v>29</v>
      </c>
      <c r="D7887" s="12">
        <v>3</v>
      </c>
      <c r="E7887" s="12">
        <v>5</v>
      </c>
      <c r="F7887" s="12">
        <v>2</v>
      </c>
      <c r="G7887">
        <v>11</v>
      </c>
      <c r="J7887" cm="1">
        <f t="array" ref="J7887">INDEX('Crew Library'!F7887:G7887,'Readiness Dashboard'!$Z$4)</f>
        <v>35</v>
      </c>
      <c r="K7887">
        <v>29</v>
      </c>
    </row>
    <row r="7888" spans="2:11" outlineLevel="1" x14ac:dyDescent="0.35">
      <c r="B7888" s="12">
        <v>7881</v>
      </c>
      <c r="C7888" s="12">
        <f t="shared" si="124"/>
        <v>27</v>
      </c>
      <c r="D7888" s="12">
        <v>4</v>
      </c>
      <c r="E7888" s="12">
        <v>3</v>
      </c>
      <c r="F7888" s="12">
        <v>2</v>
      </c>
      <c r="G7888">
        <v>15</v>
      </c>
      <c r="J7888" cm="1">
        <f t="array" ref="J7888">INDEX('Crew Library'!F7888:G7888,'Readiness Dashboard'!$Z$4)</f>
        <v>27</v>
      </c>
      <c r="K7888">
        <v>35</v>
      </c>
    </row>
    <row r="7889" spans="2:11" outlineLevel="1" x14ac:dyDescent="0.35">
      <c r="B7889" s="12">
        <v>7882</v>
      </c>
      <c r="C7889" s="12">
        <f t="shared" si="124"/>
        <v>30</v>
      </c>
      <c r="D7889" s="12">
        <v>4</v>
      </c>
      <c r="E7889" s="12">
        <v>4</v>
      </c>
      <c r="F7889" s="12">
        <v>2</v>
      </c>
      <c r="G7889">
        <v>15</v>
      </c>
      <c r="J7889" cm="1">
        <f t="array" ref="J7889">INDEX('Crew Library'!F7889:G7889,'Readiness Dashboard'!$Z$4)</f>
        <v>30</v>
      </c>
      <c r="K7889">
        <v>35</v>
      </c>
    </row>
    <row r="7890" spans="2:11" outlineLevel="1" x14ac:dyDescent="0.35">
      <c r="B7890" s="12">
        <v>7883</v>
      </c>
      <c r="C7890" s="12">
        <f t="shared" si="124"/>
        <v>32</v>
      </c>
      <c r="D7890" s="12">
        <v>3</v>
      </c>
      <c r="E7890" s="12">
        <v>2</v>
      </c>
      <c r="F7890" s="12">
        <v>2</v>
      </c>
      <c r="G7890">
        <v>12</v>
      </c>
      <c r="J7890" cm="1">
        <f t="array" ref="J7890">INDEX('Crew Library'!F7890:G7890,'Readiness Dashboard'!$Z$4)</f>
        <v>32</v>
      </c>
      <c r="K7890">
        <v>33</v>
      </c>
    </row>
    <row r="7891" spans="2:11" outlineLevel="1" x14ac:dyDescent="0.35">
      <c r="B7891" s="12">
        <v>7884</v>
      </c>
      <c r="C7891" s="12">
        <f t="shared" si="124"/>
        <v>28</v>
      </c>
      <c r="D7891" s="12">
        <v>4</v>
      </c>
      <c r="E7891" s="12">
        <v>3</v>
      </c>
      <c r="F7891" s="12">
        <v>1</v>
      </c>
      <c r="G7891">
        <v>15</v>
      </c>
      <c r="J7891" cm="1">
        <f t="array" ref="J7891">INDEX('Crew Library'!F7891:G7891,'Readiness Dashboard'!$Z$4)</f>
        <v>38</v>
      </c>
      <c r="K7891">
        <v>28</v>
      </c>
    </row>
    <row r="7892" spans="2:11" outlineLevel="1" x14ac:dyDescent="0.35">
      <c r="B7892" s="12">
        <v>7885</v>
      </c>
      <c r="C7892" s="12">
        <f t="shared" si="124"/>
        <v>28</v>
      </c>
      <c r="D7892" s="12">
        <v>2</v>
      </c>
      <c r="E7892" s="12">
        <v>4</v>
      </c>
      <c r="F7892" s="12">
        <v>1</v>
      </c>
      <c r="G7892">
        <v>16</v>
      </c>
      <c r="J7892" cm="1">
        <f t="array" ref="J7892">INDEX('Crew Library'!F7892:G7892,'Readiness Dashboard'!$Z$4)</f>
        <v>28</v>
      </c>
      <c r="K7892">
        <v>29</v>
      </c>
    </row>
    <row r="7893" spans="2:11" outlineLevel="1" x14ac:dyDescent="0.35">
      <c r="B7893" s="12">
        <v>7886</v>
      </c>
      <c r="C7893" s="12">
        <f t="shared" si="124"/>
        <v>34</v>
      </c>
      <c r="D7893" s="12">
        <v>4</v>
      </c>
      <c r="E7893" s="12">
        <v>4</v>
      </c>
      <c r="F7893" s="12">
        <v>2</v>
      </c>
      <c r="G7893">
        <v>14</v>
      </c>
      <c r="J7893" cm="1">
        <f t="array" ref="J7893">INDEX('Crew Library'!F7893:G7893,'Readiness Dashboard'!$Z$4)</f>
        <v>36</v>
      </c>
      <c r="K7893">
        <v>34</v>
      </c>
    </row>
    <row r="7894" spans="2:11" outlineLevel="1" x14ac:dyDescent="0.35">
      <c r="B7894" s="12">
        <v>7887</v>
      </c>
      <c r="C7894" s="12">
        <f t="shared" si="124"/>
        <v>35</v>
      </c>
      <c r="D7894" s="12">
        <v>5</v>
      </c>
      <c r="E7894" s="12">
        <v>4</v>
      </c>
      <c r="F7894" s="12">
        <v>2</v>
      </c>
      <c r="G7894">
        <v>14</v>
      </c>
      <c r="J7894" cm="1">
        <f t="array" ref="J7894">INDEX('Crew Library'!F7894:G7894,'Readiness Dashboard'!$Z$4)</f>
        <v>36</v>
      </c>
      <c r="K7894">
        <v>35</v>
      </c>
    </row>
    <row r="7895" spans="2:11" outlineLevel="1" x14ac:dyDescent="0.35">
      <c r="B7895" s="12">
        <v>7888</v>
      </c>
      <c r="C7895" s="12">
        <f t="shared" si="124"/>
        <v>31</v>
      </c>
      <c r="D7895" s="12">
        <v>5</v>
      </c>
      <c r="E7895" s="12">
        <v>5</v>
      </c>
      <c r="F7895" s="12">
        <v>2</v>
      </c>
      <c r="G7895">
        <v>15</v>
      </c>
      <c r="J7895" cm="1">
        <f t="array" ref="J7895">INDEX('Crew Library'!F7895:G7895,'Readiness Dashboard'!$Z$4)</f>
        <v>31</v>
      </c>
      <c r="K7895">
        <v>33</v>
      </c>
    </row>
    <row r="7896" spans="2:11" outlineLevel="1" x14ac:dyDescent="0.35">
      <c r="B7896" s="12">
        <v>7889</v>
      </c>
      <c r="C7896" s="12">
        <f t="shared" si="124"/>
        <v>31</v>
      </c>
      <c r="D7896" s="12">
        <v>2</v>
      </c>
      <c r="E7896" s="12">
        <v>4</v>
      </c>
      <c r="F7896" s="12">
        <v>2</v>
      </c>
      <c r="G7896">
        <v>14</v>
      </c>
      <c r="J7896" cm="1">
        <f t="array" ref="J7896">INDEX('Crew Library'!F7896:G7896,'Readiness Dashboard'!$Z$4)</f>
        <v>34</v>
      </c>
      <c r="K7896">
        <v>31</v>
      </c>
    </row>
    <row r="7897" spans="2:11" outlineLevel="1" x14ac:dyDescent="0.35">
      <c r="B7897" s="12">
        <v>7890</v>
      </c>
      <c r="C7897" s="12">
        <f t="shared" si="124"/>
        <v>30</v>
      </c>
      <c r="D7897" s="12">
        <v>2</v>
      </c>
      <c r="E7897" s="12">
        <v>2</v>
      </c>
      <c r="F7897" s="12">
        <v>2</v>
      </c>
      <c r="G7897">
        <v>12</v>
      </c>
      <c r="J7897" cm="1">
        <f t="array" ref="J7897">INDEX('Crew Library'!F7897:G7897,'Readiness Dashboard'!$Z$4)</f>
        <v>30</v>
      </c>
      <c r="K7897">
        <v>33</v>
      </c>
    </row>
    <row r="7898" spans="2:11" outlineLevel="1" x14ac:dyDescent="0.35">
      <c r="B7898" s="12">
        <v>7891</v>
      </c>
      <c r="C7898" s="12">
        <f t="shared" si="124"/>
        <v>30</v>
      </c>
      <c r="D7898" s="12">
        <v>5</v>
      </c>
      <c r="E7898" s="12">
        <v>5</v>
      </c>
      <c r="F7898" s="12">
        <v>2</v>
      </c>
      <c r="G7898">
        <v>16</v>
      </c>
      <c r="J7898" cm="1">
        <f t="array" ref="J7898">INDEX('Crew Library'!F7898:G7898,'Readiness Dashboard'!$Z$4)</f>
        <v>31</v>
      </c>
      <c r="K7898">
        <v>30</v>
      </c>
    </row>
    <row r="7899" spans="2:11" outlineLevel="1" x14ac:dyDescent="0.35">
      <c r="B7899" s="12">
        <v>7892</v>
      </c>
      <c r="C7899" s="12">
        <f t="shared" si="124"/>
        <v>34</v>
      </c>
      <c r="D7899" s="12">
        <v>4</v>
      </c>
      <c r="E7899" s="12">
        <v>4</v>
      </c>
      <c r="F7899" s="12">
        <v>2</v>
      </c>
      <c r="G7899">
        <v>14</v>
      </c>
      <c r="J7899" cm="1">
        <f t="array" ref="J7899">INDEX('Crew Library'!F7899:G7899,'Readiness Dashboard'!$Z$4)</f>
        <v>39</v>
      </c>
      <c r="K7899">
        <v>34</v>
      </c>
    </row>
    <row r="7900" spans="2:11" outlineLevel="1" x14ac:dyDescent="0.35">
      <c r="B7900" s="12">
        <v>7893</v>
      </c>
      <c r="C7900" s="12">
        <f t="shared" si="124"/>
        <v>36</v>
      </c>
      <c r="D7900" s="12">
        <v>3</v>
      </c>
      <c r="E7900" s="12">
        <v>4</v>
      </c>
      <c r="F7900" s="12">
        <v>1</v>
      </c>
      <c r="G7900">
        <v>12</v>
      </c>
      <c r="J7900" cm="1">
        <f t="array" ref="J7900">INDEX('Crew Library'!F7900:G7900,'Readiness Dashboard'!$Z$4)</f>
        <v>37</v>
      </c>
      <c r="K7900">
        <v>36</v>
      </c>
    </row>
    <row r="7901" spans="2:11" outlineLevel="1" x14ac:dyDescent="0.35">
      <c r="B7901" s="12">
        <v>7894</v>
      </c>
      <c r="C7901" s="12">
        <f t="shared" si="124"/>
        <v>33</v>
      </c>
      <c r="D7901" s="12">
        <v>3</v>
      </c>
      <c r="E7901" s="12">
        <v>4</v>
      </c>
      <c r="F7901" s="12">
        <v>2</v>
      </c>
      <c r="G7901">
        <v>18</v>
      </c>
      <c r="J7901" cm="1">
        <f t="array" ref="J7901">INDEX('Crew Library'!F7901:G7901,'Readiness Dashboard'!$Z$4)</f>
        <v>36</v>
      </c>
      <c r="K7901">
        <v>33</v>
      </c>
    </row>
    <row r="7902" spans="2:11" outlineLevel="1" x14ac:dyDescent="0.35">
      <c r="B7902" s="12">
        <v>7895</v>
      </c>
      <c r="C7902" s="12">
        <f t="shared" si="124"/>
        <v>33</v>
      </c>
      <c r="D7902" s="12">
        <v>3</v>
      </c>
      <c r="E7902" s="12">
        <v>4</v>
      </c>
      <c r="F7902" s="12">
        <v>2</v>
      </c>
      <c r="G7902">
        <v>13</v>
      </c>
      <c r="J7902" cm="1">
        <f t="array" ref="J7902">INDEX('Crew Library'!F7902:G7902,'Readiness Dashboard'!$Z$4)</f>
        <v>33</v>
      </c>
      <c r="K7902">
        <v>34</v>
      </c>
    </row>
    <row r="7903" spans="2:11" outlineLevel="1" x14ac:dyDescent="0.35">
      <c r="B7903" s="12">
        <v>7896</v>
      </c>
      <c r="C7903" s="12">
        <f t="shared" si="124"/>
        <v>31</v>
      </c>
      <c r="D7903" s="12">
        <v>5</v>
      </c>
      <c r="E7903" s="12">
        <v>5</v>
      </c>
      <c r="F7903" s="12">
        <v>2</v>
      </c>
      <c r="G7903">
        <v>14</v>
      </c>
      <c r="J7903" cm="1">
        <f t="array" ref="J7903">INDEX('Crew Library'!F7903:G7903,'Readiness Dashboard'!$Z$4)</f>
        <v>35</v>
      </c>
      <c r="K7903">
        <v>31</v>
      </c>
    </row>
    <row r="7904" spans="2:11" outlineLevel="1" x14ac:dyDescent="0.35">
      <c r="B7904" s="12">
        <v>7897</v>
      </c>
      <c r="C7904" s="12">
        <f t="shared" si="124"/>
        <v>31</v>
      </c>
      <c r="D7904" s="12">
        <v>5</v>
      </c>
      <c r="E7904" s="12">
        <v>5</v>
      </c>
      <c r="F7904" s="12">
        <v>1</v>
      </c>
      <c r="G7904">
        <v>13</v>
      </c>
      <c r="J7904" cm="1">
        <f t="array" ref="J7904">INDEX('Crew Library'!F7904:G7904,'Readiness Dashboard'!$Z$4)</f>
        <v>32</v>
      </c>
      <c r="K7904">
        <v>31</v>
      </c>
    </row>
    <row r="7905" spans="2:11" outlineLevel="1" x14ac:dyDescent="0.35">
      <c r="B7905" s="12">
        <v>7898</v>
      </c>
      <c r="C7905" s="12">
        <f t="shared" si="124"/>
        <v>35</v>
      </c>
      <c r="D7905" s="12">
        <v>5</v>
      </c>
      <c r="E7905" s="12">
        <v>5</v>
      </c>
      <c r="F7905" s="12">
        <v>1</v>
      </c>
      <c r="G7905">
        <v>16</v>
      </c>
      <c r="J7905" cm="1">
        <f t="array" ref="J7905">INDEX('Crew Library'!F7905:G7905,'Readiness Dashboard'!$Z$4)</f>
        <v>35</v>
      </c>
      <c r="K7905">
        <v>36</v>
      </c>
    </row>
    <row r="7906" spans="2:11" outlineLevel="1" x14ac:dyDescent="0.35">
      <c r="B7906" s="12">
        <v>7899</v>
      </c>
      <c r="C7906" s="12">
        <f t="shared" si="124"/>
        <v>32</v>
      </c>
      <c r="D7906" s="12">
        <v>4</v>
      </c>
      <c r="E7906" s="12">
        <v>3</v>
      </c>
      <c r="F7906" s="12">
        <v>2</v>
      </c>
      <c r="G7906">
        <v>11</v>
      </c>
      <c r="J7906" cm="1">
        <f t="array" ref="J7906">INDEX('Crew Library'!F7906:G7906,'Readiness Dashboard'!$Z$4)</f>
        <v>32</v>
      </c>
      <c r="K7906">
        <v>34</v>
      </c>
    </row>
    <row r="7907" spans="2:11" outlineLevel="1" x14ac:dyDescent="0.35">
      <c r="B7907" s="12">
        <v>7900</v>
      </c>
      <c r="C7907" s="12">
        <f t="shared" si="124"/>
        <v>30</v>
      </c>
      <c r="D7907" s="12">
        <v>4</v>
      </c>
      <c r="E7907" s="12">
        <v>5</v>
      </c>
      <c r="F7907" s="12">
        <v>2</v>
      </c>
      <c r="G7907">
        <v>13</v>
      </c>
      <c r="J7907" cm="1">
        <f t="array" ref="J7907">INDEX('Crew Library'!F7907:G7907,'Readiness Dashboard'!$Z$4)</f>
        <v>30</v>
      </c>
      <c r="K7907">
        <v>31</v>
      </c>
    </row>
    <row r="7908" spans="2:11" outlineLevel="1" x14ac:dyDescent="0.35">
      <c r="B7908" s="12">
        <v>7901</v>
      </c>
      <c r="C7908" s="12">
        <f t="shared" si="124"/>
        <v>35</v>
      </c>
      <c r="D7908" s="12">
        <v>4</v>
      </c>
      <c r="E7908" s="12">
        <v>4</v>
      </c>
      <c r="F7908" s="12">
        <v>1</v>
      </c>
      <c r="G7908">
        <v>14</v>
      </c>
      <c r="J7908" cm="1">
        <f t="array" ref="J7908">INDEX('Crew Library'!F7908:G7908,'Readiness Dashboard'!$Z$4)</f>
        <v>35</v>
      </c>
      <c r="K7908">
        <v>35</v>
      </c>
    </row>
    <row r="7909" spans="2:11" outlineLevel="1" x14ac:dyDescent="0.35">
      <c r="B7909" s="12">
        <v>7902</v>
      </c>
      <c r="C7909" s="12">
        <f t="shared" si="124"/>
        <v>33</v>
      </c>
      <c r="D7909" s="12">
        <v>4</v>
      </c>
      <c r="E7909" s="12">
        <v>2</v>
      </c>
      <c r="F7909" s="12">
        <v>2</v>
      </c>
      <c r="G7909">
        <v>16</v>
      </c>
      <c r="J7909" cm="1">
        <f t="array" ref="J7909">INDEX('Crew Library'!F7909:G7909,'Readiness Dashboard'!$Z$4)</f>
        <v>34</v>
      </c>
      <c r="K7909">
        <v>33</v>
      </c>
    </row>
    <row r="7910" spans="2:11" outlineLevel="1" x14ac:dyDescent="0.35">
      <c r="B7910" s="12">
        <v>7903</v>
      </c>
      <c r="C7910" s="12">
        <f t="shared" si="124"/>
        <v>30</v>
      </c>
      <c r="D7910" s="12">
        <v>5</v>
      </c>
      <c r="E7910" s="12">
        <v>3</v>
      </c>
      <c r="F7910" s="12">
        <v>2</v>
      </c>
      <c r="G7910">
        <v>14</v>
      </c>
      <c r="J7910" cm="1">
        <f t="array" ref="J7910">INDEX('Crew Library'!F7910:G7910,'Readiness Dashboard'!$Z$4)</f>
        <v>33</v>
      </c>
      <c r="K7910">
        <v>30</v>
      </c>
    </row>
    <row r="7911" spans="2:11" outlineLevel="1" x14ac:dyDescent="0.35">
      <c r="B7911" s="12">
        <v>7904</v>
      </c>
      <c r="C7911" s="12">
        <f t="shared" si="124"/>
        <v>29</v>
      </c>
      <c r="D7911" s="12">
        <v>4</v>
      </c>
      <c r="E7911" s="12">
        <v>4</v>
      </c>
      <c r="F7911" s="12">
        <v>1</v>
      </c>
      <c r="G7911">
        <v>14</v>
      </c>
      <c r="J7911" cm="1">
        <f t="array" ref="J7911">INDEX('Crew Library'!F7911:G7911,'Readiness Dashboard'!$Z$4)</f>
        <v>32</v>
      </c>
      <c r="K7911">
        <v>29</v>
      </c>
    </row>
    <row r="7912" spans="2:11" outlineLevel="1" x14ac:dyDescent="0.35">
      <c r="B7912" s="12">
        <v>7905</v>
      </c>
      <c r="C7912" s="12">
        <f t="shared" si="124"/>
        <v>32</v>
      </c>
      <c r="D7912" s="12">
        <v>4</v>
      </c>
      <c r="E7912" s="12">
        <v>5</v>
      </c>
      <c r="F7912" s="12">
        <v>2</v>
      </c>
      <c r="G7912">
        <v>17</v>
      </c>
      <c r="J7912" cm="1">
        <f t="array" ref="J7912">INDEX('Crew Library'!F7912:G7912,'Readiness Dashboard'!$Z$4)</f>
        <v>32</v>
      </c>
      <c r="K7912">
        <v>32</v>
      </c>
    </row>
    <row r="7913" spans="2:11" outlineLevel="1" x14ac:dyDescent="0.35">
      <c r="B7913" s="12">
        <v>7906</v>
      </c>
      <c r="C7913" s="12">
        <f t="shared" si="124"/>
        <v>34</v>
      </c>
      <c r="D7913" s="12">
        <v>3</v>
      </c>
      <c r="E7913" s="12">
        <v>5</v>
      </c>
      <c r="F7913" s="12">
        <v>1</v>
      </c>
      <c r="G7913">
        <v>12</v>
      </c>
      <c r="J7913" cm="1">
        <f t="array" ref="J7913">INDEX('Crew Library'!F7913:G7913,'Readiness Dashboard'!$Z$4)</f>
        <v>35</v>
      </c>
      <c r="K7913">
        <v>34</v>
      </c>
    </row>
    <row r="7914" spans="2:11" outlineLevel="1" x14ac:dyDescent="0.35">
      <c r="B7914" s="12">
        <v>7907</v>
      </c>
      <c r="C7914" s="12">
        <f t="shared" si="124"/>
        <v>31</v>
      </c>
      <c r="D7914" s="12">
        <v>4</v>
      </c>
      <c r="E7914" s="12">
        <v>4</v>
      </c>
      <c r="F7914" s="12">
        <v>1</v>
      </c>
      <c r="G7914">
        <v>11</v>
      </c>
      <c r="J7914" cm="1">
        <f t="array" ref="J7914">INDEX('Crew Library'!F7914:G7914,'Readiness Dashboard'!$Z$4)</f>
        <v>31</v>
      </c>
      <c r="K7914">
        <v>33</v>
      </c>
    </row>
    <row r="7915" spans="2:11" outlineLevel="1" x14ac:dyDescent="0.35">
      <c r="B7915" s="12">
        <v>7908</v>
      </c>
      <c r="C7915" s="12">
        <f t="shared" si="124"/>
        <v>34</v>
      </c>
      <c r="D7915" s="12">
        <v>2</v>
      </c>
      <c r="E7915" s="12">
        <v>4</v>
      </c>
      <c r="F7915" s="12">
        <v>0</v>
      </c>
      <c r="G7915">
        <v>15</v>
      </c>
      <c r="J7915" cm="1">
        <f t="array" ref="J7915">INDEX('Crew Library'!F7915:G7915,'Readiness Dashboard'!$Z$4)</f>
        <v>34</v>
      </c>
      <c r="K7915">
        <v>36</v>
      </c>
    </row>
    <row r="7916" spans="2:11" outlineLevel="1" x14ac:dyDescent="0.35">
      <c r="B7916" s="12">
        <v>7909</v>
      </c>
      <c r="C7916" s="12">
        <f t="shared" si="124"/>
        <v>29</v>
      </c>
      <c r="D7916" s="12">
        <v>3</v>
      </c>
      <c r="E7916" s="12">
        <v>5</v>
      </c>
      <c r="F7916" s="12">
        <v>1</v>
      </c>
      <c r="G7916">
        <v>15</v>
      </c>
      <c r="J7916" cm="1">
        <f t="array" ref="J7916">INDEX('Crew Library'!F7916:G7916,'Readiness Dashboard'!$Z$4)</f>
        <v>29</v>
      </c>
      <c r="K7916">
        <v>30</v>
      </c>
    </row>
    <row r="7917" spans="2:11" outlineLevel="1" x14ac:dyDescent="0.35">
      <c r="B7917" s="12">
        <v>7910</v>
      </c>
      <c r="C7917" s="12">
        <f t="shared" si="124"/>
        <v>29</v>
      </c>
      <c r="D7917" s="12">
        <v>4</v>
      </c>
      <c r="E7917" s="12">
        <v>3</v>
      </c>
      <c r="F7917" s="12">
        <v>2</v>
      </c>
      <c r="G7917">
        <v>11</v>
      </c>
      <c r="J7917" cm="1">
        <f t="array" ref="J7917">INDEX('Crew Library'!F7917:G7917,'Readiness Dashboard'!$Z$4)</f>
        <v>39</v>
      </c>
      <c r="K7917">
        <v>29</v>
      </c>
    </row>
    <row r="7918" spans="2:11" outlineLevel="1" x14ac:dyDescent="0.35">
      <c r="B7918" s="12">
        <v>7911</v>
      </c>
      <c r="C7918" s="12">
        <f t="shared" si="124"/>
        <v>29</v>
      </c>
      <c r="D7918" s="12">
        <v>3</v>
      </c>
      <c r="E7918" s="12">
        <v>4</v>
      </c>
      <c r="F7918" s="12">
        <v>1</v>
      </c>
      <c r="G7918">
        <v>12</v>
      </c>
      <c r="J7918" cm="1">
        <f t="array" ref="J7918">INDEX('Crew Library'!F7918:G7918,'Readiness Dashboard'!$Z$4)</f>
        <v>29</v>
      </c>
      <c r="K7918">
        <v>34</v>
      </c>
    </row>
    <row r="7919" spans="2:11" outlineLevel="1" x14ac:dyDescent="0.35">
      <c r="B7919" s="12">
        <v>7912</v>
      </c>
      <c r="C7919" s="12">
        <f t="shared" si="124"/>
        <v>32</v>
      </c>
      <c r="D7919" s="12">
        <v>3</v>
      </c>
      <c r="E7919" s="12">
        <v>5</v>
      </c>
      <c r="F7919" s="12">
        <v>1</v>
      </c>
      <c r="G7919">
        <v>12</v>
      </c>
      <c r="J7919" cm="1">
        <f t="array" ref="J7919">INDEX('Crew Library'!F7919:G7919,'Readiness Dashboard'!$Z$4)</f>
        <v>32</v>
      </c>
      <c r="K7919">
        <v>34</v>
      </c>
    </row>
    <row r="7920" spans="2:11" outlineLevel="1" x14ac:dyDescent="0.35">
      <c r="B7920" s="12">
        <v>7913</v>
      </c>
      <c r="C7920" s="12">
        <f t="shared" si="124"/>
        <v>30</v>
      </c>
      <c r="D7920" s="12">
        <v>4</v>
      </c>
      <c r="E7920" s="12">
        <v>3</v>
      </c>
      <c r="F7920" s="12">
        <v>2</v>
      </c>
      <c r="G7920">
        <v>12</v>
      </c>
      <c r="J7920" cm="1">
        <f t="array" ref="J7920">INDEX('Crew Library'!F7920:G7920,'Readiness Dashboard'!$Z$4)</f>
        <v>34</v>
      </c>
      <c r="K7920">
        <v>30</v>
      </c>
    </row>
    <row r="7921" spans="2:11" outlineLevel="1" x14ac:dyDescent="0.35">
      <c r="B7921" s="12">
        <v>7914</v>
      </c>
      <c r="C7921" s="12">
        <f t="shared" si="124"/>
        <v>31</v>
      </c>
      <c r="D7921" s="12">
        <v>5</v>
      </c>
      <c r="E7921" s="12">
        <v>4</v>
      </c>
      <c r="F7921" s="12">
        <v>2</v>
      </c>
      <c r="G7921">
        <v>9</v>
      </c>
      <c r="J7921" cm="1">
        <f t="array" ref="J7921">INDEX('Crew Library'!F7921:G7921,'Readiness Dashboard'!$Z$4)</f>
        <v>35</v>
      </c>
      <c r="K7921">
        <v>31</v>
      </c>
    </row>
    <row r="7922" spans="2:11" outlineLevel="1" x14ac:dyDescent="0.35">
      <c r="B7922" s="12">
        <v>7915</v>
      </c>
      <c r="C7922" s="12">
        <f t="shared" si="124"/>
        <v>35</v>
      </c>
      <c r="D7922" s="12">
        <v>5</v>
      </c>
      <c r="E7922" s="12">
        <v>5</v>
      </c>
      <c r="F7922" s="12">
        <v>2</v>
      </c>
      <c r="G7922">
        <v>14</v>
      </c>
      <c r="J7922" cm="1">
        <f t="array" ref="J7922">INDEX('Crew Library'!F7922:G7922,'Readiness Dashboard'!$Z$4)</f>
        <v>35</v>
      </c>
      <c r="K7922">
        <v>37</v>
      </c>
    </row>
    <row r="7923" spans="2:11" outlineLevel="1" x14ac:dyDescent="0.35">
      <c r="B7923" s="12">
        <v>7916</v>
      </c>
      <c r="C7923" s="12">
        <f t="shared" si="124"/>
        <v>31</v>
      </c>
      <c r="D7923" s="12">
        <v>3</v>
      </c>
      <c r="E7923" s="12">
        <v>3</v>
      </c>
      <c r="F7923" s="12">
        <v>1</v>
      </c>
      <c r="G7923">
        <v>13</v>
      </c>
      <c r="J7923" cm="1">
        <f t="array" ref="J7923">INDEX('Crew Library'!F7923:G7923,'Readiness Dashboard'!$Z$4)</f>
        <v>31</v>
      </c>
      <c r="K7923">
        <v>35</v>
      </c>
    </row>
    <row r="7924" spans="2:11" outlineLevel="1" x14ac:dyDescent="0.35">
      <c r="B7924" s="12">
        <v>7917</v>
      </c>
      <c r="C7924" s="12">
        <f t="shared" si="124"/>
        <v>33</v>
      </c>
      <c r="D7924" s="12">
        <v>4</v>
      </c>
      <c r="E7924" s="12">
        <v>4</v>
      </c>
      <c r="F7924" s="12">
        <v>2</v>
      </c>
      <c r="G7924">
        <v>15</v>
      </c>
      <c r="J7924" cm="1">
        <f t="array" ref="J7924">INDEX('Crew Library'!F7924:G7924,'Readiness Dashboard'!$Z$4)</f>
        <v>36</v>
      </c>
      <c r="K7924">
        <v>33</v>
      </c>
    </row>
    <row r="7925" spans="2:11" outlineLevel="1" x14ac:dyDescent="0.35">
      <c r="B7925" s="12">
        <v>7918</v>
      </c>
      <c r="C7925" s="12">
        <f t="shared" si="124"/>
        <v>31</v>
      </c>
      <c r="D7925" s="12">
        <v>5</v>
      </c>
      <c r="E7925" s="12">
        <v>3</v>
      </c>
      <c r="F7925" s="12">
        <v>2</v>
      </c>
      <c r="G7925">
        <v>16</v>
      </c>
      <c r="J7925" cm="1">
        <f t="array" ref="J7925">INDEX('Crew Library'!F7925:G7925,'Readiness Dashboard'!$Z$4)</f>
        <v>36</v>
      </c>
      <c r="K7925">
        <v>31</v>
      </c>
    </row>
    <row r="7926" spans="2:11" outlineLevel="1" x14ac:dyDescent="0.35">
      <c r="B7926" s="12">
        <v>7919</v>
      </c>
      <c r="C7926" s="12">
        <f t="shared" si="124"/>
        <v>31</v>
      </c>
      <c r="D7926" s="12">
        <v>3</v>
      </c>
      <c r="E7926" s="12">
        <v>3</v>
      </c>
      <c r="F7926" s="12">
        <v>2</v>
      </c>
      <c r="G7926">
        <v>10</v>
      </c>
      <c r="J7926" cm="1">
        <f t="array" ref="J7926">INDEX('Crew Library'!F7926:G7926,'Readiness Dashboard'!$Z$4)</f>
        <v>31</v>
      </c>
      <c r="K7926">
        <v>31</v>
      </c>
    </row>
    <row r="7927" spans="2:11" outlineLevel="1" x14ac:dyDescent="0.35">
      <c r="B7927" s="12">
        <v>7920</v>
      </c>
      <c r="C7927" s="12">
        <f t="shared" si="124"/>
        <v>30</v>
      </c>
      <c r="D7927" s="12">
        <v>4</v>
      </c>
      <c r="E7927" s="12">
        <v>2</v>
      </c>
      <c r="F7927" s="12">
        <v>0</v>
      </c>
      <c r="G7927">
        <v>12</v>
      </c>
      <c r="J7927" cm="1">
        <f t="array" ref="J7927">INDEX('Crew Library'!F7927:G7927,'Readiness Dashboard'!$Z$4)</f>
        <v>32</v>
      </c>
      <c r="K7927">
        <v>30</v>
      </c>
    </row>
    <row r="7928" spans="2:11" outlineLevel="1" x14ac:dyDescent="0.35">
      <c r="B7928" s="12">
        <v>7921</v>
      </c>
      <c r="C7928" s="12">
        <f t="shared" si="124"/>
        <v>29</v>
      </c>
      <c r="D7928" s="12">
        <v>4</v>
      </c>
      <c r="E7928" s="12">
        <v>3</v>
      </c>
      <c r="F7928" s="12">
        <v>2</v>
      </c>
      <c r="G7928">
        <v>12</v>
      </c>
      <c r="J7928" cm="1">
        <f t="array" ref="J7928">INDEX('Crew Library'!F7928:G7928,'Readiness Dashboard'!$Z$4)</f>
        <v>36</v>
      </c>
      <c r="K7928">
        <v>29</v>
      </c>
    </row>
    <row r="7929" spans="2:11" outlineLevel="1" x14ac:dyDescent="0.35">
      <c r="B7929" s="12">
        <v>7922</v>
      </c>
      <c r="C7929" s="12">
        <f t="shared" si="124"/>
        <v>30</v>
      </c>
      <c r="D7929" s="12">
        <v>3</v>
      </c>
      <c r="E7929" s="12">
        <v>5</v>
      </c>
      <c r="F7929" s="12">
        <v>0</v>
      </c>
      <c r="G7929">
        <v>13</v>
      </c>
      <c r="J7929" cm="1">
        <f t="array" ref="J7929">INDEX('Crew Library'!F7929:G7929,'Readiness Dashboard'!$Z$4)</f>
        <v>30</v>
      </c>
      <c r="K7929">
        <v>30</v>
      </c>
    </row>
    <row r="7930" spans="2:11" outlineLevel="1" x14ac:dyDescent="0.35">
      <c r="B7930" s="12">
        <v>7923</v>
      </c>
      <c r="C7930" s="12">
        <f t="shared" si="124"/>
        <v>29</v>
      </c>
      <c r="D7930" s="12">
        <v>5</v>
      </c>
      <c r="E7930" s="12">
        <v>4</v>
      </c>
      <c r="F7930" s="12">
        <v>2</v>
      </c>
      <c r="G7930">
        <v>12</v>
      </c>
      <c r="J7930" cm="1">
        <f t="array" ref="J7930">INDEX('Crew Library'!F7930:G7930,'Readiness Dashboard'!$Z$4)</f>
        <v>29</v>
      </c>
      <c r="K7930">
        <v>31</v>
      </c>
    </row>
    <row r="7931" spans="2:11" outlineLevel="1" x14ac:dyDescent="0.35">
      <c r="B7931" s="12">
        <v>7924</v>
      </c>
      <c r="C7931" s="12">
        <f t="shared" si="124"/>
        <v>31</v>
      </c>
      <c r="D7931" s="12">
        <v>3</v>
      </c>
      <c r="E7931" s="12">
        <v>4</v>
      </c>
      <c r="F7931" s="12">
        <v>2</v>
      </c>
      <c r="G7931">
        <v>13</v>
      </c>
      <c r="J7931" cm="1">
        <f t="array" ref="J7931">INDEX('Crew Library'!F7931:G7931,'Readiness Dashboard'!$Z$4)</f>
        <v>34</v>
      </c>
      <c r="K7931">
        <v>31</v>
      </c>
    </row>
    <row r="7932" spans="2:11" outlineLevel="1" x14ac:dyDescent="0.35">
      <c r="B7932" s="12">
        <v>7925</v>
      </c>
      <c r="C7932" s="12">
        <f t="shared" si="124"/>
        <v>33</v>
      </c>
      <c r="D7932" s="12">
        <v>5</v>
      </c>
      <c r="E7932" s="12">
        <v>3</v>
      </c>
      <c r="F7932" s="12">
        <v>1</v>
      </c>
      <c r="G7932">
        <v>14</v>
      </c>
      <c r="J7932" cm="1">
        <f t="array" ref="J7932">INDEX('Crew Library'!F7932:G7932,'Readiness Dashboard'!$Z$4)</f>
        <v>34</v>
      </c>
      <c r="K7932">
        <v>33</v>
      </c>
    </row>
    <row r="7933" spans="2:11" outlineLevel="1" x14ac:dyDescent="0.35">
      <c r="B7933" s="12">
        <v>7926</v>
      </c>
      <c r="C7933" s="12">
        <f t="shared" si="124"/>
        <v>32</v>
      </c>
      <c r="D7933" s="12">
        <v>3</v>
      </c>
      <c r="E7933" s="12">
        <v>5</v>
      </c>
      <c r="F7933" s="12">
        <v>0</v>
      </c>
      <c r="G7933">
        <v>17</v>
      </c>
      <c r="J7933" cm="1">
        <f t="array" ref="J7933">INDEX('Crew Library'!F7933:G7933,'Readiness Dashboard'!$Z$4)</f>
        <v>38</v>
      </c>
      <c r="K7933">
        <v>32</v>
      </c>
    </row>
    <row r="7934" spans="2:11" outlineLevel="1" x14ac:dyDescent="0.35">
      <c r="B7934" s="12">
        <v>7927</v>
      </c>
      <c r="C7934" s="12">
        <f t="shared" si="124"/>
        <v>34</v>
      </c>
      <c r="D7934" s="12">
        <v>4</v>
      </c>
      <c r="E7934" s="12">
        <v>3</v>
      </c>
      <c r="F7934" s="12">
        <v>2</v>
      </c>
      <c r="G7934">
        <v>14</v>
      </c>
      <c r="J7934" cm="1">
        <f t="array" ref="J7934">INDEX('Crew Library'!F7934:G7934,'Readiness Dashboard'!$Z$4)</f>
        <v>34</v>
      </c>
      <c r="K7934">
        <v>35</v>
      </c>
    </row>
    <row r="7935" spans="2:11" outlineLevel="1" x14ac:dyDescent="0.35">
      <c r="B7935" s="12">
        <v>7928</v>
      </c>
      <c r="C7935" s="12">
        <f t="shared" si="124"/>
        <v>30</v>
      </c>
      <c r="D7935" s="12">
        <v>5</v>
      </c>
      <c r="E7935" s="12">
        <v>4</v>
      </c>
      <c r="F7935" s="12">
        <v>2</v>
      </c>
      <c r="G7935">
        <v>9</v>
      </c>
      <c r="J7935" cm="1">
        <f t="array" ref="J7935">INDEX('Crew Library'!F7935:G7935,'Readiness Dashboard'!$Z$4)</f>
        <v>30</v>
      </c>
      <c r="K7935">
        <v>33</v>
      </c>
    </row>
    <row r="7936" spans="2:11" outlineLevel="1" x14ac:dyDescent="0.35">
      <c r="B7936" s="12">
        <v>7929</v>
      </c>
      <c r="C7936" s="12">
        <f t="shared" si="124"/>
        <v>30</v>
      </c>
      <c r="D7936" s="12">
        <v>4</v>
      </c>
      <c r="E7936" s="12">
        <v>4</v>
      </c>
      <c r="F7936" s="12">
        <v>2</v>
      </c>
      <c r="G7936">
        <v>16</v>
      </c>
      <c r="J7936" cm="1">
        <f t="array" ref="J7936">INDEX('Crew Library'!F7936:G7936,'Readiness Dashboard'!$Z$4)</f>
        <v>30</v>
      </c>
      <c r="K7936">
        <v>36</v>
      </c>
    </row>
    <row r="7937" spans="2:11" outlineLevel="1" x14ac:dyDescent="0.35">
      <c r="B7937" s="12">
        <v>7930</v>
      </c>
      <c r="C7937" s="12">
        <f t="shared" si="124"/>
        <v>28</v>
      </c>
      <c r="D7937" s="12">
        <v>3</v>
      </c>
      <c r="E7937" s="12">
        <v>4</v>
      </c>
      <c r="F7937" s="12">
        <v>1</v>
      </c>
      <c r="G7937">
        <v>14</v>
      </c>
      <c r="J7937" cm="1">
        <f t="array" ref="J7937">INDEX('Crew Library'!F7937:G7937,'Readiness Dashboard'!$Z$4)</f>
        <v>28</v>
      </c>
      <c r="K7937">
        <v>33</v>
      </c>
    </row>
    <row r="7938" spans="2:11" outlineLevel="1" x14ac:dyDescent="0.35">
      <c r="B7938" s="12">
        <v>7931</v>
      </c>
      <c r="C7938" s="12">
        <f t="shared" si="124"/>
        <v>30</v>
      </c>
      <c r="D7938" s="12">
        <v>2</v>
      </c>
      <c r="E7938" s="12">
        <v>4</v>
      </c>
      <c r="F7938" s="12">
        <v>2</v>
      </c>
      <c r="G7938">
        <v>12</v>
      </c>
      <c r="J7938" cm="1">
        <f t="array" ref="J7938">INDEX('Crew Library'!F7938:G7938,'Readiness Dashboard'!$Z$4)</f>
        <v>33</v>
      </c>
      <c r="K7938">
        <v>30</v>
      </c>
    </row>
    <row r="7939" spans="2:11" outlineLevel="1" x14ac:dyDescent="0.35">
      <c r="B7939" s="12">
        <v>7932</v>
      </c>
      <c r="C7939" s="12">
        <f t="shared" si="124"/>
        <v>32</v>
      </c>
      <c r="D7939" s="12">
        <v>5</v>
      </c>
      <c r="E7939" s="12">
        <v>4</v>
      </c>
      <c r="F7939" s="12">
        <v>2</v>
      </c>
      <c r="G7939">
        <v>13</v>
      </c>
      <c r="J7939" cm="1">
        <f t="array" ref="J7939">INDEX('Crew Library'!F7939:G7939,'Readiness Dashboard'!$Z$4)</f>
        <v>34</v>
      </c>
      <c r="K7939">
        <v>32</v>
      </c>
    </row>
    <row r="7940" spans="2:11" outlineLevel="1" x14ac:dyDescent="0.35">
      <c r="B7940" s="12">
        <v>7933</v>
      </c>
      <c r="C7940" s="12">
        <f t="shared" si="124"/>
        <v>34</v>
      </c>
      <c r="D7940" s="12">
        <v>3</v>
      </c>
      <c r="E7940" s="12">
        <v>3</v>
      </c>
      <c r="F7940" s="12">
        <v>2</v>
      </c>
      <c r="G7940">
        <v>14</v>
      </c>
      <c r="J7940" cm="1">
        <f t="array" ref="J7940">INDEX('Crew Library'!F7940:G7940,'Readiness Dashboard'!$Z$4)</f>
        <v>34</v>
      </c>
      <c r="K7940">
        <v>38</v>
      </c>
    </row>
    <row r="7941" spans="2:11" outlineLevel="1" x14ac:dyDescent="0.35">
      <c r="B7941" s="12">
        <v>7934</v>
      </c>
      <c r="C7941" s="12">
        <f t="shared" si="124"/>
        <v>0</v>
      </c>
      <c r="D7941" s="12">
        <v>0</v>
      </c>
      <c r="E7941" s="12">
        <v>5</v>
      </c>
      <c r="F7941" s="12">
        <v>1</v>
      </c>
      <c r="G7941">
        <v>12</v>
      </c>
      <c r="J7941" cm="1">
        <f t="array" ref="J7941">INDEX('Crew Library'!F7941:G7941,'Readiness Dashboard'!$Z$4)</f>
        <v>39</v>
      </c>
      <c r="K7941">
        <v>0</v>
      </c>
    </row>
    <row r="7942" spans="2:11" outlineLevel="1" x14ac:dyDescent="0.35">
      <c r="B7942" s="12">
        <v>7935</v>
      </c>
      <c r="C7942" s="12">
        <f t="shared" si="124"/>
        <v>32</v>
      </c>
      <c r="D7942" s="12">
        <v>5</v>
      </c>
      <c r="E7942" s="12">
        <v>5</v>
      </c>
      <c r="F7942" s="12">
        <v>2</v>
      </c>
      <c r="G7942">
        <v>12</v>
      </c>
      <c r="J7942" cm="1">
        <f t="array" ref="J7942">INDEX('Crew Library'!F7942:G7942,'Readiness Dashboard'!$Z$4)</f>
        <v>32</v>
      </c>
      <c r="K7942">
        <v>34</v>
      </c>
    </row>
    <row r="7943" spans="2:11" outlineLevel="1" x14ac:dyDescent="0.35">
      <c r="B7943" s="12">
        <v>7936</v>
      </c>
      <c r="C7943" s="12">
        <f t="shared" si="124"/>
        <v>35</v>
      </c>
      <c r="D7943" s="12">
        <v>4</v>
      </c>
      <c r="E7943" s="12">
        <v>5</v>
      </c>
      <c r="F7943" s="12">
        <v>2</v>
      </c>
      <c r="G7943">
        <v>12</v>
      </c>
      <c r="J7943" cm="1">
        <f t="array" ref="J7943">INDEX('Crew Library'!F7943:G7943,'Readiness Dashboard'!$Z$4)</f>
        <v>39</v>
      </c>
      <c r="K7943">
        <v>35</v>
      </c>
    </row>
    <row r="7944" spans="2:11" outlineLevel="1" x14ac:dyDescent="0.35">
      <c r="B7944" s="12">
        <v>7937</v>
      </c>
      <c r="C7944" s="12">
        <f t="shared" si="124"/>
        <v>33</v>
      </c>
      <c r="D7944" s="12">
        <v>4</v>
      </c>
      <c r="E7944" s="12">
        <v>5</v>
      </c>
      <c r="F7944" s="12">
        <v>0</v>
      </c>
      <c r="G7944">
        <v>14</v>
      </c>
      <c r="J7944" cm="1">
        <f t="array" ref="J7944">INDEX('Crew Library'!F7944:G7944,'Readiness Dashboard'!$Z$4)</f>
        <v>37</v>
      </c>
      <c r="K7944">
        <v>33</v>
      </c>
    </row>
    <row r="7945" spans="2:11" outlineLevel="1" x14ac:dyDescent="0.35">
      <c r="B7945" s="12">
        <v>7938</v>
      </c>
      <c r="C7945" s="12">
        <f t="shared" ref="C7945:C8008" si="125">MIN(J7945:K7945)</f>
        <v>34</v>
      </c>
      <c r="D7945" s="12">
        <v>4</v>
      </c>
      <c r="E7945" s="12">
        <v>4</v>
      </c>
      <c r="F7945" s="12">
        <v>2</v>
      </c>
      <c r="G7945">
        <v>13</v>
      </c>
      <c r="J7945" cm="1">
        <f t="array" ref="J7945">INDEX('Crew Library'!F7945:G7945,'Readiness Dashboard'!$Z$4)</f>
        <v>36</v>
      </c>
      <c r="K7945">
        <v>34</v>
      </c>
    </row>
    <row r="7946" spans="2:11" outlineLevel="1" x14ac:dyDescent="0.35">
      <c r="B7946" s="12">
        <v>7939</v>
      </c>
      <c r="C7946" s="12">
        <f t="shared" si="125"/>
        <v>32</v>
      </c>
      <c r="D7946" s="12">
        <v>4</v>
      </c>
      <c r="E7946" s="12">
        <v>5</v>
      </c>
      <c r="F7946" s="12">
        <v>2</v>
      </c>
      <c r="G7946">
        <v>17</v>
      </c>
      <c r="J7946" cm="1">
        <f t="array" ref="J7946">INDEX('Crew Library'!F7946:G7946,'Readiness Dashboard'!$Z$4)</f>
        <v>34</v>
      </c>
      <c r="K7946">
        <v>32</v>
      </c>
    </row>
    <row r="7947" spans="2:11" outlineLevel="1" x14ac:dyDescent="0.35">
      <c r="B7947" s="12">
        <v>7940</v>
      </c>
      <c r="C7947" s="12">
        <f t="shared" si="125"/>
        <v>31</v>
      </c>
      <c r="D7947" s="12">
        <v>5</v>
      </c>
      <c r="E7947" s="12">
        <v>3</v>
      </c>
      <c r="F7947" s="12">
        <v>1</v>
      </c>
      <c r="G7947">
        <v>13</v>
      </c>
      <c r="J7947" cm="1">
        <f t="array" ref="J7947">INDEX('Crew Library'!F7947:G7947,'Readiness Dashboard'!$Z$4)</f>
        <v>36</v>
      </c>
      <c r="K7947">
        <v>31</v>
      </c>
    </row>
    <row r="7948" spans="2:11" outlineLevel="1" x14ac:dyDescent="0.35">
      <c r="B7948" s="12">
        <v>7941</v>
      </c>
      <c r="C7948" s="12">
        <f t="shared" si="125"/>
        <v>33</v>
      </c>
      <c r="D7948" s="12">
        <v>4</v>
      </c>
      <c r="E7948" s="12">
        <v>4</v>
      </c>
      <c r="F7948" s="12">
        <v>1</v>
      </c>
      <c r="G7948">
        <v>9</v>
      </c>
      <c r="J7948" cm="1">
        <f t="array" ref="J7948">INDEX('Crew Library'!F7948:G7948,'Readiness Dashboard'!$Z$4)</f>
        <v>36</v>
      </c>
      <c r="K7948">
        <v>33</v>
      </c>
    </row>
    <row r="7949" spans="2:11" outlineLevel="1" x14ac:dyDescent="0.35">
      <c r="B7949" s="12">
        <v>7942</v>
      </c>
      <c r="C7949" s="12">
        <f t="shared" si="125"/>
        <v>32</v>
      </c>
      <c r="D7949" s="12">
        <v>5</v>
      </c>
      <c r="E7949" s="12">
        <v>3</v>
      </c>
      <c r="F7949" s="12">
        <v>2</v>
      </c>
      <c r="G7949">
        <v>13</v>
      </c>
      <c r="J7949" cm="1">
        <f t="array" ref="J7949">INDEX('Crew Library'!F7949:G7949,'Readiness Dashboard'!$Z$4)</f>
        <v>37</v>
      </c>
      <c r="K7949">
        <v>32</v>
      </c>
    </row>
    <row r="7950" spans="2:11" outlineLevel="1" x14ac:dyDescent="0.35">
      <c r="B7950" s="12">
        <v>7943</v>
      </c>
      <c r="C7950" s="12">
        <f t="shared" si="125"/>
        <v>32</v>
      </c>
      <c r="D7950" s="12">
        <v>5</v>
      </c>
      <c r="E7950" s="12">
        <v>4</v>
      </c>
      <c r="F7950" s="12">
        <v>2</v>
      </c>
      <c r="G7950">
        <v>15</v>
      </c>
      <c r="J7950" cm="1">
        <f t="array" ref="J7950">INDEX('Crew Library'!F7950:G7950,'Readiness Dashboard'!$Z$4)</f>
        <v>35</v>
      </c>
      <c r="K7950">
        <v>32</v>
      </c>
    </row>
    <row r="7951" spans="2:11" outlineLevel="1" x14ac:dyDescent="0.35">
      <c r="B7951" s="12">
        <v>7944</v>
      </c>
      <c r="C7951" s="12">
        <f t="shared" si="125"/>
        <v>30</v>
      </c>
      <c r="D7951" s="12">
        <v>4</v>
      </c>
      <c r="E7951" s="12">
        <v>5</v>
      </c>
      <c r="F7951" s="12">
        <v>2</v>
      </c>
      <c r="G7951">
        <v>14</v>
      </c>
      <c r="J7951" cm="1">
        <f t="array" ref="J7951">INDEX('Crew Library'!F7951:G7951,'Readiness Dashboard'!$Z$4)</f>
        <v>37</v>
      </c>
      <c r="K7951">
        <v>30</v>
      </c>
    </row>
    <row r="7952" spans="2:11" outlineLevel="1" x14ac:dyDescent="0.35">
      <c r="B7952" s="12">
        <v>7945</v>
      </c>
      <c r="C7952" s="12">
        <f t="shared" si="125"/>
        <v>0</v>
      </c>
      <c r="D7952" s="12">
        <v>0</v>
      </c>
      <c r="E7952" s="12">
        <v>4</v>
      </c>
      <c r="F7952" s="12">
        <v>0</v>
      </c>
      <c r="G7952">
        <v>14</v>
      </c>
      <c r="J7952" cm="1">
        <f t="array" ref="J7952">INDEX('Crew Library'!F7952:G7952,'Readiness Dashboard'!$Z$4)</f>
        <v>30</v>
      </c>
      <c r="K7952">
        <v>0</v>
      </c>
    </row>
    <row r="7953" spans="2:11" outlineLevel="1" x14ac:dyDescent="0.35">
      <c r="B7953" s="12">
        <v>7946</v>
      </c>
      <c r="C7953" s="12">
        <f t="shared" si="125"/>
        <v>30</v>
      </c>
      <c r="D7953" s="12">
        <v>5</v>
      </c>
      <c r="E7953" s="12">
        <v>4</v>
      </c>
      <c r="F7953" s="12">
        <v>2</v>
      </c>
      <c r="G7953">
        <v>12</v>
      </c>
      <c r="J7953" cm="1">
        <f t="array" ref="J7953">INDEX('Crew Library'!F7953:G7953,'Readiness Dashboard'!$Z$4)</f>
        <v>34</v>
      </c>
      <c r="K7953">
        <v>30</v>
      </c>
    </row>
    <row r="7954" spans="2:11" outlineLevel="1" x14ac:dyDescent="0.35">
      <c r="B7954" s="12">
        <v>7947</v>
      </c>
      <c r="C7954" s="12">
        <f t="shared" si="125"/>
        <v>31</v>
      </c>
      <c r="D7954" s="12">
        <v>5</v>
      </c>
      <c r="E7954" s="12">
        <v>4</v>
      </c>
      <c r="F7954" s="12">
        <v>1</v>
      </c>
      <c r="G7954">
        <v>13</v>
      </c>
      <c r="J7954" cm="1">
        <f t="array" ref="J7954">INDEX('Crew Library'!F7954:G7954,'Readiness Dashboard'!$Z$4)</f>
        <v>33</v>
      </c>
      <c r="K7954">
        <v>31</v>
      </c>
    </row>
    <row r="7955" spans="2:11" outlineLevel="1" x14ac:dyDescent="0.35">
      <c r="B7955" s="12">
        <v>7948</v>
      </c>
      <c r="C7955" s="12">
        <f t="shared" si="125"/>
        <v>27</v>
      </c>
      <c r="D7955" s="12">
        <v>3</v>
      </c>
      <c r="E7955" s="12">
        <v>4</v>
      </c>
      <c r="F7955" s="12">
        <v>1</v>
      </c>
      <c r="G7955">
        <v>12</v>
      </c>
      <c r="J7955" cm="1">
        <f t="array" ref="J7955">INDEX('Crew Library'!F7955:G7955,'Readiness Dashboard'!$Z$4)</f>
        <v>27</v>
      </c>
      <c r="K7955">
        <v>33</v>
      </c>
    </row>
    <row r="7956" spans="2:11" outlineLevel="1" x14ac:dyDescent="0.35">
      <c r="B7956" s="12">
        <v>7949</v>
      </c>
      <c r="C7956" s="12">
        <f t="shared" si="125"/>
        <v>31</v>
      </c>
      <c r="D7956" s="12">
        <v>4</v>
      </c>
      <c r="E7956" s="12">
        <v>4</v>
      </c>
      <c r="F7956" s="12">
        <v>1</v>
      </c>
      <c r="G7956">
        <v>15</v>
      </c>
      <c r="J7956" cm="1">
        <f t="array" ref="J7956">INDEX('Crew Library'!F7956:G7956,'Readiness Dashboard'!$Z$4)</f>
        <v>31</v>
      </c>
      <c r="K7956">
        <v>32</v>
      </c>
    </row>
    <row r="7957" spans="2:11" outlineLevel="1" x14ac:dyDescent="0.35">
      <c r="B7957" s="12">
        <v>7950</v>
      </c>
      <c r="C7957" s="12">
        <f t="shared" si="125"/>
        <v>34</v>
      </c>
      <c r="D7957" s="12">
        <v>3</v>
      </c>
      <c r="E7957" s="12">
        <v>5</v>
      </c>
      <c r="F7957" s="12">
        <v>1</v>
      </c>
      <c r="G7957">
        <v>13</v>
      </c>
      <c r="J7957" cm="1">
        <f t="array" ref="J7957">INDEX('Crew Library'!F7957:G7957,'Readiness Dashboard'!$Z$4)</f>
        <v>40</v>
      </c>
      <c r="K7957">
        <v>34</v>
      </c>
    </row>
    <row r="7958" spans="2:11" outlineLevel="1" x14ac:dyDescent="0.35">
      <c r="B7958" s="12">
        <v>7951</v>
      </c>
      <c r="C7958" s="12">
        <f t="shared" si="125"/>
        <v>28</v>
      </c>
      <c r="D7958" s="12">
        <v>5</v>
      </c>
      <c r="E7958" s="12">
        <v>3</v>
      </c>
      <c r="F7958" s="12">
        <v>1</v>
      </c>
      <c r="G7958">
        <v>11</v>
      </c>
      <c r="J7958" cm="1">
        <f t="array" ref="J7958">INDEX('Crew Library'!F7958:G7958,'Readiness Dashboard'!$Z$4)</f>
        <v>33</v>
      </c>
      <c r="K7958">
        <v>28</v>
      </c>
    </row>
    <row r="7959" spans="2:11" outlineLevel="1" x14ac:dyDescent="0.35">
      <c r="B7959" s="12">
        <v>7952</v>
      </c>
      <c r="C7959" s="12">
        <f t="shared" si="125"/>
        <v>27</v>
      </c>
      <c r="D7959" s="12">
        <v>4</v>
      </c>
      <c r="E7959" s="12">
        <v>2</v>
      </c>
      <c r="F7959" s="12">
        <v>2</v>
      </c>
      <c r="G7959">
        <v>14</v>
      </c>
      <c r="J7959" cm="1">
        <f t="array" ref="J7959">INDEX('Crew Library'!F7959:G7959,'Readiness Dashboard'!$Z$4)</f>
        <v>33</v>
      </c>
      <c r="K7959">
        <v>27</v>
      </c>
    </row>
    <row r="7960" spans="2:11" outlineLevel="1" x14ac:dyDescent="0.35">
      <c r="B7960" s="12">
        <v>7953</v>
      </c>
      <c r="C7960" s="12">
        <f t="shared" si="125"/>
        <v>27</v>
      </c>
      <c r="D7960" s="12">
        <v>4</v>
      </c>
      <c r="E7960" s="12">
        <v>4</v>
      </c>
      <c r="F7960" s="12">
        <v>1</v>
      </c>
      <c r="G7960">
        <v>15</v>
      </c>
      <c r="J7960" cm="1">
        <f t="array" ref="J7960">INDEX('Crew Library'!F7960:G7960,'Readiness Dashboard'!$Z$4)</f>
        <v>33</v>
      </c>
      <c r="K7960">
        <v>27</v>
      </c>
    </row>
    <row r="7961" spans="2:11" outlineLevel="1" x14ac:dyDescent="0.35">
      <c r="B7961" s="12">
        <v>7954</v>
      </c>
      <c r="C7961" s="12">
        <f t="shared" si="125"/>
        <v>32</v>
      </c>
      <c r="D7961" s="12">
        <v>3</v>
      </c>
      <c r="E7961" s="12">
        <v>4</v>
      </c>
      <c r="F7961" s="12">
        <v>2</v>
      </c>
      <c r="G7961">
        <v>10</v>
      </c>
      <c r="J7961" cm="1">
        <f t="array" ref="J7961">INDEX('Crew Library'!F7961:G7961,'Readiness Dashboard'!$Z$4)</f>
        <v>32</v>
      </c>
      <c r="K7961">
        <v>33</v>
      </c>
    </row>
    <row r="7962" spans="2:11" outlineLevel="1" x14ac:dyDescent="0.35">
      <c r="B7962" s="12">
        <v>7955</v>
      </c>
      <c r="C7962" s="12">
        <f t="shared" si="125"/>
        <v>30</v>
      </c>
      <c r="D7962" s="12">
        <v>3</v>
      </c>
      <c r="E7962" s="12">
        <v>5</v>
      </c>
      <c r="F7962" s="12">
        <v>0</v>
      </c>
      <c r="G7962">
        <v>15</v>
      </c>
      <c r="J7962" cm="1">
        <f t="array" ref="J7962">INDEX('Crew Library'!F7962:G7962,'Readiness Dashboard'!$Z$4)</f>
        <v>32</v>
      </c>
      <c r="K7962">
        <v>30</v>
      </c>
    </row>
    <row r="7963" spans="2:11" outlineLevel="1" x14ac:dyDescent="0.35">
      <c r="B7963" s="12">
        <v>7956</v>
      </c>
      <c r="C7963" s="12">
        <f t="shared" si="125"/>
        <v>31</v>
      </c>
      <c r="D7963" s="12">
        <v>4</v>
      </c>
      <c r="E7963" s="12">
        <v>5</v>
      </c>
      <c r="F7963" s="12">
        <v>2</v>
      </c>
      <c r="G7963">
        <v>17</v>
      </c>
      <c r="J7963" cm="1">
        <f t="array" ref="J7963">INDEX('Crew Library'!F7963:G7963,'Readiness Dashboard'!$Z$4)</f>
        <v>37</v>
      </c>
      <c r="K7963">
        <v>31</v>
      </c>
    </row>
    <row r="7964" spans="2:11" outlineLevel="1" x14ac:dyDescent="0.35">
      <c r="B7964" s="12">
        <v>7957</v>
      </c>
      <c r="C7964" s="12">
        <f t="shared" si="125"/>
        <v>32</v>
      </c>
      <c r="D7964" s="12">
        <v>3</v>
      </c>
      <c r="E7964" s="12">
        <v>3</v>
      </c>
      <c r="F7964" s="12">
        <v>2</v>
      </c>
      <c r="G7964">
        <v>14</v>
      </c>
      <c r="J7964" cm="1">
        <f t="array" ref="J7964">INDEX('Crew Library'!F7964:G7964,'Readiness Dashboard'!$Z$4)</f>
        <v>38</v>
      </c>
      <c r="K7964">
        <v>32</v>
      </c>
    </row>
    <row r="7965" spans="2:11" outlineLevel="1" x14ac:dyDescent="0.35">
      <c r="B7965" s="12">
        <v>7958</v>
      </c>
      <c r="C7965" s="12">
        <f t="shared" si="125"/>
        <v>28</v>
      </c>
      <c r="D7965" s="12">
        <v>4</v>
      </c>
      <c r="E7965" s="12">
        <v>5</v>
      </c>
      <c r="F7965" s="12">
        <v>2</v>
      </c>
      <c r="G7965">
        <v>16</v>
      </c>
      <c r="J7965" cm="1">
        <f t="array" ref="J7965">INDEX('Crew Library'!F7965:G7965,'Readiness Dashboard'!$Z$4)</f>
        <v>28</v>
      </c>
      <c r="K7965">
        <v>32</v>
      </c>
    </row>
    <row r="7966" spans="2:11" outlineLevel="1" x14ac:dyDescent="0.35">
      <c r="B7966" s="12">
        <v>7959</v>
      </c>
      <c r="C7966" s="12">
        <f t="shared" si="125"/>
        <v>26</v>
      </c>
      <c r="D7966" s="12">
        <v>5</v>
      </c>
      <c r="E7966" s="12">
        <v>3</v>
      </c>
      <c r="F7966" s="12">
        <v>2</v>
      </c>
      <c r="G7966">
        <v>18</v>
      </c>
      <c r="J7966" cm="1">
        <f t="array" ref="J7966">INDEX('Crew Library'!F7966:G7966,'Readiness Dashboard'!$Z$4)</f>
        <v>37</v>
      </c>
      <c r="K7966">
        <v>26</v>
      </c>
    </row>
    <row r="7967" spans="2:11" outlineLevel="1" x14ac:dyDescent="0.35">
      <c r="B7967" s="12">
        <v>7960</v>
      </c>
      <c r="C7967" s="12">
        <f t="shared" si="125"/>
        <v>33</v>
      </c>
      <c r="D7967" s="12">
        <v>4</v>
      </c>
      <c r="E7967" s="12">
        <v>4</v>
      </c>
      <c r="F7967" s="12">
        <v>1</v>
      </c>
      <c r="G7967">
        <v>13</v>
      </c>
      <c r="J7967" cm="1">
        <f t="array" ref="J7967">INDEX('Crew Library'!F7967:G7967,'Readiness Dashboard'!$Z$4)</f>
        <v>35</v>
      </c>
      <c r="K7967">
        <v>33</v>
      </c>
    </row>
    <row r="7968" spans="2:11" outlineLevel="1" x14ac:dyDescent="0.35">
      <c r="B7968" s="12">
        <v>7961</v>
      </c>
      <c r="C7968" s="12">
        <f t="shared" si="125"/>
        <v>29</v>
      </c>
      <c r="D7968" s="12">
        <v>3</v>
      </c>
      <c r="E7968" s="12">
        <v>4</v>
      </c>
      <c r="F7968" s="12">
        <v>2</v>
      </c>
      <c r="G7968">
        <v>15</v>
      </c>
      <c r="J7968" cm="1">
        <f t="array" ref="J7968">INDEX('Crew Library'!F7968:G7968,'Readiness Dashboard'!$Z$4)</f>
        <v>31</v>
      </c>
      <c r="K7968">
        <v>29</v>
      </c>
    </row>
    <row r="7969" spans="2:11" outlineLevel="1" x14ac:dyDescent="0.35">
      <c r="B7969" s="12">
        <v>7962</v>
      </c>
      <c r="C7969" s="12">
        <f t="shared" si="125"/>
        <v>31</v>
      </c>
      <c r="D7969" s="12">
        <v>4</v>
      </c>
      <c r="E7969" s="12">
        <v>4</v>
      </c>
      <c r="F7969" s="12">
        <v>2</v>
      </c>
      <c r="G7969">
        <v>11</v>
      </c>
      <c r="J7969" cm="1">
        <f t="array" ref="J7969">INDEX('Crew Library'!F7969:G7969,'Readiness Dashboard'!$Z$4)</f>
        <v>34</v>
      </c>
      <c r="K7969">
        <v>31</v>
      </c>
    </row>
    <row r="7970" spans="2:11" outlineLevel="1" x14ac:dyDescent="0.35">
      <c r="B7970" s="12">
        <v>7963</v>
      </c>
      <c r="C7970" s="12">
        <f t="shared" si="125"/>
        <v>31</v>
      </c>
      <c r="D7970" s="12">
        <v>4</v>
      </c>
      <c r="E7970" s="12">
        <v>4</v>
      </c>
      <c r="F7970" s="12">
        <v>2</v>
      </c>
      <c r="G7970">
        <v>10</v>
      </c>
      <c r="J7970" cm="1">
        <f t="array" ref="J7970">INDEX('Crew Library'!F7970:G7970,'Readiness Dashboard'!$Z$4)</f>
        <v>31</v>
      </c>
      <c r="K7970">
        <v>33</v>
      </c>
    </row>
    <row r="7971" spans="2:11" outlineLevel="1" x14ac:dyDescent="0.35">
      <c r="B7971" s="12">
        <v>7964</v>
      </c>
      <c r="C7971" s="12">
        <f t="shared" si="125"/>
        <v>33</v>
      </c>
      <c r="D7971" s="12">
        <v>4</v>
      </c>
      <c r="E7971" s="12">
        <v>3</v>
      </c>
      <c r="F7971" s="12">
        <v>2</v>
      </c>
      <c r="G7971">
        <v>16</v>
      </c>
      <c r="J7971" cm="1">
        <f t="array" ref="J7971">INDEX('Crew Library'!F7971:G7971,'Readiness Dashboard'!$Z$4)</f>
        <v>34</v>
      </c>
      <c r="K7971">
        <v>33</v>
      </c>
    </row>
    <row r="7972" spans="2:11" outlineLevel="1" x14ac:dyDescent="0.35">
      <c r="B7972" s="12">
        <v>7965</v>
      </c>
      <c r="C7972" s="12">
        <f t="shared" si="125"/>
        <v>31</v>
      </c>
      <c r="D7972" s="12">
        <v>3</v>
      </c>
      <c r="E7972" s="12">
        <v>3</v>
      </c>
      <c r="F7972" s="12">
        <v>1</v>
      </c>
      <c r="G7972">
        <v>12</v>
      </c>
      <c r="J7972" cm="1">
        <f t="array" ref="J7972">INDEX('Crew Library'!F7972:G7972,'Readiness Dashboard'!$Z$4)</f>
        <v>31</v>
      </c>
      <c r="K7972">
        <v>34</v>
      </c>
    </row>
    <row r="7973" spans="2:11" outlineLevel="1" x14ac:dyDescent="0.35">
      <c r="B7973" s="12">
        <v>7966</v>
      </c>
      <c r="C7973" s="12">
        <f t="shared" si="125"/>
        <v>32</v>
      </c>
      <c r="D7973" s="12">
        <v>4</v>
      </c>
      <c r="E7973" s="12">
        <v>4</v>
      </c>
      <c r="F7973" s="12">
        <v>2</v>
      </c>
      <c r="G7973">
        <v>14</v>
      </c>
      <c r="J7973" cm="1">
        <f t="array" ref="J7973">INDEX('Crew Library'!F7973:G7973,'Readiness Dashboard'!$Z$4)</f>
        <v>32</v>
      </c>
      <c r="K7973">
        <v>33</v>
      </c>
    </row>
    <row r="7974" spans="2:11" outlineLevel="1" x14ac:dyDescent="0.35">
      <c r="B7974" s="12">
        <v>7967</v>
      </c>
      <c r="C7974" s="12">
        <f t="shared" si="125"/>
        <v>35</v>
      </c>
      <c r="D7974" s="12">
        <v>3</v>
      </c>
      <c r="E7974" s="12">
        <v>4</v>
      </c>
      <c r="F7974" s="12">
        <v>2</v>
      </c>
      <c r="G7974">
        <v>12</v>
      </c>
      <c r="J7974" cm="1">
        <f t="array" ref="J7974">INDEX('Crew Library'!F7974:G7974,'Readiness Dashboard'!$Z$4)</f>
        <v>37</v>
      </c>
      <c r="K7974">
        <v>35</v>
      </c>
    </row>
    <row r="7975" spans="2:11" outlineLevel="1" x14ac:dyDescent="0.35">
      <c r="B7975" s="12">
        <v>7968</v>
      </c>
      <c r="C7975" s="12">
        <f t="shared" si="125"/>
        <v>30</v>
      </c>
      <c r="D7975" s="12">
        <v>3</v>
      </c>
      <c r="E7975" s="12">
        <v>4</v>
      </c>
      <c r="F7975" s="12">
        <v>2</v>
      </c>
      <c r="G7975">
        <v>11</v>
      </c>
      <c r="J7975" cm="1">
        <f t="array" ref="J7975">INDEX('Crew Library'!F7975:G7975,'Readiness Dashboard'!$Z$4)</f>
        <v>34</v>
      </c>
      <c r="K7975">
        <v>30</v>
      </c>
    </row>
    <row r="7976" spans="2:11" outlineLevel="1" x14ac:dyDescent="0.35">
      <c r="B7976" s="12">
        <v>7969</v>
      </c>
      <c r="C7976" s="12">
        <f t="shared" si="125"/>
        <v>30</v>
      </c>
      <c r="D7976" s="12">
        <v>3</v>
      </c>
      <c r="E7976" s="12">
        <v>4</v>
      </c>
      <c r="F7976" s="12">
        <v>1</v>
      </c>
      <c r="G7976">
        <v>14</v>
      </c>
      <c r="J7976" cm="1">
        <f t="array" ref="J7976">INDEX('Crew Library'!F7976:G7976,'Readiness Dashboard'!$Z$4)</f>
        <v>34</v>
      </c>
      <c r="K7976">
        <v>30</v>
      </c>
    </row>
    <row r="7977" spans="2:11" outlineLevel="1" x14ac:dyDescent="0.35">
      <c r="B7977" s="12">
        <v>7970</v>
      </c>
      <c r="C7977" s="12">
        <f t="shared" si="125"/>
        <v>32</v>
      </c>
      <c r="D7977" s="12">
        <v>5</v>
      </c>
      <c r="E7977" s="12">
        <v>5</v>
      </c>
      <c r="F7977" s="12">
        <v>2</v>
      </c>
      <c r="G7977">
        <v>13</v>
      </c>
      <c r="J7977" cm="1">
        <f t="array" ref="J7977">INDEX('Crew Library'!F7977:G7977,'Readiness Dashboard'!$Z$4)</f>
        <v>35</v>
      </c>
      <c r="K7977">
        <v>32</v>
      </c>
    </row>
    <row r="7978" spans="2:11" outlineLevel="1" x14ac:dyDescent="0.35">
      <c r="B7978" s="12">
        <v>7971</v>
      </c>
      <c r="C7978" s="12">
        <f t="shared" si="125"/>
        <v>30</v>
      </c>
      <c r="D7978" s="12">
        <v>5</v>
      </c>
      <c r="E7978" s="12">
        <v>3</v>
      </c>
      <c r="F7978" s="12">
        <v>1</v>
      </c>
      <c r="G7978">
        <v>9</v>
      </c>
      <c r="J7978" cm="1">
        <f t="array" ref="J7978">INDEX('Crew Library'!F7978:G7978,'Readiness Dashboard'!$Z$4)</f>
        <v>30</v>
      </c>
      <c r="K7978">
        <v>31</v>
      </c>
    </row>
    <row r="7979" spans="2:11" outlineLevel="1" x14ac:dyDescent="0.35">
      <c r="B7979" s="12">
        <v>7972</v>
      </c>
      <c r="C7979" s="12">
        <f t="shared" si="125"/>
        <v>31</v>
      </c>
      <c r="D7979" s="12">
        <v>4</v>
      </c>
      <c r="E7979" s="12">
        <v>3</v>
      </c>
      <c r="F7979" s="12">
        <v>2</v>
      </c>
      <c r="G7979">
        <v>16</v>
      </c>
      <c r="J7979" cm="1">
        <f t="array" ref="J7979">INDEX('Crew Library'!F7979:G7979,'Readiness Dashboard'!$Z$4)</f>
        <v>31</v>
      </c>
      <c r="K7979">
        <v>31</v>
      </c>
    </row>
    <row r="7980" spans="2:11" outlineLevel="1" x14ac:dyDescent="0.35">
      <c r="B7980" s="12">
        <v>7973</v>
      </c>
      <c r="C7980" s="12">
        <f t="shared" si="125"/>
        <v>30</v>
      </c>
      <c r="D7980" s="12">
        <v>4</v>
      </c>
      <c r="E7980" s="12">
        <v>4</v>
      </c>
      <c r="F7980" s="12">
        <v>2</v>
      </c>
      <c r="G7980">
        <v>16</v>
      </c>
      <c r="J7980" cm="1">
        <f t="array" ref="J7980">INDEX('Crew Library'!F7980:G7980,'Readiness Dashboard'!$Z$4)</f>
        <v>35</v>
      </c>
      <c r="K7980">
        <v>30</v>
      </c>
    </row>
    <row r="7981" spans="2:11" outlineLevel="1" x14ac:dyDescent="0.35">
      <c r="B7981" s="12">
        <v>7974</v>
      </c>
      <c r="C7981" s="12">
        <f t="shared" si="125"/>
        <v>0</v>
      </c>
      <c r="D7981" s="12">
        <v>0</v>
      </c>
      <c r="E7981" s="12">
        <v>3</v>
      </c>
      <c r="F7981" s="12">
        <v>1</v>
      </c>
      <c r="G7981">
        <v>13</v>
      </c>
      <c r="J7981" cm="1">
        <f t="array" ref="J7981">INDEX('Crew Library'!F7981:G7981,'Readiness Dashboard'!$Z$4)</f>
        <v>32</v>
      </c>
      <c r="K7981">
        <v>0</v>
      </c>
    </row>
    <row r="7982" spans="2:11" outlineLevel="1" x14ac:dyDescent="0.35">
      <c r="B7982" s="12">
        <v>7975</v>
      </c>
      <c r="C7982" s="12">
        <f t="shared" si="125"/>
        <v>27</v>
      </c>
      <c r="D7982" s="12">
        <v>4</v>
      </c>
      <c r="E7982" s="12">
        <v>4</v>
      </c>
      <c r="F7982" s="12">
        <v>2</v>
      </c>
      <c r="G7982">
        <v>14</v>
      </c>
      <c r="J7982" cm="1">
        <f t="array" ref="J7982">INDEX('Crew Library'!F7982:G7982,'Readiness Dashboard'!$Z$4)</f>
        <v>30</v>
      </c>
      <c r="K7982">
        <v>27</v>
      </c>
    </row>
    <row r="7983" spans="2:11" outlineLevel="1" x14ac:dyDescent="0.35">
      <c r="B7983" s="12">
        <v>7976</v>
      </c>
      <c r="C7983" s="12">
        <f t="shared" si="125"/>
        <v>32</v>
      </c>
      <c r="D7983" s="12">
        <v>5</v>
      </c>
      <c r="E7983" s="12">
        <v>4</v>
      </c>
      <c r="F7983" s="12">
        <v>2</v>
      </c>
      <c r="G7983">
        <v>14</v>
      </c>
      <c r="J7983" cm="1">
        <f t="array" ref="J7983">INDEX('Crew Library'!F7983:G7983,'Readiness Dashboard'!$Z$4)</f>
        <v>35</v>
      </c>
      <c r="K7983">
        <v>32</v>
      </c>
    </row>
    <row r="7984" spans="2:11" outlineLevel="1" x14ac:dyDescent="0.35">
      <c r="B7984" s="12">
        <v>7977</v>
      </c>
      <c r="C7984" s="12">
        <f t="shared" si="125"/>
        <v>28</v>
      </c>
      <c r="D7984" s="12">
        <v>3</v>
      </c>
      <c r="E7984" s="12">
        <v>4</v>
      </c>
      <c r="F7984" s="12">
        <v>2</v>
      </c>
      <c r="G7984">
        <v>14</v>
      </c>
      <c r="J7984" cm="1">
        <f t="array" ref="J7984">INDEX('Crew Library'!F7984:G7984,'Readiness Dashboard'!$Z$4)</f>
        <v>35</v>
      </c>
      <c r="K7984">
        <v>28</v>
      </c>
    </row>
    <row r="7985" spans="2:11" outlineLevel="1" x14ac:dyDescent="0.35">
      <c r="B7985" s="12">
        <v>7978</v>
      </c>
      <c r="C7985" s="12">
        <f t="shared" si="125"/>
        <v>32</v>
      </c>
      <c r="D7985" s="12">
        <v>3</v>
      </c>
      <c r="E7985" s="12">
        <v>4</v>
      </c>
      <c r="F7985" s="12">
        <v>1</v>
      </c>
      <c r="G7985">
        <v>16</v>
      </c>
      <c r="J7985" cm="1">
        <f t="array" ref="J7985">INDEX('Crew Library'!F7985:G7985,'Readiness Dashboard'!$Z$4)</f>
        <v>35</v>
      </c>
      <c r="K7985">
        <v>32</v>
      </c>
    </row>
    <row r="7986" spans="2:11" outlineLevel="1" x14ac:dyDescent="0.35">
      <c r="B7986" s="12">
        <v>7979</v>
      </c>
      <c r="C7986" s="12">
        <f t="shared" si="125"/>
        <v>34</v>
      </c>
      <c r="D7986" s="12">
        <v>4</v>
      </c>
      <c r="E7986" s="12">
        <v>5</v>
      </c>
      <c r="F7986" s="12">
        <v>2</v>
      </c>
      <c r="G7986">
        <v>14</v>
      </c>
      <c r="J7986" cm="1">
        <f t="array" ref="J7986">INDEX('Crew Library'!F7986:G7986,'Readiness Dashboard'!$Z$4)</f>
        <v>35</v>
      </c>
      <c r="K7986">
        <v>34</v>
      </c>
    </row>
    <row r="7987" spans="2:11" outlineLevel="1" x14ac:dyDescent="0.35">
      <c r="B7987" s="12">
        <v>7980</v>
      </c>
      <c r="C7987" s="12">
        <f t="shared" si="125"/>
        <v>30</v>
      </c>
      <c r="D7987" s="12">
        <v>5</v>
      </c>
      <c r="E7987" s="12">
        <v>3</v>
      </c>
      <c r="F7987" s="12">
        <v>2</v>
      </c>
      <c r="G7987">
        <v>14</v>
      </c>
      <c r="J7987" cm="1">
        <f t="array" ref="J7987">INDEX('Crew Library'!F7987:G7987,'Readiness Dashboard'!$Z$4)</f>
        <v>35</v>
      </c>
      <c r="K7987">
        <v>30</v>
      </c>
    </row>
    <row r="7988" spans="2:11" outlineLevel="1" x14ac:dyDescent="0.35">
      <c r="B7988" s="12">
        <v>7981</v>
      </c>
      <c r="C7988" s="12">
        <f t="shared" si="125"/>
        <v>30</v>
      </c>
      <c r="D7988" s="12">
        <v>5</v>
      </c>
      <c r="E7988" s="12">
        <v>3</v>
      </c>
      <c r="F7988" s="12">
        <v>1</v>
      </c>
      <c r="G7988">
        <v>16</v>
      </c>
      <c r="J7988" cm="1">
        <f t="array" ref="J7988">INDEX('Crew Library'!F7988:G7988,'Readiness Dashboard'!$Z$4)</f>
        <v>30</v>
      </c>
      <c r="K7988">
        <v>31</v>
      </c>
    </row>
    <row r="7989" spans="2:11" outlineLevel="1" x14ac:dyDescent="0.35">
      <c r="B7989" s="12">
        <v>7982</v>
      </c>
      <c r="C7989" s="12">
        <f t="shared" si="125"/>
        <v>33</v>
      </c>
      <c r="D7989" s="12">
        <v>4</v>
      </c>
      <c r="E7989" s="12">
        <v>4</v>
      </c>
      <c r="F7989" s="12">
        <v>1</v>
      </c>
      <c r="G7989">
        <v>12</v>
      </c>
      <c r="J7989" cm="1">
        <f t="array" ref="J7989">INDEX('Crew Library'!F7989:G7989,'Readiness Dashboard'!$Z$4)</f>
        <v>36</v>
      </c>
      <c r="K7989">
        <v>33</v>
      </c>
    </row>
    <row r="7990" spans="2:11" outlineLevel="1" x14ac:dyDescent="0.35">
      <c r="B7990" s="12">
        <v>7983</v>
      </c>
      <c r="C7990" s="12">
        <f t="shared" si="125"/>
        <v>34</v>
      </c>
      <c r="D7990" s="12">
        <v>4</v>
      </c>
      <c r="E7990" s="12">
        <v>4</v>
      </c>
      <c r="F7990" s="12">
        <v>2</v>
      </c>
      <c r="G7990">
        <v>13</v>
      </c>
      <c r="J7990" cm="1">
        <f t="array" ref="J7990">INDEX('Crew Library'!F7990:G7990,'Readiness Dashboard'!$Z$4)</f>
        <v>35</v>
      </c>
      <c r="K7990">
        <v>34</v>
      </c>
    </row>
    <row r="7991" spans="2:11" outlineLevel="1" x14ac:dyDescent="0.35">
      <c r="B7991" s="12">
        <v>7984</v>
      </c>
      <c r="C7991" s="12">
        <f t="shared" si="125"/>
        <v>31</v>
      </c>
      <c r="D7991" s="12">
        <v>3</v>
      </c>
      <c r="E7991" s="12">
        <v>5</v>
      </c>
      <c r="F7991" s="12">
        <v>1</v>
      </c>
      <c r="G7991">
        <v>12</v>
      </c>
      <c r="J7991" cm="1">
        <f t="array" ref="J7991">INDEX('Crew Library'!F7991:G7991,'Readiness Dashboard'!$Z$4)</f>
        <v>33</v>
      </c>
      <c r="K7991">
        <v>31</v>
      </c>
    </row>
    <row r="7992" spans="2:11" outlineLevel="1" x14ac:dyDescent="0.35">
      <c r="B7992" s="12">
        <v>7985</v>
      </c>
      <c r="C7992" s="12">
        <f t="shared" si="125"/>
        <v>26</v>
      </c>
      <c r="D7992" s="12">
        <v>2</v>
      </c>
      <c r="E7992" s="12">
        <v>4</v>
      </c>
      <c r="F7992" s="12">
        <v>1</v>
      </c>
      <c r="G7992">
        <v>17</v>
      </c>
      <c r="J7992" cm="1">
        <f t="array" ref="J7992">INDEX('Crew Library'!F7992:G7992,'Readiness Dashboard'!$Z$4)</f>
        <v>33</v>
      </c>
      <c r="K7992">
        <v>26</v>
      </c>
    </row>
    <row r="7993" spans="2:11" outlineLevel="1" x14ac:dyDescent="0.35">
      <c r="B7993" s="12">
        <v>7986</v>
      </c>
      <c r="C7993" s="12">
        <f t="shared" si="125"/>
        <v>32</v>
      </c>
      <c r="D7993" s="12">
        <v>1</v>
      </c>
      <c r="E7993" s="12">
        <v>4</v>
      </c>
      <c r="F7993" s="12">
        <v>1</v>
      </c>
      <c r="G7993">
        <v>12</v>
      </c>
      <c r="J7993" cm="1">
        <f t="array" ref="J7993">INDEX('Crew Library'!F7993:G7993,'Readiness Dashboard'!$Z$4)</f>
        <v>32</v>
      </c>
      <c r="K7993">
        <v>32</v>
      </c>
    </row>
    <row r="7994" spans="2:11" outlineLevel="1" x14ac:dyDescent="0.35">
      <c r="B7994" s="12">
        <v>7987</v>
      </c>
      <c r="C7994" s="12">
        <f t="shared" si="125"/>
        <v>29</v>
      </c>
      <c r="D7994" s="12">
        <v>3</v>
      </c>
      <c r="E7994" s="12">
        <v>3</v>
      </c>
      <c r="F7994" s="12">
        <v>2</v>
      </c>
      <c r="G7994">
        <v>15</v>
      </c>
      <c r="J7994" cm="1">
        <f t="array" ref="J7994">INDEX('Crew Library'!F7994:G7994,'Readiness Dashboard'!$Z$4)</f>
        <v>38</v>
      </c>
      <c r="K7994">
        <v>29</v>
      </c>
    </row>
    <row r="7995" spans="2:11" outlineLevel="1" x14ac:dyDescent="0.35">
      <c r="B7995" s="12">
        <v>7988</v>
      </c>
      <c r="C7995" s="12">
        <f t="shared" si="125"/>
        <v>32</v>
      </c>
      <c r="D7995" s="12">
        <v>3</v>
      </c>
      <c r="E7995" s="12">
        <v>3</v>
      </c>
      <c r="F7995" s="12">
        <v>1</v>
      </c>
      <c r="G7995">
        <v>13</v>
      </c>
      <c r="J7995" cm="1">
        <f t="array" ref="J7995">INDEX('Crew Library'!F7995:G7995,'Readiness Dashboard'!$Z$4)</f>
        <v>35</v>
      </c>
      <c r="K7995">
        <v>32</v>
      </c>
    </row>
    <row r="7996" spans="2:11" outlineLevel="1" x14ac:dyDescent="0.35">
      <c r="B7996" s="12">
        <v>7989</v>
      </c>
      <c r="C7996" s="12">
        <f t="shared" si="125"/>
        <v>31</v>
      </c>
      <c r="D7996" s="12">
        <v>4</v>
      </c>
      <c r="E7996" s="12">
        <v>4</v>
      </c>
      <c r="F7996" s="12">
        <v>0</v>
      </c>
      <c r="G7996">
        <v>12</v>
      </c>
      <c r="J7996" cm="1">
        <f t="array" ref="J7996">INDEX('Crew Library'!F7996:G7996,'Readiness Dashboard'!$Z$4)</f>
        <v>31</v>
      </c>
      <c r="K7996">
        <v>35</v>
      </c>
    </row>
    <row r="7997" spans="2:11" outlineLevel="1" x14ac:dyDescent="0.35">
      <c r="B7997" s="12">
        <v>7990</v>
      </c>
      <c r="C7997" s="12">
        <f t="shared" si="125"/>
        <v>34</v>
      </c>
      <c r="D7997" s="12">
        <v>3</v>
      </c>
      <c r="E7997" s="12">
        <v>4</v>
      </c>
      <c r="F7997" s="12">
        <v>1</v>
      </c>
      <c r="G7997">
        <v>14</v>
      </c>
      <c r="J7997" cm="1">
        <f t="array" ref="J7997">INDEX('Crew Library'!F7997:G7997,'Readiness Dashboard'!$Z$4)</f>
        <v>37</v>
      </c>
      <c r="K7997">
        <v>34</v>
      </c>
    </row>
    <row r="7998" spans="2:11" outlineLevel="1" x14ac:dyDescent="0.35">
      <c r="B7998" s="12">
        <v>7991</v>
      </c>
      <c r="C7998" s="12">
        <f t="shared" si="125"/>
        <v>32</v>
      </c>
      <c r="D7998" s="12">
        <v>4</v>
      </c>
      <c r="E7998" s="12">
        <v>5</v>
      </c>
      <c r="F7998" s="12">
        <v>2</v>
      </c>
      <c r="G7998">
        <v>14</v>
      </c>
      <c r="J7998" cm="1">
        <f t="array" ref="J7998">INDEX('Crew Library'!F7998:G7998,'Readiness Dashboard'!$Z$4)</f>
        <v>33</v>
      </c>
      <c r="K7998">
        <v>32</v>
      </c>
    </row>
    <row r="7999" spans="2:11" outlineLevel="1" x14ac:dyDescent="0.35">
      <c r="B7999" s="12">
        <v>7992</v>
      </c>
      <c r="C7999" s="12">
        <f t="shared" si="125"/>
        <v>31</v>
      </c>
      <c r="D7999" s="12">
        <v>5</v>
      </c>
      <c r="E7999" s="12">
        <v>4</v>
      </c>
      <c r="F7999" s="12">
        <v>1</v>
      </c>
      <c r="G7999">
        <v>7</v>
      </c>
      <c r="J7999" cm="1">
        <f t="array" ref="J7999">INDEX('Crew Library'!F7999:G7999,'Readiness Dashboard'!$Z$4)</f>
        <v>38</v>
      </c>
      <c r="K7999">
        <v>31</v>
      </c>
    </row>
    <row r="8000" spans="2:11" outlineLevel="1" x14ac:dyDescent="0.35">
      <c r="B8000" s="12">
        <v>7993</v>
      </c>
      <c r="C8000" s="12">
        <f t="shared" si="125"/>
        <v>33</v>
      </c>
      <c r="D8000" s="12">
        <v>3</v>
      </c>
      <c r="E8000" s="12">
        <v>4</v>
      </c>
      <c r="F8000" s="12">
        <v>2</v>
      </c>
      <c r="G8000">
        <v>14</v>
      </c>
      <c r="J8000" cm="1">
        <f t="array" ref="J8000">INDEX('Crew Library'!F8000:G8000,'Readiness Dashboard'!$Z$4)</f>
        <v>37</v>
      </c>
      <c r="K8000">
        <v>33</v>
      </c>
    </row>
    <row r="8001" spans="2:11" outlineLevel="1" x14ac:dyDescent="0.35">
      <c r="B8001" s="12">
        <v>7994</v>
      </c>
      <c r="C8001" s="12">
        <f t="shared" si="125"/>
        <v>27</v>
      </c>
      <c r="D8001" s="12">
        <v>5</v>
      </c>
      <c r="E8001" s="12">
        <v>2</v>
      </c>
      <c r="F8001" s="12">
        <v>0</v>
      </c>
      <c r="G8001">
        <v>10</v>
      </c>
      <c r="J8001" cm="1">
        <f t="array" ref="J8001">INDEX('Crew Library'!F8001:G8001,'Readiness Dashboard'!$Z$4)</f>
        <v>27</v>
      </c>
      <c r="K8001">
        <v>34</v>
      </c>
    </row>
    <row r="8002" spans="2:11" outlineLevel="1" x14ac:dyDescent="0.35">
      <c r="B8002" s="12">
        <v>7995</v>
      </c>
      <c r="C8002" s="12">
        <f t="shared" si="125"/>
        <v>28</v>
      </c>
      <c r="D8002" s="12">
        <v>3</v>
      </c>
      <c r="E8002" s="12">
        <v>4</v>
      </c>
      <c r="F8002" s="12">
        <v>2</v>
      </c>
      <c r="G8002">
        <v>15</v>
      </c>
      <c r="J8002" cm="1">
        <f t="array" ref="J8002">INDEX('Crew Library'!F8002:G8002,'Readiness Dashboard'!$Z$4)</f>
        <v>28</v>
      </c>
      <c r="K8002">
        <v>32</v>
      </c>
    </row>
    <row r="8003" spans="2:11" outlineLevel="1" x14ac:dyDescent="0.35">
      <c r="B8003" s="12">
        <v>7996</v>
      </c>
      <c r="C8003" s="12">
        <f t="shared" si="125"/>
        <v>31</v>
      </c>
      <c r="D8003" s="12">
        <v>4</v>
      </c>
      <c r="E8003" s="12">
        <v>5</v>
      </c>
      <c r="F8003" s="12">
        <v>2</v>
      </c>
      <c r="G8003">
        <v>14</v>
      </c>
      <c r="J8003" cm="1">
        <f t="array" ref="J8003">INDEX('Crew Library'!F8003:G8003,'Readiness Dashboard'!$Z$4)</f>
        <v>31</v>
      </c>
      <c r="K8003">
        <v>34</v>
      </c>
    </row>
    <row r="8004" spans="2:11" outlineLevel="1" x14ac:dyDescent="0.35">
      <c r="B8004" s="12">
        <v>7997</v>
      </c>
      <c r="C8004" s="12">
        <f t="shared" si="125"/>
        <v>32</v>
      </c>
      <c r="D8004" s="12">
        <v>3</v>
      </c>
      <c r="E8004" s="12">
        <v>2</v>
      </c>
      <c r="F8004" s="12">
        <v>2</v>
      </c>
      <c r="G8004">
        <v>11</v>
      </c>
      <c r="J8004" cm="1">
        <f t="array" ref="J8004">INDEX('Crew Library'!F8004:G8004,'Readiness Dashboard'!$Z$4)</f>
        <v>32</v>
      </c>
      <c r="K8004">
        <v>36</v>
      </c>
    </row>
    <row r="8005" spans="2:11" outlineLevel="1" x14ac:dyDescent="0.35">
      <c r="B8005" s="12">
        <v>7998</v>
      </c>
      <c r="C8005" s="12">
        <f t="shared" si="125"/>
        <v>33</v>
      </c>
      <c r="D8005" s="12">
        <v>4</v>
      </c>
      <c r="E8005" s="12">
        <v>4</v>
      </c>
      <c r="F8005" s="12">
        <v>2</v>
      </c>
      <c r="G8005">
        <v>16</v>
      </c>
      <c r="J8005" cm="1">
        <f t="array" ref="J8005">INDEX('Crew Library'!F8005:G8005,'Readiness Dashboard'!$Z$4)</f>
        <v>33</v>
      </c>
      <c r="K8005">
        <v>33</v>
      </c>
    </row>
    <row r="8006" spans="2:11" outlineLevel="1" x14ac:dyDescent="0.35">
      <c r="B8006" s="12">
        <v>7999</v>
      </c>
      <c r="C8006" s="12">
        <f t="shared" si="125"/>
        <v>32</v>
      </c>
      <c r="D8006" s="12">
        <v>4</v>
      </c>
      <c r="E8006" s="12">
        <v>3</v>
      </c>
      <c r="F8006" s="12">
        <v>2</v>
      </c>
      <c r="G8006">
        <v>14</v>
      </c>
      <c r="J8006" cm="1">
        <f t="array" ref="J8006">INDEX('Crew Library'!F8006:G8006,'Readiness Dashboard'!$Z$4)</f>
        <v>34</v>
      </c>
      <c r="K8006">
        <v>32</v>
      </c>
    </row>
    <row r="8007" spans="2:11" outlineLevel="1" x14ac:dyDescent="0.35">
      <c r="B8007" s="12">
        <v>8000</v>
      </c>
      <c r="C8007" s="12">
        <f t="shared" si="125"/>
        <v>32</v>
      </c>
      <c r="D8007" s="12">
        <v>5</v>
      </c>
      <c r="E8007" s="12">
        <v>4</v>
      </c>
      <c r="F8007" s="12">
        <v>1</v>
      </c>
      <c r="G8007">
        <v>10</v>
      </c>
      <c r="J8007" cm="1">
        <f t="array" ref="J8007">INDEX('Crew Library'!F8007:G8007,'Readiness Dashboard'!$Z$4)</f>
        <v>34</v>
      </c>
      <c r="K8007">
        <v>32</v>
      </c>
    </row>
    <row r="8008" spans="2:11" outlineLevel="1" x14ac:dyDescent="0.35">
      <c r="B8008" s="12">
        <v>8001</v>
      </c>
      <c r="C8008" s="12">
        <f t="shared" si="125"/>
        <v>30</v>
      </c>
      <c r="D8008" s="12">
        <v>2</v>
      </c>
      <c r="E8008" s="12">
        <v>5</v>
      </c>
      <c r="F8008" s="12">
        <v>2</v>
      </c>
      <c r="G8008">
        <v>15</v>
      </c>
      <c r="J8008" cm="1">
        <f t="array" ref="J8008">INDEX('Crew Library'!F8008:G8008,'Readiness Dashboard'!$Z$4)</f>
        <v>31</v>
      </c>
      <c r="K8008">
        <v>30</v>
      </c>
    </row>
    <row r="8009" spans="2:11" outlineLevel="1" x14ac:dyDescent="0.35">
      <c r="B8009" s="12">
        <v>8002</v>
      </c>
      <c r="C8009" s="12">
        <f t="shared" ref="C8009:C8072" si="126">MIN(J8009:K8009)</f>
        <v>27</v>
      </c>
      <c r="D8009" s="12">
        <v>5</v>
      </c>
      <c r="E8009" s="12">
        <v>5</v>
      </c>
      <c r="F8009" s="12">
        <v>0</v>
      </c>
      <c r="G8009">
        <v>14</v>
      </c>
      <c r="J8009" cm="1">
        <f t="array" ref="J8009">INDEX('Crew Library'!F8009:G8009,'Readiness Dashboard'!$Z$4)</f>
        <v>27</v>
      </c>
      <c r="K8009">
        <v>32</v>
      </c>
    </row>
    <row r="8010" spans="2:11" outlineLevel="1" x14ac:dyDescent="0.35">
      <c r="B8010" s="12">
        <v>8003</v>
      </c>
      <c r="C8010" s="12">
        <f t="shared" si="126"/>
        <v>32</v>
      </c>
      <c r="D8010" s="12">
        <v>4</v>
      </c>
      <c r="E8010" s="12">
        <v>4</v>
      </c>
      <c r="F8010" s="12">
        <v>0</v>
      </c>
      <c r="G8010">
        <v>13</v>
      </c>
      <c r="J8010" cm="1">
        <f t="array" ref="J8010">INDEX('Crew Library'!F8010:G8010,'Readiness Dashboard'!$Z$4)</f>
        <v>32</v>
      </c>
      <c r="K8010">
        <v>33</v>
      </c>
    </row>
    <row r="8011" spans="2:11" outlineLevel="1" x14ac:dyDescent="0.35">
      <c r="B8011" s="12">
        <v>8004</v>
      </c>
      <c r="C8011" s="12">
        <f t="shared" si="126"/>
        <v>27</v>
      </c>
      <c r="D8011" s="12">
        <v>4</v>
      </c>
      <c r="E8011" s="12">
        <v>4</v>
      </c>
      <c r="F8011" s="12">
        <v>2</v>
      </c>
      <c r="G8011">
        <v>16</v>
      </c>
      <c r="J8011" cm="1">
        <f t="array" ref="J8011">INDEX('Crew Library'!F8011:G8011,'Readiness Dashboard'!$Z$4)</f>
        <v>27</v>
      </c>
      <c r="K8011">
        <v>31</v>
      </c>
    </row>
    <row r="8012" spans="2:11" outlineLevel="1" x14ac:dyDescent="0.35">
      <c r="B8012" s="12">
        <v>8005</v>
      </c>
      <c r="C8012" s="12">
        <f t="shared" si="126"/>
        <v>30</v>
      </c>
      <c r="D8012" s="12">
        <v>4</v>
      </c>
      <c r="E8012" s="12">
        <v>4</v>
      </c>
      <c r="F8012" s="12">
        <v>2</v>
      </c>
      <c r="G8012">
        <v>11</v>
      </c>
      <c r="J8012" cm="1">
        <f t="array" ref="J8012">INDEX('Crew Library'!F8012:G8012,'Readiness Dashboard'!$Z$4)</f>
        <v>36</v>
      </c>
      <c r="K8012">
        <v>30</v>
      </c>
    </row>
    <row r="8013" spans="2:11" outlineLevel="1" x14ac:dyDescent="0.35">
      <c r="B8013" s="12">
        <v>8006</v>
      </c>
      <c r="C8013" s="12">
        <f t="shared" si="126"/>
        <v>32</v>
      </c>
      <c r="D8013" s="12">
        <v>4</v>
      </c>
      <c r="E8013" s="12">
        <v>4</v>
      </c>
      <c r="F8013" s="12">
        <v>1</v>
      </c>
      <c r="G8013">
        <v>10</v>
      </c>
      <c r="J8013" cm="1">
        <f t="array" ref="J8013">INDEX('Crew Library'!F8013:G8013,'Readiness Dashboard'!$Z$4)</f>
        <v>38</v>
      </c>
      <c r="K8013">
        <v>32</v>
      </c>
    </row>
    <row r="8014" spans="2:11" outlineLevel="1" x14ac:dyDescent="0.35">
      <c r="B8014" s="12">
        <v>8007</v>
      </c>
      <c r="C8014" s="12">
        <f t="shared" si="126"/>
        <v>34</v>
      </c>
      <c r="D8014" s="12">
        <v>2</v>
      </c>
      <c r="E8014" s="12">
        <v>4</v>
      </c>
      <c r="F8014" s="12">
        <v>1</v>
      </c>
      <c r="G8014">
        <v>11</v>
      </c>
      <c r="J8014" cm="1">
        <f t="array" ref="J8014">INDEX('Crew Library'!F8014:G8014,'Readiness Dashboard'!$Z$4)</f>
        <v>36</v>
      </c>
      <c r="K8014">
        <v>34</v>
      </c>
    </row>
    <row r="8015" spans="2:11" outlineLevel="1" x14ac:dyDescent="0.35">
      <c r="B8015" s="12">
        <v>8008</v>
      </c>
      <c r="C8015" s="12">
        <f t="shared" si="126"/>
        <v>28</v>
      </c>
      <c r="D8015" s="12">
        <v>4</v>
      </c>
      <c r="E8015" s="12">
        <v>5</v>
      </c>
      <c r="F8015" s="12">
        <v>2</v>
      </c>
      <c r="G8015">
        <v>17</v>
      </c>
      <c r="J8015" cm="1">
        <f t="array" ref="J8015">INDEX('Crew Library'!F8015:G8015,'Readiness Dashboard'!$Z$4)</f>
        <v>34</v>
      </c>
      <c r="K8015">
        <v>28</v>
      </c>
    </row>
    <row r="8016" spans="2:11" outlineLevel="1" x14ac:dyDescent="0.35">
      <c r="B8016" s="12">
        <v>8009</v>
      </c>
      <c r="C8016" s="12">
        <f t="shared" si="126"/>
        <v>30</v>
      </c>
      <c r="D8016" s="12">
        <v>4</v>
      </c>
      <c r="E8016" s="12">
        <v>3</v>
      </c>
      <c r="F8016" s="12">
        <v>2</v>
      </c>
      <c r="G8016">
        <v>15</v>
      </c>
      <c r="J8016" cm="1">
        <f t="array" ref="J8016">INDEX('Crew Library'!F8016:G8016,'Readiness Dashboard'!$Z$4)</f>
        <v>30</v>
      </c>
      <c r="K8016">
        <v>30</v>
      </c>
    </row>
    <row r="8017" spans="2:11" outlineLevel="1" x14ac:dyDescent="0.35">
      <c r="B8017" s="12">
        <v>8010</v>
      </c>
      <c r="C8017" s="12">
        <f t="shared" si="126"/>
        <v>27</v>
      </c>
      <c r="D8017" s="12">
        <v>2</v>
      </c>
      <c r="E8017" s="12">
        <v>5</v>
      </c>
      <c r="F8017" s="12">
        <v>2</v>
      </c>
      <c r="G8017">
        <v>17</v>
      </c>
      <c r="J8017" cm="1">
        <f t="array" ref="J8017">INDEX('Crew Library'!F8017:G8017,'Readiness Dashboard'!$Z$4)</f>
        <v>35</v>
      </c>
      <c r="K8017">
        <v>27</v>
      </c>
    </row>
    <row r="8018" spans="2:11" outlineLevel="1" x14ac:dyDescent="0.35">
      <c r="B8018" s="12">
        <v>8011</v>
      </c>
      <c r="C8018" s="12">
        <f t="shared" si="126"/>
        <v>29</v>
      </c>
      <c r="D8018" s="12">
        <v>3</v>
      </c>
      <c r="E8018" s="12">
        <v>5</v>
      </c>
      <c r="F8018" s="12">
        <v>2</v>
      </c>
      <c r="G8018">
        <v>12</v>
      </c>
      <c r="J8018" cm="1">
        <f t="array" ref="J8018">INDEX('Crew Library'!F8018:G8018,'Readiness Dashboard'!$Z$4)</f>
        <v>37</v>
      </c>
      <c r="K8018">
        <v>29</v>
      </c>
    </row>
    <row r="8019" spans="2:11" outlineLevel="1" x14ac:dyDescent="0.35">
      <c r="B8019" s="12">
        <v>8012</v>
      </c>
      <c r="C8019" s="12">
        <f t="shared" si="126"/>
        <v>29</v>
      </c>
      <c r="D8019" s="12">
        <v>5</v>
      </c>
      <c r="E8019" s="12">
        <v>4</v>
      </c>
      <c r="F8019" s="12">
        <v>2</v>
      </c>
      <c r="G8019">
        <v>12</v>
      </c>
      <c r="J8019" cm="1">
        <f t="array" ref="J8019">INDEX('Crew Library'!F8019:G8019,'Readiness Dashboard'!$Z$4)</f>
        <v>29</v>
      </c>
      <c r="K8019">
        <v>30</v>
      </c>
    </row>
    <row r="8020" spans="2:11" outlineLevel="1" x14ac:dyDescent="0.35">
      <c r="B8020" s="12">
        <v>8013</v>
      </c>
      <c r="C8020" s="12">
        <f t="shared" si="126"/>
        <v>29</v>
      </c>
      <c r="D8020" s="12">
        <v>5</v>
      </c>
      <c r="E8020" s="12">
        <v>3</v>
      </c>
      <c r="F8020" s="12">
        <v>2</v>
      </c>
      <c r="G8020">
        <v>13</v>
      </c>
      <c r="J8020" cm="1">
        <f t="array" ref="J8020">INDEX('Crew Library'!F8020:G8020,'Readiness Dashboard'!$Z$4)</f>
        <v>31</v>
      </c>
      <c r="K8020">
        <v>29</v>
      </c>
    </row>
    <row r="8021" spans="2:11" outlineLevel="1" x14ac:dyDescent="0.35">
      <c r="B8021" s="12">
        <v>8014</v>
      </c>
      <c r="C8021" s="12">
        <f t="shared" si="126"/>
        <v>34</v>
      </c>
      <c r="D8021" s="12">
        <v>4</v>
      </c>
      <c r="E8021" s="12">
        <v>5</v>
      </c>
      <c r="F8021" s="12">
        <v>1</v>
      </c>
      <c r="G8021">
        <v>13</v>
      </c>
      <c r="J8021" cm="1">
        <f t="array" ref="J8021">INDEX('Crew Library'!F8021:G8021,'Readiness Dashboard'!$Z$4)</f>
        <v>34</v>
      </c>
      <c r="K8021">
        <v>36</v>
      </c>
    </row>
    <row r="8022" spans="2:11" outlineLevel="1" x14ac:dyDescent="0.35">
      <c r="B8022" s="12">
        <v>8015</v>
      </c>
      <c r="C8022" s="12">
        <f t="shared" si="126"/>
        <v>31</v>
      </c>
      <c r="D8022" s="12">
        <v>4</v>
      </c>
      <c r="E8022" s="12">
        <v>5</v>
      </c>
      <c r="F8022" s="12">
        <v>2</v>
      </c>
      <c r="G8022">
        <v>14</v>
      </c>
      <c r="J8022" cm="1">
        <f t="array" ref="J8022">INDEX('Crew Library'!F8022:G8022,'Readiness Dashboard'!$Z$4)</f>
        <v>32</v>
      </c>
      <c r="K8022">
        <v>31</v>
      </c>
    </row>
    <row r="8023" spans="2:11" outlineLevel="1" x14ac:dyDescent="0.35">
      <c r="B8023" s="12">
        <v>8016</v>
      </c>
      <c r="C8023" s="12">
        <f t="shared" si="126"/>
        <v>28</v>
      </c>
      <c r="D8023" s="12">
        <v>3</v>
      </c>
      <c r="E8023" s="12">
        <v>5</v>
      </c>
      <c r="F8023" s="12">
        <v>2</v>
      </c>
      <c r="G8023">
        <v>14</v>
      </c>
      <c r="J8023" cm="1">
        <f t="array" ref="J8023">INDEX('Crew Library'!F8023:G8023,'Readiness Dashboard'!$Z$4)</f>
        <v>28</v>
      </c>
      <c r="K8023">
        <v>34</v>
      </c>
    </row>
    <row r="8024" spans="2:11" outlineLevel="1" x14ac:dyDescent="0.35">
      <c r="B8024" s="12">
        <v>8017</v>
      </c>
      <c r="C8024" s="12">
        <f t="shared" si="126"/>
        <v>34</v>
      </c>
      <c r="D8024" s="12">
        <v>5</v>
      </c>
      <c r="E8024" s="12">
        <v>4</v>
      </c>
      <c r="F8024" s="12">
        <v>2</v>
      </c>
      <c r="G8024">
        <v>15</v>
      </c>
      <c r="J8024" cm="1">
        <f t="array" ref="J8024">INDEX('Crew Library'!F8024:G8024,'Readiness Dashboard'!$Z$4)</f>
        <v>34</v>
      </c>
      <c r="K8024">
        <v>35</v>
      </c>
    </row>
    <row r="8025" spans="2:11" outlineLevel="1" x14ac:dyDescent="0.35">
      <c r="B8025" s="12">
        <v>8018</v>
      </c>
      <c r="C8025" s="12">
        <f t="shared" si="126"/>
        <v>33</v>
      </c>
      <c r="D8025" s="12">
        <v>4</v>
      </c>
      <c r="E8025" s="12">
        <v>5</v>
      </c>
      <c r="F8025" s="12">
        <v>1</v>
      </c>
      <c r="G8025">
        <v>14</v>
      </c>
      <c r="J8025" cm="1">
        <f t="array" ref="J8025">INDEX('Crew Library'!F8025:G8025,'Readiness Dashboard'!$Z$4)</f>
        <v>37</v>
      </c>
      <c r="K8025">
        <v>33</v>
      </c>
    </row>
    <row r="8026" spans="2:11" outlineLevel="1" x14ac:dyDescent="0.35">
      <c r="B8026" s="12">
        <v>8019</v>
      </c>
      <c r="C8026" s="12">
        <f t="shared" si="126"/>
        <v>33</v>
      </c>
      <c r="D8026" s="12">
        <v>3</v>
      </c>
      <c r="E8026" s="12">
        <v>5</v>
      </c>
      <c r="F8026" s="12">
        <v>2</v>
      </c>
      <c r="G8026">
        <v>11</v>
      </c>
      <c r="J8026" cm="1">
        <f t="array" ref="J8026">INDEX('Crew Library'!F8026:G8026,'Readiness Dashboard'!$Z$4)</f>
        <v>34</v>
      </c>
      <c r="K8026">
        <v>33</v>
      </c>
    </row>
    <row r="8027" spans="2:11" outlineLevel="1" x14ac:dyDescent="0.35">
      <c r="B8027" s="12">
        <v>8020</v>
      </c>
      <c r="C8027" s="12">
        <f t="shared" si="126"/>
        <v>30</v>
      </c>
      <c r="D8027" s="12">
        <v>4</v>
      </c>
      <c r="E8027" s="12">
        <v>5</v>
      </c>
      <c r="F8027" s="12">
        <v>2</v>
      </c>
      <c r="G8027">
        <v>12</v>
      </c>
      <c r="J8027" cm="1">
        <f t="array" ref="J8027">INDEX('Crew Library'!F8027:G8027,'Readiness Dashboard'!$Z$4)</f>
        <v>30</v>
      </c>
      <c r="K8027">
        <v>35</v>
      </c>
    </row>
    <row r="8028" spans="2:11" outlineLevel="1" x14ac:dyDescent="0.35">
      <c r="B8028" s="12">
        <v>8021</v>
      </c>
      <c r="C8028" s="12">
        <f t="shared" si="126"/>
        <v>33</v>
      </c>
      <c r="D8028" s="12">
        <v>5</v>
      </c>
      <c r="E8028" s="12">
        <v>2</v>
      </c>
      <c r="F8028" s="12">
        <v>2</v>
      </c>
      <c r="G8028">
        <v>15</v>
      </c>
      <c r="J8028" cm="1">
        <f t="array" ref="J8028">INDEX('Crew Library'!F8028:G8028,'Readiness Dashboard'!$Z$4)</f>
        <v>34</v>
      </c>
      <c r="K8028">
        <v>33</v>
      </c>
    </row>
    <row r="8029" spans="2:11" outlineLevel="1" x14ac:dyDescent="0.35">
      <c r="B8029" s="12">
        <v>8022</v>
      </c>
      <c r="C8029" s="12">
        <f t="shared" si="126"/>
        <v>29</v>
      </c>
      <c r="D8029" s="12">
        <v>5</v>
      </c>
      <c r="E8029" s="12">
        <v>5</v>
      </c>
      <c r="F8029" s="12">
        <v>2</v>
      </c>
      <c r="G8029">
        <v>12</v>
      </c>
      <c r="J8029" cm="1">
        <f t="array" ref="J8029">INDEX('Crew Library'!F8029:G8029,'Readiness Dashboard'!$Z$4)</f>
        <v>29</v>
      </c>
      <c r="K8029">
        <v>32</v>
      </c>
    </row>
    <row r="8030" spans="2:11" outlineLevel="1" x14ac:dyDescent="0.35">
      <c r="B8030" s="12">
        <v>8023</v>
      </c>
      <c r="C8030" s="12">
        <f t="shared" si="126"/>
        <v>31</v>
      </c>
      <c r="D8030" s="12">
        <v>5</v>
      </c>
      <c r="E8030" s="12">
        <v>5</v>
      </c>
      <c r="F8030" s="12">
        <v>1</v>
      </c>
      <c r="G8030">
        <v>13</v>
      </c>
      <c r="J8030" cm="1">
        <f t="array" ref="J8030">INDEX('Crew Library'!F8030:G8030,'Readiness Dashboard'!$Z$4)</f>
        <v>31</v>
      </c>
      <c r="K8030">
        <v>33</v>
      </c>
    </row>
    <row r="8031" spans="2:11" outlineLevel="1" x14ac:dyDescent="0.35">
      <c r="B8031" s="12">
        <v>8024</v>
      </c>
      <c r="C8031" s="12">
        <f t="shared" si="126"/>
        <v>28</v>
      </c>
      <c r="D8031" s="12">
        <v>5</v>
      </c>
      <c r="E8031" s="12">
        <v>3</v>
      </c>
      <c r="F8031" s="12">
        <v>1</v>
      </c>
      <c r="G8031">
        <v>14</v>
      </c>
      <c r="J8031" cm="1">
        <f t="array" ref="J8031">INDEX('Crew Library'!F8031:G8031,'Readiness Dashboard'!$Z$4)</f>
        <v>31</v>
      </c>
      <c r="K8031">
        <v>28</v>
      </c>
    </row>
    <row r="8032" spans="2:11" outlineLevel="1" x14ac:dyDescent="0.35">
      <c r="B8032" s="12">
        <v>8025</v>
      </c>
      <c r="C8032" s="12">
        <f t="shared" si="126"/>
        <v>37</v>
      </c>
      <c r="D8032" s="12">
        <v>3</v>
      </c>
      <c r="E8032" s="12">
        <v>4</v>
      </c>
      <c r="F8032" s="12">
        <v>1</v>
      </c>
      <c r="G8032">
        <v>11</v>
      </c>
      <c r="J8032" cm="1">
        <f t="array" ref="J8032">INDEX('Crew Library'!F8032:G8032,'Readiness Dashboard'!$Z$4)</f>
        <v>38</v>
      </c>
      <c r="K8032">
        <v>37</v>
      </c>
    </row>
    <row r="8033" spans="2:11" outlineLevel="1" x14ac:dyDescent="0.35">
      <c r="B8033" s="12">
        <v>8026</v>
      </c>
      <c r="C8033" s="12">
        <f t="shared" si="126"/>
        <v>33</v>
      </c>
      <c r="D8033" s="12">
        <v>3</v>
      </c>
      <c r="E8033" s="12">
        <v>5</v>
      </c>
      <c r="F8033" s="12">
        <v>2</v>
      </c>
      <c r="G8033">
        <v>16</v>
      </c>
      <c r="J8033" cm="1">
        <f t="array" ref="J8033">INDEX('Crew Library'!F8033:G8033,'Readiness Dashboard'!$Z$4)</f>
        <v>33</v>
      </c>
      <c r="K8033">
        <v>36</v>
      </c>
    </row>
    <row r="8034" spans="2:11" outlineLevel="1" x14ac:dyDescent="0.35">
      <c r="B8034" s="12">
        <v>8027</v>
      </c>
      <c r="C8034" s="12">
        <f t="shared" si="126"/>
        <v>32</v>
      </c>
      <c r="D8034" s="12">
        <v>4</v>
      </c>
      <c r="E8034" s="12">
        <v>4</v>
      </c>
      <c r="F8034" s="12">
        <v>1</v>
      </c>
      <c r="G8034">
        <v>14</v>
      </c>
      <c r="J8034" cm="1">
        <f t="array" ref="J8034">INDEX('Crew Library'!F8034:G8034,'Readiness Dashboard'!$Z$4)</f>
        <v>34</v>
      </c>
      <c r="K8034">
        <v>32</v>
      </c>
    </row>
    <row r="8035" spans="2:11" outlineLevel="1" x14ac:dyDescent="0.35">
      <c r="B8035" s="12">
        <v>8028</v>
      </c>
      <c r="C8035" s="12">
        <f t="shared" si="126"/>
        <v>32</v>
      </c>
      <c r="D8035" s="12">
        <v>4</v>
      </c>
      <c r="E8035" s="12">
        <v>5</v>
      </c>
      <c r="F8035" s="12">
        <v>2</v>
      </c>
      <c r="G8035">
        <v>15</v>
      </c>
      <c r="J8035" cm="1">
        <f t="array" ref="J8035">INDEX('Crew Library'!F8035:G8035,'Readiness Dashboard'!$Z$4)</f>
        <v>34</v>
      </c>
      <c r="K8035">
        <v>32</v>
      </c>
    </row>
    <row r="8036" spans="2:11" outlineLevel="1" x14ac:dyDescent="0.35">
      <c r="B8036" s="12">
        <v>8029</v>
      </c>
      <c r="C8036" s="12">
        <f t="shared" si="126"/>
        <v>31</v>
      </c>
      <c r="D8036" s="12">
        <v>4</v>
      </c>
      <c r="E8036" s="12">
        <v>4</v>
      </c>
      <c r="F8036" s="12">
        <v>2</v>
      </c>
      <c r="G8036">
        <v>15</v>
      </c>
      <c r="J8036" cm="1">
        <f t="array" ref="J8036">INDEX('Crew Library'!F8036:G8036,'Readiness Dashboard'!$Z$4)</f>
        <v>31</v>
      </c>
      <c r="K8036">
        <v>31</v>
      </c>
    </row>
    <row r="8037" spans="2:11" outlineLevel="1" x14ac:dyDescent="0.35">
      <c r="B8037" s="12">
        <v>8030</v>
      </c>
      <c r="C8037" s="12">
        <f t="shared" si="126"/>
        <v>31</v>
      </c>
      <c r="D8037" s="12">
        <v>5</v>
      </c>
      <c r="E8037" s="12">
        <v>5</v>
      </c>
      <c r="F8037" s="12">
        <v>0</v>
      </c>
      <c r="G8037">
        <v>13</v>
      </c>
      <c r="J8037" cm="1">
        <f t="array" ref="J8037">INDEX('Crew Library'!F8037:G8037,'Readiness Dashboard'!$Z$4)</f>
        <v>33</v>
      </c>
      <c r="K8037">
        <v>31</v>
      </c>
    </row>
    <row r="8038" spans="2:11" outlineLevel="1" x14ac:dyDescent="0.35">
      <c r="B8038" s="12">
        <v>8031</v>
      </c>
      <c r="C8038" s="12">
        <f t="shared" si="126"/>
        <v>32</v>
      </c>
      <c r="D8038" s="12">
        <v>5</v>
      </c>
      <c r="E8038" s="12">
        <v>4</v>
      </c>
      <c r="F8038" s="12">
        <v>2</v>
      </c>
      <c r="G8038">
        <v>16</v>
      </c>
      <c r="J8038" cm="1">
        <f t="array" ref="J8038">INDEX('Crew Library'!F8038:G8038,'Readiness Dashboard'!$Z$4)</f>
        <v>34</v>
      </c>
      <c r="K8038">
        <v>32</v>
      </c>
    </row>
    <row r="8039" spans="2:11" outlineLevel="1" x14ac:dyDescent="0.35">
      <c r="B8039" s="12">
        <v>8032</v>
      </c>
      <c r="C8039" s="12">
        <f t="shared" si="126"/>
        <v>33</v>
      </c>
      <c r="D8039" s="12">
        <v>2</v>
      </c>
      <c r="E8039" s="12">
        <v>3</v>
      </c>
      <c r="F8039" s="12">
        <v>1</v>
      </c>
      <c r="G8039">
        <v>14</v>
      </c>
      <c r="J8039" cm="1">
        <f t="array" ref="J8039">INDEX('Crew Library'!F8039:G8039,'Readiness Dashboard'!$Z$4)</f>
        <v>35</v>
      </c>
      <c r="K8039">
        <v>33</v>
      </c>
    </row>
    <row r="8040" spans="2:11" outlineLevel="1" x14ac:dyDescent="0.35">
      <c r="B8040" s="12">
        <v>8033</v>
      </c>
      <c r="C8040" s="12">
        <f t="shared" si="126"/>
        <v>28</v>
      </c>
      <c r="D8040" s="12">
        <v>5</v>
      </c>
      <c r="E8040" s="12">
        <v>3</v>
      </c>
      <c r="F8040" s="12">
        <v>1</v>
      </c>
      <c r="G8040">
        <v>15</v>
      </c>
      <c r="J8040" cm="1">
        <f t="array" ref="J8040">INDEX('Crew Library'!F8040:G8040,'Readiness Dashboard'!$Z$4)</f>
        <v>33</v>
      </c>
      <c r="K8040">
        <v>28</v>
      </c>
    </row>
    <row r="8041" spans="2:11" outlineLevel="1" x14ac:dyDescent="0.35">
      <c r="B8041" s="12">
        <v>8034</v>
      </c>
      <c r="C8041" s="12">
        <f t="shared" si="126"/>
        <v>31</v>
      </c>
      <c r="D8041" s="12">
        <v>4</v>
      </c>
      <c r="E8041" s="12">
        <v>5</v>
      </c>
      <c r="F8041" s="12">
        <v>1</v>
      </c>
      <c r="G8041">
        <v>14</v>
      </c>
      <c r="J8041" cm="1">
        <f t="array" ref="J8041">INDEX('Crew Library'!F8041:G8041,'Readiness Dashboard'!$Z$4)</f>
        <v>31</v>
      </c>
      <c r="K8041">
        <v>32</v>
      </c>
    </row>
    <row r="8042" spans="2:11" outlineLevel="1" x14ac:dyDescent="0.35">
      <c r="B8042" s="12">
        <v>8035</v>
      </c>
      <c r="C8042" s="12">
        <f t="shared" si="126"/>
        <v>31</v>
      </c>
      <c r="D8042" s="12">
        <v>3</v>
      </c>
      <c r="E8042" s="12">
        <v>5</v>
      </c>
      <c r="F8042" s="12">
        <v>2</v>
      </c>
      <c r="G8042">
        <v>15</v>
      </c>
      <c r="J8042" cm="1">
        <f t="array" ref="J8042">INDEX('Crew Library'!F8042:G8042,'Readiness Dashboard'!$Z$4)</f>
        <v>32</v>
      </c>
      <c r="K8042">
        <v>31</v>
      </c>
    </row>
    <row r="8043" spans="2:11" outlineLevel="1" x14ac:dyDescent="0.35">
      <c r="B8043" s="12">
        <v>8036</v>
      </c>
      <c r="C8043" s="12">
        <f t="shared" si="126"/>
        <v>31</v>
      </c>
      <c r="D8043" s="12">
        <v>5</v>
      </c>
      <c r="E8043" s="12">
        <v>5</v>
      </c>
      <c r="F8043" s="12">
        <v>2</v>
      </c>
      <c r="G8043">
        <v>15</v>
      </c>
      <c r="J8043" cm="1">
        <f t="array" ref="J8043">INDEX('Crew Library'!F8043:G8043,'Readiness Dashboard'!$Z$4)</f>
        <v>31</v>
      </c>
      <c r="K8043">
        <v>32</v>
      </c>
    </row>
    <row r="8044" spans="2:11" outlineLevel="1" x14ac:dyDescent="0.35">
      <c r="B8044" s="12">
        <v>8037</v>
      </c>
      <c r="C8044" s="12">
        <f t="shared" si="126"/>
        <v>33</v>
      </c>
      <c r="D8044" s="12">
        <v>3</v>
      </c>
      <c r="E8044" s="12">
        <v>4</v>
      </c>
      <c r="F8044" s="12">
        <v>2</v>
      </c>
      <c r="G8044">
        <v>14</v>
      </c>
      <c r="J8044" cm="1">
        <f t="array" ref="J8044">INDEX('Crew Library'!F8044:G8044,'Readiness Dashboard'!$Z$4)</f>
        <v>40</v>
      </c>
      <c r="K8044">
        <v>33</v>
      </c>
    </row>
    <row r="8045" spans="2:11" outlineLevel="1" x14ac:dyDescent="0.35">
      <c r="B8045" s="12">
        <v>8038</v>
      </c>
      <c r="C8045" s="12">
        <f t="shared" si="126"/>
        <v>29</v>
      </c>
      <c r="D8045" s="12">
        <v>5</v>
      </c>
      <c r="E8045" s="12">
        <v>5</v>
      </c>
      <c r="F8045" s="12">
        <v>2</v>
      </c>
      <c r="G8045">
        <v>13</v>
      </c>
      <c r="J8045" cm="1">
        <f t="array" ref="J8045">INDEX('Crew Library'!F8045:G8045,'Readiness Dashboard'!$Z$4)</f>
        <v>32</v>
      </c>
      <c r="K8045">
        <v>29</v>
      </c>
    </row>
    <row r="8046" spans="2:11" outlineLevel="1" x14ac:dyDescent="0.35">
      <c r="B8046" s="12">
        <v>8039</v>
      </c>
      <c r="C8046" s="12">
        <f t="shared" si="126"/>
        <v>32</v>
      </c>
      <c r="D8046" s="12">
        <v>5</v>
      </c>
      <c r="E8046" s="12">
        <v>4</v>
      </c>
      <c r="F8046" s="12">
        <v>2</v>
      </c>
      <c r="G8046">
        <v>14</v>
      </c>
      <c r="J8046" cm="1">
        <f t="array" ref="J8046">INDEX('Crew Library'!F8046:G8046,'Readiness Dashboard'!$Z$4)</f>
        <v>32</v>
      </c>
      <c r="K8046">
        <v>32</v>
      </c>
    </row>
    <row r="8047" spans="2:11" outlineLevel="1" x14ac:dyDescent="0.35">
      <c r="B8047" s="12">
        <v>8040</v>
      </c>
      <c r="C8047" s="12">
        <f t="shared" si="126"/>
        <v>25</v>
      </c>
      <c r="D8047" s="12">
        <v>4</v>
      </c>
      <c r="E8047" s="12">
        <v>4</v>
      </c>
      <c r="F8047" s="12">
        <v>1</v>
      </c>
      <c r="G8047">
        <v>14</v>
      </c>
      <c r="J8047" cm="1">
        <f t="array" ref="J8047">INDEX('Crew Library'!F8047:G8047,'Readiness Dashboard'!$Z$4)</f>
        <v>30</v>
      </c>
      <c r="K8047">
        <v>25</v>
      </c>
    </row>
    <row r="8048" spans="2:11" outlineLevel="1" x14ac:dyDescent="0.35">
      <c r="B8048" s="12">
        <v>8041</v>
      </c>
      <c r="C8048" s="12">
        <f t="shared" si="126"/>
        <v>33</v>
      </c>
      <c r="D8048" s="12">
        <v>3</v>
      </c>
      <c r="E8048" s="12">
        <v>5</v>
      </c>
      <c r="F8048" s="12">
        <v>2</v>
      </c>
      <c r="G8048">
        <v>14</v>
      </c>
      <c r="J8048" cm="1">
        <f t="array" ref="J8048">INDEX('Crew Library'!F8048:G8048,'Readiness Dashboard'!$Z$4)</f>
        <v>33</v>
      </c>
      <c r="K8048">
        <v>35</v>
      </c>
    </row>
    <row r="8049" spans="2:11" outlineLevel="1" x14ac:dyDescent="0.35">
      <c r="B8049" s="12">
        <v>8042</v>
      </c>
      <c r="C8049" s="12">
        <f t="shared" si="126"/>
        <v>32</v>
      </c>
      <c r="D8049" s="12">
        <v>3</v>
      </c>
      <c r="E8049" s="12">
        <v>3</v>
      </c>
      <c r="F8049" s="12">
        <v>2</v>
      </c>
      <c r="G8049">
        <v>15</v>
      </c>
      <c r="J8049" cm="1">
        <f t="array" ref="J8049">INDEX('Crew Library'!F8049:G8049,'Readiness Dashboard'!$Z$4)</f>
        <v>37</v>
      </c>
      <c r="K8049">
        <v>32</v>
      </c>
    </row>
    <row r="8050" spans="2:11" outlineLevel="1" x14ac:dyDescent="0.35">
      <c r="B8050" s="12">
        <v>8043</v>
      </c>
      <c r="C8050" s="12">
        <f t="shared" si="126"/>
        <v>30</v>
      </c>
      <c r="D8050" s="12">
        <v>3</v>
      </c>
      <c r="E8050" s="12">
        <v>3</v>
      </c>
      <c r="F8050" s="12">
        <v>2</v>
      </c>
      <c r="G8050">
        <v>17</v>
      </c>
      <c r="J8050" cm="1">
        <f t="array" ref="J8050">INDEX('Crew Library'!F8050:G8050,'Readiness Dashboard'!$Z$4)</f>
        <v>38</v>
      </c>
      <c r="K8050">
        <v>30</v>
      </c>
    </row>
    <row r="8051" spans="2:11" outlineLevel="1" x14ac:dyDescent="0.35">
      <c r="B8051" s="12">
        <v>8044</v>
      </c>
      <c r="C8051" s="12">
        <f t="shared" si="126"/>
        <v>33</v>
      </c>
      <c r="D8051" s="12">
        <v>3</v>
      </c>
      <c r="E8051" s="12">
        <v>4</v>
      </c>
      <c r="F8051" s="12">
        <v>2</v>
      </c>
      <c r="G8051">
        <v>15</v>
      </c>
      <c r="J8051" cm="1">
        <f t="array" ref="J8051">INDEX('Crew Library'!F8051:G8051,'Readiness Dashboard'!$Z$4)</f>
        <v>37</v>
      </c>
      <c r="K8051">
        <v>33</v>
      </c>
    </row>
    <row r="8052" spans="2:11" outlineLevel="1" x14ac:dyDescent="0.35">
      <c r="B8052" s="12">
        <v>8045</v>
      </c>
      <c r="C8052" s="12">
        <f t="shared" si="126"/>
        <v>29</v>
      </c>
      <c r="D8052" s="12">
        <v>4</v>
      </c>
      <c r="E8052" s="12">
        <v>5</v>
      </c>
      <c r="F8052" s="12">
        <v>1</v>
      </c>
      <c r="G8052">
        <v>10</v>
      </c>
      <c r="J8052" cm="1">
        <f t="array" ref="J8052">INDEX('Crew Library'!F8052:G8052,'Readiness Dashboard'!$Z$4)</f>
        <v>34</v>
      </c>
      <c r="K8052">
        <v>29</v>
      </c>
    </row>
    <row r="8053" spans="2:11" outlineLevel="1" x14ac:dyDescent="0.35">
      <c r="B8053" s="12">
        <v>8046</v>
      </c>
      <c r="C8053" s="12">
        <f t="shared" si="126"/>
        <v>30</v>
      </c>
      <c r="D8053" s="12">
        <v>5</v>
      </c>
      <c r="E8053" s="12">
        <v>3</v>
      </c>
      <c r="F8053" s="12">
        <v>2</v>
      </c>
      <c r="G8053">
        <v>15</v>
      </c>
      <c r="J8053" cm="1">
        <f t="array" ref="J8053">INDEX('Crew Library'!F8053:G8053,'Readiness Dashboard'!$Z$4)</f>
        <v>39</v>
      </c>
      <c r="K8053">
        <v>30</v>
      </c>
    </row>
    <row r="8054" spans="2:11" outlineLevel="1" x14ac:dyDescent="0.35">
      <c r="B8054" s="12">
        <v>8047</v>
      </c>
      <c r="C8054" s="12">
        <f t="shared" si="126"/>
        <v>28</v>
      </c>
      <c r="D8054" s="12">
        <v>5</v>
      </c>
      <c r="E8054" s="12">
        <v>2</v>
      </c>
      <c r="F8054" s="12">
        <v>2</v>
      </c>
      <c r="G8054">
        <v>15</v>
      </c>
      <c r="J8054" cm="1">
        <f t="array" ref="J8054">INDEX('Crew Library'!F8054:G8054,'Readiness Dashboard'!$Z$4)</f>
        <v>34</v>
      </c>
      <c r="K8054">
        <v>28</v>
      </c>
    </row>
    <row r="8055" spans="2:11" outlineLevel="1" x14ac:dyDescent="0.35">
      <c r="B8055" s="12">
        <v>8048</v>
      </c>
      <c r="C8055" s="12">
        <f t="shared" si="126"/>
        <v>32</v>
      </c>
      <c r="D8055" s="12">
        <v>4</v>
      </c>
      <c r="E8055" s="12">
        <v>3</v>
      </c>
      <c r="F8055" s="12">
        <v>2</v>
      </c>
      <c r="G8055">
        <v>16</v>
      </c>
      <c r="J8055" cm="1">
        <f t="array" ref="J8055">INDEX('Crew Library'!F8055:G8055,'Readiness Dashboard'!$Z$4)</f>
        <v>32</v>
      </c>
      <c r="K8055">
        <v>36</v>
      </c>
    </row>
    <row r="8056" spans="2:11" outlineLevel="1" x14ac:dyDescent="0.35">
      <c r="B8056" s="12">
        <v>8049</v>
      </c>
      <c r="C8056" s="12">
        <f t="shared" si="126"/>
        <v>28</v>
      </c>
      <c r="D8056" s="12">
        <v>4</v>
      </c>
      <c r="E8056" s="12">
        <v>4</v>
      </c>
      <c r="F8056" s="12">
        <v>2</v>
      </c>
      <c r="G8056">
        <v>13</v>
      </c>
      <c r="J8056" cm="1">
        <f t="array" ref="J8056">INDEX('Crew Library'!F8056:G8056,'Readiness Dashboard'!$Z$4)</f>
        <v>28</v>
      </c>
      <c r="K8056">
        <v>32</v>
      </c>
    </row>
    <row r="8057" spans="2:11" outlineLevel="1" x14ac:dyDescent="0.35">
      <c r="B8057" s="12">
        <v>8050</v>
      </c>
      <c r="C8057" s="12">
        <f t="shared" si="126"/>
        <v>28</v>
      </c>
      <c r="D8057" s="12">
        <v>4</v>
      </c>
      <c r="E8057" s="12">
        <v>4</v>
      </c>
      <c r="F8057" s="12">
        <v>1</v>
      </c>
      <c r="G8057">
        <v>13</v>
      </c>
      <c r="J8057" cm="1">
        <f t="array" ref="J8057">INDEX('Crew Library'!F8057:G8057,'Readiness Dashboard'!$Z$4)</f>
        <v>28</v>
      </c>
      <c r="K8057">
        <v>37</v>
      </c>
    </row>
    <row r="8058" spans="2:11" outlineLevel="1" x14ac:dyDescent="0.35">
      <c r="B8058" s="12">
        <v>8051</v>
      </c>
      <c r="C8058" s="12">
        <f t="shared" si="126"/>
        <v>32</v>
      </c>
      <c r="D8058" s="12">
        <v>4</v>
      </c>
      <c r="E8058" s="12">
        <v>4</v>
      </c>
      <c r="F8058" s="12">
        <v>1</v>
      </c>
      <c r="G8058">
        <v>12</v>
      </c>
      <c r="J8058" cm="1">
        <f t="array" ref="J8058">INDEX('Crew Library'!F8058:G8058,'Readiness Dashboard'!$Z$4)</f>
        <v>34</v>
      </c>
      <c r="K8058">
        <v>32</v>
      </c>
    </row>
    <row r="8059" spans="2:11" outlineLevel="1" x14ac:dyDescent="0.35">
      <c r="B8059" s="12">
        <v>8052</v>
      </c>
      <c r="C8059" s="12">
        <f t="shared" si="126"/>
        <v>30</v>
      </c>
      <c r="D8059" s="12">
        <v>4</v>
      </c>
      <c r="E8059" s="12">
        <v>3</v>
      </c>
      <c r="F8059" s="12">
        <v>2</v>
      </c>
      <c r="G8059">
        <v>11</v>
      </c>
      <c r="J8059" cm="1">
        <f t="array" ref="J8059">INDEX('Crew Library'!F8059:G8059,'Readiness Dashboard'!$Z$4)</f>
        <v>30</v>
      </c>
      <c r="K8059">
        <v>33</v>
      </c>
    </row>
    <row r="8060" spans="2:11" outlineLevel="1" x14ac:dyDescent="0.35">
      <c r="B8060" s="12">
        <v>8053</v>
      </c>
      <c r="C8060" s="12">
        <f t="shared" si="126"/>
        <v>27</v>
      </c>
      <c r="D8060" s="12">
        <v>4</v>
      </c>
      <c r="E8060" s="12">
        <v>5</v>
      </c>
      <c r="F8060" s="12">
        <v>2</v>
      </c>
      <c r="G8060">
        <v>14</v>
      </c>
      <c r="J8060" cm="1">
        <f t="array" ref="J8060">INDEX('Crew Library'!F8060:G8060,'Readiness Dashboard'!$Z$4)</f>
        <v>31</v>
      </c>
      <c r="K8060">
        <v>27</v>
      </c>
    </row>
    <row r="8061" spans="2:11" outlineLevel="1" x14ac:dyDescent="0.35">
      <c r="B8061" s="12">
        <v>8054</v>
      </c>
      <c r="C8061" s="12">
        <f t="shared" si="126"/>
        <v>32</v>
      </c>
      <c r="D8061" s="12">
        <v>4</v>
      </c>
      <c r="E8061" s="12">
        <v>5</v>
      </c>
      <c r="F8061" s="12">
        <v>2</v>
      </c>
      <c r="G8061">
        <v>12</v>
      </c>
      <c r="J8061" cm="1">
        <f t="array" ref="J8061">INDEX('Crew Library'!F8061:G8061,'Readiness Dashboard'!$Z$4)</f>
        <v>32</v>
      </c>
      <c r="K8061">
        <v>36</v>
      </c>
    </row>
    <row r="8062" spans="2:11" outlineLevel="1" x14ac:dyDescent="0.35">
      <c r="B8062" s="12">
        <v>8055</v>
      </c>
      <c r="C8062" s="12">
        <f t="shared" si="126"/>
        <v>31</v>
      </c>
      <c r="D8062" s="12">
        <v>3</v>
      </c>
      <c r="E8062" s="12">
        <v>3</v>
      </c>
      <c r="F8062" s="12">
        <v>2</v>
      </c>
      <c r="G8062">
        <v>14</v>
      </c>
      <c r="J8062" cm="1">
        <f t="array" ref="J8062">INDEX('Crew Library'!F8062:G8062,'Readiness Dashboard'!$Z$4)</f>
        <v>31</v>
      </c>
      <c r="K8062">
        <v>31</v>
      </c>
    </row>
    <row r="8063" spans="2:11" outlineLevel="1" x14ac:dyDescent="0.35">
      <c r="B8063" s="12">
        <v>8056</v>
      </c>
      <c r="C8063" s="12">
        <f t="shared" si="126"/>
        <v>28</v>
      </c>
      <c r="D8063" s="12">
        <v>4</v>
      </c>
      <c r="E8063" s="12">
        <v>4</v>
      </c>
      <c r="F8063" s="12">
        <v>2</v>
      </c>
      <c r="G8063">
        <v>12</v>
      </c>
      <c r="J8063" cm="1">
        <f t="array" ref="J8063">INDEX('Crew Library'!F8063:G8063,'Readiness Dashboard'!$Z$4)</f>
        <v>28</v>
      </c>
      <c r="K8063">
        <v>28</v>
      </c>
    </row>
    <row r="8064" spans="2:11" outlineLevel="1" x14ac:dyDescent="0.35">
      <c r="B8064" s="12">
        <v>8057</v>
      </c>
      <c r="C8064" s="12">
        <f t="shared" si="126"/>
        <v>35</v>
      </c>
      <c r="D8064" s="12">
        <v>2</v>
      </c>
      <c r="E8064" s="12">
        <v>3</v>
      </c>
      <c r="F8064" s="12">
        <v>1</v>
      </c>
      <c r="G8064">
        <v>14</v>
      </c>
      <c r="J8064" cm="1">
        <f t="array" ref="J8064">INDEX('Crew Library'!F8064:G8064,'Readiness Dashboard'!$Z$4)</f>
        <v>35</v>
      </c>
      <c r="K8064">
        <v>36</v>
      </c>
    </row>
    <row r="8065" spans="2:11" outlineLevel="1" x14ac:dyDescent="0.35">
      <c r="B8065" s="12">
        <v>8058</v>
      </c>
      <c r="C8065" s="12">
        <f t="shared" si="126"/>
        <v>31</v>
      </c>
      <c r="D8065" s="12">
        <v>3</v>
      </c>
      <c r="E8065" s="12">
        <v>3</v>
      </c>
      <c r="F8065" s="12">
        <v>2</v>
      </c>
      <c r="G8065">
        <v>13</v>
      </c>
      <c r="J8065" cm="1">
        <f t="array" ref="J8065">INDEX('Crew Library'!F8065:G8065,'Readiness Dashboard'!$Z$4)</f>
        <v>40</v>
      </c>
      <c r="K8065">
        <v>31</v>
      </c>
    </row>
    <row r="8066" spans="2:11" outlineLevel="1" x14ac:dyDescent="0.35">
      <c r="B8066" s="12">
        <v>8059</v>
      </c>
      <c r="C8066" s="12">
        <f t="shared" si="126"/>
        <v>30</v>
      </c>
      <c r="D8066" s="12">
        <v>5</v>
      </c>
      <c r="E8066" s="12">
        <v>4</v>
      </c>
      <c r="F8066" s="12">
        <v>2</v>
      </c>
      <c r="G8066">
        <v>10</v>
      </c>
      <c r="J8066" cm="1">
        <f t="array" ref="J8066">INDEX('Crew Library'!F8066:G8066,'Readiness Dashboard'!$Z$4)</f>
        <v>30</v>
      </c>
      <c r="K8066">
        <v>31</v>
      </c>
    </row>
    <row r="8067" spans="2:11" outlineLevel="1" x14ac:dyDescent="0.35">
      <c r="B8067" s="12">
        <v>8060</v>
      </c>
      <c r="C8067" s="12">
        <f t="shared" si="126"/>
        <v>32</v>
      </c>
      <c r="D8067" s="12">
        <v>4</v>
      </c>
      <c r="E8067" s="12">
        <v>4</v>
      </c>
      <c r="F8067" s="12">
        <v>1</v>
      </c>
      <c r="G8067">
        <v>14</v>
      </c>
      <c r="J8067" cm="1">
        <f t="array" ref="J8067">INDEX('Crew Library'!F8067:G8067,'Readiness Dashboard'!$Z$4)</f>
        <v>33</v>
      </c>
      <c r="K8067">
        <v>32</v>
      </c>
    </row>
    <row r="8068" spans="2:11" outlineLevel="1" x14ac:dyDescent="0.35">
      <c r="B8068" s="12">
        <v>8061</v>
      </c>
      <c r="C8068" s="12">
        <f t="shared" si="126"/>
        <v>30</v>
      </c>
      <c r="D8068" s="12">
        <v>4</v>
      </c>
      <c r="E8068" s="12">
        <v>4</v>
      </c>
      <c r="F8068" s="12">
        <v>2</v>
      </c>
      <c r="G8068">
        <v>13</v>
      </c>
      <c r="J8068" cm="1">
        <f t="array" ref="J8068">INDEX('Crew Library'!F8068:G8068,'Readiness Dashboard'!$Z$4)</f>
        <v>35</v>
      </c>
      <c r="K8068">
        <v>30</v>
      </c>
    </row>
    <row r="8069" spans="2:11" outlineLevel="1" x14ac:dyDescent="0.35">
      <c r="B8069" s="12">
        <v>8062</v>
      </c>
      <c r="C8069" s="12">
        <f t="shared" si="126"/>
        <v>32</v>
      </c>
      <c r="D8069" s="12">
        <v>5</v>
      </c>
      <c r="E8069" s="12">
        <v>4</v>
      </c>
      <c r="F8069" s="12">
        <v>2</v>
      </c>
      <c r="G8069">
        <v>11</v>
      </c>
      <c r="J8069" cm="1">
        <f t="array" ref="J8069">INDEX('Crew Library'!F8069:G8069,'Readiness Dashboard'!$Z$4)</f>
        <v>39</v>
      </c>
      <c r="K8069">
        <v>32</v>
      </c>
    </row>
    <row r="8070" spans="2:11" outlineLevel="1" x14ac:dyDescent="0.35">
      <c r="B8070" s="12">
        <v>8063</v>
      </c>
      <c r="C8070" s="12">
        <f t="shared" si="126"/>
        <v>30</v>
      </c>
      <c r="D8070" s="12">
        <v>4</v>
      </c>
      <c r="E8070" s="12">
        <v>4</v>
      </c>
      <c r="F8070" s="12">
        <v>2</v>
      </c>
      <c r="G8070">
        <v>15</v>
      </c>
      <c r="J8070" cm="1">
        <f t="array" ref="J8070">INDEX('Crew Library'!F8070:G8070,'Readiness Dashboard'!$Z$4)</f>
        <v>30</v>
      </c>
      <c r="K8070">
        <v>34</v>
      </c>
    </row>
    <row r="8071" spans="2:11" outlineLevel="1" x14ac:dyDescent="0.35">
      <c r="B8071" s="12">
        <v>8064</v>
      </c>
      <c r="C8071" s="12">
        <f t="shared" si="126"/>
        <v>30</v>
      </c>
      <c r="D8071" s="12">
        <v>4</v>
      </c>
      <c r="E8071" s="12">
        <v>5</v>
      </c>
      <c r="F8071" s="12">
        <v>1</v>
      </c>
      <c r="G8071">
        <v>14</v>
      </c>
      <c r="J8071" cm="1">
        <f t="array" ref="J8071">INDEX('Crew Library'!F8071:G8071,'Readiness Dashboard'!$Z$4)</f>
        <v>34</v>
      </c>
      <c r="K8071">
        <v>30</v>
      </c>
    </row>
    <row r="8072" spans="2:11" outlineLevel="1" x14ac:dyDescent="0.35">
      <c r="B8072" s="12">
        <v>8065</v>
      </c>
      <c r="C8072" s="12">
        <f t="shared" si="126"/>
        <v>0</v>
      </c>
      <c r="D8072" s="12">
        <v>0</v>
      </c>
      <c r="E8072" s="12">
        <v>3</v>
      </c>
      <c r="F8072" s="12">
        <v>1</v>
      </c>
      <c r="G8072">
        <v>13</v>
      </c>
      <c r="J8072" cm="1">
        <f t="array" ref="J8072">INDEX('Crew Library'!F8072:G8072,'Readiness Dashboard'!$Z$4)</f>
        <v>30</v>
      </c>
      <c r="K8072">
        <v>0</v>
      </c>
    </row>
    <row r="8073" spans="2:11" outlineLevel="1" x14ac:dyDescent="0.35">
      <c r="B8073" s="12">
        <v>8066</v>
      </c>
      <c r="C8073" s="12">
        <f t="shared" ref="C8073:C8136" si="127">MIN(J8073:K8073)</f>
        <v>31</v>
      </c>
      <c r="D8073" s="12">
        <v>5</v>
      </c>
      <c r="E8073" s="12">
        <v>3</v>
      </c>
      <c r="F8073" s="12">
        <v>1</v>
      </c>
      <c r="G8073">
        <v>12</v>
      </c>
      <c r="J8073" cm="1">
        <f t="array" ref="J8073">INDEX('Crew Library'!F8073:G8073,'Readiness Dashboard'!$Z$4)</f>
        <v>31</v>
      </c>
      <c r="K8073">
        <v>34</v>
      </c>
    </row>
    <row r="8074" spans="2:11" outlineLevel="1" x14ac:dyDescent="0.35">
      <c r="B8074" s="12">
        <v>8067</v>
      </c>
      <c r="C8074" s="12">
        <f t="shared" si="127"/>
        <v>28</v>
      </c>
      <c r="D8074" s="12">
        <v>3</v>
      </c>
      <c r="E8074" s="12">
        <v>3</v>
      </c>
      <c r="F8074" s="12">
        <v>2</v>
      </c>
      <c r="G8074">
        <v>14</v>
      </c>
      <c r="J8074" cm="1">
        <f t="array" ref="J8074">INDEX('Crew Library'!F8074:G8074,'Readiness Dashboard'!$Z$4)</f>
        <v>36</v>
      </c>
      <c r="K8074">
        <v>28</v>
      </c>
    </row>
    <row r="8075" spans="2:11" outlineLevel="1" x14ac:dyDescent="0.35">
      <c r="B8075" s="12">
        <v>8068</v>
      </c>
      <c r="C8075" s="12">
        <f t="shared" si="127"/>
        <v>31</v>
      </c>
      <c r="D8075" s="12">
        <v>5</v>
      </c>
      <c r="E8075" s="12">
        <v>4</v>
      </c>
      <c r="F8075" s="12">
        <v>2</v>
      </c>
      <c r="G8075">
        <v>16</v>
      </c>
      <c r="J8075" cm="1">
        <f t="array" ref="J8075">INDEX('Crew Library'!F8075:G8075,'Readiness Dashboard'!$Z$4)</f>
        <v>35</v>
      </c>
      <c r="K8075">
        <v>31</v>
      </c>
    </row>
    <row r="8076" spans="2:11" outlineLevel="1" x14ac:dyDescent="0.35">
      <c r="B8076" s="12">
        <v>8069</v>
      </c>
      <c r="C8076" s="12">
        <f t="shared" si="127"/>
        <v>30</v>
      </c>
      <c r="D8076" s="12">
        <v>3</v>
      </c>
      <c r="E8076" s="12">
        <v>4</v>
      </c>
      <c r="F8076" s="12">
        <v>0</v>
      </c>
      <c r="G8076">
        <v>16</v>
      </c>
      <c r="J8076" cm="1">
        <f t="array" ref="J8076">INDEX('Crew Library'!F8076:G8076,'Readiness Dashboard'!$Z$4)</f>
        <v>33</v>
      </c>
      <c r="K8076">
        <v>30</v>
      </c>
    </row>
    <row r="8077" spans="2:11" outlineLevel="1" x14ac:dyDescent="0.35">
      <c r="B8077" s="12">
        <v>8070</v>
      </c>
      <c r="C8077" s="12">
        <f t="shared" si="127"/>
        <v>30</v>
      </c>
      <c r="D8077" s="12">
        <v>3</v>
      </c>
      <c r="E8077" s="12">
        <v>3</v>
      </c>
      <c r="F8077" s="12">
        <v>2</v>
      </c>
      <c r="G8077">
        <v>16</v>
      </c>
      <c r="J8077" cm="1">
        <f t="array" ref="J8077">INDEX('Crew Library'!F8077:G8077,'Readiness Dashboard'!$Z$4)</f>
        <v>30</v>
      </c>
      <c r="K8077">
        <v>32</v>
      </c>
    </row>
    <row r="8078" spans="2:11" outlineLevel="1" x14ac:dyDescent="0.35">
      <c r="B8078" s="12">
        <v>8071</v>
      </c>
      <c r="C8078" s="12">
        <f t="shared" si="127"/>
        <v>34</v>
      </c>
      <c r="D8078" s="12">
        <v>4</v>
      </c>
      <c r="E8078" s="12">
        <v>5</v>
      </c>
      <c r="F8078" s="12">
        <v>1</v>
      </c>
      <c r="G8078">
        <v>15</v>
      </c>
      <c r="J8078" cm="1">
        <f t="array" ref="J8078">INDEX('Crew Library'!F8078:G8078,'Readiness Dashboard'!$Z$4)</f>
        <v>36</v>
      </c>
      <c r="K8078">
        <v>34</v>
      </c>
    </row>
    <row r="8079" spans="2:11" outlineLevel="1" x14ac:dyDescent="0.35">
      <c r="B8079" s="12">
        <v>8072</v>
      </c>
      <c r="C8079" s="12">
        <f t="shared" si="127"/>
        <v>33</v>
      </c>
      <c r="D8079" s="12">
        <v>4</v>
      </c>
      <c r="E8079" s="12">
        <v>2</v>
      </c>
      <c r="F8079" s="12">
        <v>1</v>
      </c>
      <c r="G8079">
        <v>14</v>
      </c>
      <c r="J8079" cm="1">
        <f t="array" ref="J8079">INDEX('Crew Library'!F8079:G8079,'Readiness Dashboard'!$Z$4)</f>
        <v>33</v>
      </c>
      <c r="K8079">
        <v>33</v>
      </c>
    </row>
    <row r="8080" spans="2:11" outlineLevel="1" x14ac:dyDescent="0.35">
      <c r="B8080" s="12">
        <v>8073</v>
      </c>
      <c r="C8080" s="12">
        <f t="shared" si="127"/>
        <v>30</v>
      </c>
      <c r="D8080" s="12">
        <v>5</v>
      </c>
      <c r="E8080" s="12">
        <v>5</v>
      </c>
      <c r="F8080" s="12">
        <v>2</v>
      </c>
      <c r="G8080">
        <v>12</v>
      </c>
      <c r="J8080" cm="1">
        <f t="array" ref="J8080">INDEX('Crew Library'!F8080:G8080,'Readiness Dashboard'!$Z$4)</f>
        <v>32</v>
      </c>
      <c r="K8080">
        <v>30</v>
      </c>
    </row>
    <row r="8081" spans="2:11" outlineLevel="1" x14ac:dyDescent="0.35">
      <c r="B8081" s="12">
        <v>8074</v>
      </c>
      <c r="C8081" s="12">
        <f t="shared" si="127"/>
        <v>31</v>
      </c>
      <c r="D8081" s="12">
        <v>3</v>
      </c>
      <c r="E8081" s="12">
        <v>5</v>
      </c>
      <c r="F8081" s="12">
        <v>1</v>
      </c>
      <c r="G8081">
        <v>13</v>
      </c>
      <c r="J8081" cm="1">
        <f t="array" ref="J8081">INDEX('Crew Library'!F8081:G8081,'Readiness Dashboard'!$Z$4)</f>
        <v>32</v>
      </c>
      <c r="K8081">
        <v>31</v>
      </c>
    </row>
    <row r="8082" spans="2:11" outlineLevel="1" x14ac:dyDescent="0.35">
      <c r="B8082" s="12">
        <v>8075</v>
      </c>
      <c r="C8082" s="12">
        <f t="shared" si="127"/>
        <v>31</v>
      </c>
      <c r="D8082" s="12">
        <v>5</v>
      </c>
      <c r="E8082" s="12">
        <v>5</v>
      </c>
      <c r="F8082" s="12">
        <v>2</v>
      </c>
      <c r="G8082">
        <v>13</v>
      </c>
      <c r="J8082" cm="1">
        <f t="array" ref="J8082">INDEX('Crew Library'!F8082:G8082,'Readiness Dashboard'!$Z$4)</f>
        <v>31</v>
      </c>
      <c r="K8082">
        <v>32</v>
      </c>
    </row>
    <row r="8083" spans="2:11" outlineLevel="1" x14ac:dyDescent="0.35">
      <c r="B8083" s="12">
        <v>8076</v>
      </c>
      <c r="C8083" s="12">
        <f t="shared" si="127"/>
        <v>31</v>
      </c>
      <c r="D8083" s="12">
        <v>4</v>
      </c>
      <c r="E8083" s="12">
        <v>5</v>
      </c>
      <c r="F8083" s="12">
        <v>2</v>
      </c>
      <c r="G8083">
        <v>12</v>
      </c>
      <c r="J8083" cm="1">
        <f t="array" ref="J8083">INDEX('Crew Library'!F8083:G8083,'Readiness Dashboard'!$Z$4)</f>
        <v>31</v>
      </c>
      <c r="K8083">
        <v>34</v>
      </c>
    </row>
    <row r="8084" spans="2:11" outlineLevel="1" x14ac:dyDescent="0.35">
      <c r="B8084" s="12">
        <v>8077</v>
      </c>
      <c r="C8084" s="12">
        <f t="shared" si="127"/>
        <v>30</v>
      </c>
      <c r="D8084" s="12">
        <v>2</v>
      </c>
      <c r="E8084" s="12">
        <v>3</v>
      </c>
      <c r="F8084" s="12">
        <v>1</v>
      </c>
      <c r="G8084">
        <v>17</v>
      </c>
      <c r="J8084" cm="1">
        <f t="array" ref="J8084">INDEX('Crew Library'!F8084:G8084,'Readiness Dashboard'!$Z$4)</f>
        <v>35</v>
      </c>
      <c r="K8084">
        <v>30</v>
      </c>
    </row>
    <row r="8085" spans="2:11" outlineLevel="1" x14ac:dyDescent="0.35">
      <c r="B8085" s="12">
        <v>8078</v>
      </c>
      <c r="C8085" s="12">
        <f t="shared" si="127"/>
        <v>31</v>
      </c>
      <c r="D8085" s="12">
        <v>2</v>
      </c>
      <c r="E8085" s="12">
        <v>4</v>
      </c>
      <c r="F8085" s="12">
        <v>2</v>
      </c>
      <c r="G8085">
        <v>13</v>
      </c>
      <c r="J8085" cm="1">
        <f t="array" ref="J8085">INDEX('Crew Library'!F8085:G8085,'Readiness Dashboard'!$Z$4)</f>
        <v>38</v>
      </c>
      <c r="K8085">
        <v>31</v>
      </c>
    </row>
    <row r="8086" spans="2:11" outlineLevel="1" x14ac:dyDescent="0.35">
      <c r="B8086" s="12">
        <v>8079</v>
      </c>
      <c r="C8086" s="12">
        <f t="shared" si="127"/>
        <v>28</v>
      </c>
      <c r="D8086" s="12">
        <v>3</v>
      </c>
      <c r="E8086" s="12">
        <v>5</v>
      </c>
      <c r="F8086" s="12">
        <v>1</v>
      </c>
      <c r="G8086">
        <v>15</v>
      </c>
      <c r="J8086" cm="1">
        <f t="array" ref="J8086">INDEX('Crew Library'!F8086:G8086,'Readiness Dashboard'!$Z$4)</f>
        <v>28</v>
      </c>
      <c r="K8086">
        <v>28</v>
      </c>
    </row>
    <row r="8087" spans="2:11" outlineLevel="1" x14ac:dyDescent="0.35">
      <c r="B8087" s="12">
        <v>8080</v>
      </c>
      <c r="C8087" s="12">
        <f t="shared" si="127"/>
        <v>30</v>
      </c>
      <c r="D8087" s="12">
        <v>3</v>
      </c>
      <c r="E8087" s="12">
        <v>4</v>
      </c>
      <c r="F8087" s="12">
        <v>1</v>
      </c>
      <c r="G8087">
        <v>14</v>
      </c>
      <c r="J8087" cm="1">
        <f t="array" ref="J8087">INDEX('Crew Library'!F8087:G8087,'Readiness Dashboard'!$Z$4)</f>
        <v>30</v>
      </c>
      <c r="K8087">
        <v>37</v>
      </c>
    </row>
    <row r="8088" spans="2:11" outlineLevel="1" x14ac:dyDescent="0.35">
      <c r="B8088" s="12">
        <v>8081</v>
      </c>
      <c r="C8088" s="12">
        <f t="shared" si="127"/>
        <v>31</v>
      </c>
      <c r="D8088" s="12">
        <v>4</v>
      </c>
      <c r="E8088" s="12">
        <v>5</v>
      </c>
      <c r="F8088" s="12">
        <v>2</v>
      </c>
      <c r="G8088">
        <v>12</v>
      </c>
      <c r="J8088" cm="1">
        <f t="array" ref="J8088">INDEX('Crew Library'!F8088:G8088,'Readiness Dashboard'!$Z$4)</f>
        <v>31</v>
      </c>
      <c r="K8088">
        <v>35</v>
      </c>
    </row>
    <row r="8089" spans="2:11" outlineLevel="1" x14ac:dyDescent="0.35">
      <c r="B8089" s="12">
        <v>8082</v>
      </c>
      <c r="C8089" s="12">
        <f t="shared" si="127"/>
        <v>36</v>
      </c>
      <c r="D8089" s="12">
        <v>3</v>
      </c>
      <c r="E8089" s="12">
        <v>4</v>
      </c>
      <c r="F8089" s="12">
        <v>2</v>
      </c>
      <c r="G8089">
        <v>12</v>
      </c>
      <c r="J8089" cm="1">
        <f t="array" ref="J8089">INDEX('Crew Library'!F8089:G8089,'Readiness Dashboard'!$Z$4)</f>
        <v>36</v>
      </c>
      <c r="K8089">
        <v>37</v>
      </c>
    </row>
    <row r="8090" spans="2:11" outlineLevel="1" x14ac:dyDescent="0.35">
      <c r="B8090" s="12">
        <v>8083</v>
      </c>
      <c r="C8090" s="12">
        <f t="shared" si="127"/>
        <v>28</v>
      </c>
      <c r="D8090" s="12">
        <v>4</v>
      </c>
      <c r="E8090" s="12">
        <v>4</v>
      </c>
      <c r="F8090" s="12">
        <v>2</v>
      </c>
      <c r="G8090">
        <v>11</v>
      </c>
      <c r="J8090" cm="1">
        <f t="array" ref="J8090">INDEX('Crew Library'!F8090:G8090,'Readiness Dashboard'!$Z$4)</f>
        <v>28</v>
      </c>
      <c r="K8090">
        <v>34</v>
      </c>
    </row>
    <row r="8091" spans="2:11" outlineLevel="1" x14ac:dyDescent="0.35">
      <c r="B8091" s="12">
        <v>8084</v>
      </c>
      <c r="C8091" s="12">
        <f t="shared" si="127"/>
        <v>29</v>
      </c>
      <c r="D8091" s="12">
        <v>5</v>
      </c>
      <c r="E8091" s="12">
        <v>4</v>
      </c>
      <c r="F8091" s="12">
        <v>0</v>
      </c>
      <c r="G8091">
        <v>13</v>
      </c>
      <c r="J8091" cm="1">
        <f t="array" ref="J8091">INDEX('Crew Library'!F8091:G8091,'Readiness Dashboard'!$Z$4)</f>
        <v>29</v>
      </c>
      <c r="K8091">
        <v>33</v>
      </c>
    </row>
    <row r="8092" spans="2:11" outlineLevel="1" x14ac:dyDescent="0.35">
      <c r="B8092" s="12">
        <v>8085</v>
      </c>
      <c r="C8092" s="12">
        <f t="shared" si="127"/>
        <v>33</v>
      </c>
      <c r="D8092" s="12">
        <v>3</v>
      </c>
      <c r="E8092" s="12">
        <v>3</v>
      </c>
      <c r="F8092" s="12">
        <v>2</v>
      </c>
      <c r="G8092">
        <v>11</v>
      </c>
      <c r="J8092" cm="1">
        <f t="array" ref="J8092">INDEX('Crew Library'!F8092:G8092,'Readiness Dashboard'!$Z$4)</f>
        <v>36</v>
      </c>
      <c r="K8092">
        <v>33</v>
      </c>
    </row>
    <row r="8093" spans="2:11" outlineLevel="1" x14ac:dyDescent="0.35">
      <c r="B8093" s="12">
        <v>8086</v>
      </c>
      <c r="C8093" s="12">
        <f t="shared" si="127"/>
        <v>31</v>
      </c>
      <c r="D8093" s="12">
        <v>5</v>
      </c>
      <c r="E8093" s="12">
        <v>3</v>
      </c>
      <c r="F8093" s="12">
        <v>2</v>
      </c>
      <c r="G8093">
        <v>13</v>
      </c>
      <c r="J8093" cm="1">
        <f t="array" ref="J8093">INDEX('Crew Library'!F8093:G8093,'Readiness Dashboard'!$Z$4)</f>
        <v>35</v>
      </c>
      <c r="K8093">
        <v>31</v>
      </c>
    </row>
    <row r="8094" spans="2:11" outlineLevel="1" x14ac:dyDescent="0.35">
      <c r="B8094" s="12">
        <v>8087</v>
      </c>
      <c r="C8094" s="12">
        <f t="shared" si="127"/>
        <v>32</v>
      </c>
      <c r="D8094" s="12">
        <v>5</v>
      </c>
      <c r="E8094" s="12">
        <v>5</v>
      </c>
      <c r="F8094" s="12">
        <v>2</v>
      </c>
      <c r="G8094">
        <v>13</v>
      </c>
      <c r="J8094" cm="1">
        <f t="array" ref="J8094">INDEX('Crew Library'!F8094:G8094,'Readiness Dashboard'!$Z$4)</f>
        <v>33</v>
      </c>
      <c r="K8094">
        <v>32</v>
      </c>
    </row>
    <row r="8095" spans="2:11" outlineLevel="1" x14ac:dyDescent="0.35">
      <c r="B8095" s="12">
        <v>8088</v>
      </c>
      <c r="C8095" s="12">
        <f t="shared" si="127"/>
        <v>33</v>
      </c>
      <c r="D8095" s="12">
        <v>5</v>
      </c>
      <c r="E8095" s="12">
        <v>4</v>
      </c>
      <c r="F8095" s="12">
        <v>2</v>
      </c>
      <c r="G8095">
        <v>14</v>
      </c>
      <c r="J8095" cm="1">
        <f t="array" ref="J8095">INDEX('Crew Library'!F8095:G8095,'Readiness Dashboard'!$Z$4)</f>
        <v>33</v>
      </c>
      <c r="K8095">
        <v>33</v>
      </c>
    </row>
    <row r="8096" spans="2:11" outlineLevel="1" x14ac:dyDescent="0.35">
      <c r="B8096" s="12">
        <v>8089</v>
      </c>
      <c r="C8096" s="12">
        <f t="shared" si="127"/>
        <v>32</v>
      </c>
      <c r="D8096" s="12">
        <v>4</v>
      </c>
      <c r="E8096" s="12">
        <v>3</v>
      </c>
      <c r="F8096" s="12">
        <v>2</v>
      </c>
      <c r="G8096">
        <v>15</v>
      </c>
      <c r="J8096" cm="1">
        <f t="array" ref="J8096">INDEX('Crew Library'!F8096:G8096,'Readiness Dashboard'!$Z$4)</f>
        <v>35</v>
      </c>
      <c r="K8096">
        <v>32</v>
      </c>
    </row>
    <row r="8097" spans="2:11" outlineLevel="1" x14ac:dyDescent="0.35">
      <c r="B8097" s="12">
        <v>8090</v>
      </c>
      <c r="C8097" s="12">
        <f t="shared" si="127"/>
        <v>28</v>
      </c>
      <c r="D8097" s="12">
        <v>4</v>
      </c>
      <c r="E8097" s="12">
        <v>3</v>
      </c>
      <c r="F8097" s="12">
        <v>2</v>
      </c>
      <c r="G8097">
        <v>15</v>
      </c>
      <c r="J8097" cm="1">
        <f t="array" ref="J8097">INDEX('Crew Library'!F8097:G8097,'Readiness Dashboard'!$Z$4)</f>
        <v>33</v>
      </c>
      <c r="K8097">
        <v>28</v>
      </c>
    </row>
    <row r="8098" spans="2:11" outlineLevel="1" x14ac:dyDescent="0.35">
      <c r="B8098" s="12">
        <v>8091</v>
      </c>
      <c r="C8098" s="12">
        <f t="shared" si="127"/>
        <v>30</v>
      </c>
      <c r="D8098" s="12">
        <v>4</v>
      </c>
      <c r="E8098" s="12">
        <v>5</v>
      </c>
      <c r="F8098" s="12">
        <v>2</v>
      </c>
      <c r="G8098">
        <v>16</v>
      </c>
      <c r="J8098" cm="1">
        <f t="array" ref="J8098">INDEX('Crew Library'!F8098:G8098,'Readiness Dashboard'!$Z$4)</f>
        <v>37</v>
      </c>
      <c r="K8098">
        <v>30</v>
      </c>
    </row>
    <row r="8099" spans="2:11" outlineLevel="1" x14ac:dyDescent="0.35">
      <c r="B8099" s="12">
        <v>8092</v>
      </c>
      <c r="C8099" s="12">
        <f t="shared" si="127"/>
        <v>29</v>
      </c>
      <c r="D8099" s="12">
        <v>5</v>
      </c>
      <c r="E8099" s="12">
        <v>3</v>
      </c>
      <c r="F8099" s="12">
        <v>1</v>
      </c>
      <c r="G8099">
        <v>15</v>
      </c>
      <c r="J8099" cm="1">
        <f t="array" ref="J8099">INDEX('Crew Library'!F8099:G8099,'Readiness Dashboard'!$Z$4)</f>
        <v>29</v>
      </c>
      <c r="K8099">
        <v>32</v>
      </c>
    </row>
    <row r="8100" spans="2:11" outlineLevel="1" x14ac:dyDescent="0.35">
      <c r="B8100" s="12">
        <v>8093</v>
      </c>
      <c r="C8100" s="12">
        <f t="shared" si="127"/>
        <v>33</v>
      </c>
      <c r="D8100" s="12">
        <v>4</v>
      </c>
      <c r="E8100" s="12">
        <v>4</v>
      </c>
      <c r="F8100" s="12">
        <v>2</v>
      </c>
      <c r="G8100">
        <v>13</v>
      </c>
      <c r="J8100" cm="1">
        <f t="array" ref="J8100">INDEX('Crew Library'!F8100:G8100,'Readiness Dashboard'!$Z$4)</f>
        <v>37</v>
      </c>
      <c r="K8100">
        <v>33</v>
      </c>
    </row>
    <row r="8101" spans="2:11" outlineLevel="1" x14ac:dyDescent="0.35">
      <c r="B8101" s="12">
        <v>8094</v>
      </c>
      <c r="C8101" s="12">
        <f t="shared" si="127"/>
        <v>33</v>
      </c>
      <c r="D8101" s="12">
        <v>4</v>
      </c>
      <c r="E8101" s="12">
        <v>4</v>
      </c>
      <c r="F8101" s="12">
        <v>1</v>
      </c>
      <c r="G8101">
        <v>13</v>
      </c>
      <c r="J8101" cm="1">
        <f t="array" ref="J8101">INDEX('Crew Library'!F8101:G8101,'Readiness Dashboard'!$Z$4)</f>
        <v>33</v>
      </c>
      <c r="K8101">
        <v>34</v>
      </c>
    </row>
    <row r="8102" spans="2:11" outlineLevel="1" x14ac:dyDescent="0.35">
      <c r="B8102" s="12">
        <v>8095</v>
      </c>
      <c r="C8102" s="12">
        <f t="shared" si="127"/>
        <v>31</v>
      </c>
      <c r="D8102" s="12">
        <v>2</v>
      </c>
      <c r="E8102" s="12">
        <v>2</v>
      </c>
      <c r="F8102" s="12">
        <v>2</v>
      </c>
      <c r="G8102">
        <v>16</v>
      </c>
      <c r="J8102" cm="1">
        <f t="array" ref="J8102">INDEX('Crew Library'!F8102:G8102,'Readiness Dashboard'!$Z$4)</f>
        <v>31</v>
      </c>
      <c r="K8102">
        <v>33</v>
      </c>
    </row>
    <row r="8103" spans="2:11" outlineLevel="1" x14ac:dyDescent="0.35">
      <c r="B8103" s="12">
        <v>8096</v>
      </c>
      <c r="C8103" s="12">
        <f t="shared" si="127"/>
        <v>31</v>
      </c>
      <c r="D8103" s="12">
        <v>4</v>
      </c>
      <c r="E8103" s="12">
        <v>5</v>
      </c>
      <c r="F8103" s="12">
        <v>1</v>
      </c>
      <c r="G8103">
        <v>14</v>
      </c>
      <c r="J8103" cm="1">
        <f t="array" ref="J8103">INDEX('Crew Library'!F8103:G8103,'Readiness Dashboard'!$Z$4)</f>
        <v>31</v>
      </c>
      <c r="K8103">
        <v>36</v>
      </c>
    </row>
    <row r="8104" spans="2:11" outlineLevel="1" x14ac:dyDescent="0.35">
      <c r="B8104" s="12">
        <v>8097</v>
      </c>
      <c r="C8104" s="12">
        <f t="shared" si="127"/>
        <v>33</v>
      </c>
      <c r="D8104" s="12">
        <v>3</v>
      </c>
      <c r="E8104" s="12">
        <v>2</v>
      </c>
      <c r="F8104" s="12">
        <v>1</v>
      </c>
      <c r="G8104">
        <v>14</v>
      </c>
      <c r="J8104" cm="1">
        <f t="array" ref="J8104">INDEX('Crew Library'!F8104:G8104,'Readiness Dashboard'!$Z$4)</f>
        <v>33</v>
      </c>
      <c r="K8104">
        <v>34</v>
      </c>
    </row>
    <row r="8105" spans="2:11" outlineLevel="1" x14ac:dyDescent="0.35">
      <c r="B8105" s="12">
        <v>8098</v>
      </c>
      <c r="C8105" s="12">
        <f t="shared" si="127"/>
        <v>32</v>
      </c>
      <c r="D8105" s="12">
        <v>4</v>
      </c>
      <c r="E8105" s="12">
        <v>5</v>
      </c>
      <c r="F8105" s="12">
        <v>0</v>
      </c>
      <c r="G8105">
        <v>14</v>
      </c>
      <c r="J8105" cm="1">
        <f t="array" ref="J8105">INDEX('Crew Library'!F8105:G8105,'Readiness Dashboard'!$Z$4)</f>
        <v>35</v>
      </c>
      <c r="K8105">
        <v>32</v>
      </c>
    </row>
    <row r="8106" spans="2:11" outlineLevel="1" x14ac:dyDescent="0.35">
      <c r="B8106" s="12">
        <v>8099</v>
      </c>
      <c r="C8106" s="12">
        <f t="shared" si="127"/>
        <v>32</v>
      </c>
      <c r="D8106" s="12">
        <v>5</v>
      </c>
      <c r="E8106" s="12">
        <v>4</v>
      </c>
      <c r="F8106" s="12">
        <v>1</v>
      </c>
      <c r="G8106">
        <v>16</v>
      </c>
      <c r="J8106" cm="1">
        <f t="array" ref="J8106">INDEX('Crew Library'!F8106:G8106,'Readiness Dashboard'!$Z$4)</f>
        <v>36</v>
      </c>
      <c r="K8106">
        <v>32</v>
      </c>
    </row>
    <row r="8107" spans="2:11" outlineLevel="1" x14ac:dyDescent="0.35">
      <c r="B8107" s="12">
        <v>8100</v>
      </c>
      <c r="C8107" s="12">
        <f t="shared" si="127"/>
        <v>31</v>
      </c>
      <c r="D8107" s="12">
        <v>4</v>
      </c>
      <c r="E8107" s="12">
        <v>4</v>
      </c>
      <c r="F8107" s="12">
        <v>2</v>
      </c>
      <c r="G8107">
        <v>13</v>
      </c>
      <c r="J8107" cm="1">
        <f t="array" ref="J8107">INDEX('Crew Library'!F8107:G8107,'Readiness Dashboard'!$Z$4)</f>
        <v>34</v>
      </c>
      <c r="K8107">
        <v>31</v>
      </c>
    </row>
    <row r="8108" spans="2:11" outlineLevel="1" x14ac:dyDescent="0.35">
      <c r="B8108" s="12">
        <v>8101</v>
      </c>
      <c r="C8108" s="12">
        <f t="shared" si="127"/>
        <v>30</v>
      </c>
      <c r="D8108" s="12">
        <v>3</v>
      </c>
      <c r="E8108" s="12">
        <v>5</v>
      </c>
      <c r="F8108" s="12">
        <v>1</v>
      </c>
      <c r="G8108">
        <v>13</v>
      </c>
      <c r="J8108" cm="1">
        <f t="array" ref="J8108">INDEX('Crew Library'!F8108:G8108,'Readiness Dashboard'!$Z$4)</f>
        <v>33</v>
      </c>
      <c r="K8108">
        <v>30</v>
      </c>
    </row>
    <row r="8109" spans="2:11" outlineLevel="1" x14ac:dyDescent="0.35">
      <c r="B8109" s="12">
        <v>8102</v>
      </c>
      <c r="C8109" s="12">
        <f t="shared" si="127"/>
        <v>28</v>
      </c>
      <c r="D8109" s="12">
        <v>5</v>
      </c>
      <c r="E8109" s="12">
        <v>5</v>
      </c>
      <c r="F8109" s="12">
        <v>2</v>
      </c>
      <c r="G8109">
        <v>12</v>
      </c>
      <c r="J8109" cm="1">
        <f t="array" ref="J8109">INDEX('Crew Library'!F8109:G8109,'Readiness Dashboard'!$Z$4)</f>
        <v>28</v>
      </c>
      <c r="K8109">
        <v>30</v>
      </c>
    </row>
    <row r="8110" spans="2:11" outlineLevel="1" x14ac:dyDescent="0.35">
      <c r="B8110" s="12">
        <v>8103</v>
      </c>
      <c r="C8110" s="12">
        <f t="shared" si="127"/>
        <v>28</v>
      </c>
      <c r="D8110" s="12">
        <v>4</v>
      </c>
      <c r="E8110" s="12">
        <v>5</v>
      </c>
      <c r="F8110" s="12">
        <v>1</v>
      </c>
      <c r="G8110">
        <v>9</v>
      </c>
      <c r="J8110" cm="1">
        <f t="array" ref="J8110">INDEX('Crew Library'!F8110:G8110,'Readiness Dashboard'!$Z$4)</f>
        <v>33</v>
      </c>
      <c r="K8110">
        <v>28</v>
      </c>
    </row>
    <row r="8111" spans="2:11" outlineLevel="1" x14ac:dyDescent="0.35">
      <c r="B8111" s="12">
        <v>8104</v>
      </c>
      <c r="C8111" s="12">
        <f t="shared" si="127"/>
        <v>29</v>
      </c>
      <c r="D8111" s="12">
        <v>4</v>
      </c>
      <c r="E8111" s="12">
        <v>3</v>
      </c>
      <c r="F8111" s="12">
        <v>2</v>
      </c>
      <c r="G8111">
        <v>13</v>
      </c>
      <c r="J8111" cm="1">
        <f t="array" ref="J8111">INDEX('Crew Library'!F8111:G8111,'Readiness Dashboard'!$Z$4)</f>
        <v>29</v>
      </c>
      <c r="K8111">
        <v>31</v>
      </c>
    </row>
    <row r="8112" spans="2:11" outlineLevel="1" x14ac:dyDescent="0.35">
      <c r="B8112" s="12">
        <v>8105</v>
      </c>
      <c r="C8112" s="12">
        <f t="shared" si="127"/>
        <v>30</v>
      </c>
      <c r="D8112" s="12">
        <v>3</v>
      </c>
      <c r="E8112" s="12">
        <v>5</v>
      </c>
      <c r="F8112" s="12">
        <v>1</v>
      </c>
      <c r="G8112">
        <v>12</v>
      </c>
      <c r="J8112" cm="1">
        <f t="array" ref="J8112">INDEX('Crew Library'!F8112:G8112,'Readiness Dashboard'!$Z$4)</f>
        <v>39</v>
      </c>
      <c r="K8112">
        <v>30</v>
      </c>
    </row>
    <row r="8113" spans="2:11" outlineLevel="1" x14ac:dyDescent="0.35">
      <c r="B8113" s="12">
        <v>8106</v>
      </c>
      <c r="C8113" s="12">
        <f t="shared" si="127"/>
        <v>33</v>
      </c>
      <c r="D8113" s="12">
        <v>4</v>
      </c>
      <c r="E8113" s="12">
        <v>4</v>
      </c>
      <c r="F8113" s="12">
        <v>1</v>
      </c>
      <c r="G8113">
        <v>17</v>
      </c>
      <c r="J8113" cm="1">
        <f t="array" ref="J8113">INDEX('Crew Library'!F8113:G8113,'Readiness Dashboard'!$Z$4)</f>
        <v>35</v>
      </c>
      <c r="K8113">
        <v>33</v>
      </c>
    </row>
    <row r="8114" spans="2:11" outlineLevel="1" x14ac:dyDescent="0.35">
      <c r="B8114" s="12">
        <v>8107</v>
      </c>
      <c r="C8114" s="12">
        <f t="shared" si="127"/>
        <v>31</v>
      </c>
      <c r="D8114" s="12">
        <v>5</v>
      </c>
      <c r="E8114" s="12">
        <v>3</v>
      </c>
      <c r="F8114" s="12">
        <v>1</v>
      </c>
      <c r="G8114">
        <v>15</v>
      </c>
      <c r="J8114" cm="1">
        <f t="array" ref="J8114">INDEX('Crew Library'!F8114:G8114,'Readiness Dashboard'!$Z$4)</f>
        <v>31</v>
      </c>
      <c r="K8114">
        <v>33</v>
      </c>
    </row>
    <row r="8115" spans="2:11" outlineLevel="1" x14ac:dyDescent="0.35">
      <c r="B8115" s="12">
        <v>8108</v>
      </c>
      <c r="C8115" s="12">
        <f t="shared" si="127"/>
        <v>28</v>
      </c>
      <c r="D8115" s="12">
        <v>5</v>
      </c>
      <c r="E8115" s="12">
        <v>5</v>
      </c>
      <c r="F8115" s="12">
        <v>1</v>
      </c>
      <c r="G8115">
        <v>10</v>
      </c>
      <c r="J8115" cm="1">
        <f t="array" ref="J8115">INDEX('Crew Library'!F8115:G8115,'Readiness Dashboard'!$Z$4)</f>
        <v>31</v>
      </c>
      <c r="K8115">
        <v>28</v>
      </c>
    </row>
    <row r="8116" spans="2:11" outlineLevel="1" x14ac:dyDescent="0.35">
      <c r="B8116" s="12">
        <v>8109</v>
      </c>
      <c r="C8116" s="12">
        <f t="shared" si="127"/>
        <v>26</v>
      </c>
      <c r="D8116" s="12">
        <v>4</v>
      </c>
      <c r="E8116" s="12">
        <v>5</v>
      </c>
      <c r="F8116" s="12">
        <v>1</v>
      </c>
      <c r="G8116">
        <v>11</v>
      </c>
      <c r="J8116" cm="1">
        <f t="array" ref="J8116">INDEX('Crew Library'!F8116:G8116,'Readiness Dashboard'!$Z$4)</f>
        <v>26</v>
      </c>
      <c r="K8116">
        <v>37</v>
      </c>
    </row>
    <row r="8117" spans="2:11" outlineLevel="1" x14ac:dyDescent="0.35">
      <c r="B8117" s="12">
        <v>8110</v>
      </c>
      <c r="C8117" s="12">
        <f t="shared" si="127"/>
        <v>28</v>
      </c>
      <c r="D8117" s="12">
        <v>3</v>
      </c>
      <c r="E8117" s="12">
        <v>2</v>
      </c>
      <c r="F8117" s="12">
        <v>2</v>
      </c>
      <c r="G8117">
        <v>15</v>
      </c>
      <c r="J8117" cm="1">
        <f t="array" ref="J8117">INDEX('Crew Library'!F8117:G8117,'Readiness Dashboard'!$Z$4)</f>
        <v>32</v>
      </c>
      <c r="K8117">
        <v>28</v>
      </c>
    </row>
    <row r="8118" spans="2:11" outlineLevel="1" x14ac:dyDescent="0.35">
      <c r="B8118" s="12">
        <v>8111</v>
      </c>
      <c r="C8118" s="12">
        <f t="shared" si="127"/>
        <v>31</v>
      </c>
      <c r="D8118" s="12">
        <v>4</v>
      </c>
      <c r="E8118" s="12">
        <v>5</v>
      </c>
      <c r="F8118" s="12">
        <v>2</v>
      </c>
      <c r="G8118">
        <v>13</v>
      </c>
      <c r="J8118" cm="1">
        <f t="array" ref="J8118">INDEX('Crew Library'!F8118:G8118,'Readiness Dashboard'!$Z$4)</f>
        <v>33</v>
      </c>
      <c r="K8118">
        <v>31</v>
      </c>
    </row>
    <row r="8119" spans="2:11" outlineLevel="1" x14ac:dyDescent="0.35">
      <c r="B8119" s="12">
        <v>8112</v>
      </c>
      <c r="C8119" s="12">
        <f t="shared" si="127"/>
        <v>33</v>
      </c>
      <c r="D8119" s="12">
        <v>5</v>
      </c>
      <c r="E8119" s="12">
        <v>4</v>
      </c>
      <c r="F8119" s="12">
        <v>1</v>
      </c>
      <c r="G8119">
        <v>15</v>
      </c>
      <c r="J8119" cm="1">
        <f t="array" ref="J8119">INDEX('Crew Library'!F8119:G8119,'Readiness Dashboard'!$Z$4)</f>
        <v>36</v>
      </c>
      <c r="K8119">
        <v>33</v>
      </c>
    </row>
    <row r="8120" spans="2:11" outlineLevel="1" x14ac:dyDescent="0.35">
      <c r="B8120" s="12">
        <v>8113</v>
      </c>
      <c r="C8120" s="12">
        <f t="shared" si="127"/>
        <v>31</v>
      </c>
      <c r="D8120" s="12">
        <v>4</v>
      </c>
      <c r="E8120" s="12">
        <v>5</v>
      </c>
      <c r="F8120" s="12">
        <v>2</v>
      </c>
      <c r="G8120">
        <v>12</v>
      </c>
      <c r="J8120" cm="1">
        <f t="array" ref="J8120">INDEX('Crew Library'!F8120:G8120,'Readiness Dashboard'!$Z$4)</f>
        <v>36</v>
      </c>
      <c r="K8120">
        <v>31</v>
      </c>
    </row>
    <row r="8121" spans="2:11" outlineLevel="1" x14ac:dyDescent="0.35">
      <c r="B8121" s="12">
        <v>8114</v>
      </c>
      <c r="C8121" s="12">
        <f t="shared" si="127"/>
        <v>29</v>
      </c>
      <c r="D8121" s="12">
        <v>4</v>
      </c>
      <c r="E8121" s="12">
        <v>3</v>
      </c>
      <c r="F8121" s="12">
        <v>1</v>
      </c>
      <c r="G8121">
        <v>13</v>
      </c>
      <c r="J8121" cm="1">
        <f t="array" ref="J8121">INDEX('Crew Library'!F8121:G8121,'Readiness Dashboard'!$Z$4)</f>
        <v>29</v>
      </c>
      <c r="K8121">
        <v>31</v>
      </c>
    </row>
    <row r="8122" spans="2:11" outlineLevel="1" x14ac:dyDescent="0.35">
      <c r="B8122" s="12">
        <v>8115</v>
      </c>
      <c r="C8122" s="12">
        <f t="shared" si="127"/>
        <v>33</v>
      </c>
      <c r="D8122" s="12">
        <v>3</v>
      </c>
      <c r="E8122" s="12">
        <v>4</v>
      </c>
      <c r="F8122" s="12">
        <v>2</v>
      </c>
      <c r="G8122">
        <v>11</v>
      </c>
      <c r="J8122" cm="1">
        <f t="array" ref="J8122">INDEX('Crew Library'!F8122:G8122,'Readiness Dashboard'!$Z$4)</f>
        <v>35</v>
      </c>
      <c r="K8122">
        <v>33</v>
      </c>
    </row>
    <row r="8123" spans="2:11" outlineLevel="1" x14ac:dyDescent="0.35">
      <c r="B8123" s="12">
        <v>8116</v>
      </c>
      <c r="C8123" s="12">
        <f t="shared" si="127"/>
        <v>32</v>
      </c>
      <c r="D8123" s="12">
        <v>4</v>
      </c>
      <c r="E8123" s="12">
        <v>5</v>
      </c>
      <c r="F8123" s="12">
        <v>2</v>
      </c>
      <c r="G8123">
        <v>13</v>
      </c>
      <c r="J8123" cm="1">
        <f t="array" ref="J8123">INDEX('Crew Library'!F8123:G8123,'Readiness Dashboard'!$Z$4)</f>
        <v>40</v>
      </c>
      <c r="K8123">
        <v>32</v>
      </c>
    </row>
    <row r="8124" spans="2:11" outlineLevel="1" x14ac:dyDescent="0.35">
      <c r="B8124" s="12">
        <v>8117</v>
      </c>
      <c r="C8124" s="12">
        <f t="shared" si="127"/>
        <v>32</v>
      </c>
      <c r="D8124" s="12">
        <v>5</v>
      </c>
      <c r="E8124" s="12">
        <v>3</v>
      </c>
      <c r="F8124" s="12">
        <v>2</v>
      </c>
      <c r="G8124">
        <v>14</v>
      </c>
      <c r="J8124" cm="1">
        <f t="array" ref="J8124">INDEX('Crew Library'!F8124:G8124,'Readiness Dashboard'!$Z$4)</f>
        <v>36</v>
      </c>
      <c r="K8124">
        <v>32</v>
      </c>
    </row>
    <row r="8125" spans="2:11" outlineLevel="1" x14ac:dyDescent="0.35">
      <c r="B8125" s="12">
        <v>8118</v>
      </c>
      <c r="C8125" s="12">
        <f t="shared" si="127"/>
        <v>33</v>
      </c>
      <c r="D8125" s="12">
        <v>2</v>
      </c>
      <c r="E8125" s="12">
        <v>5</v>
      </c>
      <c r="F8125" s="12">
        <v>1</v>
      </c>
      <c r="G8125">
        <v>15</v>
      </c>
      <c r="J8125" cm="1">
        <f t="array" ref="J8125">INDEX('Crew Library'!F8125:G8125,'Readiness Dashboard'!$Z$4)</f>
        <v>34</v>
      </c>
      <c r="K8125">
        <v>33</v>
      </c>
    </row>
    <row r="8126" spans="2:11" outlineLevel="1" x14ac:dyDescent="0.35">
      <c r="B8126" s="12">
        <v>8119</v>
      </c>
      <c r="C8126" s="12">
        <f t="shared" si="127"/>
        <v>30</v>
      </c>
      <c r="D8126" s="12">
        <v>4</v>
      </c>
      <c r="E8126" s="12">
        <v>5</v>
      </c>
      <c r="F8126" s="12">
        <v>2</v>
      </c>
      <c r="G8126">
        <v>13</v>
      </c>
      <c r="J8126" cm="1">
        <f t="array" ref="J8126">INDEX('Crew Library'!F8126:G8126,'Readiness Dashboard'!$Z$4)</f>
        <v>30</v>
      </c>
      <c r="K8126">
        <v>39</v>
      </c>
    </row>
    <row r="8127" spans="2:11" outlineLevel="1" x14ac:dyDescent="0.35">
      <c r="B8127" s="12">
        <v>8120</v>
      </c>
      <c r="C8127" s="12">
        <f t="shared" si="127"/>
        <v>30</v>
      </c>
      <c r="D8127" s="12">
        <v>4</v>
      </c>
      <c r="E8127" s="12">
        <v>4</v>
      </c>
      <c r="F8127" s="12">
        <v>2</v>
      </c>
      <c r="G8127">
        <v>11</v>
      </c>
      <c r="J8127" cm="1">
        <f t="array" ref="J8127">INDEX('Crew Library'!F8127:G8127,'Readiness Dashboard'!$Z$4)</f>
        <v>33</v>
      </c>
      <c r="K8127">
        <v>30</v>
      </c>
    </row>
    <row r="8128" spans="2:11" outlineLevel="1" x14ac:dyDescent="0.35">
      <c r="B8128" s="12">
        <v>8121</v>
      </c>
      <c r="C8128" s="12">
        <f t="shared" si="127"/>
        <v>34</v>
      </c>
      <c r="D8128" s="12">
        <v>4</v>
      </c>
      <c r="E8128" s="12">
        <v>3</v>
      </c>
      <c r="F8128" s="12">
        <v>1</v>
      </c>
      <c r="G8128">
        <v>15</v>
      </c>
      <c r="J8128" cm="1">
        <f t="array" ref="J8128">INDEX('Crew Library'!F8128:G8128,'Readiness Dashboard'!$Z$4)</f>
        <v>34</v>
      </c>
      <c r="K8128">
        <v>35</v>
      </c>
    </row>
    <row r="8129" spans="2:11" outlineLevel="1" x14ac:dyDescent="0.35">
      <c r="B8129" s="12">
        <v>8122</v>
      </c>
      <c r="C8129" s="12">
        <f t="shared" si="127"/>
        <v>0</v>
      </c>
      <c r="D8129" s="12">
        <v>0</v>
      </c>
      <c r="E8129" s="12">
        <v>4</v>
      </c>
      <c r="F8129" s="12">
        <v>2</v>
      </c>
      <c r="G8129">
        <v>11</v>
      </c>
      <c r="J8129" cm="1">
        <f t="array" ref="J8129">INDEX('Crew Library'!F8129:G8129,'Readiness Dashboard'!$Z$4)</f>
        <v>32</v>
      </c>
      <c r="K8129">
        <v>0</v>
      </c>
    </row>
    <row r="8130" spans="2:11" outlineLevel="1" x14ac:dyDescent="0.35">
      <c r="B8130" s="12">
        <v>8123</v>
      </c>
      <c r="C8130" s="12">
        <f t="shared" si="127"/>
        <v>26</v>
      </c>
      <c r="D8130" s="12">
        <v>4</v>
      </c>
      <c r="E8130" s="12">
        <v>4</v>
      </c>
      <c r="F8130" s="12">
        <v>2</v>
      </c>
      <c r="G8130">
        <v>12</v>
      </c>
      <c r="J8130" cm="1">
        <f t="array" ref="J8130">INDEX('Crew Library'!F8130:G8130,'Readiness Dashboard'!$Z$4)</f>
        <v>26</v>
      </c>
      <c r="K8130">
        <v>31</v>
      </c>
    </row>
    <row r="8131" spans="2:11" outlineLevel="1" x14ac:dyDescent="0.35">
      <c r="B8131" s="12">
        <v>8124</v>
      </c>
      <c r="C8131" s="12">
        <f t="shared" si="127"/>
        <v>27</v>
      </c>
      <c r="D8131" s="12">
        <v>3</v>
      </c>
      <c r="E8131" s="12">
        <v>5</v>
      </c>
      <c r="F8131" s="12">
        <v>2</v>
      </c>
      <c r="G8131">
        <v>16</v>
      </c>
      <c r="J8131" cm="1">
        <f t="array" ref="J8131">INDEX('Crew Library'!F8131:G8131,'Readiness Dashboard'!$Z$4)</f>
        <v>29</v>
      </c>
      <c r="K8131">
        <v>27</v>
      </c>
    </row>
    <row r="8132" spans="2:11" outlineLevel="1" x14ac:dyDescent="0.35">
      <c r="B8132" s="12">
        <v>8125</v>
      </c>
      <c r="C8132" s="12">
        <f t="shared" si="127"/>
        <v>35</v>
      </c>
      <c r="D8132" s="12">
        <v>4</v>
      </c>
      <c r="E8132" s="12">
        <v>3</v>
      </c>
      <c r="F8132" s="12">
        <v>2</v>
      </c>
      <c r="G8132">
        <v>15</v>
      </c>
      <c r="J8132" cm="1">
        <f t="array" ref="J8132">INDEX('Crew Library'!F8132:G8132,'Readiness Dashboard'!$Z$4)</f>
        <v>35</v>
      </c>
      <c r="K8132">
        <v>36</v>
      </c>
    </row>
    <row r="8133" spans="2:11" outlineLevel="1" x14ac:dyDescent="0.35">
      <c r="B8133" s="12">
        <v>8126</v>
      </c>
      <c r="C8133" s="12">
        <f t="shared" si="127"/>
        <v>34</v>
      </c>
      <c r="D8133" s="12">
        <v>3</v>
      </c>
      <c r="E8133" s="12">
        <v>4</v>
      </c>
      <c r="F8133" s="12">
        <v>1</v>
      </c>
      <c r="G8133">
        <v>12</v>
      </c>
      <c r="J8133" cm="1">
        <f t="array" ref="J8133">INDEX('Crew Library'!F8133:G8133,'Readiness Dashboard'!$Z$4)</f>
        <v>38</v>
      </c>
      <c r="K8133">
        <v>34</v>
      </c>
    </row>
    <row r="8134" spans="2:11" outlineLevel="1" x14ac:dyDescent="0.35">
      <c r="B8134" s="12">
        <v>8127</v>
      </c>
      <c r="C8134" s="12">
        <f t="shared" si="127"/>
        <v>27</v>
      </c>
      <c r="D8134" s="12">
        <v>5</v>
      </c>
      <c r="E8134" s="12">
        <v>4</v>
      </c>
      <c r="F8134" s="12">
        <v>1</v>
      </c>
      <c r="G8134">
        <v>9</v>
      </c>
      <c r="J8134" cm="1">
        <f t="array" ref="J8134">INDEX('Crew Library'!F8134:G8134,'Readiness Dashboard'!$Z$4)</f>
        <v>34</v>
      </c>
      <c r="K8134">
        <v>27</v>
      </c>
    </row>
    <row r="8135" spans="2:11" outlineLevel="1" x14ac:dyDescent="0.35">
      <c r="B8135" s="12">
        <v>8128</v>
      </c>
      <c r="C8135" s="12">
        <f t="shared" si="127"/>
        <v>27</v>
      </c>
      <c r="D8135" s="12">
        <v>3</v>
      </c>
      <c r="E8135" s="12">
        <v>4</v>
      </c>
      <c r="F8135" s="12">
        <v>1</v>
      </c>
      <c r="G8135">
        <v>15</v>
      </c>
      <c r="J8135" cm="1">
        <f t="array" ref="J8135">INDEX('Crew Library'!F8135:G8135,'Readiness Dashboard'!$Z$4)</f>
        <v>27</v>
      </c>
      <c r="K8135">
        <v>33</v>
      </c>
    </row>
    <row r="8136" spans="2:11" outlineLevel="1" x14ac:dyDescent="0.35">
      <c r="B8136" s="12">
        <v>8129</v>
      </c>
      <c r="C8136" s="12">
        <f t="shared" si="127"/>
        <v>29</v>
      </c>
      <c r="D8136" s="12">
        <v>4</v>
      </c>
      <c r="E8136" s="12">
        <v>5</v>
      </c>
      <c r="F8136" s="12">
        <v>1</v>
      </c>
      <c r="G8136">
        <v>13</v>
      </c>
      <c r="J8136" cm="1">
        <f t="array" ref="J8136">INDEX('Crew Library'!F8136:G8136,'Readiness Dashboard'!$Z$4)</f>
        <v>32</v>
      </c>
      <c r="K8136">
        <v>29</v>
      </c>
    </row>
    <row r="8137" spans="2:11" outlineLevel="1" x14ac:dyDescent="0.35">
      <c r="B8137" s="12">
        <v>8130</v>
      </c>
      <c r="C8137" s="12">
        <f t="shared" ref="C8137:C8200" si="128">MIN(J8137:K8137)</f>
        <v>30</v>
      </c>
      <c r="D8137" s="12">
        <v>4</v>
      </c>
      <c r="E8137" s="12">
        <v>5</v>
      </c>
      <c r="F8137" s="12">
        <v>1</v>
      </c>
      <c r="G8137">
        <v>14</v>
      </c>
      <c r="J8137" cm="1">
        <f t="array" ref="J8137">INDEX('Crew Library'!F8137:G8137,'Readiness Dashboard'!$Z$4)</f>
        <v>34</v>
      </c>
      <c r="K8137">
        <v>30</v>
      </c>
    </row>
    <row r="8138" spans="2:11" outlineLevel="1" x14ac:dyDescent="0.35">
      <c r="B8138" s="12">
        <v>8131</v>
      </c>
      <c r="C8138" s="12">
        <f t="shared" si="128"/>
        <v>33</v>
      </c>
      <c r="D8138" s="12">
        <v>3</v>
      </c>
      <c r="E8138" s="12">
        <v>5</v>
      </c>
      <c r="F8138" s="12">
        <v>2</v>
      </c>
      <c r="G8138">
        <v>11</v>
      </c>
      <c r="J8138" cm="1">
        <f t="array" ref="J8138">INDEX('Crew Library'!F8138:G8138,'Readiness Dashboard'!$Z$4)</f>
        <v>36</v>
      </c>
      <c r="K8138">
        <v>33</v>
      </c>
    </row>
    <row r="8139" spans="2:11" outlineLevel="1" x14ac:dyDescent="0.35">
      <c r="B8139" s="12">
        <v>8132</v>
      </c>
      <c r="C8139" s="12">
        <f t="shared" si="128"/>
        <v>32</v>
      </c>
      <c r="D8139" s="12">
        <v>5</v>
      </c>
      <c r="E8139" s="12">
        <v>4</v>
      </c>
      <c r="F8139" s="12">
        <v>2</v>
      </c>
      <c r="G8139">
        <v>10</v>
      </c>
      <c r="J8139" cm="1">
        <f t="array" ref="J8139">INDEX('Crew Library'!F8139:G8139,'Readiness Dashboard'!$Z$4)</f>
        <v>35</v>
      </c>
      <c r="K8139">
        <v>32</v>
      </c>
    </row>
    <row r="8140" spans="2:11" outlineLevel="1" x14ac:dyDescent="0.35">
      <c r="B8140" s="12">
        <v>8133</v>
      </c>
      <c r="C8140" s="12">
        <f t="shared" si="128"/>
        <v>32</v>
      </c>
      <c r="D8140" s="12">
        <v>5</v>
      </c>
      <c r="E8140" s="12">
        <v>4</v>
      </c>
      <c r="F8140" s="12">
        <v>2</v>
      </c>
      <c r="G8140">
        <v>12</v>
      </c>
      <c r="J8140" cm="1">
        <f t="array" ref="J8140">INDEX('Crew Library'!F8140:G8140,'Readiness Dashboard'!$Z$4)</f>
        <v>32</v>
      </c>
      <c r="K8140">
        <v>33</v>
      </c>
    </row>
    <row r="8141" spans="2:11" outlineLevel="1" x14ac:dyDescent="0.35">
      <c r="B8141" s="12">
        <v>8134</v>
      </c>
      <c r="C8141" s="12">
        <f t="shared" si="128"/>
        <v>30</v>
      </c>
      <c r="D8141" s="12">
        <v>4</v>
      </c>
      <c r="E8141" s="12">
        <v>4</v>
      </c>
      <c r="F8141" s="12">
        <v>0</v>
      </c>
      <c r="G8141">
        <v>12</v>
      </c>
      <c r="J8141" cm="1">
        <f t="array" ref="J8141">INDEX('Crew Library'!F8141:G8141,'Readiness Dashboard'!$Z$4)</f>
        <v>37</v>
      </c>
      <c r="K8141">
        <v>30</v>
      </c>
    </row>
    <row r="8142" spans="2:11" outlineLevel="1" x14ac:dyDescent="0.35">
      <c r="B8142" s="12">
        <v>8135</v>
      </c>
      <c r="C8142" s="12">
        <f t="shared" si="128"/>
        <v>31</v>
      </c>
      <c r="D8142" s="12">
        <v>2</v>
      </c>
      <c r="E8142" s="12">
        <v>4</v>
      </c>
      <c r="F8142" s="12">
        <v>2</v>
      </c>
      <c r="G8142">
        <v>12</v>
      </c>
      <c r="J8142" cm="1">
        <f t="array" ref="J8142">INDEX('Crew Library'!F8142:G8142,'Readiness Dashboard'!$Z$4)</f>
        <v>31</v>
      </c>
      <c r="K8142">
        <v>36</v>
      </c>
    </row>
    <row r="8143" spans="2:11" outlineLevel="1" x14ac:dyDescent="0.35">
      <c r="B8143" s="12">
        <v>8136</v>
      </c>
      <c r="C8143" s="12">
        <f t="shared" si="128"/>
        <v>34</v>
      </c>
      <c r="D8143" s="12">
        <v>4</v>
      </c>
      <c r="E8143" s="12">
        <v>5</v>
      </c>
      <c r="F8143" s="12">
        <v>2</v>
      </c>
      <c r="G8143">
        <v>9</v>
      </c>
      <c r="J8143" cm="1">
        <f t="array" ref="J8143">INDEX('Crew Library'!F8143:G8143,'Readiness Dashboard'!$Z$4)</f>
        <v>34</v>
      </c>
      <c r="K8143">
        <v>37</v>
      </c>
    </row>
    <row r="8144" spans="2:11" outlineLevel="1" x14ac:dyDescent="0.35">
      <c r="B8144" s="12">
        <v>8137</v>
      </c>
      <c r="C8144" s="12">
        <f t="shared" si="128"/>
        <v>35</v>
      </c>
      <c r="D8144" s="12">
        <v>5</v>
      </c>
      <c r="E8144" s="12">
        <v>4</v>
      </c>
      <c r="F8144" s="12">
        <v>2</v>
      </c>
      <c r="G8144">
        <v>12</v>
      </c>
      <c r="J8144" cm="1">
        <f t="array" ref="J8144">INDEX('Crew Library'!F8144:G8144,'Readiness Dashboard'!$Z$4)</f>
        <v>38</v>
      </c>
      <c r="K8144">
        <v>35</v>
      </c>
    </row>
    <row r="8145" spans="2:11" outlineLevel="1" x14ac:dyDescent="0.35">
      <c r="B8145" s="12">
        <v>8138</v>
      </c>
      <c r="C8145" s="12">
        <f t="shared" si="128"/>
        <v>31</v>
      </c>
      <c r="D8145" s="12">
        <v>3</v>
      </c>
      <c r="E8145" s="12">
        <v>4</v>
      </c>
      <c r="F8145" s="12">
        <v>2</v>
      </c>
      <c r="G8145">
        <v>13</v>
      </c>
      <c r="J8145" cm="1">
        <f t="array" ref="J8145">INDEX('Crew Library'!F8145:G8145,'Readiness Dashboard'!$Z$4)</f>
        <v>36</v>
      </c>
      <c r="K8145">
        <v>31</v>
      </c>
    </row>
    <row r="8146" spans="2:11" outlineLevel="1" x14ac:dyDescent="0.35">
      <c r="B8146" s="12">
        <v>8139</v>
      </c>
      <c r="C8146" s="12">
        <f t="shared" si="128"/>
        <v>33</v>
      </c>
      <c r="D8146" s="12">
        <v>4</v>
      </c>
      <c r="E8146" s="12">
        <v>3</v>
      </c>
      <c r="F8146" s="12">
        <v>2</v>
      </c>
      <c r="G8146">
        <v>12</v>
      </c>
      <c r="J8146" cm="1">
        <f t="array" ref="J8146">INDEX('Crew Library'!F8146:G8146,'Readiness Dashboard'!$Z$4)</f>
        <v>33</v>
      </c>
      <c r="K8146">
        <v>33</v>
      </c>
    </row>
    <row r="8147" spans="2:11" outlineLevel="1" x14ac:dyDescent="0.35">
      <c r="B8147" s="12">
        <v>8140</v>
      </c>
      <c r="C8147" s="12">
        <f t="shared" si="128"/>
        <v>30</v>
      </c>
      <c r="D8147" s="12">
        <v>4</v>
      </c>
      <c r="E8147" s="12">
        <v>4</v>
      </c>
      <c r="F8147" s="12">
        <v>2</v>
      </c>
      <c r="G8147">
        <v>14</v>
      </c>
      <c r="J8147" cm="1">
        <f t="array" ref="J8147">INDEX('Crew Library'!F8147:G8147,'Readiness Dashboard'!$Z$4)</f>
        <v>30</v>
      </c>
      <c r="K8147">
        <v>32</v>
      </c>
    </row>
    <row r="8148" spans="2:11" outlineLevel="1" x14ac:dyDescent="0.35">
      <c r="B8148" s="12">
        <v>8141</v>
      </c>
      <c r="C8148" s="12">
        <f t="shared" si="128"/>
        <v>34</v>
      </c>
      <c r="D8148" s="12">
        <v>5</v>
      </c>
      <c r="E8148" s="12">
        <v>3</v>
      </c>
      <c r="F8148" s="12">
        <v>1</v>
      </c>
      <c r="G8148">
        <v>13</v>
      </c>
      <c r="J8148" cm="1">
        <f t="array" ref="J8148">INDEX('Crew Library'!F8148:G8148,'Readiness Dashboard'!$Z$4)</f>
        <v>35</v>
      </c>
      <c r="K8148">
        <v>34</v>
      </c>
    </row>
    <row r="8149" spans="2:11" outlineLevel="1" x14ac:dyDescent="0.35">
      <c r="B8149" s="12">
        <v>8142</v>
      </c>
      <c r="C8149" s="12">
        <f t="shared" si="128"/>
        <v>32</v>
      </c>
      <c r="D8149" s="12">
        <v>3</v>
      </c>
      <c r="E8149" s="12">
        <v>5</v>
      </c>
      <c r="F8149" s="12">
        <v>1</v>
      </c>
      <c r="G8149">
        <v>10</v>
      </c>
      <c r="J8149" cm="1">
        <f t="array" ref="J8149">INDEX('Crew Library'!F8149:G8149,'Readiness Dashboard'!$Z$4)</f>
        <v>32</v>
      </c>
      <c r="K8149">
        <v>35</v>
      </c>
    </row>
    <row r="8150" spans="2:11" outlineLevel="1" x14ac:dyDescent="0.35">
      <c r="B8150" s="12">
        <v>8143</v>
      </c>
      <c r="C8150" s="12">
        <f t="shared" si="128"/>
        <v>34</v>
      </c>
      <c r="D8150" s="12">
        <v>3</v>
      </c>
      <c r="E8150" s="12">
        <v>4</v>
      </c>
      <c r="F8150" s="12">
        <v>1</v>
      </c>
      <c r="G8150">
        <v>12</v>
      </c>
      <c r="J8150" cm="1">
        <f t="array" ref="J8150">INDEX('Crew Library'!F8150:G8150,'Readiness Dashboard'!$Z$4)</f>
        <v>34</v>
      </c>
      <c r="K8150">
        <v>34</v>
      </c>
    </row>
    <row r="8151" spans="2:11" outlineLevel="1" x14ac:dyDescent="0.35">
      <c r="B8151" s="12">
        <v>8144</v>
      </c>
      <c r="C8151" s="12">
        <f t="shared" si="128"/>
        <v>32</v>
      </c>
      <c r="D8151" s="12">
        <v>4</v>
      </c>
      <c r="E8151" s="12">
        <v>4</v>
      </c>
      <c r="F8151" s="12">
        <v>2</v>
      </c>
      <c r="G8151">
        <v>12</v>
      </c>
      <c r="J8151" cm="1">
        <f t="array" ref="J8151">INDEX('Crew Library'!F8151:G8151,'Readiness Dashboard'!$Z$4)</f>
        <v>38</v>
      </c>
      <c r="K8151">
        <v>32</v>
      </c>
    </row>
    <row r="8152" spans="2:11" outlineLevel="1" x14ac:dyDescent="0.35">
      <c r="B8152" s="12">
        <v>8145</v>
      </c>
      <c r="C8152" s="12">
        <f t="shared" si="128"/>
        <v>29</v>
      </c>
      <c r="D8152" s="12">
        <v>5</v>
      </c>
      <c r="E8152" s="12">
        <v>3</v>
      </c>
      <c r="F8152" s="12">
        <v>2</v>
      </c>
      <c r="G8152">
        <v>17</v>
      </c>
      <c r="J8152" cm="1">
        <f t="array" ref="J8152">INDEX('Crew Library'!F8152:G8152,'Readiness Dashboard'!$Z$4)</f>
        <v>29</v>
      </c>
      <c r="K8152">
        <v>33</v>
      </c>
    </row>
    <row r="8153" spans="2:11" outlineLevel="1" x14ac:dyDescent="0.35">
      <c r="B8153" s="12">
        <v>8146</v>
      </c>
      <c r="C8153" s="12">
        <f t="shared" si="128"/>
        <v>34</v>
      </c>
      <c r="D8153" s="12">
        <v>3</v>
      </c>
      <c r="E8153" s="12">
        <v>5</v>
      </c>
      <c r="F8153" s="12">
        <v>1</v>
      </c>
      <c r="G8153">
        <v>14</v>
      </c>
      <c r="J8153" cm="1">
        <f t="array" ref="J8153">INDEX('Crew Library'!F8153:G8153,'Readiness Dashboard'!$Z$4)</f>
        <v>36</v>
      </c>
      <c r="K8153">
        <v>34</v>
      </c>
    </row>
    <row r="8154" spans="2:11" outlineLevel="1" x14ac:dyDescent="0.35">
      <c r="B8154" s="12">
        <v>8147</v>
      </c>
      <c r="C8154" s="12">
        <f t="shared" si="128"/>
        <v>32</v>
      </c>
      <c r="D8154" s="12">
        <v>4</v>
      </c>
      <c r="E8154" s="12">
        <v>4</v>
      </c>
      <c r="F8154" s="12">
        <v>2</v>
      </c>
      <c r="G8154">
        <v>14</v>
      </c>
      <c r="J8154" cm="1">
        <f t="array" ref="J8154">INDEX('Crew Library'!F8154:G8154,'Readiness Dashboard'!$Z$4)</f>
        <v>34</v>
      </c>
      <c r="K8154">
        <v>32</v>
      </c>
    </row>
    <row r="8155" spans="2:11" outlineLevel="1" x14ac:dyDescent="0.35">
      <c r="B8155" s="12">
        <v>8148</v>
      </c>
      <c r="C8155" s="12">
        <f t="shared" si="128"/>
        <v>32</v>
      </c>
      <c r="D8155" s="12">
        <v>4</v>
      </c>
      <c r="E8155" s="12">
        <v>4</v>
      </c>
      <c r="F8155" s="12">
        <v>1</v>
      </c>
      <c r="G8155">
        <v>13</v>
      </c>
      <c r="J8155" cm="1">
        <f t="array" ref="J8155">INDEX('Crew Library'!F8155:G8155,'Readiness Dashboard'!$Z$4)</f>
        <v>32</v>
      </c>
      <c r="K8155">
        <v>33</v>
      </c>
    </row>
    <row r="8156" spans="2:11" outlineLevel="1" x14ac:dyDescent="0.35">
      <c r="B8156" s="12">
        <v>8149</v>
      </c>
      <c r="C8156" s="12">
        <f t="shared" si="128"/>
        <v>32</v>
      </c>
      <c r="D8156" s="12">
        <v>4</v>
      </c>
      <c r="E8156" s="12">
        <v>5</v>
      </c>
      <c r="F8156" s="12">
        <v>1</v>
      </c>
      <c r="G8156">
        <v>12</v>
      </c>
      <c r="J8156" cm="1">
        <f t="array" ref="J8156">INDEX('Crew Library'!F8156:G8156,'Readiness Dashboard'!$Z$4)</f>
        <v>32</v>
      </c>
      <c r="K8156">
        <v>33</v>
      </c>
    </row>
    <row r="8157" spans="2:11" outlineLevel="1" x14ac:dyDescent="0.35">
      <c r="B8157" s="12">
        <v>8150</v>
      </c>
      <c r="C8157" s="12">
        <f t="shared" si="128"/>
        <v>30</v>
      </c>
      <c r="D8157" s="12">
        <v>5</v>
      </c>
      <c r="E8157" s="12">
        <v>5</v>
      </c>
      <c r="F8157" s="12">
        <v>2</v>
      </c>
      <c r="G8157">
        <v>11</v>
      </c>
      <c r="J8157" cm="1">
        <f t="array" ref="J8157">INDEX('Crew Library'!F8157:G8157,'Readiness Dashboard'!$Z$4)</f>
        <v>35</v>
      </c>
      <c r="K8157">
        <v>30</v>
      </c>
    </row>
    <row r="8158" spans="2:11" outlineLevel="1" x14ac:dyDescent="0.35">
      <c r="B8158" s="12">
        <v>8151</v>
      </c>
      <c r="C8158" s="12">
        <f t="shared" si="128"/>
        <v>26</v>
      </c>
      <c r="D8158" s="12">
        <v>4</v>
      </c>
      <c r="E8158" s="12">
        <v>4</v>
      </c>
      <c r="F8158" s="12">
        <v>1</v>
      </c>
      <c r="G8158">
        <v>14</v>
      </c>
      <c r="J8158" cm="1">
        <f t="array" ref="J8158">INDEX('Crew Library'!F8158:G8158,'Readiness Dashboard'!$Z$4)</f>
        <v>26</v>
      </c>
      <c r="K8158">
        <v>33</v>
      </c>
    </row>
    <row r="8159" spans="2:11" outlineLevel="1" x14ac:dyDescent="0.35">
      <c r="B8159" s="12">
        <v>8152</v>
      </c>
      <c r="C8159" s="12">
        <f t="shared" si="128"/>
        <v>30</v>
      </c>
      <c r="D8159" s="12">
        <v>5</v>
      </c>
      <c r="E8159" s="12">
        <v>4</v>
      </c>
      <c r="F8159" s="12">
        <v>1</v>
      </c>
      <c r="G8159">
        <v>16</v>
      </c>
      <c r="J8159" cm="1">
        <f t="array" ref="J8159">INDEX('Crew Library'!F8159:G8159,'Readiness Dashboard'!$Z$4)</f>
        <v>33</v>
      </c>
      <c r="K8159">
        <v>30</v>
      </c>
    </row>
    <row r="8160" spans="2:11" outlineLevel="1" x14ac:dyDescent="0.35">
      <c r="B8160" s="12">
        <v>8153</v>
      </c>
      <c r="C8160" s="12">
        <f t="shared" si="128"/>
        <v>30</v>
      </c>
      <c r="D8160" s="12">
        <v>4</v>
      </c>
      <c r="E8160" s="12">
        <v>5</v>
      </c>
      <c r="F8160" s="12">
        <v>2</v>
      </c>
      <c r="G8160">
        <v>12</v>
      </c>
      <c r="J8160" cm="1">
        <f t="array" ref="J8160">INDEX('Crew Library'!F8160:G8160,'Readiness Dashboard'!$Z$4)</f>
        <v>34</v>
      </c>
      <c r="K8160">
        <v>30</v>
      </c>
    </row>
    <row r="8161" spans="2:11" outlineLevel="1" x14ac:dyDescent="0.35">
      <c r="B8161" s="12">
        <v>8154</v>
      </c>
      <c r="C8161" s="12">
        <f t="shared" si="128"/>
        <v>29</v>
      </c>
      <c r="D8161" s="12">
        <v>4</v>
      </c>
      <c r="E8161" s="12">
        <v>4</v>
      </c>
      <c r="F8161" s="12">
        <v>0</v>
      </c>
      <c r="G8161">
        <v>14</v>
      </c>
      <c r="J8161" cm="1">
        <f t="array" ref="J8161">INDEX('Crew Library'!F8161:G8161,'Readiness Dashboard'!$Z$4)</f>
        <v>38</v>
      </c>
      <c r="K8161">
        <v>29</v>
      </c>
    </row>
    <row r="8162" spans="2:11" outlineLevel="1" x14ac:dyDescent="0.35">
      <c r="B8162" s="12">
        <v>8155</v>
      </c>
      <c r="C8162" s="12">
        <f t="shared" si="128"/>
        <v>33</v>
      </c>
      <c r="D8162" s="12">
        <v>3</v>
      </c>
      <c r="E8162" s="12">
        <v>4</v>
      </c>
      <c r="F8162" s="12">
        <v>2</v>
      </c>
      <c r="G8162">
        <v>14</v>
      </c>
      <c r="J8162" cm="1">
        <f t="array" ref="J8162">INDEX('Crew Library'!F8162:G8162,'Readiness Dashboard'!$Z$4)</f>
        <v>35</v>
      </c>
      <c r="K8162">
        <v>33</v>
      </c>
    </row>
    <row r="8163" spans="2:11" outlineLevel="1" x14ac:dyDescent="0.35">
      <c r="B8163" s="12">
        <v>8156</v>
      </c>
      <c r="C8163" s="12">
        <f t="shared" si="128"/>
        <v>26</v>
      </c>
      <c r="D8163" s="12">
        <v>4</v>
      </c>
      <c r="E8163" s="12">
        <v>4</v>
      </c>
      <c r="F8163" s="12">
        <v>2</v>
      </c>
      <c r="G8163">
        <v>12</v>
      </c>
      <c r="J8163" cm="1">
        <f t="array" ref="J8163">INDEX('Crew Library'!F8163:G8163,'Readiness Dashboard'!$Z$4)</f>
        <v>36</v>
      </c>
      <c r="K8163">
        <v>26</v>
      </c>
    </row>
    <row r="8164" spans="2:11" outlineLevel="1" x14ac:dyDescent="0.35">
      <c r="B8164" s="12">
        <v>8157</v>
      </c>
      <c r="C8164" s="12">
        <f t="shared" si="128"/>
        <v>29</v>
      </c>
      <c r="D8164" s="12">
        <v>3</v>
      </c>
      <c r="E8164" s="12">
        <v>2</v>
      </c>
      <c r="F8164" s="12">
        <v>2</v>
      </c>
      <c r="G8164">
        <v>13</v>
      </c>
      <c r="J8164" cm="1">
        <f t="array" ref="J8164">INDEX('Crew Library'!F8164:G8164,'Readiness Dashboard'!$Z$4)</f>
        <v>29</v>
      </c>
      <c r="K8164">
        <v>36</v>
      </c>
    </row>
    <row r="8165" spans="2:11" outlineLevel="1" x14ac:dyDescent="0.35">
      <c r="B8165" s="12">
        <v>8158</v>
      </c>
      <c r="C8165" s="12">
        <f t="shared" si="128"/>
        <v>32</v>
      </c>
      <c r="D8165" s="12">
        <v>3</v>
      </c>
      <c r="E8165" s="12">
        <v>3</v>
      </c>
      <c r="F8165" s="12">
        <v>1</v>
      </c>
      <c r="G8165">
        <v>15</v>
      </c>
      <c r="J8165" cm="1">
        <f t="array" ref="J8165">INDEX('Crew Library'!F8165:G8165,'Readiness Dashboard'!$Z$4)</f>
        <v>35</v>
      </c>
      <c r="K8165">
        <v>32</v>
      </c>
    </row>
    <row r="8166" spans="2:11" outlineLevel="1" x14ac:dyDescent="0.35">
      <c r="B8166" s="12">
        <v>8159</v>
      </c>
      <c r="C8166" s="12">
        <f t="shared" si="128"/>
        <v>34</v>
      </c>
      <c r="D8166" s="12">
        <v>4</v>
      </c>
      <c r="E8166" s="12">
        <v>4</v>
      </c>
      <c r="F8166" s="12">
        <v>1</v>
      </c>
      <c r="G8166">
        <v>15</v>
      </c>
      <c r="J8166" cm="1">
        <f t="array" ref="J8166">INDEX('Crew Library'!F8166:G8166,'Readiness Dashboard'!$Z$4)</f>
        <v>39</v>
      </c>
      <c r="K8166">
        <v>34</v>
      </c>
    </row>
    <row r="8167" spans="2:11" outlineLevel="1" x14ac:dyDescent="0.35">
      <c r="B8167" s="12">
        <v>8160</v>
      </c>
      <c r="C8167" s="12">
        <f t="shared" si="128"/>
        <v>32</v>
      </c>
      <c r="D8167" s="12">
        <v>5</v>
      </c>
      <c r="E8167" s="12">
        <v>4</v>
      </c>
      <c r="F8167" s="12">
        <v>2</v>
      </c>
      <c r="G8167">
        <v>13</v>
      </c>
      <c r="J8167" cm="1">
        <f t="array" ref="J8167">INDEX('Crew Library'!F8167:G8167,'Readiness Dashboard'!$Z$4)</f>
        <v>32</v>
      </c>
      <c r="K8167">
        <v>38</v>
      </c>
    </row>
    <row r="8168" spans="2:11" outlineLevel="1" x14ac:dyDescent="0.35">
      <c r="B8168" s="12">
        <v>8161</v>
      </c>
      <c r="C8168" s="12">
        <f t="shared" si="128"/>
        <v>31</v>
      </c>
      <c r="D8168" s="12">
        <v>4</v>
      </c>
      <c r="E8168" s="12">
        <v>4</v>
      </c>
      <c r="F8168" s="12">
        <v>1</v>
      </c>
      <c r="G8168">
        <v>14</v>
      </c>
      <c r="J8168" cm="1">
        <f t="array" ref="J8168">INDEX('Crew Library'!F8168:G8168,'Readiness Dashboard'!$Z$4)</f>
        <v>31</v>
      </c>
      <c r="K8168">
        <v>33</v>
      </c>
    </row>
    <row r="8169" spans="2:11" outlineLevel="1" x14ac:dyDescent="0.35">
      <c r="B8169" s="12">
        <v>8162</v>
      </c>
      <c r="C8169" s="12">
        <f t="shared" si="128"/>
        <v>30</v>
      </c>
      <c r="D8169" s="12">
        <v>5</v>
      </c>
      <c r="E8169" s="12">
        <v>3</v>
      </c>
      <c r="F8169" s="12">
        <v>2</v>
      </c>
      <c r="G8169">
        <v>15</v>
      </c>
      <c r="J8169" cm="1">
        <f t="array" ref="J8169">INDEX('Crew Library'!F8169:G8169,'Readiness Dashboard'!$Z$4)</f>
        <v>32</v>
      </c>
      <c r="K8169">
        <v>30</v>
      </c>
    </row>
    <row r="8170" spans="2:11" outlineLevel="1" x14ac:dyDescent="0.35">
      <c r="B8170" s="12">
        <v>8163</v>
      </c>
      <c r="C8170" s="12">
        <f t="shared" si="128"/>
        <v>31</v>
      </c>
      <c r="D8170" s="12">
        <v>2</v>
      </c>
      <c r="E8170" s="12">
        <v>3</v>
      </c>
      <c r="F8170" s="12">
        <v>1</v>
      </c>
      <c r="G8170">
        <v>15</v>
      </c>
      <c r="J8170" cm="1">
        <f t="array" ref="J8170">INDEX('Crew Library'!F8170:G8170,'Readiness Dashboard'!$Z$4)</f>
        <v>31</v>
      </c>
      <c r="K8170">
        <v>36</v>
      </c>
    </row>
    <row r="8171" spans="2:11" outlineLevel="1" x14ac:dyDescent="0.35">
      <c r="B8171" s="12">
        <v>8164</v>
      </c>
      <c r="C8171" s="12">
        <f t="shared" si="128"/>
        <v>29</v>
      </c>
      <c r="D8171" s="12">
        <v>3</v>
      </c>
      <c r="E8171" s="12">
        <v>4</v>
      </c>
      <c r="F8171" s="12">
        <v>1</v>
      </c>
      <c r="G8171">
        <v>16</v>
      </c>
      <c r="J8171" cm="1">
        <f t="array" ref="J8171">INDEX('Crew Library'!F8171:G8171,'Readiness Dashboard'!$Z$4)</f>
        <v>29</v>
      </c>
      <c r="K8171">
        <v>31</v>
      </c>
    </row>
    <row r="8172" spans="2:11" outlineLevel="1" x14ac:dyDescent="0.35">
      <c r="B8172" s="12">
        <v>8165</v>
      </c>
      <c r="C8172" s="12">
        <f t="shared" si="128"/>
        <v>31</v>
      </c>
      <c r="D8172" s="12">
        <v>5</v>
      </c>
      <c r="E8172" s="12">
        <v>4</v>
      </c>
      <c r="F8172" s="12">
        <v>1</v>
      </c>
      <c r="G8172">
        <v>11</v>
      </c>
      <c r="J8172" cm="1">
        <f t="array" ref="J8172">INDEX('Crew Library'!F8172:G8172,'Readiness Dashboard'!$Z$4)</f>
        <v>32</v>
      </c>
      <c r="K8172">
        <v>31</v>
      </c>
    </row>
    <row r="8173" spans="2:11" outlineLevel="1" x14ac:dyDescent="0.35">
      <c r="B8173" s="12">
        <v>8166</v>
      </c>
      <c r="C8173" s="12">
        <f t="shared" si="128"/>
        <v>32</v>
      </c>
      <c r="D8173" s="12">
        <v>3</v>
      </c>
      <c r="E8173" s="12">
        <v>4</v>
      </c>
      <c r="F8173" s="12">
        <v>1</v>
      </c>
      <c r="G8173">
        <v>16</v>
      </c>
      <c r="J8173" cm="1">
        <f t="array" ref="J8173">INDEX('Crew Library'!F8173:G8173,'Readiness Dashboard'!$Z$4)</f>
        <v>32</v>
      </c>
      <c r="K8173">
        <v>32</v>
      </c>
    </row>
    <row r="8174" spans="2:11" outlineLevel="1" x14ac:dyDescent="0.35">
      <c r="B8174" s="12">
        <v>8167</v>
      </c>
      <c r="C8174" s="12">
        <f t="shared" si="128"/>
        <v>29</v>
      </c>
      <c r="D8174" s="12">
        <v>5</v>
      </c>
      <c r="E8174" s="12">
        <v>5</v>
      </c>
      <c r="F8174" s="12">
        <v>2</v>
      </c>
      <c r="G8174">
        <v>17</v>
      </c>
      <c r="J8174" cm="1">
        <f t="array" ref="J8174">INDEX('Crew Library'!F8174:G8174,'Readiness Dashboard'!$Z$4)</f>
        <v>31</v>
      </c>
      <c r="K8174">
        <v>29</v>
      </c>
    </row>
    <row r="8175" spans="2:11" outlineLevel="1" x14ac:dyDescent="0.35">
      <c r="B8175" s="12">
        <v>8168</v>
      </c>
      <c r="C8175" s="12">
        <f t="shared" si="128"/>
        <v>32</v>
      </c>
      <c r="D8175" s="12">
        <v>5</v>
      </c>
      <c r="E8175" s="12">
        <v>4</v>
      </c>
      <c r="F8175" s="12">
        <v>1</v>
      </c>
      <c r="G8175">
        <v>13</v>
      </c>
      <c r="J8175" cm="1">
        <f t="array" ref="J8175">INDEX('Crew Library'!F8175:G8175,'Readiness Dashboard'!$Z$4)</f>
        <v>32</v>
      </c>
      <c r="K8175">
        <v>33</v>
      </c>
    </row>
    <row r="8176" spans="2:11" outlineLevel="1" x14ac:dyDescent="0.35">
      <c r="B8176" s="12">
        <v>8169</v>
      </c>
      <c r="C8176" s="12">
        <f t="shared" si="128"/>
        <v>32</v>
      </c>
      <c r="D8176" s="12">
        <v>3</v>
      </c>
      <c r="E8176" s="12">
        <v>4</v>
      </c>
      <c r="F8176" s="12">
        <v>2</v>
      </c>
      <c r="G8176">
        <v>13</v>
      </c>
      <c r="J8176" cm="1">
        <f t="array" ref="J8176">INDEX('Crew Library'!F8176:G8176,'Readiness Dashboard'!$Z$4)</f>
        <v>32</v>
      </c>
      <c r="K8176">
        <v>32</v>
      </c>
    </row>
    <row r="8177" spans="2:11" outlineLevel="1" x14ac:dyDescent="0.35">
      <c r="B8177" s="12">
        <v>8170</v>
      </c>
      <c r="C8177" s="12">
        <f t="shared" si="128"/>
        <v>33</v>
      </c>
      <c r="D8177" s="12">
        <v>3</v>
      </c>
      <c r="E8177" s="12">
        <v>4</v>
      </c>
      <c r="F8177" s="12">
        <v>1</v>
      </c>
      <c r="G8177">
        <v>15</v>
      </c>
      <c r="J8177" cm="1">
        <f t="array" ref="J8177">INDEX('Crew Library'!F8177:G8177,'Readiness Dashboard'!$Z$4)</f>
        <v>33</v>
      </c>
      <c r="K8177">
        <v>34</v>
      </c>
    </row>
    <row r="8178" spans="2:11" outlineLevel="1" x14ac:dyDescent="0.35">
      <c r="B8178" s="12">
        <v>8171</v>
      </c>
      <c r="C8178" s="12">
        <f t="shared" si="128"/>
        <v>36</v>
      </c>
      <c r="D8178" s="12">
        <v>4</v>
      </c>
      <c r="E8178" s="12">
        <v>5</v>
      </c>
      <c r="F8178" s="12">
        <v>1</v>
      </c>
      <c r="G8178">
        <v>13</v>
      </c>
      <c r="J8178" cm="1">
        <f t="array" ref="J8178">INDEX('Crew Library'!F8178:G8178,'Readiness Dashboard'!$Z$4)</f>
        <v>40</v>
      </c>
      <c r="K8178">
        <v>36</v>
      </c>
    </row>
    <row r="8179" spans="2:11" outlineLevel="1" x14ac:dyDescent="0.35">
      <c r="B8179" s="12">
        <v>8172</v>
      </c>
      <c r="C8179" s="12">
        <f t="shared" si="128"/>
        <v>34</v>
      </c>
      <c r="D8179" s="12">
        <v>4</v>
      </c>
      <c r="E8179" s="12">
        <v>5</v>
      </c>
      <c r="F8179" s="12">
        <v>2</v>
      </c>
      <c r="G8179">
        <v>15</v>
      </c>
      <c r="J8179" cm="1">
        <f t="array" ref="J8179">INDEX('Crew Library'!F8179:G8179,'Readiness Dashboard'!$Z$4)</f>
        <v>36</v>
      </c>
      <c r="K8179">
        <v>34</v>
      </c>
    </row>
    <row r="8180" spans="2:11" outlineLevel="1" x14ac:dyDescent="0.35">
      <c r="B8180" s="12">
        <v>8173</v>
      </c>
      <c r="C8180" s="12">
        <f t="shared" si="128"/>
        <v>35</v>
      </c>
      <c r="D8180" s="12">
        <v>5</v>
      </c>
      <c r="E8180" s="12">
        <v>5</v>
      </c>
      <c r="F8180" s="12">
        <v>2</v>
      </c>
      <c r="G8180">
        <v>15</v>
      </c>
      <c r="J8180" cm="1">
        <f t="array" ref="J8180">INDEX('Crew Library'!F8180:G8180,'Readiness Dashboard'!$Z$4)</f>
        <v>36</v>
      </c>
      <c r="K8180">
        <v>35</v>
      </c>
    </row>
    <row r="8181" spans="2:11" outlineLevel="1" x14ac:dyDescent="0.35">
      <c r="B8181" s="12">
        <v>8174</v>
      </c>
      <c r="C8181" s="12">
        <f t="shared" si="128"/>
        <v>36</v>
      </c>
      <c r="D8181" s="12">
        <v>3</v>
      </c>
      <c r="E8181" s="12">
        <v>2</v>
      </c>
      <c r="F8181" s="12">
        <v>2</v>
      </c>
      <c r="G8181">
        <v>14</v>
      </c>
      <c r="J8181" cm="1">
        <f t="array" ref="J8181">INDEX('Crew Library'!F8181:G8181,'Readiness Dashboard'!$Z$4)</f>
        <v>36</v>
      </c>
      <c r="K8181">
        <v>36</v>
      </c>
    </row>
    <row r="8182" spans="2:11" outlineLevel="1" x14ac:dyDescent="0.35">
      <c r="B8182" s="12">
        <v>8175</v>
      </c>
      <c r="C8182" s="12">
        <f t="shared" si="128"/>
        <v>34</v>
      </c>
      <c r="D8182" s="12">
        <v>4</v>
      </c>
      <c r="E8182" s="12">
        <v>4</v>
      </c>
      <c r="F8182" s="12">
        <v>1</v>
      </c>
      <c r="G8182">
        <v>15</v>
      </c>
      <c r="J8182" cm="1">
        <f t="array" ref="J8182">INDEX('Crew Library'!F8182:G8182,'Readiness Dashboard'!$Z$4)</f>
        <v>34</v>
      </c>
      <c r="K8182">
        <v>36</v>
      </c>
    </row>
    <row r="8183" spans="2:11" outlineLevel="1" x14ac:dyDescent="0.35">
      <c r="B8183" s="12">
        <v>8176</v>
      </c>
      <c r="C8183" s="12">
        <f t="shared" si="128"/>
        <v>35</v>
      </c>
      <c r="D8183" s="12">
        <v>4</v>
      </c>
      <c r="E8183" s="12">
        <v>4</v>
      </c>
      <c r="F8183" s="12">
        <v>2</v>
      </c>
      <c r="G8183">
        <v>10</v>
      </c>
      <c r="J8183" cm="1">
        <f t="array" ref="J8183">INDEX('Crew Library'!F8183:G8183,'Readiness Dashboard'!$Z$4)</f>
        <v>37</v>
      </c>
      <c r="K8183">
        <v>35</v>
      </c>
    </row>
    <row r="8184" spans="2:11" outlineLevel="1" x14ac:dyDescent="0.35">
      <c r="B8184" s="12">
        <v>8177</v>
      </c>
      <c r="C8184" s="12">
        <f t="shared" si="128"/>
        <v>30</v>
      </c>
      <c r="D8184" s="12">
        <v>4</v>
      </c>
      <c r="E8184" s="12">
        <v>3</v>
      </c>
      <c r="F8184" s="12">
        <v>2</v>
      </c>
      <c r="G8184">
        <v>14</v>
      </c>
      <c r="J8184" cm="1">
        <f t="array" ref="J8184">INDEX('Crew Library'!F8184:G8184,'Readiness Dashboard'!$Z$4)</f>
        <v>30</v>
      </c>
      <c r="K8184">
        <v>34</v>
      </c>
    </row>
    <row r="8185" spans="2:11" outlineLevel="1" x14ac:dyDescent="0.35">
      <c r="B8185" s="12">
        <v>8178</v>
      </c>
      <c r="C8185" s="12">
        <f t="shared" si="128"/>
        <v>30</v>
      </c>
      <c r="D8185" s="12">
        <v>5</v>
      </c>
      <c r="E8185" s="12">
        <v>3</v>
      </c>
      <c r="F8185" s="12">
        <v>2</v>
      </c>
      <c r="G8185">
        <v>12</v>
      </c>
      <c r="J8185" cm="1">
        <f t="array" ref="J8185">INDEX('Crew Library'!F8185:G8185,'Readiness Dashboard'!$Z$4)</f>
        <v>33</v>
      </c>
      <c r="K8185">
        <v>30</v>
      </c>
    </row>
    <row r="8186" spans="2:11" outlineLevel="1" x14ac:dyDescent="0.35">
      <c r="B8186" s="12">
        <v>8179</v>
      </c>
      <c r="C8186" s="12">
        <f t="shared" si="128"/>
        <v>28</v>
      </c>
      <c r="D8186" s="12">
        <v>4</v>
      </c>
      <c r="E8186" s="12">
        <v>4</v>
      </c>
      <c r="F8186" s="12">
        <v>2</v>
      </c>
      <c r="G8186">
        <v>12</v>
      </c>
      <c r="J8186" cm="1">
        <f t="array" ref="J8186">INDEX('Crew Library'!F8186:G8186,'Readiness Dashboard'!$Z$4)</f>
        <v>34</v>
      </c>
      <c r="K8186">
        <v>28</v>
      </c>
    </row>
    <row r="8187" spans="2:11" outlineLevel="1" x14ac:dyDescent="0.35">
      <c r="B8187" s="12">
        <v>8180</v>
      </c>
      <c r="C8187" s="12">
        <f t="shared" si="128"/>
        <v>35</v>
      </c>
      <c r="D8187" s="12">
        <v>5</v>
      </c>
      <c r="E8187" s="12">
        <v>5</v>
      </c>
      <c r="F8187" s="12">
        <v>1</v>
      </c>
      <c r="G8187">
        <v>13</v>
      </c>
      <c r="J8187" cm="1">
        <f t="array" ref="J8187">INDEX('Crew Library'!F8187:G8187,'Readiness Dashboard'!$Z$4)</f>
        <v>35</v>
      </c>
      <c r="K8187">
        <v>36</v>
      </c>
    </row>
    <row r="8188" spans="2:11" outlineLevel="1" x14ac:dyDescent="0.35">
      <c r="B8188" s="12">
        <v>8181</v>
      </c>
      <c r="C8188" s="12">
        <f t="shared" si="128"/>
        <v>33</v>
      </c>
      <c r="D8188" s="12">
        <v>3</v>
      </c>
      <c r="E8188" s="12">
        <v>3</v>
      </c>
      <c r="F8188" s="12">
        <v>1</v>
      </c>
      <c r="G8188">
        <v>14</v>
      </c>
      <c r="J8188" cm="1">
        <f t="array" ref="J8188">INDEX('Crew Library'!F8188:G8188,'Readiness Dashboard'!$Z$4)</f>
        <v>33</v>
      </c>
      <c r="K8188">
        <v>33</v>
      </c>
    </row>
    <row r="8189" spans="2:11" outlineLevel="1" x14ac:dyDescent="0.35">
      <c r="B8189" s="12">
        <v>8182</v>
      </c>
      <c r="C8189" s="12">
        <f t="shared" si="128"/>
        <v>31</v>
      </c>
      <c r="D8189" s="12">
        <v>3</v>
      </c>
      <c r="E8189" s="12">
        <v>3</v>
      </c>
      <c r="F8189" s="12">
        <v>1</v>
      </c>
      <c r="G8189">
        <v>14</v>
      </c>
      <c r="J8189" cm="1">
        <f t="array" ref="J8189">INDEX('Crew Library'!F8189:G8189,'Readiness Dashboard'!$Z$4)</f>
        <v>31</v>
      </c>
      <c r="K8189">
        <v>36</v>
      </c>
    </row>
    <row r="8190" spans="2:11" outlineLevel="1" x14ac:dyDescent="0.35">
      <c r="B8190" s="12">
        <v>8183</v>
      </c>
      <c r="C8190" s="12">
        <f t="shared" si="128"/>
        <v>31</v>
      </c>
      <c r="D8190" s="12">
        <v>5</v>
      </c>
      <c r="E8190" s="12">
        <v>4</v>
      </c>
      <c r="F8190" s="12">
        <v>1</v>
      </c>
      <c r="G8190">
        <v>13</v>
      </c>
      <c r="J8190" cm="1">
        <f t="array" ref="J8190">INDEX('Crew Library'!F8190:G8190,'Readiness Dashboard'!$Z$4)</f>
        <v>33</v>
      </c>
      <c r="K8190">
        <v>31</v>
      </c>
    </row>
    <row r="8191" spans="2:11" outlineLevel="1" x14ac:dyDescent="0.35">
      <c r="B8191" s="12">
        <v>8184</v>
      </c>
      <c r="C8191" s="12">
        <f t="shared" si="128"/>
        <v>32</v>
      </c>
      <c r="D8191" s="12">
        <v>3</v>
      </c>
      <c r="E8191" s="12">
        <v>2</v>
      </c>
      <c r="F8191" s="12">
        <v>2</v>
      </c>
      <c r="G8191">
        <v>17</v>
      </c>
      <c r="J8191" cm="1">
        <f t="array" ref="J8191">INDEX('Crew Library'!F8191:G8191,'Readiness Dashboard'!$Z$4)</f>
        <v>32</v>
      </c>
      <c r="K8191">
        <v>32</v>
      </c>
    </row>
    <row r="8192" spans="2:11" outlineLevel="1" x14ac:dyDescent="0.35">
      <c r="B8192" s="12">
        <v>8185</v>
      </c>
      <c r="C8192" s="12">
        <f t="shared" si="128"/>
        <v>31</v>
      </c>
      <c r="D8192" s="12">
        <v>5</v>
      </c>
      <c r="E8192" s="12">
        <v>4</v>
      </c>
      <c r="F8192" s="12">
        <v>2</v>
      </c>
      <c r="G8192">
        <v>16</v>
      </c>
      <c r="J8192" cm="1">
        <f t="array" ref="J8192">INDEX('Crew Library'!F8192:G8192,'Readiness Dashboard'!$Z$4)</f>
        <v>33</v>
      </c>
      <c r="K8192">
        <v>31</v>
      </c>
    </row>
    <row r="8193" spans="2:11" outlineLevel="1" x14ac:dyDescent="0.35">
      <c r="B8193" s="12">
        <v>8186</v>
      </c>
      <c r="C8193" s="12">
        <f t="shared" si="128"/>
        <v>34</v>
      </c>
      <c r="D8193" s="12">
        <v>4</v>
      </c>
      <c r="E8193" s="12">
        <v>3</v>
      </c>
      <c r="F8193" s="12">
        <v>1</v>
      </c>
      <c r="G8193">
        <v>15</v>
      </c>
      <c r="J8193" cm="1">
        <f t="array" ref="J8193">INDEX('Crew Library'!F8193:G8193,'Readiness Dashboard'!$Z$4)</f>
        <v>34</v>
      </c>
      <c r="K8193">
        <v>34</v>
      </c>
    </row>
    <row r="8194" spans="2:11" outlineLevel="1" x14ac:dyDescent="0.35">
      <c r="B8194" s="12">
        <v>8187</v>
      </c>
      <c r="C8194" s="12">
        <f t="shared" si="128"/>
        <v>32</v>
      </c>
      <c r="D8194" s="12">
        <v>5</v>
      </c>
      <c r="E8194" s="12">
        <v>5</v>
      </c>
      <c r="F8194" s="12">
        <v>2</v>
      </c>
      <c r="G8194">
        <v>15</v>
      </c>
      <c r="J8194" cm="1">
        <f t="array" ref="J8194">INDEX('Crew Library'!F8194:G8194,'Readiness Dashboard'!$Z$4)</f>
        <v>34</v>
      </c>
      <c r="K8194">
        <v>32</v>
      </c>
    </row>
    <row r="8195" spans="2:11" outlineLevel="1" x14ac:dyDescent="0.35">
      <c r="B8195" s="12">
        <v>8188</v>
      </c>
      <c r="C8195" s="12">
        <f t="shared" si="128"/>
        <v>29</v>
      </c>
      <c r="D8195" s="12">
        <v>5</v>
      </c>
      <c r="E8195" s="12">
        <v>4</v>
      </c>
      <c r="F8195" s="12">
        <v>1</v>
      </c>
      <c r="G8195">
        <v>14</v>
      </c>
      <c r="J8195" cm="1">
        <f t="array" ref="J8195">INDEX('Crew Library'!F8195:G8195,'Readiness Dashboard'!$Z$4)</f>
        <v>29</v>
      </c>
      <c r="K8195">
        <v>31</v>
      </c>
    </row>
    <row r="8196" spans="2:11" outlineLevel="1" x14ac:dyDescent="0.35">
      <c r="B8196" s="12">
        <v>8189</v>
      </c>
      <c r="C8196" s="12">
        <f t="shared" si="128"/>
        <v>34</v>
      </c>
      <c r="D8196" s="12">
        <v>5</v>
      </c>
      <c r="E8196" s="12">
        <v>3</v>
      </c>
      <c r="F8196" s="12">
        <v>2</v>
      </c>
      <c r="G8196">
        <v>13</v>
      </c>
      <c r="J8196" cm="1">
        <f t="array" ref="J8196">INDEX('Crew Library'!F8196:G8196,'Readiness Dashboard'!$Z$4)</f>
        <v>35</v>
      </c>
      <c r="K8196">
        <v>34</v>
      </c>
    </row>
    <row r="8197" spans="2:11" outlineLevel="1" x14ac:dyDescent="0.35">
      <c r="B8197" s="12">
        <v>8190</v>
      </c>
      <c r="C8197" s="12">
        <f t="shared" si="128"/>
        <v>33</v>
      </c>
      <c r="D8197" s="12">
        <v>3</v>
      </c>
      <c r="E8197" s="12">
        <v>3</v>
      </c>
      <c r="F8197" s="12">
        <v>2</v>
      </c>
      <c r="G8197">
        <v>12</v>
      </c>
      <c r="J8197" cm="1">
        <f t="array" ref="J8197">INDEX('Crew Library'!F8197:G8197,'Readiness Dashboard'!$Z$4)</f>
        <v>34</v>
      </c>
      <c r="K8197">
        <v>33</v>
      </c>
    </row>
    <row r="8198" spans="2:11" outlineLevel="1" x14ac:dyDescent="0.35">
      <c r="B8198" s="12">
        <v>8191</v>
      </c>
      <c r="C8198" s="12">
        <f t="shared" si="128"/>
        <v>32</v>
      </c>
      <c r="D8198" s="12">
        <v>4</v>
      </c>
      <c r="E8198" s="12">
        <v>2</v>
      </c>
      <c r="F8198" s="12">
        <v>2</v>
      </c>
      <c r="G8198">
        <v>10</v>
      </c>
      <c r="J8198" cm="1">
        <f t="array" ref="J8198">INDEX('Crew Library'!F8198:G8198,'Readiness Dashboard'!$Z$4)</f>
        <v>37</v>
      </c>
      <c r="K8198">
        <v>32</v>
      </c>
    </row>
    <row r="8199" spans="2:11" outlineLevel="1" x14ac:dyDescent="0.35">
      <c r="B8199" s="12">
        <v>8192</v>
      </c>
      <c r="C8199" s="12">
        <f t="shared" si="128"/>
        <v>30</v>
      </c>
      <c r="D8199" s="12">
        <v>5</v>
      </c>
      <c r="E8199" s="12">
        <v>5</v>
      </c>
      <c r="F8199" s="12">
        <v>2</v>
      </c>
      <c r="G8199">
        <v>16</v>
      </c>
      <c r="J8199" cm="1">
        <f t="array" ref="J8199">INDEX('Crew Library'!F8199:G8199,'Readiness Dashboard'!$Z$4)</f>
        <v>35</v>
      </c>
      <c r="K8199">
        <v>30</v>
      </c>
    </row>
    <row r="8200" spans="2:11" outlineLevel="1" x14ac:dyDescent="0.35">
      <c r="B8200" s="12">
        <v>8193</v>
      </c>
      <c r="C8200" s="12">
        <f t="shared" si="128"/>
        <v>31</v>
      </c>
      <c r="D8200" s="12">
        <v>3</v>
      </c>
      <c r="E8200" s="12">
        <v>5</v>
      </c>
      <c r="F8200" s="12">
        <v>1</v>
      </c>
      <c r="G8200">
        <v>10</v>
      </c>
      <c r="J8200" cm="1">
        <f t="array" ref="J8200">INDEX('Crew Library'!F8200:G8200,'Readiness Dashboard'!$Z$4)</f>
        <v>35</v>
      </c>
      <c r="K8200">
        <v>31</v>
      </c>
    </row>
    <row r="8201" spans="2:11" outlineLevel="1" x14ac:dyDescent="0.35">
      <c r="B8201" s="12">
        <v>8194</v>
      </c>
      <c r="C8201" s="12">
        <f t="shared" ref="C8201:C8264" si="129">MIN(J8201:K8201)</f>
        <v>33</v>
      </c>
      <c r="D8201" s="12">
        <v>3</v>
      </c>
      <c r="E8201" s="12">
        <v>4</v>
      </c>
      <c r="F8201" s="12">
        <v>2</v>
      </c>
      <c r="G8201">
        <v>13</v>
      </c>
      <c r="J8201" cm="1">
        <f t="array" ref="J8201">INDEX('Crew Library'!F8201:G8201,'Readiness Dashboard'!$Z$4)</f>
        <v>37</v>
      </c>
      <c r="K8201">
        <v>33</v>
      </c>
    </row>
    <row r="8202" spans="2:11" outlineLevel="1" x14ac:dyDescent="0.35">
      <c r="B8202" s="12">
        <v>8195</v>
      </c>
      <c r="C8202" s="12">
        <f t="shared" si="129"/>
        <v>32</v>
      </c>
      <c r="D8202" s="12">
        <v>4</v>
      </c>
      <c r="E8202" s="12">
        <v>5</v>
      </c>
      <c r="F8202" s="12">
        <v>2</v>
      </c>
      <c r="G8202">
        <v>15</v>
      </c>
      <c r="J8202" cm="1">
        <f t="array" ref="J8202">INDEX('Crew Library'!F8202:G8202,'Readiness Dashboard'!$Z$4)</f>
        <v>33</v>
      </c>
      <c r="K8202">
        <v>32</v>
      </c>
    </row>
    <row r="8203" spans="2:11" outlineLevel="1" x14ac:dyDescent="0.35">
      <c r="B8203" s="12">
        <v>8196</v>
      </c>
      <c r="C8203" s="12">
        <f t="shared" si="129"/>
        <v>32</v>
      </c>
      <c r="D8203" s="12">
        <v>5</v>
      </c>
      <c r="E8203" s="12">
        <v>4</v>
      </c>
      <c r="F8203" s="12">
        <v>2</v>
      </c>
      <c r="G8203">
        <v>10</v>
      </c>
      <c r="J8203" cm="1">
        <f t="array" ref="J8203">INDEX('Crew Library'!F8203:G8203,'Readiness Dashboard'!$Z$4)</f>
        <v>32</v>
      </c>
      <c r="K8203">
        <v>34</v>
      </c>
    </row>
    <row r="8204" spans="2:11" outlineLevel="1" x14ac:dyDescent="0.35">
      <c r="B8204" s="12">
        <v>8197</v>
      </c>
      <c r="C8204" s="12">
        <f t="shared" si="129"/>
        <v>28</v>
      </c>
      <c r="D8204" s="12">
        <v>4</v>
      </c>
      <c r="E8204" s="12">
        <v>5</v>
      </c>
      <c r="F8204" s="12">
        <v>1</v>
      </c>
      <c r="G8204">
        <v>12</v>
      </c>
      <c r="J8204" cm="1">
        <f t="array" ref="J8204">INDEX('Crew Library'!F8204:G8204,'Readiness Dashboard'!$Z$4)</f>
        <v>28</v>
      </c>
      <c r="K8204">
        <v>30</v>
      </c>
    </row>
    <row r="8205" spans="2:11" outlineLevel="1" x14ac:dyDescent="0.35">
      <c r="B8205" s="12">
        <v>8198</v>
      </c>
      <c r="C8205" s="12">
        <f t="shared" si="129"/>
        <v>31</v>
      </c>
      <c r="D8205" s="12">
        <v>4</v>
      </c>
      <c r="E8205" s="12">
        <v>4</v>
      </c>
      <c r="F8205" s="12">
        <v>1</v>
      </c>
      <c r="G8205">
        <v>13</v>
      </c>
      <c r="J8205" cm="1">
        <f t="array" ref="J8205">INDEX('Crew Library'!F8205:G8205,'Readiness Dashboard'!$Z$4)</f>
        <v>38</v>
      </c>
      <c r="K8205">
        <v>31</v>
      </c>
    </row>
    <row r="8206" spans="2:11" outlineLevel="1" x14ac:dyDescent="0.35">
      <c r="B8206" s="12">
        <v>8199</v>
      </c>
      <c r="C8206" s="12">
        <f t="shared" si="129"/>
        <v>27</v>
      </c>
      <c r="D8206" s="12">
        <v>5</v>
      </c>
      <c r="E8206" s="12">
        <v>4</v>
      </c>
      <c r="F8206" s="12">
        <v>1</v>
      </c>
      <c r="G8206">
        <v>15</v>
      </c>
      <c r="J8206" cm="1">
        <f t="array" ref="J8206">INDEX('Crew Library'!F8206:G8206,'Readiness Dashboard'!$Z$4)</f>
        <v>32</v>
      </c>
      <c r="K8206">
        <v>27</v>
      </c>
    </row>
    <row r="8207" spans="2:11" outlineLevel="1" x14ac:dyDescent="0.35">
      <c r="B8207" s="12">
        <v>8200</v>
      </c>
      <c r="C8207" s="12">
        <f t="shared" si="129"/>
        <v>29</v>
      </c>
      <c r="D8207" s="12">
        <v>4</v>
      </c>
      <c r="E8207" s="12">
        <v>4</v>
      </c>
      <c r="F8207" s="12">
        <v>2</v>
      </c>
      <c r="G8207">
        <v>14</v>
      </c>
      <c r="J8207" cm="1">
        <f t="array" ref="J8207">INDEX('Crew Library'!F8207:G8207,'Readiness Dashboard'!$Z$4)</f>
        <v>29</v>
      </c>
      <c r="K8207">
        <v>32</v>
      </c>
    </row>
    <row r="8208" spans="2:11" outlineLevel="1" x14ac:dyDescent="0.35">
      <c r="B8208" s="12">
        <v>8201</v>
      </c>
      <c r="C8208" s="12">
        <f t="shared" si="129"/>
        <v>31</v>
      </c>
      <c r="D8208" s="12">
        <v>3</v>
      </c>
      <c r="E8208" s="12">
        <v>3</v>
      </c>
      <c r="F8208" s="12">
        <v>2</v>
      </c>
      <c r="G8208">
        <v>12</v>
      </c>
      <c r="J8208" cm="1">
        <f t="array" ref="J8208">INDEX('Crew Library'!F8208:G8208,'Readiness Dashboard'!$Z$4)</f>
        <v>35</v>
      </c>
      <c r="K8208">
        <v>31</v>
      </c>
    </row>
    <row r="8209" spans="2:11" outlineLevel="1" x14ac:dyDescent="0.35">
      <c r="B8209" s="12">
        <v>8202</v>
      </c>
      <c r="C8209" s="12">
        <f t="shared" si="129"/>
        <v>34</v>
      </c>
      <c r="D8209" s="12">
        <v>4</v>
      </c>
      <c r="E8209" s="12">
        <v>4</v>
      </c>
      <c r="F8209" s="12">
        <v>2</v>
      </c>
      <c r="G8209">
        <v>14</v>
      </c>
      <c r="J8209" cm="1">
        <f t="array" ref="J8209">INDEX('Crew Library'!F8209:G8209,'Readiness Dashboard'!$Z$4)</f>
        <v>34</v>
      </c>
      <c r="K8209">
        <v>34</v>
      </c>
    </row>
    <row r="8210" spans="2:11" outlineLevel="1" x14ac:dyDescent="0.35">
      <c r="B8210" s="12">
        <v>8203</v>
      </c>
      <c r="C8210" s="12">
        <f t="shared" si="129"/>
        <v>32</v>
      </c>
      <c r="D8210" s="12">
        <v>5</v>
      </c>
      <c r="E8210" s="12">
        <v>5</v>
      </c>
      <c r="F8210" s="12">
        <v>2</v>
      </c>
      <c r="G8210">
        <v>13</v>
      </c>
      <c r="J8210" cm="1">
        <f t="array" ref="J8210">INDEX('Crew Library'!F8210:G8210,'Readiness Dashboard'!$Z$4)</f>
        <v>37</v>
      </c>
      <c r="K8210">
        <v>32</v>
      </c>
    </row>
    <row r="8211" spans="2:11" outlineLevel="1" x14ac:dyDescent="0.35">
      <c r="B8211" s="12">
        <v>8204</v>
      </c>
      <c r="C8211" s="12">
        <f t="shared" si="129"/>
        <v>34</v>
      </c>
      <c r="D8211" s="12">
        <v>4</v>
      </c>
      <c r="E8211" s="12">
        <v>3</v>
      </c>
      <c r="F8211" s="12">
        <v>2</v>
      </c>
      <c r="G8211">
        <v>15</v>
      </c>
      <c r="J8211" cm="1">
        <f t="array" ref="J8211">INDEX('Crew Library'!F8211:G8211,'Readiness Dashboard'!$Z$4)</f>
        <v>34</v>
      </c>
      <c r="K8211">
        <v>35</v>
      </c>
    </row>
    <row r="8212" spans="2:11" outlineLevel="1" x14ac:dyDescent="0.35">
      <c r="B8212" s="12">
        <v>8205</v>
      </c>
      <c r="C8212" s="12">
        <f t="shared" si="129"/>
        <v>30</v>
      </c>
      <c r="D8212" s="12">
        <v>4</v>
      </c>
      <c r="E8212" s="12">
        <v>5</v>
      </c>
      <c r="F8212" s="12">
        <v>2</v>
      </c>
      <c r="G8212">
        <v>15</v>
      </c>
      <c r="J8212" cm="1">
        <f t="array" ref="J8212">INDEX('Crew Library'!F8212:G8212,'Readiness Dashboard'!$Z$4)</f>
        <v>34</v>
      </c>
      <c r="K8212">
        <v>30</v>
      </c>
    </row>
    <row r="8213" spans="2:11" outlineLevel="1" x14ac:dyDescent="0.35">
      <c r="B8213" s="12">
        <v>8206</v>
      </c>
      <c r="C8213" s="12">
        <f t="shared" si="129"/>
        <v>31</v>
      </c>
      <c r="D8213" s="12">
        <v>4</v>
      </c>
      <c r="E8213" s="12">
        <v>5</v>
      </c>
      <c r="F8213" s="12">
        <v>2</v>
      </c>
      <c r="G8213">
        <v>12</v>
      </c>
      <c r="J8213" cm="1">
        <f t="array" ref="J8213">INDEX('Crew Library'!F8213:G8213,'Readiness Dashboard'!$Z$4)</f>
        <v>34</v>
      </c>
      <c r="K8213">
        <v>31</v>
      </c>
    </row>
    <row r="8214" spans="2:11" outlineLevel="1" x14ac:dyDescent="0.35">
      <c r="B8214" s="12">
        <v>8207</v>
      </c>
      <c r="C8214" s="12">
        <f t="shared" si="129"/>
        <v>33</v>
      </c>
      <c r="D8214" s="12">
        <v>3</v>
      </c>
      <c r="E8214" s="12">
        <v>5</v>
      </c>
      <c r="F8214" s="12">
        <v>1</v>
      </c>
      <c r="G8214">
        <v>13</v>
      </c>
      <c r="J8214" cm="1">
        <f t="array" ref="J8214">INDEX('Crew Library'!F8214:G8214,'Readiness Dashboard'!$Z$4)</f>
        <v>38</v>
      </c>
      <c r="K8214">
        <v>33</v>
      </c>
    </row>
    <row r="8215" spans="2:11" outlineLevel="1" x14ac:dyDescent="0.35">
      <c r="B8215" s="12">
        <v>8208</v>
      </c>
      <c r="C8215" s="12">
        <f t="shared" si="129"/>
        <v>32</v>
      </c>
      <c r="D8215" s="12">
        <v>3</v>
      </c>
      <c r="E8215" s="12">
        <v>5</v>
      </c>
      <c r="F8215" s="12">
        <v>2</v>
      </c>
      <c r="G8215">
        <v>9</v>
      </c>
      <c r="J8215" cm="1">
        <f t="array" ref="J8215">INDEX('Crew Library'!F8215:G8215,'Readiness Dashboard'!$Z$4)</f>
        <v>35</v>
      </c>
      <c r="K8215">
        <v>32</v>
      </c>
    </row>
    <row r="8216" spans="2:11" outlineLevel="1" x14ac:dyDescent="0.35">
      <c r="B8216" s="12">
        <v>8209</v>
      </c>
      <c r="C8216" s="12">
        <f t="shared" si="129"/>
        <v>27</v>
      </c>
      <c r="D8216" s="12">
        <v>5</v>
      </c>
      <c r="E8216" s="12">
        <v>4</v>
      </c>
      <c r="F8216" s="12">
        <v>2</v>
      </c>
      <c r="G8216">
        <v>15</v>
      </c>
      <c r="J8216" cm="1">
        <f t="array" ref="J8216">INDEX('Crew Library'!F8216:G8216,'Readiness Dashboard'!$Z$4)</f>
        <v>31</v>
      </c>
      <c r="K8216">
        <v>27</v>
      </c>
    </row>
    <row r="8217" spans="2:11" outlineLevel="1" x14ac:dyDescent="0.35">
      <c r="B8217" s="12">
        <v>8210</v>
      </c>
      <c r="C8217" s="12">
        <f t="shared" si="129"/>
        <v>32</v>
      </c>
      <c r="D8217" s="12">
        <v>4</v>
      </c>
      <c r="E8217" s="12">
        <v>3</v>
      </c>
      <c r="F8217" s="12">
        <v>2</v>
      </c>
      <c r="G8217">
        <v>13</v>
      </c>
      <c r="J8217" cm="1">
        <f t="array" ref="J8217">INDEX('Crew Library'!F8217:G8217,'Readiness Dashboard'!$Z$4)</f>
        <v>32</v>
      </c>
      <c r="K8217">
        <v>33</v>
      </c>
    </row>
    <row r="8218" spans="2:11" outlineLevel="1" x14ac:dyDescent="0.35">
      <c r="B8218" s="12">
        <v>8211</v>
      </c>
      <c r="C8218" s="12">
        <f t="shared" si="129"/>
        <v>34</v>
      </c>
      <c r="D8218" s="12">
        <v>2</v>
      </c>
      <c r="E8218" s="12">
        <v>4</v>
      </c>
      <c r="F8218" s="12">
        <v>2</v>
      </c>
      <c r="G8218">
        <v>16</v>
      </c>
      <c r="J8218" cm="1">
        <f t="array" ref="J8218">INDEX('Crew Library'!F8218:G8218,'Readiness Dashboard'!$Z$4)</f>
        <v>35</v>
      </c>
      <c r="K8218">
        <v>34</v>
      </c>
    </row>
    <row r="8219" spans="2:11" outlineLevel="1" x14ac:dyDescent="0.35">
      <c r="B8219" s="12">
        <v>8212</v>
      </c>
      <c r="C8219" s="12">
        <f t="shared" si="129"/>
        <v>30</v>
      </c>
      <c r="D8219" s="12">
        <v>3</v>
      </c>
      <c r="E8219" s="12">
        <v>4</v>
      </c>
      <c r="F8219" s="12">
        <v>2</v>
      </c>
      <c r="G8219">
        <v>15</v>
      </c>
      <c r="J8219" cm="1">
        <f t="array" ref="J8219">INDEX('Crew Library'!F8219:G8219,'Readiness Dashboard'!$Z$4)</f>
        <v>35</v>
      </c>
      <c r="K8219">
        <v>30</v>
      </c>
    </row>
    <row r="8220" spans="2:11" outlineLevel="1" x14ac:dyDescent="0.35">
      <c r="B8220" s="12">
        <v>8213</v>
      </c>
      <c r="C8220" s="12">
        <f t="shared" si="129"/>
        <v>31</v>
      </c>
      <c r="D8220" s="12">
        <v>5</v>
      </c>
      <c r="E8220" s="12">
        <v>5</v>
      </c>
      <c r="F8220" s="12">
        <v>2</v>
      </c>
      <c r="G8220">
        <v>14</v>
      </c>
      <c r="J8220" cm="1">
        <f t="array" ref="J8220">INDEX('Crew Library'!F8220:G8220,'Readiness Dashboard'!$Z$4)</f>
        <v>31</v>
      </c>
      <c r="K8220">
        <v>39</v>
      </c>
    </row>
    <row r="8221" spans="2:11" outlineLevel="1" x14ac:dyDescent="0.35">
      <c r="B8221" s="12">
        <v>8214</v>
      </c>
      <c r="C8221" s="12">
        <f t="shared" si="129"/>
        <v>29</v>
      </c>
      <c r="D8221" s="12">
        <v>4</v>
      </c>
      <c r="E8221" s="12">
        <v>4</v>
      </c>
      <c r="F8221" s="12">
        <v>2</v>
      </c>
      <c r="G8221">
        <v>12</v>
      </c>
      <c r="J8221" cm="1">
        <f t="array" ref="J8221">INDEX('Crew Library'!F8221:G8221,'Readiness Dashboard'!$Z$4)</f>
        <v>29</v>
      </c>
      <c r="K8221">
        <v>35</v>
      </c>
    </row>
    <row r="8222" spans="2:11" outlineLevel="1" x14ac:dyDescent="0.35">
      <c r="B8222" s="12">
        <v>8215</v>
      </c>
      <c r="C8222" s="12">
        <f t="shared" si="129"/>
        <v>33</v>
      </c>
      <c r="D8222" s="12">
        <v>4</v>
      </c>
      <c r="E8222" s="12">
        <v>5</v>
      </c>
      <c r="F8222" s="12">
        <v>2</v>
      </c>
      <c r="G8222">
        <v>14</v>
      </c>
      <c r="J8222" cm="1">
        <f t="array" ref="J8222">INDEX('Crew Library'!F8222:G8222,'Readiness Dashboard'!$Z$4)</f>
        <v>35</v>
      </c>
      <c r="K8222">
        <v>33</v>
      </c>
    </row>
    <row r="8223" spans="2:11" outlineLevel="1" x14ac:dyDescent="0.35">
      <c r="B8223" s="12">
        <v>8216</v>
      </c>
      <c r="C8223" s="12">
        <f t="shared" si="129"/>
        <v>30</v>
      </c>
      <c r="D8223" s="12">
        <v>3</v>
      </c>
      <c r="E8223" s="12">
        <v>3</v>
      </c>
      <c r="F8223" s="12">
        <v>2</v>
      </c>
      <c r="G8223">
        <v>17</v>
      </c>
      <c r="J8223" cm="1">
        <f t="array" ref="J8223">INDEX('Crew Library'!F8223:G8223,'Readiness Dashboard'!$Z$4)</f>
        <v>33</v>
      </c>
      <c r="K8223">
        <v>30</v>
      </c>
    </row>
    <row r="8224" spans="2:11" outlineLevel="1" x14ac:dyDescent="0.35">
      <c r="B8224" s="12">
        <v>8217</v>
      </c>
      <c r="C8224" s="12">
        <f t="shared" si="129"/>
        <v>32</v>
      </c>
      <c r="D8224" s="12">
        <v>4</v>
      </c>
      <c r="E8224" s="12">
        <v>2</v>
      </c>
      <c r="F8224" s="12">
        <v>2</v>
      </c>
      <c r="G8224">
        <v>14</v>
      </c>
      <c r="J8224" cm="1">
        <f t="array" ref="J8224">INDEX('Crew Library'!F8224:G8224,'Readiness Dashboard'!$Z$4)</f>
        <v>32</v>
      </c>
      <c r="K8224">
        <v>36</v>
      </c>
    </row>
    <row r="8225" spans="2:11" outlineLevel="1" x14ac:dyDescent="0.35">
      <c r="B8225" s="12">
        <v>8218</v>
      </c>
      <c r="C8225" s="12">
        <f t="shared" si="129"/>
        <v>32</v>
      </c>
      <c r="D8225" s="12">
        <v>3</v>
      </c>
      <c r="E8225" s="12">
        <v>4</v>
      </c>
      <c r="F8225" s="12">
        <v>2</v>
      </c>
      <c r="G8225">
        <v>11</v>
      </c>
      <c r="J8225" cm="1">
        <f t="array" ref="J8225">INDEX('Crew Library'!F8225:G8225,'Readiness Dashboard'!$Z$4)</f>
        <v>37</v>
      </c>
      <c r="K8225">
        <v>32</v>
      </c>
    </row>
    <row r="8226" spans="2:11" outlineLevel="1" x14ac:dyDescent="0.35">
      <c r="B8226" s="12">
        <v>8219</v>
      </c>
      <c r="C8226" s="12">
        <f t="shared" si="129"/>
        <v>30</v>
      </c>
      <c r="D8226" s="12">
        <v>5</v>
      </c>
      <c r="E8226" s="12">
        <v>5</v>
      </c>
      <c r="F8226" s="12">
        <v>1</v>
      </c>
      <c r="G8226">
        <v>14</v>
      </c>
      <c r="J8226" cm="1">
        <f t="array" ref="J8226">INDEX('Crew Library'!F8226:G8226,'Readiness Dashboard'!$Z$4)</f>
        <v>30</v>
      </c>
      <c r="K8226">
        <v>34</v>
      </c>
    </row>
    <row r="8227" spans="2:11" outlineLevel="1" x14ac:dyDescent="0.35">
      <c r="B8227" s="12">
        <v>8220</v>
      </c>
      <c r="C8227" s="12">
        <f t="shared" si="129"/>
        <v>31</v>
      </c>
      <c r="D8227" s="12">
        <v>3</v>
      </c>
      <c r="E8227" s="12">
        <v>3</v>
      </c>
      <c r="F8227" s="12">
        <v>2</v>
      </c>
      <c r="G8227">
        <v>13</v>
      </c>
      <c r="J8227" cm="1">
        <f t="array" ref="J8227">INDEX('Crew Library'!F8227:G8227,'Readiness Dashboard'!$Z$4)</f>
        <v>31</v>
      </c>
      <c r="K8227">
        <v>34</v>
      </c>
    </row>
    <row r="8228" spans="2:11" outlineLevel="1" x14ac:dyDescent="0.35">
      <c r="B8228" s="12">
        <v>8221</v>
      </c>
      <c r="C8228" s="12">
        <f t="shared" si="129"/>
        <v>31</v>
      </c>
      <c r="D8228" s="12">
        <v>5</v>
      </c>
      <c r="E8228" s="12">
        <v>3</v>
      </c>
      <c r="F8228" s="12">
        <v>1</v>
      </c>
      <c r="G8228">
        <v>11</v>
      </c>
      <c r="J8228" cm="1">
        <f t="array" ref="J8228">INDEX('Crew Library'!F8228:G8228,'Readiness Dashboard'!$Z$4)</f>
        <v>37</v>
      </c>
      <c r="K8228">
        <v>31</v>
      </c>
    </row>
    <row r="8229" spans="2:11" outlineLevel="1" x14ac:dyDescent="0.35">
      <c r="B8229" s="12">
        <v>8222</v>
      </c>
      <c r="C8229" s="12">
        <f t="shared" si="129"/>
        <v>33</v>
      </c>
      <c r="D8229" s="12">
        <v>5</v>
      </c>
      <c r="E8229" s="12">
        <v>3</v>
      </c>
      <c r="F8229" s="12">
        <v>2</v>
      </c>
      <c r="G8229">
        <v>15</v>
      </c>
      <c r="J8229" cm="1">
        <f t="array" ref="J8229">INDEX('Crew Library'!F8229:G8229,'Readiness Dashboard'!$Z$4)</f>
        <v>33</v>
      </c>
      <c r="K8229">
        <v>35</v>
      </c>
    </row>
    <row r="8230" spans="2:11" outlineLevel="1" x14ac:dyDescent="0.35">
      <c r="B8230" s="12">
        <v>8223</v>
      </c>
      <c r="C8230" s="12">
        <f t="shared" si="129"/>
        <v>30</v>
      </c>
      <c r="D8230" s="12">
        <v>4</v>
      </c>
      <c r="E8230" s="12">
        <v>4</v>
      </c>
      <c r="F8230" s="12">
        <v>2</v>
      </c>
      <c r="G8230">
        <v>11</v>
      </c>
      <c r="J8230" cm="1">
        <f t="array" ref="J8230">INDEX('Crew Library'!F8230:G8230,'Readiness Dashboard'!$Z$4)</f>
        <v>31</v>
      </c>
      <c r="K8230">
        <v>30</v>
      </c>
    </row>
    <row r="8231" spans="2:11" outlineLevel="1" x14ac:dyDescent="0.35">
      <c r="B8231" s="12">
        <v>8224</v>
      </c>
      <c r="C8231" s="12">
        <f t="shared" si="129"/>
        <v>28</v>
      </c>
      <c r="D8231" s="12">
        <v>5</v>
      </c>
      <c r="E8231" s="12">
        <v>3</v>
      </c>
      <c r="F8231" s="12">
        <v>2</v>
      </c>
      <c r="G8231">
        <v>14</v>
      </c>
      <c r="J8231" cm="1">
        <f t="array" ref="J8231">INDEX('Crew Library'!F8231:G8231,'Readiness Dashboard'!$Z$4)</f>
        <v>33</v>
      </c>
      <c r="K8231">
        <v>28</v>
      </c>
    </row>
    <row r="8232" spans="2:11" outlineLevel="1" x14ac:dyDescent="0.35">
      <c r="B8232" s="12">
        <v>8225</v>
      </c>
      <c r="C8232" s="12">
        <f t="shared" si="129"/>
        <v>27</v>
      </c>
      <c r="D8232" s="12">
        <v>3</v>
      </c>
      <c r="E8232" s="12">
        <v>2</v>
      </c>
      <c r="F8232" s="12">
        <v>1</v>
      </c>
      <c r="G8232">
        <v>11</v>
      </c>
      <c r="J8232" cm="1">
        <f t="array" ref="J8232">INDEX('Crew Library'!F8232:G8232,'Readiness Dashboard'!$Z$4)</f>
        <v>27</v>
      </c>
      <c r="K8232">
        <v>36</v>
      </c>
    </row>
    <row r="8233" spans="2:11" outlineLevel="1" x14ac:dyDescent="0.35">
      <c r="B8233" s="12">
        <v>8226</v>
      </c>
      <c r="C8233" s="12">
        <f t="shared" si="129"/>
        <v>33</v>
      </c>
      <c r="D8233" s="12">
        <v>4</v>
      </c>
      <c r="E8233" s="12">
        <v>5</v>
      </c>
      <c r="F8233" s="12">
        <v>2</v>
      </c>
      <c r="G8233">
        <v>13</v>
      </c>
      <c r="J8233" cm="1">
        <f t="array" ref="J8233">INDEX('Crew Library'!F8233:G8233,'Readiness Dashboard'!$Z$4)</f>
        <v>33</v>
      </c>
      <c r="K8233">
        <v>36</v>
      </c>
    </row>
    <row r="8234" spans="2:11" outlineLevel="1" x14ac:dyDescent="0.35">
      <c r="B8234" s="12">
        <v>8227</v>
      </c>
      <c r="C8234" s="12">
        <f t="shared" si="129"/>
        <v>27</v>
      </c>
      <c r="D8234" s="12">
        <v>4</v>
      </c>
      <c r="E8234" s="12">
        <v>3</v>
      </c>
      <c r="F8234" s="12">
        <v>2</v>
      </c>
      <c r="G8234">
        <v>12</v>
      </c>
      <c r="J8234" cm="1">
        <f t="array" ref="J8234">INDEX('Crew Library'!F8234:G8234,'Readiness Dashboard'!$Z$4)</f>
        <v>27</v>
      </c>
      <c r="K8234">
        <v>31</v>
      </c>
    </row>
    <row r="8235" spans="2:11" outlineLevel="1" x14ac:dyDescent="0.35">
      <c r="B8235" s="12">
        <v>8228</v>
      </c>
      <c r="C8235" s="12">
        <f t="shared" si="129"/>
        <v>30</v>
      </c>
      <c r="D8235" s="12">
        <v>4</v>
      </c>
      <c r="E8235" s="12">
        <v>2</v>
      </c>
      <c r="F8235" s="12">
        <v>2</v>
      </c>
      <c r="G8235">
        <v>10</v>
      </c>
      <c r="J8235" cm="1">
        <f t="array" ref="J8235">INDEX('Crew Library'!F8235:G8235,'Readiness Dashboard'!$Z$4)</f>
        <v>30</v>
      </c>
      <c r="K8235">
        <v>32</v>
      </c>
    </row>
    <row r="8236" spans="2:11" outlineLevel="1" x14ac:dyDescent="0.35">
      <c r="B8236" s="12">
        <v>8229</v>
      </c>
      <c r="C8236" s="12">
        <f t="shared" si="129"/>
        <v>33</v>
      </c>
      <c r="D8236" s="12">
        <v>4</v>
      </c>
      <c r="E8236" s="12">
        <v>3</v>
      </c>
      <c r="F8236" s="12">
        <v>2</v>
      </c>
      <c r="G8236">
        <v>11</v>
      </c>
      <c r="J8236" cm="1">
        <f t="array" ref="J8236">INDEX('Crew Library'!F8236:G8236,'Readiness Dashboard'!$Z$4)</f>
        <v>33</v>
      </c>
      <c r="K8236">
        <v>34</v>
      </c>
    </row>
    <row r="8237" spans="2:11" outlineLevel="1" x14ac:dyDescent="0.35">
      <c r="B8237" s="12">
        <v>8230</v>
      </c>
      <c r="C8237" s="12">
        <f t="shared" si="129"/>
        <v>33</v>
      </c>
      <c r="D8237" s="12">
        <v>4</v>
      </c>
      <c r="E8237" s="12">
        <v>3</v>
      </c>
      <c r="F8237" s="12">
        <v>2</v>
      </c>
      <c r="G8237">
        <v>13</v>
      </c>
      <c r="J8237" cm="1">
        <f t="array" ref="J8237">INDEX('Crew Library'!F8237:G8237,'Readiness Dashboard'!$Z$4)</f>
        <v>37</v>
      </c>
      <c r="K8237">
        <v>33</v>
      </c>
    </row>
    <row r="8238" spans="2:11" outlineLevel="1" x14ac:dyDescent="0.35">
      <c r="B8238" s="12">
        <v>8231</v>
      </c>
      <c r="C8238" s="12">
        <f t="shared" si="129"/>
        <v>32</v>
      </c>
      <c r="D8238" s="12">
        <v>4</v>
      </c>
      <c r="E8238" s="12">
        <v>4</v>
      </c>
      <c r="F8238" s="12">
        <v>1</v>
      </c>
      <c r="G8238">
        <v>10</v>
      </c>
      <c r="J8238" cm="1">
        <f t="array" ref="J8238">INDEX('Crew Library'!F8238:G8238,'Readiness Dashboard'!$Z$4)</f>
        <v>32</v>
      </c>
      <c r="K8238">
        <v>33</v>
      </c>
    </row>
    <row r="8239" spans="2:11" outlineLevel="1" x14ac:dyDescent="0.35">
      <c r="B8239" s="12">
        <v>8232</v>
      </c>
      <c r="C8239" s="12">
        <f t="shared" si="129"/>
        <v>30</v>
      </c>
      <c r="D8239" s="12">
        <v>4</v>
      </c>
      <c r="E8239" s="12">
        <v>4</v>
      </c>
      <c r="F8239" s="12">
        <v>2</v>
      </c>
      <c r="G8239">
        <v>15</v>
      </c>
      <c r="J8239" cm="1">
        <f t="array" ref="J8239">INDEX('Crew Library'!F8239:G8239,'Readiness Dashboard'!$Z$4)</f>
        <v>30</v>
      </c>
      <c r="K8239">
        <v>32</v>
      </c>
    </row>
    <row r="8240" spans="2:11" outlineLevel="1" x14ac:dyDescent="0.35">
      <c r="B8240" s="12">
        <v>8233</v>
      </c>
      <c r="C8240" s="12">
        <f t="shared" si="129"/>
        <v>29</v>
      </c>
      <c r="D8240" s="12">
        <v>4</v>
      </c>
      <c r="E8240" s="12">
        <v>5</v>
      </c>
      <c r="F8240" s="12">
        <v>2</v>
      </c>
      <c r="G8240">
        <v>16</v>
      </c>
      <c r="J8240" cm="1">
        <f t="array" ref="J8240">INDEX('Crew Library'!F8240:G8240,'Readiness Dashboard'!$Z$4)</f>
        <v>29</v>
      </c>
      <c r="K8240">
        <v>36</v>
      </c>
    </row>
    <row r="8241" spans="2:11" outlineLevel="1" x14ac:dyDescent="0.35">
      <c r="B8241" s="12">
        <v>8234</v>
      </c>
      <c r="C8241" s="12">
        <f t="shared" si="129"/>
        <v>30</v>
      </c>
      <c r="D8241" s="12">
        <v>4</v>
      </c>
      <c r="E8241" s="12">
        <v>4</v>
      </c>
      <c r="F8241" s="12">
        <v>0</v>
      </c>
      <c r="G8241">
        <v>18</v>
      </c>
      <c r="J8241" cm="1">
        <f t="array" ref="J8241">INDEX('Crew Library'!F8241:G8241,'Readiness Dashboard'!$Z$4)</f>
        <v>37</v>
      </c>
      <c r="K8241">
        <v>30</v>
      </c>
    </row>
    <row r="8242" spans="2:11" outlineLevel="1" x14ac:dyDescent="0.35">
      <c r="B8242" s="12">
        <v>8235</v>
      </c>
      <c r="C8242" s="12">
        <f t="shared" si="129"/>
        <v>29</v>
      </c>
      <c r="D8242" s="12">
        <v>3</v>
      </c>
      <c r="E8242" s="12">
        <v>5</v>
      </c>
      <c r="F8242" s="12">
        <v>2</v>
      </c>
      <c r="G8242">
        <v>15</v>
      </c>
      <c r="J8242" cm="1">
        <f t="array" ref="J8242">INDEX('Crew Library'!F8242:G8242,'Readiness Dashboard'!$Z$4)</f>
        <v>31</v>
      </c>
      <c r="K8242">
        <v>29</v>
      </c>
    </row>
    <row r="8243" spans="2:11" outlineLevel="1" x14ac:dyDescent="0.35">
      <c r="B8243" s="12">
        <v>8236</v>
      </c>
      <c r="C8243" s="12">
        <f t="shared" si="129"/>
        <v>34</v>
      </c>
      <c r="D8243" s="12">
        <v>2</v>
      </c>
      <c r="E8243" s="12">
        <v>2</v>
      </c>
      <c r="F8243" s="12">
        <v>1</v>
      </c>
      <c r="G8243">
        <v>13</v>
      </c>
      <c r="J8243" cm="1">
        <f t="array" ref="J8243">INDEX('Crew Library'!F8243:G8243,'Readiness Dashboard'!$Z$4)</f>
        <v>37</v>
      </c>
      <c r="K8243">
        <v>34</v>
      </c>
    </row>
    <row r="8244" spans="2:11" outlineLevel="1" x14ac:dyDescent="0.35">
      <c r="B8244" s="12">
        <v>8237</v>
      </c>
      <c r="C8244" s="12">
        <f t="shared" si="129"/>
        <v>33</v>
      </c>
      <c r="D8244" s="12">
        <v>3</v>
      </c>
      <c r="E8244" s="12">
        <v>4</v>
      </c>
      <c r="F8244" s="12">
        <v>2</v>
      </c>
      <c r="G8244">
        <v>10</v>
      </c>
      <c r="J8244" cm="1">
        <f t="array" ref="J8244">INDEX('Crew Library'!F8244:G8244,'Readiness Dashboard'!$Z$4)</f>
        <v>34</v>
      </c>
      <c r="K8244">
        <v>33</v>
      </c>
    </row>
    <row r="8245" spans="2:11" outlineLevel="1" x14ac:dyDescent="0.35">
      <c r="B8245" s="12">
        <v>8238</v>
      </c>
      <c r="C8245" s="12">
        <f t="shared" si="129"/>
        <v>30</v>
      </c>
      <c r="D8245" s="12">
        <v>5</v>
      </c>
      <c r="E8245" s="12">
        <v>4</v>
      </c>
      <c r="F8245" s="12">
        <v>2</v>
      </c>
      <c r="G8245">
        <v>13</v>
      </c>
      <c r="J8245" cm="1">
        <f t="array" ref="J8245">INDEX('Crew Library'!F8245:G8245,'Readiness Dashboard'!$Z$4)</f>
        <v>33</v>
      </c>
      <c r="K8245">
        <v>30</v>
      </c>
    </row>
    <row r="8246" spans="2:11" outlineLevel="1" x14ac:dyDescent="0.35">
      <c r="B8246" s="12">
        <v>8239</v>
      </c>
      <c r="C8246" s="12">
        <f t="shared" si="129"/>
        <v>28</v>
      </c>
      <c r="D8246" s="12">
        <v>5</v>
      </c>
      <c r="E8246" s="12">
        <v>3</v>
      </c>
      <c r="F8246" s="12">
        <v>2</v>
      </c>
      <c r="G8246">
        <v>14</v>
      </c>
      <c r="J8246" cm="1">
        <f t="array" ref="J8246">INDEX('Crew Library'!F8246:G8246,'Readiness Dashboard'!$Z$4)</f>
        <v>29</v>
      </c>
      <c r="K8246">
        <v>28</v>
      </c>
    </row>
    <row r="8247" spans="2:11" outlineLevel="1" x14ac:dyDescent="0.35">
      <c r="B8247" s="12">
        <v>8240</v>
      </c>
      <c r="C8247" s="12">
        <f t="shared" si="129"/>
        <v>26</v>
      </c>
      <c r="D8247" s="12">
        <v>4</v>
      </c>
      <c r="E8247" s="12">
        <v>3</v>
      </c>
      <c r="F8247" s="12">
        <v>2</v>
      </c>
      <c r="G8247">
        <v>17</v>
      </c>
      <c r="J8247" cm="1">
        <f t="array" ref="J8247">INDEX('Crew Library'!F8247:G8247,'Readiness Dashboard'!$Z$4)</f>
        <v>26</v>
      </c>
      <c r="K8247">
        <v>33</v>
      </c>
    </row>
    <row r="8248" spans="2:11" outlineLevel="1" x14ac:dyDescent="0.35">
      <c r="B8248" s="12">
        <v>8241</v>
      </c>
      <c r="C8248" s="12">
        <f t="shared" si="129"/>
        <v>34</v>
      </c>
      <c r="D8248" s="12">
        <v>5</v>
      </c>
      <c r="E8248" s="12">
        <v>3</v>
      </c>
      <c r="F8248" s="12">
        <v>2</v>
      </c>
      <c r="G8248">
        <v>15</v>
      </c>
      <c r="J8248" cm="1">
        <f t="array" ref="J8248">INDEX('Crew Library'!F8248:G8248,'Readiness Dashboard'!$Z$4)</f>
        <v>36</v>
      </c>
      <c r="K8248">
        <v>34</v>
      </c>
    </row>
    <row r="8249" spans="2:11" outlineLevel="1" x14ac:dyDescent="0.35">
      <c r="B8249" s="12">
        <v>8242</v>
      </c>
      <c r="C8249" s="12">
        <f t="shared" si="129"/>
        <v>27</v>
      </c>
      <c r="D8249" s="12">
        <v>5</v>
      </c>
      <c r="E8249" s="12">
        <v>2</v>
      </c>
      <c r="F8249" s="12">
        <v>1</v>
      </c>
      <c r="G8249">
        <v>14</v>
      </c>
      <c r="J8249" cm="1">
        <f t="array" ref="J8249">INDEX('Crew Library'!F8249:G8249,'Readiness Dashboard'!$Z$4)</f>
        <v>30</v>
      </c>
      <c r="K8249">
        <v>27</v>
      </c>
    </row>
    <row r="8250" spans="2:11" outlineLevel="1" x14ac:dyDescent="0.35">
      <c r="B8250" s="12">
        <v>8243</v>
      </c>
      <c r="C8250" s="12">
        <f t="shared" si="129"/>
        <v>31</v>
      </c>
      <c r="D8250" s="12">
        <v>3</v>
      </c>
      <c r="E8250" s="12">
        <v>4</v>
      </c>
      <c r="F8250" s="12">
        <v>2</v>
      </c>
      <c r="G8250">
        <v>13</v>
      </c>
      <c r="J8250" cm="1">
        <f t="array" ref="J8250">INDEX('Crew Library'!F8250:G8250,'Readiness Dashboard'!$Z$4)</f>
        <v>33</v>
      </c>
      <c r="K8250">
        <v>31</v>
      </c>
    </row>
    <row r="8251" spans="2:11" outlineLevel="1" x14ac:dyDescent="0.35">
      <c r="B8251" s="12">
        <v>8244</v>
      </c>
      <c r="C8251" s="12">
        <f t="shared" si="129"/>
        <v>35</v>
      </c>
      <c r="D8251" s="12">
        <v>5</v>
      </c>
      <c r="E8251" s="12">
        <v>2</v>
      </c>
      <c r="F8251" s="12">
        <v>2</v>
      </c>
      <c r="G8251">
        <v>12</v>
      </c>
      <c r="J8251" cm="1">
        <f t="array" ref="J8251">INDEX('Crew Library'!F8251:G8251,'Readiness Dashboard'!$Z$4)</f>
        <v>38</v>
      </c>
      <c r="K8251">
        <v>35</v>
      </c>
    </row>
    <row r="8252" spans="2:11" outlineLevel="1" x14ac:dyDescent="0.35">
      <c r="B8252" s="12">
        <v>8245</v>
      </c>
      <c r="C8252" s="12">
        <f t="shared" si="129"/>
        <v>31</v>
      </c>
      <c r="D8252" s="12">
        <v>3</v>
      </c>
      <c r="E8252" s="12">
        <v>4</v>
      </c>
      <c r="F8252" s="12">
        <v>2</v>
      </c>
      <c r="G8252">
        <v>12</v>
      </c>
      <c r="J8252" cm="1">
        <f t="array" ref="J8252">INDEX('Crew Library'!F8252:G8252,'Readiness Dashboard'!$Z$4)</f>
        <v>31</v>
      </c>
      <c r="K8252">
        <v>33</v>
      </c>
    </row>
    <row r="8253" spans="2:11" outlineLevel="1" x14ac:dyDescent="0.35">
      <c r="B8253" s="12">
        <v>8246</v>
      </c>
      <c r="C8253" s="12">
        <f t="shared" si="129"/>
        <v>34</v>
      </c>
      <c r="D8253" s="12">
        <v>4</v>
      </c>
      <c r="E8253" s="12">
        <v>4</v>
      </c>
      <c r="F8253" s="12">
        <v>2</v>
      </c>
      <c r="G8253">
        <v>14</v>
      </c>
      <c r="J8253" cm="1">
        <f t="array" ref="J8253">INDEX('Crew Library'!F8253:G8253,'Readiness Dashboard'!$Z$4)</f>
        <v>40</v>
      </c>
      <c r="K8253">
        <v>34</v>
      </c>
    </row>
    <row r="8254" spans="2:11" outlineLevel="1" x14ac:dyDescent="0.35">
      <c r="B8254" s="12">
        <v>8247</v>
      </c>
      <c r="C8254" s="12">
        <f t="shared" si="129"/>
        <v>33</v>
      </c>
      <c r="D8254" s="12">
        <v>5</v>
      </c>
      <c r="E8254" s="12">
        <v>4</v>
      </c>
      <c r="F8254" s="12">
        <v>1</v>
      </c>
      <c r="G8254">
        <v>17</v>
      </c>
      <c r="J8254" cm="1">
        <f t="array" ref="J8254">INDEX('Crew Library'!F8254:G8254,'Readiness Dashboard'!$Z$4)</f>
        <v>35</v>
      </c>
      <c r="K8254">
        <v>33</v>
      </c>
    </row>
    <row r="8255" spans="2:11" outlineLevel="1" x14ac:dyDescent="0.35">
      <c r="B8255" s="12">
        <v>8248</v>
      </c>
      <c r="C8255" s="12">
        <f t="shared" si="129"/>
        <v>31</v>
      </c>
      <c r="D8255" s="12">
        <v>3</v>
      </c>
      <c r="E8255" s="12">
        <v>5</v>
      </c>
      <c r="F8255" s="12">
        <v>1</v>
      </c>
      <c r="G8255">
        <v>11</v>
      </c>
      <c r="J8255" cm="1">
        <f t="array" ref="J8255">INDEX('Crew Library'!F8255:G8255,'Readiness Dashboard'!$Z$4)</f>
        <v>31</v>
      </c>
      <c r="K8255">
        <v>34</v>
      </c>
    </row>
    <row r="8256" spans="2:11" outlineLevel="1" x14ac:dyDescent="0.35">
      <c r="B8256" s="12">
        <v>8249</v>
      </c>
      <c r="C8256" s="12">
        <f t="shared" si="129"/>
        <v>35</v>
      </c>
      <c r="D8256" s="12">
        <v>5</v>
      </c>
      <c r="E8256" s="12">
        <v>4</v>
      </c>
      <c r="F8256" s="12">
        <v>2</v>
      </c>
      <c r="G8256">
        <v>14</v>
      </c>
      <c r="J8256" cm="1">
        <f t="array" ref="J8256">INDEX('Crew Library'!F8256:G8256,'Readiness Dashboard'!$Z$4)</f>
        <v>36</v>
      </c>
      <c r="K8256">
        <v>35</v>
      </c>
    </row>
    <row r="8257" spans="2:11" outlineLevel="1" x14ac:dyDescent="0.35">
      <c r="B8257" s="12">
        <v>8250</v>
      </c>
      <c r="C8257" s="12">
        <f t="shared" si="129"/>
        <v>32</v>
      </c>
      <c r="D8257" s="12">
        <v>3</v>
      </c>
      <c r="E8257" s="12">
        <v>2</v>
      </c>
      <c r="F8257" s="12">
        <v>2</v>
      </c>
      <c r="G8257">
        <v>14</v>
      </c>
      <c r="J8257" cm="1">
        <f t="array" ref="J8257">INDEX('Crew Library'!F8257:G8257,'Readiness Dashboard'!$Z$4)</f>
        <v>36</v>
      </c>
      <c r="K8257">
        <v>32</v>
      </c>
    </row>
    <row r="8258" spans="2:11" outlineLevel="1" x14ac:dyDescent="0.35">
      <c r="B8258" s="12">
        <v>8251</v>
      </c>
      <c r="C8258" s="12">
        <f t="shared" si="129"/>
        <v>28</v>
      </c>
      <c r="D8258" s="12">
        <v>5</v>
      </c>
      <c r="E8258" s="12">
        <v>4</v>
      </c>
      <c r="F8258" s="12">
        <v>2</v>
      </c>
      <c r="G8258">
        <v>14</v>
      </c>
      <c r="J8258" cm="1">
        <f t="array" ref="J8258">INDEX('Crew Library'!F8258:G8258,'Readiness Dashboard'!$Z$4)</f>
        <v>36</v>
      </c>
      <c r="K8258">
        <v>28</v>
      </c>
    </row>
    <row r="8259" spans="2:11" outlineLevel="1" x14ac:dyDescent="0.35">
      <c r="B8259" s="12">
        <v>8252</v>
      </c>
      <c r="C8259" s="12">
        <f t="shared" si="129"/>
        <v>30</v>
      </c>
      <c r="D8259" s="12">
        <v>3</v>
      </c>
      <c r="E8259" s="12">
        <v>4</v>
      </c>
      <c r="F8259" s="12">
        <v>2</v>
      </c>
      <c r="G8259">
        <v>15</v>
      </c>
      <c r="J8259" cm="1">
        <f t="array" ref="J8259">INDEX('Crew Library'!F8259:G8259,'Readiness Dashboard'!$Z$4)</f>
        <v>35</v>
      </c>
      <c r="K8259">
        <v>30</v>
      </c>
    </row>
    <row r="8260" spans="2:11" outlineLevel="1" x14ac:dyDescent="0.35">
      <c r="B8260" s="12">
        <v>8253</v>
      </c>
      <c r="C8260" s="12">
        <f t="shared" si="129"/>
        <v>30</v>
      </c>
      <c r="D8260" s="12">
        <v>3</v>
      </c>
      <c r="E8260" s="12">
        <v>4</v>
      </c>
      <c r="F8260" s="12">
        <v>2</v>
      </c>
      <c r="G8260">
        <v>16</v>
      </c>
      <c r="J8260" cm="1">
        <f t="array" ref="J8260">INDEX('Crew Library'!F8260:G8260,'Readiness Dashboard'!$Z$4)</f>
        <v>34</v>
      </c>
      <c r="K8260">
        <v>30</v>
      </c>
    </row>
    <row r="8261" spans="2:11" outlineLevel="1" x14ac:dyDescent="0.35">
      <c r="B8261" s="12">
        <v>8254</v>
      </c>
      <c r="C8261" s="12">
        <f t="shared" si="129"/>
        <v>28</v>
      </c>
      <c r="D8261" s="12">
        <v>4</v>
      </c>
      <c r="E8261" s="12">
        <v>5</v>
      </c>
      <c r="F8261" s="12">
        <v>2</v>
      </c>
      <c r="G8261">
        <v>14</v>
      </c>
      <c r="J8261" cm="1">
        <f t="array" ref="J8261">INDEX('Crew Library'!F8261:G8261,'Readiness Dashboard'!$Z$4)</f>
        <v>35</v>
      </c>
      <c r="K8261">
        <v>28</v>
      </c>
    </row>
    <row r="8262" spans="2:11" outlineLevel="1" x14ac:dyDescent="0.35">
      <c r="B8262" s="12">
        <v>8255</v>
      </c>
      <c r="C8262" s="12">
        <f t="shared" si="129"/>
        <v>32</v>
      </c>
      <c r="D8262" s="12">
        <v>4</v>
      </c>
      <c r="E8262" s="12">
        <v>5</v>
      </c>
      <c r="F8262" s="12">
        <v>2</v>
      </c>
      <c r="G8262">
        <v>13</v>
      </c>
      <c r="J8262" cm="1">
        <f t="array" ref="J8262">INDEX('Crew Library'!F8262:G8262,'Readiness Dashboard'!$Z$4)</f>
        <v>36</v>
      </c>
      <c r="K8262">
        <v>32</v>
      </c>
    </row>
    <row r="8263" spans="2:11" outlineLevel="1" x14ac:dyDescent="0.35">
      <c r="B8263" s="12">
        <v>8256</v>
      </c>
      <c r="C8263" s="12">
        <f t="shared" si="129"/>
        <v>34</v>
      </c>
      <c r="D8263" s="12">
        <v>5</v>
      </c>
      <c r="E8263" s="12">
        <v>5</v>
      </c>
      <c r="F8263" s="12">
        <v>2</v>
      </c>
      <c r="G8263">
        <v>13</v>
      </c>
      <c r="J8263" cm="1">
        <f t="array" ref="J8263">INDEX('Crew Library'!F8263:G8263,'Readiness Dashboard'!$Z$4)</f>
        <v>36</v>
      </c>
      <c r="K8263">
        <v>34</v>
      </c>
    </row>
    <row r="8264" spans="2:11" outlineLevel="1" x14ac:dyDescent="0.35">
      <c r="B8264" s="12">
        <v>8257</v>
      </c>
      <c r="C8264" s="12">
        <f t="shared" si="129"/>
        <v>32</v>
      </c>
      <c r="D8264" s="12">
        <v>4</v>
      </c>
      <c r="E8264" s="12">
        <v>5</v>
      </c>
      <c r="F8264" s="12">
        <v>2</v>
      </c>
      <c r="G8264">
        <v>15</v>
      </c>
      <c r="J8264" cm="1">
        <f t="array" ref="J8264">INDEX('Crew Library'!F8264:G8264,'Readiness Dashboard'!$Z$4)</f>
        <v>34</v>
      </c>
      <c r="K8264">
        <v>32</v>
      </c>
    </row>
    <row r="8265" spans="2:11" outlineLevel="1" x14ac:dyDescent="0.35">
      <c r="B8265" s="12">
        <v>8258</v>
      </c>
      <c r="C8265" s="12">
        <f t="shared" ref="C8265:C8328" si="130">MIN(J8265:K8265)</f>
        <v>32</v>
      </c>
      <c r="D8265" s="12">
        <v>3</v>
      </c>
      <c r="E8265" s="12">
        <v>5</v>
      </c>
      <c r="F8265" s="12">
        <v>2</v>
      </c>
      <c r="G8265">
        <v>14</v>
      </c>
      <c r="J8265" cm="1">
        <f t="array" ref="J8265">INDEX('Crew Library'!F8265:G8265,'Readiness Dashboard'!$Z$4)</f>
        <v>32</v>
      </c>
      <c r="K8265">
        <v>32</v>
      </c>
    </row>
    <row r="8266" spans="2:11" outlineLevel="1" x14ac:dyDescent="0.35">
      <c r="B8266" s="12">
        <v>8259</v>
      </c>
      <c r="C8266" s="12">
        <f t="shared" si="130"/>
        <v>33</v>
      </c>
      <c r="D8266" s="12">
        <v>3</v>
      </c>
      <c r="E8266" s="12">
        <v>2</v>
      </c>
      <c r="F8266" s="12">
        <v>1</v>
      </c>
      <c r="G8266">
        <v>14</v>
      </c>
      <c r="J8266" cm="1">
        <f t="array" ref="J8266">INDEX('Crew Library'!F8266:G8266,'Readiness Dashboard'!$Z$4)</f>
        <v>36</v>
      </c>
      <c r="K8266">
        <v>33</v>
      </c>
    </row>
    <row r="8267" spans="2:11" outlineLevel="1" x14ac:dyDescent="0.35">
      <c r="B8267" s="12">
        <v>8260</v>
      </c>
      <c r="C8267" s="12">
        <f t="shared" si="130"/>
        <v>32</v>
      </c>
      <c r="D8267" s="12">
        <v>4</v>
      </c>
      <c r="E8267" s="12">
        <v>4</v>
      </c>
      <c r="F8267" s="12">
        <v>2</v>
      </c>
      <c r="G8267">
        <v>14</v>
      </c>
      <c r="J8267" cm="1">
        <f t="array" ref="J8267">INDEX('Crew Library'!F8267:G8267,'Readiness Dashboard'!$Z$4)</f>
        <v>32</v>
      </c>
      <c r="K8267">
        <v>33</v>
      </c>
    </row>
    <row r="8268" spans="2:11" outlineLevel="1" x14ac:dyDescent="0.35">
      <c r="B8268" s="12">
        <v>8261</v>
      </c>
      <c r="C8268" s="12">
        <f t="shared" si="130"/>
        <v>30</v>
      </c>
      <c r="D8268" s="12">
        <v>3</v>
      </c>
      <c r="E8268" s="12">
        <v>4</v>
      </c>
      <c r="F8268" s="12">
        <v>1</v>
      </c>
      <c r="G8268">
        <v>12</v>
      </c>
      <c r="J8268" cm="1">
        <f t="array" ref="J8268">INDEX('Crew Library'!F8268:G8268,'Readiness Dashboard'!$Z$4)</f>
        <v>30</v>
      </c>
      <c r="K8268">
        <v>35</v>
      </c>
    </row>
    <row r="8269" spans="2:11" outlineLevel="1" x14ac:dyDescent="0.35">
      <c r="B8269" s="12">
        <v>8262</v>
      </c>
      <c r="C8269" s="12">
        <f t="shared" si="130"/>
        <v>35</v>
      </c>
      <c r="D8269" s="12">
        <v>4</v>
      </c>
      <c r="E8269" s="12">
        <v>4</v>
      </c>
      <c r="F8269" s="12">
        <v>2</v>
      </c>
      <c r="G8269">
        <v>14</v>
      </c>
      <c r="J8269" cm="1">
        <f t="array" ref="J8269">INDEX('Crew Library'!F8269:G8269,'Readiness Dashboard'!$Z$4)</f>
        <v>36</v>
      </c>
      <c r="K8269">
        <v>35</v>
      </c>
    </row>
    <row r="8270" spans="2:11" outlineLevel="1" x14ac:dyDescent="0.35">
      <c r="B8270" s="12">
        <v>8263</v>
      </c>
      <c r="C8270" s="12">
        <f t="shared" si="130"/>
        <v>32</v>
      </c>
      <c r="D8270" s="12">
        <v>4</v>
      </c>
      <c r="E8270" s="12">
        <v>4</v>
      </c>
      <c r="F8270" s="12">
        <v>1</v>
      </c>
      <c r="G8270">
        <v>12</v>
      </c>
      <c r="J8270" cm="1">
        <f t="array" ref="J8270">INDEX('Crew Library'!F8270:G8270,'Readiness Dashboard'!$Z$4)</f>
        <v>34</v>
      </c>
      <c r="K8270">
        <v>32</v>
      </c>
    </row>
    <row r="8271" spans="2:11" outlineLevel="1" x14ac:dyDescent="0.35">
      <c r="B8271" s="12">
        <v>8264</v>
      </c>
      <c r="C8271" s="12">
        <f t="shared" si="130"/>
        <v>32</v>
      </c>
      <c r="D8271" s="12">
        <v>5</v>
      </c>
      <c r="E8271" s="12">
        <v>5</v>
      </c>
      <c r="F8271" s="12">
        <v>2</v>
      </c>
      <c r="G8271">
        <v>13</v>
      </c>
      <c r="J8271" cm="1">
        <f t="array" ref="J8271">INDEX('Crew Library'!F8271:G8271,'Readiness Dashboard'!$Z$4)</f>
        <v>32</v>
      </c>
      <c r="K8271">
        <v>34</v>
      </c>
    </row>
    <row r="8272" spans="2:11" outlineLevel="1" x14ac:dyDescent="0.35">
      <c r="B8272" s="12">
        <v>8265</v>
      </c>
      <c r="C8272" s="12">
        <f t="shared" si="130"/>
        <v>31</v>
      </c>
      <c r="D8272" s="12">
        <v>4</v>
      </c>
      <c r="E8272" s="12">
        <v>4</v>
      </c>
      <c r="F8272" s="12">
        <v>2</v>
      </c>
      <c r="G8272">
        <v>12</v>
      </c>
      <c r="J8272" cm="1">
        <f t="array" ref="J8272">INDEX('Crew Library'!F8272:G8272,'Readiness Dashboard'!$Z$4)</f>
        <v>31</v>
      </c>
      <c r="K8272">
        <v>31</v>
      </c>
    </row>
    <row r="8273" spans="2:11" outlineLevel="1" x14ac:dyDescent="0.35">
      <c r="B8273" s="12">
        <v>8266</v>
      </c>
      <c r="C8273" s="12">
        <f t="shared" si="130"/>
        <v>34</v>
      </c>
      <c r="D8273" s="12">
        <v>4</v>
      </c>
      <c r="E8273" s="12">
        <v>3</v>
      </c>
      <c r="F8273" s="12">
        <v>2</v>
      </c>
      <c r="G8273">
        <v>16</v>
      </c>
      <c r="J8273" cm="1">
        <f t="array" ref="J8273">INDEX('Crew Library'!F8273:G8273,'Readiness Dashboard'!$Z$4)</f>
        <v>36</v>
      </c>
      <c r="K8273">
        <v>34</v>
      </c>
    </row>
    <row r="8274" spans="2:11" outlineLevel="1" x14ac:dyDescent="0.35">
      <c r="B8274" s="12">
        <v>8267</v>
      </c>
      <c r="C8274" s="12">
        <f t="shared" si="130"/>
        <v>31</v>
      </c>
      <c r="D8274" s="12">
        <v>2</v>
      </c>
      <c r="E8274" s="12">
        <v>4</v>
      </c>
      <c r="F8274" s="12">
        <v>1</v>
      </c>
      <c r="G8274">
        <v>14</v>
      </c>
      <c r="J8274" cm="1">
        <f t="array" ref="J8274">INDEX('Crew Library'!F8274:G8274,'Readiness Dashboard'!$Z$4)</f>
        <v>34</v>
      </c>
      <c r="K8274">
        <v>31</v>
      </c>
    </row>
    <row r="8275" spans="2:11" outlineLevel="1" x14ac:dyDescent="0.35">
      <c r="B8275" s="12">
        <v>8268</v>
      </c>
      <c r="C8275" s="12">
        <f t="shared" si="130"/>
        <v>28</v>
      </c>
      <c r="D8275" s="12">
        <v>5</v>
      </c>
      <c r="E8275" s="12">
        <v>3</v>
      </c>
      <c r="F8275" s="12">
        <v>2</v>
      </c>
      <c r="G8275">
        <v>13</v>
      </c>
      <c r="J8275" cm="1">
        <f t="array" ref="J8275">INDEX('Crew Library'!F8275:G8275,'Readiness Dashboard'!$Z$4)</f>
        <v>33</v>
      </c>
      <c r="K8275">
        <v>28</v>
      </c>
    </row>
    <row r="8276" spans="2:11" outlineLevel="1" x14ac:dyDescent="0.35">
      <c r="B8276" s="12">
        <v>8269</v>
      </c>
      <c r="C8276" s="12">
        <f t="shared" si="130"/>
        <v>30</v>
      </c>
      <c r="D8276" s="12">
        <v>5</v>
      </c>
      <c r="E8276" s="12">
        <v>5</v>
      </c>
      <c r="F8276" s="12">
        <v>2</v>
      </c>
      <c r="G8276">
        <v>9</v>
      </c>
      <c r="J8276" cm="1">
        <f t="array" ref="J8276">INDEX('Crew Library'!F8276:G8276,'Readiness Dashboard'!$Z$4)</f>
        <v>30</v>
      </c>
      <c r="K8276">
        <v>34</v>
      </c>
    </row>
    <row r="8277" spans="2:11" outlineLevel="1" x14ac:dyDescent="0.35">
      <c r="B8277" s="12">
        <v>8270</v>
      </c>
      <c r="C8277" s="12">
        <f t="shared" si="130"/>
        <v>32</v>
      </c>
      <c r="D8277" s="12">
        <v>5</v>
      </c>
      <c r="E8277" s="12">
        <v>4</v>
      </c>
      <c r="F8277" s="12">
        <v>1</v>
      </c>
      <c r="G8277">
        <v>15</v>
      </c>
      <c r="J8277" cm="1">
        <f t="array" ref="J8277">INDEX('Crew Library'!F8277:G8277,'Readiness Dashboard'!$Z$4)</f>
        <v>37</v>
      </c>
      <c r="K8277">
        <v>32</v>
      </c>
    </row>
    <row r="8278" spans="2:11" outlineLevel="1" x14ac:dyDescent="0.35">
      <c r="B8278" s="12">
        <v>8271</v>
      </c>
      <c r="C8278" s="12">
        <f t="shared" si="130"/>
        <v>30</v>
      </c>
      <c r="D8278" s="12">
        <v>4</v>
      </c>
      <c r="E8278" s="12">
        <v>5</v>
      </c>
      <c r="F8278" s="12">
        <v>2</v>
      </c>
      <c r="G8278">
        <v>15</v>
      </c>
      <c r="J8278" cm="1">
        <f t="array" ref="J8278">INDEX('Crew Library'!F8278:G8278,'Readiness Dashboard'!$Z$4)</f>
        <v>30</v>
      </c>
      <c r="K8278">
        <v>37</v>
      </c>
    </row>
    <row r="8279" spans="2:11" outlineLevel="1" x14ac:dyDescent="0.35">
      <c r="B8279" s="12">
        <v>8272</v>
      </c>
      <c r="C8279" s="12">
        <f t="shared" si="130"/>
        <v>29</v>
      </c>
      <c r="D8279" s="12">
        <v>4</v>
      </c>
      <c r="E8279" s="12">
        <v>5</v>
      </c>
      <c r="F8279" s="12">
        <v>2</v>
      </c>
      <c r="G8279">
        <v>15</v>
      </c>
      <c r="J8279" cm="1">
        <f t="array" ref="J8279">INDEX('Crew Library'!F8279:G8279,'Readiness Dashboard'!$Z$4)</f>
        <v>35</v>
      </c>
      <c r="K8279">
        <v>29</v>
      </c>
    </row>
    <row r="8280" spans="2:11" outlineLevel="1" x14ac:dyDescent="0.35">
      <c r="B8280" s="12">
        <v>8273</v>
      </c>
      <c r="C8280" s="12">
        <f t="shared" si="130"/>
        <v>30</v>
      </c>
      <c r="D8280" s="12">
        <v>4</v>
      </c>
      <c r="E8280" s="12">
        <v>3</v>
      </c>
      <c r="F8280" s="12">
        <v>2</v>
      </c>
      <c r="G8280">
        <v>8</v>
      </c>
      <c r="J8280" cm="1">
        <f t="array" ref="J8280">INDEX('Crew Library'!F8280:G8280,'Readiness Dashboard'!$Z$4)</f>
        <v>30</v>
      </c>
      <c r="K8280">
        <v>32</v>
      </c>
    </row>
    <row r="8281" spans="2:11" outlineLevel="1" x14ac:dyDescent="0.35">
      <c r="B8281" s="12">
        <v>8274</v>
      </c>
      <c r="C8281" s="12">
        <f t="shared" si="130"/>
        <v>29</v>
      </c>
      <c r="D8281" s="12">
        <v>2</v>
      </c>
      <c r="E8281" s="12">
        <v>5</v>
      </c>
      <c r="F8281" s="12">
        <v>2</v>
      </c>
      <c r="G8281">
        <v>15</v>
      </c>
      <c r="J8281" cm="1">
        <f t="array" ref="J8281">INDEX('Crew Library'!F8281:G8281,'Readiness Dashboard'!$Z$4)</f>
        <v>29</v>
      </c>
      <c r="K8281">
        <v>34</v>
      </c>
    </row>
    <row r="8282" spans="2:11" outlineLevel="1" x14ac:dyDescent="0.35">
      <c r="B8282" s="12">
        <v>8275</v>
      </c>
      <c r="C8282" s="12">
        <f t="shared" si="130"/>
        <v>31</v>
      </c>
      <c r="D8282" s="12">
        <v>4</v>
      </c>
      <c r="E8282" s="12">
        <v>2</v>
      </c>
      <c r="F8282" s="12">
        <v>2</v>
      </c>
      <c r="G8282">
        <v>14</v>
      </c>
      <c r="J8282" cm="1">
        <f t="array" ref="J8282">INDEX('Crew Library'!F8282:G8282,'Readiness Dashboard'!$Z$4)</f>
        <v>31</v>
      </c>
      <c r="K8282">
        <v>33</v>
      </c>
    </row>
    <row r="8283" spans="2:11" outlineLevel="1" x14ac:dyDescent="0.35">
      <c r="B8283" s="12">
        <v>8276</v>
      </c>
      <c r="C8283" s="12">
        <f t="shared" si="130"/>
        <v>34</v>
      </c>
      <c r="D8283" s="12">
        <v>5</v>
      </c>
      <c r="E8283" s="12">
        <v>2</v>
      </c>
      <c r="F8283" s="12">
        <v>2</v>
      </c>
      <c r="G8283">
        <v>17</v>
      </c>
      <c r="J8283" cm="1">
        <f t="array" ref="J8283">INDEX('Crew Library'!F8283:G8283,'Readiness Dashboard'!$Z$4)</f>
        <v>37</v>
      </c>
      <c r="K8283">
        <v>34</v>
      </c>
    </row>
    <row r="8284" spans="2:11" outlineLevel="1" x14ac:dyDescent="0.35">
      <c r="B8284" s="12">
        <v>8277</v>
      </c>
      <c r="C8284" s="12">
        <f t="shared" si="130"/>
        <v>29</v>
      </c>
      <c r="D8284" s="12">
        <v>4</v>
      </c>
      <c r="E8284" s="12">
        <v>5</v>
      </c>
      <c r="F8284" s="12">
        <v>1</v>
      </c>
      <c r="G8284">
        <v>15</v>
      </c>
      <c r="J8284" cm="1">
        <f t="array" ref="J8284">INDEX('Crew Library'!F8284:G8284,'Readiness Dashboard'!$Z$4)</f>
        <v>32</v>
      </c>
      <c r="K8284">
        <v>29</v>
      </c>
    </row>
    <row r="8285" spans="2:11" outlineLevel="1" x14ac:dyDescent="0.35">
      <c r="B8285" s="12">
        <v>8278</v>
      </c>
      <c r="C8285" s="12">
        <f t="shared" si="130"/>
        <v>27</v>
      </c>
      <c r="D8285" s="12">
        <v>5</v>
      </c>
      <c r="E8285" s="12">
        <v>5</v>
      </c>
      <c r="F8285" s="12">
        <v>1</v>
      </c>
      <c r="G8285">
        <v>17</v>
      </c>
      <c r="J8285" cm="1">
        <f t="array" ref="J8285">INDEX('Crew Library'!F8285:G8285,'Readiness Dashboard'!$Z$4)</f>
        <v>36</v>
      </c>
      <c r="K8285">
        <v>27</v>
      </c>
    </row>
    <row r="8286" spans="2:11" outlineLevel="1" x14ac:dyDescent="0.35">
      <c r="B8286" s="12">
        <v>8279</v>
      </c>
      <c r="C8286" s="12">
        <f t="shared" si="130"/>
        <v>33</v>
      </c>
      <c r="D8286" s="12">
        <v>5</v>
      </c>
      <c r="E8286" s="12">
        <v>4</v>
      </c>
      <c r="F8286" s="12">
        <v>0</v>
      </c>
      <c r="G8286">
        <v>12</v>
      </c>
      <c r="J8286" cm="1">
        <f t="array" ref="J8286">INDEX('Crew Library'!F8286:G8286,'Readiness Dashboard'!$Z$4)</f>
        <v>34</v>
      </c>
      <c r="K8286">
        <v>33</v>
      </c>
    </row>
    <row r="8287" spans="2:11" outlineLevel="1" x14ac:dyDescent="0.35">
      <c r="B8287" s="12">
        <v>8280</v>
      </c>
      <c r="C8287" s="12">
        <f t="shared" si="130"/>
        <v>29</v>
      </c>
      <c r="D8287" s="12">
        <v>5</v>
      </c>
      <c r="E8287" s="12">
        <v>3</v>
      </c>
      <c r="F8287" s="12">
        <v>2</v>
      </c>
      <c r="G8287">
        <v>10</v>
      </c>
      <c r="J8287" cm="1">
        <f t="array" ref="J8287">INDEX('Crew Library'!F8287:G8287,'Readiness Dashboard'!$Z$4)</f>
        <v>33</v>
      </c>
      <c r="K8287">
        <v>29</v>
      </c>
    </row>
    <row r="8288" spans="2:11" outlineLevel="1" x14ac:dyDescent="0.35">
      <c r="B8288" s="12">
        <v>8281</v>
      </c>
      <c r="C8288" s="12">
        <f t="shared" si="130"/>
        <v>34</v>
      </c>
      <c r="D8288" s="12">
        <v>5</v>
      </c>
      <c r="E8288" s="12">
        <v>4</v>
      </c>
      <c r="F8288" s="12">
        <v>2</v>
      </c>
      <c r="G8288">
        <v>11</v>
      </c>
      <c r="J8288" cm="1">
        <f t="array" ref="J8288">INDEX('Crew Library'!F8288:G8288,'Readiness Dashboard'!$Z$4)</f>
        <v>38</v>
      </c>
      <c r="K8288">
        <v>34</v>
      </c>
    </row>
    <row r="8289" spans="2:11" outlineLevel="1" x14ac:dyDescent="0.35">
      <c r="B8289" s="12">
        <v>8282</v>
      </c>
      <c r="C8289" s="12">
        <f t="shared" si="130"/>
        <v>27</v>
      </c>
      <c r="D8289" s="12">
        <v>3</v>
      </c>
      <c r="E8289" s="12">
        <v>5</v>
      </c>
      <c r="F8289" s="12">
        <v>2</v>
      </c>
      <c r="G8289">
        <v>13</v>
      </c>
      <c r="J8289" cm="1">
        <f t="array" ref="J8289">INDEX('Crew Library'!F8289:G8289,'Readiness Dashboard'!$Z$4)</f>
        <v>33</v>
      </c>
      <c r="K8289">
        <v>27</v>
      </c>
    </row>
    <row r="8290" spans="2:11" outlineLevel="1" x14ac:dyDescent="0.35">
      <c r="B8290" s="12">
        <v>8283</v>
      </c>
      <c r="C8290" s="12">
        <f t="shared" si="130"/>
        <v>31</v>
      </c>
      <c r="D8290" s="12">
        <v>3</v>
      </c>
      <c r="E8290" s="12">
        <v>5</v>
      </c>
      <c r="F8290" s="12">
        <v>1</v>
      </c>
      <c r="G8290">
        <v>15</v>
      </c>
      <c r="J8290" cm="1">
        <f t="array" ref="J8290">INDEX('Crew Library'!F8290:G8290,'Readiness Dashboard'!$Z$4)</f>
        <v>36</v>
      </c>
      <c r="K8290">
        <v>31</v>
      </c>
    </row>
    <row r="8291" spans="2:11" outlineLevel="1" x14ac:dyDescent="0.35">
      <c r="B8291" s="12">
        <v>8284</v>
      </c>
      <c r="C8291" s="12">
        <f t="shared" si="130"/>
        <v>33</v>
      </c>
      <c r="D8291" s="12">
        <v>4</v>
      </c>
      <c r="E8291" s="12">
        <v>4</v>
      </c>
      <c r="F8291" s="12">
        <v>1</v>
      </c>
      <c r="G8291">
        <v>12</v>
      </c>
      <c r="J8291" cm="1">
        <f t="array" ref="J8291">INDEX('Crew Library'!F8291:G8291,'Readiness Dashboard'!$Z$4)</f>
        <v>33</v>
      </c>
      <c r="K8291">
        <v>33</v>
      </c>
    </row>
    <row r="8292" spans="2:11" outlineLevel="1" x14ac:dyDescent="0.35">
      <c r="B8292" s="12">
        <v>8285</v>
      </c>
      <c r="C8292" s="12">
        <f t="shared" si="130"/>
        <v>30</v>
      </c>
      <c r="D8292" s="12">
        <v>4</v>
      </c>
      <c r="E8292" s="12">
        <v>4</v>
      </c>
      <c r="F8292" s="12">
        <v>2</v>
      </c>
      <c r="G8292">
        <v>17</v>
      </c>
      <c r="J8292" cm="1">
        <f t="array" ref="J8292">INDEX('Crew Library'!F8292:G8292,'Readiness Dashboard'!$Z$4)</f>
        <v>34</v>
      </c>
      <c r="K8292">
        <v>30</v>
      </c>
    </row>
    <row r="8293" spans="2:11" outlineLevel="1" x14ac:dyDescent="0.35">
      <c r="B8293" s="12">
        <v>8286</v>
      </c>
      <c r="C8293" s="12">
        <f t="shared" si="130"/>
        <v>33</v>
      </c>
      <c r="D8293" s="12">
        <v>5</v>
      </c>
      <c r="E8293" s="12">
        <v>4</v>
      </c>
      <c r="F8293" s="12">
        <v>2</v>
      </c>
      <c r="G8293">
        <v>12</v>
      </c>
      <c r="J8293" cm="1">
        <f t="array" ref="J8293">INDEX('Crew Library'!F8293:G8293,'Readiness Dashboard'!$Z$4)</f>
        <v>33</v>
      </c>
      <c r="K8293">
        <v>34</v>
      </c>
    </row>
    <row r="8294" spans="2:11" outlineLevel="1" x14ac:dyDescent="0.35">
      <c r="B8294" s="12">
        <v>8287</v>
      </c>
      <c r="C8294" s="12">
        <f t="shared" si="130"/>
        <v>32</v>
      </c>
      <c r="D8294" s="12">
        <v>3</v>
      </c>
      <c r="E8294" s="12">
        <v>3</v>
      </c>
      <c r="F8294" s="12">
        <v>2</v>
      </c>
      <c r="G8294">
        <v>13</v>
      </c>
      <c r="J8294" cm="1">
        <f t="array" ref="J8294">INDEX('Crew Library'!F8294:G8294,'Readiness Dashboard'!$Z$4)</f>
        <v>35</v>
      </c>
      <c r="K8294">
        <v>32</v>
      </c>
    </row>
    <row r="8295" spans="2:11" outlineLevel="1" x14ac:dyDescent="0.35">
      <c r="B8295" s="12">
        <v>8288</v>
      </c>
      <c r="C8295" s="12">
        <f t="shared" si="130"/>
        <v>30</v>
      </c>
      <c r="D8295" s="12">
        <v>5</v>
      </c>
      <c r="E8295" s="12">
        <v>5</v>
      </c>
      <c r="F8295" s="12">
        <v>2</v>
      </c>
      <c r="G8295">
        <v>15</v>
      </c>
      <c r="J8295" cm="1">
        <f t="array" ref="J8295">INDEX('Crew Library'!F8295:G8295,'Readiness Dashboard'!$Z$4)</f>
        <v>30</v>
      </c>
      <c r="K8295">
        <v>37</v>
      </c>
    </row>
    <row r="8296" spans="2:11" outlineLevel="1" x14ac:dyDescent="0.35">
      <c r="B8296" s="12">
        <v>8289</v>
      </c>
      <c r="C8296" s="12">
        <f t="shared" si="130"/>
        <v>30</v>
      </c>
      <c r="D8296" s="12">
        <v>3</v>
      </c>
      <c r="E8296" s="12">
        <v>3</v>
      </c>
      <c r="F8296" s="12">
        <v>2</v>
      </c>
      <c r="G8296">
        <v>12</v>
      </c>
      <c r="J8296" cm="1">
        <f t="array" ref="J8296">INDEX('Crew Library'!F8296:G8296,'Readiness Dashboard'!$Z$4)</f>
        <v>36</v>
      </c>
      <c r="K8296">
        <v>30</v>
      </c>
    </row>
    <row r="8297" spans="2:11" outlineLevel="1" x14ac:dyDescent="0.35">
      <c r="B8297" s="12">
        <v>8290</v>
      </c>
      <c r="C8297" s="12">
        <f t="shared" si="130"/>
        <v>33</v>
      </c>
      <c r="D8297" s="12">
        <v>3</v>
      </c>
      <c r="E8297" s="12">
        <v>4</v>
      </c>
      <c r="F8297" s="12">
        <v>1</v>
      </c>
      <c r="G8297">
        <v>11</v>
      </c>
      <c r="J8297" cm="1">
        <f t="array" ref="J8297">INDEX('Crew Library'!F8297:G8297,'Readiness Dashboard'!$Z$4)</f>
        <v>34</v>
      </c>
      <c r="K8297">
        <v>33</v>
      </c>
    </row>
    <row r="8298" spans="2:11" outlineLevel="1" x14ac:dyDescent="0.35">
      <c r="B8298" s="12">
        <v>8291</v>
      </c>
      <c r="C8298" s="12">
        <f t="shared" si="130"/>
        <v>28</v>
      </c>
      <c r="D8298" s="12">
        <v>3</v>
      </c>
      <c r="E8298" s="12">
        <v>3</v>
      </c>
      <c r="F8298" s="12">
        <v>2</v>
      </c>
      <c r="G8298">
        <v>9</v>
      </c>
      <c r="J8298" cm="1">
        <f t="array" ref="J8298">INDEX('Crew Library'!F8298:G8298,'Readiness Dashboard'!$Z$4)</f>
        <v>33</v>
      </c>
      <c r="K8298">
        <v>28</v>
      </c>
    </row>
    <row r="8299" spans="2:11" outlineLevel="1" x14ac:dyDescent="0.35">
      <c r="B8299" s="12">
        <v>8292</v>
      </c>
      <c r="C8299" s="12">
        <f t="shared" si="130"/>
        <v>29</v>
      </c>
      <c r="D8299" s="12">
        <v>3</v>
      </c>
      <c r="E8299" s="12">
        <v>5</v>
      </c>
      <c r="F8299" s="12">
        <v>2</v>
      </c>
      <c r="G8299">
        <v>11</v>
      </c>
      <c r="J8299" cm="1">
        <f t="array" ref="J8299">INDEX('Crew Library'!F8299:G8299,'Readiness Dashboard'!$Z$4)</f>
        <v>36</v>
      </c>
      <c r="K8299">
        <v>29</v>
      </c>
    </row>
    <row r="8300" spans="2:11" outlineLevel="1" x14ac:dyDescent="0.35">
      <c r="B8300" s="12">
        <v>8293</v>
      </c>
      <c r="C8300" s="12">
        <f t="shared" si="130"/>
        <v>32</v>
      </c>
      <c r="D8300" s="12">
        <v>4</v>
      </c>
      <c r="E8300" s="12">
        <v>3</v>
      </c>
      <c r="F8300" s="12">
        <v>2</v>
      </c>
      <c r="G8300">
        <v>14</v>
      </c>
      <c r="J8300" cm="1">
        <f t="array" ref="J8300">INDEX('Crew Library'!F8300:G8300,'Readiness Dashboard'!$Z$4)</f>
        <v>34</v>
      </c>
      <c r="K8300">
        <v>32</v>
      </c>
    </row>
    <row r="8301" spans="2:11" outlineLevel="1" x14ac:dyDescent="0.35">
      <c r="B8301" s="12">
        <v>8294</v>
      </c>
      <c r="C8301" s="12">
        <f t="shared" si="130"/>
        <v>30</v>
      </c>
      <c r="D8301" s="12">
        <v>4</v>
      </c>
      <c r="E8301" s="12">
        <v>5</v>
      </c>
      <c r="F8301" s="12">
        <v>1</v>
      </c>
      <c r="G8301">
        <v>14</v>
      </c>
      <c r="J8301" cm="1">
        <f t="array" ref="J8301">INDEX('Crew Library'!F8301:G8301,'Readiness Dashboard'!$Z$4)</f>
        <v>36</v>
      </c>
      <c r="K8301">
        <v>30</v>
      </c>
    </row>
    <row r="8302" spans="2:11" outlineLevel="1" x14ac:dyDescent="0.35">
      <c r="B8302" s="12">
        <v>8295</v>
      </c>
      <c r="C8302" s="12">
        <f t="shared" si="130"/>
        <v>31</v>
      </c>
      <c r="D8302" s="12">
        <v>5</v>
      </c>
      <c r="E8302" s="12">
        <v>4</v>
      </c>
      <c r="F8302" s="12">
        <v>1</v>
      </c>
      <c r="G8302">
        <v>8</v>
      </c>
      <c r="J8302" cm="1">
        <f t="array" ref="J8302">INDEX('Crew Library'!F8302:G8302,'Readiness Dashboard'!$Z$4)</f>
        <v>31</v>
      </c>
      <c r="K8302">
        <v>31</v>
      </c>
    </row>
    <row r="8303" spans="2:11" outlineLevel="1" x14ac:dyDescent="0.35">
      <c r="B8303" s="12">
        <v>8296</v>
      </c>
      <c r="C8303" s="12">
        <f t="shared" si="130"/>
        <v>28</v>
      </c>
      <c r="D8303" s="12">
        <v>3</v>
      </c>
      <c r="E8303" s="12">
        <v>4</v>
      </c>
      <c r="F8303" s="12">
        <v>2</v>
      </c>
      <c r="G8303">
        <v>13</v>
      </c>
      <c r="J8303" cm="1">
        <f t="array" ref="J8303">INDEX('Crew Library'!F8303:G8303,'Readiness Dashboard'!$Z$4)</f>
        <v>28</v>
      </c>
      <c r="K8303">
        <v>35</v>
      </c>
    </row>
    <row r="8304" spans="2:11" outlineLevel="1" x14ac:dyDescent="0.35">
      <c r="B8304" s="12">
        <v>8297</v>
      </c>
      <c r="C8304" s="12">
        <f t="shared" si="130"/>
        <v>30</v>
      </c>
      <c r="D8304" s="12">
        <v>4</v>
      </c>
      <c r="E8304" s="12">
        <v>4</v>
      </c>
      <c r="F8304" s="12">
        <v>0</v>
      </c>
      <c r="G8304">
        <v>11</v>
      </c>
      <c r="J8304" cm="1">
        <f t="array" ref="J8304">INDEX('Crew Library'!F8304:G8304,'Readiness Dashboard'!$Z$4)</f>
        <v>36</v>
      </c>
      <c r="K8304">
        <v>30</v>
      </c>
    </row>
    <row r="8305" spans="2:11" outlineLevel="1" x14ac:dyDescent="0.35">
      <c r="B8305" s="12">
        <v>8298</v>
      </c>
      <c r="C8305" s="12">
        <f t="shared" si="130"/>
        <v>35</v>
      </c>
      <c r="D8305" s="12">
        <v>5</v>
      </c>
      <c r="E8305" s="12">
        <v>5</v>
      </c>
      <c r="F8305" s="12">
        <v>2</v>
      </c>
      <c r="G8305">
        <v>14</v>
      </c>
      <c r="J8305" cm="1">
        <f t="array" ref="J8305">INDEX('Crew Library'!F8305:G8305,'Readiness Dashboard'!$Z$4)</f>
        <v>35</v>
      </c>
      <c r="K8305">
        <v>35</v>
      </c>
    </row>
    <row r="8306" spans="2:11" outlineLevel="1" x14ac:dyDescent="0.35">
      <c r="B8306" s="12">
        <v>8299</v>
      </c>
      <c r="C8306" s="12">
        <f t="shared" si="130"/>
        <v>29</v>
      </c>
      <c r="D8306" s="12">
        <v>4</v>
      </c>
      <c r="E8306" s="12">
        <v>5</v>
      </c>
      <c r="F8306" s="12">
        <v>2</v>
      </c>
      <c r="G8306">
        <v>12</v>
      </c>
      <c r="J8306" cm="1">
        <f t="array" ref="J8306">INDEX('Crew Library'!F8306:G8306,'Readiness Dashboard'!$Z$4)</f>
        <v>40</v>
      </c>
      <c r="K8306">
        <v>29</v>
      </c>
    </row>
    <row r="8307" spans="2:11" outlineLevel="1" x14ac:dyDescent="0.35">
      <c r="B8307" s="12">
        <v>8300</v>
      </c>
      <c r="C8307" s="12">
        <f t="shared" si="130"/>
        <v>32</v>
      </c>
      <c r="D8307" s="12">
        <v>3</v>
      </c>
      <c r="E8307" s="12">
        <v>4</v>
      </c>
      <c r="F8307" s="12">
        <v>2</v>
      </c>
      <c r="G8307">
        <v>13</v>
      </c>
      <c r="J8307" cm="1">
        <f t="array" ref="J8307">INDEX('Crew Library'!F8307:G8307,'Readiness Dashboard'!$Z$4)</f>
        <v>36</v>
      </c>
      <c r="K8307">
        <v>32</v>
      </c>
    </row>
    <row r="8308" spans="2:11" outlineLevel="1" x14ac:dyDescent="0.35">
      <c r="B8308" s="12">
        <v>8301</v>
      </c>
      <c r="C8308" s="12">
        <f t="shared" si="130"/>
        <v>31</v>
      </c>
      <c r="D8308" s="12">
        <v>5</v>
      </c>
      <c r="E8308" s="12">
        <v>4</v>
      </c>
      <c r="F8308" s="12">
        <v>2</v>
      </c>
      <c r="G8308">
        <v>14</v>
      </c>
      <c r="J8308" cm="1">
        <f t="array" ref="J8308">INDEX('Crew Library'!F8308:G8308,'Readiness Dashboard'!$Z$4)</f>
        <v>31</v>
      </c>
      <c r="K8308">
        <v>35</v>
      </c>
    </row>
    <row r="8309" spans="2:11" outlineLevel="1" x14ac:dyDescent="0.35">
      <c r="B8309" s="12">
        <v>8302</v>
      </c>
      <c r="C8309" s="12">
        <f t="shared" si="130"/>
        <v>33</v>
      </c>
      <c r="D8309" s="12">
        <v>4</v>
      </c>
      <c r="E8309" s="12">
        <v>4</v>
      </c>
      <c r="F8309" s="12">
        <v>2</v>
      </c>
      <c r="G8309">
        <v>15</v>
      </c>
      <c r="J8309" cm="1">
        <f t="array" ref="J8309">INDEX('Crew Library'!F8309:G8309,'Readiness Dashboard'!$Z$4)</f>
        <v>37</v>
      </c>
      <c r="K8309">
        <v>33</v>
      </c>
    </row>
    <row r="8310" spans="2:11" outlineLevel="1" x14ac:dyDescent="0.35">
      <c r="B8310" s="12">
        <v>8303</v>
      </c>
      <c r="C8310" s="12">
        <f t="shared" si="130"/>
        <v>32</v>
      </c>
      <c r="D8310" s="12">
        <v>3</v>
      </c>
      <c r="E8310" s="12">
        <v>3</v>
      </c>
      <c r="F8310" s="12">
        <v>2</v>
      </c>
      <c r="G8310">
        <v>9</v>
      </c>
      <c r="J8310" cm="1">
        <f t="array" ref="J8310">INDEX('Crew Library'!F8310:G8310,'Readiness Dashboard'!$Z$4)</f>
        <v>32</v>
      </c>
      <c r="K8310">
        <v>32</v>
      </c>
    </row>
    <row r="8311" spans="2:11" outlineLevel="1" x14ac:dyDescent="0.35">
      <c r="B8311" s="12">
        <v>8304</v>
      </c>
      <c r="C8311" s="12">
        <f t="shared" si="130"/>
        <v>30</v>
      </c>
      <c r="D8311" s="12">
        <v>4</v>
      </c>
      <c r="E8311" s="12">
        <v>3</v>
      </c>
      <c r="F8311" s="12">
        <v>2</v>
      </c>
      <c r="G8311">
        <v>14</v>
      </c>
      <c r="J8311" cm="1">
        <f t="array" ref="J8311">INDEX('Crew Library'!F8311:G8311,'Readiness Dashboard'!$Z$4)</f>
        <v>35</v>
      </c>
      <c r="K8311">
        <v>30</v>
      </c>
    </row>
    <row r="8312" spans="2:11" outlineLevel="1" x14ac:dyDescent="0.35">
      <c r="B8312" s="12">
        <v>8305</v>
      </c>
      <c r="C8312" s="12">
        <f t="shared" si="130"/>
        <v>29</v>
      </c>
      <c r="D8312" s="12">
        <v>3</v>
      </c>
      <c r="E8312" s="12">
        <v>5</v>
      </c>
      <c r="F8312" s="12">
        <v>1</v>
      </c>
      <c r="G8312">
        <v>14</v>
      </c>
      <c r="J8312" cm="1">
        <f t="array" ref="J8312">INDEX('Crew Library'!F8312:G8312,'Readiness Dashboard'!$Z$4)</f>
        <v>30</v>
      </c>
      <c r="K8312">
        <v>29</v>
      </c>
    </row>
    <row r="8313" spans="2:11" outlineLevel="1" x14ac:dyDescent="0.35">
      <c r="B8313" s="12">
        <v>8306</v>
      </c>
      <c r="C8313" s="12">
        <f t="shared" si="130"/>
        <v>33</v>
      </c>
      <c r="D8313" s="12">
        <v>5</v>
      </c>
      <c r="E8313" s="12">
        <v>5</v>
      </c>
      <c r="F8313" s="12">
        <v>1</v>
      </c>
      <c r="G8313">
        <v>15</v>
      </c>
      <c r="J8313" cm="1">
        <f t="array" ref="J8313">INDEX('Crew Library'!F8313:G8313,'Readiness Dashboard'!$Z$4)</f>
        <v>34</v>
      </c>
      <c r="K8313">
        <v>33</v>
      </c>
    </row>
    <row r="8314" spans="2:11" outlineLevel="1" x14ac:dyDescent="0.35">
      <c r="B8314" s="12">
        <v>8307</v>
      </c>
      <c r="C8314" s="12">
        <f t="shared" si="130"/>
        <v>31</v>
      </c>
      <c r="D8314" s="12">
        <v>4</v>
      </c>
      <c r="E8314" s="12">
        <v>4</v>
      </c>
      <c r="F8314" s="12">
        <v>2</v>
      </c>
      <c r="G8314">
        <v>15</v>
      </c>
      <c r="J8314" cm="1">
        <f t="array" ref="J8314">INDEX('Crew Library'!F8314:G8314,'Readiness Dashboard'!$Z$4)</f>
        <v>31</v>
      </c>
      <c r="K8314">
        <v>32</v>
      </c>
    </row>
    <row r="8315" spans="2:11" outlineLevel="1" x14ac:dyDescent="0.35">
      <c r="B8315" s="12">
        <v>8308</v>
      </c>
      <c r="C8315" s="12">
        <f t="shared" si="130"/>
        <v>31</v>
      </c>
      <c r="D8315" s="12">
        <v>3</v>
      </c>
      <c r="E8315" s="12">
        <v>5</v>
      </c>
      <c r="F8315" s="12">
        <v>2</v>
      </c>
      <c r="G8315">
        <v>15</v>
      </c>
      <c r="J8315" cm="1">
        <f t="array" ref="J8315">INDEX('Crew Library'!F8315:G8315,'Readiness Dashboard'!$Z$4)</f>
        <v>34</v>
      </c>
      <c r="K8315">
        <v>31</v>
      </c>
    </row>
    <row r="8316" spans="2:11" outlineLevel="1" x14ac:dyDescent="0.35">
      <c r="B8316" s="12">
        <v>8309</v>
      </c>
      <c r="C8316" s="12">
        <f t="shared" si="130"/>
        <v>33</v>
      </c>
      <c r="D8316" s="12">
        <v>4</v>
      </c>
      <c r="E8316" s="12">
        <v>4</v>
      </c>
      <c r="F8316" s="12">
        <v>1</v>
      </c>
      <c r="G8316">
        <v>14</v>
      </c>
      <c r="J8316" cm="1">
        <f t="array" ref="J8316">INDEX('Crew Library'!F8316:G8316,'Readiness Dashboard'!$Z$4)</f>
        <v>33</v>
      </c>
      <c r="K8316">
        <v>35</v>
      </c>
    </row>
    <row r="8317" spans="2:11" outlineLevel="1" x14ac:dyDescent="0.35">
      <c r="B8317" s="12">
        <v>8310</v>
      </c>
      <c r="C8317" s="12">
        <f t="shared" si="130"/>
        <v>33</v>
      </c>
      <c r="D8317" s="12">
        <v>2</v>
      </c>
      <c r="E8317" s="12">
        <v>4</v>
      </c>
      <c r="F8317" s="12">
        <v>2</v>
      </c>
      <c r="G8317">
        <v>12</v>
      </c>
      <c r="J8317" cm="1">
        <f t="array" ref="J8317">INDEX('Crew Library'!F8317:G8317,'Readiness Dashboard'!$Z$4)</f>
        <v>33</v>
      </c>
      <c r="K8317">
        <v>34</v>
      </c>
    </row>
    <row r="8318" spans="2:11" outlineLevel="1" x14ac:dyDescent="0.35">
      <c r="B8318" s="12">
        <v>8311</v>
      </c>
      <c r="C8318" s="12">
        <f t="shared" si="130"/>
        <v>29</v>
      </c>
      <c r="D8318" s="12">
        <v>4</v>
      </c>
      <c r="E8318" s="12">
        <v>3</v>
      </c>
      <c r="F8318" s="12">
        <v>2</v>
      </c>
      <c r="G8318">
        <v>16</v>
      </c>
      <c r="J8318" cm="1">
        <f t="array" ref="J8318">INDEX('Crew Library'!F8318:G8318,'Readiness Dashboard'!$Z$4)</f>
        <v>31</v>
      </c>
      <c r="K8318">
        <v>29</v>
      </c>
    </row>
    <row r="8319" spans="2:11" outlineLevel="1" x14ac:dyDescent="0.35">
      <c r="B8319" s="12">
        <v>8312</v>
      </c>
      <c r="C8319" s="12">
        <f t="shared" si="130"/>
        <v>36</v>
      </c>
      <c r="D8319" s="12">
        <v>3</v>
      </c>
      <c r="E8319" s="12">
        <v>4</v>
      </c>
      <c r="F8319" s="12">
        <v>1</v>
      </c>
      <c r="G8319">
        <v>13</v>
      </c>
      <c r="J8319" cm="1">
        <f t="array" ref="J8319">INDEX('Crew Library'!F8319:G8319,'Readiness Dashboard'!$Z$4)</f>
        <v>36</v>
      </c>
      <c r="K8319">
        <v>36</v>
      </c>
    </row>
    <row r="8320" spans="2:11" outlineLevel="1" x14ac:dyDescent="0.35">
      <c r="B8320" s="12">
        <v>8313</v>
      </c>
      <c r="C8320" s="12">
        <f t="shared" si="130"/>
        <v>30</v>
      </c>
      <c r="D8320" s="12">
        <v>5</v>
      </c>
      <c r="E8320" s="12">
        <v>4</v>
      </c>
      <c r="F8320" s="12">
        <v>2</v>
      </c>
      <c r="G8320">
        <v>12</v>
      </c>
      <c r="J8320" cm="1">
        <f t="array" ref="J8320">INDEX('Crew Library'!F8320:G8320,'Readiness Dashboard'!$Z$4)</f>
        <v>32</v>
      </c>
      <c r="K8320">
        <v>30</v>
      </c>
    </row>
    <row r="8321" spans="2:11" outlineLevel="1" x14ac:dyDescent="0.35">
      <c r="B8321" s="12">
        <v>8314</v>
      </c>
      <c r="C8321" s="12">
        <f t="shared" si="130"/>
        <v>29</v>
      </c>
      <c r="D8321" s="12">
        <v>3</v>
      </c>
      <c r="E8321" s="12">
        <v>3</v>
      </c>
      <c r="F8321" s="12">
        <v>2</v>
      </c>
      <c r="G8321">
        <v>13</v>
      </c>
      <c r="J8321" cm="1">
        <f t="array" ref="J8321">INDEX('Crew Library'!F8321:G8321,'Readiness Dashboard'!$Z$4)</f>
        <v>30</v>
      </c>
      <c r="K8321">
        <v>29</v>
      </c>
    </row>
    <row r="8322" spans="2:11" outlineLevel="1" x14ac:dyDescent="0.35">
      <c r="B8322" s="12">
        <v>8315</v>
      </c>
      <c r="C8322" s="12">
        <f t="shared" si="130"/>
        <v>36</v>
      </c>
      <c r="D8322" s="12">
        <v>4</v>
      </c>
      <c r="E8322" s="12">
        <v>5</v>
      </c>
      <c r="F8322" s="12">
        <v>2</v>
      </c>
      <c r="G8322">
        <v>16</v>
      </c>
      <c r="J8322" cm="1">
        <f t="array" ref="J8322">INDEX('Crew Library'!F8322:G8322,'Readiness Dashboard'!$Z$4)</f>
        <v>38</v>
      </c>
      <c r="K8322">
        <v>36</v>
      </c>
    </row>
    <row r="8323" spans="2:11" outlineLevel="1" x14ac:dyDescent="0.35">
      <c r="B8323" s="12">
        <v>8316</v>
      </c>
      <c r="C8323" s="12">
        <f t="shared" si="130"/>
        <v>29</v>
      </c>
      <c r="D8323" s="12">
        <v>3</v>
      </c>
      <c r="E8323" s="12">
        <v>3</v>
      </c>
      <c r="F8323" s="12">
        <v>1</v>
      </c>
      <c r="G8323">
        <v>11</v>
      </c>
      <c r="J8323" cm="1">
        <f t="array" ref="J8323">INDEX('Crew Library'!F8323:G8323,'Readiness Dashboard'!$Z$4)</f>
        <v>29</v>
      </c>
      <c r="K8323">
        <v>32</v>
      </c>
    </row>
    <row r="8324" spans="2:11" outlineLevel="1" x14ac:dyDescent="0.35">
      <c r="B8324" s="12">
        <v>8317</v>
      </c>
      <c r="C8324" s="12">
        <f t="shared" si="130"/>
        <v>31</v>
      </c>
      <c r="D8324" s="12">
        <v>4</v>
      </c>
      <c r="E8324" s="12">
        <v>3</v>
      </c>
      <c r="F8324" s="12">
        <v>2</v>
      </c>
      <c r="G8324">
        <v>14</v>
      </c>
      <c r="J8324" cm="1">
        <f t="array" ref="J8324">INDEX('Crew Library'!F8324:G8324,'Readiness Dashboard'!$Z$4)</f>
        <v>39</v>
      </c>
      <c r="K8324">
        <v>31</v>
      </c>
    </row>
    <row r="8325" spans="2:11" outlineLevel="1" x14ac:dyDescent="0.35">
      <c r="B8325" s="12">
        <v>8318</v>
      </c>
      <c r="C8325" s="12">
        <f t="shared" si="130"/>
        <v>25</v>
      </c>
      <c r="D8325" s="12">
        <v>4</v>
      </c>
      <c r="E8325" s="12">
        <v>4</v>
      </c>
      <c r="F8325" s="12">
        <v>2</v>
      </c>
      <c r="G8325">
        <v>12</v>
      </c>
      <c r="J8325" cm="1">
        <f t="array" ref="J8325">INDEX('Crew Library'!F8325:G8325,'Readiness Dashboard'!$Z$4)</f>
        <v>30</v>
      </c>
      <c r="K8325">
        <v>25</v>
      </c>
    </row>
    <row r="8326" spans="2:11" outlineLevel="1" x14ac:dyDescent="0.35">
      <c r="B8326" s="12">
        <v>8319</v>
      </c>
      <c r="C8326" s="12">
        <f t="shared" si="130"/>
        <v>30</v>
      </c>
      <c r="D8326" s="12">
        <v>5</v>
      </c>
      <c r="E8326" s="12">
        <v>3</v>
      </c>
      <c r="F8326" s="12">
        <v>2</v>
      </c>
      <c r="G8326">
        <v>12</v>
      </c>
      <c r="J8326" cm="1">
        <f t="array" ref="J8326">INDEX('Crew Library'!F8326:G8326,'Readiness Dashboard'!$Z$4)</f>
        <v>38</v>
      </c>
      <c r="K8326">
        <v>30</v>
      </c>
    </row>
    <row r="8327" spans="2:11" outlineLevel="1" x14ac:dyDescent="0.35">
      <c r="B8327" s="12">
        <v>8320</v>
      </c>
      <c r="C8327" s="12">
        <f t="shared" si="130"/>
        <v>32</v>
      </c>
      <c r="D8327" s="12">
        <v>4</v>
      </c>
      <c r="E8327" s="12">
        <v>5</v>
      </c>
      <c r="F8327" s="12">
        <v>1</v>
      </c>
      <c r="G8327">
        <v>12</v>
      </c>
      <c r="J8327" cm="1">
        <f t="array" ref="J8327">INDEX('Crew Library'!F8327:G8327,'Readiness Dashboard'!$Z$4)</f>
        <v>39</v>
      </c>
      <c r="K8327">
        <v>32</v>
      </c>
    </row>
    <row r="8328" spans="2:11" outlineLevel="1" x14ac:dyDescent="0.35">
      <c r="B8328" s="12">
        <v>8321</v>
      </c>
      <c r="C8328" s="12">
        <f t="shared" si="130"/>
        <v>34</v>
      </c>
      <c r="D8328" s="12">
        <v>3</v>
      </c>
      <c r="E8328" s="12">
        <v>5</v>
      </c>
      <c r="F8328" s="12">
        <v>2</v>
      </c>
      <c r="G8328">
        <v>14</v>
      </c>
      <c r="J8328" cm="1">
        <f t="array" ref="J8328">INDEX('Crew Library'!F8328:G8328,'Readiness Dashboard'!$Z$4)</f>
        <v>34</v>
      </c>
      <c r="K8328">
        <v>35</v>
      </c>
    </row>
    <row r="8329" spans="2:11" outlineLevel="1" x14ac:dyDescent="0.35">
      <c r="B8329" s="12">
        <v>8322</v>
      </c>
      <c r="C8329" s="12">
        <f t="shared" ref="C8329:C8392" si="131">MIN(J8329:K8329)</f>
        <v>27</v>
      </c>
      <c r="D8329" s="12">
        <v>4</v>
      </c>
      <c r="E8329" s="12">
        <v>5</v>
      </c>
      <c r="F8329" s="12">
        <v>2</v>
      </c>
      <c r="G8329">
        <v>13</v>
      </c>
      <c r="J8329" cm="1">
        <f t="array" ref="J8329">INDEX('Crew Library'!F8329:G8329,'Readiness Dashboard'!$Z$4)</f>
        <v>27</v>
      </c>
      <c r="K8329">
        <v>31</v>
      </c>
    </row>
    <row r="8330" spans="2:11" outlineLevel="1" x14ac:dyDescent="0.35">
      <c r="B8330" s="12">
        <v>8323</v>
      </c>
      <c r="C8330" s="12">
        <f t="shared" si="131"/>
        <v>30</v>
      </c>
      <c r="D8330" s="12">
        <v>3</v>
      </c>
      <c r="E8330" s="12">
        <v>3</v>
      </c>
      <c r="F8330" s="12">
        <v>2</v>
      </c>
      <c r="G8330">
        <v>15</v>
      </c>
      <c r="J8330" cm="1">
        <f t="array" ref="J8330">INDEX('Crew Library'!F8330:G8330,'Readiness Dashboard'!$Z$4)</f>
        <v>30</v>
      </c>
      <c r="K8330">
        <v>32</v>
      </c>
    </row>
    <row r="8331" spans="2:11" outlineLevel="1" x14ac:dyDescent="0.35">
      <c r="B8331" s="12">
        <v>8324</v>
      </c>
      <c r="C8331" s="12">
        <f t="shared" si="131"/>
        <v>29</v>
      </c>
      <c r="D8331" s="12">
        <v>5</v>
      </c>
      <c r="E8331" s="12">
        <v>5</v>
      </c>
      <c r="F8331" s="12">
        <v>2</v>
      </c>
      <c r="G8331">
        <v>14</v>
      </c>
      <c r="J8331" cm="1">
        <f t="array" ref="J8331">INDEX('Crew Library'!F8331:G8331,'Readiness Dashboard'!$Z$4)</f>
        <v>35</v>
      </c>
      <c r="K8331">
        <v>29</v>
      </c>
    </row>
    <row r="8332" spans="2:11" outlineLevel="1" x14ac:dyDescent="0.35">
      <c r="B8332" s="12">
        <v>8325</v>
      </c>
      <c r="C8332" s="12">
        <f t="shared" si="131"/>
        <v>34</v>
      </c>
      <c r="D8332" s="12">
        <v>4</v>
      </c>
      <c r="E8332" s="12">
        <v>3</v>
      </c>
      <c r="F8332" s="12">
        <v>1</v>
      </c>
      <c r="G8332">
        <v>12</v>
      </c>
      <c r="J8332" cm="1">
        <f t="array" ref="J8332">INDEX('Crew Library'!F8332:G8332,'Readiness Dashboard'!$Z$4)</f>
        <v>35</v>
      </c>
      <c r="K8332">
        <v>34</v>
      </c>
    </row>
    <row r="8333" spans="2:11" outlineLevel="1" x14ac:dyDescent="0.35">
      <c r="B8333" s="12">
        <v>8326</v>
      </c>
      <c r="C8333" s="12">
        <f t="shared" si="131"/>
        <v>28</v>
      </c>
      <c r="D8333" s="12">
        <v>5</v>
      </c>
      <c r="E8333" s="12">
        <v>5</v>
      </c>
      <c r="F8333" s="12">
        <v>2</v>
      </c>
      <c r="G8333">
        <v>12</v>
      </c>
      <c r="J8333" cm="1">
        <f t="array" ref="J8333">INDEX('Crew Library'!F8333:G8333,'Readiness Dashboard'!$Z$4)</f>
        <v>33</v>
      </c>
      <c r="K8333">
        <v>28</v>
      </c>
    </row>
    <row r="8334" spans="2:11" outlineLevel="1" x14ac:dyDescent="0.35">
      <c r="B8334" s="12">
        <v>8327</v>
      </c>
      <c r="C8334" s="12">
        <f t="shared" si="131"/>
        <v>29</v>
      </c>
      <c r="D8334" s="12">
        <v>4</v>
      </c>
      <c r="E8334" s="12">
        <v>4</v>
      </c>
      <c r="F8334" s="12">
        <v>0</v>
      </c>
      <c r="G8334">
        <v>14</v>
      </c>
      <c r="J8334" cm="1">
        <f t="array" ref="J8334">INDEX('Crew Library'!F8334:G8334,'Readiness Dashboard'!$Z$4)</f>
        <v>29</v>
      </c>
      <c r="K8334">
        <v>34</v>
      </c>
    </row>
    <row r="8335" spans="2:11" outlineLevel="1" x14ac:dyDescent="0.35">
      <c r="B8335" s="12">
        <v>8328</v>
      </c>
      <c r="C8335" s="12">
        <f t="shared" si="131"/>
        <v>29</v>
      </c>
      <c r="D8335" s="12">
        <v>3</v>
      </c>
      <c r="E8335" s="12">
        <v>5</v>
      </c>
      <c r="F8335" s="12">
        <v>1</v>
      </c>
      <c r="G8335">
        <v>13</v>
      </c>
      <c r="J8335" cm="1">
        <f t="array" ref="J8335">INDEX('Crew Library'!F8335:G8335,'Readiness Dashboard'!$Z$4)</f>
        <v>29</v>
      </c>
      <c r="K8335">
        <v>32</v>
      </c>
    </row>
    <row r="8336" spans="2:11" outlineLevel="1" x14ac:dyDescent="0.35">
      <c r="B8336" s="12">
        <v>8329</v>
      </c>
      <c r="C8336" s="12">
        <f t="shared" si="131"/>
        <v>32</v>
      </c>
      <c r="D8336" s="12">
        <v>3</v>
      </c>
      <c r="E8336" s="12">
        <v>3</v>
      </c>
      <c r="F8336" s="12">
        <v>1</v>
      </c>
      <c r="G8336">
        <v>14</v>
      </c>
      <c r="J8336" cm="1">
        <f t="array" ref="J8336">INDEX('Crew Library'!F8336:G8336,'Readiness Dashboard'!$Z$4)</f>
        <v>32</v>
      </c>
      <c r="K8336">
        <v>34</v>
      </c>
    </row>
    <row r="8337" spans="2:11" outlineLevel="1" x14ac:dyDescent="0.35">
      <c r="B8337" s="12">
        <v>8330</v>
      </c>
      <c r="C8337" s="12">
        <f t="shared" si="131"/>
        <v>34</v>
      </c>
      <c r="D8337" s="12">
        <v>4</v>
      </c>
      <c r="E8337" s="12">
        <v>4</v>
      </c>
      <c r="F8337" s="12">
        <v>2</v>
      </c>
      <c r="G8337">
        <v>14</v>
      </c>
      <c r="J8337" cm="1">
        <f t="array" ref="J8337">INDEX('Crew Library'!F8337:G8337,'Readiness Dashboard'!$Z$4)</f>
        <v>34</v>
      </c>
      <c r="K8337">
        <v>38</v>
      </c>
    </row>
    <row r="8338" spans="2:11" outlineLevel="1" x14ac:dyDescent="0.35">
      <c r="B8338" s="12">
        <v>8331</v>
      </c>
      <c r="C8338" s="12">
        <f t="shared" si="131"/>
        <v>32</v>
      </c>
      <c r="D8338" s="12">
        <v>5</v>
      </c>
      <c r="E8338" s="12">
        <v>5</v>
      </c>
      <c r="F8338" s="12">
        <v>2</v>
      </c>
      <c r="G8338">
        <v>16</v>
      </c>
      <c r="J8338" cm="1">
        <f t="array" ref="J8338">INDEX('Crew Library'!F8338:G8338,'Readiness Dashboard'!$Z$4)</f>
        <v>38</v>
      </c>
      <c r="K8338">
        <v>32</v>
      </c>
    </row>
    <row r="8339" spans="2:11" outlineLevel="1" x14ac:dyDescent="0.35">
      <c r="B8339" s="12">
        <v>8332</v>
      </c>
      <c r="C8339" s="12">
        <f t="shared" si="131"/>
        <v>28</v>
      </c>
      <c r="D8339" s="12">
        <v>4</v>
      </c>
      <c r="E8339" s="12">
        <v>4</v>
      </c>
      <c r="F8339" s="12">
        <v>2</v>
      </c>
      <c r="G8339">
        <v>15</v>
      </c>
      <c r="J8339" cm="1">
        <f t="array" ref="J8339">INDEX('Crew Library'!F8339:G8339,'Readiness Dashboard'!$Z$4)</f>
        <v>38</v>
      </c>
      <c r="K8339">
        <v>28</v>
      </c>
    </row>
    <row r="8340" spans="2:11" outlineLevel="1" x14ac:dyDescent="0.35">
      <c r="B8340" s="12">
        <v>8333</v>
      </c>
      <c r="C8340" s="12">
        <f t="shared" si="131"/>
        <v>30</v>
      </c>
      <c r="D8340" s="12">
        <v>5</v>
      </c>
      <c r="E8340" s="12">
        <v>5</v>
      </c>
      <c r="F8340" s="12">
        <v>2</v>
      </c>
      <c r="G8340">
        <v>17</v>
      </c>
      <c r="J8340" cm="1">
        <f t="array" ref="J8340">INDEX('Crew Library'!F8340:G8340,'Readiness Dashboard'!$Z$4)</f>
        <v>33</v>
      </c>
      <c r="K8340">
        <v>30</v>
      </c>
    </row>
    <row r="8341" spans="2:11" outlineLevel="1" x14ac:dyDescent="0.35">
      <c r="B8341" s="12">
        <v>8334</v>
      </c>
      <c r="C8341" s="12">
        <f t="shared" si="131"/>
        <v>31</v>
      </c>
      <c r="D8341" s="12">
        <v>5</v>
      </c>
      <c r="E8341" s="12">
        <v>4</v>
      </c>
      <c r="F8341" s="12">
        <v>2</v>
      </c>
      <c r="G8341">
        <v>12</v>
      </c>
      <c r="J8341" cm="1">
        <f t="array" ref="J8341">INDEX('Crew Library'!F8341:G8341,'Readiness Dashboard'!$Z$4)</f>
        <v>31</v>
      </c>
      <c r="K8341">
        <v>32</v>
      </c>
    </row>
    <row r="8342" spans="2:11" outlineLevel="1" x14ac:dyDescent="0.35">
      <c r="B8342" s="12">
        <v>8335</v>
      </c>
      <c r="C8342" s="12">
        <f t="shared" si="131"/>
        <v>28</v>
      </c>
      <c r="D8342" s="12">
        <v>3</v>
      </c>
      <c r="E8342" s="12">
        <v>3</v>
      </c>
      <c r="F8342" s="12">
        <v>2</v>
      </c>
      <c r="G8342">
        <v>16</v>
      </c>
      <c r="J8342" cm="1">
        <f t="array" ref="J8342">INDEX('Crew Library'!F8342:G8342,'Readiness Dashboard'!$Z$4)</f>
        <v>28</v>
      </c>
      <c r="K8342">
        <v>29</v>
      </c>
    </row>
    <row r="8343" spans="2:11" outlineLevel="1" x14ac:dyDescent="0.35">
      <c r="B8343" s="12">
        <v>8336</v>
      </c>
      <c r="C8343" s="12">
        <f t="shared" si="131"/>
        <v>27</v>
      </c>
      <c r="D8343" s="12">
        <v>4</v>
      </c>
      <c r="E8343" s="12">
        <v>5</v>
      </c>
      <c r="F8343" s="12">
        <v>2</v>
      </c>
      <c r="G8343">
        <v>15</v>
      </c>
      <c r="J8343" cm="1">
        <f t="array" ref="J8343">INDEX('Crew Library'!F8343:G8343,'Readiness Dashboard'!$Z$4)</f>
        <v>33</v>
      </c>
      <c r="K8343">
        <v>27</v>
      </c>
    </row>
    <row r="8344" spans="2:11" outlineLevel="1" x14ac:dyDescent="0.35">
      <c r="B8344" s="12">
        <v>8337</v>
      </c>
      <c r="C8344" s="12">
        <f t="shared" si="131"/>
        <v>28</v>
      </c>
      <c r="D8344" s="12">
        <v>3</v>
      </c>
      <c r="E8344" s="12">
        <v>5</v>
      </c>
      <c r="F8344" s="12">
        <v>2</v>
      </c>
      <c r="G8344">
        <v>14</v>
      </c>
      <c r="J8344" cm="1">
        <f t="array" ref="J8344">INDEX('Crew Library'!F8344:G8344,'Readiness Dashboard'!$Z$4)</f>
        <v>28</v>
      </c>
      <c r="K8344">
        <v>28</v>
      </c>
    </row>
    <row r="8345" spans="2:11" outlineLevel="1" x14ac:dyDescent="0.35">
      <c r="B8345" s="12">
        <v>8338</v>
      </c>
      <c r="C8345" s="12">
        <f t="shared" si="131"/>
        <v>0</v>
      </c>
      <c r="D8345" s="12">
        <v>0</v>
      </c>
      <c r="E8345" s="12">
        <v>5</v>
      </c>
      <c r="F8345" s="12">
        <v>2</v>
      </c>
      <c r="G8345">
        <v>12</v>
      </c>
      <c r="J8345" cm="1">
        <f t="array" ref="J8345">INDEX('Crew Library'!F8345:G8345,'Readiness Dashboard'!$Z$4)</f>
        <v>32</v>
      </c>
      <c r="K8345">
        <v>0</v>
      </c>
    </row>
    <row r="8346" spans="2:11" outlineLevel="1" x14ac:dyDescent="0.35">
      <c r="B8346" s="12">
        <v>8339</v>
      </c>
      <c r="C8346" s="12">
        <f t="shared" si="131"/>
        <v>34</v>
      </c>
      <c r="D8346" s="12">
        <v>5</v>
      </c>
      <c r="E8346" s="12">
        <v>3</v>
      </c>
      <c r="F8346" s="12">
        <v>2</v>
      </c>
      <c r="G8346">
        <v>15</v>
      </c>
      <c r="J8346" cm="1">
        <f t="array" ref="J8346">INDEX('Crew Library'!F8346:G8346,'Readiness Dashboard'!$Z$4)</f>
        <v>36</v>
      </c>
      <c r="K8346">
        <v>34</v>
      </c>
    </row>
    <row r="8347" spans="2:11" outlineLevel="1" x14ac:dyDescent="0.35">
      <c r="B8347" s="12">
        <v>8340</v>
      </c>
      <c r="C8347" s="12">
        <f t="shared" si="131"/>
        <v>34</v>
      </c>
      <c r="D8347" s="12">
        <v>4</v>
      </c>
      <c r="E8347" s="12">
        <v>4</v>
      </c>
      <c r="F8347" s="12">
        <v>1</v>
      </c>
      <c r="G8347">
        <v>13</v>
      </c>
      <c r="J8347" cm="1">
        <f t="array" ref="J8347">INDEX('Crew Library'!F8347:G8347,'Readiness Dashboard'!$Z$4)</f>
        <v>34</v>
      </c>
      <c r="K8347">
        <v>35</v>
      </c>
    </row>
    <row r="8348" spans="2:11" outlineLevel="1" x14ac:dyDescent="0.35">
      <c r="B8348" s="12">
        <v>8341</v>
      </c>
      <c r="C8348" s="12">
        <f t="shared" si="131"/>
        <v>29</v>
      </c>
      <c r="D8348" s="12">
        <v>4</v>
      </c>
      <c r="E8348" s="12">
        <v>2</v>
      </c>
      <c r="F8348" s="12">
        <v>2</v>
      </c>
      <c r="G8348">
        <v>16</v>
      </c>
      <c r="J8348" cm="1">
        <f t="array" ref="J8348">INDEX('Crew Library'!F8348:G8348,'Readiness Dashboard'!$Z$4)</f>
        <v>34</v>
      </c>
      <c r="K8348">
        <v>29</v>
      </c>
    </row>
    <row r="8349" spans="2:11" outlineLevel="1" x14ac:dyDescent="0.35">
      <c r="B8349" s="12">
        <v>8342</v>
      </c>
      <c r="C8349" s="12">
        <f t="shared" si="131"/>
        <v>32</v>
      </c>
      <c r="D8349" s="12">
        <v>5</v>
      </c>
      <c r="E8349" s="12">
        <v>2</v>
      </c>
      <c r="F8349" s="12">
        <v>2</v>
      </c>
      <c r="G8349">
        <v>15</v>
      </c>
      <c r="J8349" cm="1">
        <f t="array" ref="J8349">INDEX('Crew Library'!F8349:G8349,'Readiness Dashboard'!$Z$4)</f>
        <v>36</v>
      </c>
      <c r="K8349">
        <v>32</v>
      </c>
    </row>
    <row r="8350" spans="2:11" outlineLevel="1" x14ac:dyDescent="0.35">
      <c r="B8350" s="12">
        <v>8343</v>
      </c>
      <c r="C8350" s="12">
        <f t="shared" si="131"/>
        <v>32</v>
      </c>
      <c r="D8350" s="12">
        <v>4</v>
      </c>
      <c r="E8350" s="12">
        <v>5</v>
      </c>
      <c r="F8350" s="12">
        <v>2</v>
      </c>
      <c r="G8350">
        <v>13</v>
      </c>
      <c r="J8350" cm="1">
        <f t="array" ref="J8350">INDEX('Crew Library'!F8350:G8350,'Readiness Dashboard'!$Z$4)</f>
        <v>37</v>
      </c>
      <c r="K8350">
        <v>32</v>
      </c>
    </row>
    <row r="8351" spans="2:11" outlineLevel="1" x14ac:dyDescent="0.35">
      <c r="B8351" s="12">
        <v>8344</v>
      </c>
      <c r="C8351" s="12">
        <f t="shared" si="131"/>
        <v>31</v>
      </c>
      <c r="D8351" s="12">
        <v>3</v>
      </c>
      <c r="E8351" s="12">
        <v>5</v>
      </c>
      <c r="F8351" s="12">
        <v>2</v>
      </c>
      <c r="G8351">
        <v>13</v>
      </c>
      <c r="J8351" cm="1">
        <f t="array" ref="J8351">INDEX('Crew Library'!F8351:G8351,'Readiness Dashboard'!$Z$4)</f>
        <v>36</v>
      </c>
      <c r="K8351">
        <v>31</v>
      </c>
    </row>
    <row r="8352" spans="2:11" outlineLevel="1" x14ac:dyDescent="0.35">
      <c r="B8352" s="12">
        <v>8345</v>
      </c>
      <c r="C8352" s="12">
        <f t="shared" si="131"/>
        <v>31</v>
      </c>
      <c r="D8352" s="12">
        <v>4</v>
      </c>
      <c r="E8352" s="12">
        <v>2</v>
      </c>
      <c r="F8352" s="12">
        <v>0</v>
      </c>
      <c r="G8352">
        <v>12</v>
      </c>
      <c r="J8352" cm="1">
        <f t="array" ref="J8352">INDEX('Crew Library'!F8352:G8352,'Readiness Dashboard'!$Z$4)</f>
        <v>34</v>
      </c>
      <c r="K8352">
        <v>31</v>
      </c>
    </row>
    <row r="8353" spans="2:11" outlineLevel="1" x14ac:dyDescent="0.35">
      <c r="B8353" s="12">
        <v>8346</v>
      </c>
      <c r="C8353" s="12">
        <f t="shared" si="131"/>
        <v>32</v>
      </c>
      <c r="D8353" s="12">
        <v>4</v>
      </c>
      <c r="E8353" s="12">
        <v>3</v>
      </c>
      <c r="F8353" s="12">
        <v>1</v>
      </c>
      <c r="G8353">
        <v>14</v>
      </c>
      <c r="J8353" cm="1">
        <f t="array" ref="J8353">INDEX('Crew Library'!F8353:G8353,'Readiness Dashboard'!$Z$4)</f>
        <v>32</v>
      </c>
      <c r="K8353">
        <v>34</v>
      </c>
    </row>
    <row r="8354" spans="2:11" outlineLevel="1" x14ac:dyDescent="0.35">
      <c r="B8354" s="12">
        <v>8347</v>
      </c>
      <c r="C8354" s="12">
        <f t="shared" si="131"/>
        <v>30</v>
      </c>
      <c r="D8354" s="12">
        <v>3</v>
      </c>
      <c r="E8354" s="12">
        <v>5</v>
      </c>
      <c r="F8354" s="12">
        <v>0</v>
      </c>
      <c r="G8354">
        <v>13</v>
      </c>
      <c r="J8354" cm="1">
        <f t="array" ref="J8354">INDEX('Crew Library'!F8354:G8354,'Readiness Dashboard'!$Z$4)</f>
        <v>36</v>
      </c>
      <c r="K8354">
        <v>30</v>
      </c>
    </row>
    <row r="8355" spans="2:11" outlineLevel="1" x14ac:dyDescent="0.35">
      <c r="B8355" s="12">
        <v>8348</v>
      </c>
      <c r="C8355" s="12">
        <f t="shared" si="131"/>
        <v>34</v>
      </c>
      <c r="D8355" s="12">
        <v>5</v>
      </c>
      <c r="E8355" s="12">
        <v>3</v>
      </c>
      <c r="F8355" s="12">
        <v>2</v>
      </c>
      <c r="G8355">
        <v>15</v>
      </c>
      <c r="J8355" cm="1">
        <f t="array" ref="J8355">INDEX('Crew Library'!F8355:G8355,'Readiness Dashboard'!$Z$4)</f>
        <v>34</v>
      </c>
      <c r="K8355">
        <v>34</v>
      </c>
    </row>
    <row r="8356" spans="2:11" outlineLevel="1" x14ac:dyDescent="0.35">
      <c r="B8356" s="12">
        <v>8349</v>
      </c>
      <c r="C8356" s="12">
        <f t="shared" si="131"/>
        <v>31</v>
      </c>
      <c r="D8356" s="12">
        <v>4</v>
      </c>
      <c r="E8356" s="12">
        <v>4</v>
      </c>
      <c r="F8356" s="12">
        <v>2</v>
      </c>
      <c r="G8356">
        <v>12</v>
      </c>
      <c r="J8356" cm="1">
        <f t="array" ref="J8356">INDEX('Crew Library'!F8356:G8356,'Readiness Dashboard'!$Z$4)</f>
        <v>37</v>
      </c>
      <c r="K8356">
        <v>31</v>
      </c>
    </row>
    <row r="8357" spans="2:11" outlineLevel="1" x14ac:dyDescent="0.35">
      <c r="B8357" s="12">
        <v>8350</v>
      </c>
      <c r="C8357" s="12">
        <f t="shared" si="131"/>
        <v>31</v>
      </c>
      <c r="D8357" s="12">
        <v>5</v>
      </c>
      <c r="E8357" s="12">
        <v>3</v>
      </c>
      <c r="F8357" s="12">
        <v>1</v>
      </c>
      <c r="G8357">
        <v>16</v>
      </c>
      <c r="J8357" cm="1">
        <f t="array" ref="J8357">INDEX('Crew Library'!F8357:G8357,'Readiness Dashboard'!$Z$4)</f>
        <v>38</v>
      </c>
      <c r="K8357">
        <v>31</v>
      </c>
    </row>
    <row r="8358" spans="2:11" outlineLevel="1" x14ac:dyDescent="0.35">
      <c r="B8358" s="12">
        <v>8351</v>
      </c>
      <c r="C8358" s="12">
        <f t="shared" si="131"/>
        <v>32</v>
      </c>
      <c r="D8358" s="12">
        <v>3</v>
      </c>
      <c r="E8358" s="12">
        <v>5</v>
      </c>
      <c r="F8358" s="12">
        <v>2</v>
      </c>
      <c r="G8358">
        <v>14</v>
      </c>
      <c r="J8358" cm="1">
        <f t="array" ref="J8358">INDEX('Crew Library'!F8358:G8358,'Readiness Dashboard'!$Z$4)</f>
        <v>32</v>
      </c>
      <c r="K8358">
        <v>33</v>
      </c>
    </row>
    <row r="8359" spans="2:11" outlineLevel="1" x14ac:dyDescent="0.35">
      <c r="B8359" s="12">
        <v>8352</v>
      </c>
      <c r="C8359" s="12">
        <f t="shared" si="131"/>
        <v>32</v>
      </c>
      <c r="D8359" s="12">
        <v>2</v>
      </c>
      <c r="E8359" s="12">
        <v>2</v>
      </c>
      <c r="F8359" s="12">
        <v>2</v>
      </c>
      <c r="G8359">
        <v>15</v>
      </c>
      <c r="J8359" cm="1">
        <f t="array" ref="J8359">INDEX('Crew Library'!F8359:G8359,'Readiness Dashboard'!$Z$4)</f>
        <v>32</v>
      </c>
      <c r="K8359">
        <v>33</v>
      </c>
    </row>
    <row r="8360" spans="2:11" outlineLevel="1" x14ac:dyDescent="0.35">
      <c r="B8360" s="12">
        <v>8353</v>
      </c>
      <c r="C8360" s="12">
        <f t="shared" si="131"/>
        <v>29</v>
      </c>
      <c r="D8360" s="12">
        <v>5</v>
      </c>
      <c r="E8360" s="12">
        <v>4</v>
      </c>
      <c r="F8360" s="12">
        <v>2</v>
      </c>
      <c r="G8360">
        <v>14</v>
      </c>
      <c r="J8360" cm="1">
        <f t="array" ref="J8360">INDEX('Crew Library'!F8360:G8360,'Readiness Dashboard'!$Z$4)</f>
        <v>37</v>
      </c>
      <c r="K8360">
        <v>29</v>
      </c>
    </row>
    <row r="8361" spans="2:11" outlineLevel="1" x14ac:dyDescent="0.35">
      <c r="B8361" s="12">
        <v>8354</v>
      </c>
      <c r="C8361" s="12">
        <f t="shared" si="131"/>
        <v>31</v>
      </c>
      <c r="D8361" s="12">
        <v>4</v>
      </c>
      <c r="E8361" s="12">
        <v>4</v>
      </c>
      <c r="F8361" s="12">
        <v>2</v>
      </c>
      <c r="G8361">
        <v>16</v>
      </c>
      <c r="J8361" cm="1">
        <f t="array" ref="J8361">INDEX('Crew Library'!F8361:G8361,'Readiness Dashboard'!$Z$4)</f>
        <v>33</v>
      </c>
      <c r="K8361">
        <v>31</v>
      </c>
    </row>
    <row r="8362" spans="2:11" outlineLevel="1" x14ac:dyDescent="0.35">
      <c r="B8362" s="12">
        <v>8355</v>
      </c>
      <c r="C8362" s="12">
        <f t="shared" si="131"/>
        <v>30</v>
      </c>
      <c r="D8362" s="12">
        <v>5</v>
      </c>
      <c r="E8362" s="12">
        <v>5</v>
      </c>
      <c r="F8362" s="12">
        <v>2</v>
      </c>
      <c r="G8362">
        <v>12</v>
      </c>
      <c r="J8362" cm="1">
        <f t="array" ref="J8362">INDEX('Crew Library'!F8362:G8362,'Readiness Dashboard'!$Z$4)</f>
        <v>30</v>
      </c>
      <c r="K8362">
        <v>34</v>
      </c>
    </row>
    <row r="8363" spans="2:11" outlineLevel="1" x14ac:dyDescent="0.35">
      <c r="B8363" s="12">
        <v>8356</v>
      </c>
      <c r="C8363" s="12">
        <f t="shared" si="131"/>
        <v>32</v>
      </c>
      <c r="D8363" s="12">
        <v>3</v>
      </c>
      <c r="E8363" s="12">
        <v>3</v>
      </c>
      <c r="F8363" s="12">
        <v>1</v>
      </c>
      <c r="G8363">
        <v>14</v>
      </c>
      <c r="J8363" cm="1">
        <f t="array" ref="J8363">INDEX('Crew Library'!F8363:G8363,'Readiness Dashboard'!$Z$4)</f>
        <v>32</v>
      </c>
      <c r="K8363">
        <v>33</v>
      </c>
    </row>
    <row r="8364" spans="2:11" outlineLevel="1" x14ac:dyDescent="0.35">
      <c r="B8364" s="12">
        <v>8357</v>
      </c>
      <c r="C8364" s="12">
        <f t="shared" si="131"/>
        <v>33</v>
      </c>
      <c r="D8364" s="12">
        <v>4</v>
      </c>
      <c r="E8364" s="12">
        <v>4</v>
      </c>
      <c r="F8364" s="12">
        <v>2</v>
      </c>
      <c r="G8364">
        <v>13</v>
      </c>
      <c r="J8364" cm="1">
        <f t="array" ref="J8364">INDEX('Crew Library'!F8364:G8364,'Readiness Dashboard'!$Z$4)</f>
        <v>34</v>
      </c>
      <c r="K8364">
        <v>33</v>
      </c>
    </row>
    <row r="8365" spans="2:11" outlineLevel="1" x14ac:dyDescent="0.35">
      <c r="B8365" s="12">
        <v>8358</v>
      </c>
      <c r="C8365" s="12">
        <f t="shared" si="131"/>
        <v>30</v>
      </c>
      <c r="D8365" s="12">
        <v>5</v>
      </c>
      <c r="E8365" s="12">
        <v>5</v>
      </c>
      <c r="F8365" s="12">
        <v>1</v>
      </c>
      <c r="G8365">
        <v>16</v>
      </c>
      <c r="J8365" cm="1">
        <f t="array" ref="J8365">INDEX('Crew Library'!F8365:G8365,'Readiness Dashboard'!$Z$4)</f>
        <v>34</v>
      </c>
      <c r="K8365">
        <v>30</v>
      </c>
    </row>
    <row r="8366" spans="2:11" outlineLevel="1" x14ac:dyDescent="0.35">
      <c r="B8366" s="12">
        <v>8359</v>
      </c>
      <c r="C8366" s="12">
        <f t="shared" si="131"/>
        <v>31</v>
      </c>
      <c r="D8366" s="12">
        <v>4</v>
      </c>
      <c r="E8366" s="12">
        <v>5</v>
      </c>
      <c r="F8366" s="12">
        <v>2</v>
      </c>
      <c r="G8366">
        <v>15</v>
      </c>
      <c r="J8366" cm="1">
        <f t="array" ref="J8366">INDEX('Crew Library'!F8366:G8366,'Readiness Dashboard'!$Z$4)</f>
        <v>31</v>
      </c>
      <c r="K8366">
        <v>36</v>
      </c>
    </row>
    <row r="8367" spans="2:11" outlineLevel="1" x14ac:dyDescent="0.35">
      <c r="B8367" s="12">
        <v>8360</v>
      </c>
      <c r="C8367" s="12">
        <f t="shared" si="131"/>
        <v>32</v>
      </c>
      <c r="D8367" s="12">
        <v>3</v>
      </c>
      <c r="E8367" s="12">
        <v>4</v>
      </c>
      <c r="F8367" s="12">
        <v>2</v>
      </c>
      <c r="G8367">
        <v>10</v>
      </c>
      <c r="J8367" cm="1">
        <f t="array" ref="J8367">INDEX('Crew Library'!F8367:G8367,'Readiness Dashboard'!$Z$4)</f>
        <v>33</v>
      </c>
      <c r="K8367">
        <v>32</v>
      </c>
    </row>
    <row r="8368" spans="2:11" outlineLevel="1" x14ac:dyDescent="0.35">
      <c r="B8368" s="12">
        <v>8361</v>
      </c>
      <c r="C8368" s="12">
        <f t="shared" si="131"/>
        <v>32</v>
      </c>
      <c r="D8368" s="12">
        <v>3</v>
      </c>
      <c r="E8368" s="12">
        <v>4</v>
      </c>
      <c r="F8368" s="12">
        <v>1</v>
      </c>
      <c r="G8368">
        <v>13</v>
      </c>
      <c r="J8368" cm="1">
        <f t="array" ref="J8368">INDEX('Crew Library'!F8368:G8368,'Readiness Dashboard'!$Z$4)</f>
        <v>37</v>
      </c>
      <c r="K8368">
        <v>32</v>
      </c>
    </row>
    <row r="8369" spans="2:11" outlineLevel="1" x14ac:dyDescent="0.35">
      <c r="B8369" s="12">
        <v>8362</v>
      </c>
      <c r="C8369" s="12">
        <f t="shared" si="131"/>
        <v>29</v>
      </c>
      <c r="D8369" s="12">
        <v>5</v>
      </c>
      <c r="E8369" s="12">
        <v>5</v>
      </c>
      <c r="F8369" s="12">
        <v>2</v>
      </c>
      <c r="G8369">
        <v>16</v>
      </c>
      <c r="J8369" cm="1">
        <f t="array" ref="J8369">INDEX('Crew Library'!F8369:G8369,'Readiness Dashboard'!$Z$4)</f>
        <v>35</v>
      </c>
      <c r="K8369">
        <v>29</v>
      </c>
    </row>
    <row r="8370" spans="2:11" outlineLevel="1" x14ac:dyDescent="0.35">
      <c r="B8370" s="12">
        <v>8363</v>
      </c>
      <c r="C8370" s="12">
        <f t="shared" si="131"/>
        <v>30</v>
      </c>
      <c r="D8370" s="12">
        <v>4</v>
      </c>
      <c r="E8370" s="12">
        <v>5</v>
      </c>
      <c r="F8370" s="12">
        <v>2</v>
      </c>
      <c r="G8370">
        <v>12</v>
      </c>
      <c r="J8370" cm="1">
        <f t="array" ref="J8370">INDEX('Crew Library'!F8370:G8370,'Readiness Dashboard'!$Z$4)</f>
        <v>30</v>
      </c>
      <c r="K8370">
        <v>31</v>
      </c>
    </row>
    <row r="8371" spans="2:11" outlineLevel="1" x14ac:dyDescent="0.35">
      <c r="B8371" s="12">
        <v>8364</v>
      </c>
      <c r="C8371" s="12">
        <f t="shared" si="131"/>
        <v>0</v>
      </c>
      <c r="D8371" s="12">
        <v>0</v>
      </c>
      <c r="E8371" s="12">
        <v>4</v>
      </c>
      <c r="F8371" s="12">
        <v>1</v>
      </c>
      <c r="G8371">
        <v>12</v>
      </c>
      <c r="J8371" cm="1">
        <f t="array" ref="J8371">INDEX('Crew Library'!F8371:G8371,'Readiness Dashboard'!$Z$4)</f>
        <v>27</v>
      </c>
      <c r="K8371">
        <v>0</v>
      </c>
    </row>
    <row r="8372" spans="2:11" outlineLevel="1" x14ac:dyDescent="0.35">
      <c r="B8372" s="12">
        <v>8365</v>
      </c>
      <c r="C8372" s="12">
        <f t="shared" si="131"/>
        <v>30</v>
      </c>
      <c r="D8372" s="12">
        <v>4</v>
      </c>
      <c r="E8372" s="12">
        <v>4</v>
      </c>
      <c r="F8372" s="12">
        <v>1</v>
      </c>
      <c r="G8372">
        <v>15</v>
      </c>
      <c r="J8372" cm="1">
        <f t="array" ref="J8372">INDEX('Crew Library'!F8372:G8372,'Readiness Dashboard'!$Z$4)</f>
        <v>30</v>
      </c>
      <c r="K8372">
        <v>36</v>
      </c>
    </row>
    <row r="8373" spans="2:11" outlineLevel="1" x14ac:dyDescent="0.35">
      <c r="B8373" s="12">
        <v>8366</v>
      </c>
      <c r="C8373" s="12">
        <f t="shared" si="131"/>
        <v>33</v>
      </c>
      <c r="D8373" s="12">
        <v>5</v>
      </c>
      <c r="E8373" s="12">
        <v>4</v>
      </c>
      <c r="F8373" s="12">
        <v>2</v>
      </c>
      <c r="G8373">
        <v>13</v>
      </c>
      <c r="J8373" cm="1">
        <f t="array" ref="J8373">INDEX('Crew Library'!F8373:G8373,'Readiness Dashboard'!$Z$4)</f>
        <v>35</v>
      </c>
      <c r="K8373">
        <v>33</v>
      </c>
    </row>
    <row r="8374" spans="2:11" outlineLevel="1" x14ac:dyDescent="0.35">
      <c r="B8374" s="12">
        <v>8367</v>
      </c>
      <c r="C8374" s="12">
        <f t="shared" si="131"/>
        <v>32</v>
      </c>
      <c r="D8374" s="12">
        <v>4</v>
      </c>
      <c r="E8374" s="12">
        <v>5</v>
      </c>
      <c r="F8374" s="12">
        <v>2</v>
      </c>
      <c r="G8374">
        <v>11</v>
      </c>
      <c r="J8374" cm="1">
        <f t="array" ref="J8374">INDEX('Crew Library'!F8374:G8374,'Readiness Dashboard'!$Z$4)</f>
        <v>32</v>
      </c>
      <c r="K8374">
        <v>34</v>
      </c>
    </row>
    <row r="8375" spans="2:11" outlineLevel="1" x14ac:dyDescent="0.35">
      <c r="B8375" s="12">
        <v>8368</v>
      </c>
      <c r="C8375" s="12">
        <f t="shared" si="131"/>
        <v>31</v>
      </c>
      <c r="D8375" s="12">
        <v>3</v>
      </c>
      <c r="E8375" s="12">
        <v>5</v>
      </c>
      <c r="F8375" s="12">
        <v>2</v>
      </c>
      <c r="G8375">
        <v>12</v>
      </c>
      <c r="J8375" cm="1">
        <f t="array" ref="J8375">INDEX('Crew Library'!F8375:G8375,'Readiness Dashboard'!$Z$4)</f>
        <v>35</v>
      </c>
      <c r="K8375">
        <v>31</v>
      </c>
    </row>
    <row r="8376" spans="2:11" outlineLevel="1" x14ac:dyDescent="0.35">
      <c r="B8376" s="12">
        <v>8369</v>
      </c>
      <c r="C8376" s="12">
        <f t="shared" si="131"/>
        <v>34</v>
      </c>
      <c r="D8376" s="12">
        <v>5</v>
      </c>
      <c r="E8376" s="12">
        <v>4</v>
      </c>
      <c r="F8376" s="12">
        <v>2</v>
      </c>
      <c r="G8376">
        <v>14</v>
      </c>
      <c r="J8376" cm="1">
        <f t="array" ref="J8376">INDEX('Crew Library'!F8376:G8376,'Readiness Dashboard'!$Z$4)</f>
        <v>34</v>
      </c>
      <c r="K8376">
        <v>34</v>
      </c>
    </row>
    <row r="8377" spans="2:11" outlineLevel="1" x14ac:dyDescent="0.35">
      <c r="B8377" s="12">
        <v>8370</v>
      </c>
      <c r="C8377" s="12">
        <f t="shared" si="131"/>
        <v>29</v>
      </c>
      <c r="D8377" s="12">
        <v>5</v>
      </c>
      <c r="E8377" s="12">
        <v>4</v>
      </c>
      <c r="F8377" s="12">
        <v>2</v>
      </c>
      <c r="G8377">
        <v>13</v>
      </c>
      <c r="J8377" cm="1">
        <f t="array" ref="J8377">INDEX('Crew Library'!F8377:G8377,'Readiness Dashboard'!$Z$4)</f>
        <v>29</v>
      </c>
      <c r="K8377">
        <v>34</v>
      </c>
    </row>
    <row r="8378" spans="2:11" outlineLevel="1" x14ac:dyDescent="0.35">
      <c r="B8378" s="12">
        <v>8371</v>
      </c>
      <c r="C8378" s="12">
        <f t="shared" si="131"/>
        <v>28</v>
      </c>
      <c r="D8378" s="12">
        <v>5</v>
      </c>
      <c r="E8378" s="12">
        <v>4</v>
      </c>
      <c r="F8378" s="12">
        <v>1</v>
      </c>
      <c r="G8378">
        <v>15</v>
      </c>
      <c r="J8378" cm="1">
        <f t="array" ref="J8378">INDEX('Crew Library'!F8378:G8378,'Readiness Dashboard'!$Z$4)</f>
        <v>28</v>
      </c>
      <c r="K8378">
        <v>29</v>
      </c>
    </row>
    <row r="8379" spans="2:11" outlineLevel="1" x14ac:dyDescent="0.35">
      <c r="B8379" s="12">
        <v>8372</v>
      </c>
      <c r="C8379" s="12">
        <f t="shared" si="131"/>
        <v>33</v>
      </c>
      <c r="D8379" s="12">
        <v>3</v>
      </c>
      <c r="E8379" s="12">
        <v>2</v>
      </c>
      <c r="F8379" s="12">
        <v>2</v>
      </c>
      <c r="G8379">
        <v>10</v>
      </c>
      <c r="J8379" cm="1">
        <f t="array" ref="J8379">INDEX('Crew Library'!F8379:G8379,'Readiness Dashboard'!$Z$4)</f>
        <v>37</v>
      </c>
      <c r="K8379">
        <v>33</v>
      </c>
    </row>
    <row r="8380" spans="2:11" outlineLevel="1" x14ac:dyDescent="0.35">
      <c r="B8380" s="12">
        <v>8373</v>
      </c>
      <c r="C8380" s="12">
        <f t="shared" si="131"/>
        <v>31</v>
      </c>
      <c r="D8380" s="12">
        <v>4</v>
      </c>
      <c r="E8380" s="12">
        <v>4</v>
      </c>
      <c r="F8380" s="12">
        <v>1</v>
      </c>
      <c r="G8380">
        <v>12</v>
      </c>
      <c r="J8380" cm="1">
        <f t="array" ref="J8380">INDEX('Crew Library'!F8380:G8380,'Readiness Dashboard'!$Z$4)</f>
        <v>34</v>
      </c>
      <c r="K8380">
        <v>31</v>
      </c>
    </row>
    <row r="8381" spans="2:11" outlineLevel="1" x14ac:dyDescent="0.35">
      <c r="B8381" s="12">
        <v>8374</v>
      </c>
      <c r="C8381" s="12">
        <f t="shared" si="131"/>
        <v>25</v>
      </c>
      <c r="D8381" s="12">
        <v>5</v>
      </c>
      <c r="E8381" s="12">
        <v>3</v>
      </c>
      <c r="F8381" s="12">
        <v>2</v>
      </c>
      <c r="G8381">
        <v>18</v>
      </c>
      <c r="J8381" cm="1">
        <f t="array" ref="J8381">INDEX('Crew Library'!F8381:G8381,'Readiness Dashboard'!$Z$4)</f>
        <v>33</v>
      </c>
      <c r="K8381">
        <v>25</v>
      </c>
    </row>
    <row r="8382" spans="2:11" outlineLevel="1" x14ac:dyDescent="0.35">
      <c r="B8382" s="12">
        <v>8375</v>
      </c>
      <c r="C8382" s="12">
        <f t="shared" si="131"/>
        <v>30</v>
      </c>
      <c r="D8382" s="12">
        <v>2</v>
      </c>
      <c r="E8382" s="12">
        <v>5</v>
      </c>
      <c r="F8382" s="12">
        <v>2</v>
      </c>
      <c r="G8382">
        <v>15</v>
      </c>
      <c r="J8382" cm="1">
        <f t="array" ref="J8382">INDEX('Crew Library'!F8382:G8382,'Readiness Dashboard'!$Z$4)</f>
        <v>39</v>
      </c>
      <c r="K8382">
        <v>30</v>
      </c>
    </row>
    <row r="8383" spans="2:11" outlineLevel="1" x14ac:dyDescent="0.35">
      <c r="B8383" s="12">
        <v>8376</v>
      </c>
      <c r="C8383" s="12">
        <f t="shared" si="131"/>
        <v>32</v>
      </c>
      <c r="D8383" s="12">
        <v>5</v>
      </c>
      <c r="E8383" s="12">
        <v>4</v>
      </c>
      <c r="F8383" s="12">
        <v>2</v>
      </c>
      <c r="G8383">
        <v>15</v>
      </c>
      <c r="J8383" cm="1">
        <f t="array" ref="J8383">INDEX('Crew Library'!F8383:G8383,'Readiness Dashboard'!$Z$4)</f>
        <v>33</v>
      </c>
      <c r="K8383">
        <v>32</v>
      </c>
    </row>
    <row r="8384" spans="2:11" outlineLevel="1" x14ac:dyDescent="0.35">
      <c r="B8384" s="12">
        <v>8377</v>
      </c>
      <c r="C8384" s="12">
        <f t="shared" si="131"/>
        <v>33</v>
      </c>
      <c r="D8384" s="12">
        <v>4</v>
      </c>
      <c r="E8384" s="12">
        <v>5</v>
      </c>
      <c r="F8384" s="12">
        <v>2</v>
      </c>
      <c r="G8384">
        <v>17</v>
      </c>
      <c r="J8384" cm="1">
        <f t="array" ref="J8384">INDEX('Crew Library'!F8384:G8384,'Readiness Dashboard'!$Z$4)</f>
        <v>35</v>
      </c>
      <c r="K8384">
        <v>33</v>
      </c>
    </row>
    <row r="8385" spans="2:11" outlineLevel="1" x14ac:dyDescent="0.35">
      <c r="B8385" s="12">
        <v>8378</v>
      </c>
      <c r="C8385" s="12">
        <f t="shared" si="131"/>
        <v>32</v>
      </c>
      <c r="D8385" s="12">
        <v>4</v>
      </c>
      <c r="E8385" s="12">
        <v>4</v>
      </c>
      <c r="F8385" s="12">
        <v>2</v>
      </c>
      <c r="G8385">
        <v>14</v>
      </c>
      <c r="J8385" cm="1">
        <f t="array" ref="J8385">INDEX('Crew Library'!F8385:G8385,'Readiness Dashboard'!$Z$4)</f>
        <v>35</v>
      </c>
      <c r="K8385">
        <v>32</v>
      </c>
    </row>
    <row r="8386" spans="2:11" outlineLevel="1" x14ac:dyDescent="0.35">
      <c r="B8386" s="12">
        <v>8379</v>
      </c>
      <c r="C8386" s="12">
        <f t="shared" si="131"/>
        <v>27</v>
      </c>
      <c r="D8386" s="12">
        <v>4</v>
      </c>
      <c r="E8386" s="12">
        <v>3</v>
      </c>
      <c r="F8386" s="12">
        <v>2</v>
      </c>
      <c r="G8386">
        <v>14</v>
      </c>
      <c r="J8386" cm="1">
        <f t="array" ref="J8386">INDEX('Crew Library'!F8386:G8386,'Readiness Dashboard'!$Z$4)</f>
        <v>27</v>
      </c>
      <c r="K8386">
        <v>31</v>
      </c>
    </row>
    <row r="8387" spans="2:11" outlineLevel="1" x14ac:dyDescent="0.35">
      <c r="B8387" s="12">
        <v>8380</v>
      </c>
      <c r="C8387" s="12">
        <f t="shared" si="131"/>
        <v>33</v>
      </c>
      <c r="D8387" s="12">
        <v>2</v>
      </c>
      <c r="E8387" s="12">
        <v>4</v>
      </c>
      <c r="F8387" s="12">
        <v>1</v>
      </c>
      <c r="G8387">
        <v>12</v>
      </c>
      <c r="J8387" cm="1">
        <f t="array" ref="J8387">INDEX('Crew Library'!F8387:G8387,'Readiness Dashboard'!$Z$4)</f>
        <v>33</v>
      </c>
      <c r="K8387">
        <v>35</v>
      </c>
    </row>
    <row r="8388" spans="2:11" outlineLevel="1" x14ac:dyDescent="0.35">
      <c r="B8388" s="12">
        <v>8381</v>
      </c>
      <c r="C8388" s="12">
        <f t="shared" si="131"/>
        <v>33</v>
      </c>
      <c r="D8388" s="12">
        <v>4</v>
      </c>
      <c r="E8388" s="12">
        <v>4</v>
      </c>
      <c r="F8388" s="12">
        <v>2</v>
      </c>
      <c r="G8388">
        <v>14</v>
      </c>
      <c r="J8388" cm="1">
        <f t="array" ref="J8388">INDEX('Crew Library'!F8388:G8388,'Readiness Dashboard'!$Z$4)</f>
        <v>37</v>
      </c>
      <c r="K8388">
        <v>33</v>
      </c>
    </row>
    <row r="8389" spans="2:11" outlineLevel="1" x14ac:dyDescent="0.35">
      <c r="B8389" s="12">
        <v>8382</v>
      </c>
      <c r="C8389" s="12">
        <f t="shared" si="131"/>
        <v>29</v>
      </c>
      <c r="D8389" s="12">
        <v>3</v>
      </c>
      <c r="E8389" s="12">
        <v>3</v>
      </c>
      <c r="F8389" s="12">
        <v>2</v>
      </c>
      <c r="G8389">
        <v>11</v>
      </c>
      <c r="J8389" cm="1">
        <f t="array" ref="J8389">INDEX('Crew Library'!F8389:G8389,'Readiness Dashboard'!$Z$4)</f>
        <v>29</v>
      </c>
      <c r="K8389">
        <v>32</v>
      </c>
    </row>
    <row r="8390" spans="2:11" outlineLevel="1" x14ac:dyDescent="0.35">
      <c r="B8390" s="12">
        <v>8383</v>
      </c>
      <c r="C8390" s="12">
        <f t="shared" si="131"/>
        <v>31</v>
      </c>
      <c r="D8390" s="12">
        <v>3</v>
      </c>
      <c r="E8390" s="12">
        <v>4</v>
      </c>
      <c r="F8390" s="12">
        <v>1</v>
      </c>
      <c r="G8390">
        <v>12</v>
      </c>
      <c r="J8390" cm="1">
        <f t="array" ref="J8390">INDEX('Crew Library'!F8390:G8390,'Readiness Dashboard'!$Z$4)</f>
        <v>34</v>
      </c>
      <c r="K8390">
        <v>31</v>
      </c>
    </row>
    <row r="8391" spans="2:11" outlineLevel="1" x14ac:dyDescent="0.35">
      <c r="B8391" s="12">
        <v>8384</v>
      </c>
      <c r="C8391" s="12">
        <f t="shared" si="131"/>
        <v>30</v>
      </c>
      <c r="D8391" s="12">
        <v>4</v>
      </c>
      <c r="E8391" s="12">
        <v>5</v>
      </c>
      <c r="F8391" s="12">
        <v>2</v>
      </c>
      <c r="G8391">
        <v>13</v>
      </c>
      <c r="J8391" cm="1">
        <f t="array" ref="J8391">INDEX('Crew Library'!F8391:G8391,'Readiness Dashboard'!$Z$4)</f>
        <v>30</v>
      </c>
      <c r="K8391">
        <v>34</v>
      </c>
    </row>
    <row r="8392" spans="2:11" outlineLevel="1" x14ac:dyDescent="0.35">
      <c r="B8392" s="12">
        <v>8385</v>
      </c>
      <c r="C8392" s="12">
        <f t="shared" si="131"/>
        <v>29</v>
      </c>
      <c r="D8392" s="12">
        <v>5</v>
      </c>
      <c r="E8392" s="12">
        <v>4</v>
      </c>
      <c r="F8392" s="12">
        <v>1</v>
      </c>
      <c r="G8392">
        <v>15</v>
      </c>
      <c r="J8392" cm="1">
        <f t="array" ref="J8392">INDEX('Crew Library'!F8392:G8392,'Readiness Dashboard'!$Z$4)</f>
        <v>29</v>
      </c>
      <c r="K8392">
        <v>32</v>
      </c>
    </row>
    <row r="8393" spans="2:11" outlineLevel="1" x14ac:dyDescent="0.35">
      <c r="B8393" s="12">
        <v>8386</v>
      </c>
      <c r="C8393" s="12">
        <f t="shared" ref="C8393:C8456" si="132">MIN(J8393:K8393)</f>
        <v>30</v>
      </c>
      <c r="D8393" s="12">
        <v>5</v>
      </c>
      <c r="E8393" s="12">
        <v>2</v>
      </c>
      <c r="F8393" s="12">
        <v>1</v>
      </c>
      <c r="G8393">
        <v>12</v>
      </c>
      <c r="J8393" cm="1">
        <f t="array" ref="J8393">INDEX('Crew Library'!F8393:G8393,'Readiness Dashboard'!$Z$4)</f>
        <v>34</v>
      </c>
      <c r="K8393">
        <v>30</v>
      </c>
    </row>
    <row r="8394" spans="2:11" outlineLevel="1" x14ac:dyDescent="0.35">
      <c r="B8394" s="12">
        <v>8387</v>
      </c>
      <c r="C8394" s="12">
        <f t="shared" si="132"/>
        <v>32</v>
      </c>
      <c r="D8394" s="12">
        <v>5</v>
      </c>
      <c r="E8394" s="12">
        <v>3</v>
      </c>
      <c r="F8394" s="12">
        <v>2</v>
      </c>
      <c r="G8394">
        <v>14</v>
      </c>
      <c r="J8394" cm="1">
        <f t="array" ref="J8394">INDEX('Crew Library'!F8394:G8394,'Readiness Dashboard'!$Z$4)</f>
        <v>38</v>
      </c>
      <c r="K8394">
        <v>32</v>
      </c>
    </row>
    <row r="8395" spans="2:11" outlineLevel="1" x14ac:dyDescent="0.35">
      <c r="B8395" s="12">
        <v>8388</v>
      </c>
      <c r="C8395" s="12">
        <f t="shared" si="132"/>
        <v>31</v>
      </c>
      <c r="D8395" s="12">
        <v>5</v>
      </c>
      <c r="E8395" s="12">
        <v>5</v>
      </c>
      <c r="F8395" s="12">
        <v>2</v>
      </c>
      <c r="G8395">
        <v>11</v>
      </c>
      <c r="J8395" cm="1">
        <f t="array" ref="J8395">INDEX('Crew Library'!F8395:G8395,'Readiness Dashboard'!$Z$4)</f>
        <v>32</v>
      </c>
      <c r="K8395">
        <v>31</v>
      </c>
    </row>
    <row r="8396" spans="2:11" outlineLevel="1" x14ac:dyDescent="0.35">
      <c r="B8396" s="12">
        <v>8389</v>
      </c>
      <c r="C8396" s="12">
        <f t="shared" si="132"/>
        <v>34</v>
      </c>
      <c r="D8396" s="12">
        <v>4</v>
      </c>
      <c r="E8396" s="12">
        <v>4</v>
      </c>
      <c r="F8396" s="12">
        <v>1</v>
      </c>
      <c r="G8396">
        <v>16</v>
      </c>
      <c r="J8396" cm="1">
        <f t="array" ref="J8396">INDEX('Crew Library'!F8396:G8396,'Readiness Dashboard'!$Z$4)</f>
        <v>37</v>
      </c>
      <c r="K8396">
        <v>34</v>
      </c>
    </row>
    <row r="8397" spans="2:11" outlineLevel="1" x14ac:dyDescent="0.35">
      <c r="B8397" s="12">
        <v>8390</v>
      </c>
      <c r="C8397" s="12">
        <f t="shared" si="132"/>
        <v>32</v>
      </c>
      <c r="D8397" s="12">
        <v>5</v>
      </c>
      <c r="E8397" s="12">
        <v>4</v>
      </c>
      <c r="F8397" s="12">
        <v>2</v>
      </c>
      <c r="G8397">
        <v>15</v>
      </c>
      <c r="J8397" cm="1">
        <f t="array" ref="J8397">INDEX('Crew Library'!F8397:G8397,'Readiness Dashboard'!$Z$4)</f>
        <v>36</v>
      </c>
      <c r="K8397">
        <v>32</v>
      </c>
    </row>
    <row r="8398" spans="2:11" outlineLevel="1" x14ac:dyDescent="0.35">
      <c r="B8398" s="12">
        <v>8391</v>
      </c>
      <c r="C8398" s="12">
        <f t="shared" si="132"/>
        <v>34</v>
      </c>
      <c r="D8398" s="12">
        <v>3</v>
      </c>
      <c r="E8398" s="12">
        <v>4</v>
      </c>
      <c r="F8398" s="12">
        <v>1</v>
      </c>
      <c r="G8398">
        <v>12</v>
      </c>
      <c r="J8398" cm="1">
        <f t="array" ref="J8398">INDEX('Crew Library'!F8398:G8398,'Readiness Dashboard'!$Z$4)</f>
        <v>35</v>
      </c>
      <c r="K8398">
        <v>34</v>
      </c>
    </row>
    <row r="8399" spans="2:11" outlineLevel="1" x14ac:dyDescent="0.35">
      <c r="B8399" s="12">
        <v>8392</v>
      </c>
      <c r="C8399" s="12">
        <f t="shared" si="132"/>
        <v>30</v>
      </c>
      <c r="D8399" s="12">
        <v>5</v>
      </c>
      <c r="E8399" s="12">
        <v>4</v>
      </c>
      <c r="F8399" s="12">
        <v>1</v>
      </c>
      <c r="G8399">
        <v>13</v>
      </c>
      <c r="J8399" cm="1">
        <f t="array" ref="J8399">INDEX('Crew Library'!F8399:G8399,'Readiness Dashboard'!$Z$4)</f>
        <v>30</v>
      </c>
      <c r="K8399">
        <v>32</v>
      </c>
    </row>
    <row r="8400" spans="2:11" outlineLevel="1" x14ac:dyDescent="0.35">
      <c r="B8400" s="12">
        <v>8393</v>
      </c>
      <c r="C8400" s="12">
        <f t="shared" si="132"/>
        <v>32</v>
      </c>
      <c r="D8400" s="12">
        <v>4</v>
      </c>
      <c r="E8400" s="12">
        <v>2</v>
      </c>
      <c r="F8400" s="12">
        <v>1</v>
      </c>
      <c r="G8400">
        <v>11</v>
      </c>
      <c r="J8400" cm="1">
        <f t="array" ref="J8400">INDEX('Crew Library'!F8400:G8400,'Readiness Dashboard'!$Z$4)</f>
        <v>39</v>
      </c>
      <c r="K8400">
        <v>32</v>
      </c>
    </row>
    <row r="8401" spans="2:11" outlineLevel="1" x14ac:dyDescent="0.35">
      <c r="B8401" s="12">
        <v>8394</v>
      </c>
      <c r="C8401" s="12">
        <f t="shared" si="132"/>
        <v>31</v>
      </c>
      <c r="D8401" s="12">
        <v>4</v>
      </c>
      <c r="E8401" s="12">
        <v>4</v>
      </c>
      <c r="F8401" s="12">
        <v>2</v>
      </c>
      <c r="G8401">
        <v>12</v>
      </c>
      <c r="J8401" cm="1">
        <f t="array" ref="J8401">INDEX('Crew Library'!F8401:G8401,'Readiness Dashboard'!$Z$4)</f>
        <v>33</v>
      </c>
      <c r="K8401">
        <v>31</v>
      </c>
    </row>
    <row r="8402" spans="2:11" outlineLevel="1" x14ac:dyDescent="0.35">
      <c r="B8402" s="12">
        <v>8395</v>
      </c>
      <c r="C8402" s="12">
        <f t="shared" si="132"/>
        <v>34</v>
      </c>
      <c r="D8402" s="12">
        <v>3</v>
      </c>
      <c r="E8402" s="12">
        <v>5</v>
      </c>
      <c r="F8402" s="12">
        <v>0</v>
      </c>
      <c r="G8402">
        <v>15</v>
      </c>
      <c r="J8402" cm="1">
        <f t="array" ref="J8402">INDEX('Crew Library'!F8402:G8402,'Readiness Dashboard'!$Z$4)</f>
        <v>35</v>
      </c>
      <c r="K8402">
        <v>34</v>
      </c>
    </row>
    <row r="8403" spans="2:11" outlineLevel="1" x14ac:dyDescent="0.35">
      <c r="B8403" s="12">
        <v>8396</v>
      </c>
      <c r="C8403" s="12">
        <f t="shared" si="132"/>
        <v>29</v>
      </c>
      <c r="D8403" s="12">
        <v>3</v>
      </c>
      <c r="E8403" s="12">
        <v>3</v>
      </c>
      <c r="F8403" s="12">
        <v>2</v>
      </c>
      <c r="G8403">
        <v>13</v>
      </c>
      <c r="J8403" cm="1">
        <f t="array" ref="J8403">INDEX('Crew Library'!F8403:G8403,'Readiness Dashboard'!$Z$4)</f>
        <v>34</v>
      </c>
      <c r="K8403">
        <v>29</v>
      </c>
    </row>
    <row r="8404" spans="2:11" outlineLevel="1" x14ac:dyDescent="0.35">
      <c r="B8404" s="12">
        <v>8397</v>
      </c>
      <c r="C8404" s="12">
        <f t="shared" si="132"/>
        <v>34</v>
      </c>
      <c r="D8404" s="12">
        <v>3</v>
      </c>
      <c r="E8404" s="12">
        <v>3</v>
      </c>
      <c r="F8404" s="12">
        <v>2</v>
      </c>
      <c r="G8404">
        <v>13</v>
      </c>
      <c r="J8404" cm="1">
        <f t="array" ref="J8404">INDEX('Crew Library'!F8404:G8404,'Readiness Dashboard'!$Z$4)</f>
        <v>34</v>
      </c>
      <c r="K8404">
        <v>36</v>
      </c>
    </row>
    <row r="8405" spans="2:11" outlineLevel="1" x14ac:dyDescent="0.35">
      <c r="B8405" s="12">
        <v>8398</v>
      </c>
      <c r="C8405" s="12">
        <f t="shared" si="132"/>
        <v>31</v>
      </c>
      <c r="D8405" s="12">
        <v>4</v>
      </c>
      <c r="E8405" s="12">
        <v>4</v>
      </c>
      <c r="F8405" s="12">
        <v>2</v>
      </c>
      <c r="G8405">
        <v>16</v>
      </c>
      <c r="J8405" cm="1">
        <f t="array" ref="J8405">INDEX('Crew Library'!F8405:G8405,'Readiness Dashboard'!$Z$4)</f>
        <v>31</v>
      </c>
      <c r="K8405">
        <v>33</v>
      </c>
    </row>
    <row r="8406" spans="2:11" outlineLevel="1" x14ac:dyDescent="0.35">
      <c r="B8406" s="12">
        <v>8399</v>
      </c>
      <c r="C8406" s="12">
        <f t="shared" si="132"/>
        <v>26</v>
      </c>
      <c r="D8406" s="12">
        <v>4</v>
      </c>
      <c r="E8406" s="12">
        <v>5</v>
      </c>
      <c r="F8406" s="12">
        <v>2</v>
      </c>
      <c r="G8406">
        <v>13</v>
      </c>
      <c r="J8406" cm="1">
        <f t="array" ref="J8406">INDEX('Crew Library'!F8406:G8406,'Readiness Dashboard'!$Z$4)</f>
        <v>26</v>
      </c>
      <c r="K8406">
        <v>31</v>
      </c>
    </row>
    <row r="8407" spans="2:11" outlineLevel="1" x14ac:dyDescent="0.35">
      <c r="B8407" s="12">
        <v>8400</v>
      </c>
      <c r="C8407" s="12">
        <f t="shared" si="132"/>
        <v>32</v>
      </c>
      <c r="D8407" s="12">
        <v>5</v>
      </c>
      <c r="E8407" s="12">
        <v>4</v>
      </c>
      <c r="F8407" s="12">
        <v>2</v>
      </c>
      <c r="G8407">
        <v>13</v>
      </c>
      <c r="J8407" cm="1">
        <f t="array" ref="J8407">INDEX('Crew Library'!F8407:G8407,'Readiness Dashboard'!$Z$4)</f>
        <v>32</v>
      </c>
      <c r="K8407">
        <v>35</v>
      </c>
    </row>
    <row r="8408" spans="2:11" outlineLevel="1" x14ac:dyDescent="0.35">
      <c r="B8408" s="12">
        <v>8401</v>
      </c>
      <c r="C8408" s="12">
        <f t="shared" si="132"/>
        <v>30</v>
      </c>
      <c r="D8408" s="12">
        <v>5</v>
      </c>
      <c r="E8408" s="12">
        <v>4</v>
      </c>
      <c r="F8408" s="12">
        <v>2</v>
      </c>
      <c r="G8408">
        <v>16</v>
      </c>
      <c r="J8408" cm="1">
        <f t="array" ref="J8408">INDEX('Crew Library'!F8408:G8408,'Readiness Dashboard'!$Z$4)</f>
        <v>39</v>
      </c>
      <c r="K8408">
        <v>30</v>
      </c>
    </row>
    <row r="8409" spans="2:11" outlineLevel="1" x14ac:dyDescent="0.35">
      <c r="B8409" s="12">
        <v>8402</v>
      </c>
      <c r="C8409" s="12">
        <f t="shared" si="132"/>
        <v>29</v>
      </c>
      <c r="D8409" s="12">
        <v>3</v>
      </c>
      <c r="E8409" s="12">
        <v>4</v>
      </c>
      <c r="F8409" s="12">
        <v>1</v>
      </c>
      <c r="G8409">
        <v>15</v>
      </c>
      <c r="J8409" cm="1">
        <f t="array" ref="J8409">INDEX('Crew Library'!F8409:G8409,'Readiness Dashboard'!$Z$4)</f>
        <v>29</v>
      </c>
      <c r="K8409">
        <v>34</v>
      </c>
    </row>
    <row r="8410" spans="2:11" outlineLevel="1" x14ac:dyDescent="0.35">
      <c r="B8410" s="12">
        <v>8403</v>
      </c>
      <c r="C8410" s="12">
        <f t="shared" si="132"/>
        <v>31</v>
      </c>
      <c r="D8410" s="12">
        <v>5</v>
      </c>
      <c r="E8410" s="12">
        <v>4</v>
      </c>
      <c r="F8410" s="12">
        <v>2</v>
      </c>
      <c r="G8410">
        <v>16</v>
      </c>
      <c r="J8410" cm="1">
        <f t="array" ref="J8410">INDEX('Crew Library'!F8410:G8410,'Readiness Dashboard'!$Z$4)</f>
        <v>35</v>
      </c>
      <c r="K8410">
        <v>31</v>
      </c>
    </row>
    <row r="8411" spans="2:11" outlineLevel="1" x14ac:dyDescent="0.35">
      <c r="B8411" s="12">
        <v>8404</v>
      </c>
      <c r="C8411" s="12">
        <f t="shared" si="132"/>
        <v>33</v>
      </c>
      <c r="D8411" s="12">
        <v>3</v>
      </c>
      <c r="E8411" s="12">
        <v>3</v>
      </c>
      <c r="F8411" s="12">
        <v>2</v>
      </c>
      <c r="G8411">
        <v>16</v>
      </c>
      <c r="J8411" cm="1">
        <f t="array" ref="J8411">INDEX('Crew Library'!F8411:G8411,'Readiness Dashboard'!$Z$4)</f>
        <v>38</v>
      </c>
      <c r="K8411">
        <v>33</v>
      </c>
    </row>
    <row r="8412" spans="2:11" outlineLevel="1" x14ac:dyDescent="0.35">
      <c r="B8412" s="12">
        <v>8405</v>
      </c>
      <c r="C8412" s="12">
        <f t="shared" si="132"/>
        <v>32</v>
      </c>
      <c r="D8412" s="12">
        <v>5</v>
      </c>
      <c r="E8412" s="12">
        <v>4</v>
      </c>
      <c r="F8412" s="12">
        <v>2</v>
      </c>
      <c r="G8412">
        <v>15</v>
      </c>
      <c r="J8412" cm="1">
        <f t="array" ref="J8412">INDEX('Crew Library'!F8412:G8412,'Readiness Dashboard'!$Z$4)</f>
        <v>34</v>
      </c>
      <c r="K8412">
        <v>32</v>
      </c>
    </row>
    <row r="8413" spans="2:11" outlineLevel="1" x14ac:dyDescent="0.35">
      <c r="B8413" s="12">
        <v>8406</v>
      </c>
      <c r="C8413" s="12">
        <f t="shared" si="132"/>
        <v>31</v>
      </c>
      <c r="D8413" s="12">
        <v>3</v>
      </c>
      <c r="E8413" s="12">
        <v>4</v>
      </c>
      <c r="F8413" s="12">
        <v>1</v>
      </c>
      <c r="G8413">
        <v>14</v>
      </c>
      <c r="J8413" cm="1">
        <f t="array" ref="J8413">INDEX('Crew Library'!F8413:G8413,'Readiness Dashboard'!$Z$4)</f>
        <v>32</v>
      </c>
      <c r="K8413">
        <v>31</v>
      </c>
    </row>
    <row r="8414" spans="2:11" outlineLevel="1" x14ac:dyDescent="0.35">
      <c r="B8414" s="12">
        <v>8407</v>
      </c>
      <c r="C8414" s="12">
        <f t="shared" si="132"/>
        <v>33</v>
      </c>
      <c r="D8414" s="12">
        <v>5</v>
      </c>
      <c r="E8414" s="12">
        <v>4</v>
      </c>
      <c r="F8414" s="12">
        <v>1</v>
      </c>
      <c r="G8414">
        <v>12</v>
      </c>
      <c r="J8414" cm="1">
        <f t="array" ref="J8414">INDEX('Crew Library'!F8414:G8414,'Readiness Dashboard'!$Z$4)</f>
        <v>33</v>
      </c>
      <c r="K8414">
        <v>34</v>
      </c>
    </row>
    <row r="8415" spans="2:11" outlineLevel="1" x14ac:dyDescent="0.35">
      <c r="B8415" s="12">
        <v>8408</v>
      </c>
      <c r="C8415" s="12">
        <f t="shared" si="132"/>
        <v>29</v>
      </c>
      <c r="D8415" s="12">
        <v>3</v>
      </c>
      <c r="E8415" s="12">
        <v>4</v>
      </c>
      <c r="F8415" s="12">
        <v>2</v>
      </c>
      <c r="G8415">
        <v>11</v>
      </c>
      <c r="J8415" cm="1">
        <f t="array" ref="J8415">INDEX('Crew Library'!F8415:G8415,'Readiness Dashboard'!$Z$4)</f>
        <v>33</v>
      </c>
      <c r="K8415">
        <v>29</v>
      </c>
    </row>
    <row r="8416" spans="2:11" outlineLevel="1" x14ac:dyDescent="0.35">
      <c r="B8416" s="12">
        <v>8409</v>
      </c>
      <c r="C8416" s="12">
        <f t="shared" si="132"/>
        <v>33</v>
      </c>
      <c r="D8416" s="12">
        <v>4</v>
      </c>
      <c r="E8416" s="12">
        <v>5</v>
      </c>
      <c r="F8416" s="12">
        <v>2</v>
      </c>
      <c r="G8416">
        <v>14</v>
      </c>
      <c r="J8416" cm="1">
        <f t="array" ref="J8416">INDEX('Crew Library'!F8416:G8416,'Readiness Dashboard'!$Z$4)</f>
        <v>33</v>
      </c>
      <c r="K8416">
        <v>33</v>
      </c>
    </row>
    <row r="8417" spans="2:11" outlineLevel="1" x14ac:dyDescent="0.35">
      <c r="B8417" s="12">
        <v>8410</v>
      </c>
      <c r="C8417" s="12">
        <f t="shared" si="132"/>
        <v>0</v>
      </c>
      <c r="D8417" s="12">
        <v>0</v>
      </c>
      <c r="E8417" s="12">
        <v>4</v>
      </c>
      <c r="F8417" s="12">
        <v>2</v>
      </c>
      <c r="G8417">
        <v>10</v>
      </c>
      <c r="J8417" cm="1">
        <f t="array" ref="J8417">INDEX('Crew Library'!F8417:G8417,'Readiness Dashboard'!$Z$4)</f>
        <v>37</v>
      </c>
      <c r="K8417">
        <v>0</v>
      </c>
    </row>
    <row r="8418" spans="2:11" outlineLevel="1" x14ac:dyDescent="0.35">
      <c r="B8418" s="12">
        <v>8411</v>
      </c>
      <c r="C8418" s="12">
        <f t="shared" si="132"/>
        <v>32</v>
      </c>
      <c r="D8418" s="12">
        <v>4</v>
      </c>
      <c r="E8418" s="12">
        <v>5</v>
      </c>
      <c r="F8418" s="12">
        <v>2</v>
      </c>
      <c r="G8418">
        <v>16</v>
      </c>
      <c r="J8418" cm="1">
        <f t="array" ref="J8418">INDEX('Crew Library'!F8418:G8418,'Readiness Dashboard'!$Z$4)</f>
        <v>35</v>
      </c>
      <c r="K8418">
        <v>32</v>
      </c>
    </row>
    <row r="8419" spans="2:11" outlineLevel="1" x14ac:dyDescent="0.35">
      <c r="B8419" s="12">
        <v>8412</v>
      </c>
      <c r="C8419" s="12">
        <f t="shared" si="132"/>
        <v>30</v>
      </c>
      <c r="D8419" s="12">
        <v>4</v>
      </c>
      <c r="E8419" s="12">
        <v>3</v>
      </c>
      <c r="F8419" s="12">
        <v>2</v>
      </c>
      <c r="G8419">
        <v>14</v>
      </c>
      <c r="J8419" cm="1">
        <f t="array" ref="J8419">INDEX('Crew Library'!F8419:G8419,'Readiness Dashboard'!$Z$4)</f>
        <v>32</v>
      </c>
      <c r="K8419">
        <v>30</v>
      </c>
    </row>
    <row r="8420" spans="2:11" outlineLevel="1" x14ac:dyDescent="0.35">
      <c r="B8420" s="12">
        <v>8413</v>
      </c>
      <c r="C8420" s="12">
        <f t="shared" si="132"/>
        <v>31</v>
      </c>
      <c r="D8420" s="12">
        <v>4</v>
      </c>
      <c r="E8420" s="12">
        <v>2</v>
      </c>
      <c r="F8420" s="12">
        <v>1</v>
      </c>
      <c r="G8420">
        <v>13</v>
      </c>
      <c r="J8420" cm="1">
        <f t="array" ref="J8420">INDEX('Crew Library'!F8420:G8420,'Readiness Dashboard'!$Z$4)</f>
        <v>33</v>
      </c>
      <c r="K8420">
        <v>31</v>
      </c>
    </row>
    <row r="8421" spans="2:11" outlineLevel="1" x14ac:dyDescent="0.35">
      <c r="B8421" s="12">
        <v>8414</v>
      </c>
      <c r="C8421" s="12">
        <f t="shared" si="132"/>
        <v>30</v>
      </c>
      <c r="D8421" s="12">
        <v>4</v>
      </c>
      <c r="E8421" s="12">
        <v>3</v>
      </c>
      <c r="F8421" s="12">
        <v>2</v>
      </c>
      <c r="G8421">
        <v>14</v>
      </c>
      <c r="J8421" cm="1">
        <f t="array" ref="J8421">INDEX('Crew Library'!F8421:G8421,'Readiness Dashboard'!$Z$4)</f>
        <v>33</v>
      </c>
      <c r="K8421">
        <v>30</v>
      </c>
    </row>
    <row r="8422" spans="2:11" outlineLevel="1" x14ac:dyDescent="0.35">
      <c r="B8422" s="12">
        <v>8415</v>
      </c>
      <c r="C8422" s="12">
        <f t="shared" si="132"/>
        <v>29</v>
      </c>
      <c r="D8422" s="12">
        <v>4</v>
      </c>
      <c r="E8422" s="12">
        <v>3</v>
      </c>
      <c r="F8422" s="12">
        <v>2</v>
      </c>
      <c r="G8422">
        <v>14</v>
      </c>
      <c r="J8422" cm="1">
        <f t="array" ref="J8422">INDEX('Crew Library'!F8422:G8422,'Readiness Dashboard'!$Z$4)</f>
        <v>36</v>
      </c>
      <c r="K8422">
        <v>29</v>
      </c>
    </row>
    <row r="8423" spans="2:11" outlineLevel="1" x14ac:dyDescent="0.35">
      <c r="B8423" s="12">
        <v>8416</v>
      </c>
      <c r="C8423" s="12">
        <f t="shared" si="132"/>
        <v>32</v>
      </c>
      <c r="D8423" s="12">
        <v>4</v>
      </c>
      <c r="E8423" s="12">
        <v>3</v>
      </c>
      <c r="F8423" s="12">
        <v>2</v>
      </c>
      <c r="G8423">
        <v>13</v>
      </c>
      <c r="J8423" cm="1">
        <f t="array" ref="J8423">INDEX('Crew Library'!F8423:G8423,'Readiness Dashboard'!$Z$4)</f>
        <v>32</v>
      </c>
      <c r="K8423">
        <v>33</v>
      </c>
    </row>
    <row r="8424" spans="2:11" outlineLevel="1" x14ac:dyDescent="0.35">
      <c r="B8424" s="12">
        <v>8417</v>
      </c>
      <c r="C8424" s="12">
        <f t="shared" si="132"/>
        <v>33</v>
      </c>
      <c r="D8424" s="12">
        <v>3</v>
      </c>
      <c r="E8424" s="12">
        <v>4</v>
      </c>
      <c r="F8424" s="12">
        <v>2</v>
      </c>
      <c r="G8424">
        <v>14</v>
      </c>
      <c r="J8424" cm="1">
        <f t="array" ref="J8424">INDEX('Crew Library'!F8424:G8424,'Readiness Dashboard'!$Z$4)</f>
        <v>33</v>
      </c>
      <c r="K8424">
        <v>35</v>
      </c>
    </row>
    <row r="8425" spans="2:11" outlineLevel="1" x14ac:dyDescent="0.35">
      <c r="B8425" s="12">
        <v>8418</v>
      </c>
      <c r="C8425" s="12">
        <f t="shared" si="132"/>
        <v>36</v>
      </c>
      <c r="D8425" s="12">
        <v>5</v>
      </c>
      <c r="E8425" s="12">
        <v>5</v>
      </c>
      <c r="F8425" s="12">
        <v>1</v>
      </c>
      <c r="G8425">
        <v>17</v>
      </c>
      <c r="J8425" cm="1">
        <f t="array" ref="J8425">INDEX('Crew Library'!F8425:G8425,'Readiness Dashboard'!$Z$4)</f>
        <v>36</v>
      </c>
      <c r="K8425">
        <v>36</v>
      </c>
    </row>
    <row r="8426" spans="2:11" outlineLevel="1" x14ac:dyDescent="0.35">
      <c r="B8426" s="12">
        <v>8419</v>
      </c>
      <c r="C8426" s="12">
        <f t="shared" si="132"/>
        <v>31</v>
      </c>
      <c r="D8426" s="12">
        <v>3</v>
      </c>
      <c r="E8426" s="12">
        <v>4</v>
      </c>
      <c r="F8426" s="12">
        <v>1</v>
      </c>
      <c r="G8426">
        <v>16</v>
      </c>
      <c r="J8426" cm="1">
        <f t="array" ref="J8426">INDEX('Crew Library'!F8426:G8426,'Readiness Dashboard'!$Z$4)</f>
        <v>33</v>
      </c>
      <c r="K8426">
        <v>31</v>
      </c>
    </row>
    <row r="8427" spans="2:11" outlineLevel="1" x14ac:dyDescent="0.35">
      <c r="B8427" s="12">
        <v>8420</v>
      </c>
      <c r="C8427" s="12">
        <f t="shared" si="132"/>
        <v>31</v>
      </c>
      <c r="D8427" s="12">
        <v>4</v>
      </c>
      <c r="E8427" s="12">
        <v>5</v>
      </c>
      <c r="F8427" s="12">
        <v>2</v>
      </c>
      <c r="G8427">
        <v>14</v>
      </c>
      <c r="J8427" cm="1">
        <f t="array" ref="J8427">INDEX('Crew Library'!F8427:G8427,'Readiness Dashboard'!$Z$4)</f>
        <v>31</v>
      </c>
      <c r="K8427">
        <v>35</v>
      </c>
    </row>
    <row r="8428" spans="2:11" outlineLevel="1" x14ac:dyDescent="0.35">
      <c r="B8428" s="12">
        <v>8421</v>
      </c>
      <c r="C8428" s="12">
        <f t="shared" si="132"/>
        <v>29</v>
      </c>
      <c r="D8428" s="12">
        <v>4</v>
      </c>
      <c r="E8428" s="12">
        <v>3</v>
      </c>
      <c r="F8428" s="12">
        <v>2</v>
      </c>
      <c r="G8428">
        <v>13</v>
      </c>
      <c r="J8428" cm="1">
        <f t="array" ref="J8428">INDEX('Crew Library'!F8428:G8428,'Readiness Dashboard'!$Z$4)</f>
        <v>34</v>
      </c>
      <c r="K8428">
        <v>29</v>
      </c>
    </row>
    <row r="8429" spans="2:11" outlineLevel="1" x14ac:dyDescent="0.35">
      <c r="B8429" s="12">
        <v>8422</v>
      </c>
      <c r="C8429" s="12">
        <f t="shared" si="132"/>
        <v>29</v>
      </c>
      <c r="D8429" s="12">
        <v>3</v>
      </c>
      <c r="E8429" s="12">
        <v>5</v>
      </c>
      <c r="F8429" s="12">
        <v>1</v>
      </c>
      <c r="G8429">
        <v>13</v>
      </c>
      <c r="J8429" cm="1">
        <f t="array" ref="J8429">INDEX('Crew Library'!F8429:G8429,'Readiness Dashboard'!$Z$4)</f>
        <v>29</v>
      </c>
      <c r="K8429">
        <v>36</v>
      </c>
    </row>
    <row r="8430" spans="2:11" outlineLevel="1" x14ac:dyDescent="0.35">
      <c r="B8430" s="12">
        <v>8423</v>
      </c>
      <c r="C8430" s="12">
        <f t="shared" si="132"/>
        <v>35</v>
      </c>
      <c r="D8430" s="12">
        <v>5</v>
      </c>
      <c r="E8430" s="12">
        <v>5</v>
      </c>
      <c r="F8430" s="12">
        <v>2</v>
      </c>
      <c r="G8430">
        <v>15</v>
      </c>
      <c r="J8430" cm="1">
        <f t="array" ref="J8430">INDEX('Crew Library'!F8430:G8430,'Readiness Dashboard'!$Z$4)</f>
        <v>35</v>
      </c>
      <c r="K8430">
        <v>35</v>
      </c>
    </row>
    <row r="8431" spans="2:11" outlineLevel="1" x14ac:dyDescent="0.35">
      <c r="B8431" s="12">
        <v>8424</v>
      </c>
      <c r="C8431" s="12">
        <f t="shared" si="132"/>
        <v>32</v>
      </c>
      <c r="D8431" s="12">
        <v>4</v>
      </c>
      <c r="E8431" s="12">
        <v>5</v>
      </c>
      <c r="F8431" s="12">
        <v>1</v>
      </c>
      <c r="G8431">
        <v>13</v>
      </c>
      <c r="J8431" cm="1">
        <f t="array" ref="J8431">INDEX('Crew Library'!F8431:G8431,'Readiness Dashboard'!$Z$4)</f>
        <v>38</v>
      </c>
      <c r="K8431">
        <v>32</v>
      </c>
    </row>
    <row r="8432" spans="2:11" outlineLevel="1" x14ac:dyDescent="0.35">
      <c r="B8432" s="12">
        <v>8425</v>
      </c>
      <c r="C8432" s="12">
        <f t="shared" si="132"/>
        <v>32</v>
      </c>
      <c r="D8432" s="12">
        <v>1</v>
      </c>
      <c r="E8432" s="12">
        <v>4</v>
      </c>
      <c r="F8432" s="12">
        <v>2</v>
      </c>
      <c r="G8432">
        <v>13</v>
      </c>
      <c r="J8432" cm="1">
        <f t="array" ref="J8432">INDEX('Crew Library'!F8432:G8432,'Readiness Dashboard'!$Z$4)</f>
        <v>32</v>
      </c>
      <c r="K8432">
        <v>35</v>
      </c>
    </row>
    <row r="8433" spans="2:11" outlineLevel="1" x14ac:dyDescent="0.35">
      <c r="B8433" s="12">
        <v>8426</v>
      </c>
      <c r="C8433" s="12">
        <f t="shared" si="132"/>
        <v>28</v>
      </c>
      <c r="D8433" s="12">
        <v>4</v>
      </c>
      <c r="E8433" s="12">
        <v>4</v>
      </c>
      <c r="F8433" s="12">
        <v>2</v>
      </c>
      <c r="G8433">
        <v>14</v>
      </c>
      <c r="J8433" cm="1">
        <f t="array" ref="J8433">INDEX('Crew Library'!F8433:G8433,'Readiness Dashboard'!$Z$4)</f>
        <v>37</v>
      </c>
      <c r="K8433">
        <v>28</v>
      </c>
    </row>
    <row r="8434" spans="2:11" outlineLevel="1" x14ac:dyDescent="0.35">
      <c r="B8434" s="12">
        <v>8427</v>
      </c>
      <c r="C8434" s="12">
        <f t="shared" si="132"/>
        <v>0</v>
      </c>
      <c r="D8434" s="12">
        <v>0</v>
      </c>
      <c r="E8434" s="12">
        <v>4</v>
      </c>
      <c r="F8434" s="12">
        <v>1</v>
      </c>
      <c r="G8434">
        <v>15</v>
      </c>
      <c r="J8434" cm="1">
        <f t="array" ref="J8434">INDEX('Crew Library'!F8434:G8434,'Readiness Dashboard'!$Z$4)</f>
        <v>35</v>
      </c>
      <c r="K8434">
        <v>0</v>
      </c>
    </row>
    <row r="8435" spans="2:11" outlineLevel="1" x14ac:dyDescent="0.35">
      <c r="B8435" s="12">
        <v>8428</v>
      </c>
      <c r="C8435" s="12">
        <f t="shared" si="132"/>
        <v>28</v>
      </c>
      <c r="D8435" s="12">
        <v>4</v>
      </c>
      <c r="E8435" s="12">
        <v>5</v>
      </c>
      <c r="F8435" s="12">
        <v>2</v>
      </c>
      <c r="G8435">
        <v>13</v>
      </c>
      <c r="J8435" cm="1">
        <f t="array" ref="J8435">INDEX('Crew Library'!F8435:G8435,'Readiness Dashboard'!$Z$4)</f>
        <v>28</v>
      </c>
      <c r="K8435">
        <v>39</v>
      </c>
    </row>
    <row r="8436" spans="2:11" outlineLevel="1" x14ac:dyDescent="0.35">
      <c r="B8436" s="12">
        <v>8429</v>
      </c>
      <c r="C8436" s="12">
        <f t="shared" si="132"/>
        <v>29</v>
      </c>
      <c r="D8436" s="12">
        <v>4</v>
      </c>
      <c r="E8436" s="12">
        <v>4</v>
      </c>
      <c r="F8436" s="12">
        <v>2</v>
      </c>
      <c r="G8436">
        <v>15</v>
      </c>
      <c r="J8436" cm="1">
        <f t="array" ref="J8436">INDEX('Crew Library'!F8436:G8436,'Readiness Dashboard'!$Z$4)</f>
        <v>33</v>
      </c>
      <c r="K8436">
        <v>29</v>
      </c>
    </row>
    <row r="8437" spans="2:11" outlineLevel="1" x14ac:dyDescent="0.35">
      <c r="B8437" s="12">
        <v>8430</v>
      </c>
      <c r="C8437" s="12">
        <f t="shared" si="132"/>
        <v>32</v>
      </c>
      <c r="D8437" s="12">
        <v>4</v>
      </c>
      <c r="E8437" s="12">
        <v>3</v>
      </c>
      <c r="F8437" s="12">
        <v>2</v>
      </c>
      <c r="G8437">
        <v>14</v>
      </c>
      <c r="J8437" cm="1">
        <f t="array" ref="J8437">INDEX('Crew Library'!F8437:G8437,'Readiness Dashboard'!$Z$4)</f>
        <v>35</v>
      </c>
      <c r="K8437">
        <v>32</v>
      </c>
    </row>
    <row r="8438" spans="2:11" outlineLevel="1" x14ac:dyDescent="0.35">
      <c r="B8438" s="12">
        <v>8431</v>
      </c>
      <c r="C8438" s="12">
        <f t="shared" si="132"/>
        <v>36</v>
      </c>
      <c r="D8438" s="12">
        <v>5</v>
      </c>
      <c r="E8438" s="12">
        <v>4</v>
      </c>
      <c r="F8438" s="12">
        <v>0</v>
      </c>
      <c r="G8438">
        <v>16</v>
      </c>
      <c r="J8438" cm="1">
        <f t="array" ref="J8438">INDEX('Crew Library'!F8438:G8438,'Readiness Dashboard'!$Z$4)</f>
        <v>36</v>
      </c>
      <c r="K8438">
        <v>36</v>
      </c>
    </row>
    <row r="8439" spans="2:11" outlineLevel="1" x14ac:dyDescent="0.35">
      <c r="B8439" s="12">
        <v>8432</v>
      </c>
      <c r="C8439" s="12">
        <f t="shared" si="132"/>
        <v>32</v>
      </c>
      <c r="D8439" s="12">
        <v>2</v>
      </c>
      <c r="E8439" s="12">
        <v>5</v>
      </c>
      <c r="F8439" s="12">
        <v>2</v>
      </c>
      <c r="G8439">
        <v>13</v>
      </c>
      <c r="J8439" cm="1">
        <f t="array" ref="J8439">INDEX('Crew Library'!F8439:G8439,'Readiness Dashboard'!$Z$4)</f>
        <v>32</v>
      </c>
      <c r="K8439">
        <v>33</v>
      </c>
    </row>
    <row r="8440" spans="2:11" outlineLevel="1" x14ac:dyDescent="0.35">
      <c r="B8440" s="12">
        <v>8433</v>
      </c>
      <c r="C8440" s="12">
        <f t="shared" si="132"/>
        <v>33</v>
      </c>
      <c r="D8440" s="12">
        <v>3</v>
      </c>
      <c r="E8440" s="12">
        <v>5</v>
      </c>
      <c r="F8440" s="12">
        <v>2</v>
      </c>
      <c r="G8440">
        <v>13</v>
      </c>
      <c r="J8440" cm="1">
        <f t="array" ref="J8440">INDEX('Crew Library'!F8440:G8440,'Readiness Dashboard'!$Z$4)</f>
        <v>34</v>
      </c>
      <c r="K8440">
        <v>33</v>
      </c>
    </row>
    <row r="8441" spans="2:11" outlineLevel="1" x14ac:dyDescent="0.35">
      <c r="B8441" s="12">
        <v>8434</v>
      </c>
      <c r="C8441" s="12">
        <f t="shared" si="132"/>
        <v>28</v>
      </c>
      <c r="D8441" s="12">
        <v>5</v>
      </c>
      <c r="E8441" s="12">
        <v>4</v>
      </c>
      <c r="F8441" s="12">
        <v>1</v>
      </c>
      <c r="G8441">
        <v>15</v>
      </c>
      <c r="J8441" cm="1">
        <f t="array" ref="J8441">INDEX('Crew Library'!F8441:G8441,'Readiness Dashboard'!$Z$4)</f>
        <v>30</v>
      </c>
      <c r="K8441">
        <v>28</v>
      </c>
    </row>
    <row r="8442" spans="2:11" outlineLevel="1" x14ac:dyDescent="0.35">
      <c r="B8442" s="12">
        <v>8435</v>
      </c>
      <c r="C8442" s="12">
        <f t="shared" si="132"/>
        <v>30</v>
      </c>
      <c r="D8442" s="12">
        <v>5</v>
      </c>
      <c r="E8442" s="12">
        <v>3</v>
      </c>
      <c r="F8442" s="12">
        <v>2</v>
      </c>
      <c r="G8442">
        <v>11</v>
      </c>
      <c r="J8442" cm="1">
        <f t="array" ref="J8442">INDEX('Crew Library'!F8442:G8442,'Readiness Dashboard'!$Z$4)</f>
        <v>32</v>
      </c>
      <c r="K8442">
        <v>30</v>
      </c>
    </row>
    <row r="8443" spans="2:11" outlineLevel="1" x14ac:dyDescent="0.35">
      <c r="B8443" s="12">
        <v>8436</v>
      </c>
      <c r="C8443" s="12">
        <f t="shared" si="132"/>
        <v>32</v>
      </c>
      <c r="D8443" s="12">
        <v>4</v>
      </c>
      <c r="E8443" s="12">
        <v>4</v>
      </c>
      <c r="F8443" s="12">
        <v>2</v>
      </c>
      <c r="G8443">
        <v>16</v>
      </c>
      <c r="J8443" cm="1">
        <f t="array" ref="J8443">INDEX('Crew Library'!F8443:G8443,'Readiness Dashboard'!$Z$4)</f>
        <v>32</v>
      </c>
      <c r="K8443">
        <v>34</v>
      </c>
    </row>
    <row r="8444" spans="2:11" outlineLevel="1" x14ac:dyDescent="0.35">
      <c r="B8444" s="12">
        <v>8437</v>
      </c>
      <c r="C8444" s="12">
        <f t="shared" si="132"/>
        <v>30</v>
      </c>
      <c r="D8444" s="12">
        <v>3</v>
      </c>
      <c r="E8444" s="12">
        <v>4</v>
      </c>
      <c r="F8444" s="12">
        <v>2</v>
      </c>
      <c r="G8444">
        <v>13</v>
      </c>
      <c r="J8444" cm="1">
        <f t="array" ref="J8444">INDEX('Crew Library'!F8444:G8444,'Readiness Dashboard'!$Z$4)</f>
        <v>30</v>
      </c>
      <c r="K8444">
        <v>32</v>
      </c>
    </row>
    <row r="8445" spans="2:11" outlineLevel="1" x14ac:dyDescent="0.35">
      <c r="B8445" s="12">
        <v>8438</v>
      </c>
      <c r="C8445" s="12">
        <f t="shared" si="132"/>
        <v>35</v>
      </c>
      <c r="D8445" s="12">
        <v>4</v>
      </c>
      <c r="E8445" s="12">
        <v>4</v>
      </c>
      <c r="F8445" s="12">
        <v>2</v>
      </c>
      <c r="G8445">
        <v>13</v>
      </c>
      <c r="J8445" cm="1">
        <f t="array" ref="J8445">INDEX('Crew Library'!F8445:G8445,'Readiness Dashboard'!$Z$4)</f>
        <v>35</v>
      </c>
      <c r="K8445">
        <v>35</v>
      </c>
    </row>
    <row r="8446" spans="2:11" outlineLevel="1" x14ac:dyDescent="0.35">
      <c r="B8446" s="12">
        <v>8439</v>
      </c>
      <c r="C8446" s="12">
        <f t="shared" si="132"/>
        <v>29</v>
      </c>
      <c r="D8446" s="12">
        <v>5</v>
      </c>
      <c r="E8446" s="12">
        <v>3</v>
      </c>
      <c r="F8446" s="12">
        <v>1</v>
      </c>
      <c r="G8446">
        <v>13</v>
      </c>
      <c r="J8446" cm="1">
        <f t="array" ref="J8446">INDEX('Crew Library'!F8446:G8446,'Readiness Dashboard'!$Z$4)</f>
        <v>36</v>
      </c>
      <c r="K8446">
        <v>29</v>
      </c>
    </row>
    <row r="8447" spans="2:11" outlineLevel="1" x14ac:dyDescent="0.35">
      <c r="B8447" s="12">
        <v>8440</v>
      </c>
      <c r="C8447" s="12">
        <f t="shared" si="132"/>
        <v>35</v>
      </c>
      <c r="D8447" s="12">
        <v>4</v>
      </c>
      <c r="E8447" s="12">
        <v>4</v>
      </c>
      <c r="F8447" s="12">
        <v>2</v>
      </c>
      <c r="G8447">
        <v>13</v>
      </c>
      <c r="J8447" cm="1">
        <f t="array" ref="J8447">INDEX('Crew Library'!F8447:G8447,'Readiness Dashboard'!$Z$4)</f>
        <v>35</v>
      </c>
      <c r="K8447">
        <v>36</v>
      </c>
    </row>
    <row r="8448" spans="2:11" outlineLevel="1" x14ac:dyDescent="0.35">
      <c r="B8448" s="12">
        <v>8441</v>
      </c>
      <c r="C8448" s="12">
        <f t="shared" si="132"/>
        <v>29</v>
      </c>
      <c r="D8448" s="12">
        <v>4</v>
      </c>
      <c r="E8448" s="12">
        <v>4</v>
      </c>
      <c r="F8448" s="12">
        <v>2</v>
      </c>
      <c r="G8448">
        <v>12</v>
      </c>
      <c r="J8448" cm="1">
        <f t="array" ref="J8448">INDEX('Crew Library'!F8448:G8448,'Readiness Dashboard'!$Z$4)</f>
        <v>29</v>
      </c>
      <c r="K8448">
        <v>31</v>
      </c>
    </row>
    <row r="8449" spans="2:11" outlineLevel="1" x14ac:dyDescent="0.35">
      <c r="B8449" s="12">
        <v>8442</v>
      </c>
      <c r="C8449" s="12">
        <f t="shared" si="132"/>
        <v>30</v>
      </c>
      <c r="D8449" s="12">
        <v>5</v>
      </c>
      <c r="E8449" s="12">
        <v>5</v>
      </c>
      <c r="F8449" s="12">
        <v>2</v>
      </c>
      <c r="G8449">
        <v>18</v>
      </c>
      <c r="J8449" cm="1">
        <f t="array" ref="J8449">INDEX('Crew Library'!F8449:G8449,'Readiness Dashboard'!$Z$4)</f>
        <v>30</v>
      </c>
      <c r="K8449">
        <v>30</v>
      </c>
    </row>
    <row r="8450" spans="2:11" outlineLevel="1" x14ac:dyDescent="0.35">
      <c r="B8450" s="12">
        <v>8443</v>
      </c>
      <c r="C8450" s="12">
        <f t="shared" si="132"/>
        <v>32</v>
      </c>
      <c r="D8450" s="12">
        <v>2</v>
      </c>
      <c r="E8450" s="12">
        <v>4</v>
      </c>
      <c r="F8450" s="12">
        <v>2</v>
      </c>
      <c r="G8450">
        <v>14</v>
      </c>
      <c r="J8450" cm="1">
        <f t="array" ref="J8450">INDEX('Crew Library'!F8450:G8450,'Readiness Dashboard'!$Z$4)</f>
        <v>32</v>
      </c>
      <c r="K8450">
        <v>35</v>
      </c>
    </row>
    <row r="8451" spans="2:11" outlineLevel="1" x14ac:dyDescent="0.35">
      <c r="B8451" s="12">
        <v>8444</v>
      </c>
      <c r="C8451" s="12">
        <f t="shared" si="132"/>
        <v>35</v>
      </c>
      <c r="D8451" s="12">
        <v>2</v>
      </c>
      <c r="E8451" s="12">
        <v>5</v>
      </c>
      <c r="F8451" s="12">
        <v>1</v>
      </c>
      <c r="G8451">
        <v>15</v>
      </c>
      <c r="J8451" cm="1">
        <f t="array" ref="J8451">INDEX('Crew Library'!F8451:G8451,'Readiness Dashboard'!$Z$4)</f>
        <v>37</v>
      </c>
      <c r="K8451">
        <v>35</v>
      </c>
    </row>
    <row r="8452" spans="2:11" outlineLevel="1" x14ac:dyDescent="0.35">
      <c r="B8452" s="12">
        <v>8445</v>
      </c>
      <c r="C8452" s="12">
        <f t="shared" si="132"/>
        <v>33</v>
      </c>
      <c r="D8452" s="12">
        <v>5</v>
      </c>
      <c r="E8452" s="12">
        <v>2</v>
      </c>
      <c r="F8452" s="12">
        <v>1</v>
      </c>
      <c r="G8452">
        <v>10</v>
      </c>
      <c r="J8452" cm="1">
        <f t="array" ref="J8452">INDEX('Crew Library'!F8452:G8452,'Readiness Dashboard'!$Z$4)</f>
        <v>33</v>
      </c>
      <c r="K8452">
        <v>36</v>
      </c>
    </row>
    <row r="8453" spans="2:11" outlineLevel="1" x14ac:dyDescent="0.35">
      <c r="B8453" s="12">
        <v>8446</v>
      </c>
      <c r="C8453" s="12">
        <f t="shared" si="132"/>
        <v>34</v>
      </c>
      <c r="D8453" s="12">
        <v>4</v>
      </c>
      <c r="E8453" s="12">
        <v>3</v>
      </c>
      <c r="F8453" s="12">
        <v>1</v>
      </c>
      <c r="G8453">
        <v>17</v>
      </c>
      <c r="J8453" cm="1">
        <f t="array" ref="J8453">INDEX('Crew Library'!F8453:G8453,'Readiness Dashboard'!$Z$4)</f>
        <v>36</v>
      </c>
      <c r="K8453">
        <v>34</v>
      </c>
    </row>
    <row r="8454" spans="2:11" outlineLevel="1" x14ac:dyDescent="0.35">
      <c r="B8454" s="12">
        <v>8447</v>
      </c>
      <c r="C8454" s="12">
        <f t="shared" si="132"/>
        <v>32</v>
      </c>
      <c r="D8454" s="12">
        <v>3</v>
      </c>
      <c r="E8454" s="12">
        <v>3</v>
      </c>
      <c r="F8454" s="12">
        <v>2</v>
      </c>
      <c r="G8454">
        <v>13</v>
      </c>
      <c r="J8454" cm="1">
        <f t="array" ref="J8454">INDEX('Crew Library'!F8454:G8454,'Readiness Dashboard'!$Z$4)</f>
        <v>33</v>
      </c>
      <c r="K8454">
        <v>32</v>
      </c>
    </row>
    <row r="8455" spans="2:11" outlineLevel="1" x14ac:dyDescent="0.35">
      <c r="B8455" s="12">
        <v>8448</v>
      </c>
      <c r="C8455" s="12">
        <f t="shared" si="132"/>
        <v>31</v>
      </c>
      <c r="D8455" s="12">
        <v>4</v>
      </c>
      <c r="E8455" s="12">
        <v>5</v>
      </c>
      <c r="F8455" s="12">
        <v>1</v>
      </c>
      <c r="G8455">
        <v>15</v>
      </c>
      <c r="J8455" cm="1">
        <f t="array" ref="J8455">INDEX('Crew Library'!F8455:G8455,'Readiness Dashboard'!$Z$4)</f>
        <v>31</v>
      </c>
      <c r="K8455">
        <v>36</v>
      </c>
    </row>
    <row r="8456" spans="2:11" outlineLevel="1" x14ac:dyDescent="0.35">
      <c r="B8456" s="12">
        <v>8449</v>
      </c>
      <c r="C8456" s="12">
        <f t="shared" si="132"/>
        <v>32</v>
      </c>
      <c r="D8456" s="12">
        <v>2</v>
      </c>
      <c r="E8456" s="12">
        <v>4</v>
      </c>
      <c r="F8456" s="12">
        <v>1</v>
      </c>
      <c r="G8456">
        <v>13</v>
      </c>
      <c r="J8456" cm="1">
        <f t="array" ref="J8456">INDEX('Crew Library'!F8456:G8456,'Readiness Dashboard'!$Z$4)</f>
        <v>37</v>
      </c>
      <c r="K8456">
        <v>32</v>
      </c>
    </row>
    <row r="8457" spans="2:11" outlineLevel="1" x14ac:dyDescent="0.35">
      <c r="B8457" s="12">
        <v>8450</v>
      </c>
      <c r="C8457" s="12">
        <f t="shared" ref="C8457:C8520" si="133">MIN(J8457:K8457)</f>
        <v>32</v>
      </c>
      <c r="D8457" s="12">
        <v>4</v>
      </c>
      <c r="E8457" s="12">
        <v>5</v>
      </c>
      <c r="F8457" s="12">
        <v>2</v>
      </c>
      <c r="G8457">
        <v>10</v>
      </c>
      <c r="J8457" cm="1">
        <f t="array" ref="J8457">INDEX('Crew Library'!F8457:G8457,'Readiness Dashboard'!$Z$4)</f>
        <v>32</v>
      </c>
      <c r="K8457">
        <v>33</v>
      </c>
    </row>
    <row r="8458" spans="2:11" outlineLevel="1" x14ac:dyDescent="0.35">
      <c r="B8458" s="12">
        <v>8451</v>
      </c>
      <c r="C8458" s="12">
        <f t="shared" si="133"/>
        <v>31</v>
      </c>
      <c r="D8458" s="12">
        <v>3</v>
      </c>
      <c r="E8458" s="12">
        <v>4</v>
      </c>
      <c r="F8458" s="12">
        <v>2</v>
      </c>
      <c r="G8458">
        <v>13</v>
      </c>
      <c r="J8458" cm="1">
        <f t="array" ref="J8458">INDEX('Crew Library'!F8458:G8458,'Readiness Dashboard'!$Z$4)</f>
        <v>31</v>
      </c>
      <c r="K8458">
        <v>31</v>
      </c>
    </row>
    <row r="8459" spans="2:11" outlineLevel="1" x14ac:dyDescent="0.35">
      <c r="B8459" s="12">
        <v>8452</v>
      </c>
      <c r="C8459" s="12">
        <f t="shared" si="133"/>
        <v>35</v>
      </c>
      <c r="D8459" s="12">
        <v>5</v>
      </c>
      <c r="E8459" s="12">
        <v>4</v>
      </c>
      <c r="F8459" s="12">
        <v>2</v>
      </c>
      <c r="G8459">
        <v>12</v>
      </c>
      <c r="J8459" cm="1">
        <f t="array" ref="J8459">INDEX('Crew Library'!F8459:G8459,'Readiness Dashboard'!$Z$4)</f>
        <v>35</v>
      </c>
      <c r="K8459">
        <v>36</v>
      </c>
    </row>
    <row r="8460" spans="2:11" outlineLevel="1" x14ac:dyDescent="0.35">
      <c r="B8460" s="12">
        <v>8453</v>
      </c>
      <c r="C8460" s="12">
        <f t="shared" si="133"/>
        <v>36</v>
      </c>
      <c r="D8460" s="12">
        <v>4</v>
      </c>
      <c r="E8460" s="12">
        <v>5</v>
      </c>
      <c r="F8460" s="12">
        <v>1</v>
      </c>
      <c r="G8460">
        <v>14</v>
      </c>
      <c r="J8460" cm="1">
        <f t="array" ref="J8460">INDEX('Crew Library'!F8460:G8460,'Readiness Dashboard'!$Z$4)</f>
        <v>40</v>
      </c>
      <c r="K8460">
        <v>36</v>
      </c>
    </row>
    <row r="8461" spans="2:11" outlineLevel="1" x14ac:dyDescent="0.35">
      <c r="B8461" s="12">
        <v>8454</v>
      </c>
      <c r="C8461" s="12">
        <f t="shared" si="133"/>
        <v>29</v>
      </c>
      <c r="D8461" s="12">
        <v>3</v>
      </c>
      <c r="E8461" s="12">
        <v>4</v>
      </c>
      <c r="F8461" s="12">
        <v>2</v>
      </c>
      <c r="G8461">
        <v>13</v>
      </c>
      <c r="J8461" cm="1">
        <f t="array" ref="J8461">INDEX('Crew Library'!F8461:G8461,'Readiness Dashboard'!$Z$4)</f>
        <v>33</v>
      </c>
      <c r="K8461">
        <v>29</v>
      </c>
    </row>
    <row r="8462" spans="2:11" outlineLevel="1" x14ac:dyDescent="0.35">
      <c r="B8462" s="12">
        <v>8455</v>
      </c>
      <c r="C8462" s="12">
        <f t="shared" si="133"/>
        <v>29</v>
      </c>
      <c r="D8462" s="12">
        <v>4</v>
      </c>
      <c r="E8462" s="12">
        <v>4</v>
      </c>
      <c r="F8462" s="12">
        <v>1</v>
      </c>
      <c r="G8462">
        <v>15</v>
      </c>
      <c r="J8462" cm="1">
        <f t="array" ref="J8462">INDEX('Crew Library'!F8462:G8462,'Readiness Dashboard'!$Z$4)</f>
        <v>37</v>
      </c>
      <c r="K8462">
        <v>29</v>
      </c>
    </row>
    <row r="8463" spans="2:11" outlineLevel="1" x14ac:dyDescent="0.35">
      <c r="B8463" s="12">
        <v>8456</v>
      </c>
      <c r="C8463" s="12">
        <f t="shared" si="133"/>
        <v>32</v>
      </c>
      <c r="D8463" s="12">
        <v>5</v>
      </c>
      <c r="E8463" s="12">
        <v>3</v>
      </c>
      <c r="F8463" s="12">
        <v>2</v>
      </c>
      <c r="G8463">
        <v>13</v>
      </c>
      <c r="J8463" cm="1">
        <f t="array" ref="J8463">INDEX('Crew Library'!F8463:G8463,'Readiness Dashboard'!$Z$4)</f>
        <v>32</v>
      </c>
      <c r="K8463">
        <v>35</v>
      </c>
    </row>
    <row r="8464" spans="2:11" outlineLevel="1" x14ac:dyDescent="0.35">
      <c r="B8464" s="12">
        <v>8457</v>
      </c>
      <c r="C8464" s="12">
        <f t="shared" si="133"/>
        <v>32</v>
      </c>
      <c r="D8464" s="12">
        <v>5</v>
      </c>
      <c r="E8464" s="12">
        <v>3</v>
      </c>
      <c r="F8464" s="12">
        <v>1</v>
      </c>
      <c r="G8464">
        <v>9</v>
      </c>
      <c r="J8464" cm="1">
        <f t="array" ref="J8464">INDEX('Crew Library'!F8464:G8464,'Readiness Dashboard'!$Z$4)</f>
        <v>36</v>
      </c>
      <c r="K8464">
        <v>32</v>
      </c>
    </row>
    <row r="8465" spans="2:11" outlineLevel="1" x14ac:dyDescent="0.35">
      <c r="B8465" s="12">
        <v>8458</v>
      </c>
      <c r="C8465" s="12">
        <f t="shared" si="133"/>
        <v>32</v>
      </c>
      <c r="D8465" s="12">
        <v>3</v>
      </c>
      <c r="E8465" s="12">
        <v>3</v>
      </c>
      <c r="F8465" s="12">
        <v>2</v>
      </c>
      <c r="G8465">
        <v>14</v>
      </c>
      <c r="J8465" cm="1">
        <f t="array" ref="J8465">INDEX('Crew Library'!F8465:G8465,'Readiness Dashboard'!$Z$4)</f>
        <v>33</v>
      </c>
      <c r="K8465">
        <v>32</v>
      </c>
    </row>
    <row r="8466" spans="2:11" outlineLevel="1" x14ac:dyDescent="0.35">
      <c r="B8466" s="12">
        <v>8459</v>
      </c>
      <c r="C8466" s="12">
        <f t="shared" si="133"/>
        <v>29</v>
      </c>
      <c r="D8466" s="12">
        <v>4</v>
      </c>
      <c r="E8466" s="12">
        <v>4</v>
      </c>
      <c r="F8466" s="12">
        <v>2</v>
      </c>
      <c r="G8466">
        <v>15</v>
      </c>
      <c r="J8466" cm="1">
        <f t="array" ref="J8466">INDEX('Crew Library'!F8466:G8466,'Readiness Dashboard'!$Z$4)</f>
        <v>33</v>
      </c>
      <c r="K8466">
        <v>29</v>
      </c>
    </row>
    <row r="8467" spans="2:11" outlineLevel="1" x14ac:dyDescent="0.35">
      <c r="B8467" s="12">
        <v>8460</v>
      </c>
      <c r="C8467" s="12">
        <f t="shared" si="133"/>
        <v>33</v>
      </c>
      <c r="D8467" s="12">
        <v>4</v>
      </c>
      <c r="E8467" s="12">
        <v>5</v>
      </c>
      <c r="F8467" s="12">
        <v>1</v>
      </c>
      <c r="G8467">
        <v>16</v>
      </c>
      <c r="J8467" cm="1">
        <f t="array" ref="J8467">INDEX('Crew Library'!F8467:G8467,'Readiness Dashboard'!$Z$4)</f>
        <v>37</v>
      </c>
      <c r="K8467">
        <v>33</v>
      </c>
    </row>
    <row r="8468" spans="2:11" outlineLevel="1" x14ac:dyDescent="0.35">
      <c r="B8468" s="12">
        <v>8461</v>
      </c>
      <c r="C8468" s="12">
        <f t="shared" si="133"/>
        <v>32</v>
      </c>
      <c r="D8468" s="12">
        <v>4</v>
      </c>
      <c r="E8468" s="12">
        <v>5</v>
      </c>
      <c r="F8468" s="12">
        <v>2</v>
      </c>
      <c r="G8468">
        <v>12</v>
      </c>
      <c r="J8468" cm="1">
        <f t="array" ref="J8468">INDEX('Crew Library'!F8468:G8468,'Readiness Dashboard'!$Z$4)</f>
        <v>33</v>
      </c>
      <c r="K8468">
        <v>32</v>
      </c>
    </row>
    <row r="8469" spans="2:11" outlineLevel="1" x14ac:dyDescent="0.35">
      <c r="B8469" s="12">
        <v>8462</v>
      </c>
      <c r="C8469" s="12">
        <f t="shared" si="133"/>
        <v>31</v>
      </c>
      <c r="D8469" s="12">
        <v>3</v>
      </c>
      <c r="E8469" s="12">
        <v>4</v>
      </c>
      <c r="F8469" s="12">
        <v>2</v>
      </c>
      <c r="G8469">
        <v>16</v>
      </c>
      <c r="J8469" cm="1">
        <f t="array" ref="J8469">INDEX('Crew Library'!F8469:G8469,'Readiness Dashboard'!$Z$4)</f>
        <v>33</v>
      </c>
      <c r="K8469">
        <v>31</v>
      </c>
    </row>
    <row r="8470" spans="2:11" outlineLevel="1" x14ac:dyDescent="0.35">
      <c r="B8470" s="12">
        <v>8463</v>
      </c>
      <c r="C8470" s="12">
        <f t="shared" si="133"/>
        <v>29</v>
      </c>
      <c r="D8470" s="12">
        <v>3</v>
      </c>
      <c r="E8470" s="12">
        <v>5</v>
      </c>
      <c r="F8470" s="12">
        <v>2</v>
      </c>
      <c r="G8470">
        <v>15</v>
      </c>
      <c r="J8470" cm="1">
        <f t="array" ref="J8470">INDEX('Crew Library'!F8470:G8470,'Readiness Dashboard'!$Z$4)</f>
        <v>38</v>
      </c>
      <c r="K8470">
        <v>29</v>
      </c>
    </row>
    <row r="8471" spans="2:11" outlineLevel="1" x14ac:dyDescent="0.35">
      <c r="B8471" s="12">
        <v>8464</v>
      </c>
      <c r="C8471" s="12">
        <f t="shared" si="133"/>
        <v>35</v>
      </c>
      <c r="D8471" s="12">
        <v>3</v>
      </c>
      <c r="E8471" s="12">
        <v>4</v>
      </c>
      <c r="F8471" s="12">
        <v>1</v>
      </c>
      <c r="G8471">
        <v>11</v>
      </c>
      <c r="J8471" cm="1">
        <f t="array" ref="J8471">INDEX('Crew Library'!F8471:G8471,'Readiness Dashboard'!$Z$4)</f>
        <v>36</v>
      </c>
      <c r="K8471">
        <v>35</v>
      </c>
    </row>
    <row r="8472" spans="2:11" outlineLevel="1" x14ac:dyDescent="0.35">
      <c r="B8472" s="12">
        <v>8465</v>
      </c>
      <c r="C8472" s="12">
        <f t="shared" si="133"/>
        <v>29</v>
      </c>
      <c r="D8472" s="12">
        <v>1</v>
      </c>
      <c r="E8472" s="12">
        <v>4</v>
      </c>
      <c r="F8472" s="12">
        <v>0</v>
      </c>
      <c r="G8472">
        <v>14</v>
      </c>
      <c r="J8472" cm="1">
        <f t="array" ref="J8472">INDEX('Crew Library'!F8472:G8472,'Readiness Dashboard'!$Z$4)</f>
        <v>29</v>
      </c>
      <c r="K8472">
        <v>31</v>
      </c>
    </row>
    <row r="8473" spans="2:11" outlineLevel="1" x14ac:dyDescent="0.35">
      <c r="B8473" s="12">
        <v>8466</v>
      </c>
      <c r="C8473" s="12">
        <f t="shared" si="133"/>
        <v>35</v>
      </c>
      <c r="D8473" s="12">
        <v>5</v>
      </c>
      <c r="E8473" s="12">
        <v>5</v>
      </c>
      <c r="F8473" s="12">
        <v>2</v>
      </c>
      <c r="G8473">
        <v>13</v>
      </c>
      <c r="J8473" cm="1">
        <f t="array" ref="J8473">INDEX('Crew Library'!F8473:G8473,'Readiness Dashboard'!$Z$4)</f>
        <v>37</v>
      </c>
      <c r="K8473">
        <v>35</v>
      </c>
    </row>
    <row r="8474" spans="2:11" outlineLevel="1" x14ac:dyDescent="0.35">
      <c r="B8474" s="12">
        <v>8467</v>
      </c>
      <c r="C8474" s="12">
        <f t="shared" si="133"/>
        <v>32</v>
      </c>
      <c r="D8474" s="12">
        <v>5</v>
      </c>
      <c r="E8474" s="12">
        <v>5</v>
      </c>
      <c r="F8474" s="12">
        <v>2</v>
      </c>
      <c r="G8474">
        <v>11</v>
      </c>
      <c r="J8474" cm="1">
        <f t="array" ref="J8474">INDEX('Crew Library'!F8474:G8474,'Readiness Dashboard'!$Z$4)</f>
        <v>33</v>
      </c>
      <c r="K8474">
        <v>32</v>
      </c>
    </row>
    <row r="8475" spans="2:11" outlineLevel="1" x14ac:dyDescent="0.35">
      <c r="B8475" s="12">
        <v>8468</v>
      </c>
      <c r="C8475" s="12">
        <f t="shared" si="133"/>
        <v>30</v>
      </c>
      <c r="D8475" s="12">
        <v>3</v>
      </c>
      <c r="E8475" s="12">
        <v>5</v>
      </c>
      <c r="F8475" s="12">
        <v>0</v>
      </c>
      <c r="G8475">
        <v>14</v>
      </c>
      <c r="J8475" cm="1">
        <f t="array" ref="J8475">INDEX('Crew Library'!F8475:G8475,'Readiness Dashboard'!$Z$4)</f>
        <v>30</v>
      </c>
      <c r="K8475">
        <v>35</v>
      </c>
    </row>
    <row r="8476" spans="2:11" outlineLevel="1" x14ac:dyDescent="0.35">
      <c r="B8476" s="12">
        <v>8469</v>
      </c>
      <c r="C8476" s="12">
        <f t="shared" si="133"/>
        <v>29</v>
      </c>
      <c r="D8476" s="12">
        <v>4</v>
      </c>
      <c r="E8476" s="12">
        <v>4</v>
      </c>
      <c r="F8476" s="12">
        <v>1</v>
      </c>
      <c r="G8476">
        <v>13</v>
      </c>
      <c r="J8476" cm="1">
        <f t="array" ref="J8476">INDEX('Crew Library'!F8476:G8476,'Readiness Dashboard'!$Z$4)</f>
        <v>29</v>
      </c>
      <c r="K8476">
        <v>29</v>
      </c>
    </row>
    <row r="8477" spans="2:11" outlineLevel="1" x14ac:dyDescent="0.35">
      <c r="B8477" s="12">
        <v>8470</v>
      </c>
      <c r="C8477" s="12">
        <f t="shared" si="133"/>
        <v>30</v>
      </c>
      <c r="D8477" s="12">
        <v>4</v>
      </c>
      <c r="E8477" s="12">
        <v>5</v>
      </c>
      <c r="F8477" s="12">
        <v>2</v>
      </c>
      <c r="G8477">
        <v>11</v>
      </c>
      <c r="J8477" cm="1">
        <f t="array" ref="J8477">INDEX('Crew Library'!F8477:G8477,'Readiness Dashboard'!$Z$4)</f>
        <v>30</v>
      </c>
      <c r="K8477">
        <v>35</v>
      </c>
    </row>
    <row r="8478" spans="2:11" outlineLevel="1" x14ac:dyDescent="0.35">
      <c r="B8478" s="12">
        <v>8471</v>
      </c>
      <c r="C8478" s="12">
        <f t="shared" si="133"/>
        <v>35</v>
      </c>
      <c r="D8478" s="12">
        <v>4</v>
      </c>
      <c r="E8478" s="12">
        <v>5</v>
      </c>
      <c r="F8478" s="12">
        <v>1</v>
      </c>
      <c r="G8478">
        <v>16</v>
      </c>
      <c r="J8478" cm="1">
        <f t="array" ref="J8478">INDEX('Crew Library'!F8478:G8478,'Readiness Dashboard'!$Z$4)</f>
        <v>38</v>
      </c>
      <c r="K8478">
        <v>35</v>
      </c>
    </row>
    <row r="8479" spans="2:11" outlineLevel="1" x14ac:dyDescent="0.35">
      <c r="B8479" s="12">
        <v>8472</v>
      </c>
      <c r="C8479" s="12">
        <f t="shared" si="133"/>
        <v>34</v>
      </c>
      <c r="D8479" s="12">
        <v>4</v>
      </c>
      <c r="E8479" s="12">
        <v>5</v>
      </c>
      <c r="F8479" s="12">
        <v>2</v>
      </c>
      <c r="G8479">
        <v>9</v>
      </c>
      <c r="J8479" cm="1">
        <f t="array" ref="J8479">INDEX('Crew Library'!F8479:G8479,'Readiness Dashboard'!$Z$4)</f>
        <v>37</v>
      </c>
      <c r="K8479">
        <v>34</v>
      </c>
    </row>
    <row r="8480" spans="2:11" outlineLevel="1" x14ac:dyDescent="0.35">
      <c r="B8480" s="12">
        <v>8473</v>
      </c>
      <c r="C8480" s="12">
        <f t="shared" si="133"/>
        <v>29</v>
      </c>
      <c r="D8480" s="12">
        <v>5</v>
      </c>
      <c r="E8480" s="12">
        <v>5</v>
      </c>
      <c r="F8480" s="12">
        <v>2</v>
      </c>
      <c r="G8480">
        <v>11</v>
      </c>
      <c r="J8480" cm="1">
        <f t="array" ref="J8480">INDEX('Crew Library'!F8480:G8480,'Readiness Dashboard'!$Z$4)</f>
        <v>29</v>
      </c>
      <c r="K8480">
        <v>32</v>
      </c>
    </row>
    <row r="8481" spans="2:11" outlineLevel="1" x14ac:dyDescent="0.35">
      <c r="B8481" s="12">
        <v>8474</v>
      </c>
      <c r="C8481" s="12">
        <f t="shared" si="133"/>
        <v>29</v>
      </c>
      <c r="D8481" s="12">
        <v>4</v>
      </c>
      <c r="E8481" s="12">
        <v>3</v>
      </c>
      <c r="F8481" s="12">
        <v>1</v>
      </c>
      <c r="G8481">
        <v>12</v>
      </c>
      <c r="J8481" cm="1">
        <f t="array" ref="J8481">INDEX('Crew Library'!F8481:G8481,'Readiness Dashboard'!$Z$4)</f>
        <v>29</v>
      </c>
      <c r="K8481">
        <v>35</v>
      </c>
    </row>
    <row r="8482" spans="2:11" outlineLevel="1" x14ac:dyDescent="0.35">
      <c r="B8482" s="12">
        <v>8475</v>
      </c>
      <c r="C8482" s="12">
        <f t="shared" si="133"/>
        <v>35</v>
      </c>
      <c r="D8482" s="12">
        <v>2</v>
      </c>
      <c r="E8482" s="12">
        <v>3</v>
      </c>
      <c r="F8482" s="12">
        <v>2</v>
      </c>
      <c r="G8482">
        <v>13</v>
      </c>
      <c r="J8482" cm="1">
        <f t="array" ref="J8482">INDEX('Crew Library'!F8482:G8482,'Readiness Dashboard'!$Z$4)</f>
        <v>37</v>
      </c>
      <c r="K8482">
        <v>35</v>
      </c>
    </row>
    <row r="8483" spans="2:11" outlineLevel="1" x14ac:dyDescent="0.35">
      <c r="B8483" s="12">
        <v>8476</v>
      </c>
      <c r="C8483" s="12">
        <f t="shared" si="133"/>
        <v>29</v>
      </c>
      <c r="D8483" s="12">
        <v>4</v>
      </c>
      <c r="E8483" s="12">
        <v>3</v>
      </c>
      <c r="F8483" s="12">
        <v>2</v>
      </c>
      <c r="G8483">
        <v>13</v>
      </c>
      <c r="J8483" cm="1">
        <f t="array" ref="J8483">INDEX('Crew Library'!F8483:G8483,'Readiness Dashboard'!$Z$4)</f>
        <v>29</v>
      </c>
      <c r="K8483">
        <v>33</v>
      </c>
    </row>
    <row r="8484" spans="2:11" outlineLevel="1" x14ac:dyDescent="0.35">
      <c r="B8484" s="12">
        <v>8477</v>
      </c>
      <c r="C8484" s="12">
        <f t="shared" si="133"/>
        <v>30</v>
      </c>
      <c r="D8484" s="12">
        <v>4</v>
      </c>
      <c r="E8484" s="12">
        <v>4</v>
      </c>
      <c r="F8484" s="12">
        <v>2</v>
      </c>
      <c r="G8484">
        <v>12</v>
      </c>
      <c r="J8484" cm="1">
        <f t="array" ref="J8484">INDEX('Crew Library'!F8484:G8484,'Readiness Dashboard'!$Z$4)</f>
        <v>35</v>
      </c>
      <c r="K8484">
        <v>30</v>
      </c>
    </row>
    <row r="8485" spans="2:11" outlineLevel="1" x14ac:dyDescent="0.35">
      <c r="B8485" s="12">
        <v>8478</v>
      </c>
      <c r="C8485" s="12">
        <f t="shared" si="133"/>
        <v>30</v>
      </c>
      <c r="D8485" s="12">
        <v>5</v>
      </c>
      <c r="E8485" s="12">
        <v>5</v>
      </c>
      <c r="F8485" s="12">
        <v>2</v>
      </c>
      <c r="G8485">
        <v>16</v>
      </c>
      <c r="J8485" cm="1">
        <f t="array" ref="J8485">INDEX('Crew Library'!F8485:G8485,'Readiness Dashboard'!$Z$4)</f>
        <v>35</v>
      </c>
      <c r="K8485">
        <v>30</v>
      </c>
    </row>
    <row r="8486" spans="2:11" outlineLevel="1" x14ac:dyDescent="0.35">
      <c r="B8486" s="12">
        <v>8479</v>
      </c>
      <c r="C8486" s="12">
        <f t="shared" si="133"/>
        <v>31</v>
      </c>
      <c r="D8486" s="12">
        <v>5</v>
      </c>
      <c r="E8486" s="12">
        <v>4</v>
      </c>
      <c r="F8486" s="12">
        <v>2</v>
      </c>
      <c r="G8486">
        <v>14</v>
      </c>
      <c r="J8486" cm="1">
        <f t="array" ref="J8486">INDEX('Crew Library'!F8486:G8486,'Readiness Dashboard'!$Z$4)</f>
        <v>33</v>
      </c>
      <c r="K8486">
        <v>31</v>
      </c>
    </row>
    <row r="8487" spans="2:11" outlineLevel="1" x14ac:dyDescent="0.35">
      <c r="B8487" s="12">
        <v>8480</v>
      </c>
      <c r="C8487" s="12">
        <f t="shared" si="133"/>
        <v>30</v>
      </c>
      <c r="D8487" s="12">
        <v>0</v>
      </c>
      <c r="E8487" s="12">
        <v>3</v>
      </c>
      <c r="F8487" s="12">
        <v>2</v>
      </c>
      <c r="G8487">
        <v>13</v>
      </c>
      <c r="J8487" cm="1">
        <f t="array" ref="J8487">INDEX('Crew Library'!F8487:G8487,'Readiness Dashboard'!$Z$4)</f>
        <v>35</v>
      </c>
      <c r="K8487">
        <v>30</v>
      </c>
    </row>
    <row r="8488" spans="2:11" outlineLevel="1" x14ac:dyDescent="0.35">
      <c r="B8488" s="12">
        <v>8481</v>
      </c>
      <c r="C8488" s="12">
        <f t="shared" si="133"/>
        <v>31</v>
      </c>
      <c r="D8488" s="12">
        <v>4</v>
      </c>
      <c r="E8488" s="12">
        <v>5</v>
      </c>
      <c r="F8488" s="12">
        <v>2</v>
      </c>
      <c r="G8488">
        <v>8</v>
      </c>
      <c r="J8488" cm="1">
        <f t="array" ref="J8488">INDEX('Crew Library'!F8488:G8488,'Readiness Dashboard'!$Z$4)</f>
        <v>37</v>
      </c>
      <c r="K8488">
        <v>31</v>
      </c>
    </row>
    <row r="8489" spans="2:11" outlineLevel="1" x14ac:dyDescent="0.35">
      <c r="B8489" s="12">
        <v>8482</v>
      </c>
      <c r="C8489" s="12">
        <f t="shared" si="133"/>
        <v>30</v>
      </c>
      <c r="D8489" s="12">
        <v>5</v>
      </c>
      <c r="E8489" s="12">
        <v>4</v>
      </c>
      <c r="F8489" s="12">
        <v>2</v>
      </c>
      <c r="G8489">
        <v>14</v>
      </c>
      <c r="J8489" cm="1">
        <f t="array" ref="J8489">INDEX('Crew Library'!F8489:G8489,'Readiness Dashboard'!$Z$4)</f>
        <v>32</v>
      </c>
      <c r="K8489">
        <v>30</v>
      </c>
    </row>
    <row r="8490" spans="2:11" outlineLevel="1" x14ac:dyDescent="0.35">
      <c r="B8490" s="12">
        <v>8483</v>
      </c>
      <c r="C8490" s="12">
        <f t="shared" si="133"/>
        <v>29</v>
      </c>
      <c r="D8490" s="12">
        <v>3</v>
      </c>
      <c r="E8490" s="12">
        <v>4</v>
      </c>
      <c r="F8490" s="12">
        <v>2</v>
      </c>
      <c r="G8490">
        <v>12</v>
      </c>
      <c r="J8490" cm="1">
        <f t="array" ref="J8490">INDEX('Crew Library'!F8490:G8490,'Readiness Dashboard'!$Z$4)</f>
        <v>34</v>
      </c>
      <c r="K8490">
        <v>29</v>
      </c>
    </row>
    <row r="8491" spans="2:11" outlineLevel="1" x14ac:dyDescent="0.35">
      <c r="B8491" s="12">
        <v>8484</v>
      </c>
      <c r="C8491" s="12">
        <f t="shared" si="133"/>
        <v>30</v>
      </c>
      <c r="D8491" s="12">
        <v>4</v>
      </c>
      <c r="E8491" s="12">
        <v>4</v>
      </c>
      <c r="F8491" s="12">
        <v>1</v>
      </c>
      <c r="G8491">
        <v>11</v>
      </c>
      <c r="J8491" cm="1">
        <f t="array" ref="J8491">INDEX('Crew Library'!F8491:G8491,'Readiness Dashboard'!$Z$4)</f>
        <v>31</v>
      </c>
      <c r="K8491">
        <v>30</v>
      </c>
    </row>
    <row r="8492" spans="2:11" outlineLevel="1" x14ac:dyDescent="0.35">
      <c r="B8492" s="12">
        <v>8485</v>
      </c>
      <c r="C8492" s="12">
        <f t="shared" si="133"/>
        <v>33</v>
      </c>
      <c r="D8492" s="12">
        <v>4</v>
      </c>
      <c r="E8492" s="12">
        <v>3</v>
      </c>
      <c r="F8492" s="12">
        <v>2</v>
      </c>
      <c r="G8492">
        <v>14</v>
      </c>
      <c r="J8492" cm="1">
        <f t="array" ref="J8492">INDEX('Crew Library'!F8492:G8492,'Readiness Dashboard'!$Z$4)</f>
        <v>36</v>
      </c>
      <c r="K8492">
        <v>33</v>
      </c>
    </row>
    <row r="8493" spans="2:11" outlineLevel="1" x14ac:dyDescent="0.35">
      <c r="B8493" s="12">
        <v>8486</v>
      </c>
      <c r="C8493" s="12">
        <f t="shared" si="133"/>
        <v>35</v>
      </c>
      <c r="D8493" s="12">
        <v>3</v>
      </c>
      <c r="E8493" s="12">
        <v>5</v>
      </c>
      <c r="F8493" s="12">
        <v>1</v>
      </c>
      <c r="G8493">
        <v>14</v>
      </c>
      <c r="J8493" cm="1">
        <f t="array" ref="J8493">INDEX('Crew Library'!F8493:G8493,'Readiness Dashboard'!$Z$4)</f>
        <v>35</v>
      </c>
      <c r="K8493">
        <v>35</v>
      </c>
    </row>
    <row r="8494" spans="2:11" outlineLevel="1" x14ac:dyDescent="0.35">
      <c r="B8494" s="12">
        <v>8487</v>
      </c>
      <c r="C8494" s="12">
        <f t="shared" si="133"/>
        <v>31</v>
      </c>
      <c r="D8494" s="12">
        <v>4</v>
      </c>
      <c r="E8494" s="12">
        <v>4</v>
      </c>
      <c r="F8494" s="12">
        <v>2</v>
      </c>
      <c r="G8494">
        <v>12</v>
      </c>
      <c r="J8494" cm="1">
        <f t="array" ref="J8494">INDEX('Crew Library'!F8494:G8494,'Readiness Dashboard'!$Z$4)</f>
        <v>31</v>
      </c>
      <c r="K8494">
        <v>33</v>
      </c>
    </row>
    <row r="8495" spans="2:11" outlineLevel="1" x14ac:dyDescent="0.35">
      <c r="B8495" s="12">
        <v>8488</v>
      </c>
      <c r="C8495" s="12">
        <f t="shared" si="133"/>
        <v>33</v>
      </c>
      <c r="D8495" s="12">
        <v>4</v>
      </c>
      <c r="E8495" s="12">
        <v>4</v>
      </c>
      <c r="F8495" s="12">
        <v>1</v>
      </c>
      <c r="G8495">
        <v>13</v>
      </c>
      <c r="J8495" cm="1">
        <f t="array" ref="J8495">INDEX('Crew Library'!F8495:G8495,'Readiness Dashboard'!$Z$4)</f>
        <v>33</v>
      </c>
      <c r="K8495">
        <v>34</v>
      </c>
    </row>
    <row r="8496" spans="2:11" outlineLevel="1" x14ac:dyDescent="0.35">
      <c r="B8496" s="12">
        <v>8489</v>
      </c>
      <c r="C8496" s="12">
        <f t="shared" si="133"/>
        <v>33</v>
      </c>
      <c r="D8496" s="12">
        <v>4</v>
      </c>
      <c r="E8496" s="12">
        <v>4</v>
      </c>
      <c r="F8496" s="12">
        <v>1</v>
      </c>
      <c r="G8496">
        <v>13</v>
      </c>
      <c r="J8496" cm="1">
        <f t="array" ref="J8496">INDEX('Crew Library'!F8496:G8496,'Readiness Dashboard'!$Z$4)</f>
        <v>33</v>
      </c>
      <c r="K8496">
        <v>34</v>
      </c>
    </row>
    <row r="8497" spans="2:11" outlineLevel="1" x14ac:dyDescent="0.35">
      <c r="B8497" s="12">
        <v>8490</v>
      </c>
      <c r="C8497" s="12">
        <f t="shared" si="133"/>
        <v>0</v>
      </c>
      <c r="D8497" s="12">
        <v>0</v>
      </c>
      <c r="E8497" s="12">
        <v>5</v>
      </c>
      <c r="F8497" s="12">
        <v>1</v>
      </c>
      <c r="G8497">
        <v>11</v>
      </c>
      <c r="J8497" cm="1">
        <f t="array" ref="J8497">INDEX('Crew Library'!F8497:G8497,'Readiness Dashboard'!$Z$4)</f>
        <v>35</v>
      </c>
      <c r="K8497">
        <v>0</v>
      </c>
    </row>
    <row r="8498" spans="2:11" outlineLevel="1" x14ac:dyDescent="0.35">
      <c r="B8498" s="12">
        <v>8491</v>
      </c>
      <c r="C8498" s="12">
        <f t="shared" si="133"/>
        <v>34</v>
      </c>
      <c r="D8498" s="12">
        <v>3</v>
      </c>
      <c r="E8498" s="12">
        <v>4</v>
      </c>
      <c r="F8498" s="12">
        <v>2</v>
      </c>
      <c r="G8498">
        <v>13</v>
      </c>
      <c r="J8498" cm="1">
        <f t="array" ref="J8498">INDEX('Crew Library'!F8498:G8498,'Readiness Dashboard'!$Z$4)</f>
        <v>36</v>
      </c>
      <c r="K8498">
        <v>34</v>
      </c>
    </row>
    <row r="8499" spans="2:11" outlineLevel="1" x14ac:dyDescent="0.35">
      <c r="B8499" s="12">
        <v>8492</v>
      </c>
      <c r="C8499" s="12">
        <f t="shared" si="133"/>
        <v>31</v>
      </c>
      <c r="D8499" s="12">
        <v>4</v>
      </c>
      <c r="E8499" s="12">
        <v>4</v>
      </c>
      <c r="F8499" s="12">
        <v>1</v>
      </c>
      <c r="G8499">
        <v>16</v>
      </c>
      <c r="J8499" cm="1">
        <f t="array" ref="J8499">INDEX('Crew Library'!F8499:G8499,'Readiness Dashboard'!$Z$4)</f>
        <v>31</v>
      </c>
      <c r="K8499">
        <v>33</v>
      </c>
    </row>
    <row r="8500" spans="2:11" outlineLevel="1" x14ac:dyDescent="0.35">
      <c r="B8500" s="12">
        <v>8493</v>
      </c>
      <c r="C8500" s="12">
        <f t="shared" si="133"/>
        <v>28</v>
      </c>
      <c r="D8500" s="12">
        <v>4</v>
      </c>
      <c r="E8500" s="12">
        <v>5</v>
      </c>
      <c r="F8500" s="12">
        <v>1</v>
      </c>
      <c r="G8500">
        <v>11</v>
      </c>
      <c r="J8500" cm="1">
        <f t="array" ref="J8500">INDEX('Crew Library'!F8500:G8500,'Readiness Dashboard'!$Z$4)</f>
        <v>28</v>
      </c>
      <c r="K8500">
        <v>34</v>
      </c>
    </row>
    <row r="8501" spans="2:11" outlineLevel="1" x14ac:dyDescent="0.35">
      <c r="B8501" s="12">
        <v>8494</v>
      </c>
      <c r="C8501" s="12">
        <f t="shared" si="133"/>
        <v>33</v>
      </c>
      <c r="D8501" s="12">
        <v>5</v>
      </c>
      <c r="E8501" s="12">
        <v>5</v>
      </c>
      <c r="F8501" s="12">
        <v>2</v>
      </c>
      <c r="G8501">
        <v>13</v>
      </c>
      <c r="J8501" cm="1">
        <f t="array" ref="J8501">INDEX('Crew Library'!F8501:G8501,'Readiness Dashboard'!$Z$4)</f>
        <v>33</v>
      </c>
      <c r="K8501">
        <v>33</v>
      </c>
    </row>
    <row r="8502" spans="2:11" outlineLevel="1" x14ac:dyDescent="0.35">
      <c r="B8502" s="12">
        <v>8495</v>
      </c>
      <c r="C8502" s="12">
        <f t="shared" si="133"/>
        <v>29</v>
      </c>
      <c r="D8502" s="12">
        <v>4</v>
      </c>
      <c r="E8502" s="12">
        <v>5</v>
      </c>
      <c r="F8502" s="12">
        <v>1</v>
      </c>
      <c r="G8502">
        <v>14</v>
      </c>
      <c r="J8502" cm="1">
        <f t="array" ref="J8502">INDEX('Crew Library'!F8502:G8502,'Readiness Dashboard'!$Z$4)</f>
        <v>33</v>
      </c>
      <c r="K8502">
        <v>29</v>
      </c>
    </row>
    <row r="8503" spans="2:11" outlineLevel="1" x14ac:dyDescent="0.35">
      <c r="B8503" s="12">
        <v>8496</v>
      </c>
      <c r="C8503" s="12">
        <f t="shared" si="133"/>
        <v>34</v>
      </c>
      <c r="D8503" s="12">
        <v>4</v>
      </c>
      <c r="E8503" s="12">
        <v>4</v>
      </c>
      <c r="F8503" s="12">
        <v>1</v>
      </c>
      <c r="G8503">
        <v>12</v>
      </c>
      <c r="J8503" cm="1">
        <f t="array" ref="J8503">INDEX('Crew Library'!F8503:G8503,'Readiness Dashboard'!$Z$4)</f>
        <v>37</v>
      </c>
      <c r="K8503">
        <v>34</v>
      </c>
    </row>
    <row r="8504" spans="2:11" outlineLevel="1" x14ac:dyDescent="0.35">
      <c r="B8504" s="12">
        <v>8497</v>
      </c>
      <c r="C8504" s="12">
        <f t="shared" si="133"/>
        <v>30</v>
      </c>
      <c r="D8504" s="12">
        <v>3</v>
      </c>
      <c r="E8504" s="12">
        <v>2</v>
      </c>
      <c r="F8504" s="12">
        <v>2</v>
      </c>
      <c r="G8504">
        <v>13</v>
      </c>
      <c r="J8504" cm="1">
        <f t="array" ref="J8504">INDEX('Crew Library'!F8504:G8504,'Readiness Dashboard'!$Z$4)</f>
        <v>33</v>
      </c>
      <c r="K8504">
        <v>30</v>
      </c>
    </row>
    <row r="8505" spans="2:11" outlineLevel="1" x14ac:dyDescent="0.35">
      <c r="B8505" s="12">
        <v>8498</v>
      </c>
      <c r="C8505" s="12">
        <f t="shared" si="133"/>
        <v>30</v>
      </c>
      <c r="D8505" s="12">
        <v>4</v>
      </c>
      <c r="E8505" s="12">
        <v>3</v>
      </c>
      <c r="F8505" s="12">
        <v>1</v>
      </c>
      <c r="G8505">
        <v>16</v>
      </c>
      <c r="J8505" cm="1">
        <f t="array" ref="J8505">INDEX('Crew Library'!F8505:G8505,'Readiness Dashboard'!$Z$4)</f>
        <v>38</v>
      </c>
      <c r="K8505">
        <v>30</v>
      </c>
    </row>
    <row r="8506" spans="2:11" outlineLevel="1" x14ac:dyDescent="0.35">
      <c r="B8506" s="12">
        <v>8499</v>
      </c>
      <c r="C8506" s="12">
        <f t="shared" si="133"/>
        <v>31</v>
      </c>
      <c r="D8506" s="12">
        <v>5</v>
      </c>
      <c r="E8506" s="12">
        <v>4</v>
      </c>
      <c r="F8506" s="12">
        <v>2</v>
      </c>
      <c r="G8506">
        <v>8</v>
      </c>
      <c r="J8506" cm="1">
        <f t="array" ref="J8506">INDEX('Crew Library'!F8506:G8506,'Readiness Dashboard'!$Z$4)</f>
        <v>31</v>
      </c>
      <c r="K8506">
        <v>32</v>
      </c>
    </row>
    <row r="8507" spans="2:11" outlineLevel="1" x14ac:dyDescent="0.35">
      <c r="B8507" s="12">
        <v>8500</v>
      </c>
      <c r="C8507" s="12">
        <f t="shared" si="133"/>
        <v>33</v>
      </c>
      <c r="D8507" s="12">
        <v>3</v>
      </c>
      <c r="E8507" s="12">
        <v>5</v>
      </c>
      <c r="F8507" s="12">
        <v>2</v>
      </c>
      <c r="G8507">
        <v>16</v>
      </c>
      <c r="J8507" cm="1">
        <f t="array" ref="J8507">INDEX('Crew Library'!F8507:G8507,'Readiness Dashboard'!$Z$4)</f>
        <v>35</v>
      </c>
      <c r="K8507">
        <v>33</v>
      </c>
    </row>
    <row r="8508" spans="2:11" outlineLevel="1" x14ac:dyDescent="0.35">
      <c r="B8508" s="12">
        <v>8501</v>
      </c>
      <c r="C8508" s="12">
        <f t="shared" si="133"/>
        <v>33</v>
      </c>
      <c r="D8508" s="12">
        <v>4</v>
      </c>
      <c r="E8508" s="12">
        <v>3</v>
      </c>
      <c r="F8508" s="12">
        <v>2</v>
      </c>
      <c r="G8508">
        <v>15</v>
      </c>
      <c r="J8508" cm="1">
        <f t="array" ref="J8508">INDEX('Crew Library'!F8508:G8508,'Readiness Dashboard'!$Z$4)</f>
        <v>33</v>
      </c>
      <c r="K8508">
        <v>35</v>
      </c>
    </row>
    <row r="8509" spans="2:11" outlineLevel="1" x14ac:dyDescent="0.35">
      <c r="B8509" s="12">
        <v>8502</v>
      </c>
      <c r="C8509" s="12">
        <f t="shared" si="133"/>
        <v>32</v>
      </c>
      <c r="D8509" s="12">
        <v>4</v>
      </c>
      <c r="E8509" s="12">
        <v>5</v>
      </c>
      <c r="F8509" s="12">
        <v>2</v>
      </c>
      <c r="G8509">
        <v>15</v>
      </c>
      <c r="J8509" cm="1">
        <f t="array" ref="J8509">INDEX('Crew Library'!F8509:G8509,'Readiness Dashboard'!$Z$4)</f>
        <v>34</v>
      </c>
      <c r="K8509">
        <v>32</v>
      </c>
    </row>
    <row r="8510" spans="2:11" outlineLevel="1" x14ac:dyDescent="0.35">
      <c r="B8510" s="12">
        <v>8503</v>
      </c>
      <c r="C8510" s="12">
        <f t="shared" si="133"/>
        <v>29</v>
      </c>
      <c r="D8510" s="12">
        <v>5</v>
      </c>
      <c r="E8510" s="12">
        <v>5</v>
      </c>
      <c r="F8510" s="12">
        <v>1</v>
      </c>
      <c r="G8510">
        <v>12</v>
      </c>
      <c r="J8510" cm="1">
        <f t="array" ref="J8510">INDEX('Crew Library'!F8510:G8510,'Readiness Dashboard'!$Z$4)</f>
        <v>33</v>
      </c>
      <c r="K8510">
        <v>29</v>
      </c>
    </row>
    <row r="8511" spans="2:11" outlineLevel="1" x14ac:dyDescent="0.35">
      <c r="B8511" s="12">
        <v>8504</v>
      </c>
      <c r="C8511" s="12">
        <f t="shared" si="133"/>
        <v>31</v>
      </c>
      <c r="D8511" s="12">
        <v>5</v>
      </c>
      <c r="E8511" s="12">
        <v>5</v>
      </c>
      <c r="F8511" s="12">
        <v>2</v>
      </c>
      <c r="G8511">
        <v>14</v>
      </c>
      <c r="J8511" cm="1">
        <f t="array" ref="J8511">INDEX('Crew Library'!F8511:G8511,'Readiness Dashboard'!$Z$4)</f>
        <v>33</v>
      </c>
      <c r="K8511">
        <v>31</v>
      </c>
    </row>
    <row r="8512" spans="2:11" outlineLevel="1" x14ac:dyDescent="0.35">
      <c r="B8512" s="12">
        <v>8505</v>
      </c>
      <c r="C8512" s="12">
        <f t="shared" si="133"/>
        <v>29</v>
      </c>
      <c r="D8512" s="12">
        <v>5</v>
      </c>
      <c r="E8512" s="12">
        <v>5</v>
      </c>
      <c r="F8512" s="12">
        <v>0</v>
      </c>
      <c r="G8512">
        <v>15</v>
      </c>
      <c r="J8512" cm="1">
        <f t="array" ref="J8512">INDEX('Crew Library'!F8512:G8512,'Readiness Dashboard'!$Z$4)</f>
        <v>29</v>
      </c>
      <c r="K8512">
        <v>34</v>
      </c>
    </row>
    <row r="8513" spans="2:11" outlineLevel="1" x14ac:dyDescent="0.35">
      <c r="B8513" s="12">
        <v>8506</v>
      </c>
      <c r="C8513" s="12">
        <f t="shared" si="133"/>
        <v>30</v>
      </c>
      <c r="D8513" s="12">
        <v>5</v>
      </c>
      <c r="E8513" s="12">
        <v>4</v>
      </c>
      <c r="F8513" s="12">
        <v>2</v>
      </c>
      <c r="G8513">
        <v>13</v>
      </c>
      <c r="J8513" cm="1">
        <f t="array" ref="J8513">INDEX('Crew Library'!F8513:G8513,'Readiness Dashboard'!$Z$4)</f>
        <v>32</v>
      </c>
      <c r="K8513">
        <v>30</v>
      </c>
    </row>
    <row r="8514" spans="2:11" outlineLevel="1" x14ac:dyDescent="0.35">
      <c r="B8514" s="12">
        <v>8507</v>
      </c>
      <c r="C8514" s="12">
        <f t="shared" si="133"/>
        <v>31</v>
      </c>
      <c r="D8514" s="12">
        <v>4</v>
      </c>
      <c r="E8514" s="12">
        <v>5</v>
      </c>
      <c r="F8514" s="12">
        <v>2</v>
      </c>
      <c r="G8514">
        <v>13</v>
      </c>
      <c r="J8514" cm="1">
        <f t="array" ref="J8514">INDEX('Crew Library'!F8514:G8514,'Readiness Dashboard'!$Z$4)</f>
        <v>31</v>
      </c>
      <c r="K8514">
        <v>33</v>
      </c>
    </row>
    <row r="8515" spans="2:11" outlineLevel="1" x14ac:dyDescent="0.35">
      <c r="B8515" s="12">
        <v>8508</v>
      </c>
      <c r="C8515" s="12">
        <f t="shared" si="133"/>
        <v>30</v>
      </c>
      <c r="D8515" s="12">
        <v>4</v>
      </c>
      <c r="E8515" s="12">
        <v>4</v>
      </c>
      <c r="F8515" s="12">
        <v>2</v>
      </c>
      <c r="G8515">
        <v>12</v>
      </c>
      <c r="J8515" cm="1">
        <f t="array" ref="J8515">INDEX('Crew Library'!F8515:G8515,'Readiness Dashboard'!$Z$4)</f>
        <v>34</v>
      </c>
      <c r="K8515">
        <v>30</v>
      </c>
    </row>
    <row r="8516" spans="2:11" outlineLevel="1" x14ac:dyDescent="0.35">
      <c r="B8516" s="12">
        <v>8509</v>
      </c>
      <c r="C8516" s="12">
        <f t="shared" si="133"/>
        <v>34</v>
      </c>
      <c r="D8516" s="12">
        <v>2</v>
      </c>
      <c r="E8516" s="12">
        <v>5</v>
      </c>
      <c r="F8516" s="12">
        <v>2</v>
      </c>
      <c r="G8516">
        <v>15</v>
      </c>
      <c r="J8516" cm="1">
        <f t="array" ref="J8516">INDEX('Crew Library'!F8516:G8516,'Readiness Dashboard'!$Z$4)</f>
        <v>39</v>
      </c>
      <c r="K8516">
        <v>34</v>
      </c>
    </row>
    <row r="8517" spans="2:11" outlineLevel="1" x14ac:dyDescent="0.35">
      <c r="B8517" s="12">
        <v>8510</v>
      </c>
      <c r="C8517" s="12">
        <f t="shared" si="133"/>
        <v>30</v>
      </c>
      <c r="D8517" s="12">
        <v>4</v>
      </c>
      <c r="E8517" s="12">
        <v>4</v>
      </c>
      <c r="F8517" s="12">
        <v>2</v>
      </c>
      <c r="G8517">
        <v>16</v>
      </c>
      <c r="J8517" cm="1">
        <f t="array" ref="J8517">INDEX('Crew Library'!F8517:G8517,'Readiness Dashboard'!$Z$4)</f>
        <v>30</v>
      </c>
      <c r="K8517">
        <v>32</v>
      </c>
    </row>
    <row r="8518" spans="2:11" outlineLevel="1" x14ac:dyDescent="0.35">
      <c r="B8518" s="12">
        <v>8511</v>
      </c>
      <c r="C8518" s="12">
        <f t="shared" si="133"/>
        <v>33</v>
      </c>
      <c r="D8518" s="12">
        <v>4</v>
      </c>
      <c r="E8518" s="12">
        <v>4</v>
      </c>
      <c r="F8518" s="12">
        <v>2</v>
      </c>
      <c r="G8518">
        <v>16</v>
      </c>
      <c r="J8518" cm="1">
        <f t="array" ref="J8518">INDEX('Crew Library'!F8518:G8518,'Readiness Dashboard'!$Z$4)</f>
        <v>35</v>
      </c>
      <c r="K8518">
        <v>33</v>
      </c>
    </row>
    <row r="8519" spans="2:11" outlineLevel="1" x14ac:dyDescent="0.35">
      <c r="B8519" s="12">
        <v>8512</v>
      </c>
      <c r="C8519" s="12">
        <f t="shared" si="133"/>
        <v>32</v>
      </c>
      <c r="D8519" s="12">
        <v>4</v>
      </c>
      <c r="E8519" s="12">
        <v>4</v>
      </c>
      <c r="F8519" s="12">
        <v>2</v>
      </c>
      <c r="G8519">
        <v>10</v>
      </c>
      <c r="J8519" cm="1">
        <f t="array" ref="J8519">INDEX('Crew Library'!F8519:G8519,'Readiness Dashboard'!$Z$4)</f>
        <v>33</v>
      </c>
      <c r="K8519">
        <v>32</v>
      </c>
    </row>
    <row r="8520" spans="2:11" outlineLevel="1" x14ac:dyDescent="0.35">
      <c r="B8520" s="12">
        <v>8513</v>
      </c>
      <c r="C8520" s="12">
        <f t="shared" si="133"/>
        <v>34</v>
      </c>
      <c r="D8520" s="12">
        <v>2</v>
      </c>
      <c r="E8520" s="12">
        <v>5</v>
      </c>
      <c r="F8520" s="12">
        <v>2</v>
      </c>
      <c r="G8520">
        <v>16</v>
      </c>
      <c r="J8520" cm="1">
        <f t="array" ref="J8520">INDEX('Crew Library'!F8520:G8520,'Readiness Dashboard'!$Z$4)</f>
        <v>34</v>
      </c>
      <c r="K8520">
        <v>34</v>
      </c>
    </row>
    <row r="8521" spans="2:11" outlineLevel="1" x14ac:dyDescent="0.35">
      <c r="B8521" s="12">
        <v>8514</v>
      </c>
      <c r="C8521" s="12">
        <f t="shared" ref="C8521:C8584" si="134">MIN(J8521:K8521)</f>
        <v>28</v>
      </c>
      <c r="D8521" s="12">
        <v>5</v>
      </c>
      <c r="E8521" s="12">
        <v>5</v>
      </c>
      <c r="F8521" s="12">
        <v>1</v>
      </c>
      <c r="G8521">
        <v>15</v>
      </c>
      <c r="J8521" cm="1">
        <f t="array" ref="J8521">INDEX('Crew Library'!F8521:G8521,'Readiness Dashboard'!$Z$4)</f>
        <v>32</v>
      </c>
      <c r="K8521">
        <v>28</v>
      </c>
    </row>
    <row r="8522" spans="2:11" outlineLevel="1" x14ac:dyDescent="0.35">
      <c r="B8522" s="12">
        <v>8515</v>
      </c>
      <c r="C8522" s="12">
        <f t="shared" si="134"/>
        <v>33</v>
      </c>
      <c r="D8522" s="12">
        <v>5</v>
      </c>
      <c r="E8522" s="12">
        <v>5</v>
      </c>
      <c r="F8522" s="12">
        <v>2</v>
      </c>
      <c r="G8522">
        <v>16</v>
      </c>
      <c r="J8522" cm="1">
        <f t="array" ref="J8522">INDEX('Crew Library'!F8522:G8522,'Readiness Dashboard'!$Z$4)</f>
        <v>33</v>
      </c>
      <c r="K8522">
        <v>35</v>
      </c>
    </row>
    <row r="8523" spans="2:11" outlineLevel="1" x14ac:dyDescent="0.35">
      <c r="B8523" s="12">
        <v>8516</v>
      </c>
      <c r="C8523" s="12">
        <f t="shared" si="134"/>
        <v>28</v>
      </c>
      <c r="D8523" s="12">
        <v>4</v>
      </c>
      <c r="E8523" s="12">
        <v>4</v>
      </c>
      <c r="F8523" s="12">
        <v>1</v>
      </c>
      <c r="G8523">
        <v>18</v>
      </c>
      <c r="J8523" cm="1">
        <f t="array" ref="J8523">INDEX('Crew Library'!F8523:G8523,'Readiness Dashboard'!$Z$4)</f>
        <v>32</v>
      </c>
      <c r="K8523">
        <v>28</v>
      </c>
    </row>
    <row r="8524" spans="2:11" outlineLevel="1" x14ac:dyDescent="0.35">
      <c r="B8524" s="12">
        <v>8517</v>
      </c>
      <c r="C8524" s="12">
        <f t="shared" si="134"/>
        <v>31</v>
      </c>
      <c r="D8524" s="12">
        <v>3</v>
      </c>
      <c r="E8524" s="12">
        <v>3</v>
      </c>
      <c r="F8524" s="12">
        <v>2</v>
      </c>
      <c r="G8524">
        <v>10</v>
      </c>
      <c r="J8524" cm="1">
        <f t="array" ref="J8524">INDEX('Crew Library'!F8524:G8524,'Readiness Dashboard'!$Z$4)</f>
        <v>31</v>
      </c>
      <c r="K8524">
        <v>31</v>
      </c>
    </row>
    <row r="8525" spans="2:11" outlineLevel="1" x14ac:dyDescent="0.35">
      <c r="B8525" s="12">
        <v>8518</v>
      </c>
      <c r="C8525" s="12">
        <f t="shared" si="134"/>
        <v>32</v>
      </c>
      <c r="D8525" s="12">
        <v>4</v>
      </c>
      <c r="E8525" s="12">
        <v>5</v>
      </c>
      <c r="F8525" s="12">
        <v>1</v>
      </c>
      <c r="G8525">
        <v>10</v>
      </c>
      <c r="J8525" cm="1">
        <f t="array" ref="J8525">INDEX('Crew Library'!F8525:G8525,'Readiness Dashboard'!$Z$4)</f>
        <v>36</v>
      </c>
      <c r="K8525">
        <v>32</v>
      </c>
    </row>
    <row r="8526" spans="2:11" outlineLevel="1" x14ac:dyDescent="0.35">
      <c r="B8526" s="12">
        <v>8519</v>
      </c>
      <c r="C8526" s="12">
        <f t="shared" si="134"/>
        <v>33</v>
      </c>
      <c r="D8526" s="12">
        <v>2</v>
      </c>
      <c r="E8526" s="12">
        <v>5</v>
      </c>
      <c r="F8526" s="12">
        <v>2</v>
      </c>
      <c r="G8526">
        <v>13</v>
      </c>
      <c r="J8526" cm="1">
        <f t="array" ref="J8526">INDEX('Crew Library'!F8526:G8526,'Readiness Dashboard'!$Z$4)</f>
        <v>33</v>
      </c>
      <c r="K8526">
        <v>34</v>
      </c>
    </row>
    <row r="8527" spans="2:11" outlineLevel="1" x14ac:dyDescent="0.35">
      <c r="B8527" s="12">
        <v>8520</v>
      </c>
      <c r="C8527" s="12">
        <f t="shared" si="134"/>
        <v>35</v>
      </c>
      <c r="D8527" s="12">
        <v>4</v>
      </c>
      <c r="E8527" s="12">
        <v>5</v>
      </c>
      <c r="F8527" s="12">
        <v>0</v>
      </c>
      <c r="G8527">
        <v>13</v>
      </c>
      <c r="J8527" cm="1">
        <f t="array" ref="J8527">INDEX('Crew Library'!F8527:G8527,'Readiness Dashboard'!$Z$4)</f>
        <v>36</v>
      </c>
      <c r="K8527">
        <v>35</v>
      </c>
    </row>
    <row r="8528" spans="2:11" outlineLevel="1" x14ac:dyDescent="0.35">
      <c r="B8528" s="12">
        <v>8521</v>
      </c>
      <c r="C8528" s="12">
        <f t="shared" si="134"/>
        <v>29</v>
      </c>
      <c r="D8528" s="12">
        <v>4</v>
      </c>
      <c r="E8528" s="12">
        <v>4</v>
      </c>
      <c r="F8528" s="12">
        <v>2</v>
      </c>
      <c r="G8528">
        <v>15</v>
      </c>
      <c r="J8528" cm="1">
        <f t="array" ref="J8528">INDEX('Crew Library'!F8528:G8528,'Readiness Dashboard'!$Z$4)</f>
        <v>29</v>
      </c>
      <c r="K8528">
        <v>34</v>
      </c>
    </row>
    <row r="8529" spans="2:11" outlineLevel="1" x14ac:dyDescent="0.35">
      <c r="B8529" s="12">
        <v>8522</v>
      </c>
      <c r="C8529" s="12">
        <f t="shared" si="134"/>
        <v>32</v>
      </c>
      <c r="D8529" s="12">
        <v>5</v>
      </c>
      <c r="E8529" s="12">
        <v>2</v>
      </c>
      <c r="F8529" s="12">
        <v>2</v>
      </c>
      <c r="G8529">
        <v>14</v>
      </c>
      <c r="J8529" cm="1">
        <f t="array" ref="J8529">INDEX('Crew Library'!F8529:G8529,'Readiness Dashboard'!$Z$4)</f>
        <v>32</v>
      </c>
      <c r="K8529">
        <v>35</v>
      </c>
    </row>
    <row r="8530" spans="2:11" outlineLevel="1" x14ac:dyDescent="0.35">
      <c r="B8530" s="12">
        <v>8523</v>
      </c>
      <c r="C8530" s="12">
        <f t="shared" si="134"/>
        <v>28</v>
      </c>
      <c r="D8530" s="12">
        <v>3</v>
      </c>
      <c r="E8530" s="12">
        <v>5</v>
      </c>
      <c r="F8530" s="12">
        <v>1</v>
      </c>
      <c r="G8530">
        <v>10</v>
      </c>
      <c r="J8530" cm="1">
        <f t="array" ref="J8530">INDEX('Crew Library'!F8530:G8530,'Readiness Dashboard'!$Z$4)</f>
        <v>34</v>
      </c>
      <c r="K8530">
        <v>28</v>
      </c>
    </row>
    <row r="8531" spans="2:11" outlineLevel="1" x14ac:dyDescent="0.35">
      <c r="B8531" s="12">
        <v>8524</v>
      </c>
      <c r="C8531" s="12">
        <f t="shared" si="134"/>
        <v>35</v>
      </c>
      <c r="D8531" s="12">
        <v>5</v>
      </c>
      <c r="E8531" s="12">
        <v>2</v>
      </c>
      <c r="F8531" s="12">
        <v>2</v>
      </c>
      <c r="G8531">
        <v>13</v>
      </c>
      <c r="J8531" cm="1">
        <f t="array" ref="J8531">INDEX('Crew Library'!F8531:G8531,'Readiness Dashboard'!$Z$4)</f>
        <v>37</v>
      </c>
      <c r="K8531">
        <v>35</v>
      </c>
    </row>
    <row r="8532" spans="2:11" outlineLevel="1" x14ac:dyDescent="0.35">
      <c r="B8532" s="12">
        <v>8525</v>
      </c>
      <c r="C8532" s="12">
        <f t="shared" si="134"/>
        <v>34</v>
      </c>
      <c r="D8532" s="12">
        <v>4</v>
      </c>
      <c r="E8532" s="12">
        <v>5</v>
      </c>
      <c r="F8532" s="12">
        <v>1</v>
      </c>
      <c r="G8532">
        <v>13</v>
      </c>
      <c r="J8532" cm="1">
        <f t="array" ref="J8532">INDEX('Crew Library'!F8532:G8532,'Readiness Dashboard'!$Z$4)</f>
        <v>37</v>
      </c>
      <c r="K8532">
        <v>34</v>
      </c>
    </row>
    <row r="8533" spans="2:11" outlineLevel="1" x14ac:dyDescent="0.35">
      <c r="B8533" s="12">
        <v>8526</v>
      </c>
      <c r="C8533" s="12">
        <f t="shared" si="134"/>
        <v>30</v>
      </c>
      <c r="D8533" s="12">
        <v>4</v>
      </c>
      <c r="E8533" s="12">
        <v>4</v>
      </c>
      <c r="F8533" s="12">
        <v>1</v>
      </c>
      <c r="G8533">
        <v>10</v>
      </c>
      <c r="J8533" cm="1">
        <f t="array" ref="J8533">INDEX('Crew Library'!F8533:G8533,'Readiness Dashboard'!$Z$4)</f>
        <v>31</v>
      </c>
      <c r="K8533">
        <v>30</v>
      </c>
    </row>
    <row r="8534" spans="2:11" outlineLevel="1" x14ac:dyDescent="0.35">
      <c r="B8534" s="12">
        <v>8527</v>
      </c>
      <c r="C8534" s="12">
        <f t="shared" si="134"/>
        <v>31</v>
      </c>
      <c r="D8534" s="12">
        <v>5</v>
      </c>
      <c r="E8534" s="12">
        <v>4</v>
      </c>
      <c r="F8534" s="12">
        <v>2</v>
      </c>
      <c r="G8534">
        <v>11</v>
      </c>
      <c r="J8534" cm="1">
        <f t="array" ref="J8534">INDEX('Crew Library'!F8534:G8534,'Readiness Dashboard'!$Z$4)</f>
        <v>31</v>
      </c>
      <c r="K8534">
        <v>33</v>
      </c>
    </row>
    <row r="8535" spans="2:11" outlineLevel="1" x14ac:dyDescent="0.35">
      <c r="B8535" s="12">
        <v>8528</v>
      </c>
      <c r="C8535" s="12">
        <f t="shared" si="134"/>
        <v>37</v>
      </c>
      <c r="D8535" s="12">
        <v>3</v>
      </c>
      <c r="E8535" s="12">
        <v>5</v>
      </c>
      <c r="F8535" s="12">
        <v>1</v>
      </c>
      <c r="G8535">
        <v>13</v>
      </c>
      <c r="J8535" cm="1">
        <f t="array" ref="J8535">INDEX('Crew Library'!F8535:G8535,'Readiness Dashboard'!$Z$4)</f>
        <v>39</v>
      </c>
      <c r="K8535">
        <v>37</v>
      </c>
    </row>
    <row r="8536" spans="2:11" outlineLevel="1" x14ac:dyDescent="0.35">
      <c r="B8536" s="12">
        <v>8529</v>
      </c>
      <c r="C8536" s="12">
        <f t="shared" si="134"/>
        <v>35</v>
      </c>
      <c r="D8536" s="12">
        <v>3</v>
      </c>
      <c r="E8536" s="12">
        <v>4</v>
      </c>
      <c r="F8536" s="12">
        <v>2</v>
      </c>
      <c r="G8536">
        <v>16</v>
      </c>
      <c r="J8536" cm="1">
        <f t="array" ref="J8536">INDEX('Crew Library'!F8536:G8536,'Readiness Dashboard'!$Z$4)</f>
        <v>39</v>
      </c>
      <c r="K8536">
        <v>35</v>
      </c>
    </row>
    <row r="8537" spans="2:11" outlineLevel="1" x14ac:dyDescent="0.35">
      <c r="B8537" s="12">
        <v>8530</v>
      </c>
      <c r="C8537" s="12">
        <f t="shared" si="134"/>
        <v>29</v>
      </c>
      <c r="D8537" s="12">
        <v>5</v>
      </c>
      <c r="E8537" s="12">
        <v>5</v>
      </c>
      <c r="F8537" s="12">
        <v>2</v>
      </c>
      <c r="G8537">
        <v>13</v>
      </c>
      <c r="J8537" cm="1">
        <f t="array" ref="J8537">INDEX('Crew Library'!F8537:G8537,'Readiness Dashboard'!$Z$4)</f>
        <v>32</v>
      </c>
      <c r="K8537">
        <v>29</v>
      </c>
    </row>
    <row r="8538" spans="2:11" outlineLevel="1" x14ac:dyDescent="0.35">
      <c r="B8538" s="12">
        <v>8531</v>
      </c>
      <c r="C8538" s="12">
        <f t="shared" si="134"/>
        <v>30</v>
      </c>
      <c r="D8538" s="12">
        <v>3</v>
      </c>
      <c r="E8538" s="12">
        <v>3</v>
      </c>
      <c r="F8538" s="12">
        <v>2</v>
      </c>
      <c r="G8538">
        <v>12</v>
      </c>
      <c r="J8538" cm="1">
        <f t="array" ref="J8538">INDEX('Crew Library'!F8538:G8538,'Readiness Dashboard'!$Z$4)</f>
        <v>34</v>
      </c>
      <c r="K8538">
        <v>30</v>
      </c>
    </row>
    <row r="8539" spans="2:11" outlineLevel="1" x14ac:dyDescent="0.35">
      <c r="B8539" s="12">
        <v>8532</v>
      </c>
      <c r="C8539" s="12">
        <f t="shared" si="134"/>
        <v>32</v>
      </c>
      <c r="D8539" s="12">
        <v>3</v>
      </c>
      <c r="E8539" s="12">
        <v>3</v>
      </c>
      <c r="F8539" s="12">
        <v>1</v>
      </c>
      <c r="G8539">
        <v>15</v>
      </c>
      <c r="J8539" cm="1">
        <f t="array" ref="J8539">INDEX('Crew Library'!F8539:G8539,'Readiness Dashboard'!$Z$4)</f>
        <v>32</v>
      </c>
      <c r="K8539">
        <v>34</v>
      </c>
    </row>
    <row r="8540" spans="2:11" outlineLevel="1" x14ac:dyDescent="0.35">
      <c r="B8540" s="12">
        <v>8533</v>
      </c>
      <c r="C8540" s="12">
        <f t="shared" si="134"/>
        <v>29</v>
      </c>
      <c r="D8540" s="12">
        <v>4</v>
      </c>
      <c r="E8540" s="12">
        <v>5</v>
      </c>
      <c r="F8540" s="12">
        <v>1</v>
      </c>
      <c r="G8540">
        <v>12</v>
      </c>
      <c r="J8540" cm="1">
        <f t="array" ref="J8540">INDEX('Crew Library'!F8540:G8540,'Readiness Dashboard'!$Z$4)</f>
        <v>34</v>
      </c>
      <c r="K8540">
        <v>29</v>
      </c>
    </row>
    <row r="8541" spans="2:11" outlineLevel="1" x14ac:dyDescent="0.35">
      <c r="B8541" s="12">
        <v>8534</v>
      </c>
      <c r="C8541" s="12">
        <f t="shared" si="134"/>
        <v>31</v>
      </c>
      <c r="D8541" s="12">
        <v>4</v>
      </c>
      <c r="E8541" s="12">
        <v>4</v>
      </c>
      <c r="F8541" s="12">
        <v>1</v>
      </c>
      <c r="G8541">
        <v>15</v>
      </c>
      <c r="J8541" cm="1">
        <f t="array" ref="J8541">INDEX('Crew Library'!F8541:G8541,'Readiness Dashboard'!$Z$4)</f>
        <v>31</v>
      </c>
      <c r="K8541">
        <v>34</v>
      </c>
    </row>
    <row r="8542" spans="2:11" outlineLevel="1" x14ac:dyDescent="0.35">
      <c r="B8542" s="12">
        <v>8535</v>
      </c>
      <c r="C8542" s="12">
        <f t="shared" si="134"/>
        <v>33</v>
      </c>
      <c r="D8542" s="12">
        <v>4</v>
      </c>
      <c r="E8542" s="12">
        <v>4</v>
      </c>
      <c r="F8542" s="12">
        <v>1</v>
      </c>
      <c r="G8542">
        <v>13</v>
      </c>
      <c r="J8542" cm="1">
        <f t="array" ref="J8542">INDEX('Crew Library'!F8542:G8542,'Readiness Dashboard'!$Z$4)</f>
        <v>33</v>
      </c>
      <c r="K8542">
        <v>33</v>
      </c>
    </row>
    <row r="8543" spans="2:11" outlineLevel="1" x14ac:dyDescent="0.35">
      <c r="B8543" s="12">
        <v>8536</v>
      </c>
      <c r="C8543" s="12">
        <f t="shared" si="134"/>
        <v>31</v>
      </c>
      <c r="D8543" s="12">
        <v>4</v>
      </c>
      <c r="E8543" s="12">
        <v>3</v>
      </c>
      <c r="F8543" s="12">
        <v>2</v>
      </c>
      <c r="G8543">
        <v>12</v>
      </c>
      <c r="J8543" cm="1">
        <f t="array" ref="J8543">INDEX('Crew Library'!F8543:G8543,'Readiness Dashboard'!$Z$4)</f>
        <v>37</v>
      </c>
      <c r="K8543">
        <v>31</v>
      </c>
    </row>
    <row r="8544" spans="2:11" outlineLevel="1" x14ac:dyDescent="0.35">
      <c r="B8544" s="12">
        <v>8537</v>
      </c>
      <c r="C8544" s="12">
        <f t="shared" si="134"/>
        <v>29</v>
      </c>
      <c r="D8544" s="12">
        <v>3</v>
      </c>
      <c r="E8544" s="12">
        <v>5</v>
      </c>
      <c r="F8544" s="12">
        <v>1</v>
      </c>
      <c r="G8544">
        <v>18</v>
      </c>
      <c r="J8544" cm="1">
        <f t="array" ref="J8544">INDEX('Crew Library'!F8544:G8544,'Readiness Dashboard'!$Z$4)</f>
        <v>36</v>
      </c>
      <c r="K8544">
        <v>29</v>
      </c>
    </row>
    <row r="8545" spans="2:11" outlineLevel="1" x14ac:dyDescent="0.35">
      <c r="B8545" s="12">
        <v>8538</v>
      </c>
      <c r="C8545" s="12">
        <f t="shared" si="134"/>
        <v>33</v>
      </c>
      <c r="D8545" s="12">
        <v>5</v>
      </c>
      <c r="E8545" s="12">
        <v>3</v>
      </c>
      <c r="F8545" s="12">
        <v>2</v>
      </c>
      <c r="G8545">
        <v>14</v>
      </c>
      <c r="J8545" cm="1">
        <f t="array" ref="J8545">INDEX('Crew Library'!F8545:G8545,'Readiness Dashboard'!$Z$4)</f>
        <v>33</v>
      </c>
      <c r="K8545">
        <v>33</v>
      </c>
    </row>
    <row r="8546" spans="2:11" outlineLevel="1" x14ac:dyDescent="0.35">
      <c r="B8546" s="12">
        <v>8539</v>
      </c>
      <c r="C8546" s="12">
        <f t="shared" si="134"/>
        <v>32</v>
      </c>
      <c r="D8546" s="12">
        <v>4</v>
      </c>
      <c r="E8546" s="12">
        <v>4</v>
      </c>
      <c r="F8546" s="12">
        <v>1</v>
      </c>
      <c r="G8546">
        <v>12</v>
      </c>
      <c r="J8546" cm="1">
        <f t="array" ref="J8546">INDEX('Crew Library'!F8546:G8546,'Readiness Dashboard'!$Z$4)</f>
        <v>35</v>
      </c>
      <c r="K8546">
        <v>32</v>
      </c>
    </row>
    <row r="8547" spans="2:11" outlineLevel="1" x14ac:dyDescent="0.35">
      <c r="B8547" s="12">
        <v>8540</v>
      </c>
      <c r="C8547" s="12">
        <f t="shared" si="134"/>
        <v>32</v>
      </c>
      <c r="D8547" s="12">
        <v>3</v>
      </c>
      <c r="E8547" s="12">
        <v>5</v>
      </c>
      <c r="F8547" s="12">
        <v>2</v>
      </c>
      <c r="G8547">
        <v>12</v>
      </c>
      <c r="J8547" cm="1">
        <f t="array" ref="J8547">INDEX('Crew Library'!F8547:G8547,'Readiness Dashboard'!$Z$4)</f>
        <v>34</v>
      </c>
      <c r="K8547">
        <v>32</v>
      </c>
    </row>
    <row r="8548" spans="2:11" outlineLevel="1" x14ac:dyDescent="0.35">
      <c r="B8548" s="12">
        <v>8541</v>
      </c>
      <c r="C8548" s="12">
        <f t="shared" si="134"/>
        <v>31</v>
      </c>
      <c r="D8548" s="12">
        <v>5</v>
      </c>
      <c r="E8548" s="12">
        <v>5</v>
      </c>
      <c r="F8548" s="12">
        <v>2</v>
      </c>
      <c r="G8548">
        <v>14</v>
      </c>
      <c r="J8548" cm="1">
        <f t="array" ref="J8548">INDEX('Crew Library'!F8548:G8548,'Readiness Dashboard'!$Z$4)</f>
        <v>35</v>
      </c>
      <c r="K8548">
        <v>31</v>
      </c>
    </row>
    <row r="8549" spans="2:11" outlineLevel="1" x14ac:dyDescent="0.35">
      <c r="B8549" s="12">
        <v>8542</v>
      </c>
      <c r="C8549" s="12">
        <f t="shared" si="134"/>
        <v>31</v>
      </c>
      <c r="D8549" s="12">
        <v>4</v>
      </c>
      <c r="E8549" s="12">
        <v>4</v>
      </c>
      <c r="F8549" s="12">
        <v>2</v>
      </c>
      <c r="G8549">
        <v>16</v>
      </c>
      <c r="J8549" cm="1">
        <f t="array" ref="J8549">INDEX('Crew Library'!F8549:G8549,'Readiness Dashboard'!$Z$4)</f>
        <v>31</v>
      </c>
      <c r="K8549">
        <v>33</v>
      </c>
    </row>
    <row r="8550" spans="2:11" outlineLevel="1" x14ac:dyDescent="0.35">
      <c r="B8550" s="12">
        <v>8543</v>
      </c>
      <c r="C8550" s="12">
        <f t="shared" si="134"/>
        <v>27</v>
      </c>
      <c r="D8550" s="12">
        <v>3</v>
      </c>
      <c r="E8550" s="12">
        <v>3</v>
      </c>
      <c r="F8550" s="12">
        <v>2</v>
      </c>
      <c r="G8550">
        <v>15</v>
      </c>
      <c r="J8550" cm="1">
        <f t="array" ref="J8550">INDEX('Crew Library'!F8550:G8550,'Readiness Dashboard'!$Z$4)</f>
        <v>33</v>
      </c>
      <c r="K8550">
        <v>27</v>
      </c>
    </row>
    <row r="8551" spans="2:11" outlineLevel="1" x14ac:dyDescent="0.35">
      <c r="B8551" s="12">
        <v>8544</v>
      </c>
      <c r="C8551" s="12">
        <f t="shared" si="134"/>
        <v>33</v>
      </c>
      <c r="D8551" s="12">
        <v>4</v>
      </c>
      <c r="E8551" s="12">
        <v>5</v>
      </c>
      <c r="F8551" s="12">
        <v>1</v>
      </c>
      <c r="G8551">
        <v>12</v>
      </c>
      <c r="J8551" cm="1">
        <f t="array" ref="J8551">INDEX('Crew Library'!F8551:G8551,'Readiness Dashboard'!$Z$4)</f>
        <v>34</v>
      </c>
      <c r="K8551">
        <v>33</v>
      </c>
    </row>
    <row r="8552" spans="2:11" outlineLevel="1" x14ac:dyDescent="0.35">
      <c r="B8552" s="12">
        <v>8545</v>
      </c>
      <c r="C8552" s="12">
        <f t="shared" si="134"/>
        <v>31</v>
      </c>
      <c r="D8552" s="12">
        <v>5</v>
      </c>
      <c r="E8552" s="12">
        <v>5</v>
      </c>
      <c r="F8552" s="12">
        <v>0</v>
      </c>
      <c r="G8552">
        <v>13</v>
      </c>
      <c r="J8552" cm="1">
        <f t="array" ref="J8552">INDEX('Crew Library'!F8552:G8552,'Readiness Dashboard'!$Z$4)</f>
        <v>31</v>
      </c>
      <c r="K8552">
        <v>31</v>
      </c>
    </row>
    <row r="8553" spans="2:11" outlineLevel="1" x14ac:dyDescent="0.35">
      <c r="B8553" s="12">
        <v>8546</v>
      </c>
      <c r="C8553" s="12">
        <f t="shared" si="134"/>
        <v>32</v>
      </c>
      <c r="D8553" s="12">
        <v>4</v>
      </c>
      <c r="E8553" s="12">
        <v>5</v>
      </c>
      <c r="F8553" s="12">
        <v>2</v>
      </c>
      <c r="G8553">
        <v>13</v>
      </c>
      <c r="J8553" cm="1">
        <f t="array" ref="J8553">INDEX('Crew Library'!F8553:G8553,'Readiness Dashboard'!$Z$4)</f>
        <v>32</v>
      </c>
      <c r="K8553">
        <v>33</v>
      </c>
    </row>
    <row r="8554" spans="2:11" outlineLevel="1" x14ac:dyDescent="0.35">
      <c r="B8554" s="12">
        <v>8547</v>
      </c>
      <c r="C8554" s="12">
        <f t="shared" si="134"/>
        <v>30</v>
      </c>
      <c r="D8554" s="12">
        <v>3</v>
      </c>
      <c r="E8554" s="12">
        <v>5</v>
      </c>
      <c r="F8554" s="12">
        <v>1</v>
      </c>
      <c r="G8554">
        <v>12</v>
      </c>
      <c r="J8554" cm="1">
        <f t="array" ref="J8554">INDEX('Crew Library'!F8554:G8554,'Readiness Dashboard'!$Z$4)</f>
        <v>36</v>
      </c>
      <c r="K8554">
        <v>30</v>
      </c>
    </row>
    <row r="8555" spans="2:11" outlineLevel="1" x14ac:dyDescent="0.35">
      <c r="B8555" s="12">
        <v>8548</v>
      </c>
      <c r="C8555" s="12">
        <f t="shared" si="134"/>
        <v>31</v>
      </c>
      <c r="D8555" s="12">
        <v>5</v>
      </c>
      <c r="E8555" s="12">
        <v>4</v>
      </c>
      <c r="F8555" s="12">
        <v>2</v>
      </c>
      <c r="G8555">
        <v>13</v>
      </c>
      <c r="J8555" cm="1">
        <f t="array" ref="J8555">INDEX('Crew Library'!F8555:G8555,'Readiness Dashboard'!$Z$4)</f>
        <v>31</v>
      </c>
      <c r="K8555">
        <v>34</v>
      </c>
    </row>
    <row r="8556" spans="2:11" outlineLevel="1" x14ac:dyDescent="0.35">
      <c r="B8556" s="12">
        <v>8549</v>
      </c>
      <c r="C8556" s="12">
        <f t="shared" si="134"/>
        <v>27</v>
      </c>
      <c r="D8556" s="12">
        <v>5</v>
      </c>
      <c r="E8556" s="12">
        <v>3</v>
      </c>
      <c r="F8556" s="12">
        <v>2</v>
      </c>
      <c r="G8556">
        <v>13</v>
      </c>
      <c r="J8556" cm="1">
        <f t="array" ref="J8556">INDEX('Crew Library'!F8556:G8556,'Readiness Dashboard'!$Z$4)</f>
        <v>36</v>
      </c>
      <c r="K8556">
        <v>27</v>
      </c>
    </row>
    <row r="8557" spans="2:11" outlineLevel="1" x14ac:dyDescent="0.35">
      <c r="B8557" s="12">
        <v>8550</v>
      </c>
      <c r="C8557" s="12">
        <f t="shared" si="134"/>
        <v>33</v>
      </c>
      <c r="D8557" s="12">
        <v>5</v>
      </c>
      <c r="E8557" s="12">
        <v>5</v>
      </c>
      <c r="F8557" s="12">
        <v>2</v>
      </c>
      <c r="G8557">
        <v>12</v>
      </c>
      <c r="J8557" cm="1">
        <f t="array" ref="J8557">INDEX('Crew Library'!F8557:G8557,'Readiness Dashboard'!$Z$4)</f>
        <v>34</v>
      </c>
      <c r="K8557">
        <v>33</v>
      </c>
    </row>
    <row r="8558" spans="2:11" outlineLevel="1" x14ac:dyDescent="0.35">
      <c r="B8558" s="12">
        <v>8551</v>
      </c>
      <c r="C8558" s="12">
        <f t="shared" si="134"/>
        <v>32</v>
      </c>
      <c r="D8558" s="12">
        <v>3</v>
      </c>
      <c r="E8558" s="12">
        <v>5</v>
      </c>
      <c r="F8558" s="12">
        <v>2</v>
      </c>
      <c r="G8558">
        <v>15</v>
      </c>
      <c r="J8558" cm="1">
        <f t="array" ref="J8558">INDEX('Crew Library'!F8558:G8558,'Readiness Dashboard'!$Z$4)</f>
        <v>32</v>
      </c>
      <c r="K8558">
        <v>32</v>
      </c>
    </row>
    <row r="8559" spans="2:11" outlineLevel="1" x14ac:dyDescent="0.35">
      <c r="B8559" s="12">
        <v>8552</v>
      </c>
      <c r="C8559" s="12">
        <f t="shared" si="134"/>
        <v>30</v>
      </c>
      <c r="D8559" s="12">
        <v>4</v>
      </c>
      <c r="E8559" s="12">
        <v>3</v>
      </c>
      <c r="F8559" s="12">
        <v>2</v>
      </c>
      <c r="G8559">
        <v>12</v>
      </c>
      <c r="J8559" cm="1">
        <f t="array" ref="J8559">INDEX('Crew Library'!F8559:G8559,'Readiness Dashboard'!$Z$4)</f>
        <v>36</v>
      </c>
      <c r="K8559">
        <v>30</v>
      </c>
    </row>
    <row r="8560" spans="2:11" outlineLevel="1" x14ac:dyDescent="0.35">
      <c r="B8560" s="12">
        <v>8553</v>
      </c>
      <c r="C8560" s="12">
        <f t="shared" si="134"/>
        <v>28</v>
      </c>
      <c r="D8560" s="12">
        <v>5</v>
      </c>
      <c r="E8560" s="12">
        <v>5</v>
      </c>
      <c r="F8560" s="12">
        <v>2</v>
      </c>
      <c r="G8560">
        <v>15</v>
      </c>
      <c r="J8560" cm="1">
        <f t="array" ref="J8560">INDEX('Crew Library'!F8560:G8560,'Readiness Dashboard'!$Z$4)</f>
        <v>35</v>
      </c>
      <c r="K8560">
        <v>28</v>
      </c>
    </row>
    <row r="8561" spans="2:11" outlineLevel="1" x14ac:dyDescent="0.35">
      <c r="B8561" s="12">
        <v>8554</v>
      </c>
      <c r="C8561" s="12">
        <f t="shared" si="134"/>
        <v>28</v>
      </c>
      <c r="D8561" s="12">
        <v>5</v>
      </c>
      <c r="E8561" s="12">
        <v>4</v>
      </c>
      <c r="F8561" s="12">
        <v>2</v>
      </c>
      <c r="G8561">
        <v>13</v>
      </c>
      <c r="J8561" cm="1">
        <f t="array" ref="J8561">INDEX('Crew Library'!F8561:G8561,'Readiness Dashboard'!$Z$4)</f>
        <v>32</v>
      </c>
      <c r="K8561">
        <v>28</v>
      </c>
    </row>
    <row r="8562" spans="2:11" outlineLevel="1" x14ac:dyDescent="0.35">
      <c r="B8562" s="12">
        <v>8555</v>
      </c>
      <c r="C8562" s="12">
        <f t="shared" si="134"/>
        <v>34</v>
      </c>
      <c r="D8562" s="12">
        <v>5</v>
      </c>
      <c r="E8562" s="12">
        <v>3</v>
      </c>
      <c r="F8562" s="12">
        <v>0</v>
      </c>
      <c r="G8562">
        <v>12</v>
      </c>
      <c r="J8562" cm="1">
        <f t="array" ref="J8562">INDEX('Crew Library'!F8562:G8562,'Readiness Dashboard'!$Z$4)</f>
        <v>38</v>
      </c>
      <c r="K8562">
        <v>34</v>
      </c>
    </row>
    <row r="8563" spans="2:11" outlineLevel="1" x14ac:dyDescent="0.35">
      <c r="B8563" s="12">
        <v>8556</v>
      </c>
      <c r="C8563" s="12">
        <f t="shared" si="134"/>
        <v>34</v>
      </c>
      <c r="D8563" s="12">
        <v>5</v>
      </c>
      <c r="E8563" s="12">
        <v>4</v>
      </c>
      <c r="F8563" s="12">
        <v>2</v>
      </c>
      <c r="G8563">
        <v>10</v>
      </c>
      <c r="J8563" cm="1">
        <f t="array" ref="J8563">INDEX('Crew Library'!F8563:G8563,'Readiness Dashboard'!$Z$4)</f>
        <v>34</v>
      </c>
      <c r="K8563">
        <v>36</v>
      </c>
    </row>
    <row r="8564" spans="2:11" outlineLevel="1" x14ac:dyDescent="0.35">
      <c r="B8564" s="12">
        <v>8557</v>
      </c>
      <c r="C8564" s="12">
        <f t="shared" si="134"/>
        <v>30</v>
      </c>
      <c r="D8564" s="12">
        <v>4</v>
      </c>
      <c r="E8564" s="12">
        <v>4</v>
      </c>
      <c r="F8564" s="12">
        <v>2</v>
      </c>
      <c r="G8564">
        <v>13</v>
      </c>
      <c r="J8564" cm="1">
        <f t="array" ref="J8564">INDEX('Crew Library'!F8564:G8564,'Readiness Dashboard'!$Z$4)</f>
        <v>34</v>
      </c>
      <c r="K8564">
        <v>30</v>
      </c>
    </row>
    <row r="8565" spans="2:11" outlineLevel="1" x14ac:dyDescent="0.35">
      <c r="B8565" s="12">
        <v>8558</v>
      </c>
      <c r="C8565" s="12">
        <f t="shared" si="134"/>
        <v>30</v>
      </c>
      <c r="D8565" s="12">
        <v>5</v>
      </c>
      <c r="E8565" s="12">
        <v>5</v>
      </c>
      <c r="F8565" s="12">
        <v>2</v>
      </c>
      <c r="G8565">
        <v>15</v>
      </c>
      <c r="J8565" cm="1">
        <f t="array" ref="J8565">INDEX('Crew Library'!F8565:G8565,'Readiness Dashboard'!$Z$4)</f>
        <v>34</v>
      </c>
      <c r="K8565">
        <v>30</v>
      </c>
    </row>
    <row r="8566" spans="2:11" outlineLevel="1" x14ac:dyDescent="0.35">
      <c r="B8566" s="12">
        <v>8559</v>
      </c>
      <c r="C8566" s="12">
        <f t="shared" si="134"/>
        <v>31</v>
      </c>
      <c r="D8566" s="12">
        <v>5</v>
      </c>
      <c r="E8566" s="12">
        <v>4</v>
      </c>
      <c r="F8566" s="12">
        <v>2</v>
      </c>
      <c r="G8566">
        <v>12</v>
      </c>
      <c r="J8566" cm="1">
        <f t="array" ref="J8566">INDEX('Crew Library'!F8566:G8566,'Readiness Dashboard'!$Z$4)</f>
        <v>37</v>
      </c>
      <c r="K8566">
        <v>31</v>
      </c>
    </row>
    <row r="8567" spans="2:11" outlineLevel="1" x14ac:dyDescent="0.35">
      <c r="B8567" s="12">
        <v>8560</v>
      </c>
      <c r="C8567" s="12">
        <f t="shared" si="134"/>
        <v>30</v>
      </c>
      <c r="D8567" s="12">
        <v>5</v>
      </c>
      <c r="E8567" s="12">
        <v>3</v>
      </c>
      <c r="F8567" s="12">
        <v>2</v>
      </c>
      <c r="G8567">
        <v>14</v>
      </c>
      <c r="J8567" cm="1">
        <f t="array" ref="J8567">INDEX('Crew Library'!F8567:G8567,'Readiness Dashboard'!$Z$4)</f>
        <v>31</v>
      </c>
      <c r="K8567">
        <v>30</v>
      </c>
    </row>
    <row r="8568" spans="2:11" outlineLevel="1" x14ac:dyDescent="0.35">
      <c r="B8568" s="12">
        <v>8561</v>
      </c>
      <c r="C8568" s="12">
        <f t="shared" si="134"/>
        <v>29</v>
      </c>
      <c r="D8568" s="12">
        <v>5</v>
      </c>
      <c r="E8568" s="12">
        <v>3</v>
      </c>
      <c r="F8568" s="12">
        <v>1</v>
      </c>
      <c r="G8568">
        <v>14</v>
      </c>
      <c r="J8568" cm="1">
        <f t="array" ref="J8568">INDEX('Crew Library'!F8568:G8568,'Readiness Dashboard'!$Z$4)</f>
        <v>33</v>
      </c>
      <c r="K8568">
        <v>29</v>
      </c>
    </row>
    <row r="8569" spans="2:11" outlineLevel="1" x14ac:dyDescent="0.35">
      <c r="B8569" s="12">
        <v>8562</v>
      </c>
      <c r="C8569" s="12">
        <f t="shared" si="134"/>
        <v>28</v>
      </c>
      <c r="D8569" s="12">
        <v>3</v>
      </c>
      <c r="E8569" s="12">
        <v>5</v>
      </c>
      <c r="F8569" s="12">
        <v>1</v>
      </c>
      <c r="G8569">
        <v>10</v>
      </c>
      <c r="J8569" cm="1">
        <f t="array" ref="J8569">INDEX('Crew Library'!F8569:G8569,'Readiness Dashboard'!$Z$4)</f>
        <v>36</v>
      </c>
      <c r="K8569">
        <v>28</v>
      </c>
    </row>
    <row r="8570" spans="2:11" outlineLevel="1" x14ac:dyDescent="0.35">
      <c r="B8570" s="12">
        <v>8563</v>
      </c>
      <c r="C8570" s="12">
        <f t="shared" si="134"/>
        <v>34</v>
      </c>
      <c r="D8570" s="12">
        <v>2</v>
      </c>
      <c r="E8570" s="12">
        <v>5</v>
      </c>
      <c r="F8570" s="12">
        <v>2</v>
      </c>
      <c r="G8570">
        <v>10</v>
      </c>
      <c r="J8570" cm="1">
        <f t="array" ref="J8570">INDEX('Crew Library'!F8570:G8570,'Readiness Dashboard'!$Z$4)</f>
        <v>34</v>
      </c>
      <c r="K8570">
        <v>34</v>
      </c>
    </row>
    <row r="8571" spans="2:11" outlineLevel="1" x14ac:dyDescent="0.35">
      <c r="B8571" s="12">
        <v>8564</v>
      </c>
      <c r="C8571" s="12">
        <f t="shared" si="134"/>
        <v>33</v>
      </c>
      <c r="D8571" s="12">
        <v>5</v>
      </c>
      <c r="E8571" s="12">
        <v>4</v>
      </c>
      <c r="F8571" s="12">
        <v>2</v>
      </c>
      <c r="G8571">
        <v>16</v>
      </c>
      <c r="J8571" cm="1">
        <f t="array" ref="J8571">INDEX('Crew Library'!F8571:G8571,'Readiness Dashboard'!$Z$4)</f>
        <v>34</v>
      </c>
      <c r="K8571">
        <v>33</v>
      </c>
    </row>
    <row r="8572" spans="2:11" outlineLevel="1" x14ac:dyDescent="0.35">
      <c r="B8572" s="12">
        <v>8565</v>
      </c>
      <c r="C8572" s="12">
        <f t="shared" si="134"/>
        <v>33</v>
      </c>
      <c r="D8572" s="12">
        <v>4</v>
      </c>
      <c r="E8572" s="12">
        <v>4</v>
      </c>
      <c r="F8572" s="12">
        <v>1</v>
      </c>
      <c r="G8572">
        <v>13</v>
      </c>
      <c r="J8572" cm="1">
        <f t="array" ref="J8572">INDEX('Crew Library'!F8572:G8572,'Readiness Dashboard'!$Z$4)</f>
        <v>33</v>
      </c>
      <c r="K8572">
        <v>34</v>
      </c>
    </row>
    <row r="8573" spans="2:11" outlineLevel="1" x14ac:dyDescent="0.35">
      <c r="B8573" s="12">
        <v>8566</v>
      </c>
      <c r="C8573" s="12">
        <f t="shared" si="134"/>
        <v>30</v>
      </c>
      <c r="D8573" s="12">
        <v>4</v>
      </c>
      <c r="E8573" s="12">
        <v>4</v>
      </c>
      <c r="F8573" s="12">
        <v>1</v>
      </c>
      <c r="G8573">
        <v>15</v>
      </c>
      <c r="J8573" cm="1">
        <f t="array" ref="J8573">INDEX('Crew Library'!F8573:G8573,'Readiness Dashboard'!$Z$4)</f>
        <v>35</v>
      </c>
      <c r="K8573">
        <v>30</v>
      </c>
    </row>
    <row r="8574" spans="2:11" outlineLevel="1" x14ac:dyDescent="0.35">
      <c r="B8574" s="12">
        <v>8567</v>
      </c>
      <c r="C8574" s="12">
        <f t="shared" si="134"/>
        <v>31</v>
      </c>
      <c r="D8574" s="12">
        <v>5</v>
      </c>
      <c r="E8574" s="12">
        <v>5</v>
      </c>
      <c r="F8574" s="12">
        <v>1</v>
      </c>
      <c r="G8574">
        <v>11</v>
      </c>
      <c r="J8574" cm="1">
        <f t="array" ref="J8574">INDEX('Crew Library'!F8574:G8574,'Readiness Dashboard'!$Z$4)</f>
        <v>31</v>
      </c>
      <c r="K8574">
        <v>33</v>
      </c>
    </row>
    <row r="8575" spans="2:11" outlineLevel="1" x14ac:dyDescent="0.35">
      <c r="B8575" s="12">
        <v>8568</v>
      </c>
      <c r="C8575" s="12">
        <f t="shared" si="134"/>
        <v>32</v>
      </c>
      <c r="D8575" s="12">
        <v>4</v>
      </c>
      <c r="E8575" s="12">
        <v>5</v>
      </c>
      <c r="F8575" s="12">
        <v>2</v>
      </c>
      <c r="G8575">
        <v>14</v>
      </c>
      <c r="J8575" cm="1">
        <f t="array" ref="J8575">INDEX('Crew Library'!F8575:G8575,'Readiness Dashboard'!$Z$4)</f>
        <v>36</v>
      </c>
      <c r="K8575">
        <v>32</v>
      </c>
    </row>
    <row r="8576" spans="2:11" outlineLevel="1" x14ac:dyDescent="0.35">
      <c r="B8576" s="12">
        <v>8569</v>
      </c>
      <c r="C8576" s="12">
        <f t="shared" si="134"/>
        <v>0</v>
      </c>
      <c r="D8576" s="12">
        <v>0</v>
      </c>
      <c r="E8576" s="12">
        <v>5</v>
      </c>
      <c r="F8576" s="12">
        <v>2</v>
      </c>
      <c r="G8576">
        <v>13</v>
      </c>
      <c r="J8576" cm="1">
        <f t="array" ref="J8576">INDEX('Crew Library'!F8576:G8576,'Readiness Dashboard'!$Z$4)</f>
        <v>33</v>
      </c>
      <c r="K8576">
        <v>0</v>
      </c>
    </row>
    <row r="8577" spans="2:11" outlineLevel="1" x14ac:dyDescent="0.35">
      <c r="B8577" s="12">
        <v>8570</v>
      </c>
      <c r="C8577" s="12">
        <f t="shared" si="134"/>
        <v>30</v>
      </c>
      <c r="D8577" s="12">
        <v>3</v>
      </c>
      <c r="E8577" s="12">
        <v>4</v>
      </c>
      <c r="F8577" s="12">
        <v>1</v>
      </c>
      <c r="G8577">
        <v>12</v>
      </c>
      <c r="J8577" cm="1">
        <f t="array" ref="J8577">INDEX('Crew Library'!F8577:G8577,'Readiness Dashboard'!$Z$4)</f>
        <v>34</v>
      </c>
      <c r="K8577">
        <v>30</v>
      </c>
    </row>
    <row r="8578" spans="2:11" outlineLevel="1" x14ac:dyDescent="0.35">
      <c r="B8578" s="12">
        <v>8571</v>
      </c>
      <c r="C8578" s="12">
        <f t="shared" si="134"/>
        <v>32</v>
      </c>
      <c r="D8578" s="12">
        <v>5</v>
      </c>
      <c r="E8578" s="12">
        <v>4</v>
      </c>
      <c r="F8578" s="12">
        <v>2</v>
      </c>
      <c r="G8578">
        <v>14</v>
      </c>
      <c r="J8578" cm="1">
        <f t="array" ref="J8578">INDEX('Crew Library'!F8578:G8578,'Readiness Dashboard'!$Z$4)</f>
        <v>37</v>
      </c>
      <c r="K8578">
        <v>32</v>
      </c>
    </row>
    <row r="8579" spans="2:11" outlineLevel="1" x14ac:dyDescent="0.35">
      <c r="B8579" s="12">
        <v>8572</v>
      </c>
      <c r="C8579" s="12">
        <f t="shared" si="134"/>
        <v>32</v>
      </c>
      <c r="D8579" s="12">
        <v>5</v>
      </c>
      <c r="E8579" s="12">
        <v>4</v>
      </c>
      <c r="F8579" s="12">
        <v>2</v>
      </c>
      <c r="G8579">
        <v>15</v>
      </c>
      <c r="J8579" cm="1">
        <f t="array" ref="J8579">INDEX('Crew Library'!F8579:G8579,'Readiness Dashboard'!$Z$4)</f>
        <v>35</v>
      </c>
      <c r="K8579">
        <v>32</v>
      </c>
    </row>
    <row r="8580" spans="2:11" outlineLevel="1" x14ac:dyDescent="0.35">
      <c r="B8580" s="12">
        <v>8573</v>
      </c>
      <c r="C8580" s="12">
        <f t="shared" si="134"/>
        <v>32</v>
      </c>
      <c r="D8580" s="12">
        <v>4</v>
      </c>
      <c r="E8580" s="12">
        <v>5</v>
      </c>
      <c r="F8580" s="12">
        <v>2</v>
      </c>
      <c r="G8580">
        <v>14</v>
      </c>
      <c r="J8580" cm="1">
        <f t="array" ref="J8580">INDEX('Crew Library'!F8580:G8580,'Readiness Dashboard'!$Z$4)</f>
        <v>32</v>
      </c>
      <c r="K8580">
        <v>35</v>
      </c>
    </row>
    <row r="8581" spans="2:11" outlineLevel="1" x14ac:dyDescent="0.35">
      <c r="B8581" s="12">
        <v>8574</v>
      </c>
      <c r="C8581" s="12">
        <f t="shared" si="134"/>
        <v>32</v>
      </c>
      <c r="D8581" s="12">
        <v>4</v>
      </c>
      <c r="E8581" s="12">
        <v>3</v>
      </c>
      <c r="F8581" s="12">
        <v>1</v>
      </c>
      <c r="G8581">
        <v>10</v>
      </c>
      <c r="J8581" cm="1">
        <f t="array" ref="J8581">INDEX('Crew Library'!F8581:G8581,'Readiness Dashboard'!$Z$4)</f>
        <v>40</v>
      </c>
      <c r="K8581">
        <v>32</v>
      </c>
    </row>
    <row r="8582" spans="2:11" outlineLevel="1" x14ac:dyDescent="0.35">
      <c r="B8582" s="12">
        <v>8575</v>
      </c>
      <c r="C8582" s="12">
        <f t="shared" si="134"/>
        <v>30</v>
      </c>
      <c r="D8582" s="12">
        <v>5</v>
      </c>
      <c r="E8582" s="12">
        <v>4</v>
      </c>
      <c r="F8582" s="12">
        <v>2</v>
      </c>
      <c r="G8582">
        <v>14</v>
      </c>
      <c r="J8582" cm="1">
        <f t="array" ref="J8582">INDEX('Crew Library'!F8582:G8582,'Readiness Dashboard'!$Z$4)</f>
        <v>30</v>
      </c>
      <c r="K8582">
        <v>31</v>
      </c>
    </row>
    <row r="8583" spans="2:11" outlineLevel="1" x14ac:dyDescent="0.35">
      <c r="B8583" s="12">
        <v>8576</v>
      </c>
      <c r="C8583" s="12">
        <f t="shared" si="134"/>
        <v>32</v>
      </c>
      <c r="D8583" s="12">
        <v>4</v>
      </c>
      <c r="E8583" s="12">
        <v>3</v>
      </c>
      <c r="F8583" s="12">
        <v>2</v>
      </c>
      <c r="G8583">
        <v>15</v>
      </c>
      <c r="J8583" cm="1">
        <f t="array" ref="J8583">INDEX('Crew Library'!F8583:G8583,'Readiness Dashboard'!$Z$4)</f>
        <v>36</v>
      </c>
      <c r="K8583">
        <v>32</v>
      </c>
    </row>
    <row r="8584" spans="2:11" outlineLevel="1" x14ac:dyDescent="0.35">
      <c r="B8584" s="12">
        <v>8577</v>
      </c>
      <c r="C8584" s="12">
        <f t="shared" si="134"/>
        <v>35</v>
      </c>
      <c r="D8584" s="12">
        <v>4</v>
      </c>
      <c r="E8584" s="12">
        <v>4</v>
      </c>
      <c r="F8584" s="12">
        <v>2</v>
      </c>
      <c r="G8584">
        <v>13</v>
      </c>
      <c r="J8584" cm="1">
        <f t="array" ref="J8584">INDEX('Crew Library'!F8584:G8584,'Readiness Dashboard'!$Z$4)</f>
        <v>36</v>
      </c>
      <c r="K8584">
        <v>35</v>
      </c>
    </row>
    <row r="8585" spans="2:11" outlineLevel="1" x14ac:dyDescent="0.35">
      <c r="B8585" s="12">
        <v>8578</v>
      </c>
      <c r="C8585" s="12">
        <f t="shared" ref="C8585:C8648" si="135">MIN(J8585:K8585)</f>
        <v>33</v>
      </c>
      <c r="D8585" s="12">
        <v>5</v>
      </c>
      <c r="E8585" s="12">
        <v>2</v>
      </c>
      <c r="F8585" s="12">
        <v>2</v>
      </c>
      <c r="G8585">
        <v>14</v>
      </c>
      <c r="J8585" cm="1">
        <f t="array" ref="J8585">INDEX('Crew Library'!F8585:G8585,'Readiness Dashboard'!$Z$4)</f>
        <v>33</v>
      </c>
      <c r="K8585">
        <v>33</v>
      </c>
    </row>
    <row r="8586" spans="2:11" outlineLevel="1" x14ac:dyDescent="0.35">
      <c r="B8586" s="12">
        <v>8579</v>
      </c>
      <c r="C8586" s="12">
        <f t="shared" si="135"/>
        <v>34</v>
      </c>
      <c r="D8586" s="12">
        <v>5</v>
      </c>
      <c r="E8586" s="12">
        <v>5</v>
      </c>
      <c r="F8586" s="12">
        <v>1</v>
      </c>
      <c r="G8586">
        <v>14</v>
      </c>
      <c r="J8586" cm="1">
        <f t="array" ref="J8586">INDEX('Crew Library'!F8586:G8586,'Readiness Dashboard'!$Z$4)</f>
        <v>36</v>
      </c>
      <c r="K8586">
        <v>34</v>
      </c>
    </row>
    <row r="8587" spans="2:11" outlineLevel="1" x14ac:dyDescent="0.35">
      <c r="B8587" s="12">
        <v>8580</v>
      </c>
      <c r="C8587" s="12">
        <f t="shared" si="135"/>
        <v>28</v>
      </c>
      <c r="D8587" s="12">
        <v>4</v>
      </c>
      <c r="E8587" s="12">
        <v>4</v>
      </c>
      <c r="F8587" s="12">
        <v>1</v>
      </c>
      <c r="G8587">
        <v>16</v>
      </c>
      <c r="J8587" cm="1">
        <f t="array" ref="J8587">INDEX('Crew Library'!F8587:G8587,'Readiness Dashboard'!$Z$4)</f>
        <v>31</v>
      </c>
      <c r="K8587">
        <v>28</v>
      </c>
    </row>
    <row r="8588" spans="2:11" outlineLevel="1" x14ac:dyDescent="0.35">
      <c r="B8588" s="12">
        <v>8581</v>
      </c>
      <c r="C8588" s="12">
        <f t="shared" si="135"/>
        <v>27</v>
      </c>
      <c r="D8588" s="12">
        <v>5</v>
      </c>
      <c r="E8588" s="12">
        <v>3</v>
      </c>
      <c r="F8588" s="12">
        <v>2</v>
      </c>
      <c r="G8588">
        <v>16</v>
      </c>
      <c r="J8588" cm="1">
        <f t="array" ref="J8588">INDEX('Crew Library'!F8588:G8588,'Readiness Dashboard'!$Z$4)</f>
        <v>30</v>
      </c>
      <c r="K8588">
        <v>27</v>
      </c>
    </row>
    <row r="8589" spans="2:11" outlineLevel="1" x14ac:dyDescent="0.35">
      <c r="B8589" s="12">
        <v>8582</v>
      </c>
      <c r="C8589" s="12">
        <f t="shared" si="135"/>
        <v>28</v>
      </c>
      <c r="D8589" s="12">
        <v>4</v>
      </c>
      <c r="E8589" s="12">
        <v>5</v>
      </c>
      <c r="F8589" s="12">
        <v>2</v>
      </c>
      <c r="G8589">
        <v>12</v>
      </c>
      <c r="J8589" cm="1">
        <f t="array" ref="J8589">INDEX('Crew Library'!F8589:G8589,'Readiness Dashboard'!$Z$4)</f>
        <v>38</v>
      </c>
      <c r="K8589">
        <v>28</v>
      </c>
    </row>
    <row r="8590" spans="2:11" outlineLevel="1" x14ac:dyDescent="0.35">
      <c r="B8590" s="12">
        <v>8583</v>
      </c>
      <c r="C8590" s="12">
        <f t="shared" si="135"/>
        <v>35</v>
      </c>
      <c r="D8590" s="12">
        <v>5</v>
      </c>
      <c r="E8590" s="12">
        <v>5</v>
      </c>
      <c r="F8590" s="12">
        <v>2</v>
      </c>
      <c r="G8590">
        <v>16</v>
      </c>
      <c r="J8590" cm="1">
        <f t="array" ref="J8590">INDEX('Crew Library'!F8590:G8590,'Readiness Dashboard'!$Z$4)</f>
        <v>36</v>
      </c>
      <c r="K8590">
        <v>35</v>
      </c>
    </row>
    <row r="8591" spans="2:11" outlineLevel="1" x14ac:dyDescent="0.35">
      <c r="B8591" s="12">
        <v>8584</v>
      </c>
      <c r="C8591" s="12">
        <f t="shared" si="135"/>
        <v>28</v>
      </c>
      <c r="D8591" s="12">
        <v>3</v>
      </c>
      <c r="E8591" s="12">
        <v>4</v>
      </c>
      <c r="F8591" s="12">
        <v>2</v>
      </c>
      <c r="G8591">
        <v>14</v>
      </c>
      <c r="J8591" cm="1">
        <f t="array" ref="J8591">INDEX('Crew Library'!F8591:G8591,'Readiness Dashboard'!$Z$4)</f>
        <v>39</v>
      </c>
      <c r="K8591">
        <v>28</v>
      </c>
    </row>
    <row r="8592" spans="2:11" outlineLevel="1" x14ac:dyDescent="0.35">
      <c r="B8592" s="12">
        <v>8585</v>
      </c>
      <c r="C8592" s="12">
        <f t="shared" si="135"/>
        <v>34</v>
      </c>
      <c r="D8592" s="12">
        <v>4</v>
      </c>
      <c r="E8592" s="12">
        <v>5</v>
      </c>
      <c r="F8592" s="12">
        <v>2</v>
      </c>
      <c r="G8592">
        <v>14</v>
      </c>
      <c r="J8592" cm="1">
        <f t="array" ref="J8592">INDEX('Crew Library'!F8592:G8592,'Readiness Dashboard'!$Z$4)</f>
        <v>36</v>
      </c>
      <c r="K8592">
        <v>34</v>
      </c>
    </row>
    <row r="8593" spans="2:11" outlineLevel="1" x14ac:dyDescent="0.35">
      <c r="B8593" s="12">
        <v>8586</v>
      </c>
      <c r="C8593" s="12">
        <f t="shared" si="135"/>
        <v>0</v>
      </c>
      <c r="D8593" s="12">
        <v>0</v>
      </c>
      <c r="E8593" s="12">
        <v>3</v>
      </c>
      <c r="F8593" s="12">
        <v>1</v>
      </c>
      <c r="G8593">
        <v>11</v>
      </c>
      <c r="J8593" cm="1">
        <f t="array" ref="J8593">INDEX('Crew Library'!F8593:G8593,'Readiness Dashboard'!$Z$4)</f>
        <v>35</v>
      </c>
      <c r="K8593">
        <v>0</v>
      </c>
    </row>
    <row r="8594" spans="2:11" outlineLevel="1" x14ac:dyDescent="0.35">
      <c r="B8594" s="12">
        <v>8587</v>
      </c>
      <c r="C8594" s="12">
        <f t="shared" si="135"/>
        <v>33</v>
      </c>
      <c r="D8594" s="12">
        <v>4</v>
      </c>
      <c r="E8594" s="12">
        <v>4</v>
      </c>
      <c r="F8594" s="12">
        <v>2</v>
      </c>
      <c r="G8594">
        <v>13</v>
      </c>
      <c r="J8594" cm="1">
        <f t="array" ref="J8594">INDEX('Crew Library'!F8594:G8594,'Readiness Dashboard'!$Z$4)</f>
        <v>33</v>
      </c>
      <c r="K8594">
        <v>33</v>
      </c>
    </row>
    <row r="8595" spans="2:11" outlineLevel="1" x14ac:dyDescent="0.35">
      <c r="B8595" s="12">
        <v>8588</v>
      </c>
      <c r="C8595" s="12">
        <f t="shared" si="135"/>
        <v>31</v>
      </c>
      <c r="D8595" s="12">
        <v>2</v>
      </c>
      <c r="E8595" s="12">
        <v>4</v>
      </c>
      <c r="F8595" s="12">
        <v>2</v>
      </c>
      <c r="G8595">
        <v>14</v>
      </c>
      <c r="J8595" cm="1">
        <f t="array" ref="J8595">INDEX('Crew Library'!F8595:G8595,'Readiness Dashboard'!$Z$4)</f>
        <v>35</v>
      </c>
      <c r="K8595">
        <v>31</v>
      </c>
    </row>
    <row r="8596" spans="2:11" outlineLevel="1" x14ac:dyDescent="0.35">
      <c r="B8596" s="12">
        <v>8589</v>
      </c>
      <c r="C8596" s="12">
        <f t="shared" si="135"/>
        <v>29</v>
      </c>
      <c r="D8596" s="12">
        <v>4</v>
      </c>
      <c r="E8596" s="12">
        <v>5</v>
      </c>
      <c r="F8596" s="12">
        <v>2</v>
      </c>
      <c r="G8596">
        <v>14</v>
      </c>
      <c r="J8596" cm="1">
        <f t="array" ref="J8596">INDEX('Crew Library'!F8596:G8596,'Readiness Dashboard'!$Z$4)</f>
        <v>29</v>
      </c>
      <c r="K8596">
        <v>35</v>
      </c>
    </row>
    <row r="8597" spans="2:11" outlineLevel="1" x14ac:dyDescent="0.35">
      <c r="B8597" s="12">
        <v>8590</v>
      </c>
      <c r="C8597" s="12">
        <f t="shared" si="135"/>
        <v>34</v>
      </c>
      <c r="D8597" s="12">
        <v>5</v>
      </c>
      <c r="E8597" s="12">
        <v>3</v>
      </c>
      <c r="F8597" s="12">
        <v>1</v>
      </c>
      <c r="G8597">
        <v>14</v>
      </c>
      <c r="J8597" cm="1">
        <f t="array" ref="J8597">INDEX('Crew Library'!F8597:G8597,'Readiness Dashboard'!$Z$4)</f>
        <v>34</v>
      </c>
      <c r="K8597">
        <v>37</v>
      </c>
    </row>
    <row r="8598" spans="2:11" outlineLevel="1" x14ac:dyDescent="0.35">
      <c r="B8598" s="12">
        <v>8591</v>
      </c>
      <c r="C8598" s="12">
        <f t="shared" si="135"/>
        <v>31</v>
      </c>
      <c r="D8598" s="12">
        <v>4</v>
      </c>
      <c r="E8598" s="12">
        <v>4</v>
      </c>
      <c r="F8598" s="12">
        <v>2</v>
      </c>
      <c r="G8598">
        <v>15</v>
      </c>
      <c r="J8598" cm="1">
        <f t="array" ref="J8598">INDEX('Crew Library'!F8598:G8598,'Readiness Dashboard'!$Z$4)</f>
        <v>38</v>
      </c>
      <c r="K8598">
        <v>31</v>
      </c>
    </row>
    <row r="8599" spans="2:11" outlineLevel="1" x14ac:dyDescent="0.35">
      <c r="B8599" s="12">
        <v>8592</v>
      </c>
      <c r="C8599" s="12">
        <f t="shared" si="135"/>
        <v>33</v>
      </c>
      <c r="D8599" s="12">
        <v>4</v>
      </c>
      <c r="E8599" s="12">
        <v>2</v>
      </c>
      <c r="F8599" s="12">
        <v>2</v>
      </c>
      <c r="G8599">
        <v>14</v>
      </c>
      <c r="J8599" cm="1">
        <f t="array" ref="J8599">INDEX('Crew Library'!F8599:G8599,'Readiness Dashboard'!$Z$4)</f>
        <v>33</v>
      </c>
      <c r="K8599">
        <v>34</v>
      </c>
    </row>
    <row r="8600" spans="2:11" outlineLevel="1" x14ac:dyDescent="0.35">
      <c r="B8600" s="12">
        <v>8593</v>
      </c>
      <c r="C8600" s="12">
        <f t="shared" si="135"/>
        <v>32</v>
      </c>
      <c r="D8600" s="12">
        <v>5</v>
      </c>
      <c r="E8600" s="12">
        <v>5</v>
      </c>
      <c r="F8600" s="12">
        <v>1</v>
      </c>
      <c r="G8600">
        <v>11</v>
      </c>
      <c r="J8600" cm="1">
        <f t="array" ref="J8600">INDEX('Crew Library'!F8600:G8600,'Readiness Dashboard'!$Z$4)</f>
        <v>37</v>
      </c>
      <c r="K8600">
        <v>32</v>
      </c>
    </row>
    <row r="8601" spans="2:11" outlineLevel="1" x14ac:dyDescent="0.35">
      <c r="B8601" s="12">
        <v>8594</v>
      </c>
      <c r="C8601" s="12">
        <f t="shared" si="135"/>
        <v>32</v>
      </c>
      <c r="D8601" s="12">
        <v>5</v>
      </c>
      <c r="E8601" s="12">
        <v>5</v>
      </c>
      <c r="F8601" s="12">
        <v>2</v>
      </c>
      <c r="G8601">
        <v>12</v>
      </c>
      <c r="J8601" cm="1">
        <f t="array" ref="J8601">INDEX('Crew Library'!F8601:G8601,'Readiness Dashboard'!$Z$4)</f>
        <v>32</v>
      </c>
      <c r="K8601">
        <v>35</v>
      </c>
    </row>
    <row r="8602" spans="2:11" outlineLevel="1" x14ac:dyDescent="0.35">
      <c r="B8602" s="12">
        <v>8595</v>
      </c>
      <c r="C8602" s="12">
        <f t="shared" si="135"/>
        <v>26</v>
      </c>
      <c r="D8602" s="12">
        <v>4</v>
      </c>
      <c r="E8602" s="12">
        <v>4</v>
      </c>
      <c r="F8602" s="12">
        <v>1</v>
      </c>
      <c r="G8602">
        <v>13</v>
      </c>
      <c r="J8602" cm="1">
        <f t="array" ref="J8602">INDEX('Crew Library'!F8602:G8602,'Readiness Dashboard'!$Z$4)</f>
        <v>26</v>
      </c>
      <c r="K8602">
        <v>32</v>
      </c>
    </row>
    <row r="8603" spans="2:11" outlineLevel="1" x14ac:dyDescent="0.35">
      <c r="B8603" s="12">
        <v>8596</v>
      </c>
      <c r="C8603" s="12">
        <f t="shared" si="135"/>
        <v>30</v>
      </c>
      <c r="D8603" s="12">
        <v>4</v>
      </c>
      <c r="E8603" s="12">
        <v>3</v>
      </c>
      <c r="F8603" s="12">
        <v>2</v>
      </c>
      <c r="G8603">
        <v>13</v>
      </c>
      <c r="J8603" cm="1">
        <f t="array" ref="J8603">INDEX('Crew Library'!F8603:G8603,'Readiness Dashboard'!$Z$4)</f>
        <v>39</v>
      </c>
      <c r="K8603">
        <v>30</v>
      </c>
    </row>
    <row r="8604" spans="2:11" outlineLevel="1" x14ac:dyDescent="0.35">
      <c r="B8604" s="12">
        <v>8597</v>
      </c>
      <c r="C8604" s="12">
        <f t="shared" si="135"/>
        <v>29</v>
      </c>
      <c r="D8604" s="12">
        <v>4</v>
      </c>
      <c r="E8604" s="12">
        <v>4</v>
      </c>
      <c r="F8604" s="12">
        <v>2</v>
      </c>
      <c r="G8604">
        <v>13</v>
      </c>
      <c r="J8604" cm="1">
        <f t="array" ref="J8604">INDEX('Crew Library'!F8604:G8604,'Readiness Dashboard'!$Z$4)</f>
        <v>29</v>
      </c>
      <c r="K8604">
        <v>34</v>
      </c>
    </row>
    <row r="8605" spans="2:11" outlineLevel="1" x14ac:dyDescent="0.35">
      <c r="B8605" s="12">
        <v>8598</v>
      </c>
      <c r="C8605" s="12">
        <f t="shared" si="135"/>
        <v>29</v>
      </c>
      <c r="D8605" s="12">
        <v>3</v>
      </c>
      <c r="E8605" s="12">
        <v>4</v>
      </c>
      <c r="F8605" s="12">
        <v>2</v>
      </c>
      <c r="G8605">
        <v>12</v>
      </c>
      <c r="J8605" cm="1">
        <f t="array" ref="J8605">INDEX('Crew Library'!F8605:G8605,'Readiness Dashboard'!$Z$4)</f>
        <v>29</v>
      </c>
      <c r="K8605">
        <v>33</v>
      </c>
    </row>
    <row r="8606" spans="2:11" outlineLevel="1" x14ac:dyDescent="0.35">
      <c r="B8606" s="12">
        <v>8599</v>
      </c>
      <c r="C8606" s="12">
        <f t="shared" si="135"/>
        <v>31</v>
      </c>
      <c r="D8606" s="12">
        <v>3</v>
      </c>
      <c r="E8606" s="12">
        <v>4</v>
      </c>
      <c r="F8606" s="12">
        <v>2</v>
      </c>
      <c r="G8606">
        <v>15</v>
      </c>
      <c r="J8606" cm="1">
        <f t="array" ref="J8606">INDEX('Crew Library'!F8606:G8606,'Readiness Dashboard'!$Z$4)</f>
        <v>31</v>
      </c>
      <c r="K8606">
        <v>34</v>
      </c>
    </row>
    <row r="8607" spans="2:11" outlineLevel="1" x14ac:dyDescent="0.35">
      <c r="B8607" s="12">
        <v>8600</v>
      </c>
      <c r="C8607" s="12">
        <f t="shared" si="135"/>
        <v>33</v>
      </c>
      <c r="D8607" s="12">
        <v>4</v>
      </c>
      <c r="E8607" s="12">
        <v>4</v>
      </c>
      <c r="F8607" s="12">
        <v>2</v>
      </c>
      <c r="G8607">
        <v>11</v>
      </c>
      <c r="J8607" cm="1">
        <f t="array" ref="J8607">INDEX('Crew Library'!F8607:G8607,'Readiness Dashboard'!$Z$4)</f>
        <v>34</v>
      </c>
      <c r="K8607">
        <v>33</v>
      </c>
    </row>
    <row r="8608" spans="2:11" outlineLevel="1" x14ac:dyDescent="0.35">
      <c r="B8608" s="12">
        <v>8601</v>
      </c>
      <c r="C8608" s="12">
        <f t="shared" si="135"/>
        <v>30</v>
      </c>
      <c r="D8608" s="12">
        <v>4</v>
      </c>
      <c r="E8608" s="12">
        <v>3</v>
      </c>
      <c r="F8608" s="12">
        <v>1</v>
      </c>
      <c r="G8608">
        <v>12</v>
      </c>
      <c r="J8608" cm="1">
        <f t="array" ref="J8608">INDEX('Crew Library'!F8608:G8608,'Readiness Dashboard'!$Z$4)</f>
        <v>31</v>
      </c>
      <c r="K8608">
        <v>30</v>
      </c>
    </row>
    <row r="8609" spans="2:11" outlineLevel="1" x14ac:dyDescent="0.35">
      <c r="B8609" s="12">
        <v>8602</v>
      </c>
      <c r="C8609" s="12">
        <f t="shared" si="135"/>
        <v>31</v>
      </c>
      <c r="D8609" s="12">
        <v>4</v>
      </c>
      <c r="E8609" s="12">
        <v>4</v>
      </c>
      <c r="F8609" s="12">
        <v>2</v>
      </c>
      <c r="G8609">
        <v>15</v>
      </c>
      <c r="J8609" cm="1">
        <f t="array" ref="J8609">INDEX('Crew Library'!F8609:G8609,'Readiness Dashboard'!$Z$4)</f>
        <v>31</v>
      </c>
      <c r="K8609">
        <v>36</v>
      </c>
    </row>
    <row r="8610" spans="2:11" outlineLevel="1" x14ac:dyDescent="0.35">
      <c r="B8610" s="12">
        <v>8603</v>
      </c>
      <c r="C8610" s="12">
        <f t="shared" si="135"/>
        <v>35</v>
      </c>
      <c r="D8610" s="12">
        <v>4</v>
      </c>
      <c r="E8610" s="12">
        <v>4</v>
      </c>
      <c r="F8610" s="12">
        <v>2</v>
      </c>
      <c r="G8610">
        <v>15</v>
      </c>
      <c r="J8610" cm="1">
        <f t="array" ref="J8610">INDEX('Crew Library'!F8610:G8610,'Readiness Dashboard'!$Z$4)</f>
        <v>37</v>
      </c>
      <c r="K8610">
        <v>35</v>
      </c>
    </row>
    <row r="8611" spans="2:11" outlineLevel="1" x14ac:dyDescent="0.35">
      <c r="B8611" s="12">
        <v>8604</v>
      </c>
      <c r="C8611" s="12">
        <f t="shared" si="135"/>
        <v>32</v>
      </c>
      <c r="D8611" s="12">
        <v>4</v>
      </c>
      <c r="E8611" s="12">
        <v>4</v>
      </c>
      <c r="F8611" s="12">
        <v>1</v>
      </c>
      <c r="G8611">
        <v>13</v>
      </c>
      <c r="J8611" cm="1">
        <f t="array" ref="J8611">INDEX('Crew Library'!F8611:G8611,'Readiness Dashboard'!$Z$4)</f>
        <v>35</v>
      </c>
      <c r="K8611">
        <v>32</v>
      </c>
    </row>
    <row r="8612" spans="2:11" outlineLevel="1" x14ac:dyDescent="0.35">
      <c r="B8612" s="12">
        <v>8605</v>
      </c>
      <c r="C8612" s="12">
        <f t="shared" si="135"/>
        <v>30</v>
      </c>
      <c r="D8612" s="12">
        <v>4</v>
      </c>
      <c r="E8612" s="12">
        <v>4</v>
      </c>
      <c r="F8612" s="12">
        <v>1</v>
      </c>
      <c r="G8612">
        <v>14</v>
      </c>
      <c r="J8612" cm="1">
        <f t="array" ref="J8612">INDEX('Crew Library'!F8612:G8612,'Readiness Dashboard'!$Z$4)</f>
        <v>37</v>
      </c>
      <c r="K8612">
        <v>30</v>
      </c>
    </row>
    <row r="8613" spans="2:11" outlineLevel="1" x14ac:dyDescent="0.35">
      <c r="B8613" s="12">
        <v>8606</v>
      </c>
      <c r="C8613" s="12">
        <f t="shared" si="135"/>
        <v>35</v>
      </c>
      <c r="D8613" s="12">
        <v>2</v>
      </c>
      <c r="E8613" s="12">
        <v>4</v>
      </c>
      <c r="F8613" s="12">
        <v>2</v>
      </c>
      <c r="G8613">
        <v>16</v>
      </c>
      <c r="J8613" cm="1">
        <f t="array" ref="J8613">INDEX('Crew Library'!F8613:G8613,'Readiness Dashboard'!$Z$4)</f>
        <v>35</v>
      </c>
      <c r="K8613">
        <v>36</v>
      </c>
    </row>
    <row r="8614" spans="2:11" outlineLevel="1" x14ac:dyDescent="0.35">
      <c r="B8614" s="12">
        <v>8607</v>
      </c>
      <c r="C8614" s="12">
        <f t="shared" si="135"/>
        <v>30</v>
      </c>
      <c r="D8614" s="12">
        <v>4</v>
      </c>
      <c r="E8614" s="12">
        <v>3</v>
      </c>
      <c r="F8614" s="12">
        <v>2</v>
      </c>
      <c r="G8614">
        <v>10</v>
      </c>
      <c r="J8614" cm="1">
        <f t="array" ref="J8614">INDEX('Crew Library'!F8614:G8614,'Readiness Dashboard'!$Z$4)</f>
        <v>33</v>
      </c>
      <c r="K8614">
        <v>30</v>
      </c>
    </row>
    <row r="8615" spans="2:11" outlineLevel="1" x14ac:dyDescent="0.35">
      <c r="B8615" s="12">
        <v>8608</v>
      </c>
      <c r="C8615" s="12">
        <f t="shared" si="135"/>
        <v>33</v>
      </c>
      <c r="D8615" s="12">
        <v>3</v>
      </c>
      <c r="E8615" s="12">
        <v>3</v>
      </c>
      <c r="F8615" s="12">
        <v>1</v>
      </c>
      <c r="G8615">
        <v>11</v>
      </c>
      <c r="J8615" cm="1">
        <f t="array" ref="J8615">INDEX('Crew Library'!F8615:G8615,'Readiness Dashboard'!$Z$4)</f>
        <v>36</v>
      </c>
      <c r="K8615">
        <v>33</v>
      </c>
    </row>
    <row r="8616" spans="2:11" outlineLevel="1" x14ac:dyDescent="0.35">
      <c r="B8616" s="12">
        <v>8609</v>
      </c>
      <c r="C8616" s="12">
        <f t="shared" si="135"/>
        <v>28</v>
      </c>
      <c r="D8616" s="12">
        <v>5</v>
      </c>
      <c r="E8616" s="12">
        <v>3</v>
      </c>
      <c r="F8616" s="12">
        <v>2</v>
      </c>
      <c r="G8616">
        <v>13</v>
      </c>
      <c r="J8616" cm="1">
        <f t="array" ref="J8616">INDEX('Crew Library'!F8616:G8616,'Readiness Dashboard'!$Z$4)</f>
        <v>32</v>
      </c>
      <c r="K8616">
        <v>28</v>
      </c>
    </row>
    <row r="8617" spans="2:11" outlineLevel="1" x14ac:dyDescent="0.35">
      <c r="B8617" s="12">
        <v>8610</v>
      </c>
      <c r="C8617" s="12">
        <f t="shared" si="135"/>
        <v>31</v>
      </c>
      <c r="D8617" s="12">
        <v>4</v>
      </c>
      <c r="E8617" s="12">
        <v>3</v>
      </c>
      <c r="F8617" s="12">
        <v>1</v>
      </c>
      <c r="G8617">
        <v>14</v>
      </c>
      <c r="J8617" cm="1">
        <f t="array" ref="J8617">INDEX('Crew Library'!F8617:G8617,'Readiness Dashboard'!$Z$4)</f>
        <v>31</v>
      </c>
      <c r="K8617">
        <v>34</v>
      </c>
    </row>
    <row r="8618" spans="2:11" outlineLevel="1" x14ac:dyDescent="0.35">
      <c r="B8618" s="12">
        <v>8611</v>
      </c>
      <c r="C8618" s="12">
        <f t="shared" si="135"/>
        <v>31</v>
      </c>
      <c r="D8618" s="12">
        <v>4</v>
      </c>
      <c r="E8618" s="12">
        <v>4</v>
      </c>
      <c r="F8618" s="12">
        <v>2</v>
      </c>
      <c r="G8618">
        <v>17</v>
      </c>
      <c r="J8618" cm="1">
        <f t="array" ref="J8618">INDEX('Crew Library'!F8618:G8618,'Readiness Dashboard'!$Z$4)</f>
        <v>33</v>
      </c>
      <c r="K8618">
        <v>31</v>
      </c>
    </row>
    <row r="8619" spans="2:11" outlineLevel="1" x14ac:dyDescent="0.35">
      <c r="B8619" s="12">
        <v>8612</v>
      </c>
      <c r="C8619" s="12">
        <f t="shared" si="135"/>
        <v>28</v>
      </c>
      <c r="D8619" s="12">
        <v>5</v>
      </c>
      <c r="E8619" s="12">
        <v>4</v>
      </c>
      <c r="F8619" s="12">
        <v>2</v>
      </c>
      <c r="G8619">
        <v>15</v>
      </c>
      <c r="J8619" cm="1">
        <f t="array" ref="J8619">INDEX('Crew Library'!F8619:G8619,'Readiness Dashboard'!$Z$4)</f>
        <v>28</v>
      </c>
      <c r="K8619">
        <v>28</v>
      </c>
    </row>
    <row r="8620" spans="2:11" outlineLevel="1" x14ac:dyDescent="0.35">
      <c r="B8620" s="12">
        <v>8613</v>
      </c>
      <c r="C8620" s="12">
        <f t="shared" si="135"/>
        <v>32</v>
      </c>
      <c r="D8620" s="12">
        <v>3</v>
      </c>
      <c r="E8620" s="12">
        <v>5</v>
      </c>
      <c r="F8620" s="12">
        <v>2</v>
      </c>
      <c r="G8620">
        <v>13</v>
      </c>
      <c r="J8620" cm="1">
        <f t="array" ref="J8620">INDEX('Crew Library'!F8620:G8620,'Readiness Dashboard'!$Z$4)</f>
        <v>32</v>
      </c>
      <c r="K8620">
        <v>38</v>
      </c>
    </row>
    <row r="8621" spans="2:11" outlineLevel="1" x14ac:dyDescent="0.35">
      <c r="B8621" s="12">
        <v>8614</v>
      </c>
      <c r="C8621" s="12">
        <f t="shared" si="135"/>
        <v>34</v>
      </c>
      <c r="D8621" s="12">
        <v>5</v>
      </c>
      <c r="E8621" s="12">
        <v>5</v>
      </c>
      <c r="F8621" s="12">
        <v>2</v>
      </c>
      <c r="G8621">
        <v>16</v>
      </c>
      <c r="J8621" cm="1">
        <f t="array" ref="J8621">INDEX('Crew Library'!F8621:G8621,'Readiness Dashboard'!$Z$4)</f>
        <v>36</v>
      </c>
      <c r="K8621">
        <v>34</v>
      </c>
    </row>
    <row r="8622" spans="2:11" outlineLevel="1" x14ac:dyDescent="0.35">
      <c r="B8622" s="12">
        <v>8615</v>
      </c>
      <c r="C8622" s="12">
        <f t="shared" si="135"/>
        <v>27</v>
      </c>
      <c r="D8622" s="12">
        <v>5</v>
      </c>
      <c r="E8622" s="12">
        <v>3</v>
      </c>
      <c r="F8622" s="12">
        <v>1</v>
      </c>
      <c r="G8622">
        <v>12</v>
      </c>
      <c r="J8622" cm="1">
        <f t="array" ref="J8622">INDEX('Crew Library'!F8622:G8622,'Readiness Dashboard'!$Z$4)</f>
        <v>34</v>
      </c>
      <c r="K8622">
        <v>27</v>
      </c>
    </row>
    <row r="8623" spans="2:11" outlineLevel="1" x14ac:dyDescent="0.35">
      <c r="B8623" s="12">
        <v>8616</v>
      </c>
      <c r="C8623" s="12">
        <f t="shared" si="135"/>
        <v>31</v>
      </c>
      <c r="D8623" s="12">
        <v>5</v>
      </c>
      <c r="E8623" s="12">
        <v>4</v>
      </c>
      <c r="F8623" s="12">
        <v>2</v>
      </c>
      <c r="G8623">
        <v>12</v>
      </c>
      <c r="J8623" cm="1">
        <f t="array" ref="J8623">INDEX('Crew Library'!F8623:G8623,'Readiness Dashboard'!$Z$4)</f>
        <v>31</v>
      </c>
      <c r="K8623">
        <v>32</v>
      </c>
    </row>
    <row r="8624" spans="2:11" outlineLevel="1" x14ac:dyDescent="0.35">
      <c r="B8624" s="12">
        <v>8617</v>
      </c>
      <c r="C8624" s="12">
        <f t="shared" si="135"/>
        <v>33</v>
      </c>
      <c r="D8624" s="12">
        <v>5</v>
      </c>
      <c r="E8624" s="12">
        <v>4</v>
      </c>
      <c r="F8624" s="12">
        <v>2</v>
      </c>
      <c r="G8624">
        <v>15</v>
      </c>
      <c r="J8624" cm="1">
        <f t="array" ref="J8624">INDEX('Crew Library'!F8624:G8624,'Readiness Dashboard'!$Z$4)</f>
        <v>39</v>
      </c>
      <c r="K8624">
        <v>33</v>
      </c>
    </row>
    <row r="8625" spans="2:11" outlineLevel="1" x14ac:dyDescent="0.35">
      <c r="B8625" s="12">
        <v>8618</v>
      </c>
      <c r="C8625" s="12">
        <f t="shared" si="135"/>
        <v>33</v>
      </c>
      <c r="D8625" s="12">
        <v>5</v>
      </c>
      <c r="E8625" s="12">
        <v>3</v>
      </c>
      <c r="F8625" s="12">
        <v>1</v>
      </c>
      <c r="G8625">
        <v>13</v>
      </c>
      <c r="J8625" cm="1">
        <f t="array" ref="J8625">INDEX('Crew Library'!F8625:G8625,'Readiness Dashboard'!$Z$4)</f>
        <v>35</v>
      </c>
      <c r="K8625">
        <v>33</v>
      </c>
    </row>
    <row r="8626" spans="2:11" outlineLevel="1" x14ac:dyDescent="0.35">
      <c r="B8626" s="12">
        <v>8619</v>
      </c>
      <c r="C8626" s="12">
        <f t="shared" si="135"/>
        <v>31</v>
      </c>
      <c r="D8626" s="12">
        <v>4</v>
      </c>
      <c r="E8626" s="12">
        <v>0</v>
      </c>
      <c r="F8626" s="12">
        <v>2</v>
      </c>
      <c r="G8626">
        <v>14</v>
      </c>
      <c r="J8626" cm="1">
        <f t="array" ref="J8626">INDEX('Crew Library'!F8626:G8626,'Readiness Dashboard'!$Z$4)</f>
        <v>31</v>
      </c>
      <c r="K8626">
        <v>35</v>
      </c>
    </row>
    <row r="8627" spans="2:11" outlineLevel="1" x14ac:dyDescent="0.35">
      <c r="B8627" s="12">
        <v>8620</v>
      </c>
      <c r="C8627" s="12">
        <f t="shared" si="135"/>
        <v>36</v>
      </c>
      <c r="D8627" s="12">
        <v>4</v>
      </c>
      <c r="E8627" s="12">
        <v>5</v>
      </c>
      <c r="F8627" s="12">
        <v>1</v>
      </c>
      <c r="G8627">
        <v>14</v>
      </c>
      <c r="J8627" cm="1">
        <f t="array" ref="J8627">INDEX('Crew Library'!F8627:G8627,'Readiness Dashboard'!$Z$4)</f>
        <v>37</v>
      </c>
      <c r="K8627">
        <v>36</v>
      </c>
    </row>
    <row r="8628" spans="2:11" outlineLevel="1" x14ac:dyDescent="0.35">
      <c r="B8628" s="12">
        <v>8621</v>
      </c>
      <c r="C8628" s="12">
        <f t="shared" si="135"/>
        <v>33</v>
      </c>
      <c r="D8628" s="12">
        <v>4</v>
      </c>
      <c r="E8628" s="12">
        <v>3</v>
      </c>
      <c r="F8628" s="12">
        <v>2</v>
      </c>
      <c r="G8628">
        <v>11</v>
      </c>
      <c r="J8628" cm="1">
        <f t="array" ref="J8628">INDEX('Crew Library'!F8628:G8628,'Readiness Dashboard'!$Z$4)</f>
        <v>33</v>
      </c>
      <c r="K8628">
        <v>33</v>
      </c>
    </row>
    <row r="8629" spans="2:11" outlineLevel="1" x14ac:dyDescent="0.35">
      <c r="B8629" s="12">
        <v>8622</v>
      </c>
      <c r="C8629" s="12">
        <f t="shared" si="135"/>
        <v>32</v>
      </c>
      <c r="D8629" s="12">
        <v>4</v>
      </c>
      <c r="E8629" s="12">
        <v>5</v>
      </c>
      <c r="F8629" s="12">
        <v>1</v>
      </c>
      <c r="G8629">
        <v>14</v>
      </c>
      <c r="J8629" cm="1">
        <f t="array" ref="J8629">INDEX('Crew Library'!F8629:G8629,'Readiness Dashboard'!$Z$4)</f>
        <v>36</v>
      </c>
      <c r="K8629">
        <v>32</v>
      </c>
    </row>
    <row r="8630" spans="2:11" outlineLevel="1" x14ac:dyDescent="0.35">
      <c r="B8630" s="12">
        <v>8623</v>
      </c>
      <c r="C8630" s="12">
        <f t="shared" si="135"/>
        <v>31</v>
      </c>
      <c r="D8630" s="12">
        <v>3</v>
      </c>
      <c r="E8630" s="12">
        <v>3</v>
      </c>
      <c r="F8630" s="12">
        <v>1</v>
      </c>
      <c r="G8630">
        <v>12</v>
      </c>
      <c r="J8630" cm="1">
        <f t="array" ref="J8630">INDEX('Crew Library'!F8630:G8630,'Readiness Dashboard'!$Z$4)</f>
        <v>37</v>
      </c>
      <c r="K8630">
        <v>31</v>
      </c>
    </row>
    <row r="8631" spans="2:11" outlineLevel="1" x14ac:dyDescent="0.35">
      <c r="B8631" s="12">
        <v>8624</v>
      </c>
      <c r="C8631" s="12">
        <f t="shared" si="135"/>
        <v>33</v>
      </c>
      <c r="D8631" s="12">
        <v>5</v>
      </c>
      <c r="E8631" s="12">
        <v>4</v>
      </c>
      <c r="F8631" s="12">
        <v>0</v>
      </c>
      <c r="G8631">
        <v>14</v>
      </c>
      <c r="J8631" cm="1">
        <f t="array" ref="J8631">INDEX('Crew Library'!F8631:G8631,'Readiness Dashboard'!$Z$4)</f>
        <v>33</v>
      </c>
      <c r="K8631">
        <v>34</v>
      </c>
    </row>
    <row r="8632" spans="2:11" outlineLevel="1" x14ac:dyDescent="0.35">
      <c r="B8632" s="12">
        <v>8625</v>
      </c>
      <c r="C8632" s="12">
        <f t="shared" si="135"/>
        <v>31</v>
      </c>
      <c r="D8632" s="12">
        <v>4</v>
      </c>
      <c r="E8632" s="12">
        <v>5</v>
      </c>
      <c r="F8632" s="12">
        <v>2</v>
      </c>
      <c r="G8632">
        <v>16</v>
      </c>
      <c r="J8632" cm="1">
        <f t="array" ref="J8632">INDEX('Crew Library'!F8632:G8632,'Readiness Dashboard'!$Z$4)</f>
        <v>31</v>
      </c>
      <c r="K8632">
        <v>32</v>
      </c>
    </row>
    <row r="8633" spans="2:11" outlineLevel="1" x14ac:dyDescent="0.35">
      <c r="B8633" s="12">
        <v>8626</v>
      </c>
      <c r="C8633" s="12">
        <f t="shared" si="135"/>
        <v>30</v>
      </c>
      <c r="D8633" s="12">
        <v>5</v>
      </c>
      <c r="E8633" s="12">
        <v>5</v>
      </c>
      <c r="F8633" s="12">
        <v>2</v>
      </c>
      <c r="G8633">
        <v>12</v>
      </c>
      <c r="J8633" cm="1">
        <f t="array" ref="J8633">INDEX('Crew Library'!F8633:G8633,'Readiness Dashboard'!$Z$4)</f>
        <v>34</v>
      </c>
      <c r="K8633">
        <v>30</v>
      </c>
    </row>
    <row r="8634" spans="2:11" outlineLevel="1" x14ac:dyDescent="0.35">
      <c r="B8634" s="12">
        <v>8627</v>
      </c>
      <c r="C8634" s="12">
        <f t="shared" si="135"/>
        <v>31</v>
      </c>
      <c r="D8634" s="12">
        <v>3</v>
      </c>
      <c r="E8634" s="12">
        <v>4</v>
      </c>
      <c r="F8634" s="12">
        <v>2</v>
      </c>
      <c r="G8634">
        <v>11</v>
      </c>
      <c r="J8634" cm="1">
        <f t="array" ref="J8634">INDEX('Crew Library'!F8634:G8634,'Readiness Dashboard'!$Z$4)</f>
        <v>36</v>
      </c>
      <c r="K8634">
        <v>31</v>
      </c>
    </row>
    <row r="8635" spans="2:11" outlineLevel="1" x14ac:dyDescent="0.35">
      <c r="B8635" s="12">
        <v>8628</v>
      </c>
      <c r="C8635" s="12">
        <f t="shared" si="135"/>
        <v>30</v>
      </c>
      <c r="D8635" s="12">
        <v>5</v>
      </c>
      <c r="E8635" s="12">
        <v>4</v>
      </c>
      <c r="F8635" s="12">
        <v>1</v>
      </c>
      <c r="G8635">
        <v>14</v>
      </c>
      <c r="J8635" cm="1">
        <f t="array" ref="J8635">INDEX('Crew Library'!F8635:G8635,'Readiness Dashboard'!$Z$4)</f>
        <v>37</v>
      </c>
      <c r="K8635">
        <v>30</v>
      </c>
    </row>
    <row r="8636" spans="2:11" outlineLevel="1" x14ac:dyDescent="0.35">
      <c r="B8636" s="12">
        <v>8629</v>
      </c>
      <c r="C8636" s="12">
        <f t="shared" si="135"/>
        <v>31</v>
      </c>
      <c r="D8636" s="12">
        <v>4</v>
      </c>
      <c r="E8636" s="12">
        <v>4</v>
      </c>
      <c r="F8636" s="12">
        <v>1</v>
      </c>
      <c r="G8636">
        <v>14</v>
      </c>
      <c r="J8636" cm="1">
        <f t="array" ref="J8636">INDEX('Crew Library'!F8636:G8636,'Readiness Dashboard'!$Z$4)</f>
        <v>36</v>
      </c>
      <c r="K8636">
        <v>31</v>
      </c>
    </row>
    <row r="8637" spans="2:11" outlineLevel="1" x14ac:dyDescent="0.35">
      <c r="B8637" s="12">
        <v>8630</v>
      </c>
      <c r="C8637" s="12">
        <f t="shared" si="135"/>
        <v>34</v>
      </c>
      <c r="D8637" s="12">
        <v>4</v>
      </c>
      <c r="E8637" s="12">
        <v>1</v>
      </c>
      <c r="F8637" s="12">
        <v>1</v>
      </c>
      <c r="G8637">
        <v>15</v>
      </c>
      <c r="J8637" cm="1">
        <f t="array" ref="J8637">INDEX('Crew Library'!F8637:G8637,'Readiness Dashboard'!$Z$4)</f>
        <v>34</v>
      </c>
      <c r="K8637">
        <v>34</v>
      </c>
    </row>
    <row r="8638" spans="2:11" outlineLevel="1" x14ac:dyDescent="0.35">
      <c r="B8638" s="12">
        <v>8631</v>
      </c>
      <c r="C8638" s="12">
        <f t="shared" si="135"/>
        <v>29</v>
      </c>
      <c r="D8638" s="12">
        <v>4</v>
      </c>
      <c r="E8638" s="12">
        <v>5</v>
      </c>
      <c r="F8638" s="12">
        <v>1</v>
      </c>
      <c r="G8638">
        <v>13</v>
      </c>
      <c r="J8638" cm="1">
        <f t="array" ref="J8638">INDEX('Crew Library'!F8638:G8638,'Readiness Dashboard'!$Z$4)</f>
        <v>33</v>
      </c>
      <c r="K8638">
        <v>29</v>
      </c>
    </row>
    <row r="8639" spans="2:11" outlineLevel="1" x14ac:dyDescent="0.35">
      <c r="B8639" s="12">
        <v>8632</v>
      </c>
      <c r="C8639" s="12">
        <f t="shared" si="135"/>
        <v>31</v>
      </c>
      <c r="D8639" s="12">
        <v>5</v>
      </c>
      <c r="E8639" s="12">
        <v>4</v>
      </c>
      <c r="F8639" s="12">
        <v>0</v>
      </c>
      <c r="G8639">
        <v>16</v>
      </c>
      <c r="J8639" cm="1">
        <f t="array" ref="J8639">INDEX('Crew Library'!F8639:G8639,'Readiness Dashboard'!$Z$4)</f>
        <v>31</v>
      </c>
      <c r="K8639">
        <v>38</v>
      </c>
    </row>
    <row r="8640" spans="2:11" outlineLevel="1" x14ac:dyDescent="0.35">
      <c r="B8640" s="12">
        <v>8633</v>
      </c>
      <c r="C8640" s="12">
        <f t="shared" si="135"/>
        <v>28</v>
      </c>
      <c r="D8640" s="12">
        <v>5</v>
      </c>
      <c r="E8640" s="12">
        <v>5</v>
      </c>
      <c r="F8640" s="12">
        <v>1</v>
      </c>
      <c r="G8640">
        <v>14</v>
      </c>
      <c r="J8640" cm="1">
        <f t="array" ref="J8640">INDEX('Crew Library'!F8640:G8640,'Readiness Dashboard'!$Z$4)</f>
        <v>33</v>
      </c>
      <c r="K8640">
        <v>28</v>
      </c>
    </row>
    <row r="8641" spans="2:11" outlineLevel="1" x14ac:dyDescent="0.35">
      <c r="B8641" s="12">
        <v>8634</v>
      </c>
      <c r="C8641" s="12">
        <f t="shared" si="135"/>
        <v>31</v>
      </c>
      <c r="D8641" s="12">
        <v>5</v>
      </c>
      <c r="E8641" s="12">
        <v>4</v>
      </c>
      <c r="F8641" s="12">
        <v>2</v>
      </c>
      <c r="G8641">
        <v>13</v>
      </c>
      <c r="J8641" cm="1">
        <f t="array" ref="J8641">INDEX('Crew Library'!F8641:G8641,'Readiness Dashboard'!$Z$4)</f>
        <v>31</v>
      </c>
      <c r="K8641">
        <v>38</v>
      </c>
    </row>
    <row r="8642" spans="2:11" outlineLevel="1" x14ac:dyDescent="0.35">
      <c r="B8642" s="12">
        <v>8635</v>
      </c>
      <c r="C8642" s="12">
        <f t="shared" si="135"/>
        <v>34</v>
      </c>
      <c r="D8642" s="12">
        <v>5</v>
      </c>
      <c r="E8642" s="12">
        <v>5</v>
      </c>
      <c r="F8642" s="12">
        <v>1</v>
      </c>
      <c r="G8642">
        <v>12</v>
      </c>
      <c r="J8642" cm="1">
        <f t="array" ref="J8642">INDEX('Crew Library'!F8642:G8642,'Readiness Dashboard'!$Z$4)</f>
        <v>38</v>
      </c>
      <c r="K8642">
        <v>34</v>
      </c>
    </row>
    <row r="8643" spans="2:11" outlineLevel="1" x14ac:dyDescent="0.35">
      <c r="B8643" s="12">
        <v>8636</v>
      </c>
      <c r="C8643" s="12">
        <f t="shared" si="135"/>
        <v>33</v>
      </c>
      <c r="D8643" s="12">
        <v>4</v>
      </c>
      <c r="E8643" s="12">
        <v>1</v>
      </c>
      <c r="F8643" s="12">
        <v>2</v>
      </c>
      <c r="G8643">
        <v>15</v>
      </c>
      <c r="J8643" cm="1">
        <f t="array" ref="J8643">INDEX('Crew Library'!F8643:G8643,'Readiness Dashboard'!$Z$4)</f>
        <v>35</v>
      </c>
      <c r="K8643">
        <v>33</v>
      </c>
    </row>
    <row r="8644" spans="2:11" outlineLevel="1" x14ac:dyDescent="0.35">
      <c r="B8644" s="12">
        <v>8637</v>
      </c>
      <c r="C8644" s="12">
        <f t="shared" si="135"/>
        <v>29</v>
      </c>
      <c r="D8644" s="12">
        <v>3</v>
      </c>
      <c r="E8644" s="12">
        <v>3</v>
      </c>
      <c r="F8644" s="12">
        <v>1</v>
      </c>
      <c r="G8644">
        <v>12</v>
      </c>
      <c r="J8644" cm="1">
        <f t="array" ref="J8644">INDEX('Crew Library'!F8644:G8644,'Readiness Dashboard'!$Z$4)</f>
        <v>33</v>
      </c>
      <c r="K8644">
        <v>29</v>
      </c>
    </row>
    <row r="8645" spans="2:11" outlineLevel="1" x14ac:dyDescent="0.35">
      <c r="B8645" s="12">
        <v>8638</v>
      </c>
      <c r="C8645" s="12">
        <f t="shared" si="135"/>
        <v>29</v>
      </c>
      <c r="D8645" s="12">
        <v>3</v>
      </c>
      <c r="E8645" s="12">
        <v>4</v>
      </c>
      <c r="F8645" s="12">
        <v>1</v>
      </c>
      <c r="G8645">
        <v>15</v>
      </c>
      <c r="J8645" cm="1">
        <f t="array" ref="J8645">INDEX('Crew Library'!F8645:G8645,'Readiness Dashboard'!$Z$4)</f>
        <v>32</v>
      </c>
      <c r="K8645">
        <v>29</v>
      </c>
    </row>
    <row r="8646" spans="2:11" outlineLevel="1" x14ac:dyDescent="0.35">
      <c r="B8646" s="12">
        <v>8639</v>
      </c>
      <c r="C8646" s="12">
        <f t="shared" si="135"/>
        <v>32</v>
      </c>
      <c r="D8646" s="12">
        <v>4</v>
      </c>
      <c r="E8646" s="12">
        <v>4</v>
      </c>
      <c r="F8646" s="12">
        <v>2</v>
      </c>
      <c r="G8646">
        <v>15</v>
      </c>
      <c r="J8646" cm="1">
        <f t="array" ref="J8646">INDEX('Crew Library'!F8646:G8646,'Readiness Dashboard'!$Z$4)</f>
        <v>32</v>
      </c>
      <c r="K8646">
        <v>32</v>
      </c>
    </row>
    <row r="8647" spans="2:11" outlineLevel="1" x14ac:dyDescent="0.35">
      <c r="B8647" s="12">
        <v>8640</v>
      </c>
      <c r="C8647" s="12">
        <f t="shared" si="135"/>
        <v>33</v>
      </c>
      <c r="D8647" s="12">
        <v>5</v>
      </c>
      <c r="E8647" s="12">
        <v>4</v>
      </c>
      <c r="F8647" s="12">
        <v>2</v>
      </c>
      <c r="G8647">
        <v>11</v>
      </c>
      <c r="J8647" cm="1">
        <f t="array" ref="J8647">INDEX('Crew Library'!F8647:G8647,'Readiness Dashboard'!$Z$4)</f>
        <v>33</v>
      </c>
      <c r="K8647">
        <v>33</v>
      </c>
    </row>
    <row r="8648" spans="2:11" outlineLevel="1" x14ac:dyDescent="0.35">
      <c r="B8648" s="12">
        <v>8641</v>
      </c>
      <c r="C8648" s="12">
        <f t="shared" si="135"/>
        <v>30</v>
      </c>
      <c r="D8648" s="12">
        <v>4</v>
      </c>
      <c r="E8648" s="12">
        <v>3</v>
      </c>
      <c r="F8648" s="12">
        <v>1</v>
      </c>
      <c r="G8648">
        <v>11</v>
      </c>
      <c r="J8648" cm="1">
        <f t="array" ref="J8648">INDEX('Crew Library'!F8648:G8648,'Readiness Dashboard'!$Z$4)</f>
        <v>30</v>
      </c>
      <c r="K8648">
        <v>33</v>
      </c>
    </row>
    <row r="8649" spans="2:11" outlineLevel="1" x14ac:dyDescent="0.35">
      <c r="B8649" s="12">
        <v>8642</v>
      </c>
      <c r="C8649" s="12">
        <f t="shared" ref="C8649:C8712" si="136">MIN(J8649:K8649)</f>
        <v>31</v>
      </c>
      <c r="D8649" s="12">
        <v>4</v>
      </c>
      <c r="E8649" s="12">
        <v>4</v>
      </c>
      <c r="F8649" s="12">
        <v>1</v>
      </c>
      <c r="G8649">
        <v>14</v>
      </c>
      <c r="J8649" cm="1">
        <f t="array" ref="J8649">INDEX('Crew Library'!F8649:G8649,'Readiness Dashboard'!$Z$4)</f>
        <v>31</v>
      </c>
      <c r="K8649">
        <v>36</v>
      </c>
    </row>
    <row r="8650" spans="2:11" outlineLevel="1" x14ac:dyDescent="0.35">
      <c r="B8650" s="12">
        <v>8643</v>
      </c>
      <c r="C8650" s="12">
        <f t="shared" si="136"/>
        <v>30</v>
      </c>
      <c r="D8650" s="12">
        <v>5</v>
      </c>
      <c r="E8650" s="12">
        <v>5</v>
      </c>
      <c r="F8650" s="12">
        <v>2</v>
      </c>
      <c r="G8650">
        <v>16</v>
      </c>
      <c r="J8650" cm="1">
        <f t="array" ref="J8650">INDEX('Crew Library'!F8650:G8650,'Readiness Dashboard'!$Z$4)</f>
        <v>35</v>
      </c>
      <c r="K8650">
        <v>30</v>
      </c>
    </row>
    <row r="8651" spans="2:11" outlineLevel="1" x14ac:dyDescent="0.35">
      <c r="B8651" s="12">
        <v>8644</v>
      </c>
      <c r="C8651" s="12">
        <f t="shared" si="136"/>
        <v>31</v>
      </c>
      <c r="D8651" s="12">
        <v>5</v>
      </c>
      <c r="E8651" s="12">
        <v>4</v>
      </c>
      <c r="F8651" s="12">
        <v>1</v>
      </c>
      <c r="G8651">
        <v>13</v>
      </c>
      <c r="J8651" cm="1">
        <f t="array" ref="J8651">INDEX('Crew Library'!F8651:G8651,'Readiness Dashboard'!$Z$4)</f>
        <v>31</v>
      </c>
      <c r="K8651">
        <v>37</v>
      </c>
    </row>
    <row r="8652" spans="2:11" outlineLevel="1" x14ac:dyDescent="0.35">
      <c r="B8652" s="12">
        <v>8645</v>
      </c>
      <c r="C8652" s="12">
        <f t="shared" si="136"/>
        <v>31</v>
      </c>
      <c r="D8652" s="12">
        <v>5</v>
      </c>
      <c r="E8652" s="12">
        <v>1</v>
      </c>
      <c r="F8652" s="12">
        <v>1</v>
      </c>
      <c r="G8652">
        <v>12</v>
      </c>
      <c r="J8652" cm="1">
        <f t="array" ref="J8652">INDEX('Crew Library'!F8652:G8652,'Readiness Dashboard'!$Z$4)</f>
        <v>31</v>
      </c>
      <c r="K8652">
        <v>32</v>
      </c>
    </row>
    <row r="8653" spans="2:11" outlineLevel="1" x14ac:dyDescent="0.35">
      <c r="B8653" s="12">
        <v>8646</v>
      </c>
      <c r="C8653" s="12">
        <f t="shared" si="136"/>
        <v>24</v>
      </c>
      <c r="D8653" s="12">
        <v>4</v>
      </c>
      <c r="E8653" s="12">
        <v>5</v>
      </c>
      <c r="F8653" s="12">
        <v>2</v>
      </c>
      <c r="G8653">
        <v>14</v>
      </c>
      <c r="J8653" cm="1">
        <f t="array" ref="J8653">INDEX('Crew Library'!F8653:G8653,'Readiness Dashboard'!$Z$4)</f>
        <v>24</v>
      </c>
      <c r="K8653">
        <v>32</v>
      </c>
    </row>
    <row r="8654" spans="2:11" outlineLevel="1" x14ac:dyDescent="0.35">
      <c r="B8654" s="12">
        <v>8647</v>
      </c>
      <c r="C8654" s="12">
        <f t="shared" si="136"/>
        <v>34</v>
      </c>
      <c r="D8654" s="12">
        <v>3</v>
      </c>
      <c r="E8654" s="12">
        <v>4</v>
      </c>
      <c r="F8654" s="12">
        <v>2</v>
      </c>
      <c r="G8654">
        <v>14</v>
      </c>
      <c r="J8654" cm="1">
        <f t="array" ref="J8654">INDEX('Crew Library'!F8654:G8654,'Readiness Dashboard'!$Z$4)</f>
        <v>38</v>
      </c>
      <c r="K8654">
        <v>34</v>
      </c>
    </row>
    <row r="8655" spans="2:11" outlineLevel="1" x14ac:dyDescent="0.35">
      <c r="B8655" s="12">
        <v>8648</v>
      </c>
      <c r="C8655" s="12">
        <f t="shared" si="136"/>
        <v>35</v>
      </c>
      <c r="D8655" s="12">
        <v>4</v>
      </c>
      <c r="E8655" s="12">
        <v>4</v>
      </c>
      <c r="F8655" s="12">
        <v>2</v>
      </c>
      <c r="G8655">
        <v>12</v>
      </c>
      <c r="J8655" cm="1">
        <f t="array" ref="J8655">INDEX('Crew Library'!F8655:G8655,'Readiness Dashboard'!$Z$4)</f>
        <v>37</v>
      </c>
      <c r="K8655">
        <v>35</v>
      </c>
    </row>
    <row r="8656" spans="2:11" outlineLevel="1" x14ac:dyDescent="0.35">
      <c r="B8656" s="12">
        <v>8649</v>
      </c>
      <c r="C8656" s="12">
        <f t="shared" si="136"/>
        <v>29</v>
      </c>
      <c r="D8656" s="12">
        <v>2</v>
      </c>
      <c r="E8656" s="12">
        <v>5</v>
      </c>
      <c r="F8656" s="12">
        <v>2</v>
      </c>
      <c r="G8656">
        <v>17</v>
      </c>
      <c r="J8656" cm="1">
        <f t="array" ref="J8656">INDEX('Crew Library'!F8656:G8656,'Readiness Dashboard'!$Z$4)</f>
        <v>29</v>
      </c>
      <c r="K8656">
        <v>33</v>
      </c>
    </row>
    <row r="8657" spans="2:11" outlineLevel="1" x14ac:dyDescent="0.35">
      <c r="B8657" s="12">
        <v>8650</v>
      </c>
      <c r="C8657" s="12">
        <f t="shared" si="136"/>
        <v>33</v>
      </c>
      <c r="D8657" s="12">
        <v>5</v>
      </c>
      <c r="E8657" s="12">
        <v>4</v>
      </c>
      <c r="F8657" s="12">
        <v>2</v>
      </c>
      <c r="G8657">
        <v>13</v>
      </c>
      <c r="J8657" cm="1">
        <f t="array" ref="J8657">INDEX('Crew Library'!F8657:G8657,'Readiness Dashboard'!$Z$4)</f>
        <v>39</v>
      </c>
      <c r="K8657">
        <v>33</v>
      </c>
    </row>
    <row r="8658" spans="2:11" outlineLevel="1" x14ac:dyDescent="0.35">
      <c r="B8658" s="12">
        <v>8651</v>
      </c>
      <c r="C8658" s="12">
        <f t="shared" si="136"/>
        <v>32</v>
      </c>
      <c r="D8658" s="12">
        <v>4</v>
      </c>
      <c r="E8658" s="12">
        <v>5</v>
      </c>
      <c r="F8658" s="12">
        <v>2</v>
      </c>
      <c r="G8658">
        <v>13</v>
      </c>
      <c r="J8658" cm="1">
        <f t="array" ref="J8658">INDEX('Crew Library'!F8658:G8658,'Readiness Dashboard'!$Z$4)</f>
        <v>33</v>
      </c>
      <c r="K8658">
        <v>32</v>
      </c>
    </row>
    <row r="8659" spans="2:11" outlineLevel="1" x14ac:dyDescent="0.35">
      <c r="B8659" s="12">
        <v>8652</v>
      </c>
      <c r="C8659" s="12">
        <f t="shared" si="136"/>
        <v>31</v>
      </c>
      <c r="D8659" s="12">
        <v>3</v>
      </c>
      <c r="E8659" s="12">
        <v>2</v>
      </c>
      <c r="F8659" s="12">
        <v>2</v>
      </c>
      <c r="G8659">
        <v>16</v>
      </c>
      <c r="J8659" cm="1">
        <f t="array" ref="J8659">INDEX('Crew Library'!F8659:G8659,'Readiness Dashboard'!$Z$4)</f>
        <v>32</v>
      </c>
      <c r="K8659">
        <v>31</v>
      </c>
    </row>
    <row r="8660" spans="2:11" outlineLevel="1" x14ac:dyDescent="0.35">
      <c r="B8660" s="12">
        <v>8653</v>
      </c>
      <c r="C8660" s="12">
        <f t="shared" si="136"/>
        <v>31</v>
      </c>
      <c r="D8660" s="12">
        <v>4</v>
      </c>
      <c r="E8660" s="12">
        <v>4</v>
      </c>
      <c r="F8660" s="12">
        <v>1</v>
      </c>
      <c r="G8660">
        <v>14</v>
      </c>
      <c r="J8660" cm="1">
        <f t="array" ref="J8660">INDEX('Crew Library'!F8660:G8660,'Readiness Dashboard'!$Z$4)</f>
        <v>31</v>
      </c>
      <c r="K8660">
        <v>31</v>
      </c>
    </row>
    <row r="8661" spans="2:11" outlineLevel="1" x14ac:dyDescent="0.35">
      <c r="B8661" s="12">
        <v>8654</v>
      </c>
      <c r="C8661" s="12">
        <f t="shared" si="136"/>
        <v>30</v>
      </c>
      <c r="D8661" s="12">
        <v>5</v>
      </c>
      <c r="E8661" s="12">
        <v>4</v>
      </c>
      <c r="F8661" s="12">
        <v>2</v>
      </c>
      <c r="G8661">
        <v>11</v>
      </c>
      <c r="J8661" cm="1">
        <f t="array" ref="J8661">INDEX('Crew Library'!F8661:G8661,'Readiness Dashboard'!$Z$4)</f>
        <v>30</v>
      </c>
      <c r="K8661">
        <v>31</v>
      </c>
    </row>
    <row r="8662" spans="2:11" outlineLevel="1" x14ac:dyDescent="0.35">
      <c r="B8662" s="12">
        <v>8655</v>
      </c>
      <c r="C8662" s="12">
        <f t="shared" si="136"/>
        <v>26</v>
      </c>
      <c r="D8662" s="12">
        <v>5</v>
      </c>
      <c r="E8662" s="12">
        <v>4</v>
      </c>
      <c r="F8662" s="12">
        <v>2</v>
      </c>
      <c r="G8662">
        <v>13</v>
      </c>
      <c r="J8662" cm="1">
        <f t="array" ref="J8662">INDEX('Crew Library'!F8662:G8662,'Readiness Dashboard'!$Z$4)</f>
        <v>34</v>
      </c>
      <c r="K8662">
        <v>26</v>
      </c>
    </row>
    <row r="8663" spans="2:11" outlineLevel="1" x14ac:dyDescent="0.35">
      <c r="B8663" s="12">
        <v>8656</v>
      </c>
      <c r="C8663" s="12">
        <f t="shared" si="136"/>
        <v>33</v>
      </c>
      <c r="D8663" s="12">
        <v>3</v>
      </c>
      <c r="E8663" s="12">
        <v>5</v>
      </c>
      <c r="F8663" s="12">
        <v>2</v>
      </c>
      <c r="G8663">
        <v>17</v>
      </c>
      <c r="J8663" cm="1">
        <f t="array" ref="J8663">INDEX('Crew Library'!F8663:G8663,'Readiness Dashboard'!$Z$4)</f>
        <v>33</v>
      </c>
      <c r="K8663">
        <v>33</v>
      </c>
    </row>
    <row r="8664" spans="2:11" outlineLevel="1" x14ac:dyDescent="0.35">
      <c r="B8664" s="12">
        <v>8657</v>
      </c>
      <c r="C8664" s="12">
        <f t="shared" si="136"/>
        <v>32</v>
      </c>
      <c r="D8664" s="12">
        <v>5</v>
      </c>
      <c r="E8664" s="12">
        <v>4</v>
      </c>
      <c r="F8664" s="12">
        <v>2</v>
      </c>
      <c r="G8664">
        <v>13</v>
      </c>
      <c r="J8664" cm="1">
        <f t="array" ref="J8664">INDEX('Crew Library'!F8664:G8664,'Readiness Dashboard'!$Z$4)</f>
        <v>34</v>
      </c>
      <c r="K8664">
        <v>32</v>
      </c>
    </row>
    <row r="8665" spans="2:11" outlineLevel="1" x14ac:dyDescent="0.35">
      <c r="B8665" s="12">
        <v>8658</v>
      </c>
      <c r="C8665" s="12">
        <f t="shared" si="136"/>
        <v>34</v>
      </c>
      <c r="D8665" s="12">
        <v>3</v>
      </c>
      <c r="E8665" s="12">
        <v>5</v>
      </c>
      <c r="F8665" s="12">
        <v>2</v>
      </c>
      <c r="G8665">
        <v>13</v>
      </c>
      <c r="J8665" cm="1">
        <f t="array" ref="J8665">INDEX('Crew Library'!F8665:G8665,'Readiness Dashboard'!$Z$4)</f>
        <v>37</v>
      </c>
      <c r="K8665">
        <v>34</v>
      </c>
    </row>
    <row r="8666" spans="2:11" outlineLevel="1" x14ac:dyDescent="0.35">
      <c r="B8666" s="12">
        <v>8659</v>
      </c>
      <c r="C8666" s="12">
        <f t="shared" si="136"/>
        <v>33</v>
      </c>
      <c r="D8666" s="12">
        <v>4</v>
      </c>
      <c r="E8666" s="12">
        <v>3</v>
      </c>
      <c r="F8666" s="12">
        <v>2</v>
      </c>
      <c r="G8666">
        <v>13</v>
      </c>
      <c r="J8666" cm="1">
        <f t="array" ref="J8666">INDEX('Crew Library'!F8666:G8666,'Readiness Dashboard'!$Z$4)</f>
        <v>33</v>
      </c>
      <c r="K8666">
        <v>36</v>
      </c>
    </row>
    <row r="8667" spans="2:11" outlineLevel="1" x14ac:dyDescent="0.35">
      <c r="B8667" s="12">
        <v>8660</v>
      </c>
      <c r="C8667" s="12">
        <f t="shared" si="136"/>
        <v>29</v>
      </c>
      <c r="D8667" s="12">
        <v>4</v>
      </c>
      <c r="E8667" s="12">
        <v>4</v>
      </c>
      <c r="F8667" s="12">
        <v>2</v>
      </c>
      <c r="G8667">
        <v>11</v>
      </c>
      <c r="J8667" cm="1">
        <f t="array" ref="J8667">INDEX('Crew Library'!F8667:G8667,'Readiness Dashboard'!$Z$4)</f>
        <v>33</v>
      </c>
      <c r="K8667">
        <v>29</v>
      </c>
    </row>
    <row r="8668" spans="2:11" outlineLevel="1" x14ac:dyDescent="0.35">
      <c r="B8668" s="12">
        <v>8661</v>
      </c>
      <c r="C8668" s="12">
        <f t="shared" si="136"/>
        <v>31</v>
      </c>
      <c r="D8668" s="12">
        <v>5</v>
      </c>
      <c r="E8668" s="12">
        <v>5</v>
      </c>
      <c r="F8668" s="12">
        <v>2</v>
      </c>
      <c r="G8668">
        <v>13</v>
      </c>
      <c r="J8668" cm="1">
        <f t="array" ref="J8668">INDEX('Crew Library'!F8668:G8668,'Readiness Dashboard'!$Z$4)</f>
        <v>31</v>
      </c>
      <c r="K8668">
        <v>34</v>
      </c>
    </row>
    <row r="8669" spans="2:11" outlineLevel="1" x14ac:dyDescent="0.35">
      <c r="B8669" s="12">
        <v>8662</v>
      </c>
      <c r="C8669" s="12">
        <f t="shared" si="136"/>
        <v>31</v>
      </c>
      <c r="D8669" s="12">
        <v>4</v>
      </c>
      <c r="E8669" s="12">
        <v>3</v>
      </c>
      <c r="F8669" s="12">
        <v>2</v>
      </c>
      <c r="G8669">
        <v>16</v>
      </c>
      <c r="J8669" cm="1">
        <f t="array" ref="J8669">INDEX('Crew Library'!F8669:G8669,'Readiness Dashboard'!$Z$4)</f>
        <v>34</v>
      </c>
      <c r="K8669">
        <v>31</v>
      </c>
    </row>
    <row r="8670" spans="2:11" outlineLevel="1" x14ac:dyDescent="0.35">
      <c r="B8670" s="12">
        <v>8663</v>
      </c>
      <c r="C8670" s="12">
        <f t="shared" si="136"/>
        <v>30</v>
      </c>
      <c r="D8670" s="12">
        <v>4</v>
      </c>
      <c r="E8670" s="12">
        <v>5</v>
      </c>
      <c r="F8670" s="12">
        <v>2</v>
      </c>
      <c r="G8670">
        <v>15</v>
      </c>
      <c r="J8670" cm="1">
        <f t="array" ref="J8670">INDEX('Crew Library'!F8670:G8670,'Readiness Dashboard'!$Z$4)</f>
        <v>30</v>
      </c>
      <c r="K8670">
        <v>31</v>
      </c>
    </row>
    <row r="8671" spans="2:11" outlineLevel="1" x14ac:dyDescent="0.35">
      <c r="B8671" s="12">
        <v>8664</v>
      </c>
      <c r="C8671" s="12">
        <f t="shared" si="136"/>
        <v>34</v>
      </c>
      <c r="D8671" s="12">
        <v>5</v>
      </c>
      <c r="E8671" s="12">
        <v>4</v>
      </c>
      <c r="F8671" s="12">
        <v>2</v>
      </c>
      <c r="G8671">
        <v>12</v>
      </c>
      <c r="J8671" cm="1">
        <f t="array" ref="J8671">INDEX('Crew Library'!F8671:G8671,'Readiness Dashboard'!$Z$4)</f>
        <v>36</v>
      </c>
      <c r="K8671">
        <v>34</v>
      </c>
    </row>
    <row r="8672" spans="2:11" outlineLevel="1" x14ac:dyDescent="0.35">
      <c r="B8672" s="12">
        <v>8665</v>
      </c>
      <c r="C8672" s="12">
        <f t="shared" si="136"/>
        <v>27</v>
      </c>
      <c r="D8672" s="12">
        <v>2</v>
      </c>
      <c r="E8672" s="12">
        <v>4</v>
      </c>
      <c r="F8672" s="12">
        <v>2</v>
      </c>
      <c r="G8672">
        <v>17</v>
      </c>
      <c r="J8672" cm="1">
        <f t="array" ref="J8672">INDEX('Crew Library'!F8672:G8672,'Readiness Dashboard'!$Z$4)</f>
        <v>34</v>
      </c>
      <c r="K8672">
        <v>27</v>
      </c>
    </row>
    <row r="8673" spans="2:11" outlineLevel="1" x14ac:dyDescent="0.35">
      <c r="B8673" s="12">
        <v>8666</v>
      </c>
      <c r="C8673" s="12">
        <f t="shared" si="136"/>
        <v>35</v>
      </c>
      <c r="D8673" s="12">
        <v>3</v>
      </c>
      <c r="E8673" s="12">
        <v>2</v>
      </c>
      <c r="F8673" s="12">
        <v>2</v>
      </c>
      <c r="G8673">
        <v>13</v>
      </c>
      <c r="J8673" cm="1">
        <f t="array" ref="J8673">INDEX('Crew Library'!F8673:G8673,'Readiness Dashboard'!$Z$4)</f>
        <v>35</v>
      </c>
      <c r="K8673">
        <v>37</v>
      </c>
    </row>
    <row r="8674" spans="2:11" outlineLevel="1" x14ac:dyDescent="0.35">
      <c r="B8674" s="12">
        <v>8667</v>
      </c>
      <c r="C8674" s="12">
        <f t="shared" si="136"/>
        <v>30</v>
      </c>
      <c r="D8674" s="12">
        <v>4</v>
      </c>
      <c r="E8674" s="12">
        <v>4</v>
      </c>
      <c r="F8674" s="12">
        <v>1</v>
      </c>
      <c r="G8674">
        <v>13</v>
      </c>
      <c r="J8674" cm="1">
        <f t="array" ref="J8674">INDEX('Crew Library'!F8674:G8674,'Readiness Dashboard'!$Z$4)</f>
        <v>32</v>
      </c>
      <c r="K8674">
        <v>30</v>
      </c>
    </row>
    <row r="8675" spans="2:11" outlineLevel="1" x14ac:dyDescent="0.35">
      <c r="B8675" s="12">
        <v>8668</v>
      </c>
      <c r="C8675" s="12">
        <f t="shared" si="136"/>
        <v>31</v>
      </c>
      <c r="D8675" s="12">
        <v>4</v>
      </c>
      <c r="E8675" s="12">
        <v>3</v>
      </c>
      <c r="F8675" s="12">
        <v>2</v>
      </c>
      <c r="G8675">
        <v>15</v>
      </c>
      <c r="J8675" cm="1">
        <f t="array" ref="J8675">INDEX('Crew Library'!F8675:G8675,'Readiness Dashboard'!$Z$4)</f>
        <v>31</v>
      </c>
      <c r="K8675">
        <v>32</v>
      </c>
    </row>
    <row r="8676" spans="2:11" outlineLevel="1" x14ac:dyDescent="0.35">
      <c r="B8676" s="12">
        <v>8669</v>
      </c>
      <c r="C8676" s="12">
        <f t="shared" si="136"/>
        <v>30</v>
      </c>
      <c r="D8676" s="12">
        <v>5</v>
      </c>
      <c r="E8676" s="12">
        <v>4</v>
      </c>
      <c r="F8676" s="12">
        <v>2</v>
      </c>
      <c r="G8676">
        <v>12</v>
      </c>
      <c r="J8676" cm="1">
        <f t="array" ref="J8676">INDEX('Crew Library'!F8676:G8676,'Readiness Dashboard'!$Z$4)</f>
        <v>32</v>
      </c>
      <c r="K8676">
        <v>30</v>
      </c>
    </row>
    <row r="8677" spans="2:11" outlineLevel="1" x14ac:dyDescent="0.35">
      <c r="B8677" s="12">
        <v>8670</v>
      </c>
      <c r="C8677" s="12">
        <f t="shared" si="136"/>
        <v>22</v>
      </c>
      <c r="D8677" s="12">
        <v>2</v>
      </c>
      <c r="E8677" s="12">
        <v>4</v>
      </c>
      <c r="F8677" s="12">
        <v>2</v>
      </c>
      <c r="G8677">
        <v>17</v>
      </c>
      <c r="J8677" cm="1">
        <f t="array" ref="J8677">INDEX('Crew Library'!F8677:G8677,'Readiness Dashboard'!$Z$4)</f>
        <v>34</v>
      </c>
      <c r="K8677">
        <v>22</v>
      </c>
    </row>
    <row r="8678" spans="2:11" outlineLevel="1" x14ac:dyDescent="0.35">
      <c r="B8678" s="12">
        <v>8671</v>
      </c>
      <c r="C8678" s="12">
        <f t="shared" si="136"/>
        <v>31</v>
      </c>
      <c r="D8678" s="12">
        <v>4</v>
      </c>
      <c r="E8678" s="12">
        <v>4</v>
      </c>
      <c r="F8678" s="12">
        <v>2</v>
      </c>
      <c r="G8678">
        <v>13</v>
      </c>
      <c r="J8678" cm="1">
        <f t="array" ref="J8678">INDEX('Crew Library'!F8678:G8678,'Readiness Dashboard'!$Z$4)</f>
        <v>36</v>
      </c>
      <c r="K8678">
        <v>31</v>
      </c>
    </row>
    <row r="8679" spans="2:11" outlineLevel="1" x14ac:dyDescent="0.35">
      <c r="B8679" s="12">
        <v>8672</v>
      </c>
      <c r="C8679" s="12">
        <f t="shared" si="136"/>
        <v>30</v>
      </c>
      <c r="D8679" s="12">
        <v>3</v>
      </c>
      <c r="E8679" s="12">
        <v>5</v>
      </c>
      <c r="F8679" s="12">
        <v>1</v>
      </c>
      <c r="G8679">
        <v>13</v>
      </c>
      <c r="J8679" cm="1">
        <f t="array" ref="J8679">INDEX('Crew Library'!F8679:G8679,'Readiness Dashboard'!$Z$4)</f>
        <v>31</v>
      </c>
      <c r="K8679">
        <v>30</v>
      </c>
    </row>
    <row r="8680" spans="2:11" outlineLevel="1" x14ac:dyDescent="0.35">
      <c r="B8680" s="12">
        <v>8673</v>
      </c>
      <c r="C8680" s="12">
        <f t="shared" si="136"/>
        <v>35</v>
      </c>
      <c r="D8680" s="12">
        <v>4</v>
      </c>
      <c r="E8680" s="12">
        <v>5</v>
      </c>
      <c r="F8680" s="12">
        <v>2</v>
      </c>
      <c r="G8680">
        <v>15</v>
      </c>
      <c r="J8680" cm="1">
        <f t="array" ref="J8680">INDEX('Crew Library'!F8680:G8680,'Readiness Dashboard'!$Z$4)</f>
        <v>35</v>
      </c>
      <c r="K8680">
        <v>37</v>
      </c>
    </row>
    <row r="8681" spans="2:11" outlineLevel="1" x14ac:dyDescent="0.35">
      <c r="B8681" s="12">
        <v>8674</v>
      </c>
      <c r="C8681" s="12">
        <f t="shared" si="136"/>
        <v>34</v>
      </c>
      <c r="D8681" s="12">
        <v>4</v>
      </c>
      <c r="E8681" s="12">
        <v>5</v>
      </c>
      <c r="F8681" s="12">
        <v>1</v>
      </c>
      <c r="G8681">
        <v>15</v>
      </c>
      <c r="J8681" cm="1">
        <f t="array" ref="J8681">INDEX('Crew Library'!F8681:G8681,'Readiness Dashboard'!$Z$4)</f>
        <v>34</v>
      </c>
      <c r="K8681">
        <v>34</v>
      </c>
    </row>
    <row r="8682" spans="2:11" outlineLevel="1" x14ac:dyDescent="0.35">
      <c r="B8682" s="12">
        <v>8675</v>
      </c>
      <c r="C8682" s="12">
        <f t="shared" si="136"/>
        <v>27</v>
      </c>
      <c r="D8682" s="12">
        <v>5</v>
      </c>
      <c r="E8682" s="12">
        <v>4</v>
      </c>
      <c r="F8682" s="12">
        <v>1</v>
      </c>
      <c r="G8682">
        <v>11</v>
      </c>
      <c r="J8682" cm="1">
        <f t="array" ref="J8682">INDEX('Crew Library'!F8682:G8682,'Readiness Dashboard'!$Z$4)</f>
        <v>27</v>
      </c>
      <c r="K8682">
        <v>31</v>
      </c>
    </row>
    <row r="8683" spans="2:11" outlineLevel="1" x14ac:dyDescent="0.35">
      <c r="B8683" s="12">
        <v>8676</v>
      </c>
      <c r="C8683" s="12">
        <f t="shared" si="136"/>
        <v>32</v>
      </c>
      <c r="D8683" s="12">
        <v>5</v>
      </c>
      <c r="E8683" s="12">
        <v>4</v>
      </c>
      <c r="F8683" s="12">
        <v>2</v>
      </c>
      <c r="G8683">
        <v>13</v>
      </c>
      <c r="J8683" cm="1">
        <f t="array" ref="J8683">INDEX('Crew Library'!F8683:G8683,'Readiness Dashboard'!$Z$4)</f>
        <v>32</v>
      </c>
      <c r="K8683">
        <v>33</v>
      </c>
    </row>
    <row r="8684" spans="2:11" outlineLevel="1" x14ac:dyDescent="0.35">
      <c r="B8684" s="12">
        <v>8677</v>
      </c>
      <c r="C8684" s="12">
        <f t="shared" si="136"/>
        <v>36</v>
      </c>
      <c r="D8684" s="12">
        <v>4</v>
      </c>
      <c r="E8684" s="12">
        <v>5</v>
      </c>
      <c r="F8684" s="12">
        <v>2</v>
      </c>
      <c r="G8684">
        <v>11</v>
      </c>
      <c r="J8684" cm="1">
        <f t="array" ref="J8684">INDEX('Crew Library'!F8684:G8684,'Readiness Dashboard'!$Z$4)</f>
        <v>37</v>
      </c>
      <c r="K8684">
        <v>36</v>
      </c>
    </row>
    <row r="8685" spans="2:11" outlineLevel="1" x14ac:dyDescent="0.35">
      <c r="B8685" s="12">
        <v>8678</v>
      </c>
      <c r="C8685" s="12">
        <f t="shared" si="136"/>
        <v>27</v>
      </c>
      <c r="D8685" s="12">
        <v>4</v>
      </c>
      <c r="E8685" s="12">
        <v>5</v>
      </c>
      <c r="F8685" s="12">
        <v>1</v>
      </c>
      <c r="G8685">
        <v>14</v>
      </c>
      <c r="J8685" cm="1">
        <f t="array" ref="J8685">INDEX('Crew Library'!F8685:G8685,'Readiness Dashboard'!$Z$4)</f>
        <v>33</v>
      </c>
      <c r="K8685">
        <v>27</v>
      </c>
    </row>
    <row r="8686" spans="2:11" outlineLevel="1" x14ac:dyDescent="0.35">
      <c r="B8686" s="12">
        <v>8679</v>
      </c>
      <c r="C8686" s="12">
        <f t="shared" si="136"/>
        <v>29</v>
      </c>
      <c r="D8686" s="12">
        <v>4</v>
      </c>
      <c r="E8686" s="12">
        <v>5</v>
      </c>
      <c r="F8686" s="12">
        <v>2</v>
      </c>
      <c r="G8686">
        <v>12</v>
      </c>
      <c r="J8686" cm="1">
        <f t="array" ref="J8686">INDEX('Crew Library'!F8686:G8686,'Readiness Dashboard'!$Z$4)</f>
        <v>29</v>
      </c>
      <c r="K8686">
        <v>34</v>
      </c>
    </row>
    <row r="8687" spans="2:11" outlineLevel="1" x14ac:dyDescent="0.35">
      <c r="B8687" s="12">
        <v>8680</v>
      </c>
      <c r="C8687" s="12">
        <f t="shared" si="136"/>
        <v>29</v>
      </c>
      <c r="D8687" s="12">
        <v>3</v>
      </c>
      <c r="E8687" s="12">
        <v>4</v>
      </c>
      <c r="F8687" s="12">
        <v>2</v>
      </c>
      <c r="G8687">
        <v>13</v>
      </c>
      <c r="J8687" cm="1">
        <f t="array" ref="J8687">INDEX('Crew Library'!F8687:G8687,'Readiness Dashboard'!$Z$4)</f>
        <v>33</v>
      </c>
      <c r="K8687">
        <v>29</v>
      </c>
    </row>
    <row r="8688" spans="2:11" outlineLevel="1" x14ac:dyDescent="0.35">
      <c r="B8688" s="12">
        <v>8681</v>
      </c>
      <c r="C8688" s="12">
        <f t="shared" si="136"/>
        <v>27</v>
      </c>
      <c r="D8688" s="12">
        <v>5</v>
      </c>
      <c r="E8688" s="12">
        <v>5</v>
      </c>
      <c r="F8688" s="12">
        <v>2</v>
      </c>
      <c r="G8688">
        <v>15</v>
      </c>
      <c r="J8688" cm="1">
        <f t="array" ref="J8688">INDEX('Crew Library'!F8688:G8688,'Readiness Dashboard'!$Z$4)</f>
        <v>34</v>
      </c>
      <c r="K8688">
        <v>27</v>
      </c>
    </row>
    <row r="8689" spans="2:11" outlineLevel="1" x14ac:dyDescent="0.35">
      <c r="B8689" s="12">
        <v>8682</v>
      </c>
      <c r="C8689" s="12">
        <f t="shared" si="136"/>
        <v>32</v>
      </c>
      <c r="D8689" s="12">
        <v>3</v>
      </c>
      <c r="E8689" s="12">
        <v>4</v>
      </c>
      <c r="F8689" s="12">
        <v>2</v>
      </c>
      <c r="G8689">
        <v>13</v>
      </c>
      <c r="J8689" cm="1">
        <f t="array" ref="J8689">INDEX('Crew Library'!F8689:G8689,'Readiness Dashboard'!$Z$4)</f>
        <v>33</v>
      </c>
      <c r="K8689">
        <v>32</v>
      </c>
    </row>
    <row r="8690" spans="2:11" outlineLevel="1" x14ac:dyDescent="0.35">
      <c r="B8690" s="12">
        <v>8683</v>
      </c>
      <c r="C8690" s="12">
        <f t="shared" si="136"/>
        <v>33</v>
      </c>
      <c r="D8690" s="12">
        <v>5</v>
      </c>
      <c r="E8690" s="12">
        <v>3</v>
      </c>
      <c r="F8690" s="12">
        <v>2</v>
      </c>
      <c r="G8690">
        <v>14</v>
      </c>
      <c r="J8690" cm="1">
        <f t="array" ref="J8690">INDEX('Crew Library'!F8690:G8690,'Readiness Dashboard'!$Z$4)</f>
        <v>36</v>
      </c>
      <c r="K8690">
        <v>33</v>
      </c>
    </row>
    <row r="8691" spans="2:11" outlineLevel="1" x14ac:dyDescent="0.35">
      <c r="B8691" s="12">
        <v>8684</v>
      </c>
      <c r="C8691" s="12">
        <f t="shared" si="136"/>
        <v>33</v>
      </c>
      <c r="D8691" s="12">
        <v>5</v>
      </c>
      <c r="E8691" s="12">
        <v>4</v>
      </c>
      <c r="F8691" s="12">
        <v>2</v>
      </c>
      <c r="G8691">
        <v>13</v>
      </c>
      <c r="J8691" cm="1">
        <f t="array" ref="J8691">INDEX('Crew Library'!F8691:G8691,'Readiness Dashboard'!$Z$4)</f>
        <v>33</v>
      </c>
      <c r="K8691">
        <v>34</v>
      </c>
    </row>
    <row r="8692" spans="2:11" outlineLevel="1" x14ac:dyDescent="0.35">
      <c r="B8692" s="12">
        <v>8685</v>
      </c>
      <c r="C8692" s="12">
        <f t="shared" si="136"/>
        <v>33</v>
      </c>
      <c r="D8692" s="12">
        <v>4</v>
      </c>
      <c r="E8692" s="12">
        <v>3</v>
      </c>
      <c r="F8692" s="12">
        <v>2</v>
      </c>
      <c r="G8692">
        <v>13</v>
      </c>
      <c r="J8692" cm="1">
        <f t="array" ref="J8692">INDEX('Crew Library'!F8692:G8692,'Readiness Dashboard'!$Z$4)</f>
        <v>33</v>
      </c>
      <c r="K8692">
        <v>33</v>
      </c>
    </row>
    <row r="8693" spans="2:11" outlineLevel="1" x14ac:dyDescent="0.35">
      <c r="B8693" s="12">
        <v>8686</v>
      </c>
      <c r="C8693" s="12">
        <f t="shared" si="136"/>
        <v>28</v>
      </c>
      <c r="D8693" s="12">
        <v>4</v>
      </c>
      <c r="E8693" s="12">
        <v>4</v>
      </c>
      <c r="F8693" s="12">
        <v>2</v>
      </c>
      <c r="G8693">
        <v>12</v>
      </c>
      <c r="J8693" cm="1">
        <f t="array" ref="J8693">INDEX('Crew Library'!F8693:G8693,'Readiness Dashboard'!$Z$4)</f>
        <v>40</v>
      </c>
      <c r="K8693">
        <v>28</v>
      </c>
    </row>
    <row r="8694" spans="2:11" outlineLevel="1" x14ac:dyDescent="0.35">
      <c r="B8694" s="12">
        <v>8687</v>
      </c>
      <c r="C8694" s="12">
        <f t="shared" si="136"/>
        <v>32</v>
      </c>
      <c r="D8694" s="12">
        <v>4</v>
      </c>
      <c r="E8694" s="12">
        <v>4</v>
      </c>
      <c r="F8694" s="12">
        <v>0</v>
      </c>
      <c r="G8694">
        <v>12</v>
      </c>
      <c r="J8694" cm="1">
        <f t="array" ref="J8694">INDEX('Crew Library'!F8694:G8694,'Readiness Dashboard'!$Z$4)</f>
        <v>33</v>
      </c>
      <c r="K8694">
        <v>32</v>
      </c>
    </row>
    <row r="8695" spans="2:11" outlineLevel="1" x14ac:dyDescent="0.35">
      <c r="B8695" s="12">
        <v>8688</v>
      </c>
      <c r="C8695" s="12">
        <f t="shared" si="136"/>
        <v>33</v>
      </c>
      <c r="D8695" s="12">
        <v>4</v>
      </c>
      <c r="E8695" s="12">
        <v>2</v>
      </c>
      <c r="F8695" s="12">
        <v>1</v>
      </c>
      <c r="G8695">
        <v>15</v>
      </c>
      <c r="J8695" cm="1">
        <f t="array" ref="J8695">INDEX('Crew Library'!F8695:G8695,'Readiness Dashboard'!$Z$4)</f>
        <v>36</v>
      </c>
      <c r="K8695">
        <v>33</v>
      </c>
    </row>
    <row r="8696" spans="2:11" outlineLevel="1" x14ac:dyDescent="0.35">
      <c r="B8696" s="12">
        <v>8689</v>
      </c>
      <c r="C8696" s="12">
        <f t="shared" si="136"/>
        <v>24</v>
      </c>
      <c r="D8696" s="12">
        <v>4</v>
      </c>
      <c r="E8696" s="12">
        <v>4</v>
      </c>
      <c r="F8696" s="12">
        <v>2</v>
      </c>
      <c r="G8696">
        <v>14</v>
      </c>
      <c r="J8696" cm="1">
        <f t="array" ref="J8696">INDEX('Crew Library'!F8696:G8696,'Readiness Dashboard'!$Z$4)</f>
        <v>35</v>
      </c>
      <c r="K8696">
        <v>24</v>
      </c>
    </row>
    <row r="8697" spans="2:11" outlineLevel="1" x14ac:dyDescent="0.35">
      <c r="B8697" s="12">
        <v>8690</v>
      </c>
      <c r="C8697" s="12">
        <f t="shared" si="136"/>
        <v>27</v>
      </c>
      <c r="D8697" s="12">
        <v>4</v>
      </c>
      <c r="E8697" s="12">
        <v>5</v>
      </c>
      <c r="F8697" s="12">
        <v>2</v>
      </c>
      <c r="G8697">
        <v>12</v>
      </c>
      <c r="J8697" cm="1">
        <f t="array" ref="J8697">INDEX('Crew Library'!F8697:G8697,'Readiness Dashboard'!$Z$4)</f>
        <v>36</v>
      </c>
      <c r="K8697">
        <v>27</v>
      </c>
    </row>
    <row r="8698" spans="2:11" outlineLevel="1" x14ac:dyDescent="0.35">
      <c r="B8698" s="12">
        <v>8691</v>
      </c>
      <c r="C8698" s="12">
        <f t="shared" si="136"/>
        <v>30</v>
      </c>
      <c r="D8698" s="12">
        <v>4</v>
      </c>
      <c r="E8698" s="12">
        <v>5</v>
      </c>
      <c r="F8698" s="12">
        <v>2</v>
      </c>
      <c r="G8698">
        <v>11</v>
      </c>
      <c r="J8698" cm="1">
        <f t="array" ref="J8698">INDEX('Crew Library'!F8698:G8698,'Readiness Dashboard'!$Z$4)</f>
        <v>39</v>
      </c>
      <c r="K8698">
        <v>30</v>
      </c>
    </row>
    <row r="8699" spans="2:11" outlineLevel="1" x14ac:dyDescent="0.35">
      <c r="B8699" s="12">
        <v>8692</v>
      </c>
      <c r="C8699" s="12">
        <f t="shared" si="136"/>
        <v>29</v>
      </c>
      <c r="D8699" s="12">
        <v>4</v>
      </c>
      <c r="E8699" s="12">
        <v>4</v>
      </c>
      <c r="F8699" s="12">
        <v>2</v>
      </c>
      <c r="G8699">
        <v>11</v>
      </c>
      <c r="J8699" cm="1">
        <f t="array" ref="J8699">INDEX('Crew Library'!F8699:G8699,'Readiness Dashboard'!$Z$4)</f>
        <v>36</v>
      </c>
      <c r="K8699">
        <v>29</v>
      </c>
    </row>
    <row r="8700" spans="2:11" outlineLevel="1" x14ac:dyDescent="0.35">
      <c r="B8700" s="12">
        <v>8693</v>
      </c>
      <c r="C8700" s="12">
        <f t="shared" si="136"/>
        <v>32</v>
      </c>
      <c r="D8700" s="12">
        <v>4</v>
      </c>
      <c r="E8700" s="12">
        <v>4</v>
      </c>
      <c r="F8700" s="12">
        <v>2</v>
      </c>
      <c r="G8700">
        <v>13</v>
      </c>
      <c r="J8700" cm="1">
        <f t="array" ref="J8700">INDEX('Crew Library'!F8700:G8700,'Readiness Dashboard'!$Z$4)</f>
        <v>34</v>
      </c>
      <c r="K8700">
        <v>32</v>
      </c>
    </row>
    <row r="8701" spans="2:11" outlineLevel="1" x14ac:dyDescent="0.35">
      <c r="B8701" s="12">
        <v>8694</v>
      </c>
      <c r="C8701" s="12">
        <f t="shared" si="136"/>
        <v>33</v>
      </c>
      <c r="D8701" s="12">
        <v>3</v>
      </c>
      <c r="E8701" s="12">
        <v>4</v>
      </c>
      <c r="F8701" s="12">
        <v>0</v>
      </c>
      <c r="G8701">
        <v>14</v>
      </c>
      <c r="J8701" cm="1">
        <f t="array" ref="J8701">INDEX('Crew Library'!F8701:G8701,'Readiness Dashboard'!$Z$4)</f>
        <v>33</v>
      </c>
      <c r="K8701">
        <v>33</v>
      </c>
    </row>
    <row r="8702" spans="2:11" outlineLevel="1" x14ac:dyDescent="0.35">
      <c r="B8702" s="12">
        <v>8695</v>
      </c>
      <c r="C8702" s="12">
        <f t="shared" si="136"/>
        <v>31</v>
      </c>
      <c r="D8702" s="12">
        <v>3</v>
      </c>
      <c r="E8702" s="12">
        <v>4</v>
      </c>
      <c r="F8702" s="12">
        <v>2</v>
      </c>
      <c r="G8702">
        <v>15</v>
      </c>
      <c r="J8702" cm="1">
        <f t="array" ref="J8702">INDEX('Crew Library'!F8702:G8702,'Readiness Dashboard'!$Z$4)</f>
        <v>37</v>
      </c>
      <c r="K8702">
        <v>31</v>
      </c>
    </row>
    <row r="8703" spans="2:11" outlineLevel="1" x14ac:dyDescent="0.35">
      <c r="B8703" s="12">
        <v>8696</v>
      </c>
      <c r="C8703" s="12">
        <f t="shared" si="136"/>
        <v>33</v>
      </c>
      <c r="D8703" s="12">
        <v>5</v>
      </c>
      <c r="E8703" s="12">
        <v>3</v>
      </c>
      <c r="F8703" s="12">
        <v>2</v>
      </c>
      <c r="G8703">
        <v>14</v>
      </c>
      <c r="J8703" cm="1">
        <f t="array" ref="J8703">INDEX('Crew Library'!F8703:G8703,'Readiness Dashboard'!$Z$4)</f>
        <v>37</v>
      </c>
      <c r="K8703">
        <v>33</v>
      </c>
    </row>
    <row r="8704" spans="2:11" outlineLevel="1" x14ac:dyDescent="0.35">
      <c r="B8704" s="12">
        <v>8697</v>
      </c>
      <c r="C8704" s="12">
        <f t="shared" si="136"/>
        <v>29</v>
      </c>
      <c r="D8704" s="12">
        <v>5</v>
      </c>
      <c r="E8704" s="12">
        <v>3</v>
      </c>
      <c r="F8704" s="12">
        <v>1</v>
      </c>
      <c r="G8704">
        <v>15</v>
      </c>
      <c r="J8704" cm="1">
        <f t="array" ref="J8704">INDEX('Crew Library'!F8704:G8704,'Readiness Dashboard'!$Z$4)</f>
        <v>30</v>
      </c>
      <c r="K8704">
        <v>29</v>
      </c>
    </row>
    <row r="8705" spans="2:11" outlineLevel="1" x14ac:dyDescent="0.35">
      <c r="B8705" s="12">
        <v>8698</v>
      </c>
      <c r="C8705" s="12">
        <f t="shared" si="136"/>
        <v>31</v>
      </c>
      <c r="D8705" s="12">
        <v>4</v>
      </c>
      <c r="E8705" s="12">
        <v>2</v>
      </c>
      <c r="F8705" s="12">
        <v>1</v>
      </c>
      <c r="G8705">
        <v>15</v>
      </c>
      <c r="J8705" cm="1">
        <f t="array" ref="J8705">INDEX('Crew Library'!F8705:G8705,'Readiness Dashboard'!$Z$4)</f>
        <v>35</v>
      </c>
      <c r="K8705">
        <v>31</v>
      </c>
    </row>
    <row r="8706" spans="2:11" outlineLevel="1" x14ac:dyDescent="0.35">
      <c r="B8706" s="12">
        <v>8699</v>
      </c>
      <c r="C8706" s="12">
        <f t="shared" si="136"/>
        <v>32</v>
      </c>
      <c r="D8706" s="12">
        <v>4</v>
      </c>
      <c r="E8706" s="12">
        <v>4</v>
      </c>
      <c r="F8706" s="12">
        <v>2</v>
      </c>
      <c r="G8706">
        <v>13</v>
      </c>
      <c r="J8706" cm="1">
        <f t="array" ref="J8706">INDEX('Crew Library'!F8706:G8706,'Readiness Dashboard'!$Z$4)</f>
        <v>39</v>
      </c>
      <c r="K8706">
        <v>32</v>
      </c>
    </row>
    <row r="8707" spans="2:11" outlineLevel="1" x14ac:dyDescent="0.35">
      <c r="B8707" s="12">
        <v>8700</v>
      </c>
      <c r="C8707" s="12">
        <f t="shared" si="136"/>
        <v>31</v>
      </c>
      <c r="D8707" s="12">
        <v>4</v>
      </c>
      <c r="E8707" s="12">
        <v>4</v>
      </c>
      <c r="F8707" s="12">
        <v>2</v>
      </c>
      <c r="G8707">
        <v>15</v>
      </c>
      <c r="J8707" cm="1">
        <f t="array" ref="J8707">INDEX('Crew Library'!F8707:G8707,'Readiness Dashboard'!$Z$4)</f>
        <v>32</v>
      </c>
      <c r="K8707">
        <v>31</v>
      </c>
    </row>
    <row r="8708" spans="2:11" outlineLevel="1" x14ac:dyDescent="0.35">
      <c r="B8708" s="12">
        <v>8701</v>
      </c>
      <c r="C8708" s="12">
        <f t="shared" si="136"/>
        <v>31</v>
      </c>
      <c r="D8708" s="12">
        <v>4</v>
      </c>
      <c r="E8708" s="12">
        <v>4</v>
      </c>
      <c r="F8708" s="12">
        <v>2</v>
      </c>
      <c r="G8708">
        <v>13</v>
      </c>
      <c r="J8708" cm="1">
        <f t="array" ref="J8708">INDEX('Crew Library'!F8708:G8708,'Readiness Dashboard'!$Z$4)</f>
        <v>31</v>
      </c>
      <c r="K8708">
        <v>33</v>
      </c>
    </row>
    <row r="8709" spans="2:11" outlineLevel="1" x14ac:dyDescent="0.35">
      <c r="B8709" s="12">
        <v>8702</v>
      </c>
      <c r="C8709" s="12">
        <f t="shared" si="136"/>
        <v>28</v>
      </c>
      <c r="D8709" s="12">
        <v>4</v>
      </c>
      <c r="E8709" s="12">
        <v>3</v>
      </c>
      <c r="F8709" s="12">
        <v>2</v>
      </c>
      <c r="G8709">
        <v>12</v>
      </c>
      <c r="J8709" cm="1">
        <f t="array" ref="J8709">INDEX('Crew Library'!F8709:G8709,'Readiness Dashboard'!$Z$4)</f>
        <v>33</v>
      </c>
      <c r="K8709">
        <v>28</v>
      </c>
    </row>
    <row r="8710" spans="2:11" outlineLevel="1" x14ac:dyDescent="0.35">
      <c r="B8710" s="12">
        <v>8703</v>
      </c>
      <c r="C8710" s="12">
        <f t="shared" si="136"/>
        <v>31</v>
      </c>
      <c r="D8710" s="12">
        <v>5</v>
      </c>
      <c r="E8710" s="12">
        <v>4</v>
      </c>
      <c r="F8710" s="12">
        <v>2</v>
      </c>
      <c r="G8710">
        <v>13</v>
      </c>
      <c r="J8710" cm="1">
        <f t="array" ref="J8710">INDEX('Crew Library'!F8710:G8710,'Readiness Dashboard'!$Z$4)</f>
        <v>31</v>
      </c>
      <c r="K8710">
        <v>32</v>
      </c>
    </row>
    <row r="8711" spans="2:11" outlineLevel="1" x14ac:dyDescent="0.35">
      <c r="B8711" s="12">
        <v>8704</v>
      </c>
      <c r="C8711" s="12">
        <f t="shared" si="136"/>
        <v>31</v>
      </c>
      <c r="D8711" s="12">
        <v>4</v>
      </c>
      <c r="E8711" s="12">
        <v>5</v>
      </c>
      <c r="F8711" s="12">
        <v>1</v>
      </c>
      <c r="G8711">
        <v>10</v>
      </c>
      <c r="J8711" cm="1">
        <f t="array" ref="J8711">INDEX('Crew Library'!F8711:G8711,'Readiness Dashboard'!$Z$4)</f>
        <v>36</v>
      </c>
      <c r="K8711">
        <v>31</v>
      </c>
    </row>
    <row r="8712" spans="2:11" outlineLevel="1" x14ac:dyDescent="0.35">
      <c r="B8712" s="12">
        <v>8705</v>
      </c>
      <c r="C8712" s="12">
        <f t="shared" si="136"/>
        <v>29</v>
      </c>
      <c r="D8712" s="12">
        <v>4</v>
      </c>
      <c r="E8712" s="12">
        <v>3</v>
      </c>
      <c r="F8712" s="12">
        <v>2</v>
      </c>
      <c r="G8712">
        <v>14</v>
      </c>
      <c r="J8712" cm="1">
        <f t="array" ref="J8712">INDEX('Crew Library'!F8712:G8712,'Readiness Dashboard'!$Z$4)</f>
        <v>35</v>
      </c>
      <c r="K8712">
        <v>29</v>
      </c>
    </row>
    <row r="8713" spans="2:11" outlineLevel="1" x14ac:dyDescent="0.35">
      <c r="B8713" s="12">
        <v>8706</v>
      </c>
      <c r="C8713" s="12">
        <f t="shared" ref="C8713:C8776" si="137">MIN(J8713:K8713)</f>
        <v>30</v>
      </c>
      <c r="D8713" s="12">
        <v>5</v>
      </c>
      <c r="E8713" s="12">
        <v>3</v>
      </c>
      <c r="F8713" s="12">
        <v>2</v>
      </c>
      <c r="G8713">
        <v>12</v>
      </c>
      <c r="J8713" cm="1">
        <f t="array" ref="J8713">INDEX('Crew Library'!F8713:G8713,'Readiness Dashboard'!$Z$4)</f>
        <v>31</v>
      </c>
      <c r="K8713">
        <v>30</v>
      </c>
    </row>
    <row r="8714" spans="2:11" outlineLevel="1" x14ac:dyDescent="0.35">
      <c r="B8714" s="12">
        <v>8707</v>
      </c>
      <c r="C8714" s="12">
        <f t="shared" si="137"/>
        <v>33</v>
      </c>
      <c r="D8714" s="12">
        <v>4</v>
      </c>
      <c r="E8714" s="12">
        <v>5</v>
      </c>
      <c r="F8714" s="12">
        <v>1</v>
      </c>
      <c r="G8714">
        <v>11</v>
      </c>
      <c r="J8714" cm="1">
        <f t="array" ref="J8714">INDEX('Crew Library'!F8714:G8714,'Readiness Dashboard'!$Z$4)</f>
        <v>33</v>
      </c>
      <c r="K8714">
        <v>34</v>
      </c>
    </row>
    <row r="8715" spans="2:11" outlineLevel="1" x14ac:dyDescent="0.35">
      <c r="B8715" s="12">
        <v>8708</v>
      </c>
      <c r="C8715" s="12">
        <f t="shared" si="137"/>
        <v>32</v>
      </c>
      <c r="D8715" s="12">
        <v>4</v>
      </c>
      <c r="E8715" s="12">
        <v>4</v>
      </c>
      <c r="F8715" s="12">
        <v>2</v>
      </c>
      <c r="G8715">
        <v>14</v>
      </c>
      <c r="J8715" cm="1">
        <f t="array" ref="J8715">INDEX('Crew Library'!F8715:G8715,'Readiness Dashboard'!$Z$4)</f>
        <v>32</v>
      </c>
      <c r="K8715">
        <v>35</v>
      </c>
    </row>
    <row r="8716" spans="2:11" outlineLevel="1" x14ac:dyDescent="0.35">
      <c r="B8716" s="12">
        <v>8709</v>
      </c>
      <c r="C8716" s="12">
        <f t="shared" si="137"/>
        <v>31</v>
      </c>
      <c r="D8716" s="12">
        <v>2</v>
      </c>
      <c r="E8716" s="12">
        <v>5</v>
      </c>
      <c r="F8716" s="12">
        <v>1</v>
      </c>
      <c r="G8716">
        <v>11</v>
      </c>
      <c r="J8716" cm="1">
        <f t="array" ref="J8716">INDEX('Crew Library'!F8716:G8716,'Readiness Dashboard'!$Z$4)</f>
        <v>40</v>
      </c>
      <c r="K8716">
        <v>31</v>
      </c>
    </row>
    <row r="8717" spans="2:11" outlineLevel="1" x14ac:dyDescent="0.35">
      <c r="B8717" s="12">
        <v>8710</v>
      </c>
      <c r="C8717" s="12">
        <f t="shared" si="137"/>
        <v>32</v>
      </c>
      <c r="D8717" s="12">
        <v>4</v>
      </c>
      <c r="E8717" s="12">
        <v>5</v>
      </c>
      <c r="F8717" s="12">
        <v>2</v>
      </c>
      <c r="G8717">
        <v>13</v>
      </c>
      <c r="J8717" cm="1">
        <f t="array" ref="J8717">INDEX('Crew Library'!F8717:G8717,'Readiness Dashboard'!$Z$4)</f>
        <v>32</v>
      </c>
      <c r="K8717">
        <v>32</v>
      </c>
    </row>
    <row r="8718" spans="2:11" outlineLevel="1" x14ac:dyDescent="0.35">
      <c r="B8718" s="12">
        <v>8711</v>
      </c>
      <c r="C8718" s="12">
        <f t="shared" si="137"/>
        <v>34</v>
      </c>
      <c r="D8718" s="12">
        <v>4</v>
      </c>
      <c r="E8718" s="12">
        <v>5</v>
      </c>
      <c r="F8718" s="12">
        <v>2</v>
      </c>
      <c r="G8718">
        <v>11</v>
      </c>
      <c r="J8718" cm="1">
        <f t="array" ref="J8718">INDEX('Crew Library'!F8718:G8718,'Readiness Dashboard'!$Z$4)</f>
        <v>37</v>
      </c>
      <c r="K8718">
        <v>34</v>
      </c>
    </row>
    <row r="8719" spans="2:11" outlineLevel="1" x14ac:dyDescent="0.35">
      <c r="B8719" s="12">
        <v>8712</v>
      </c>
      <c r="C8719" s="12">
        <f t="shared" si="137"/>
        <v>32</v>
      </c>
      <c r="D8719" s="12">
        <v>5</v>
      </c>
      <c r="E8719" s="12">
        <v>4</v>
      </c>
      <c r="F8719" s="12">
        <v>2</v>
      </c>
      <c r="G8719">
        <v>11</v>
      </c>
      <c r="J8719" cm="1">
        <f t="array" ref="J8719">INDEX('Crew Library'!F8719:G8719,'Readiness Dashboard'!$Z$4)</f>
        <v>32</v>
      </c>
      <c r="K8719">
        <v>35</v>
      </c>
    </row>
    <row r="8720" spans="2:11" outlineLevel="1" x14ac:dyDescent="0.35">
      <c r="B8720" s="12">
        <v>8713</v>
      </c>
      <c r="C8720" s="12">
        <f t="shared" si="137"/>
        <v>35</v>
      </c>
      <c r="D8720" s="12">
        <v>4</v>
      </c>
      <c r="E8720" s="12">
        <v>3</v>
      </c>
      <c r="F8720" s="12">
        <v>2</v>
      </c>
      <c r="G8720">
        <v>10</v>
      </c>
      <c r="J8720" cm="1">
        <f t="array" ref="J8720">INDEX('Crew Library'!F8720:G8720,'Readiness Dashboard'!$Z$4)</f>
        <v>38</v>
      </c>
      <c r="K8720">
        <v>35</v>
      </c>
    </row>
    <row r="8721" spans="2:11" outlineLevel="1" x14ac:dyDescent="0.35">
      <c r="B8721" s="12">
        <v>8714</v>
      </c>
      <c r="C8721" s="12">
        <f t="shared" si="137"/>
        <v>30</v>
      </c>
      <c r="D8721" s="12">
        <v>5</v>
      </c>
      <c r="E8721" s="12">
        <v>4</v>
      </c>
      <c r="F8721" s="12">
        <v>1</v>
      </c>
      <c r="G8721">
        <v>13</v>
      </c>
      <c r="J8721" cm="1">
        <f t="array" ref="J8721">INDEX('Crew Library'!F8721:G8721,'Readiness Dashboard'!$Z$4)</f>
        <v>30</v>
      </c>
      <c r="K8721">
        <v>32</v>
      </c>
    </row>
    <row r="8722" spans="2:11" outlineLevel="1" x14ac:dyDescent="0.35">
      <c r="B8722" s="12">
        <v>8715</v>
      </c>
      <c r="C8722" s="12">
        <f t="shared" si="137"/>
        <v>33</v>
      </c>
      <c r="D8722" s="12">
        <v>4</v>
      </c>
      <c r="E8722" s="12">
        <v>2</v>
      </c>
      <c r="F8722" s="12">
        <v>1</v>
      </c>
      <c r="G8722">
        <v>15</v>
      </c>
      <c r="J8722" cm="1">
        <f t="array" ref="J8722">INDEX('Crew Library'!F8722:G8722,'Readiness Dashboard'!$Z$4)</f>
        <v>33</v>
      </c>
      <c r="K8722">
        <v>33</v>
      </c>
    </row>
    <row r="8723" spans="2:11" outlineLevel="1" x14ac:dyDescent="0.35">
      <c r="B8723" s="12">
        <v>8716</v>
      </c>
      <c r="C8723" s="12">
        <f t="shared" si="137"/>
        <v>32</v>
      </c>
      <c r="D8723" s="12">
        <v>4</v>
      </c>
      <c r="E8723" s="12">
        <v>4</v>
      </c>
      <c r="F8723" s="12">
        <v>2</v>
      </c>
      <c r="G8723">
        <v>15</v>
      </c>
      <c r="J8723" cm="1">
        <f t="array" ref="J8723">INDEX('Crew Library'!F8723:G8723,'Readiness Dashboard'!$Z$4)</f>
        <v>32</v>
      </c>
      <c r="K8723">
        <v>34</v>
      </c>
    </row>
    <row r="8724" spans="2:11" outlineLevel="1" x14ac:dyDescent="0.35">
      <c r="B8724" s="12">
        <v>8717</v>
      </c>
      <c r="C8724" s="12">
        <f t="shared" si="137"/>
        <v>29</v>
      </c>
      <c r="D8724" s="12">
        <v>4</v>
      </c>
      <c r="E8724" s="12">
        <v>5</v>
      </c>
      <c r="F8724" s="12">
        <v>2</v>
      </c>
      <c r="G8724">
        <v>13</v>
      </c>
      <c r="J8724" cm="1">
        <f t="array" ref="J8724">INDEX('Crew Library'!F8724:G8724,'Readiness Dashboard'!$Z$4)</f>
        <v>29</v>
      </c>
      <c r="K8724">
        <v>36</v>
      </c>
    </row>
    <row r="8725" spans="2:11" outlineLevel="1" x14ac:dyDescent="0.35">
      <c r="B8725" s="12">
        <v>8718</v>
      </c>
      <c r="C8725" s="12">
        <f t="shared" si="137"/>
        <v>31</v>
      </c>
      <c r="D8725" s="12">
        <v>3</v>
      </c>
      <c r="E8725" s="12">
        <v>4</v>
      </c>
      <c r="F8725" s="12">
        <v>2</v>
      </c>
      <c r="G8725">
        <v>13</v>
      </c>
      <c r="J8725" cm="1">
        <f t="array" ref="J8725">INDEX('Crew Library'!F8725:G8725,'Readiness Dashboard'!$Z$4)</f>
        <v>34</v>
      </c>
      <c r="K8725">
        <v>31</v>
      </c>
    </row>
    <row r="8726" spans="2:11" outlineLevel="1" x14ac:dyDescent="0.35">
      <c r="B8726" s="12">
        <v>8719</v>
      </c>
      <c r="C8726" s="12">
        <f t="shared" si="137"/>
        <v>33</v>
      </c>
      <c r="D8726" s="12">
        <v>4</v>
      </c>
      <c r="E8726" s="12">
        <v>5</v>
      </c>
      <c r="F8726" s="12">
        <v>1</v>
      </c>
      <c r="G8726">
        <v>11</v>
      </c>
      <c r="J8726" cm="1">
        <f t="array" ref="J8726">INDEX('Crew Library'!F8726:G8726,'Readiness Dashboard'!$Z$4)</f>
        <v>33</v>
      </c>
      <c r="K8726">
        <v>36</v>
      </c>
    </row>
    <row r="8727" spans="2:11" outlineLevel="1" x14ac:dyDescent="0.35">
      <c r="B8727" s="12">
        <v>8720</v>
      </c>
      <c r="C8727" s="12">
        <f t="shared" si="137"/>
        <v>31</v>
      </c>
      <c r="D8727" s="12">
        <v>3</v>
      </c>
      <c r="E8727" s="12">
        <v>2</v>
      </c>
      <c r="F8727" s="12">
        <v>2</v>
      </c>
      <c r="G8727">
        <v>12</v>
      </c>
      <c r="J8727" cm="1">
        <f t="array" ref="J8727">INDEX('Crew Library'!F8727:G8727,'Readiness Dashboard'!$Z$4)</f>
        <v>36</v>
      </c>
      <c r="K8727">
        <v>31</v>
      </c>
    </row>
    <row r="8728" spans="2:11" outlineLevel="1" x14ac:dyDescent="0.35">
      <c r="B8728" s="12">
        <v>8721</v>
      </c>
      <c r="C8728" s="12">
        <f t="shared" si="137"/>
        <v>32</v>
      </c>
      <c r="D8728" s="12">
        <v>4</v>
      </c>
      <c r="E8728" s="12">
        <v>3</v>
      </c>
      <c r="F8728" s="12">
        <v>2</v>
      </c>
      <c r="G8728">
        <v>14</v>
      </c>
      <c r="J8728" cm="1">
        <f t="array" ref="J8728">INDEX('Crew Library'!F8728:G8728,'Readiness Dashboard'!$Z$4)</f>
        <v>32</v>
      </c>
      <c r="K8728">
        <v>34</v>
      </c>
    </row>
    <row r="8729" spans="2:11" outlineLevel="1" x14ac:dyDescent="0.35">
      <c r="B8729" s="12">
        <v>8722</v>
      </c>
      <c r="C8729" s="12">
        <f t="shared" si="137"/>
        <v>35</v>
      </c>
      <c r="D8729" s="12">
        <v>3</v>
      </c>
      <c r="E8729" s="12">
        <v>5</v>
      </c>
      <c r="F8729" s="12">
        <v>2</v>
      </c>
      <c r="G8729">
        <v>13</v>
      </c>
      <c r="J8729" cm="1">
        <f t="array" ref="J8729">INDEX('Crew Library'!F8729:G8729,'Readiness Dashboard'!$Z$4)</f>
        <v>35</v>
      </c>
      <c r="K8729">
        <v>35</v>
      </c>
    </row>
    <row r="8730" spans="2:11" outlineLevel="1" x14ac:dyDescent="0.35">
      <c r="B8730" s="12">
        <v>8723</v>
      </c>
      <c r="C8730" s="12">
        <f t="shared" si="137"/>
        <v>32</v>
      </c>
      <c r="D8730" s="12">
        <v>5</v>
      </c>
      <c r="E8730" s="12">
        <v>5</v>
      </c>
      <c r="F8730" s="12">
        <v>2</v>
      </c>
      <c r="G8730">
        <v>10</v>
      </c>
      <c r="J8730" cm="1">
        <f t="array" ref="J8730">INDEX('Crew Library'!F8730:G8730,'Readiness Dashboard'!$Z$4)</f>
        <v>32</v>
      </c>
      <c r="K8730">
        <v>34</v>
      </c>
    </row>
    <row r="8731" spans="2:11" outlineLevel="1" x14ac:dyDescent="0.35">
      <c r="B8731" s="12">
        <v>8724</v>
      </c>
      <c r="C8731" s="12">
        <f t="shared" si="137"/>
        <v>32</v>
      </c>
      <c r="D8731" s="12">
        <v>3</v>
      </c>
      <c r="E8731" s="12">
        <v>5</v>
      </c>
      <c r="F8731" s="12">
        <v>2</v>
      </c>
      <c r="G8731">
        <v>11</v>
      </c>
      <c r="J8731" cm="1">
        <f t="array" ref="J8731">INDEX('Crew Library'!F8731:G8731,'Readiness Dashboard'!$Z$4)</f>
        <v>32</v>
      </c>
      <c r="K8731">
        <v>37</v>
      </c>
    </row>
    <row r="8732" spans="2:11" outlineLevel="1" x14ac:dyDescent="0.35">
      <c r="B8732" s="12">
        <v>8725</v>
      </c>
      <c r="C8732" s="12">
        <f t="shared" si="137"/>
        <v>32</v>
      </c>
      <c r="D8732" s="12">
        <v>5</v>
      </c>
      <c r="E8732" s="12">
        <v>4</v>
      </c>
      <c r="F8732" s="12">
        <v>2</v>
      </c>
      <c r="G8732">
        <v>13</v>
      </c>
      <c r="J8732" cm="1">
        <f t="array" ref="J8732">INDEX('Crew Library'!F8732:G8732,'Readiness Dashboard'!$Z$4)</f>
        <v>33</v>
      </c>
      <c r="K8732">
        <v>32</v>
      </c>
    </row>
    <row r="8733" spans="2:11" outlineLevel="1" x14ac:dyDescent="0.35">
      <c r="B8733" s="12">
        <v>8726</v>
      </c>
      <c r="C8733" s="12">
        <f t="shared" si="137"/>
        <v>33</v>
      </c>
      <c r="D8733" s="12">
        <v>5</v>
      </c>
      <c r="E8733" s="12">
        <v>3</v>
      </c>
      <c r="F8733" s="12">
        <v>2</v>
      </c>
      <c r="G8733">
        <v>11</v>
      </c>
      <c r="J8733" cm="1">
        <f t="array" ref="J8733">INDEX('Crew Library'!F8733:G8733,'Readiness Dashboard'!$Z$4)</f>
        <v>33</v>
      </c>
      <c r="K8733">
        <v>34</v>
      </c>
    </row>
    <row r="8734" spans="2:11" outlineLevel="1" x14ac:dyDescent="0.35">
      <c r="B8734" s="12">
        <v>8727</v>
      </c>
      <c r="C8734" s="12">
        <f t="shared" si="137"/>
        <v>31</v>
      </c>
      <c r="D8734" s="12">
        <v>5</v>
      </c>
      <c r="E8734" s="12">
        <v>2</v>
      </c>
      <c r="F8734" s="12">
        <v>2</v>
      </c>
      <c r="G8734">
        <v>15</v>
      </c>
      <c r="J8734" cm="1">
        <f t="array" ref="J8734">INDEX('Crew Library'!F8734:G8734,'Readiness Dashboard'!$Z$4)</f>
        <v>31</v>
      </c>
      <c r="K8734">
        <v>33</v>
      </c>
    </row>
    <row r="8735" spans="2:11" outlineLevel="1" x14ac:dyDescent="0.35">
      <c r="B8735" s="12">
        <v>8728</v>
      </c>
      <c r="C8735" s="12">
        <f t="shared" si="137"/>
        <v>29</v>
      </c>
      <c r="D8735" s="12">
        <v>5</v>
      </c>
      <c r="E8735" s="12">
        <v>4</v>
      </c>
      <c r="F8735" s="12">
        <v>1</v>
      </c>
      <c r="G8735">
        <v>15</v>
      </c>
      <c r="J8735" cm="1">
        <f t="array" ref="J8735">INDEX('Crew Library'!F8735:G8735,'Readiness Dashboard'!$Z$4)</f>
        <v>29</v>
      </c>
      <c r="K8735">
        <v>32</v>
      </c>
    </row>
    <row r="8736" spans="2:11" outlineLevel="1" x14ac:dyDescent="0.35">
      <c r="B8736" s="12">
        <v>8729</v>
      </c>
      <c r="C8736" s="12">
        <f t="shared" si="137"/>
        <v>30</v>
      </c>
      <c r="D8736" s="12">
        <v>4</v>
      </c>
      <c r="E8736" s="12">
        <v>4</v>
      </c>
      <c r="F8736" s="12">
        <v>0</v>
      </c>
      <c r="G8736">
        <v>12</v>
      </c>
      <c r="J8736" cm="1">
        <f t="array" ref="J8736">INDEX('Crew Library'!F8736:G8736,'Readiness Dashboard'!$Z$4)</f>
        <v>30</v>
      </c>
      <c r="K8736">
        <v>34</v>
      </c>
    </row>
    <row r="8737" spans="2:11" outlineLevel="1" x14ac:dyDescent="0.35">
      <c r="B8737" s="12">
        <v>8730</v>
      </c>
      <c r="C8737" s="12">
        <f t="shared" si="137"/>
        <v>34</v>
      </c>
      <c r="D8737" s="12">
        <v>5</v>
      </c>
      <c r="E8737" s="12">
        <v>4</v>
      </c>
      <c r="F8737" s="12">
        <v>2</v>
      </c>
      <c r="G8737">
        <v>16</v>
      </c>
      <c r="J8737" cm="1">
        <f t="array" ref="J8737">INDEX('Crew Library'!F8737:G8737,'Readiness Dashboard'!$Z$4)</f>
        <v>34</v>
      </c>
      <c r="K8737">
        <v>35</v>
      </c>
    </row>
    <row r="8738" spans="2:11" outlineLevel="1" x14ac:dyDescent="0.35">
      <c r="B8738" s="12">
        <v>8731</v>
      </c>
      <c r="C8738" s="12">
        <f t="shared" si="137"/>
        <v>27</v>
      </c>
      <c r="D8738" s="12">
        <v>5</v>
      </c>
      <c r="E8738" s="12">
        <v>4</v>
      </c>
      <c r="F8738" s="12">
        <v>2</v>
      </c>
      <c r="G8738">
        <v>16</v>
      </c>
      <c r="J8738" cm="1">
        <f t="array" ref="J8738">INDEX('Crew Library'!F8738:G8738,'Readiness Dashboard'!$Z$4)</f>
        <v>27</v>
      </c>
      <c r="K8738">
        <v>30</v>
      </c>
    </row>
    <row r="8739" spans="2:11" outlineLevel="1" x14ac:dyDescent="0.35">
      <c r="B8739" s="12">
        <v>8732</v>
      </c>
      <c r="C8739" s="12">
        <f t="shared" si="137"/>
        <v>31</v>
      </c>
      <c r="D8739" s="12">
        <v>4</v>
      </c>
      <c r="E8739" s="12">
        <v>5</v>
      </c>
      <c r="F8739" s="12">
        <v>2</v>
      </c>
      <c r="G8739">
        <v>11</v>
      </c>
      <c r="J8739" cm="1">
        <f t="array" ref="J8739">INDEX('Crew Library'!F8739:G8739,'Readiness Dashboard'!$Z$4)</f>
        <v>31</v>
      </c>
      <c r="K8739">
        <v>31</v>
      </c>
    </row>
    <row r="8740" spans="2:11" outlineLevel="1" x14ac:dyDescent="0.35">
      <c r="B8740" s="12">
        <v>8733</v>
      </c>
      <c r="C8740" s="12">
        <f t="shared" si="137"/>
        <v>33</v>
      </c>
      <c r="D8740" s="12">
        <v>5</v>
      </c>
      <c r="E8740" s="12">
        <v>3</v>
      </c>
      <c r="F8740" s="12">
        <v>2</v>
      </c>
      <c r="G8740">
        <v>12</v>
      </c>
      <c r="J8740" cm="1">
        <f t="array" ref="J8740">INDEX('Crew Library'!F8740:G8740,'Readiness Dashboard'!$Z$4)</f>
        <v>34</v>
      </c>
      <c r="K8740">
        <v>33</v>
      </c>
    </row>
    <row r="8741" spans="2:11" outlineLevel="1" x14ac:dyDescent="0.35">
      <c r="B8741" s="12">
        <v>8734</v>
      </c>
      <c r="C8741" s="12">
        <f t="shared" si="137"/>
        <v>34</v>
      </c>
      <c r="D8741" s="12">
        <v>5</v>
      </c>
      <c r="E8741" s="12">
        <v>5</v>
      </c>
      <c r="F8741" s="12">
        <v>2</v>
      </c>
      <c r="G8741">
        <v>15</v>
      </c>
      <c r="J8741" cm="1">
        <f t="array" ref="J8741">INDEX('Crew Library'!F8741:G8741,'Readiness Dashboard'!$Z$4)</f>
        <v>35</v>
      </c>
      <c r="K8741">
        <v>34</v>
      </c>
    </row>
    <row r="8742" spans="2:11" outlineLevel="1" x14ac:dyDescent="0.35">
      <c r="B8742" s="12">
        <v>8735</v>
      </c>
      <c r="C8742" s="12">
        <f t="shared" si="137"/>
        <v>30</v>
      </c>
      <c r="D8742" s="12">
        <v>2</v>
      </c>
      <c r="E8742" s="12">
        <v>5</v>
      </c>
      <c r="F8742" s="12">
        <v>1</v>
      </c>
      <c r="G8742">
        <v>12</v>
      </c>
      <c r="J8742" cm="1">
        <f t="array" ref="J8742">INDEX('Crew Library'!F8742:G8742,'Readiness Dashboard'!$Z$4)</f>
        <v>30</v>
      </c>
      <c r="K8742">
        <v>31</v>
      </c>
    </row>
    <row r="8743" spans="2:11" outlineLevel="1" x14ac:dyDescent="0.35">
      <c r="B8743" s="12">
        <v>8736</v>
      </c>
      <c r="C8743" s="12">
        <f t="shared" si="137"/>
        <v>29</v>
      </c>
      <c r="D8743" s="12">
        <v>4</v>
      </c>
      <c r="E8743" s="12">
        <v>5</v>
      </c>
      <c r="F8743" s="12">
        <v>2</v>
      </c>
      <c r="G8743">
        <v>16</v>
      </c>
      <c r="J8743" cm="1">
        <f t="array" ref="J8743">INDEX('Crew Library'!F8743:G8743,'Readiness Dashboard'!$Z$4)</f>
        <v>32</v>
      </c>
      <c r="K8743">
        <v>29</v>
      </c>
    </row>
    <row r="8744" spans="2:11" outlineLevel="1" x14ac:dyDescent="0.35">
      <c r="B8744" s="12">
        <v>8737</v>
      </c>
      <c r="C8744" s="12">
        <f t="shared" si="137"/>
        <v>29</v>
      </c>
      <c r="D8744" s="12">
        <v>4</v>
      </c>
      <c r="E8744" s="12">
        <v>4</v>
      </c>
      <c r="F8744" s="12">
        <v>1</v>
      </c>
      <c r="G8744">
        <v>15</v>
      </c>
      <c r="J8744" cm="1">
        <f t="array" ref="J8744">INDEX('Crew Library'!F8744:G8744,'Readiness Dashboard'!$Z$4)</f>
        <v>33</v>
      </c>
      <c r="K8744">
        <v>29</v>
      </c>
    </row>
    <row r="8745" spans="2:11" outlineLevel="1" x14ac:dyDescent="0.35">
      <c r="B8745" s="12">
        <v>8738</v>
      </c>
      <c r="C8745" s="12">
        <f t="shared" si="137"/>
        <v>32</v>
      </c>
      <c r="D8745" s="12">
        <v>2</v>
      </c>
      <c r="E8745" s="12">
        <v>4</v>
      </c>
      <c r="F8745" s="12">
        <v>2</v>
      </c>
      <c r="G8745">
        <v>14</v>
      </c>
      <c r="J8745" cm="1">
        <f t="array" ref="J8745">INDEX('Crew Library'!F8745:G8745,'Readiness Dashboard'!$Z$4)</f>
        <v>36</v>
      </c>
      <c r="K8745">
        <v>32</v>
      </c>
    </row>
    <row r="8746" spans="2:11" outlineLevel="1" x14ac:dyDescent="0.35">
      <c r="B8746" s="12">
        <v>8739</v>
      </c>
      <c r="C8746" s="12">
        <f t="shared" si="137"/>
        <v>36</v>
      </c>
      <c r="D8746" s="12">
        <v>4</v>
      </c>
      <c r="E8746" s="12">
        <v>5</v>
      </c>
      <c r="F8746" s="12">
        <v>2</v>
      </c>
      <c r="G8746">
        <v>16</v>
      </c>
      <c r="J8746" cm="1">
        <f t="array" ref="J8746">INDEX('Crew Library'!F8746:G8746,'Readiness Dashboard'!$Z$4)</f>
        <v>38</v>
      </c>
      <c r="K8746">
        <v>36</v>
      </c>
    </row>
    <row r="8747" spans="2:11" outlineLevel="1" x14ac:dyDescent="0.35">
      <c r="B8747" s="12">
        <v>8740</v>
      </c>
      <c r="C8747" s="12">
        <f t="shared" si="137"/>
        <v>34</v>
      </c>
      <c r="D8747" s="12">
        <v>1</v>
      </c>
      <c r="E8747" s="12">
        <v>4</v>
      </c>
      <c r="F8747" s="12">
        <v>0</v>
      </c>
      <c r="G8747">
        <v>14</v>
      </c>
      <c r="J8747" cm="1">
        <f t="array" ref="J8747">INDEX('Crew Library'!F8747:G8747,'Readiness Dashboard'!$Z$4)</f>
        <v>34</v>
      </c>
      <c r="K8747">
        <v>35</v>
      </c>
    </row>
    <row r="8748" spans="2:11" outlineLevel="1" x14ac:dyDescent="0.35">
      <c r="B8748" s="12">
        <v>8741</v>
      </c>
      <c r="C8748" s="12">
        <f t="shared" si="137"/>
        <v>35</v>
      </c>
      <c r="D8748" s="12">
        <v>5</v>
      </c>
      <c r="E8748" s="12">
        <v>4</v>
      </c>
      <c r="F8748" s="12">
        <v>2</v>
      </c>
      <c r="G8748">
        <v>13</v>
      </c>
      <c r="J8748" cm="1">
        <f t="array" ref="J8748">INDEX('Crew Library'!F8748:G8748,'Readiness Dashboard'!$Z$4)</f>
        <v>35</v>
      </c>
      <c r="K8748">
        <v>35</v>
      </c>
    </row>
    <row r="8749" spans="2:11" outlineLevel="1" x14ac:dyDescent="0.35">
      <c r="B8749" s="12">
        <v>8742</v>
      </c>
      <c r="C8749" s="12">
        <f t="shared" si="137"/>
        <v>31</v>
      </c>
      <c r="D8749" s="12">
        <v>3</v>
      </c>
      <c r="E8749" s="12">
        <v>2</v>
      </c>
      <c r="F8749" s="12">
        <v>1</v>
      </c>
      <c r="G8749">
        <v>15</v>
      </c>
      <c r="J8749" cm="1">
        <f t="array" ref="J8749">INDEX('Crew Library'!F8749:G8749,'Readiness Dashboard'!$Z$4)</f>
        <v>31</v>
      </c>
      <c r="K8749">
        <v>31</v>
      </c>
    </row>
    <row r="8750" spans="2:11" outlineLevel="1" x14ac:dyDescent="0.35">
      <c r="B8750" s="12">
        <v>8743</v>
      </c>
      <c r="C8750" s="12">
        <f t="shared" si="137"/>
        <v>33</v>
      </c>
      <c r="D8750" s="12">
        <v>3</v>
      </c>
      <c r="E8750" s="12">
        <v>2</v>
      </c>
      <c r="F8750" s="12">
        <v>1</v>
      </c>
      <c r="G8750">
        <v>13</v>
      </c>
      <c r="J8750" cm="1">
        <f t="array" ref="J8750">INDEX('Crew Library'!F8750:G8750,'Readiness Dashboard'!$Z$4)</f>
        <v>38</v>
      </c>
      <c r="K8750">
        <v>33</v>
      </c>
    </row>
    <row r="8751" spans="2:11" outlineLevel="1" x14ac:dyDescent="0.35">
      <c r="B8751" s="12">
        <v>8744</v>
      </c>
      <c r="C8751" s="12">
        <f t="shared" si="137"/>
        <v>32</v>
      </c>
      <c r="D8751" s="12">
        <v>4</v>
      </c>
      <c r="E8751" s="12">
        <v>4</v>
      </c>
      <c r="F8751" s="12">
        <v>1</v>
      </c>
      <c r="G8751">
        <v>13</v>
      </c>
      <c r="J8751" cm="1">
        <f t="array" ref="J8751">INDEX('Crew Library'!F8751:G8751,'Readiness Dashboard'!$Z$4)</f>
        <v>32</v>
      </c>
      <c r="K8751">
        <v>36</v>
      </c>
    </row>
    <row r="8752" spans="2:11" outlineLevel="1" x14ac:dyDescent="0.35">
      <c r="B8752" s="12">
        <v>8745</v>
      </c>
      <c r="C8752" s="12">
        <f t="shared" si="137"/>
        <v>32</v>
      </c>
      <c r="D8752" s="12">
        <v>4</v>
      </c>
      <c r="E8752" s="12">
        <v>4</v>
      </c>
      <c r="F8752" s="12">
        <v>2</v>
      </c>
      <c r="G8752">
        <v>15</v>
      </c>
      <c r="J8752" cm="1">
        <f t="array" ref="J8752">INDEX('Crew Library'!F8752:G8752,'Readiness Dashboard'!$Z$4)</f>
        <v>40</v>
      </c>
      <c r="K8752">
        <v>32</v>
      </c>
    </row>
    <row r="8753" spans="2:11" outlineLevel="1" x14ac:dyDescent="0.35">
      <c r="B8753" s="12">
        <v>8746</v>
      </c>
      <c r="C8753" s="12">
        <f t="shared" si="137"/>
        <v>35</v>
      </c>
      <c r="D8753" s="12">
        <v>4</v>
      </c>
      <c r="E8753" s="12">
        <v>3</v>
      </c>
      <c r="F8753" s="12">
        <v>2</v>
      </c>
      <c r="G8753">
        <v>15</v>
      </c>
      <c r="J8753" cm="1">
        <f t="array" ref="J8753">INDEX('Crew Library'!F8753:G8753,'Readiness Dashboard'!$Z$4)</f>
        <v>39</v>
      </c>
      <c r="K8753">
        <v>35</v>
      </c>
    </row>
    <row r="8754" spans="2:11" outlineLevel="1" x14ac:dyDescent="0.35">
      <c r="B8754" s="12">
        <v>8747</v>
      </c>
      <c r="C8754" s="12">
        <f t="shared" si="137"/>
        <v>30</v>
      </c>
      <c r="D8754" s="12">
        <v>2</v>
      </c>
      <c r="E8754" s="12">
        <v>4</v>
      </c>
      <c r="F8754" s="12">
        <v>2</v>
      </c>
      <c r="G8754">
        <v>12</v>
      </c>
      <c r="J8754" cm="1">
        <f t="array" ref="J8754">INDEX('Crew Library'!F8754:G8754,'Readiness Dashboard'!$Z$4)</f>
        <v>38</v>
      </c>
      <c r="K8754">
        <v>30</v>
      </c>
    </row>
    <row r="8755" spans="2:11" outlineLevel="1" x14ac:dyDescent="0.35">
      <c r="B8755" s="12">
        <v>8748</v>
      </c>
      <c r="C8755" s="12">
        <f t="shared" si="137"/>
        <v>32</v>
      </c>
      <c r="D8755" s="12">
        <v>5</v>
      </c>
      <c r="E8755" s="12">
        <v>5</v>
      </c>
      <c r="F8755" s="12">
        <v>1</v>
      </c>
      <c r="G8755">
        <v>17</v>
      </c>
      <c r="J8755" cm="1">
        <f t="array" ref="J8755">INDEX('Crew Library'!F8755:G8755,'Readiness Dashboard'!$Z$4)</f>
        <v>40</v>
      </c>
      <c r="K8755">
        <v>32</v>
      </c>
    </row>
    <row r="8756" spans="2:11" outlineLevel="1" x14ac:dyDescent="0.35">
      <c r="B8756" s="12">
        <v>8749</v>
      </c>
      <c r="C8756" s="12">
        <f t="shared" si="137"/>
        <v>31</v>
      </c>
      <c r="D8756" s="12">
        <v>3</v>
      </c>
      <c r="E8756" s="12">
        <v>3</v>
      </c>
      <c r="F8756" s="12">
        <v>2</v>
      </c>
      <c r="G8756">
        <v>15</v>
      </c>
      <c r="J8756" cm="1">
        <f t="array" ref="J8756">INDEX('Crew Library'!F8756:G8756,'Readiness Dashboard'!$Z$4)</f>
        <v>34</v>
      </c>
      <c r="K8756">
        <v>31</v>
      </c>
    </row>
    <row r="8757" spans="2:11" outlineLevel="1" x14ac:dyDescent="0.35">
      <c r="B8757" s="12">
        <v>8750</v>
      </c>
      <c r="C8757" s="12">
        <f t="shared" si="137"/>
        <v>35</v>
      </c>
      <c r="D8757" s="12">
        <v>1</v>
      </c>
      <c r="E8757" s="12">
        <v>2</v>
      </c>
      <c r="F8757" s="12">
        <v>2</v>
      </c>
      <c r="G8757">
        <v>12</v>
      </c>
      <c r="J8757" cm="1">
        <f t="array" ref="J8757">INDEX('Crew Library'!F8757:G8757,'Readiness Dashboard'!$Z$4)</f>
        <v>40</v>
      </c>
      <c r="K8757">
        <v>35</v>
      </c>
    </row>
    <row r="8758" spans="2:11" outlineLevel="1" x14ac:dyDescent="0.35">
      <c r="B8758" s="12">
        <v>8751</v>
      </c>
      <c r="C8758" s="12">
        <f t="shared" si="137"/>
        <v>31</v>
      </c>
      <c r="D8758" s="12">
        <v>5</v>
      </c>
      <c r="E8758" s="12">
        <v>3</v>
      </c>
      <c r="F8758" s="12">
        <v>1</v>
      </c>
      <c r="G8758">
        <v>13</v>
      </c>
      <c r="J8758" cm="1">
        <f t="array" ref="J8758">INDEX('Crew Library'!F8758:G8758,'Readiness Dashboard'!$Z$4)</f>
        <v>39</v>
      </c>
      <c r="K8758">
        <v>31</v>
      </c>
    </row>
    <row r="8759" spans="2:11" outlineLevel="1" x14ac:dyDescent="0.35">
      <c r="B8759" s="12">
        <v>8752</v>
      </c>
      <c r="C8759" s="12">
        <f t="shared" si="137"/>
        <v>32</v>
      </c>
      <c r="D8759" s="12">
        <v>5</v>
      </c>
      <c r="E8759" s="12">
        <v>5</v>
      </c>
      <c r="F8759" s="12">
        <v>1</v>
      </c>
      <c r="G8759">
        <v>12</v>
      </c>
      <c r="J8759" cm="1">
        <f t="array" ref="J8759">INDEX('Crew Library'!F8759:G8759,'Readiness Dashboard'!$Z$4)</f>
        <v>36</v>
      </c>
      <c r="K8759">
        <v>32</v>
      </c>
    </row>
    <row r="8760" spans="2:11" outlineLevel="1" x14ac:dyDescent="0.35">
      <c r="B8760" s="12">
        <v>8753</v>
      </c>
      <c r="C8760" s="12">
        <f t="shared" si="137"/>
        <v>34</v>
      </c>
      <c r="D8760" s="12">
        <v>2</v>
      </c>
      <c r="E8760" s="12">
        <v>2</v>
      </c>
      <c r="F8760" s="12">
        <v>2</v>
      </c>
      <c r="G8760">
        <v>14</v>
      </c>
      <c r="J8760" cm="1">
        <f t="array" ref="J8760">INDEX('Crew Library'!F8760:G8760,'Readiness Dashboard'!$Z$4)</f>
        <v>35</v>
      </c>
      <c r="K8760">
        <v>34</v>
      </c>
    </row>
    <row r="8761" spans="2:11" outlineLevel="1" x14ac:dyDescent="0.35">
      <c r="B8761" s="12">
        <v>8754</v>
      </c>
      <c r="C8761" s="12">
        <f t="shared" si="137"/>
        <v>30</v>
      </c>
      <c r="D8761" s="12">
        <v>5</v>
      </c>
      <c r="E8761" s="12">
        <v>4</v>
      </c>
      <c r="F8761" s="12">
        <v>2</v>
      </c>
      <c r="G8761">
        <v>13</v>
      </c>
      <c r="J8761" cm="1">
        <f t="array" ref="J8761">INDEX('Crew Library'!F8761:G8761,'Readiness Dashboard'!$Z$4)</f>
        <v>31</v>
      </c>
      <c r="K8761">
        <v>30</v>
      </c>
    </row>
    <row r="8762" spans="2:11" outlineLevel="1" x14ac:dyDescent="0.35">
      <c r="B8762" s="12">
        <v>8755</v>
      </c>
      <c r="C8762" s="12">
        <f t="shared" si="137"/>
        <v>29</v>
      </c>
      <c r="D8762" s="12">
        <v>4</v>
      </c>
      <c r="E8762" s="12">
        <v>3</v>
      </c>
      <c r="F8762" s="12">
        <v>1</v>
      </c>
      <c r="G8762">
        <v>15</v>
      </c>
      <c r="J8762" cm="1">
        <f t="array" ref="J8762">INDEX('Crew Library'!F8762:G8762,'Readiness Dashboard'!$Z$4)</f>
        <v>40</v>
      </c>
      <c r="K8762">
        <v>29</v>
      </c>
    </row>
    <row r="8763" spans="2:11" outlineLevel="1" x14ac:dyDescent="0.35">
      <c r="B8763" s="12">
        <v>8756</v>
      </c>
      <c r="C8763" s="12">
        <f t="shared" si="137"/>
        <v>30</v>
      </c>
      <c r="D8763" s="12">
        <v>2</v>
      </c>
      <c r="E8763" s="12">
        <v>4</v>
      </c>
      <c r="F8763" s="12">
        <v>2</v>
      </c>
      <c r="G8763">
        <v>14</v>
      </c>
      <c r="J8763" cm="1">
        <f t="array" ref="J8763">INDEX('Crew Library'!F8763:G8763,'Readiness Dashboard'!$Z$4)</f>
        <v>37</v>
      </c>
      <c r="K8763">
        <v>30</v>
      </c>
    </row>
    <row r="8764" spans="2:11" outlineLevel="1" x14ac:dyDescent="0.35">
      <c r="B8764" s="12">
        <v>8757</v>
      </c>
      <c r="C8764" s="12">
        <f t="shared" si="137"/>
        <v>30</v>
      </c>
      <c r="D8764" s="12">
        <v>4</v>
      </c>
      <c r="E8764" s="12">
        <v>4</v>
      </c>
      <c r="F8764" s="12">
        <v>2</v>
      </c>
      <c r="G8764">
        <v>13</v>
      </c>
      <c r="J8764" cm="1">
        <f t="array" ref="J8764">INDEX('Crew Library'!F8764:G8764,'Readiness Dashboard'!$Z$4)</f>
        <v>30</v>
      </c>
      <c r="K8764">
        <v>32</v>
      </c>
    </row>
    <row r="8765" spans="2:11" outlineLevel="1" x14ac:dyDescent="0.35">
      <c r="B8765" s="12">
        <v>8758</v>
      </c>
      <c r="C8765" s="12">
        <f t="shared" si="137"/>
        <v>26</v>
      </c>
      <c r="D8765" s="12">
        <v>5</v>
      </c>
      <c r="E8765" s="12">
        <v>4</v>
      </c>
      <c r="F8765" s="12">
        <v>2</v>
      </c>
      <c r="G8765">
        <v>14</v>
      </c>
      <c r="J8765" cm="1">
        <f t="array" ref="J8765">INDEX('Crew Library'!F8765:G8765,'Readiness Dashboard'!$Z$4)</f>
        <v>26</v>
      </c>
      <c r="K8765">
        <v>28</v>
      </c>
    </row>
    <row r="8766" spans="2:11" outlineLevel="1" x14ac:dyDescent="0.35">
      <c r="B8766" s="12">
        <v>8759</v>
      </c>
      <c r="C8766" s="12">
        <f t="shared" si="137"/>
        <v>27</v>
      </c>
      <c r="D8766" s="12">
        <v>5</v>
      </c>
      <c r="E8766" s="12">
        <v>4</v>
      </c>
      <c r="F8766" s="12">
        <v>2</v>
      </c>
      <c r="G8766">
        <v>16</v>
      </c>
      <c r="J8766" cm="1">
        <f t="array" ref="J8766">INDEX('Crew Library'!F8766:G8766,'Readiness Dashboard'!$Z$4)</f>
        <v>32</v>
      </c>
      <c r="K8766">
        <v>27</v>
      </c>
    </row>
    <row r="8767" spans="2:11" outlineLevel="1" x14ac:dyDescent="0.35">
      <c r="B8767" s="12">
        <v>8760</v>
      </c>
      <c r="C8767" s="12">
        <f t="shared" si="137"/>
        <v>34</v>
      </c>
      <c r="D8767" s="12">
        <v>5</v>
      </c>
      <c r="E8767" s="12">
        <v>3</v>
      </c>
      <c r="F8767" s="12">
        <v>2</v>
      </c>
      <c r="G8767">
        <v>15</v>
      </c>
      <c r="J8767" cm="1">
        <f t="array" ref="J8767">INDEX('Crew Library'!F8767:G8767,'Readiness Dashboard'!$Z$4)</f>
        <v>34</v>
      </c>
      <c r="K8767">
        <v>37</v>
      </c>
    </row>
    <row r="8768" spans="2:11" outlineLevel="1" x14ac:dyDescent="0.35">
      <c r="B8768" s="12">
        <v>8761</v>
      </c>
      <c r="C8768" s="12">
        <f t="shared" si="137"/>
        <v>32</v>
      </c>
      <c r="D8768" s="12">
        <v>5</v>
      </c>
      <c r="E8768" s="12">
        <v>5</v>
      </c>
      <c r="F8768" s="12">
        <v>2</v>
      </c>
      <c r="G8768">
        <v>16</v>
      </c>
      <c r="J8768" cm="1">
        <f t="array" ref="J8768">INDEX('Crew Library'!F8768:G8768,'Readiness Dashboard'!$Z$4)</f>
        <v>35</v>
      </c>
      <c r="K8768">
        <v>32</v>
      </c>
    </row>
    <row r="8769" spans="2:11" outlineLevel="1" x14ac:dyDescent="0.35">
      <c r="B8769" s="12">
        <v>8762</v>
      </c>
      <c r="C8769" s="12">
        <f t="shared" si="137"/>
        <v>26</v>
      </c>
      <c r="D8769" s="12">
        <v>4</v>
      </c>
      <c r="E8769" s="12">
        <v>5</v>
      </c>
      <c r="F8769" s="12">
        <v>2</v>
      </c>
      <c r="G8769">
        <v>13</v>
      </c>
      <c r="J8769" cm="1">
        <f t="array" ref="J8769">INDEX('Crew Library'!F8769:G8769,'Readiness Dashboard'!$Z$4)</f>
        <v>26</v>
      </c>
      <c r="K8769">
        <v>32</v>
      </c>
    </row>
    <row r="8770" spans="2:11" outlineLevel="1" x14ac:dyDescent="0.35">
      <c r="B8770" s="12">
        <v>8763</v>
      </c>
      <c r="C8770" s="12">
        <f t="shared" si="137"/>
        <v>29</v>
      </c>
      <c r="D8770" s="12">
        <v>3</v>
      </c>
      <c r="E8770" s="12">
        <v>5</v>
      </c>
      <c r="F8770" s="12">
        <v>2</v>
      </c>
      <c r="G8770">
        <v>15</v>
      </c>
      <c r="J8770" cm="1">
        <f t="array" ref="J8770">INDEX('Crew Library'!F8770:G8770,'Readiness Dashboard'!$Z$4)</f>
        <v>29</v>
      </c>
      <c r="K8770">
        <v>31</v>
      </c>
    </row>
    <row r="8771" spans="2:11" outlineLevel="1" x14ac:dyDescent="0.35">
      <c r="B8771" s="12">
        <v>8764</v>
      </c>
      <c r="C8771" s="12">
        <f t="shared" si="137"/>
        <v>30</v>
      </c>
      <c r="D8771" s="12">
        <v>3</v>
      </c>
      <c r="E8771" s="12">
        <v>4</v>
      </c>
      <c r="F8771" s="12">
        <v>2</v>
      </c>
      <c r="G8771">
        <v>14</v>
      </c>
      <c r="J8771" cm="1">
        <f t="array" ref="J8771">INDEX('Crew Library'!F8771:G8771,'Readiness Dashboard'!$Z$4)</f>
        <v>32</v>
      </c>
      <c r="K8771">
        <v>30</v>
      </c>
    </row>
    <row r="8772" spans="2:11" outlineLevel="1" x14ac:dyDescent="0.35">
      <c r="B8772" s="12">
        <v>8765</v>
      </c>
      <c r="C8772" s="12">
        <f t="shared" si="137"/>
        <v>36</v>
      </c>
      <c r="D8772" s="12">
        <v>5</v>
      </c>
      <c r="E8772" s="12">
        <v>5</v>
      </c>
      <c r="F8772" s="12">
        <v>1</v>
      </c>
      <c r="G8772">
        <v>13</v>
      </c>
      <c r="J8772" cm="1">
        <f t="array" ref="J8772">INDEX('Crew Library'!F8772:G8772,'Readiness Dashboard'!$Z$4)</f>
        <v>36</v>
      </c>
      <c r="K8772">
        <v>36</v>
      </c>
    </row>
    <row r="8773" spans="2:11" outlineLevel="1" x14ac:dyDescent="0.35">
      <c r="B8773" s="12">
        <v>8766</v>
      </c>
      <c r="C8773" s="12">
        <f t="shared" si="137"/>
        <v>30</v>
      </c>
      <c r="D8773" s="12">
        <v>5</v>
      </c>
      <c r="E8773" s="12">
        <v>3</v>
      </c>
      <c r="F8773" s="12">
        <v>1</v>
      </c>
      <c r="G8773">
        <v>17</v>
      </c>
      <c r="J8773" cm="1">
        <f t="array" ref="J8773">INDEX('Crew Library'!F8773:G8773,'Readiness Dashboard'!$Z$4)</f>
        <v>37</v>
      </c>
      <c r="K8773">
        <v>30</v>
      </c>
    </row>
    <row r="8774" spans="2:11" outlineLevel="1" x14ac:dyDescent="0.35">
      <c r="B8774" s="12">
        <v>8767</v>
      </c>
      <c r="C8774" s="12">
        <f t="shared" si="137"/>
        <v>30</v>
      </c>
      <c r="D8774" s="12">
        <v>3</v>
      </c>
      <c r="E8774" s="12">
        <v>5</v>
      </c>
      <c r="F8774" s="12">
        <v>2</v>
      </c>
      <c r="G8774">
        <v>15</v>
      </c>
      <c r="J8774" cm="1">
        <f t="array" ref="J8774">INDEX('Crew Library'!F8774:G8774,'Readiness Dashboard'!$Z$4)</f>
        <v>30</v>
      </c>
      <c r="K8774">
        <v>33</v>
      </c>
    </row>
    <row r="8775" spans="2:11" outlineLevel="1" x14ac:dyDescent="0.35">
      <c r="B8775" s="12">
        <v>8768</v>
      </c>
      <c r="C8775" s="12">
        <f t="shared" si="137"/>
        <v>34</v>
      </c>
      <c r="D8775" s="12">
        <v>4</v>
      </c>
      <c r="E8775" s="12">
        <v>4</v>
      </c>
      <c r="F8775" s="12">
        <v>2</v>
      </c>
      <c r="G8775">
        <v>14</v>
      </c>
      <c r="J8775" cm="1">
        <f t="array" ref="J8775">INDEX('Crew Library'!F8775:G8775,'Readiness Dashboard'!$Z$4)</f>
        <v>38</v>
      </c>
      <c r="K8775">
        <v>34</v>
      </c>
    </row>
    <row r="8776" spans="2:11" outlineLevel="1" x14ac:dyDescent="0.35">
      <c r="B8776" s="12">
        <v>8769</v>
      </c>
      <c r="C8776" s="12">
        <f t="shared" si="137"/>
        <v>32</v>
      </c>
      <c r="D8776" s="12">
        <v>5</v>
      </c>
      <c r="E8776" s="12">
        <v>5</v>
      </c>
      <c r="F8776" s="12">
        <v>0</v>
      </c>
      <c r="G8776">
        <v>11</v>
      </c>
      <c r="J8776" cm="1">
        <f t="array" ref="J8776">INDEX('Crew Library'!F8776:G8776,'Readiness Dashboard'!$Z$4)</f>
        <v>33</v>
      </c>
      <c r="K8776">
        <v>32</v>
      </c>
    </row>
    <row r="8777" spans="2:11" outlineLevel="1" x14ac:dyDescent="0.35">
      <c r="B8777" s="12">
        <v>8770</v>
      </c>
      <c r="C8777" s="12">
        <f t="shared" ref="C8777:C8840" si="138">MIN(J8777:K8777)</f>
        <v>31</v>
      </c>
      <c r="D8777" s="12">
        <v>4</v>
      </c>
      <c r="E8777" s="12">
        <v>5</v>
      </c>
      <c r="F8777" s="12">
        <v>2</v>
      </c>
      <c r="G8777">
        <v>14</v>
      </c>
      <c r="J8777" cm="1">
        <f t="array" ref="J8777">INDEX('Crew Library'!F8777:G8777,'Readiness Dashboard'!$Z$4)</f>
        <v>31</v>
      </c>
      <c r="K8777">
        <v>34</v>
      </c>
    </row>
    <row r="8778" spans="2:11" outlineLevel="1" x14ac:dyDescent="0.35">
      <c r="B8778" s="12">
        <v>8771</v>
      </c>
      <c r="C8778" s="12">
        <f t="shared" si="138"/>
        <v>33</v>
      </c>
      <c r="D8778" s="12">
        <v>4</v>
      </c>
      <c r="E8778" s="12">
        <v>4</v>
      </c>
      <c r="F8778" s="12">
        <v>2</v>
      </c>
      <c r="G8778">
        <v>12</v>
      </c>
      <c r="J8778" cm="1">
        <f t="array" ref="J8778">INDEX('Crew Library'!F8778:G8778,'Readiness Dashboard'!$Z$4)</f>
        <v>33</v>
      </c>
      <c r="K8778">
        <v>36</v>
      </c>
    </row>
    <row r="8779" spans="2:11" outlineLevel="1" x14ac:dyDescent="0.35">
      <c r="B8779" s="12">
        <v>8772</v>
      </c>
      <c r="C8779" s="12">
        <f t="shared" si="138"/>
        <v>29</v>
      </c>
      <c r="D8779" s="12">
        <v>4</v>
      </c>
      <c r="E8779" s="12">
        <v>5</v>
      </c>
      <c r="F8779" s="12">
        <v>2</v>
      </c>
      <c r="G8779">
        <v>15</v>
      </c>
      <c r="J8779" cm="1">
        <f t="array" ref="J8779">INDEX('Crew Library'!F8779:G8779,'Readiness Dashboard'!$Z$4)</f>
        <v>29</v>
      </c>
      <c r="K8779">
        <v>32</v>
      </c>
    </row>
    <row r="8780" spans="2:11" outlineLevel="1" x14ac:dyDescent="0.35">
      <c r="B8780" s="12">
        <v>8773</v>
      </c>
      <c r="C8780" s="12">
        <f t="shared" si="138"/>
        <v>34</v>
      </c>
      <c r="D8780" s="12">
        <v>4</v>
      </c>
      <c r="E8780" s="12">
        <v>2</v>
      </c>
      <c r="F8780" s="12">
        <v>2</v>
      </c>
      <c r="G8780">
        <v>14</v>
      </c>
      <c r="J8780" cm="1">
        <f t="array" ref="J8780">INDEX('Crew Library'!F8780:G8780,'Readiness Dashboard'!$Z$4)</f>
        <v>34</v>
      </c>
      <c r="K8780">
        <v>35</v>
      </c>
    </row>
    <row r="8781" spans="2:11" outlineLevel="1" x14ac:dyDescent="0.35">
      <c r="B8781" s="12">
        <v>8774</v>
      </c>
      <c r="C8781" s="12">
        <f t="shared" si="138"/>
        <v>32</v>
      </c>
      <c r="D8781" s="12">
        <v>4</v>
      </c>
      <c r="E8781" s="12">
        <v>3</v>
      </c>
      <c r="F8781" s="12">
        <v>2</v>
      </c>
      <c r="G8781">
        <v>14</v>
      </c>
      <c r="J8781" cm="1">
        <f t="array" ref="J8781">INDEX('Crew Library'!F8781:G8781,'Readiness Dashboard'!$Z$4)</f>
        <v>36</v>
      </c>
      <c r="K8781">
        <v>32</v>
      </c>
    </row>
    <row r="8782" spans="2:11" outlineLevel="1" x14ac:dyDescent="0.35">
      <c r="B8782" s="12">
        <v>8775</v>
      </c>
      <c r="C8782" s="12">
        <f t="shared" si="138"/>
        <v>32</v>
      </c>
      <c r="D8782" s="12">
        <v>3</v>
      </c>
      <c r="E8782" s="12">
        <v>5</v>
      </c>
      <c r="F8782" s="12">
        <v>2</v>
      </c>
      <c r="G8782">
        <v>14</v>
      </c>
      <c r="J8782" cm="1">
        <f t="array" ref="J8782">INDEX('Crew Library'!F8782:G8782,'Readiness Dashboard'!$Z$4)</f>
        <v>32</v>
      </c>
      <c r="K8782">
        <v>33</v>
      </c>
    </row>
    <row r="8783" spans="2:11" outlineLevel="1" x14ac:dyDescent="0.35">
      <c r="B8783" s="12">
        <v>8776</v>
      </c>
      <c r="C8783" s="12">
        <f t="shared" si="138"/>
        <v>29</v>
      </c>
      <c r="D8783" s="12">
        <v>4</v>
      </c>
      <c r="E8783" s="12">
        <v>4</v>
      </c>
      <c r="F8783" s="12">
        <v>2</v>
      </c>
      <c r="G8783">
        <v>15</v>
      </c>
      <c r="J8783" cm="1">
        <f t="array" ref="J8783">INDEX('Crew Library'!F8783:G8783,'Readiness Dashboard'!$Z$4)</f>
        <v>35</v>
      </c>
      <c r="K8783">
        <v>29</v>
      </c>
    </row>
    <row r="8784" spans="2:11" outlineLevel="1" x14ac:dyDescent="0.35">
      <c r="B8784" s="12">
        <v>8777</v>
      </c>
      <c r="C8784" s="12">
        <f t="shared" si="138"/>
        <v>33</v>
      </c>
      <c r="D8784" s="12">
        <v>4</v>
      </c>
      <c r="E8784" s="12">
        <v>4</v>
      </c>
      <c r="F8784" s="12">
        <v>0</v>
      </c>
      <c r="G8784">
        <v>15</v>
      </c>
      <c r="J8784" cm="1">
        <f t="array" ref="J8784">INDEX('Crew Library'!F8784:G8784,'Readiness Dashboard'!$Z$4)</f>
        <v>34</v>
      </c>
      <c r="K8784">
        <v>33</v>
      </c>
    </row>
    <row r="8785" spans="2:11" outlineLevel="1" x14ac:dyDescent="0.35">
      <c r="B8785" s="12">
        <v>8778</v>
      </c>
      <c r="C8785" s="12">
        <f t="shared" si="138"/>
        <v>35</v>
      </c>
      <c r="D8785" s="12">
        <v>4</v>
      </c>
      <c r="E8785" s="12">
        <v>5</v>
      </c>
      <c r="F8785" s="12">
        <v>2</v>
      </c>
      <c r="G8785">
        <v>12</v>
      </c>
      <c r="J8785" cm="1">
        <f t="array" ref="J8785">INDEX('Crew Library'!F8785:G8785,'Readiness Dashboard'!$Z$4)</f>
        <v>37</v>
      </c>
      <c r="K8785">
        <v>35</v>
      </c>
    </row>
    <row r="8786" spans="2:11" outlineLevel="1" x14ac:dyDescent="0.35">
      <c r="B8786" s="12">
        <v>8779</v>
      </c>
      <c r="C8786" s="12">
        <f t="shared" si="138"/>
        <v>32</v>
      </c>
      <c r="D8786" s="12">
        <v>4</v>
      </c>
      <c r="E8786" s="12">
        <v>4</v>
      </c>
      <c r="F8786" s="12">
        <v>1</v>
      </c>
      <c r="G8786">
        <v>13</v>
      </c>
      <c r="J8786" cm="1">
        <f t="array" ref="J8786">INDEX('Crew Library'!F8786:G8786,'Readiness Dashboard'!$Z$4)</f>
        <v>32</v>
      </c>
      <c r="K8786">
        <v>32</v>
      </c>
    </row>
    <row r="8787" spans="2:11" outlineLevel="1" x14ac:dyDescent="0.35">
      <c r="B8787" s="12">
        <v>8780</v>
      </c>
      <c r="C8787" s="12">
        <f t="shared" si="138"/>
        <v>29</v>
      </c>
      <c r="D8787" s="12">
        <v>5</v>
      </c>
      <c r="E8787" s="12">
        <v>5</v>
      </c>
      <c r="F8787" s="12">
        <v>1</v>
      </c>
      <c r="G8787">
        <v>13</v>
      </c>
      <c r="J8787" cm="1">
        <f t="array" ref="J8787">INDEX('Crew Library'!F8787:G8787,'Readiness Dashboard'!$Z$4)</f>
        <v>39</v>
      </c>
      <c r="K8787">
        <v>29</v>
      </c>
    </row>
    <row r="8788" spans="2:11" outlineLevel="1" x14ac:dyDescent="0.35">
      <c r="B8788" s="12">
        <v>8781</v>
      </c>
      <c r="C8788" s="12">
        <f t="shared" si="138"/>
        <v>33</v>
      </c>
      <c r="D8788" s="12">
        <v>5</v>
      </c>
      <c r="E8788" s="12">
        <v>2</v>
      </c>
      <c r="F8788" s="12">
        <v>2</v>
      </c>
      <c r="G8788">
        <v>14</v>
      </c>
      <c r="J8788" cm="1">
        <f t="array" ref="J8788">INDEX('Crew Library'!F8788:G8788,'Readiness Dashboard'!$Z$4)</f>
        <v>33</v>
      </c>
      <c r="K8788">
        <v>34</v>
      </c>
    </row>
    <row r="8789" spans="2:11" outlineLevel="1" x14ac:dyDescent="0.35">
      <c r="B8789" s="12">
        <v>8782</v>
      </c>
      <c r="C8789" s="12">
        <f t="shared" si="138"/>
        <v>30</v>
      </c>
      <c r="D8789" s="12">
        <v>5</v>
      </c>
      <c r="E8789" s="12">
        <v>5</v>
      </c>
      <c r="F8789" s="12">
        <v>2</v>
      </c>
      <c r="G8789">
        <v>10</v>
      </c>
      <c r="J8789" cm="1">
        <f t="array" ref="J8789">INDEX('Crew Library'!F8789:G8789,'Readiness Dashboard'!$Z$4)</f>
        <v>30</v>
      </c>
      <c r="K8789">
        <v>31</v>
      </c>
    </row>
    <row r="8790" spans="2:11" outlineLevel="1" x14ac:dyDescent="0.35">
      <c r="B8790" s="12">
        <v>8783</v>
      </c>
      <c r="C8790" s="12">
        <f t="shared" si="138"/>
        <v>33</v>
      </c>
      <c r="D8790" s="12">
        <v>4</v>
      </c>
      <c r="E8790" s="12">
        <v>4</v>
      </c>
      <c r="F8790" s="12">
        <v>2</v>
      </c>
      <c r="G8790">
        <v>11</v>
      </c>
      <c r="J8790" cm="1">
        <f t="array" ref="J8790">INDEX('Crew Library'!F8790:G8790,'Readiness Dashboard'!$Z$4)</f>
        <v>36</v>
      </c>
      <c r="K8790">
        <v>33</v>
      </c>
    </row>
    <row r="8791" spans="2:11" outlineLevel="1" x14ac:dyDescent="0.35">
      <c r="B8791" s="12">
        <v>8784</v>
      </c>
      <c r="C8791" s="12">
        <f t="shared" si="138"/>
        <v>29</v>
      </c>
      <c r="D8791" s="12">
        <v>4</v>
      </c>
      <c r="E8791" s="12">
        <v>3</v>
      </c>
      <c r="F8791" s="12">
        <v>1</v>
      </c>
      <c r="G8791">
        <v>15</v>
      </c>
      <c r="J8791" cm="1">
        <f t="array" ref="J8791">INDEX('Crew Library'!F8791:G8791,'Readiness Dashboard'!$Z$4)</f>
        <v>36</v>
      </c>
      <c r="K8791">
        <v>29</v>
      </c>
    </row>
    <row r="8792" spans="2:11" outlineLevel="1" x14ac:dyDescent="0.35">
      <c r="B8792" s="12">
        <v>8785</v>
      </c>
      <c r="C8792" s="12">
        <f t="shared" si="138"/>
        <v>33</v>
      </c>
      <c r="D8792" s="12">
        <v>3</v>
      </c>
      <c r="E8792" s="12">
        <v>5</v>
      </c>
      <c r="F8792" s="12">
        <v>2</v>
      </c>
      <c r="G8792">
        <v>14</v>
      </c>
      <c r="J8792" cm="1">
        <f t="array" ref="J8792">INDEX('Crew Library'!F8792:G8792,'Readiness Dashboard'!$Z$4)</f>
        <v>36</v>
      </c>
      <c r="K8792">
        <v>33</v>
      </c>
    </row>
    <row r="8793" spans="2:11" outlineLevel="1" x14ac:dyDescent="0.35">
      <c r="B8793" s="12">
        <v>8786</v>
      </c>
      <c r="C8793" s="12">
        <f t="shared" si="138"/>
        <v>33</v>
      </c>
      <c r="D8793" s="12">
        <v>5</v>
      </c>
      <c r="E8793" s="12">
        <v>5</v>
      </c>
      <c r="F8793" s="12">
        <v>1</v>
      </c>
      <c r="G8793">
        <v>14</v>
      </c>
      <c r="J8793" cm="1">
        <f t="array" ref="J8793">INDEX('Crew Library'!F8793:G8793,'Readiness Dashboard'!$Z$4)</f>
        <v>37</v>
      </c>
      <c r="K8793">
        <v>33</v>
      </c>
    </row>
    <row r="8794" spans="2:11" outlineLevel="1" x14ac:dyDescent="0.35">
      <c r="B8794" s="12">
        <v>8787</v>
      </c>
      <c r="C8794" s="12">
        <f t="shared" si="138"/>
        <v>29</v>
      </c>
      <c r="D8794" s="12">
        <v>5</v>
      </c>
      <c r="E8794" s="12">
        <v>5</v>
      </c>
      <c r="F8794" s="12">
        <v>0</v>
      </c>
      <c r="G8794">
        <v>14</v>
      </c>
      <c r="J8794" cm="1">
        <f t="array" ref="J8794">INDEX('Crew Library'!F8794:G8794,'Readiness Dashboard'!$Z$4)</f>
        <v>38</v>
      </c>
      <c r="K8794">
        <v>29</v>
      </c>
    </row>
    <row r="8795" spans="2:11" outlineLevel="1" x14ac:dyDescent="0.35">
      <c r="B8795" s="12">
        <v>8788</v>
      </c>
      <c r="C8795" s="12">
        <f t="shared" si="138"/>
        <v>32</v>
      </c>
      <c r="D8795" s="12">
        <v>5</v>
      </c>
      <c r="E8795" s="12">
        <v>4</v>
      </c>
      <c r="F8795" s="12">
        <v>1</v>
      </c>
      <c r="G8795">
        <v>14</v>
      </c>
      <c r="J8795" cm="1">
        <f t="array" ref="J8795">INDEX('Crew Library'!F8795:G8795,'Readiness Dashboard'!$Z$4)</f>
        <v>33</v>
      </c>
      <c r="K8795">
        <v>32</v>
      </c>
    </row>
    <row r="8796" spans="2:11" outlineLevel="1" x14ac:dyDescent="0.35">
      <c r="B8796" s="12">
        <v>8789</v>
      </c>
      <c r="C8796" s="12">
        <f t="shared" si="138"/>
        <v>30</v>
      </c>
      <c r="D8796" s="12">
        <v>5</v>
      </c>
      <c r="E8796" s="12">
        <v>5</v>
      </c>
      <c r="F8796" s="12">
        <v>2</v>
      </c>
      <c r="G8796">
        <v>14</v>
      </c>
      <c r="J8796" cm="1">
        <f t="array" ref="J8796">INDEX('Crew Library'!F8796:G8796,'Readiness Dashboard'!$Z$4)</f>
        <v>32</v>
      </c>
      <c r="K8796">
        <v>30</v>
      </c>
    </row>
    <row r="8797" spans="2:11" outlineLevel="1" x14ac:dyDescent="0.35">
      <c r="B8797" s="12">
        <v>8790</v>
      </c>
      <c r="C8797" s="12">
        <f t="shared" si="138"/>
        <v>31</v>
      </c>
      <c r="D8797" s="12">
        <v>5</v>
      </c>
      <c r="E8797" s="12">
        <v>4</v>
      </c>
      <c r="F8797" s="12">
        <v>1</v>
      </c>
      <c r="G8797">
        <v>18</v>
      </c>
      <c r="J8797" cm="1">
        <f t="array" ref="J8797">INDEX('Crew Library'!F8797:G8797,'Readiness Dashboard'!$Z$4)</f>
        <v>31</v>
      </c>
      <c r="K8797">
        <v>34</v>
      </c>
    </row>
    <row r="8798" spans="2:11" outlineLevel="1" x14ac:dyDescent="0.35">
      <c r="B8798" s="12">
        <v>8791</v>
      </c>
      <c r="C8798" s="12">
        <f t="shared" si="138"/>
        <v>36</v>
      </c>
      <c r="D8798" s="12">
        <v>3</v>
      </c>
      <c r="E8798" s="12">
        <v>5</v>
      </c>
      <c r="F8798" s="12">
        <v>2</v>
      </c>
      <c r="G8798">
        <v>10</v>
      </c>
      <c r="J8798" cm="1">
        <f t="array" ref="J8798">INDEX('Crew Library'!F8798:G8798,'Readiness Dashboard'!$Z$4)</f>
        <v>39</v>
      </c>
      <c r="K8798">
        <v>36</v>
      </c>
    </row>
    <row r="8799" spans="2:11" outlineLevel="1" x14ac:dyDescent="0.35">
      <c r="B8799" s="12">
        <v>8792</v>
      </c>
      <c r="C8799" s="12">
        <f t="shared" si="138"/>
        <v>35</v>
      </c>
      <c r="D8799" s="12">
        <v>5</v>
      </c>
      <c r="E8799" s="12">
        <v>5</v>
      </c>
      <c r="F8799" s="12">
        <v>2</v>
      </c>
      <c r="G8799">
        <v>16</v>
      </c>
      <c r="J8799" cm="1">
        <f t="array" ref="J8799">INDEX('Crew Library'!F8799:G8799,'Readiness Dashboard'!$Z$4)</f>
        <v>35</v>
      </c>
      <c r="K8799">
        <v>36</v>
      </c>
    </row>
    <row r="8800" spans="2:11" outlineLevel="1" x14ac:dyDescent="0.35">
      <c r="B8800" s="12">
        <v>8793</v>
      </c>
      <c r="C8800" s="12">
        <f t="shared" si="138"/>
        <v>31</v>
      </c>
      <c r="D8800" s="12">
        <v>4</v>
      </c>
      <c r="E8800" s="12">
        <v>4</v>
      </c>
      <c r="F8800" s="12">
        <v>1</v>
      </c>
      <c r="G8800">
        <v>14</v>
      </c>
      <c r="J8800" cm="1">
        <f t="array" ref="J8800">INDEX('Crew Library'!F8800:G8800,'Readiness Dashboard'!$Z$4)</f>
        <v>34</v>
      </c>
      <c r="K8800">
        <v>31</v>
      </c>
    </row>
    <row r="8801" spans="2:11" outlineLevel="1" x14ac:dyDescent="0.35">
      <c r="B8801" s="12">
        <v>8794</v>
      </c>
      <c r="C8801" s="12">
        <f t="shared" si="138"/>
        <v>31</v>
      </c>
      <c r="D8801" s="12">
        <v>4</v>
      </c>
      <c r="E8801" s="12">
        <v>5</v>
      </c>
      <c r="F8801" s="12">
        <v>1</v>
      </c>
      <c r="G8801">
        <v>15</v>
      </c>
      <c r="J8801" cm="1">
        <f t="array" ref="J8801">INDEX('Crew Library'!F8801:G8801,'Readiness Dashboard'!$Z$4)</f>
        <v>31</v>
      </c>
      <c r="K8801">
        <v>34</v>
      </c>
    </row>
    <row r="8802" spans="2:11" outlineLevel="1" x14ac:dyDescent="0.35">
      <c r="B8802" s="12">
        <v>8795</v>
      </c>
      <c r="C8802" s="12">
        <f t="shared" si="138"/>
        <v>34</v>
      </c>
      <c r="D8802" s="12">
        <v>4</v>
      </c>
      <c r="E8802" s="12">
        <v>4</v>
      </c>
      <c r="F8802" s="12">
        <v>2</v>
      </c>
      <c r="G8802">
        <v>11</v>
      </c>
      <c r="J8802" cm="1">
        <f t="array" ref="J8802">INDEX('Crew Library'!F8802:G8802,'Readiness Dashboard'!$Z$4)</f>
        <v>34</v>
      </c>
      <c r="K8802">
        <v>35</v>
      </c>
    </row>
    <row r="8803" spans="2:11" outlineLevel="1" x14ac:dyDescent="0.35">
      <c r="B8803" s="12">
        <v>8796</v>
      </c>
      <c r="C8803" s="12">
        <f t="shared" si="138"/>
        <v>32</v>
      </c>
      <c r="D8803" s="12">
        <v>4</v>
      </c>
      <c r="E8803" s="12">
        <v>5</v>
      </c>
      <c r="F8803" s="12">
        <v>2</v>
      </c>
      <c r="G8803">
        <v>15</v>
      </c>
      <c r="J8803" cm="1">
        <f t="array" ref="J8803">INDEX('Crew Library'!F8803:G8803,'Readiness Dashboard'!$Z$4)</f>
        <v>32</v>
      </c>
      <c r="K8803">
        <v>32</v>
      </c>
    </row>
    <row r="8804" spans="2:11" outlineLevel="1" x14ac:dyDescent="0.35">
      <c r="B8804" s="12">
        <v>8797</v>
      </c>
      <c r="C8804" s="12">
        <f t="shared" si="138"/>
        <v>30</v>
      </c>
      <c r="D8804" s="12">
        <v>5</v>
      </c>
      <c r="E8804" s="12">
        <v>5</v>
      </c>
      <c r="F8804" s="12">
        <v>2</v>
      </c>
      <c r="G8804">
        <v>12</v>
      </c>
      <c r="J8804" cm="1">
        <f t="array" ref="J8804">INDEX('Crew Library'!F8804:G8804,'Readiness Dashboard'!$Z$4)</f>
        <v>33</v>
      </c>
      <c r="K8804">
        <v>30</v>
      </c>
    </row>
    <row r="8805" spans="2:11" outlineLevel="1" x14ac:dyDescent="0.35">
      <c r="B8805" s="12">
        <v>8798</v>
      </c>
      <c r="C8805" s="12">
        <f t="shared" si="138"/>
        <v>33</v>
      </c>
      <c r="D8805" s="12">
        <v>5</v>
      </c>
      <c r="E8805" s="12">
        <v>3</v>
      </c>
      <c r="F8805" s="12">
        <v>1</v>
      </c>
      <c r="G8805">
        <v>12</v>
      </c>
      <c r="J8805" cm="1">
        <f t="array" ref="J8805">INDEX('Crew Library'!F8805:G8805,'Readiness Dashboard'!$Z$4)</f>
        <v>33</v>
      </c>
      <c r="K8805">
        <v>35</v>
      </c>
    </row>
    <row r="8806" spans="2:11" outlineLevel="1" x14ac:dyDescent="0.35">
      <c r="B8806" s="12">
        <v>8799</v>
      </c>
      <c r="C8806" s="12">
        <f t="shared" si="138"/>
        <v>33</v>
      </c>
      <c r="D8806" s="12">
        <v>3</v>
      </c>
      <c r="E8806" s="12">
        <v>2</v>
      </c>
      <c r="F8806" s="12">
        <v>0</v>
      </c>
      <c r="G8806">
        <v>14</v>
      </c>
      <c r="J8806" cm="1">
        <f t="array" ref="J8806">INDEX('Crew Library'!F8806:G8806,'Readiness Dashboard'!$Z$4)</f>
        <v>35</v>
      </c>
      <c r="K8806">
        <v>33</v>
      </c>
    </row>
    <row r="8807" spans="2:11" outlineLevel="1" x14ac:dyDescent="0.35">
      <c r="B8807" s="12">
        <v>8800</v>
      </c>
      <c r="C8807" s="12">
        <f t="shared" si="138"/>
        <v>29</v>
      </c>
      <c r="D8807" s="12">
        <v>5</v>
      </c>
      <c r="E8807" s="12">
        <v>3</v>
      </c>
      <c r="F8807" s="12">
        <v>2</v>
      </c>
      <c r="G8807">
        <v>15</v>
      </c>
      <c r="J8807" cm="1">
        <f t="array" ref="J8807">INDEX('Crew Library'!F8807:G8807,'Readiness Dashboard'!$Z$4)</f>
        <v>36</v>
      </c>
      <c r="K8807">
        <v>29</v>
      </c>
    </row>
    <row r="8808" spans="2:11" outlineLevel="1" x14ac:dyDescent="0.35">
      <c r="B8808" s="12">
        <v>8801</v>
      </c>
      <c r="C8808" s="12">
        <f t="shared" si="138"/>
        <v>34</v>
      </c>
      <c r="D8808" s="12">
        <v>3</v>
      </c>
      <c r="E8808" s="12">
        <v>4</v>
      </c>
      <c r="F8808" s="12">
        <v>2</v>
      </c>
      <c r="G8808">
        <v>8</v>
      </c>
      <c r="J8808" cm="1">
        <f t="array" ref="J8808">INDEX('Crew Library'!F8808:G8808,'Readiness Dashboard'!$Z$4)</f>
        <v>34</v>
      </c>
      <c r="K8808">
        <v>35</v>
      </c>
    </row>
    <row r="8809" spans="2:11" outlineLevel="1" x14ac:dyDescent="0.35">
      <c r="B8809" s="12">
        <v>8802</v>
      </c>
      <c r="C8809" s="12">
        <f t="shared" si="138"/>
        <v>32</v>
      </c>
      <c r="D8809" s="12">
        <v>5</v>
      </c>
      <c r="E8809" s="12">
        <v>1</v>
      </c>
      <c r="F8809" s="12">
        <v>2</v>
      </c>
      <c r="G8809">
        <v>14</v>
      </c>
      <c r="J8809" cm="1">
        <f t="array" ref="J8809">INDEX('Crew Library'!F8809:G8809,'Readiness Dashboard'!$Z$4)</f>
        <v>32</v>
      </c>
      <c r="K8809">
        <v>33</v>
      </c>
    </row>
    <row r="8810" spans="2:11" outlineLevel="1" x14ac:dyDescent="0.35">
      <c r="B8810" s="12">
        <v>8803</v>
      </c>
      <c r="C8810" s="12">
        <f t="shared" si="138"/>
        <v>29</v>
      </c>
      <c r="D8810" s="12">
        <v>4</v>
      </c>
      <c r="E8810" s="12">
        <v>2</v>
      </c>
      <c r="F8810" s="12">
        <v>1</v>
      </c>
      <c r="G8810">
        <v>16</v>
      </c>
      <c r="J8810" cm="1">
        <f t="array" ref="J8810">INDEX('Crew Library'!F8810:G8810,'Readiness Dashboard'!$Z$4)</f>
        <v>34</v>
      </c>
      <c r="K8810">
        <v>29</v>
      </c>
    </row>
    <row r="8811" spans="2:11" outlineLevel="1" x14ac:dyDescent="0.35">
      <c r="B8811" s="12">
        <v>8804</v>
      </c>
      <c r="C8811" s="12">
        <f t="shared" si="138"/>
        <v>35</v>
      </c>
      <c r="D8811" s="12">
        <v>2</v>
      </c>
      <c r="E8811" s="12">
        <v>4</v>
      </c>
      <c r="F8811" s="12">
        <v>1</v>
      </c>
      <c r="G8811">
        <v>13</v>
      </c>
      <c r="J8811" cm="1">
        <f t="array" ref="J8811">INDEX('Crew Library'!F8811:G8811,'Readiness Dashboard'!$Z$4)</f>
        <v>38</v>
      </c>
      <c r="K8811">
        <v>35</v>
      </c>
    </row>
    <row r="8812" spans="2:11" outlineLevel="1" x14ac:dyDescent="0.35">
      <c r="B8812" s="12">
        <v>8805</v>
      </c>
      <c r="C8812" s="12">
        <f t="shared" si="138"/>
        <v>0</v>
      </c>
      <c r="D8812" s="12">
        <v>0</v>
      </c>
      <c r="E8812" s="12">
        <v>5</v>
      </c>
      <c r="F8812" s="12">
        <v>2</v>
      </c>
      <c r="G8812">
        <v>16</v>
      </c>
      <c r="J8812" cm="1">
        <f t="array" ref="J8812">INDEX('Crew Library'!F8812:G8812,'Readiness Dashboard'!$Z$4)</f>
        <v>34</v>
      </c>
      <c r="K8812">
        <v>0</v>
      </c>
    </row>
    <row r="8813" spans="2:11" outlineLevel="1" x14ac:dyDescent="0.35">
      <c r="B8813" s="12">
        <v>8806</v>
      </c>
      <c r="C8813" s="12">
        <f t="shared" si="138"/>
        <v>34</v>
      </c>
      <c r="D8813" s="12">
        <v>4</v>
      </c>
      <c r="E8813" s="12">
        <v>4</v>
      </c>
      <c r="F8813" s="12">
        <v>1</v>
      </c>
      <c r="G8813">
        <v>12</v>
      </c>
      <c r="J8813" cm="1">
        <f t="array" ref="J8813">INDEX('Crew Library'!F8813:G8813,'Readiness Dashboard'!$Z$4)</f>
        <v>34</v>
      </c>
      <c r="K8813">
        <v>36</v>
      </c>
    </row>
    <row r="8814" spans="2:11" outlineLevel="1" x14ac:dyDescent="0.35">
      <c r="B8814" s="12">
        <v>8807</v>
      </c>
      <c r="C8814" s="12">
        <f t="shared" si="138"/>
        <v>27</v>
      </c>
      <c r="D8814" s="12">
        <v>4</v>
      </c>
      <c r="E8814" s="12">
        <v>3</v>
      </c>
      <c r="F8814" s="12">
        <v>2</v>
      </c>
      <c r="G8814">
        <v>14</v>
      </c>
      <c r="J8814" cm="1">
        <f t="array" ref="J8814">INDEX('Crew Library'!F8814:G8814,'Readiness Dashboard'!$Z$4)</f>
        <v>33</v>
      </c>
      <c r="K8814">
        <v>27</v>
      </c>
    </row>
    <row r="8815" spans="2:11" outlineLevel="1" x14ac:dyDescent="0.35">
      <c r="B8815" s="12">
        <v>8808</v>
      </c>
      <c r="C8815" s="12">
        <f t="shared" si="138"/>
        <v>28</v>
      </c>
      <c r="D8815" s="12">
        <v>4</v>
      </c>
      <c r="E8815" s="12">
        <v>5</v>
      </c>
      <c r="F8815" s="12">
        <v>2</v>
      </c>
      <c r="G8815">
        <v>13</v>
      </c>
      <c r="J8815" cm="1">
        <f t="array" ref="J8815">INDEX('Crew Library'!F8815:G8815,'Readiness Dashboard'!$Z$4)</f>
        <v>34</v>
      </c>
      <c r="K8815">
        <v>28</v>
      </c>
    </row>
    <row r="8816" spans="2:11" outlineLevel="1" x14ac:dyDescent="0.35">
      <c r="B8816" s="12">
        <v>8809</v>
      </c>
      <c r="C8816" s="12">
        <f t="shared" si="138"/>
        <v>29</v>
      </c>
      <c r="D8816" s="12">
        <v>4</v>
      </c>
      <c r="E8816" s="12">
        <v>4</v>
      </c>
      <c r="F8816" s="12">
        <v>2</v>
      </c>
      <c r="G8816">
        <v>10</v>
      </c>
      <c r="J8816" cm="1">
        <f t="array" ref="J8816">INDEX('Crew Library'!F8816:G8816,'Readiness Dashboard'!$Z$4)</f>
        <v>34</v>
      </c>
      <c r="K8816">
        <v>29</v>
      </c>
    </row>
    <row r="8817" spans="2:11" outlineLevel="1" x14ac:dyDescent="0.35">
      <c r="B8817" s="12">
        <v>8810</v>
      </c>
      <c r="C8817" s="12">
        <f t="shared" si="138"/>
        <v>33</v>
      </c>
      <c r="D8817" s="12">
        <v>5</v>
      </c>
      <c r="E8817" s="12">
        <v>4</v>
      </c>
      <c r="F8817" s="12">
        <v>2</v>
      </c>
      <c r="G8817">
        <v>13</v>
      </c>
      <c r="J8817" cm="1">
        <f t="array" ref="J8817">INDEX('Crew Library'!F8817:G8817,'Readiness Dashboard'!$Z$4)</f>
        <v>34</v>
      </c>
      <c r="K8817">
        <v>33</v>
      </c>
    </row>
    <row r="8818" spans="2:11" outlineLevel="1" x14ac:dyDescent="0.35">
      <c r="B8818" s="12">
        <v>8811</v>
      </c>
      <c r="C8818" s="12">
        <f t="shared" si="138"/>
        <v>31</v>
      </c>
      <c r="D8818" s="12">
        <v>5</v>
      </c>
      <c r="E8818" s="12">
        <v>4</v>
      </c>
      <c r="F8818" s="12">
        <v>2</v>
      </c>
      <c r="G8818">
        <v>15</v>
      </c>
      <c r="J8818" cm="1">
        <f t="array" ref="J8818">INDEX('Crew Library'!F8818:G8818,'Readiness Dashboard'!$Z$4)</f>
        <v>36</v>
      </c>
      <c r="K8818">
        <v>31</v>
      </c>
    </row>
    <row r="8819" spans="2:11" outlineLevel="1" x14ac:dyDescent="0.35">
      <c r="B8819" s="12">
        <v>8812</v>
      </c>
      <c r="C8819" s="12">
        <f t="shared" si="138"/>
        <v>33</v>
      </c>
      <c r="D8819" s="12">
        <v>5</v>
      </c>
      <c r="E8819" s="12">
        <v>5</v>
      </c>
      <c r="F8819" s="12">
        <v>2</v>
      </c>
      <c r="G8819">
        <v>15</v>
      </c>
      <c r="J8819" cm="1">
        <f t="array" ref="J8819">INDEX('Crew Library'!F8819:G8819,'Readiness Dashboard'!$Z$4)</f>
        <v>34</v>
      </c>
      <c r="K8819">
        <v>33</v>
      </c>
    </row>
    <row r="8820" spans="2:11" outlineLevel="1" x14ac:dyDescent="0.35">
      <c r="B8820" s="12">
        <v>8813</v>
      </c>
      <c r="C8820" s="12">
        <f t="shared" si="138"/>
        <v>33</v>
      </c>
      <c r="D8820" s="12">
        <v>4</v>
      </c>
      <c r="E8820" s="12">
        <v>4</v>
      </c>
      <c r="F8820" s="12">
        <v>2</v>
      </c>
      <c r="G8820">
        <v>13</v>
      </c>
      <c r="J8820" cm="1">
        <f t="array" ref="J8820">INDEX('Crew Library'!F8820:G8820,'Readiness Dashboard'!$Z$4)</f>
        <v>36</v>
      </c>
      <c r="K8820">
        <v>33</v>
      </c>
    </row>
    <row r="8821" spans="2:11" outlineLevel="1" x14ac:dyDescent="0.35">
      <c r="B8821" s="12">
        <v>8814</v>
      </c>
      <c r="C8821" s="12">
        <f t="shared" si="138"/>
        <v>33</v>
      </c>
      <c r="D8821" s="12">
        <v>4</v>
      </c>
      <c r="E8821" s="12">
        <v>4</v>
      </c>
      <c r="F8821" s="12">
        <v>2</v>
      </c>
      <c r="G8821">
        <v>13</v>
      </c>
      <c r="J8821" cm="1">
        <f t="array" ref="J8821">INDEX('Crew Library'!F8821:G8821,'Readiness Dashboard'!$Z$4)</f>
        <v>36</v>
      </c>
      <c r="K8821">
        <v>33</v>
      </c>
    </row>
    <row r="8822" spans="2:11" outlineLevel="1" x14ac:dyDescent="0.35">
      <c r="B8822" s="12">
        <v>8815</v>
      </c>
      <c r="C8822" s="12">
        <f t="shared" si="138"/>
        <v>34</v>
      </c>
      <c r="D8822" s="12">
        <v>5</v>
      </c>
      <c r="E8822" s="12">
        <v>4</v>
      </c>
      <c r="F8822" s="12">
        <v>2</v>
      </c>
      <c r="G8822">
        <v>17</v>
      </c>
      <c r="J8822" cm="1">
        <f t="array" ref="J8822">INDEX('Crew Library'!F8822:G8822,'Readiness Dashboard'!$Z$4)</f>
        <v>37</v>
      </c>
      <c r="K8822">
        <v>34</v>
      </c>
    </row>
    <row r="8823" spans="2:11" outlineLevel="1" x14ac:dyDescent="0.35">
      <c r="B8823" s="12">
        <v>8816</v>
      </c>
      <c r="C8823" s="12">
        <f t="shared" si="138"/>
        <v>36</v>
      </c>
      <c r="D8823" s="12">
        <v>4</v>
      </c>
      <c r="E8823" s="12">
        <v>4</v>
      </c>
      <c r="F8823" s="12">
        <v>2</v>
      </c>
      <c r="G8823">
        <v>14</v>
      </c>
      <c r="J8823" cm="1">
        <f t="array" ref="J8823">INDEX('Crew Library'!F8823:G8823,'Readiness Dashboard'!$Z$4)</f>
        <v>40</v>
      </c>
      <c r="K8823">
        <v>36</v>
      </c>
    </row>
    <row r="8824" spans="2:11" outlineLevel="1" x14ac:dyDescent="0.35">
      <c r="B8824" s="12">
        <v>8817</v>
      </c>
      <c r="C8824" s="12">
        <f t="shared" si="138"/>
        <v>35</v>
      </c>
      <c r="D8824" s="12">
        <v>4</v>
      </c>
      <c r="E8824" s="12">
        <v>4</v>
      </c>
      <c r="F8824" s="12">
        <v>1</v>
      </c>
      <c r="G8824">
        <v>12</v>
      </c>
      <c r="J8824" cm="1">
        <f t="array" ref="J8824">INDEX('Crew Library'!F8824:G8824,'Readiness Dashboard'!$Z$4)</f>
        <v>40</v>
      </c>
      <c r="K8824">
        <v>35</v>
      </c>
    </row>
    <row r="8825" spans="2:11" outlineLevel="1" x14ac:dyDescent="0.35">
      <c r="B8825" s="12">
        <v>8818</v>
      </c>
      <c r="C8825" s="12">
        <f t="shared" si="138"/>
        <v>30</v>
      </c>
      <c r="D8825" s="12">
        <v>4</v>
      </c>
      <c r="E8825" s="12">
        <v>5</v>
      </c>
      <c r="F8825" s="12">
        <v>2</v>
      </c>
      <c r="G8825">
        <v>14</v>
      </c>
      <c r="J8825" cm="1">
        <f t="array" ref="J8825">INDEX('Crew Library'!F8825:G8825,'Readiness Dashboard'!$Z$4)</f>
        <v>34</v>
      </c>
      <c r="K8825">
        <v>30</v>
      </c>
    </row>
    <row r="8826" spans="2:11" outlineLevel="1" x14ac:dyDescent="0.35">
      <c r="B8826" s="12">
        <v>8819</v>
      </c>
      <c r="C8826" s="12">
        <f t="shared" si="138"/>
        <v>29</v>
      </c>
      <c r="D8826" s="12">
        <v>4</v>
      </c>
      <c r="E8826" s="12">
        <v>2</v>
      </c>
      <c r="F8826" s="12">
        <v>1</v>
      </c>
      <c r="G8826">
        <v>13</v>
      </c>
      <c r="J8826" cm="1">
        <f t="array" ref="J8826">INDEX('Crew Library'!F8826:G8826,'Readiness Dashboard'!$Z$4)</f>
        <v>29</v>
      </c>
      <c r="K8826">
        <v>36</v>
      </c>
    </row>
    <row r="8827" spans="2:11" outlineLevel="1" x14ac:dyDescent="0.35">
      <c r="B8827" s="12">
        <v>8820</v>
      </c>
      <c r="C8827" s="12">
        <f t="shared" si="138"/>
        <v>33</v>
      </c>
      <c r="D8827" s="12">
        <v>3</v>
      </c>
      <c r="E8827" s="12">
        <v>4</v>
      </c>
      <c r="F8827" s="12">
        <v>2</v>
      </c>
      <c r="G8827">
        <v>15</v>
      </c>
      <c r="J8827" cm="1">
        <f t="array" ref="J8827">INDEX('Crew Library'!F8827:G8827,'Readiness Dashboard'!$Z$4)</f>
        <v>37</v>
      </c>
      <c r="K8827">
        <v>33</v>
      </c>
    </row>
    <row r="8828" spans="2:11" outlineLevel="1" x14ac:dyDescent="0.35">
      <c r="B8828" s="12">
        <v>8821</v>
      </c>
      <c r="C8828" s="12">
        <f t="shared" si="138"/>
        <v>29</v>
      </c>
      <c r="D8828" s="12">
        <v>5</v>
      </c>
      <c r="E8828" s="12">
        <v>4</v>
      </c>
      <c r="F8828" s="12">
        <v>2</v>
      </c>
      <c r="G8828">
        <v>14</v>
      </c>
      <c r="J8828" cm="1">
        <f t="array" ref="J8828">INDEX('Crew Library'!F8828:G8828,'Readiness Dashboard'!$Z$4)</f>
        <v>34</v>
      </c>
      <c r="K8828">
        <v>29</v>
      </c>
    </row>
    <row r="8829" spans="2:11" outlineLevel="1" x14ac:dyDescent="0.35">
      <c r="B8829" s="12">
        <v>8822</v>
      </c>
      <c r="C8829" s="12">
        <f t="shared" si="138"/>
        <v>33</v>
      </c>
      <c r="D8829" s="12">
        <v>4</v>
      </c>
      <c r="E8829" s="12">
        <v>4</v>
      </c>
      <c r="F8829" s="12">
        <v>1</v>
      </c>
      <c r="G8829">
        <v>13</v>
      </c>
      <c r="J8829" cm="1">
        <f t="array" ref="J8829">INDEX('Crew Library'!F8829:G8829,'Readiness Dashboard'!$Z$4)</f>
        <v>35</v>
      </c>
      <c r="K8829">
        <v>33</v>
      </c>
    </row>
    <row r="8830" spans="2:11" outlineLevel="1" x14ac:dyDescent="0.35">
      <c r="B8830" s="12">
        <v>8823</v>
      </c>
      <c r="C8830" s="12">
        <f t="shared" si="138"/>
        <v>34</v>
      </c>
      <c r="D8830" s="12">
        <v>5</v>
      </c>
      <c r="E8830" s="12">
        <v>3</v>
      </c>
      <c r="F8830" s="12">
        <v>2</v>
      </c>
      <c r="G8830">
        <v>14</v>
      </c>
      <c r="J8830" cm="1">
        <f t="array" ref="J8830">INDEX('Crew Library'!F8830:G8830,'Readiness Dashboard'!$Z$4)</f>
        <v>34</v>
      </c>
      <c r="K8830">
        <v>34</v>
      </c>
    </row>
    <row r="8831" spans="2:11" outlineLevel="1" x14ac:dyDescent="0.35">
      <c r="B8831" s="12">
        <v>8824</v>
      </c>
      <c r="C8831" s="12">
        <f t="shared" si="138"/>
        <v>33</v>
      </c>
      <c r="D8831" s="12">
        <v>5</v>
      </c>
      <c r="E8831" s="12">
        <v>5</v>
      </c>
      <c r="F8831" s="12">
        <v>2</v>
      </c>
      <c r="G8831">
        <v>11</v>
      </c>
      <c r="J8831" cm="1">
        <f t="array" ref="J8831">INDEX('Crew Library'!F8831:G8831,'Readiness Dashboard'!$Z$4)</f>
        <v>36</v>
      </c>
      <c r="K8831">
        <v>33</v>
      </c>
    </row>
    <row r="8832" spans="2:11" outlineLevel="1" x14ac:dyDescent="0.35">
      <c r="B8832" s="12">
        <v>8825</v>
      </c>
      <c r="C8832" s="12">
        <f t="shared" si="138"/>
        <v>34</v>
      </c>
      <c r="D8832" s="12">
        <v>5</v>
      </c>
      <c r="E8832" s="12">
        <v>3</v>
      </c>
      <c r="F8832" s="12">
        <v>2</v>
      </c>
      <c r="G8832">
        <v>13</v>
      </c>
      <c r="J8832" cm="1">
        <f t="array" ref="J8832">INDEX('Crew Library'!F8832:G8832,'Readiness Dashboard'!$Z$4)</f>
        <v>34</v>
      </c>
      <c r="K8832">
        <v>34</v>
      </c>
    </row>
    <row r="8833" spans="2:11" outlineLevel="1" x14ac:dyDescent="0.35">
      <c r="B8833" s="12">
        <v>8826</v>
      </c>
      <c r="C8833" s="12">
        <f t="shared" si="138"/>
        <v>30</v>
      </c>
      <c r="D8833" s="12">
        <v>4</v>
      </c>
      <c r="E8833" s="12">
        <v>4</v>
      </c>
      <c r="F8833" s="12">
        <v>2</v>
      </c>
      <c r="G8833">
        <v>16</v>
      </c>
      <c r="J8833" cm="1">
        <f t="array" ref="J8833">INDEX('Crew Library'!F8833:G8833,'Readiness Dashboard'!$Z$4)</f>
        <v>32</v>
      </c>
      <c r="K8833">
        <v>30</v>
      </c>
    </row>
    <row r="8834" spans="2:11" outlineLevel="1" x14ac:dyDescent="0.35">
      <c r="B8834" s="12">
        <v>8827</v>
      </c>
      <c r="C8834" s="12">
        <f t="shared" si="138"/>
        <v>27</v>
      </c>
      <c r="D8834" s="12">
        <v>4</v>
      </c>
      <c r="E8834" s="12">
        <v>3</v>
      </c>
      <c r="F8834" s="12">
        <v>1</v>
      </c>
      <c r="G8834">
        <v>14</v>
      </c>
      <c r="J8834" cm="1">
        <f t="array" ref="J8834">INDEX('Crew Library'!F8834:G8834,'Readiness Dashboard'!$Z$4)</f>
        <v>27</v>
      </c>
      <c r="K8834">
        <v>30</v>
      </c>
    </row>
    <row r="8835" spans="2:11" outlineLevel="1" x14ac:dyDescent="0.35">
      <c r="B8835" s="12">
        <v>8828</v>
      </c>
      <c r="C8835" s="12">
        <f t="shared" si="138"/>
        <v>31</v>
      </c>
      <c r="D8835" s="12">
        <v>5</v>
      </c>
      <c r="E8835" s="12">
        <v>4</v>
      </c>
      <c r="F8835" s="12">
        <v>1</v>
      </c>
      <c r="G8835">
        <v>17</v>
      </c>
      <c r="J8835" cm="1">
        <f t="array" ref="J8835">INDEX('Crew Library'!F8835:G8835,'Readiness Dashboard'!$Z$4)</f>
        <v>31</v>
      </c>
      <c r="K8835">
        <v>31</v>
      </c>
    </row>
    <row r="8836" spans="2:11" outlineLevel="1" x14ac:dyDescent="0.35">
      <c r="B8836" s="12">
        <v>8829</v>
      </c>
      <c r="C8836" s="12">
        <f t="shared" si="138"/>
        <v>31</v>
      </c>
      <c r="D8836" s="12">
        <v>5</v>
      </c>
      <c r="E8836" s="12">
        <v>3</v>
      </c>
      <c r="F8836" s="12">
        <v>1</v>
      </c>
      <c r="G8836">
        <v>16</v>
      </c>
      <c r="J8836" cm="1">
        <f t="array" ref="J8836">INDEX('Crew Library'!F8836:G8836,'Readiness Dashboard'!$Z$4)</f>
        <v>32</v>
      </c>
      <c r="K8836">
        <v>31</v>
      </c>
    </row>
    <row r="8837" spans="2:11" outlineLevel="1" x14ac:dyDescent="0.35">
      <c r="B8837" s="12">
        <v>8830</v>
      </c>
      <c r="C8837" s="12">
        <f t="shared" si="138"/>
        <v>30</v>
      </c>
      <c r="D8837" s="12">
        <v>4</v>
      </c>
      <c r="E8837" s="12">
        <v>4</v>
      </c>
      <c r="F8837" s="12">
        <v>2</v>
      </c>
      <c r="G8837">
        <v>15</v>
      </c>
      <c r="J8837" cm="1">
        <f t="array" ref="J8837">INDEX('Crew Library'!F8837:G8837,'Readiness Dashboard'!$Z$4)</f>
        <v>30</v>
      </c>
      <c r="K8837">
        <v>34</v>
      </c>
    </row>
    <row r="8838" spans="2:11" outlineLevel="1" x14ac:dyDescent="0.35">
      <c r="B8838" s="12">
        <v>8831</v>
      </c>
      <c r="C8838" s="12">
        <f t="shared" si="138"/>
        <v>32</v>
      </c>
      <c r="D8838" s="12">
        <v>4</v>
      </c>
      <c r="E8838" s="12">
        <v>5</v>
      </c>
      <c r="F8838" s="12">
        <v>2</v>
      </c>
      <c r="G8838">
        <v>15</v>
      </c>
      <c r="J8838" cm="1">
        <f t="array" ref="J8838">INDEX('Crew Library'!F8838:G8838,'Readiness Dashboard'!$Z$4)</f>
        <v>33</v>
      </c>
      <c r="K8838">
        <v>32</v>
      </c>
    </row>
    <row r="8839" spans="2:11" outlineLevel="1" x14ac:dyDescent="0.35">
      <c r="B8839" s="12">
        <v>8832</v>
      </c>
      <c r="C8839" s="12">
        <f t="shared" si="138"/>
        <v>30</v>
      </c>
      <c r="D8839" s="12">
        <v>4</v>
      </c>
      <c r="E8839" s="12">
        <v>4</v>
      </c>
      <c r="F8839" s="12">
        <v>1</v>
      </c>
      <c r="G8839">
        <v>12</v>
      </c>
      <c r="J8839" cm="1">
        <f t="array" ref="J8839">INDEX('Crew Library'!F8839:G8839,'Readiness Dashboard'!$Z$4)</f>
        <v>35</v>
      </c>
      <c r="K8839">
        <v>30</v>
      </c>
    </row>
    <row r="8840" spans="2:11" outlineLevel="1" x14ac:dyDescent="0.35">
      <c r="B8840" s="12">
        <v>8833</v>
      </c>
      <c r="C8840" s="12">
        <f t="shared" si="138"/>
        <v>30</v>
      </c>
      <c r="D8840" s="12">
        <v>5</v>
      </c>
      <c r="E8840" s="12">
        <v>4</v>
      </c>
      <c r="F8840" s="12">
        <v>1</v>
      </c>
      <c r="G8840">
        <v>13</v>
      </c>
      <c r="J8840" cm="1">
        <f t="array" ref="J8840">INDEX('Crew Library'!F8840:G8840,'Readiness Dashboard'!$Z$4)</f>
        <v>35</v>
      </c>
      <c r="K8840">
        <v>30</v>
      </c>
    </row>
    <row r="8841" spans="2:11" outlineLevel="1" x14ac:dyDescent="0.35">
      <c r="B8841" s="12">
        <v>8834</v>
      </c>
      <c r="C8841" s="12">
        <f t="shared" ref="C8841:C8904" si="139">MIN(J8841:K8841)</f>
        <v>28</v>
      </c>
      <c r="D8841" s="12">
        <v>2</v>
      </c>
      <c r="E8841" s="12">
        <v>3</v>
      </c>
      <c r="F8841" s="12">
        <v>2</v>
      </c>
      <c r="G8841">
        <v>12</v>
      </c>
      <c r="J8841" cm="1">
        <f t="array" ref="J8841">INDEX('Crew Library'!F8841:G8841,'Readiness Dashboard'!$Z$4)</f>
        <v>28</v>
      </c>
      <c r="K8841">
        <v>35</v>
      </c>
    </row>
    <row r="8842" spans="2:11" outlineLevel="1" x14ac:dyDescent="0.35">
      <c r="B8842" s="12">
        <v>8835</v>
      </c>
      <c r="C8842" s="12">
        <f t="shared" si="139"/>
        <v>31</v>
      </c>
      <c r="D8842" s="12">
        <v>5</v>
      </c>
      <c r="E8842" s="12">
        <v>4</v>
      </c>
      <c r="F8842" s="12">
        <v>0</v>
      </c>
      <c r="G8842">
        <v>9</v>
      </c>
      <c r="J8842" cm="1">
        <f t="array" ref="J8842">INDEX('Crew Library'!F8842:G8842,'Readiness Dashboard'!$Z$4)</f>
        <v>31</v>
      </c>
      <c r="K8842">
        <v>34</v>
      </c>
    </row>
    <row r="8843" spans="2:11" outlineLevel="1" x14ac:dyDescent="0.35">
      <c r="B8843" s="12">
        <v>8836</v>
      </c>
      <c r="C8843" s="12">
        <f t="shared" si="139"/>
        <v>34</v>
      </c>
      <c r="D8843" s="12">
        <v>5</v>
      </c>
      <c r="E8843" s="12">
        <v>5</v>
      </c>
      <c r="F8843" s="12">
        <v>2</v>
      </c>
      <c r="G8843">
        <v>16</v>
      </c>
      <c r="J8843" cm="1">
        <f t="array" ref="J8843">INDEX('Crew Library'!F8843:G8843,'Readiness Dashboard'!$Z$4)</f>
        <v>36</v>
      </c>
      <c r="K8843">
        <v>34</v>
      </c>
    </row>
    <row r="8844" spans="2:11" outlineLevel="1" x14ac:dyDescent="0.35">
      <c r="B8844" s="12">
        <v>8837</v>
      </c>
      <c r="C8844" s="12">
        <f t="shared" si="139"/>
        <v>32</v>
      </c>
      <c r="D8844" s="12">
        <v>5</v>
      </c>
      <c r="E8844" s="12">
        <v>4</v>
      </c>
      <c r="F8844" s="12">
        <v>2</v>
      </c>
      <c r="G8844">
        <v>14</v>
      </c>
      <c r="J8844" cm="1">
        <f t="array" ref="J8844">INDEX('Crew Library'!F8844:G8844,'Readiness Dashboard'!$Z$4)</f>
        <v>33</v>
      </c>
      <c r="K8844">
        <v>32</v>
      </c>
    </row>
    <row r="8845" spans="2:11" outlineLevel="1" x14ac:dyDescent="0.35">
      <c r="B8845" s="12">
        <v>8838</v>
      </c>
      <c r="C8845" s="12">
        <f t="shared" si="139"/>
        <v>35</v>
      </c>
      <c r="D8845" s="12">
        <v>5</v>
      </c>
      <c r="E8845" s="12">
        <v>5</v>
      </c>
      <c r="F8845" s="12">
        <v>1</v>
      </c>
      <c r="G8845">
        <v>11</v>
      </c>
      <c r="J8845" cm="1">
        <f t="array" ref="J8845">INDEX('Crew Library'!F8845:G8845,'Readiness Dashboard'!$Z$4)</f>
        <v>37</v>
      </c>
      <c r="K8845">
        <v>35</v>
      </c>
    </row>
    <row r="8846" spans="2:11" outlineLevel="1" x14ac:dyDescent="0.35">
      <c r="B8846" s="12">
        <v>8839</v>
      </c>
      <c r="C8846" s="12">
        <f t="shared" si="139"/>
        <v>32</v>
      </c>
      <c r="D8846" s="12">
        <v>5</v>
      </c>
      <c r="E8846" s="12">
        <v>4</v>
      </c>
      <c r="F8846" s="12">
        <v>2</v>
      </c>
      <c r="G8846">
        <v>12</v>
      </c>
      <c r="J8846" cm="1">
        <f t="array" ref="J8846">INDEX('Crew Library'!F8846:G8846,'Readiness Dashboard'!$Z$4)</f>
        <v>38</v>
      </c>
      <c r="K8846">
        <v>32</v>
      </c>
    </row>
    <row r="8847" spans="2:11" outlineLevel="1" x14ac:dyDescent="0.35">
      <c r="B8847" s="12">
        <v>8840</v>
      </c>
      <c r="C8847" s="12">
        <f t="shared" si="139"/>
        <v>31</v>
      </c>
      <c r="D8847" s="12">
        <v>5</v>
      </c>
      <c r="E8847" s="12">
        <v>4</v>
      </c>
      <c r="F8847" s="12">
        <v>2</v>
      </c>
      <c r="G8847">
        <v>12</v>
      </c>
      <c r="J8847" cm="1">
        <f t="array" ref="J8847">INDEX('Crew Library'!F8847:G8847,'Readiness Dashboard'!$Z$4)</f>
        <v>31</v>
      </c>
      <c r="K8847">
        <v>34</v>
      </c>
    </row>
    <row r="8848" spans="2:11" outlineLevel="1" x14ac:dyDescent="0.35">
      <c r="B8848" s="12">
        <v>8841</v>
      </c>
      <c r="C8848" s="12">
        <f t="shared" si="139"/>
        <v>27</v>
      </c>
      <c r="D8848" s="12">
        <v>4</v>
      </c>
      <c r="E8848" s="12">
        <v>5</v>
      </c>
      <c r="F8848" s="12">
        <v>2</v>
      </c>
      <c r="G8848">
        <v>9</v>
      </c>
      <c r="J8848" cm="1">
        <f t="array" ref="J8848">INDEX('Crew Library'!F8848:G8848,'Readiness Dashboard'!$Z$4)</f>
        <v>27</v>
      </c>
      <c r="K8848">
        <v>33</v>
      </c>
    </row>
    <row r="8849" spans="2:11" outlineLevel="1" x14ac:dyDescent="0.35">
      <c r="B8849" s="12">
        <v>8842</v>
      </c>
      <c r="C8849" s="12">
        <f t="shared" si="139"/>
        <v>32</v>
      </c>
      <c r="D8849" s="12">
        <v>4</v>
      </c>
      <c r="E8849" s="12">
        <v>3</v>
      </c>
      <c r="F8849" s="12">
        <v>2</v>
      </c>
      <c r="G8849">
        <v>13</v>
      </c>
      <c r="J8849" cm="1">
        <f t="array" ref="J8849">INDEX('Crew Library'!F8849:G8849,'Readiness Dashboard'!$Z$4)</f>
        <v>32</v>
      </c>
      <c r="K8849">
        <v>37</v>
      </c>
    </row>
    <row r="8850" spans="2:11" outlineLevel="1" x14ac:dyDescent="0.35">
      <c r="B8850" s="12">
        <v>8843</v>
      </c>
      <c r="C8850" s="12">
        <f t="shared" si="139"/>
        <v>32</v>
      </c>
      <c r="D8850" s="12">
        <v>3</v>
      </c>
      <c r="E8850" s="12">
        <v>4</v>
      </c>
      <c r="F8850" s="12">
        <v>1</v>
      </c>
      <c r="G8850">
        <v>16</v>
      </c>
      <c r="J8850" cm="1">
        <f t="array" ref="J8850">INDEX('Crew Library'!F8850:G8850,'Readiness Dashboard'!$Z$4)</f>
        <v>38</v>
      </c>
      <c r="K8850">
        <v>32</v>
      </c>
    </row>
    <row r="8851" spans="2:11" outlineLevel="1" x14ac:dyDescent="0.35">
      <c r="B8851" s="12">
        <v>8844</v>
      </c>
      <c r="C8851" s="12">
        <f t="shared" si="139"/>
        <v>36</v>
      </c>
      <c r="D8851" s="12">
        <v>5</v>
      </c>
      <c r="E8851" s="12">
        <v>5</v>
      </c>
      <c r="F8851" s="12">
        <v>2</v>
      </c>
      <c r="G8851">
        <v>13</v>
      </c>
      <c r="J8851" cm="1">
        <f t="array" ref="J8851">INDEX('Crew Library'!F8851:G8851,'Readiness Dashboard'!$Z$4)</f>
        <v>38</v>
      </c>
      <c r="K8851">
        <v>36</v>
      </c>
    </row>
    <row r="8852" spans="2:11" outlineLevel="1" x14ac:dyDescent="0.35">
      <c r="B8852" s="12">
        <v>8845</v>
      </c>
      <c r="C8852" s="12">
        <f t="shared" si="139"/>
        <v>33</v>
      </c>
      <c r="D8852" s="12">
        <v>4</v>
      </c>
      <c r="E8852" s="12">
        <v>3</v>
      </c>
      <c r="F8852" s="12">
        <v>1</v>
      </c>
      <c r="G8852">
        <v>14</v>
      </c>
      <c r="J8852" cm="1">
        <f t="array" ref="J8852">INDEX('Crew Library'!F8852:G8852,'Readiness Dashboard'!$Z$4)</f>
        <v>34</v>
      </c>
      <c r="K8852">
        <v>33</v>
      </c>
    </row>
    <row r="8853" spans="2:11" outlineLevel="1" x14ac:dyDescent="0.35">
      <c r="B8853" s="12">
        <v>8846</v>
      </c>
      <c r="C8853" s="12">
        <f t="shared" si="139"/>
        <v>27</v>
      </c>
      <c r="D8853" s="12">
        <v>4</v>
      </c>
      <c r="E8853" s="12">
        <v>2</v>
      </c>
      <c r="F8853" s="12">
        <v>0</v>
      </c>
      <c r="G8853">
        <v>12</v>
      </c>
      <c r="J8853" cm="1">
        <f t="array" ref="J8853">INDEX('Crew Library'!F8853:G8853,'Readiness Dashboard'!$Z$4)</f>
        <v>27</v>
      </c>
      <c r="K8853">
        <v>33</v>
      </c>
    </row>
    <row r="8854" spans="2:11" outlineLevel="1" x14ac:dyDescent="0.35">
      <c r="B8854" s="12">
        <v>8847</v>
      </c>
      <c r="C8854" s="12">
        <f t="shared" si="139"/>
        <v>23</v>
      </c>
      <c r="D8854" s="12">
        <v>5</v>
      </c>
      <c r="E8854" s="12">
        <v>4</v>
      </c>
      <c r="F8854" s="12">
        <v>2</v>
      </c>
      <c r="G8854">
        <v>13</v>
      </c>
      <c r="J8854" cm="1">
        <f t="array" ref="J8854">INDEX('Crew Library'!F8854:G8854,'Readiness Dashboard'!$Z$4)</f>
        <v>31</v>
      </c>
      <c r="K8854">
        <v>23</v>
      </c>
    </row>
    <row r="8855" spans="2:11" outlineLevel="1" x14ac:dyDescent="0.35">
      <c r="B8855" s="12">
        <v>8848</v>
      </c>
      <c r="C8855" s="12">
        <f t="shared" si="139"/>
        <v>33</v>
      </c>
      <c r="D8855" s="12">
        <v>2</v>
      </c>
      <c r="E8855" s="12">
        <v>4</v>
      </c>
      <c r="F8855" s="12">
        <v>1</v>
      </c>
      <c r="G8855">
        <v>13</v>
      </c>
      <c r="J8855" cm="1">
        <f t="array" ref="J8855">INDEX('Crew Library'!F8855:G8855,'Readiness Dashboard'!$Z$4)</f>
        <v>34</v>
      </c>
      <c r="K8855">
        <v>33</v>
      </c>
    </row>
    <row r="8856" spans="2:11" outlineLevel="1" x14ac:dyDescent="0.35">
      <c r="B8856" s="12">
        <v>8849</v>
      </c>
      <c r="C8856" s="12">
        <f t="shared" si="139"/>
        <v>32</v>
      </c>
      <c r="D8856" s="12">
        <v>3</v>
      </c>
      <c r="E8856" s="12">
        <v>3</v>
      </c>
      <c r="F8856" s="12">
        <v>2</v>
      </c>
      <c r="G8856">
        <v>12</v>
      </c>
      <c r="J8856" cm="1">
        <f t="array" ref="J8856">INDEX('Crew Library'!F8856:G8856,'Readiness Dashboard'!$Z$4)</f>
        <v>35</v>
      </c>
      <c r="K8856">
        <v>32</v>
      </c>
    </row>
    <row r="8857" spans="2:11" outlineLevel="1" x14ac:dyDescent="0.35">
      <c r="B8857" s="12">
        <v>8850</v>
      </c>
      <c r="C8857" s="12">
        <f t="shared" si="139"/>
        <v>34</v>
      </c>
      <c r="D8857" s="12">
        <v>4</v>
      </c>
      <c r="E8857" s="12">
        <v>5</v>
      </c>
      <c r="F8857" s="12">
        <v>1</v>
      </c>
      <c r="G8857">
        <v>15</v>
      </c>
      <c r="J8857" cm="1">
        <f t="array" ref="J8857">INDEX('Crew Library'!F8857:G8857,'Readiness Dashboard'!$Z$4)</f>
        <v>34</v>
      </c>
      <c r="K8857">
        <v>34</v>
      </c>
    </row>
    <row r="8858" spans="2:11" outlineLevel="1" x14ac:dyDescent="0.35">
      <c r="B8858" s="12">
        <v>8851</v>
      </c>
      <c r="C8858" s="12">
        <f t="shared" si="139"/>
        <v>30</v>
      </c>
      <c r="D8858" s="12">
        <v>4</v>
      </c>
      <c r="E8858" s="12">
        <v>3</v>
      </c>
      <c r="F8858" s="12">
        <v>2</v>
      </c>
      <c r="G8858">
        <v>13</v>
      </c>
      <c r="J8858" cm="1">
        <f t="array" ref="J8858">INDEX('Crew Library'!F8858:G8858,'Readiness Dashboard'!$Z$4)</f>
        <v>36</v>
      </c>
      <c r="K8858">
        <v>30</v>
      </c>
    </row>
    <row r="8859" spans="2:11" outlineLevel="1" x14ac:dyDescent="0.35">
      <c r="B8859" s="12">
        <v>8852</v>
      </c>
      <c r="C8859" s="12">
        <f t="shared" si="139"/>
        <v>31</v>
      </c>
      <c r="D8859" s="12">
        <v>5</v>
      </c>
      <c r="E8859" s="12">
        <v>4</v>
      </c>
      <c r="F8859" s="12">
        <v>2</v>
      </c>
      <c r="G8859">
        <v>15</v>
      </c>
      <c r="J8859" cm="1">
        <f t="array" ref="J8859">INDEX('Crew Library'!F8859:G8859,'Readiness Dashboard'!$Z$4)</f>
        <v>33</v>
      </c>
      <c r="K8859">
        <v>31</v>
      </c>
    </row>
    <row r="8860" spans="2:11" outlineLevel="1" x14ac:dyDescent="0.35">
      <c r="B8860" s="12">
        <v>8853</v>
      </c>
      <c r="C8860" s="12">
        <f t="shared" si="139"/>
        <v>32</v>
      </c>
      <c r="D8860" s="12">
        <v>4</v>
      </c>
      <c r="E8860" s="12">
        <v>5</v>
      </c>
      <c r="F8860" s="12">
        <v>1</v>
      </c>
      <c r="G8860">
        <v>15</v>
      </c>
      <c r="J8860" cm="1">
        <f t="array" ref="J8860">INDEX('Crew Library'!F8860:G8860,'Readiness Dashboard'!$Z$4)</f>
        <v>33</v>
      </c>
      <c r="K8860">
        <v>32</v>
      </c>
    </row>
    <row r="8861" spans="2:11" outlineLevel="1" x14ac:dyDescent="0.35">
      <c r="B8861" s="12">
        <v>8854</v>
      </c>
      <c r="C8861" s="12">
        <f t="shared" si="139"/>
        <v>30</v>
      </c>
      <c r="D8861" s="12">
        <v>4</v>
      </c>
      <c r="E8861" s="12">
        <v>5</v>
      </c>
      <c r="F8861" s="12">
        <v>2</v>
      </c>
      <c r="G8861">
        <v>11</v>
      </c>
      <c r="J8861" cm="1">
        <f t="array" ref="J8861">INDEX('Crew Library'!F8861:G8861,'Readiness Dashboard'!$Z$4)</f>
        <v>30</v>
      </c>
      <c r="K8861">
        <v>31</v>
      </c>
    </row>
    <row r="8862" spans="2:11" outlineLevel="1" x14ac:dyDescent="0.35">
      <c r="B8862" s="12">
        <v>8855</v>
      </c>
      <c r="C8862" s="12">
        <f t="shared" si="139"/>
        <v>35</v>
      </c>
      <c r="D8862" s="12">
        <v>5</v>
      </c>
      <c r="E8862" s="12">
        <v>5</v>
      </c>
      <c r="F8862" s="12">
        <v>1</v>
      </c>
      <c r="G8862">
        <v>13</v>
      </c>
      <c r="J8862" cm="1">
        <f t="array" ref="J8862">INDEX('Crew Library'!F8862:G8862,'Readiness Dashboard'!$Z$4)</f>
        <v>36</v>
      </c>
      <c r="K8862">
        <v>35</v>
      </c>
    </row>
    <row r="8863" spans="2:11" outlineLevel="1" x14ac:dyDescent="0.35">
      <c r="B8863" s="12">
        <v>8856</v>
      </c>
      <c r="C8863" s="12">
        <f t="shared" si="139"/>
        <v>33</v>
      </c>
      <c r="D8863" s="12">
        <v>5</v>
      </c>
      <c r="E8863" s="12">
        <v>5</v>
      </c>
      <c r="F8863" s="12">
        <v>2</v>
      </c>
      <c r="G8863">
        <v>9</v>
      </c>
      <c r="J8863" cm="1">
        <f t="array" ref="J8863">INDEX('Crew Library'!F8863:G8863,'Readiness Dashboard'!$Z$4)</f>
        <v>33</v>
      </c>
      <c r="K8863">
        <v>38</v>
      </c>
    </row>
    <row r="8864" spans="2:11" outlineLevel="1" x14ac:dyDescent="0.35">
      <c r="B8864" s="12">
        <v>8857</v>
      </c>
      <c r="C8864" s="12">
        <f t="shared" si="139"/>
        <v>27</v>
      </c>
      <c r="D8864" s="12">
        <v>5</v>
      </c>
      <c r="E8864" s="12">
        <v>4</v>
      </c>
      <c r="F8864" s="12">
        <v>2</v>
      </c>
      <c r="G8864">
        <v>13</v>
      </c>
      <c r="J8864" cm="1">
        <f t="array" ref="J8864">INDEX('Crew Library'!F8864:G8864,'Readiness Dashboard'!$Z$4)</f>
        <v>27</v>
      </c>
      <c r="K8864">
        <v>33</v>
      </c>
    </row>
    <row r="8865" spans="2:11" outlineLevel="1" x14ac:dyDescent="0.35">
      <c r="B8865" s="12">
        <v>8858</v>
      </c>
      <c r="C8865" s="12">
        <f t="shared" si="139"/>
        <v>27</v>
      </c>
      <c r="D8865" s="12">
        <v>5</v>
      </c>
      <c r="E8865" s="12">
        <v>4</v>
      </c>
      <c r="F8865" s="12">
        <v>2</v>
      </c>
      <c r="G8865">
        <v>13</v>
      </c>
      <c r="J8865" cm="1">
        <f t="array" ref="J8865">INDEX('Crew Library'!F8865:G8865,'Readiness Dashboard'!$Z$4)</f>
        <v>33</v>
      </c>
      <c r="K8865">
        <v>27</v>
      </c>
    </row>
    <row r="8866" spans="2:11" outlineLevel="1" x14ac:dyDescent="0.35">
      <c r="B8866" s="12">
        <v>8859</v>
      </c>
      <c r="C8866" s="12">
        <f t="shared" si="139"/>
        <v>28</v>
      </c>
      <c r="D8866" s="12">
        <v>4</v>
      </c>
      <c r="E8866" s="12">
        <v>5</v>
      </c>
      <c r="F8866" s="12">
        <v>1</v>
      </c>
      <c r="G8866">
        <v>14</v>
      </c>
      <c r="J8866" cm="1">
        <f t="array" ref="J8866">INDEX('Crew Library'!F8866:G8866,'Readiness Dashboard'!$Z$4)</f>
        <v>28</v>
      </c>
      <c r="K8866">
        <v>32</v>
      </c>
    </row>
    <row r="8867" spans="2:11" outlineLevel="1" x14ac:dyDescent="0.35">
      <c r="B8867" s="12">
        <v>8860</v>
      </c>
      <c r="C8867" s="12">
        <f t="shared" si="139"/>
        <v>32</v>
      </c>
      <c r="D8867" s="12">
        <v>4</v>
      </c>
      <c r="E8867" s="12">
        <v>4</v>
      </c>
      <c r="F8867" s="12">
        <v>2</v>
      </c>
      <c r="G8867">
        <v>15</v>
      </c>
      <c r="J8867" cm="1">
        <f t="array" ref="J8867">INDEX('Crew Library'!F8867:G8867,'Readiness Dashboard'!$Z$4)</f>
        <v>32</v>
      </c>
      <c r="K8867">
        <v>32</v>
      </c>
    </row>
    <row r="8868" spans="2:11" outlineLevel="1" x14ac:dyDescent="0.35">
      <c r="B8868" s="12">
        <v>8861</v>
      </c>
      <c r="C8868" s="12">
        <f t="shared" si="139"/>
        <v>33</v>
      </c>
      <c r="D8868" s="12">
        <v>5</v>
      </c>
      <c r="E8868" s="12">
        <v>4</v>
      </c>
      <c r="F8868" s="12">
        <v>1</v>
      </c>
      <c r="G8868">
        <v>14</v>
      </c>
      <c r="J8868" cm="1">
        <f t="array" ref="J8868">INDEX('Crew Library'!F8868:G8868,'Readiness Dashboard'!$Z$4)</f>
        <v>33</v>
      </c>
      <c r="K8868">
        <v>35</v>
      </c>
    </row>
    <row r="8869" spans="2:11" outlineLevel="1" x14ac:dyDescent="0.35">
      <c r="B8869" s="12">
        <v>8862</v>
      </c>
      <c r="C8869" s="12">
        <f t="shared" si="139"/>
        <v>33</v>
      </c>
      <c r="D8869" s="12">
        <v>5</v>
      </c>
      <c r="E8869" s="12">
        <v>5</v>
      </c>
      <c r="F8869" s="12">
        <v>2</v>
      </c>
      <c r="G8869">
        <v>15</v>
      </c>
      <c r="J8869" cm="1">
        <f t="array" ref="J8869">INDEX('Crew Library'!F8869:G8869,'Readiness Dashboard'!$Z$4)</f>
        <v>35</v>
      </c>
      <c r="K8869">
        <v>33</v>
      </c>
    </row>
    <row r="8870" spans="2:11" outlineLevel="1" x14ac:dyDescent="0.35">
      <c r="B8870" s="12">
        <v>8863</v>
      </c>
      <c r="C8870" s="12">
        <f t="shared" si="139"/>
        <v>31</v>
      </c>
      <c r="D8870" s="12">
        <v>3</v>
      </c>
      <c r="E8870" s="12">
        <v>5</v>
      </c>
      <c r="F8870" s="12">
        <v>1</v>
      </c>
      <c r="G8870">
        <v>15</v>
      </c>
      <c r="J8870" cm="1">
        <f t="array" ref="J8870">INDEX('Crew Library'!F8870:G8870,'Readiness Dashboard'!$Z$4)</f>
        <v>38</v>
      </c>
      <c r="K8870">
        <v>31</v>
      </c>
    </row>
    <row r="8871" spans="2:11" outlineLevel="1" x14ac:dyDescent="0.35">
      <c r="B8871" s="12">
        <v>8864</v>
      </c>
      <c r="C8871" s="12">
        <f t="shared" si="139"/>
        <v>31</v>
      </c>
      <c r="D8871" s="12">
        <v>5</v>
      </c>
      <c r="E8871" s="12">
        <v>5</v>
      </c>
      <c r="F8871" s="12">
        <v>2</v>
      </c>
      <c r="G8871">
        <v>16</v>
      </c>
      <c r="J8871" cm="1">
        <f t="array" ref="J8871">INDEX('Crew Library'!F8871:G8871,'Readiness Dashboard'!$Z$4)</f>
        <v>35</v>
      </c>
      <c r="K8871">
        <v>31</v>
      </c>
    </row>
    <row r="8872" spans="2:11" outlineLevel="1" x14ac:dyDescent="0.35">
      <c r="B8872" s="12">
        <v>8865</v>
      </c>
      <c r="C8872" s="12">
        <f t="shared" si="139"/>
        <v>30</v>
      </c>
      <c r="D8872" s="12">
        <v>3</v>
      </c>
      <c r="E8872" s="12">
        <v>5</v>
      </c>
      <c r="F8872" s="12">
        <v>1</v>
      </c>
      <c r="G8872">
        <v>15</v>
      </c>
      <c r="J8872" cm="1">
        <f t="array" ref="J8872">INDEX('Crew Library'!F8872:G8872,'Readiness Dashboard'!$Z$4)</f>
        <v>32</v>
      </c>
      <c r="K8872">
        <v>30</v>
      </c>
    </row>
    <row r="8873" spans="2:11" outlineLevel="1" x14ac:dyDescent="0.35">
      <c r="B8873" s="12">
        <v>8866</v>
      </c>
      <c r="C8873" s="12">
        <f t="shared" si="139"/>
        <v>33</v>
      </c>
      <c r="D8873" s="12">
        <v>4</v>
      </c>
      <c r="E8873" s="12">
        <v>4</v>
      </c>
      <c r="F8873" s="12">
        <v>2</v>
      </c>
      <c r="G8873">
        <v>17</v>
      </c>
      <c r="J8873" cm="1">
        <f t="array" ref="J8873">INDEX('Crew Library'!F8873:G8873,'Readiness Dashboard'!$Z$4)</f>
        <v>33</v>
      </c>
      <c r="K8873">
        <v>35</v>
      </c>
    </row>
    <row r="8874" spans="2:11" outlineLevel="1" x14ac:dyDescent="0.35">
      <c r="B8874" s="12">
        <v>8867</v>
      </c>
      <c r="C8874" s="12">
        <f t="shared" si="139"/>
        <v>37</v>
      </c>
      <c r="D8874" s="12">
        <v>3</v>
      </c>
      <c r="E8874" s="12">
        <v>4</v>
      </c>
      <c r="F8874" s="12">
        <v>2</v>
      </c>
      <c r="G8874">
        <v>14</v>
      </c>
      <c r="J8874" cm="1">
        <f t="array" ref="J8874">INDEX('Crew Library'!F8874:G8874,'Readiness Dashboard'!$Z$4)</f>
        <v>39</v>
      </c>
      <c r="K8874">
        <v>37</v>
      </c>
    </row>
    <row r="8875" spans="2:11" outlineLevel="1" x14ac:dyDescent="0.35">
      <c r="B8875" s="12">
        <v>8868</v>
      </c>
      <c r="C8875" s="12">
        <f t="shared" si="139"/>
        <v>33</v>
      </c>
      <c r="D8875" s="12">
        <v>3</v>
      </c>
      <c r="E8875" s="12">
        <v>4</v>
      </c>
      <c r="F8875" s="12">
        <v>2</v>
      </c>
      <c r="G8875">
        <v>11</v>
      </c>
      <c r="J8875" cm="1">
        <f t="array" ref="J8875">INDEX('Crew Library'!F8875:G8875,'Readiness Dashboard'!$Z$4)</f>
        <v>33</v>
      </c>
      <c r="K8875">
        <v>36</v>
      </c>
    </row>
    <row r="8876" spans="2:11" outlineLevel="1" x14ac:dyDescent="0.35">
      <c r="B8876" s="12">
        <v>8869</v>
      </c>
      <c r="C8876" s="12">
        <f t="shared" si="139"/>
        <v>26</v>
      </c>
      <c r="D8876" s="12">
        <v>3</v>
      </c>
      <c r="E8876" s="12">
        <v>5</v>
      </c>
      <c r="F8876" s="12">
        <v>1</v>
      </c>
      <c r="G8876">
        <v>12</v>
      </c>
      <c r="J8876" cm="1">
        <f t="array" ref="J8876">INDEX('Crew Library'!F8876:G8876,'Readiness Dashboard'!$Z$4)</f>
        <v>26</v>
      </c>
      <c r="K8876">
        <v>31</v>
      </c>
    </row>
    <row r="8877" spans="2:11" outlineLevel="1" x14ac:dyDescent="0.35">
      <c r="B8877" s="12">
        <v>8870</v>
      </c>
      <c r="C8877" s="12">
        <f t="shared" si="139"/>
        <v>28</v>
      </c>
      <c r="D8877" s="12">
        <v>4</v>
      </c>
      <c r="E8877" s="12">
        <v>3</v>
      </c>
      <c r="F8877" s="12">
        <v>2</v>
      </c>
      <c r="G8877">
        <v>14</v>
      </c>
      <c r="J8877" cm="1">
        <f t="array" ref="J8877">INDEX('Crew Library'!F8877:G8877,'Readiness Dashboard'!$Z$4)</f>
        <v>32</v>
      </c>
      <c r="K8877">
        <v>28</v>
      </c>
    </row>
    <row r="8878" spans="2:11" outlineLevel="1" x14ac:dyDescent="0.35">
      <c r="B8878" s="12">
        <v>8871</v>
      </c>
      <c r="C8878" s="12">
        <f t="shared" si="139"/>
        <v>32</v>
      </c>
      <c r="D8878" s="12">
        <v>3</v>
      </c>
      <c r="E8878" s="12">
        <v>4</v>
      </c>
      <c r="F8878" s="12">
        <v>2</v>
      </c>
      <c r="G8878">
        <v>14</v>
      </c>
      <c r="J8878" cm="1">
        <f t="array" ref="J8878">INDEX('Crew Library'!F8878:G8878,'Readiness Dashboard'!$Z$4)</f>
        <v>40</v>
      </c>
      <c r="K8878">
        <v>32</v>
      </c>
    </row>
    <row r="8879" spans="2:11" outlineLevel="1" x14ac:dyDescent="0.35">
      <c r="B8879" s="12">
        <v>8872</v>
      </c>
      <c r="C8879" s="12">
        <f t="shared" si="139"/>
        <v>33</v>
      </c>
      <c r="D8879" s="12">
        <v>4</v>
      </c>
      <c r="E8879" s="12">
        <v>4</v>
      </c>
      <c r="F8879" s="12">
        <v>2</v>
      </c>
      <c r="G8879">
        <v>11</v>
      </c>
      <c r="J8879" cm="1">
        <f t="array" ref="J8879">INDEX('Crew Library'!F8879:G8879,'Readiness Dashboard'!$Z$4)</f>
        <v>36</v>
      </c>
      <c r="K8879">
        <v>33</v>
      </c>
    </row>
    <row r="8880" spans="2:11" outlineLevel="1" x14ac:dyDescent="0.35">
      <c r="B8880" s="12">
        <v>8873</v>
      </c>
      <c r="C8880" s="12">
        <f t="shared" si="139"/>
        <v>34</v>
      </c>
      <c r="D8880" s="12">
        <v>4</v>
      </c>
      <c r="E8880" s="12">
        <v>5</v>
      </c>
      <c r="F8880" s="12">
        <v>1</v>
      </c>
      <c r="G8880">
        <v>13</v>
      </c>
      <c r="J8880" cm="1">
        <f t="array" ref="J8880">INDEX('Crew Library'!F8880:G8880,'Readiness Dashboard'!$Z$4)</f>
        <v>35</v>
      </c>
      <c r="K8880">
        <v>34</v>
      </c>
    </row>
    <row r="8881" spans="2:11" outlineLevel="1" x14ac:dyDescent="0.35">
      <c r="B8881" s="12">
        <v>8874</v>
      </c>
      <c r="C8881" s="12">
        <f t="shared" si="139"/>
        <v>34</v>
      </c>
      <c r="D8881" s="12">
        <v>5</v>
      </c>
      <c r="E8881" s="12">
        <v>4</v>
      </c>
      <c r="F8881" s="12">
        <v>2</v>
      </c>
      <c r="G8881">
        <v>14</v>
      </c>
      <c r="J8881" cm="1">
        <f t="array" ref="J8881">INDEX('Crew Library'!F8881:G8881,'Readiness Dashboard'!$Z$4)</f>
        <v>39</v>
      </c>
      <c r="K8881">
        <v>34</v>
      </c>
    </row>
    <row r="8882" spans="2:11" outlineLevel="1" x14ac:dyDescent="0.35">
      <c r="B8882" s="12">
        <v>8875</v>
      </c>
      <c r="C8882" s="12">
        <f t="shared" si="139"/>
        <v>28</v>
      </c>
      <c r="D8882" s="12">
        <v>3</v>
      </c>
      <c r="E8882" s="12">
        <v>3</v>
      </c>
      <c r="F8882" s="12">
        <v>0</v>
      </c>
      <c r="G8882">
        <v>12</v>
      </c>
      <c r="J8882" cm="1">
        <f t="array" ref="J8882">INDEX('Crew Library'!F8882:G8882,'Readiness Dashboard'!$Z$4)</f>
        <v>28</v>
      </c>
      <c r="K8882">
        <v>33</v>
      </c>
    </row>
    <row r="8883" spans="2:11" outlineLevel="1" x14ac:dyDescent="0.35">
      <c r="B8883" s="12">
        <v>8876</v>
      </c>
      <c r="C8883" s="12">
        <f t="shared" si="139"/>
        <v>27</v>
      </c>
      <c r="D8883" s="12">
        <v>4</v>
      </c>
      <c r="E8883" s="12">
        <v>5</v>
      </c>
      <c r="F8883" s="12">
        <v>1</v>
      </c>
      <c r="G8883">
        <v>13</v>
      </c>
      <c r="J8883" cm="1">
        <f t="array" ref="J8883">INDEX('Crew Library'!F8883:G8883,'Readiness Dashboard'!$Z$4)</f>
        <v>30</v>
      </c>
      <c r="K8883">
        <v>27</v>
      </c>
    </row>
    <row r="8884" spans="2:11" outlineLevel="1" x14ac:dyDescent="0.35">
      <c r="B8884" s="12">
        <v>8877</v>
      </c>
      <c r="C8884" s="12">
        <f t="shared" si="139"/>
        <v>30</v>
      </c>
      <c r="D8884" s="12">
        <v>4</v>
      </c>
      <c r="E8884" s="12">
        <v>5</v>
      </c>
      <c r="F8884" s="12">
        <v>2</v>
      </c>
      <c r="G8884">
        <v>16</v>
      </c>
      <c r="J8884" cm="1">
        <f t="array" ref="J8884">INDEX('Crew Library'!F8884:G8884,'Readiness Dashboard'!$Z$4)</f>
        <v>31</v>
      </c>
      <c r="K8884">
        <v>30</v>
      </c>
    </row>
    <row r="8885" spans="2:11" outlineLevel="1" x14ac:dyDescent="0.35">
      <c r="B8885" s="12">
        <v>8878</v>
      </c>
      <c r="C8885" s="12">
        <f t="shared" si="139"/>
        <v>28</v>
      </c>
      <c r="D8885" s="12">
        <v>4</v>
      </c>
      <c r="E8885" s="12">
        <v>5</v>
      </c>
      <c r="F8885" s="12">
        <v>2</v>
      </c>
      <c r="G8885">
        <v>16</v>
      </c>
      <c r="J8885" cm="1">
        <f t="array" ref="J8885">INDEX('Crew Library'!F8885:G8885,'Readiness Dashboard'!$Z$4)</f>
        <v>32</v>
      </c>
      <c r="K8885">
        <v>28</v>
      </c>
    </row>
    <row r="8886" spans="2:11" outlineLevel="1" x14ac:dyDescent="0.35">
      <c r="B8886" s="12">
        <v>8879</v>
      </c>
      <c r="C8886" s="12">
        <f t="shared" si="139"/>
        <v>30</v>
      </c>
      <c r="D8886" s="12">
        <v>5</v>
      </c>
      <c r="E8886" s="12">
        <v>3</v>
      </c>
      <c r="F8886" s="12">
        <v>0</v>
      </c>
      <c r="G8886">
        <v>14</v>
      </c>
      <c r="J8886" cm="1">
        <f t="array" ref="J8886">INDEX('Crew Library'!F8886:G8886,'Readiness Dashboard'!$Z$4)</f>
        <v>31</v>
      </c>
      <c r="K8886">
        <v>30</v>
      </c>
    </row>
    <row r="8887" spans="2:11" outlineLevel="1" x14ac:dyDescent="0.35">
      <c r="B8887" s="12">
        <v>8880</v>
      </c>
      <c r="C8887" s="12">
        <f t="shared" si="139"/>
        <v>31</v>
      </c>
      <c r="D8887" s="12">
        <v>3</v>
      </c>
      <c r="E8887" s="12">
        <v>3</v>
      </c>
      <c r="F8887" s="12">
        <v>1</v>
      </c>
      <c r="G8887">
        <v>12</v>
      </c>
      <c r="J8887" cm="1">
        <f t="array" ref="J8887">INDEX('Crew Library'!F8887:G8887,'Readiness Dashboard'!$Z$4)</f>
        <v>40</v>
      </c>
      <c r="K8887">
        <v>31</v>
      </c>
    </row>
    <row r="8888" spans="2:11" outlineLevel="1" x14ac:dyDescent="0.35">
      <c r="B8888" s="12">
        <v>8881</v>
      </c>
      <c r="C8888" s="12">
        <f t="shared" si="139"/>
        <v>27</v>
      </c>
      <c r="D8888" s="12">
        <v>4</v>
      </c>
      <c r="E8888" s="12">
        <v>2</v>
      </c>
      <c r="F8888" s="12">
        <v>1</v>
      </c>
      <c r="G8888">
        <v>15</v>
      </c>
      <c r="J8888" cm="1">
        <f t="array" ref="J8888">INDEX('Crew Library'!F8888:G8888,'Readiness Dashboard'!$Z$4)</f>
        <v>35</v>
      </c>
      <c r="K8888">
        <v>27</v>
      </c>
    </row>
    <row r="8889" spans="2:11" outlineLevel="1" x14ac:dyDescent="0.35">
      <c r="B8889" s="12">
        <v>8882</v>
      </c>
      <c r="C8889" s="12">
        <f t="shared" si="139"/>
        <v>28</v>
      </c>
      <c r="D8889" s="12">
        <v>4</v>
      </c>
      <c r="E8889" s="12">
        <v>4</v>
      </c>
      <c r="F8889" s="12">
        <v>1</v>
      </c>
      <c r="G8889">
        <v>13</v>
      </c>
      <c r="J8889" cm="1">
        <f t="array" ref="J8889">INDEX('Crew Library'!F8889:G8889,'Readiness Dashboard'!$Z$4)</f>
        <v>33</v>
      </c>
      <c r="K8889">
        <v>28</v>
      </c>
    </row>
    <row r="8890" spans="2:11" outlineLevel="1" x14ac:dyDescent="0.35">
      <c r="B8890" s="12">
        <v>8883</v>
      </c>
      <c r="C8890" s="12">
        <f t="shared" si="139"/>
        <v>27</v>
      </c>
      <c r="D8890" s="12">
        <v>5</v>
      </c>
      <c r="E8890" s="12">
        <v>5</v>
      </c>
      <c r="F8890" s="12">
        <v>2</v>
      </c>
      <c r="G8890">
        <v>13</v>
      </c>
      <c r="J8890" cm="1">
        <f t="array" ref="J8890">INDEX('Crew Library'!F8890:G8890,'Readiness Dashboard'!$Z$4)</f>
        <v>27</v>
      </c>
      <c r="K8890">
        <v>33</v>
      </c>
    </row>
    <row r="8891" spans="2:11" outlineLevel="1" x14ac:dyDescent="0.35">
      <c r="B8891" s="12">
        <v>8884</v>
      </c>
      <c r="C8891" s="12">
        <f t="shared" si="139"/>
        <v>31</v>
      </c>
      <c r="D8891" s="12">
        <v>5</v>
      </c>
      <c r="E8891" s="12">
        <v>4</v>
      </c>
      <c r="F8891" s="12">
        <v>2</v>
      </c>
      <c r="G8891">
        <v>12</v>
      </c>
      <c r="J8891" cm="1">
        <f t="array" ref="J8891">INDEX('Crew Library'!F8891:G8891,'Readiness Dashboard'!$Z$4)</f>
        <v>35</v>
      </c>
      <c r="K8891">
        <v>31</v>
      </c>
    </row>
    <row r="8892" spans="2:11" outlineLevel="1" x14ac:dyDescent="0.35">
      <c r="B8892" s="12">
        <v>8885</v>
      </c>
      <c r="C8892" s="12">
        <f t="shared" si="139"/>
        <v>33</v>
      </c>
      <c r="D8892" s="12">
        <v>5</v>
      </c>
      <c r="E8892" s="12">
        <v>5</v>
      </c>
      <c r="F8892" s="12">
        <v>2</v>
      </c>
      <c r="G8892">
        <v>16</v>
      </c>
      <c r="J8892" cm="1">
        <f t="array" ref="J8892">INDEX('Crew Library'!F8892:G8892,'Readiness Dashboard'!$Z$4)</f>
        <v>33</v>
      </c>
      <c r="K8892">
        <v>35</v>
      </c>
    </row>
    <row r="8893" spans="2:11" outlineLevel="1" x14ac:dyDescent="0.35">
      <c r="B8893" s="12">
        <v>8886</v>
      </c>
      <c r="C8893" s="12">
        <f t="shared" si="139"/>
        <v>34</v>
      </c>
      <c r="D8893" s="12">
        <v>5</v>
      </c>
      <c r="E8893" s="12">
        <v>3</v>
      </c>
      <c r="F8893" s="12">
        <v>2</v>
      </c>
      <c r="G8893">
        <v>17</v>
      </c>
      <c r="J8893" cm="1">
        <f t="array" ref="J8893">INDEX('Crew Library'!F8893:G8893,'Readiness Dashboard'!$Z$4)</f>
        <v>36</v>
      </c>
      <c r="K8893">
        <v>34</v>
      </c>
    </row>
    <row r="8894" spans="2:11" outlineLevel="1" x14ac:dyDescent="0.35">
      <c r="B8894" s="12">
        <v>8887</v>
      </c>
      <c r="C8894" s="12">
        <f t="shared" si="139"/>
        <v>32</v>
      </c>
      <c r="D8894" s="12">
        <v>4</v>
      </c>
      <c r="E8894" s="12">
        <v>5</v>
      </c>
      <c r="F8894" s="12">
        <v>2</v>
      </c>
      <c r="G8894">
        <v>13</v>
      </c>
      <c r="J8894" cm="1">
        <f t="array" ref="J8894">INDEX('Crew Library'!F8894:G8894,'Readiness Dashboard'!$Z$4)</f>
        <v>32</v>
      </c>
      <c r="K8894">
        <v>35</v>
      </c>
    </row>
    <row r="8895" spans="2:11" outlineLevel="1" x14ac:dyDescent="0.35">
      <c r="B8895" s="12">
        <v>8888</v>
      </c>
      <c r="C8895" s="12">
        <f t="shared" si="139"/>
        <v>31</v>
      </c>
      <c r="D8895" s="12">
        <v>3</v>
      </c>
      <c r="E8895" s="12">
        <v>3</v>
      </c>
      <c r="F8895" s="12">
        <v>1</v>
      </c>
      <c r="G8895">
        <v>14</v>
      </c>
      <c r="J8895" cm="1">
        <f t="array" ref="J8895">INDEX('Crew Library'!F8895:G8895,'Readiness Dashboard'!$Z$4)</f>
        <v>31</v>
      </c>
      <c r="K8895">
        <v>36</v>
      </c>
    </row>
    <row r="8896" spans="2:11" outlineLevel="1" x14ac:dyDescent="0.35">
      <c r="B8896" s="12">
        <v>8889</v>
      </c>
      <c r="C8896" s="12">
        <f t="shared" si="139"/>
        <v>32</v>
      </c>
      <c r="D8896" s="12">
        <v>5</v>
      </c>
      <c r="E8896" s="12">
        <v>4</v>
      </c>
      <c r="F8896" s="12">
        <v>1</v>
      </c>
      <c r="G8896">
        <v>16</v>
      </c>
      <c r="J8896" cm="1">
        <f t="array" ref="J8896">INDEX('Crew Library'!F8896:G8896,'Readiness Dashboard'!$Z$4)</f>
        <v>32</v>
      </c>
      <c r="K8896">
        <v>32</v>
      </c>
    </row>
    <row r="8897" spans="2:11" outlineLevel="1" x14ac:dyDescent="0.35">
      <c r="B8897" s="12">
        <v>8890</v>
      </c>
      <c r="C8897" s="12">
        <f t="shared" si="139"/>
        <v>27</v>
      </c>
      <c r="D8897" s="12">
        <v>3</v>
      </c>
      <c r="E8897" s="12">
        <v>5</v>
      </c>
      <c r="F8897" s="12">
        <v>1</v>
      </c>
      <c r="G8897">
        <v>13</v>
      </c>
      <c r="J8897" cm="1">
        <f t="array" ref="J8897">INDEX('Crew Library'!F8897:G8897,'Readiness Dashboard'!$Z$4)</f>
        <v>34</v>
      </c>
      <c r="K8897">
        <v>27</v>
      </c>
    </row>
    <row r="8898" spans="2:11" outlineLevel="1" x14ac:dyDescent="0.35">
      <c r="B8898" s="12">
        <v>8891</v>
      </c>
      <c r="C8898" s="12">
        <f t="shared" si="139"/>
        <v>28</v>
      </c>
      <c r="D8898" s="12">
        <v>5</v>
      </c>
      <c r="E8898" s="12">
        <v>3</v>
      </c>
      <c r="F8898" s="12">
        <v>2</v>
      </c>
      <c r="G8898">
        <v>16</v>
      </c>
      <c r="J8898" cm="1">
        <f t="array" ref="J8898">INDEX('Crew Library'!F8898:G8898,'Readiness Dashboard'!$Z$4)</f>
        <v>29</v>
      </c>
      <c r="K8898">
        <v>28</v>
      </c>
    </row>
    <row r="8899" spans="2:11" outlineLevel="1" x14ac:dyDescent="0.35">
      <c r="B8899" s="12">
        <v>8892</v>
      </c>
      <c r="C8899" s="12">
        <f t="shared" si="139"/>
        <v>31</v>
      </c>
      <c r="D8899" s="12">
        <v>4</v>
      </c>
      <c r="E8899" s="12">
        <v>4</v>
      </c>
      <c r="F8899" s="12">
        <v>2</v>
      </c>
      <c r="G8899">
        <v>16</v>
      </c>
      <c r="J8899" cm="1">
        <f t="array" ref="J8899">INDEX('Crew Library'!F8899:G8899,'Readiness Dashboard'!$Z$4)</f>
        <v>31</v>
      </c>
      <c r="K8899">
        <v>35</v>
      </c>
    </row>
    <row r="8900" spans="2:11" outlineLevel="1" x14ac:dyDescent="0.35">
      <c r="B8900" s="12">
        <v>8893</v>
      </c>
      <c r="C8900" s="12">
        <f t="shared" si="139"/>
        <v>34</v>
      </c>
      <c r="D8900" s="12">
        <v>3</v>
      </c>
      <c r="E8900" s="12">
        <v>5</v>
      </c>
      <c r="F8900" s="12">
        <v>2</v>
      </c>
      <c r="G8900">
        <v>9</v>
      </c>
      <c r="J8900" cm="1">
        <f t="array" ref="J8900">INDEX('Crew Library'!F8900:G8900,'Readiness Dashboard'!$Z$4)</f>
        <v>34</v>
      </c>
      <c r="K8900">
        <v>34</v>
      </c>
    </row>
    <row r="8901" spans="2:11" outlineLevel="1" x14ac:dyDescent="0.35">
      <c r="B8901" s="12">
        <v>8894</v>
      </c>
      <c r="C8901" s="12">
        <f t="shared" si="139"/>
        <v>31</v>
      </c>
      <c r="D8901" s="12">
        <v>5</v>
      </c>
      <c r="E8901" s="12">
        <v>3</v>
      </c>
      <c r="F8901" s="12">
        <v>1</v>
      </c>
      <c r="G8901">
        <v>12</v>
      </c>
      <c r="J8901" cm="1">
        <f t="array" ref="J8901">INDEX('Crew Library'!F8901:G8901,'Readiness Dashboard'!$Z$4)</f>
        <v>37</v>
      </c>
      <c r="K8901">
        <v>31</v>
      </c>
    </row>
    <row r="8902" spans="2:11" outlineLevel="1" x14ac:dyDescent="0.35">
      <c r="B8902" s="12">
        <v>8895</v>
      </c>
      <c r="C8902" s="12">
        <f t="shared" si="139"/>
        <v>30</v>
      </c>
      <c r="D8902" s="12">
        <v>3</v>
      </c>
      <c r="E8902" s="12">
        <v>4</v>
      </c>
      <c r="F8902" s="12">
        <v>2</v>
      </c>
      <c r="G8902">
        <v>16</v>
      </c>
      <c r="J8902" cm="1">
        <f t="array" ref="J8902">INDEX('Crew Library'!F8902:G8902,'Readiness Dashboard'!$Z$4)</f>
        <v>30</v>
      </c>
      <c r="K8902">
        <v>32</v>
      </c>
    </row>
    <row r="8903" spans="2:11" outlineLevel="1" x14ac:dyDescent="0.35">
      <c r="B8903" s="12">
        <v>8896</v>
      </c>
      <c r="C8903" s="12">
        <f t="shared" si="139"/>
        <v>27</v>
      </c>
      <c r="D8903" s="12">
        <v>4</v>
      </c>
      <c r="E8903" s="12">
        <v>4</v>
      </c>
      <c r="F8903" s="12">
        <v>2</v>
      </c>
      <c r="G8903">
        <v>13</v>
      </c>
      <c r="J8903" cm="1">
        <f t="array" ref="J8903">INDEX('Crew Library'!F8903:G8903,'Readiness Dashboard'!$Z$4)</f>
        <v>35</v>
      </c>
      <c r="K8903">
        <v>27</v>
      </c>
    </row>
    <row r="8904" spans="2:11" outlineLevel="1" x14ac:dyDescent="0.35">
      <c r="B8904" s="12">
        <v>8897</v>
      </c>
      <c r="C8904" s="12">
        <f t="shared" si="139"/>
        <v>33</v>
      </c>
      <c r="D8904" s="12">
        <v>4</v>
      </c>
      <c r="E8904" s="12">
        <v>5</v>
      </c>
      <c r="F8904" s="12">
        <v>2</v>
      </c>
      <c r="G8904">
        <v>15</v>
      </c>
      <c r="J8904" cm="1">
        <f t="array" ref="J8904">INDEX('Crew Library'!F8904:G8904,'Readiness Dashboard'!$Z$4)</f>
        <v>35</v>
      </c>
      <c r="K8904">
        <v>33</v>
      </c>
    </row>
    <row r="8905" spans="2:11" outlineLevel="1" x14ac:dyDescent="0.35">
      <c r="B8905" s="12">
        <v>8898</v>
      </c>
      <c r="C8905" s="12">
        <f t="shared" ref="C8905:C8968" si="140">MIN(J8905:K8905)</f>
        <v>0</v>
      </c>
      <c r="D8905" s="12">
        <v>0</v>
      </c>
      <c r="E8905" s="12">
        <v>5</v>
      </c>
      <c r="F8905" s="12">
        <v>2</v>
      </c>
      <c r="G8905">
        <v>13</v>
      </c>
      <c r="J8905" cm="1">
        <f t="array" ref="J8905">INDEX('Crew Library'!F8905:G8905,'Readiness Dashboard'!$Z$4)</f>
        <v>39</v>
      </c>
      <c r="K8905">
        <v>0</v>
      </c>
    </row>
    <row r="8906" spans="2:11" outlineLevel="1" x14ac:dyDescent="0.35">
      <c r="B8906" s="12">
        <v>8899</v>
      </c>
      <c r="C8906" s="12">
        <f t="shared" si="140"/>
        <v>33</v>
      </c>
      <c r="D8906" s="12">
        <v>4</v>
      </c>
      <c r="E8906" s="12">
        <v>3</v>
      </c>
      <c r="F8906" s="12">
        <v>1</v>
      </c>
      <c r="G8906">
        <v>13</v>
      </c>
      <c r="J8906" cm="1">
        <f t="array" ref="J8906">INDEX('Crew Library'!F8906:G8906,'Readiness Dashboard'!$Z$4)</f>
        <v>34</v>
      </c>
      <c r="K8906">
        <v>33</v>
      </c>
    </row>
    <row r="8907" spans="2:11" outlineLevel="1" x14ac:dyDescent="0.35">
      <c r="B8907" s="12">
        <v>8900</v>
      </c>
      <c r="C8907" s="12">
        <f t="shared" si="140"/>
        <v>32</v>
      </c>
      <c r="D8907" s="12">
        <v>4</v>
      </c>
      <c r="E8907" s="12">
        <v>2</v>
      </c>
      <c r="F8907" s="12">
        <v>2</v>
      </c>
      <c r="G8907">
        <v>15</v>
      </c>
      <c r="J8907" cm="1">
        <f t="array" ref="J8907">INDEX('Crew Library'!F8907:G8907,'Readiness Dashboard'!$Z$4)</f>
        <v>37</v>
      </c>
      <c r="K8907">
        <v>32</v>
      </c>
    </row>
    <row r="8908" spans="2:11" outlineLevel="1" x14ac:dyDescent="0.35">
      <c r="B8908" s="12">
        <v>8901</v>
      </c>
      <c r="C8908" s="12">
        <f t="shared" si="140"/>
        <v>31</v>
      </c>
      <c r="D8908" s="12">
        <v>2</v>
      </c>
      <c r="E8908" s="12">
        <v>5</v>
      </c>
      <c r="F8908" s="12">
        <v>1</v>
      </c>
      <c r="G8908">
        <v>13</v>
      </c>
      <c r="J8908" cm="1">
        <f t="array" ref="J8908">INDEX('Crew Library'!F8908:G8908,'Readiness Dashboard'!$Z$4)</f>
        <v>31</v>
      </c>
      <c r="K8908">
        <v>35</v>
      </c>
    </row>
    <row r="8909" spans="2:11" outlineLevel="1" x14ac:dyDescent="0.35">
      <c r="B8909" s="12">
        <v>8902</v>
      </c>
      <c r="C8909" s="12">
        <f t="shared" si="140"/>
        <v>30</v>
      </c>
      <c r="D8909" s="12">
        <v>4</v>
      </c>
      <c r="E8909" s="12">
        <v>5</v>
      </c>
      <c r="F8909" s="12">
        <v>2</v>
      </c>
      <c r="G8909">
        <v>16</v>
      </c>
      <c r="J8909" cm="1">
        <f t="array" ref="J8909">INDEX('Crew Library'!F8909:G8909,'Readiness Dashboard'!$Z$4)</f>
        <v>32</v>
      </c>
      <c r="K8909">
        <v>30</v>
      </c>
    </row>
    <row r="8910" spans="2:11" outlineLevel="1" x14ac:dyDescent="0.35">
      <c r="B8910" s="12">
        <v>8903</v>
      </c>
      <c r="C8910" s="12">
        <f t="shared" si="140"/>
        <v>30</v>
      </c>
      <c r="D8910" s="12">
        <v>5</v>
      </c>
      <c r="E8910" s="12">
        <v>4</v>
      </c>
      <c r="F8910" s="12">
        <v>2</v>
      </c>
      <c r="G8910">
        <v>15</v>
      </c>
      <c r="J8910" cm="1">
        <f t="array" ref="J8910">INDEX('Crew Library'!F8910:G8910,'Readiness Dashboard'!$Z$4)</f>
        <v>33</v>
      </c>
      <c r="K8910">
        <v>30</v>
      </c>
    </row>
    <row r="8911" spans="2:11" outlineLevel="1" x14ac:dyDescent="0.35">
      <c r="B8911" s="12">
        <v>8904</v>
      </c>
      <c r="C8911" s="12">
        <f t="shared" si="140"/>
        <v>31</v>
      </c>
      <c r="D8911" s="12">
        <v>5</v>
      </c>
      <c r="E8911" s="12">
        <v>4</v>
      </c>
      <c r="F8911" s="12">
        <v>2</v>
      </c>
      <c r="G8911">
        <v>12</v>
      </c>
      <c r="J8911" cm="1">
        <f t="array" ref="J8911">INDEX('Crew Library'!F8911:G8911,'Readiness Dashboard'!$Z$4)</f>
        <v>31</v>
      </c>
      <c r="K8911">
        <v>32</v>
      </c>
    </row>
    <row r="8912" spans="2:11" outlineLevel="1" x14ac:dyDescent="0.35">
      <c r="B8912" s="12">
        <v>8905</v>
      </c>
      <c r="C8912" s="12">
        <f t="shared" si="140"/>
        <v>32</v>
      </c>
      <c r="D8912" s="12">
        <v>2</v>
      </c>
      <c r="E8912" s="12">
        <v>5</v>
      </c>
      <c r="F8912" s="12">
        <v>1</v>
      </c>
      <c r="G8912">
        <v>8</v>
      </c>
      <c r="J8912" cm="1">
        <f t="array" ref="J8912">INDEX('Crew Library'!F8912:G8912,'Readiness Dashboard'!$Z$4)</f>
        <v>32</v>
      </c>
      <c r="K8912">
        <v>33</v>
      </c>
    </row>
    <row r="8913" spans="2:11" outlineLevel="1" x14ac:dyDescent="0.35">
      <c r="B8913" s="12">
        <v>8906</v>
      </c>
      <c r="C8913" s="12">
        <f t="shared" si="140"/>
        <v>29</v>
      </c>
      <c r="D8913" s="12">
        <v>5</v>
      </c>
      <c r="E8913" s="12">
        <v>2</v>
      </c>
      <c r="F8913" s="12">
        <v>1</v>
      </c>
      <c r="G8913">
        <v>15</v>
      </c>
      <c r="J8913" cm="1">
        <f t="array" ref="J8913">INDEX('Crew Library'!F8913:G8913,'Readiness Dashboard'!$Z$4)</f>
        <v>29</v>
      </c>
      <c r="K8913">
        <v>31</v>
      </c>
    </row>
    <row r="8914" spans="2:11" outlineLevel="1" x14ac:dyDescent="0.35">
      <c r="B8914" s="12">
        <v>8907</v>
      </c>
      <c r="C8914" s="12">
        <f t="shared" si="140"/>
        <v>31</v>
      </c>
      <c r="D8914" s="12">
        <v>5</v>
      </c>
      <c r="E8914" s="12">
        <v>4</v>
      </c>
      <c r="F8914" s="12">
        <v>2</v>
      </c>
      <c r="G8914">
        <v>13</v>
      </c>
      <c r="J8914" cm="1">
        <f t="array" ref="J8914">INDEX('Crew Library'!F8914:G8914,'Readiness Dashboard'!$Z$4)</f>
        <v>31</v>
      </c>
      <c r="K8914">
        <v>32</v>
      </c>
    </row>
    <row r="8915" spans="2:11" outlineLevel="1" x14ac:dyDescent="0.35">
      <c r="B8915" s="12">
        <v>8908</v>
      </c>
      <c r="C8915" s="12">
        <f t="shared" si="140"/>
        <v>32</v>
      </c>
      <c r="D8915" s="12">
        <v>4</v>
      </c>
      <c r="E8915" s="12">
        <v>4</v>
      </c>
      <c r="F8915" s="12">
        <v>2</v>
      </c>
      <c r="G8915">
        <v>14</v>
      </c>
      <c r="J8915" cm="1">
        <f t="array" ref="J8915">INDEX('Crew Library'!F8915:G8915,'Readiness Dashboard'!$Z$4)</f>
        <v>34</v>
      </c>
      <c r="K8915">
        <v>32</v>
      </c>
    </row>
    <row r="8916" spans="2:11" outlineLevel="1" x14ac:dyDescent="0.35">
      <c r="B8916" s="12">
        <v>8909</v>
      </c>
      <c r="C8916" s="12">
        <f t="shared" si="140"/>
        <v>31</v>
      </c>
      <c r="D8916" s="12">
        <v>2</v>
      </c>
      <c r="E8916" s="12">
        <v>5</v>
      </c>
      <c r="F8916" s="12">
        <v>1</v>
      </c>
      <c r="G8916">
        <v>13</v>
      </c>
      <c r="J8916" cm="1">
        <f t="array" ref="J8916">INDEX('Crew Library'!F8916:G8916,'Readiness Dashboard'!$Z$4)</f>
        <v>35</v>
      </c>
      <c r="K8916">
        <v>31</v>
      </c>
    </row>
    <row r="8917" spans="2:11" outlineLevel="1" x14ac:dyDescent="0.35">
      <c r="B8917" s="12">
        <v>8910</v>
      </c>
      <c r="C8917" s="12">
        <f t="shared" si="140"/>
        <v>33</v>
      </c>
      <c r="D8917" s="12">
        <v>3</v>
      </c>
      <c r="E8917" s="12">
        <v>4</v>
      </c>
      <c r="F8917" s="12">
        <v>2</v>
      </c>
      <c r="G8917">
        <v>15</v>
      </c>
      <c r="J8917" cm="1">
        <f t="array" ref="J8917">INDEX('Crew Library'!F8917:G8917,'Readiness Dashboard'!$Z$4)</f>
        <v>37</v>
      </c>
      <c r="K8917">
        <v>33</v>
      </c>
    </row>
    <row r="8918" spans="2:11" outlineLevel="1" x14ac:dyDescent="0.35">
      <c r="B8918" s="12">
        <v>8911</v>
      </c>
      <c r="C8918" s="12">
        <f t="shared" si="140"/>
        <v>28</v>
      </c>
      <c r="D8918" s="12">
        <v>4</v>
      </c>
      <c r="E8918" s="12">
        <v>4</v>
      </c>
      <c r="F8918" s="12">
        <v>1</v>
      </c>
      <c r="G8918">
        <v>12</v>
      </c>
      <c r="J8918" cm="1">
        <f t="array" ref="J8918">INDEX('Crew Library'!F8918:G8918,'Readiness Dashboard'!$Z$4)</f>
        <v>31</v>
      </c>
      <c r="K8918">
        <v>28</v>
      </c>
    </row>
    <row r="8919" spans="2:11" outlineLevel="1" x14ac:dyDescent="0.35">
      <c r="B8919" s="12">
        <v>8912</v>
      </c>
      <c r="C8919" s="12">
        <f t="shared" si="140"/>
        <v>30</v>
      </c>
      <c r="D8919" s="12">
        <v>5</v>
      </c>
      <c r="E8919" s="12">
        <v>4</v>
      </c>
      <c r="F8919" s="12">
        <v>2</v>
      </c>
      <c r="G8919">
        <v>11</v>
      </c>
      <c r="J8919" cm="1">
        <f t="array" ref="J8919">INDEX('Crew Library'!F8919:G8919,'Readiness Dashboard'!$Z$4)</f>
        <v>35</v>
      </c>
      <c r="K8919">
        <v>30</v>
      </c>
    </row>
    <row r="8920" spans="2:11" outlineLevel="1" x14ac:dyDescent="0.35">
      <c r="B8920" s="12">
        <v>8913</v>
      </c>
      <c r="C8920" s="12">
        <f t="shared" si="140"/>
        <v>25</v>
      </c>
      <c r="D8920" s="12">
        <v>5</v>
      </c>
      <c r="E8920" s="12">
        <v>3</v>
      </c>
      <c r="F8920" s="12">
        <v>2</v>
      </c>
      <c r="G8920">
        <v>12</v>
      </c>
      <c r="J8920" cm="1">
        <f t="array" ref="J8920">INDEX('Crew Library'!F8920:G8920,'Readiness Dashboard'!$Z$4)</f>
        <v>25</v>
      </c>
      <c r="K8920">
        <v>31</v>
      </c>
    </row>
    <row r="8921" spans="2:11" outlineLevel="1" x14ac:dyDescent="0.35">
      <c r="B8921" s="12">
        <v>8914</v>
      </c>
      <c r="C8921" s="12">
        <f t="shared" si="140"/>
        <v>31</v>
      </c>
      <c r="D8921" s="12">
        <v>3</v>
      </c>
      <c r="E8921" s="12">
        <v>5</v>
      </c>
      <c r="F8921" s="12">
        <v>2</v>
      </c>
      <c r="G8921">
        <v>16</v>
      </c>
      <c r="J8921" cm="1">
        <f t="array" ref="J8921">INDEX('Crew Library'!F8921:G8921,'Readiness Dashboard'!$Z$4)</f>
        <v>32</v>
      </c>
      <c r="K8921">
        <v>31</v>
      </c>
    </row>
    <row r="8922" spans="2:11" outlineLevel="1" x14ac:dyDescent="0.35">
      <c r="B8922" s="12">
        <v>8915</v>
      </c>
      <c r="C8922" s="12">
        <f t="shared" si="140"/>
        <v>29</v>
      </c>
      <c r="D8922" s="12">
        <v>5</v>
      </c>
      <c r="E8922" s="12">
        <v>4</v>
      </c>
      <c r="F8922" s="12">
        <v>2</v>
      </c>
      <c r="G8922">
        <v>14</v>
      </c>
      <c r="J8922" cm="1">
        <f t="array" ref="J8922">INDEX('Crew Library'!F8922:G8922,'Readiness Dashboard'!$Z$4)</f>
        <v>29</v>
      </c>
      <c r="K8922">
        <v>33</v>
      </c>
    </row>
    <row r="8923" spans="2:11" outlineLevel="1" x14ac:dyDescent="0.35">
      <c r="B8923" s="12">
        <v>8916</v>
      </c>
      <c r="C8923" s="12">
        <f t="shared" si="140"/>
        <v>31</v>
      </c>
      <c r="D8923" s="12">
        <v>5</v>
      </c>
      <c r="E8923" s="12">
        <v>5</v>
      </c>
      <c r="F8923" s="12">
        <v>1</v>
      </c>
      <c r="G8923">
        <v>12</v>
      </c>
      <c r="J8923" cm="1">
        <f t="array" ref="J8923">INDEX('Crew Library'!F8923:G8923,'Readiness Dashboard'!$Z$4)</f>
        <v>36</v>
      </c>
      <c r="K8923">
        <v>31</v>
      </c>
    </row>
    <row r="8924" spans="2:11" outlineLevel="1" x14ac:dyDescent="0.35">
      <c r="B8924" s="12">
        <v>8917</v>
      </c>
      <c r="C8924" s="12">
        <f t="shared" si="140"/>
        <v>33</v>
      </c>
      <c r="D8924" s="12">
        <v>4</v>
      </c>
      <c r="E8924" s="12">
        <v>4</v>
      </c>
      <c r="F8924" s="12">
        <v>1</v>
      </c>
      <c r="G8924">
        <v>13</v>
      </c>
      <c r="J8924" cm="1">
        <f t="array" ref="J8924">INDEX('Crew Library'!F8924:G8924,'Readiness Dashboard'!$Z$4)</f>
        <v>35</v>
      </c>
      <c r="K8924">
        <v>33</v>
      </c>
    </row>
    <row r="8925" spans="2:11" outlineLevel="1" x14ac:dyDescent="0.35">
      <c r="B8925" s="12">
        <v>8918</v>
      </c>
      <c r="C8925" s="12">
        <f t="shared" si="140"/>
        <v>0</v>
      </c>
      <c r="D8925" s="12">
        <v>0</v>
      </c>
      <c r="E8925" s="12">
        <v>4</v>
      </c>
      <c r="F8925" s="12">
        <v>2</v>
      </c>
      <c r="G8925">
        <v>15</v>
      </c>
      <c r="J8925" cm="1">
        <f t="array" ref="J8925">INDEX('Crew Library'!F8925:G8925,'Readiness Dashboard'!$Z$4)</f>
        <v>37</v>
      </c>
      <c r="K8925">
        <v>0</v>
      </c>
    </row>
    <row r="8926" spans="2:11" outlineLevel="1" x14ac:dyDescent="0.35">
      <c r="B8926" s="12">
        <v>8919</v>
      </c>
      <c r="C8926" s="12">
        <f t="shared" si="140"/>
        <v>32</v>
      </c>
      <c r="D8926" s="12">
        <v>3</v>
      </c>
      <c r="E8926" s="12">
        <v>4</v>
      </c>
      <c r="F8926" s="12">
        <v>2</v>
      </c>
      <c r="G8926">
        <v>15</v>
      </c>
      <c r="J8926" cm="1">
        <f t="array" ref="J8926">INDEX('Crew Library'!F8926:G8926,'Readiness Dashboard'!$Z$4)</f>
        <v>32</v>
      </c>
      <c r="K8926">
        <v>34</v>
      </c>
    </row>
    <row r="8927" spans="2:11" outlineLevel="1" x14ac:dyDescent="0.35">
      <c r="B8927" s="12">
        <v>8920</v>
      </c>
      <c r="C8927" s="12">
        <f t="shared" si="140"/>
        <v>34</v>
      </c>
      <c r="D8927" s="12">
        <v>3</v>
      </c>
      <c r="E8927" s="12">
        <v>4</v>
      </c>
      <c r="F8927" s="12">
        <v>2</v>
      </c>
      <c r="G8927">
        <v>13</v>
      </c>
      <c r="J8927" cm="1">
        <f t="array" ref="J8927">INDEX('Crew Library'!F8927:G8927,'Readiness Dashboard'!$Z$4)</f>
        <v>38</v>
      </c>
      <c r="K8927">
        <v>34</v>
      </c>
    </row>
    <row r="8928" spans="2:11" outlineLevel="1" x14ac:dyDescent="0.35">
      <c r="B8928" s="12">
        <v>8921</v>
      </c>
      <c r="C8928" s="12">
        <f t="shared" si="140"/>
        <v>29</v>
      </c>
      <c r="D8928" s="12">
        <v>3</v>
      </c>
      <c r="E8928" s="12">
        <v>4</v>
      </c>
      <c r="F8928" s="12">
        <v>2</v>
      </c>
      <c r="G8928">
        <v>15</v>
      </c>
      <c r="J8928" cm="1">
        <f t="array" ref="J8928">INDEX('Crew Library'!F8928:G8928,'Readiness Dashboard'!$Z$4)</f>
        <v>32</v>
      </c>
      <c r="K8928">
        <v>29</v>
      </c>
    </row>
    <row r="8929" spans="2:11" outlineLevel="1" x14ac:dyDescent="0.35">
      <c r="B8929" s="12">
        <v>8922</v>
      </c>
      <c r="C8929" s="12">
        <f t="shared" si="140"/>
        <v>32</v>
      </c>
      <c r="D8929" s="12">
        <v>4</v>
      </c>
      <c r="E8929" s="12">
        <v>4</v>
      </c>
      <c r="F8929" s="12">
        <v>1</v>
      </c>
      <c r="G8929">
        <v>14</v>
      </c>
      <c r="J8929" cm="1">
        <f t="array" ref="J8929">INDEX('Crew Library'!F8929:G8929,'Readiness Dashboard'!$Z$4)</f>
        <v>33</v>
      </c>
      <c r="K8929">
        <v>32</v>
      </c>
    </row>
    <row r="8930" spans="2:11" outlineLevel="1" x14ac:dyDescent="0.35">
      <c r="B8930" s="12">
        <v>8923</v>
      </c>
      <c r="C8930" s="12">
        <f t="shared" si="140"/>
        <v>32</v>
      </c>
      <c r="D8930" s="12">
        <v>3</v>
      </c>
      <c r="E8930" s="12">
        <v>4</v>
      </c>
      <c r="F8930" s="12">
        <v>2</v>
      </c>
      <c r="G8930">
        <v>13</v>
      </c>
      <c r="J8930" cm="1">
        <f t="array" ref="J8930">INDEX('Crew Library'!F8930:G8930,'Readiness Dashboard'!$Z$4)</f>
        <v>35</v>
      </c>
      <c r="K8930">
        <v>32</v>
      </c>
    </row>
    <row r="8931" spans="2:11" outlineLevel="1" x14ac:dyDescent="0.35">
      <c r="B8931" s="12">
        <v>8924</v>
      </c>
      <c r="C8931" s="12">
        <f t="shared" si="140"/>
        <v>34</v>
      </c>
      <c r="D8931" s="12">
        <v>5</v>
      </c>
      <c r="E8931" s="12">
        <v>4</v>
      </c>
      <c r="F8931" s="12">
        <v>1</v>
      </c>
      <c r="G8931">
        <v>12</v>
      </c>
      <c r="J8931" cm="1">
        <f t="array" ref="J8931">INDEX('Crew Library'!F8931:G8931,'Readiness Dashboard'!$Z$4)</f>
        <v>36</v>
      </c>
      <c r="K8931">
        <v>34</v>
      </c>
    </row>
    <row r="8932" spans="2:11" outlineLevel="1" x14ac:dyDescent="0.35">
      <c r="B8932" s="12">
        <v>8925</v>
      </c>
      <c r="C8932" s="12">
        <f t="shared" si="140"/>
        <v>28</v>
      </c>
      <c r="D8932" s="12">
        <v>3</v>
      </c>
      <c r="E8932" s="12">
        <v>3</v>
      </c>
      <c r="F8932" s="12">
        <v>1</v>
      </c>
      <c r="G8932">
        <v>12</v>
      </c>
      <c r="J8932" cm="1">
        <f t="array" ref="J8932">INDEX('Crew Library'!F8932:G8932,'Readiness Dashboard'!$Z$4)</f>
        <v>34</v>
      </c>
      <c r="K8932">
        <v>28</v>
      </c>
    </row>
    <row r="8933" spans="2:11" outlineLevel="1" x14ac:dyDescent="0.35">
      <c r="B8933" s="12">
        <v>8926</v>
      </c>
      <c r="C8933" s="12">
        <f t="shared" si="140"/>
        <v>31</v>
      </c>
      <c r="D8933" s="12">
        <v>4</v>
      </c>
      <c r="E8933" s="12">
        <v>4</v>
      </c>
      <c r="F8933" s="12">
        <v>2</v>
      </c>
      <c r="G8933">
        <v>16</v>
      </c>
      <c r="J8933" cm="1">
        <f t="array" ref="J8933">INDEX('Crew Library'!F8933:G8933,'Readiness Dashboard'!$Z$4)</f>
        <v>34</v>
      </c>
      <c r="K8933">
        <v>31</v>
      </c>
    </row>
    <row r="8934" spans="2:11" outlineLevel="1" x14ac:dyDescent="0.35">
      <c r="B8934" s="12">
        <v>8927</v>
      </c>
      <c r="C8934" s="12">
        <f t="shared" si="140"/>
        <v>34</v>
      </c>
      <c r="D8934" s="12">
        <v>4</v>
      </c>
      <c r="E8934" s="12">
        <v>4</v>
      </c>
      <c r="F8934" s="12">
        <v>2</v>
      </c>
      <c r="G8934">
        <v>13</v>
      </c>
      <c r="J8934" cm="1">
        <f t="array" ref="J8934">INDEX('Crew Library'!F8934:G8934,'Readiness Dashboard'!$Z$4)</f>
        <v>36</v>
      </c>
      <c r="K8934">
        <v>34</v>
      </c>
    </row>
    <row r="8935" spans="2:11" outlineLevel="1" x14ac:dyDescent="0.35">
      <c r="B8935" s="12">
        <v>8928</v>
      </c>
      <c r="C8935" s="12">
        <f t="shared" si="140"/>
        <v>28</v>
      </c>
      <c r="D8935" s="12">
        <v>4</v>
      </c>
      <c r="E8935" s="12">
        <v>5</v>
      </c>
      <c r="F8935" s="12">
        <v>1</v>
      </c>
      <c r="G8935">
        <v>17</v>
      </c>
      <c r="J8935" cm="1">
        <f t="array" ref="J8935">INDEX('Crew Library'!F8935:G8935,'Readiness Dashboard'!$Z$4)</f>
        <v>31</v>
      </c>
      <c r="K8935">
        <v>28</v>
      </c>
    </row>
    <row r="8936" spans="2:11" outlineLevel="1" x14ac:dyDescent="0.35">
      <c r="B8936" s="12">
        <v>8929</v>
      </c>
      <c r="C8936" s="12">
        <f t="shared" si="140"/>
        <v>29</v>
      </c>
      <c r="D8936" s="12">
        <v>5</v>
      </c>
      <c r="E8936" s="12">
        <v>3</v>
      </c>
      <c r="F8936" s="12">
        <v>1</v>
      </c>
      <c r="G8936">
        <v>14</v>
      </c>
      <c r="J8936" cm="1">
        <f t="array" ref="J8936">INDEX('Crew Library'!F8936:G8936,'Readiness Dashboard'!$Z$4)</f>
        <v>36</v>
      </c>
      <c r="K8936">
        <v>29</v>
      </c>
    </row>
    <row r="8937" spans="2:11" outlineLevel="1" x14ac:dyDescent="0.35">
      <c r="B8937" s="12">
        <v>8930</v>
      </c>
      <c r="C8937" s="12">
        <f t="shared" si="140"/>
        <v>33</v>
      </c>
      <c r="D8937" s="12">
        <v>5</v>
      </c>
      <c r="E8937" s="12">
        <v>4</v>
      </c>
      <c r="F8937" s="12">
        <v>1</v>
      </c>
      <c r="G8937">
        <v>13</v>
      </c>
      <c r="J8937" cm="1">
        <f t="array" ref="J8937">INDEX('Crew Library'!F8937:G8937,'Readiness Dashboard'!$Z$4)</f>
        <v>33</v>
      </c>
      <c r="K8937">
        <v>33</v>
      </c>
    </row>
    <row r="8938" spans="2:11" outlineLevel="1" x14ac:dyDescent="0.35">
      <c r="B8938" s="12">
        <v>8931</v>
      </c>
      <c r="C8938" s="12">
        <f t="shared" si="140"/>
        <v>26</v>
      </c>
      <c r="D8938" s="12">
        <v>5</v>
      </c>
      <c r="E8938" s="12">
        <v>3</v>
      </c>
      <c r="F8938" s="12">
        <v>2</v>
      </c>
      <c r="G8938">
        <v>13</v>
      </c>
      <c r="J8938" cm="1">
        <f t="array" ref="J8938">INDEX('Crew Library'!F8938:G8938,'Readiness Dashboard'!$Z$4)</f>
        <v>26</v>
      </c>
      <c r="K8938">
        <v>31</v>
      </c>
    </row>
    <row r="8939" spans="2:11" outlineLevel="1" x14ac:dyDescent="0.35">
      <c r="B8939" s="12">
        <v>8932</v>
      </c>
      <c r="C8939" s="12">
        <f t="shared" si="140"/>
        <v>29</v>
      </c>
      <c r="D8939" s="12">
        <v>4</v>
      </c>
      <c r="E8939" s="12">
        <v>5</v>
      </c>
      <c r="F8939" s="12">
        <v>2</v>
      </c>
      <c r="G8939">
        <v>14</v>
      </c>
      <c r="J8939" cm="1">
        <f t="array" ref="J8939">INDEX('Crew Library'!F8939:G8939,'Readiness Dashboard'!$Z$4)</f>
        <v>29</v>
      </c>
      <c r="K8939">
        <v>34</v>
      </c>
    </row>
    <row r="8940" spans="2:11" outlineLevel="1" x14ac:dyDescent="0.35">
      <c r="B8940" s="12">
        <v>8933</v>
      </c>
      <c r="C8940" s="12">
        <f t="shared" si="140"/>
        <v>33</v>
      </c>
      <c r="D8940" s="12">
        <v>5</v>
      </c>
      <c r="E8940" s="12">
        <v>4</v>
      </c>
      <c r="F8940" s="12">
        <v>2</v>
      </c>
      <c r="G8940">
        <v>11</v>
      </c>
      <c r="J8940" cm="1">
        <f t="array" ref="J8940">INDEX('Crew Library'!F8940:G8940,'Readiness Dashboard'!$Z$4)</f>
        <v>40</v>
      </c>
      <c r="K8940">
        <v>33</v>
      </c>
    </row>
    <row r="8941" spans="2:11" outlineLevel="1" x14ac:dyDescent="0.35">
      <c r="B8941" s="12">
        <v>8934</v>
      </c>
      <c r="C8941" s="12">
        <f t="shared" si="140"/>
        <v>29</v>
      </c>
      <c r="D8941" s="12">
        <v>4</v>
      </c>
      <c r="E8941" s="12">
        <v>4</v>
      </c>
      <c r="F8941" s="12">
        <v>1</v>
      </c>
      <c r="G8941">
        <v>16</v>
      </c>
      <c r="J8941" cm="1">
        <f t="array" ref="J8941">INDEX('Crew Library'!F8941:G8941,'Readiness Dashboard'!$Z$4)</f>
        <v>35</v>
      </c>
      <c r="K8941">
        <v>29</v>
      </c>
    </row>
    <row r="8942" spans="2:11" outlineLevel="1" x14ac:dyDescent="0.35">
      <c r="B8942" s="12">
        <v>8935</v>
      </c>
      <c r="C8942" s="12">
        <f t="shared" si="140"/>
        <v>27</v>
      </c>
      <c r="D8942" s="12">
        <v>5</v>
      </c>
      <c r="E8942" s="12">
        <v>4</v>
      </c>
      <c r="F8942" s="12">
        <v>2</v>
      </c>
      <c r="G8942">
        <v>11</v>
      </c>
      <c r="J8942" cm="1">
        <f t="array" ref="J8942">INDEX('Crew Library'!F8942:G8942,'Readiness Dashboard'!$Z$4)</f>
        <v>29</v>
      </c>
      <c r="K8942">
        <v>27</v>
      </c>
    </row>
    <row r="8943" spans="2:11" outlineLevel="1" x14ac:dyDescent="0.35">
      <c r="B8943" s="12">
        <v>8936</v>
      </c>
      <c r="C8943" s="12">
        <f t="shared" si="140"/>
        <v>34</v>
      </c>
      <c r="D8943" s="12">
        <v>4</v>
      </c>
      <c r="E8943" s="12">
        <v>5</v>
      </c>
      <c r="F8943" s="12">
        <v>2</v>
      </c>
      <c r="G8943">
        <v>15</v>
      </c>
      <c r="J8943" cm="1">
        <f t="array" ref="J8943">INDEX('Crew Library'!F8943:G8943,'Readiness Dashboard'!$Z$4)</f>
        <v>37</v>
      </c>
      <c r="K8943">
        <v>34</v>
      </c>
    </row>
    <row r="8944" spans="2:11" outlineLevel="1" x14ac:dyDescent="0.35">
      <c r="B8944" s="12">
        <v>8937</v>
      </c>
      <c r="C8944" s="12">
        <f t="shared" si="140"/>
        <v>29</v>
      </c>
      <c r="D8944" s="12">
        <v>2</v>
      </c>
      <c r="E8944" s="12">
        <v>4</v>
      </c>
      <c r="F8944" s="12">
        <v>2</v>
      </c>
      <c r="G8944">
        <v>12</v>
      </c>
      <c r="J8944" cm="1">
        <f t="array" ref="J8944">INDEX('Crew Library'!F8944:G8944,'Readiness Dashboard'!$Z$4)</f>
        <v>31</v>
      </c>
      <c r="K8944">
        <v>29</v>
      </c>
    </row>
    <row r="8945" spans="2:11" outlineLevel="1" x14ac:dyDescent="0.35">
      <c r="B8945" s="12">
        <v>8938</v>
      </c>
      <c r="C8945" s="12">
        <f t="shared" si="140"/>
        <v>33</v>
      </c>
      <c r="D8945" s="12">
        <v>5</v>
      </c>
      <c r="E8945" s="12">
        <v>4</v>
      </c>
      <c r="F8945" s="12">
        <v>2</v>
      </c>
      <c r="G8945">
        <v>14</v>
      </c>
      <c r="J8945" cm="1">
        <f t="array" ref="J8945">INDEX('Crew Library'!F8945:G8945,'Readiness Dashboard'!$Z$4)</f>
        <v>33</v>
      </c>
      <c r="K8945">
        <v>35</v>
      </c>
    </row>
    <row r="8946" spans="2:11" outlineLevel="1" x14ac:dyDescent="0.35">
      <c r="B8946" s="12">
        <v>8939</v>
      </c>
      <c r="C8946" s="12">
        <f t="shared" si="140"/>
        <v>33</v>
      </c>
      <c r="D8946" s="12">
        <v>4</v>
      </c>
      <c r="E8946" s="12">
        <v>4</v>
      </c>
      <c r="F8946" s="12">
        <v>2</v>
      </c>
      <c r="G8946">
        <v>12</v>
      </c>
      <c r="J8946" cm="1">
        <f t="array" ref="J8946">INDEX('Crew Library'!F8946:G8946,'Readiness Dashboard'!$Z$4)</f>
        <v>37</v>
      </c>
      <c r="K8946">
        <v>33</v>
      </c>
    </row>
    <row r="8947" spans="2:11" outlineLevel="1" x14ac:dyDescent="0.35">
      <c r="B8947" s="12">
        <v>8940</v>
      </c>
      <c r="C8947" s="12">
        <f t="shared" si="140"/>
        <v>29</v>
      </c>
      <c r="D8947" s="12">
        <v>3</v>
      </c>
      <c r="E8947" s="12">
        <v>4</v>
      </c>
      <c r="F8947" s="12">
        <v>2</v>
      </c>
      <c r="G8947">
        <v>11</v>
      </c>
      <c r="J8947" cm="1">
        <f t="array" ref="J8947">INDEX('Crew Library'!F8947:G8947,'Readiness Dashboard'!$Z$4)</f>
        <v>36</v>
      </c>
      <c r="K8947">
        <v>29</v>
      </c>
    </row>
    <row r="8948" spans="2:11" outlineLevel="1" x14ac:dyDescent="0.35">
      <c r="B8948" s="12">
        <v>8941</v>
      </c>
      <c r="C8948" s="12">
        <f t="shared" si="140"/>
        <v>31</v>
      </c>
      <c r="D8948" s="12">
        <v>3</v>
      </c>
      <c r="E8948" s="12">
        <v>3</v>
      </c>
      <c r="F8948" s="12">
        <v>2</v>
      </c>
      <c r="G8948">
        <v>11</v>
      </c>
      <c r="J8948" cm="1">
        <f t="array" ref="J8948">INDEX('Crew Library'!F8948:G8948,'Readiness Dashboard'!$Z$4)</f>
        <v>31</v>
      </c>
      <c r="K8948">
        <v>33</v>
      </c>
    </row>
    <row r="8949" spans="2:11" outlineLevel="1" x14ac:dyDescent="0.35">
      <c r="B8949" s="12">
        <v>8942</v>
      </c>
      <c r="C8949" s="12">
        <f t="shared" si="140"/>
        <v>32</v>
      </c>
      <c r="D8949" s="12">
        <v>4</v>
      </c>
      <c r="E8949" s="12">
        <v>5</v>
      </c>
      <c r="F8949" s="12">
        <v>2</v>
      </c>
      <c r="G8949">
        <v>16</v>
      </c>
      <c r="J8949" cm="1">
        <f t="array" ref="J8949">INDEX('Crew Library'!F8949:G8949,'Readiness Dashboard'!$Z$4)</f>
        <v>32</v>
      </c>
      <c r="K8949">
        <v>34</v>
      </c>
    </row>
    <row r="8950" spans="2:11" outlineLevel="1" x14ac:dyDescent="0.35">
      <c r="B8950" s="12">
        <v>8943</v>
      </c>
      <c r="C8950" s="12">
        <f t="shared" si="140"/>
        <v>27</v>
      </c>
      <c r="D8950" s="12">
        <v>3</v>
      </c>
      <c r="E8950" s="12">
        <v>4</v>
      </c>
      <c r="F8950" s="12">
        <v>1</v>
      </c>
      <c r="G8950">
        <v>16</v>
      </c>
      <c r="J8950" cm="1">
        <f t="array" ref="J8950">INDEX('Crew Library'!F8950:G8950,'Readiness Dashboard'!$Z$4)</f>
        <v>39</v>
      </c>
      <c r="K8950">
        <v>27</v>
      </c>
    </row>
    <row r="8951" spans="2:11" outlineLevel="1" x14ac:dyDescent="0.35">
      <c r="B8951" s="12">
        <v>8944</v>
      </c>
      <c r="C8951" s="12">
        <f t="shared" si="140"/>
        <v>32</v>
      </c>
      <c r="D8951" s="12">
        <v>4</v>
      </c>
      <c r="E8951" s="12">
        <v>4</v>
      </c>
      <c r="F8951" s="12">
        <v>2</v>
      </c>
      <c r="G8951">
        <v>10</v>
      </c>
      <c r="J8951" cm="1">
        <f t="array" ref="J8951">INDEX('Crew Library'!F8951:G8951,'Readiness Dashboard'!$Z$4)</f>
        <v>34</v>
      </c>
      <c r="K8951">
        <v>32</v>
      </c>
    </row>
    <row r="8952" spans="2:11" outlineLevel="1" x14ac:dyDescent="0.35">
      <c r="B8952" s="12">
        <v>8945</v>
      </c>
      <c r="C8952" s="12">
        <f t="shared" si="140"/>
        <v>28</v>
      </c>
      <c r="D8952" s="12">
        <v>4</v>
      </c>
      <c r="E8952" s="12">
        <v>4</v>
      </c>
      <c r="F8952" s="12">
        <v>2</v>
      </c>
      <c r="G8952">
        <v>12</v>
      </c>
      <c r="J8952" cm="1">
        <f t="array" ref="J8952">INDEX('Crew Library'!F8952:G8952,'Readiness Dashboard'!$Z$4)</f>
        <v>32</v>
      </c>
      <c r="K8952">
        <v>28</v>
      </c>
    </row>
    <row r="8953" spans="2:11" outlineLevel="1" x14ac:dyDescent="0.35">
      <c r="B8953" s="12">
        <v>8946</v>
      </c>
      <c r="C8953" s="12">
        <f t="shared" si="140"/>
        <v>32</v>
      </c>
      <c r="D8953" s="12">
        <v>5</v>
      </c>
      <c r="E8953" s="12">
        <v>3</v>
      </c>
      <c r="F8953" s="12">
        <v>1</v>
      </c>
      <c r="G8953">
        <v>14</v>
      </c>
      <c r="J8953" cm="1">
        <f t="array" ref="J8953">INDEX('Crew Library'!F8953:G8953,'Readiness Dashboard'!$Z$4)</f>
        <v>37</v>
      </c>
      <c r="K8953">
        <v>32</v>
      </c>
    </row>
    <row r="8954" spans="2:11" outlineLevel="1" x14ac:dyDescent="0.35">
      <c r="B8954" s="12">
        <v>8947</v>
      </c>
      <c r="C8954" s="12">
        <f t="shared" si="140"/>
        <v>29</v>
      </c>
      <c r="D8954" s="12">
        <v>5</v>
      </c>
      <c r="E8954" s="12">
        <v>5</v>
      </c>
      <c r="F8954" s="12">
        <v>0</v>
      </c>
      <c r="G8954">
        <v>8</v>
      </c>
      <c r="J8954" cm="1">
        <f t="array" ref="J8954">INDEX('Crew Library'!F8954:G8954,'Readiness Dashboard'!$Z$4)</f>
        <v>29</v>
      </c>
      <c r="K8954">
        <v>30</v>
      </c>
    </row>
    <row r="8955" spans="2:11" outlineLevel="1" x14ac:dyDescent="0.35">
      <c r="B8955" s="12">
        <v>8948</v>
      </c>
      <c r="C8955" s="12">
        <f t="shared" si="140"/>
        <v>30</v>
      </c>
      <c r="D8955" s="12">
        <v>3</v>
      </c>
      <c r="E8955" s="12">
        <v>5</v>
      </c>
      <c r="F8955" s="12">
        <v>1</v>
      </c>
      <c r="G8955">
        <v>13</v>
      </c>
      <c r="J8955" cm="1">
        <f t="array" ref="J8955">INDEX('Crew Library'!F8955:G8955,'Readiness Dashboard'!$Z$4)</f>
        <v>30</v>
      </c>
      <c r="K8955">
        <v>30</v>
      </c>
    </row>
    <row r="8956" spans="2:11" outlineLevel="1" x14ac:dyDescent="0.35">
      <c r="B8956" s="12">
        <v>8949</v>
      </c>
      <c r="C8956" s="12">
        <f t="shared" si="140"/>
        <v>27</v>
      </c>
      <c r="D8956" s="12">
        <v>5</v>
      </c>
      <c r="E8956" s="12">
        <v>5</v>
      </c>
      <c r="F8956" s="12">
        <v>2</v>
      </c>
      <c r="G8956">
        <v>13</v>
      </c>
      <c r="J8956" cm="1">
        <f t="array" ref="J8956">INDEX('Crew Library'!F8956:G8956,'Readiness Dashboard'!$Z$4)</f>
        <v>36</v>
      </c>
      <c r="K8956">
        <v>27</v>
      </c>
    </row>
    <row r="8957" spans="2:11" outlineLevel="1" x14ac:dyDescent="0.35">
      <c r="B8957" s="12">
        <v>8950</v>
      </c>
      <c r="C8957" s="12">
        <f t="shared" si="140"/>
        <v>28</v>
      </c>
      <c r="D8957" s="12">
        <v>4</v>
      </c>
      <c r="E8957" s="12">
        <v>4</v>
      </c>
      <c r="F8957" s="12">
        <v>2</v>
      </c>
      <c r="G8957">
        <v>15</v>
      </c>
      <c r="J8957" cm="1">
        <f t="array" ref="J8957">INDEX('Crew Library'!F8957:G8957,'Readiness Dashboard'!$Z$4)</f>
        <v>28</v>
      </c>
      <c r="K8957">
        <v>33</v>
      </c>
    </row>
    <row r="8958" spans="2:11" outlineLevel="1" x14ac:dyDescent="0.35">
      <c r="B8958" s="12">
        <v>8951</v>
      </c>
      <c r="C8958" s="12">
        <f t="shared" si="140"/>
        <v>31</v>
      </c>
      <c r="D8958" s="12">
        <v>3</v>
      </c>
      <c r="E8958" s="12">
        <v>3</v>
      </c>
      <c r="F8958" s="12">
        <v>2</v>
      </c>
      <c r="G8958">
        <v>16</v>
      </c>
      <c r="J8958" cm="1">
        <f t="array" ref="J8958">INDEX('Crew Library'!F8958:G8958,'Readiness Dashboard'!$Z$4)</f>
        <v>33</v>
      </c>
      <c r="K8958">
        <v>31</v>
      </c>
    </row>
    <row r="8959" spans="2:11" outlineLevel="1" x14ac:dyDescent="0.35">
      <c r="B8959" s="12">
        <v>8952</v>
      </c>
      <c r="C8959" s="12">
        <f t="shared" si="140"/>
        <v>28</v>
      </c>
      <c r="D8959" s="12">
        <v>4</v>
      </c>
      <c r="E8959" s="12">
        <v>5</v>
      </c>
      <c r="F8959" s="12">
        <v>2</v>
      </c>
      <c r="G8959">
        <v>12</v>
      </c>
      <c r="J8959" cm="1">
        <f t="array" ref="J8959">INDEX('Crew Library'!F8959:G8959,'Readiness Dashboard'!$Z$4)</f>
        <v>28</v>
      </c>
      <c r="K8959">
        <v>34</v>
      </c>
    </row>
    <row r="8960" spans="2:11" outlineLevel="1" x14ac:dyDescent="0.35">
      <c r="B8960" s="12">
        <v>8953</v>
      </c>
      <c r="C8960" s="12">
        <f t="shared" si="140"/>
        <v>30</v>
      </c>
      <c r="D8960" s="12">
        <v>5</v>
      </c>
      <c r="E8960" s="12">
        <v>2</v>
      </c>
      <c r="F8960" s="12">
        <v>2</v>
      </c>
      <c r="G8960">
        <v>13</v>
      </c>
      <c r="J8960" cm="1">
        <f t="array" ref="J8960">INDEX('Crew Library'!F8960:G8960,'Readiness Dashboard'!$Z$4)</f>
        <v>37</v>
      </c>
      <c r="K8960">
        <v>30</v>
      </c>
    </row>
    <row r="8961" spans="2:11" outlineLevel="1" x14ac:dyDescent="0.35">
      <c r="B8961" s="12">
        <v>8954</v>
      </c>
      <c r="C8961" s="12">
        <f t="shared" si="140"/>
        <v>30</v>
      </c>
      <c r="D8961" s="12">
        <v>5</v>
      </c>
      <c r="E8961" s="12">
        <v>3</v>
      </c>
      <c r="F8961" s="12">
        <v>1</v>
      </c>
      <c r="G8961">
        <v>14</v>
      </c>
      <c r="J8961" cm="1">
        <f t="array" ref="J8961">INDEX('Crew Library'!F8961:G8961,'Readiness Dashboard'!$Z$4)</f>
        <v>31</v>
      </c>
      <c r="K8961">
        <v>30</v>
      </c>
    </row>
    <row r="8962" spans="2:11" outlineLevel="1" x14ac:dyDescent="0.35">
      <c r="B8962" s="12">
        <v>8955</v>
      </c>
      <c r="C8962" s="12">
        <f t="shared" si="140"/>
        <v>33</v>
      </c>
      <c r="D8962" s="12">
        <v>3</v>
      </c>
      <c r="E8962" s="12">
        <v>3</v>
      </c>
      <c r="F8962" s="12">
        <v>1</v>
      </c>
      <c r="G8962">
        <v>15</v>
      </c>
      <c r="J8962" cm="1">
        <f t="array" ref="J8962">INDEX('Crew Library'!F8962:G8962,'Readiness Dashboard'!$Z$4)</f>
        <v>35</v>
      </c>
      <c r="K8962">
        <v>33</v>
      </c>
    </row>
    <row r="8963" spans="2:11" outlineLevel="1" x14ac:dyDescent="0.35">
      <c r="B8963" s="12">
        <v>8956</v>
      </c>
      <c r="C8963" s="12">
        <f t="shared" si="140"/>
        <v>29</v>
      </c>
      <c r="D8963" s="12">
        <v>3</v>
      </c>
      <c r="E8963" s="12">
        <v>4</v>
      </c>
      <c r="F8963" s="12">
        <v>1</v>
      </c>
      <c r="G8963">
        <v>13</v>
      </c>
      <c r="J8963" cm="1">
        <f t="array" ref="J8963">INDEX('Crew Library'!F8963:G8963,'Readiness Dashboard'!$Z$4)</f>
        <v>30</v>
      </c>
      <c r="K8963">
        <v>29</v>
      </c>
    </row>
    <row r="8964" spans="2:11" outlineLevel="1" x14ac:dyDescent="0.35">
      <c r="B8964" s="12">
        <v>8957</v>
      </c>
      <c r="C8964" s="12">
        <f t="shared" si="140"/>
        <v>31</v>
      </c>
      <c r="D8964" s="12">
        <v>5</v>
      </c>
      <c r="E8964" s="12">
        <v>4</v>
      </c>
      <c r="F8964" s="12">
        <v>1</v>
      </c>
      <c r="G8964">
        <v>14</v>
      </c>
      <c r="J8964" cm="1">
        <f t="array" ref="J8964">INDEX('Crew Library'!F8964:G8964,'Readiness Dashboard'!$Z$4)</f>
        <v>31</v>
      </c>
      <c r="K8964">
        <v>31</v>
      </c>
    </row>
    <row r="8965" spans="2:11" outlineLevel="1" x14ac:dyDescent="0.35">
      <c r="B8965" s="12">
        <v>8958</v>
      </c>
      <c r="C8965" s="12">
        <f t="shared" si="140"/>
        <v>29</v>
      </c>
      <c r="D8965" s="12">
        <v>5</v>
      </c>
      <c r="E8965" s="12">
        <v>5</v>
      </c>
      <c r="F8965" s="12">
        <v>2</v>
      </c>
      <c r="G8965">
        <v>11</v>
      </c>
      <c r="J8965" cm="1">
        <f t="array" ref="J8965">INDEX('Crew Library'!F8965:G8965,'Readiness Dashboard'!$Z$4)</f>
        <v>29</v>
      </c>
      <c r="K8965">
        <v>34</v>
      </c>
    </row>
    <row r="8966" spans="2:11" outlineLevel="1" x14ac:dyDescent="0.35">
      <c r="B8966" s="12">
        <v>8959</v>
      </c>
      <c r="C8966" s="12">
        <f t="shared" si="140"/>
        <v>34</v>
      </c>
      <c r="D8966" s="12">
        <v>4</v>
      </c>
      <c r="E8966" s="12">
        <v>3</v>
      </c>
      <c r="F8966" s="12">
        <v>2</v>
      </c>
      <c r="G8966">
        <v>9</v>
      </c>
      <c r="J8966" cm="1">
        <f t="array" ref="J8966">INDEX('Crew Library'!F8966:G8966,'Readiness Dashboard'!$Z$4)</f>
        <v>34</v>
      </c>
      <c r="K8966">
        <v>34</v>
      </c>
    </row>
    <row r="8967" spans="2:11" outlineLevel="1" x14ac:dyDescent="0.35">
      <c r="B8967" s="12">
        <v>8960</v>
      </c>
      <c r="C8967" s="12">
        <f t="shared" si="140"/>
        <v>31</v>
      </c>
      <c r="D8967" s="12">
        <v>4</v>
      </c>
      <c r="E8967" s="12">
        <v>5</v>
      </c>
      <c r="F8967" s="12">
        <v>1</v>
      </c>
      <c r="G8967">
        <v>17</v>
      </c>
      <c r="J8967" cm="1">
        <f t="array" ref="J8967">INDEX('Crew Library'!F8967:G8967,'Readiness Dashboard'!$Z$4)</f>
        <v>31</v>
      </c>
      <c r="K8967">
        <v>36</v>
      </c>
    </row>
    <row r="8968" spans="2:11" outlineLevel="1" x14ac:dyDescent="0.35">
      <c r="B8968" s="12">
        <v>8961</v>
      </c>
      <c r="C8968" s="12">
        <f t="shared" si="140"/>
        <v>28</v>
      </c>
      <c r="D8968" s="12">
        <v>3</v>
      </c>
      <c r="E8968" s="12">
        <v>3</v>
      </c>
      <c r="F8968" s="12">
        <v>2</v>
      </c>
      <c r="G8968">
        <v>16</v>
      </c>
      <c r="J8968" cm="1">
        <f t="array" ref="J8968">INDEX('Crew Library'!F8968:G8968,'Readiness Dashboard'!$Z$4)</f>
        <v>33</v>
      </c>
      <c r="K8968">
        <v>28</v>
      </c>
    </row>
    <row r="8969" spans="2:11" outlineLevel="1" x14ac:dyDescent="0.35">
      <c r="B8969" s="12">
        <v>8962</v>
      </c>
      <c r="C8969" s="12">
        <f t="shared" ref="C8969:C9032" si="141">MIN(J8969:K8969)</f>
        <v>28</v>
      </c>
      <c r="D8969" s="12">
        <v>5</v>
      </c>
      <c r="E8969" s="12">
        <v>5</v>
      </c>
      <c r="F8969" s="12">
        <v>1</v>
      </c>
      <c r="G8969">
        <v>16</v>
      </c>
      <c r="J8969" cm="1">
        <f t="array" ref="J8969">INDEX('Crew Library'!F8969:G8969,'Readiness Dashboard'!$Z$4)</f>
        <v>36</v>
      </c>
      <c r="K8969">
        <v>28</v>
      </c>
    </row>
    <row r="8970" spans="2:11" outlineLevel="1" x14ac:dyDescent="0.35">
      <c r="B8970" s="12">
        <v>8963</v>
      </c>
      <c r="C8970" s="12">
        <f t="shared" si="141"/>
        <v>35</v>
      </c>
      <c r="D8970" s="12">
        <v>3</v>
      </c>
      <c r="E8970" s="12">
        <v>5</v>
      </c>
      <c r="F8970" s="12">
        <v>2</v>
      </c>
      <c r="G8970">
        <v>14</v>
      </c>
      <c r="J8970" cm="1">
        <f t="array" ref="J8970">INDEX('Crew Library'!F8970:G8970,'Readiness Dashboard'!$Z$4)</f>
        <v>35</v>
      </c>
      <c r="K8970">
        <v>37</v>
      </c>
    </row>
    <row r="8971" spans="2:11" outlineLevel="1" x14ac:dyDescent="0.35">
      <c r="B8971" s="12">
        <v>8964</v>
      </c>
      <c r="C8971" s="12">
        <f t="shared" si="141"/>
        <v>32</v>
      </c>
      <c r="D8971" s="12">
        <v>5</v>
      </c>
      <c r="E8971" s="12">
        <v>5</v>
      </c>
      <c r="F8971" s="12">
        <v>2</v>
      </c>
      <c r="G8971">
        <v>15</v>
      </c>
      <c r="J8971" cm="1">
        <f t="array" ref="J8971">INDEX('Crew Library'!F8971:G8971,'Readiness Dashboard'!$Z$4)</f>
        <v>33</v>
      </c>
      <c r="K8971">
        <v>32</v>
      </c>
    </row>
    <row r="8972" spans="2:11" outlineLevel="1" x14ac:dyDescent="0.35">
      <c r="B8972" s="12">
        <v>8965</v>
      </c>
      <c r="C8972" s="12">
        <f t="shared" si="141"/>
        <v>27</v>
      </c>
      <c r="D8972" s="12">
        <v>3</v>
      </c>
      <c r="E8972" s="12">
        <v>5</v>
      </c>
      <c r="F8972" s="12">
        <v>2</v>
      </c>
      <c r="G8972">
        <v>13</v>
      </c>
      <c r="J8972" cm="1">
        <f t="array" ref="J8972">INDEX('Crew Library'!F8972:G8972,'Readiness Dashboard'!$Z$4)</f>
        <v>34</v>
      </c>
      <c r="K8972">
        <v>27</v>
      </c>
    </row>
    <row r="8973" spans="2:11" outlineLevel="1" x14ac:dyDescent="0.35">
      <c r="B8973" s="12">
        <v>8966</v>
      </c>
      <c r="C8973" s="12">
        <f t="shared" si="141"/>
        <v>32</v>
      </c>
      <c r="D8973" s="12">
        <v>3</v>
      </c>
      <c r="E8973" s="12">
        <v>4</v>
      </c>
      <c r="F8973" s="12">
        <v>2</v>
      </c>
      <c r="G8973">
        <v>12</v>
      </c>
      <c r="J8973" cm="1">
        <f t="array" ref="J8973">INDEX('Crew Library'!F8973:G8973,'Readiness Dashboard'!$Z$4)</f>
        <v>40</v>
      </c>
      <c r="K8973">
        <v>32</v>
      </c>
    </row>
    <row r="8974" spans="2:11" outlineLevel="1" x14ac:dyDescent="0.35">
      <c r="B8974" s="12">
        <v>8967</v>
      </c>
      <c r="C8974" s="12">
        <f t="shared" si="141"/>
        <v>31</v>
      </c>
      <c r="D8974" s="12">
        <v>4</v>
      </c>
      <c r="E8974" s="12">
        <v>5</v>
      </c>
      <c r="F8974" s="12">
        <v>2</v>
      </c>
      <c r="G8974">
        <v>17</v>
      </c>
      <c r="J8974" cm="1">
        <f t="array" ref="J8974">INDEX('Crew Library'!F8974:G8974,'Readiness Dashboard'!$Z$4)</f>
        <v>31</v>
      </c>
      <c r="K8974">
        <v>35</v>
      </c>
    </row>
    <row r="8975" spans="2:11" outlineLevel="1" x14ac:dyDescent="0.35">
      <c r="B8975" s="12">
        <v>8968</v>
      </c>
      <c r="C8975" s="12">
        <f t="shared" si="141"/>
        <v>32</v>
      </c>
      <c r="D8975" s="12">
        <v>4</v>
      </c>
      <c r="E8975" s="12">
        <v>4</v>
      </c>
      <c r="F8975" s="12">
        <v>2</v>
      </c>
      <c r="G8975">
        <v>13</v>
      </c>
      <c r="J8975" cm="1">
        <f t="array" ref="J8975">INDEX('Crew Library'!F8975:G8975,'Readiness Dashboard'!$Z$4)</f>
        <v>40</v>
      </c>
      <c r="K8975">
        <v>32</v>
      </c>
    </row>
    <row r="8976" spans="2:11" outlineLevel="1" x14ac:dyDescent="0.35">
      <c r="B8976" s="12">
        <v>8969</v>
      </c>
      <c r="C8976" s="12">
        <f t="shared" si="141"/>
        <v>34</v>
      </c>
      <c r="D8976" s="12">
        <v>3</v>
      </c>
      <c r="E8976" s="12">
        <v>5</v>
      </c>
      <c r="F8976" s="12">
        <v>2</v>
      </c>
      <c r="G8976">
        <v>17</v>
      </c>
      <c r="J8976" cm="1">
        <f t="array" ref="J8976">INDEX('Crew Library'!F8976:G8976,'Readiness Dashboard'!$Z$4)</f>
        <v>35</v>
      </c>
      <c r="K8976">
        <v>34</v>
      </c>
    </row>
    <row r="8977" spans="2:11" outlineLevel="1" x14ac:dyDescent="0.35">
      <c r="B8977" s="12">
        <v>8970</v>
      </c>
      <c r="C8977" s="12">
        <f t="shared" si="141"/>
        <v>36</v>
      </c>
      <c r="D8977" s="12">
        <v>3</v>
      </c>
      <c r="E8977" s="12">
        <v>4</v>
      </c>
      <c r="F8977" s="12">
        <v>2</v>
      </c>
      <c r="G8977">
        <v>14</v>
      </c>
      <c r="J8977" cm="1">
        <f t="array" ref="J8977">INDEX('Crew Library'!F8977:G8977,'Readiness Dashboard'!$Z$4)</f>
        <v>37</v>
      </c>
      <c r="K8977">
        <v>36</v>
      </c>
    </row>
    <row r="8978" spans="2:11" outlineLevel="1" x14ac:dyDescent="0.35">
      <c r="B8978" s="12">
        <v>8971</v>
      </c>
      <c r="C8978" s="12">
        <f t="shared" si="141"/>
        <v>33</v>
      </c>
      <c r="D8978" s="12">
        <v>4</v>
      </c>
      <c r="E8978" s="12">
        <v>5</v>
      </c>
      <c r="F8978" s="12">
        <v>2</v>
      </c>
      <c r="G8978">
        <v>12</v>
      </c>
      <c r="J8978" cm="1">
        <f t="array" ref="J8978">INDEX('Crew Library'!F8978:G8978,'Readiness Dashboard'!$Z$4)</f>
        <v>33</v>
      </c>
      <c r="K8978">
        <v>35</v>
      </c>
    </row>
    <row r="8979" spans="2:11" outlineLevel="1" x14ac:dyDescent="0.35">
      <c r="B8979" s="12">
        <v>8972</v>
      </c>
      <c r="C8979" s="12">
        <f t="shared" si="141"/>
        <v>31</v>
      </c>
      <c r="D8979" s="12">
        <v>4</v>
      </c>
      <c r="E8979" s="12">
        <v>2</v>
      </c>
      <c r="F8979" s="12">
        <v>2</v>
      </c>
      <c r="G8979">
        <v>14</v>
      </c>
      <c r="J8979" cm="1">
        <f t="array" ref="J8979">INDEX('Crew Library'!F8979:G8979,'Readiness Dashboard'!$Z$4)</f>
        <v>34</v>
      </c>
      <c r="K8979">
        <v>31</v>
      </c>
    </row>
    <row r="8980" spans="2:11" outlineLevel="1" x14ac:dyDescent="0.35">
      <c r="B8980" s="12">
        <v>8973</v>
      </c>
      <c r="C8980" s="12">
        <f t="shared" si="141"/>
        <v>30</v>
      </c>
      <c r="D8980" s="12">
        <v>3</v>
      </c>
      <c r="E8980" s="12">
        <v>2</v>
      </c>
      <c r="F8980" s="12">
        <v>1</v>
      </c>
      <c r="G8980">
        <v>15</v>
      </c>
      <c r="J8980" cm="1">
        <f t="array" ref="J8980">INDEX('Crew Library'!F8980:G8980,'Readiness Dashboard'!$Z$4)</f>
        <v>30</v>
      </c>
      <c r="K8980">
        <v>35</v>
      </c>
    </row>
    <row r="8981" spans="2:11" outlineLevel="1" x14ac:dyDescent="0.35">
      <c r="B8981" s="12">
        <v>8974</v>
      </c>
      <c r="C8981" s="12">
        <f t="shared" si="141"/>
        <v>30</v>
      </c>
      <c r="D8981" s="12">
        <v>5</v>
      </c>
      <c r="E8981" s="12">
        <v>3</v>
      </c>
      <c r="F8981" s="12">
        <v>2</v>
      </c>
      <c r="G8981">
        <v>15</v>
      </c>
      <c r="J8981" cm="1">
        <f t="array" ref="J8981">INDEX('Crew Library'!F8981:G8981,'Readiness Dashboard'!$Z$4)</f>
        <v>37</v>
      </c>
      <c r="K8981">
        <v>30</v>
      </c>
    </row>
    <row r="8982" spans="2:11" outlineLevel="1" x14ac:dyDescent="0.35">
      <c r="B8982" s="12">
        <v>8975</v>
      </c>
      <c r="C8982" s="12">
        <f t="shared" si="141"/>
        <v>30</v>
      </c>
      <c r="D8982" s="12">
        <v>4</v>
      </c>
      <c r="E8982" s="12">
        <v>3</v>
      </c>
      <c r="F8982" s="12">
        <v>2</v>
      </c>
      <c r="G8982">
        <v>15</v>
      </c>
      <c r="J8982" cm="1">
        <f t="array" ref="J8982">INDEX('Crew Library'!F8982:G8982,'Readiness Dashboard'!$Z$4)</f>
        <v>30</v>
      </c>
      <c r="K8982">
        <v>34</v>
      </c>
    </row>
    <row r="8983" spans="2:11" outlineLevel="1" x14ac:dyDescent="0.35">
      <c r="B8983" s="12">
        <v>8976</v>
      </c>
      <c r="C8983" s="12">
        <f t="shared" si="141"/>
        <v>37</v>
      </c>
      <c r="D8983" s="12">
        <v>5</v>
      </c>
      <c r="E8983" s="12">
        <v>3</v>
      </c>
      <c r="F8983" s="12">
        <v>0</v>
      </c>
      <c r="G8983">
        <v>11</v>
      </c>
      <c r="J8983" cm="1">
        <f t="array" ref="J8983">INDEX('Crew Library'!F8983:G8983,'Readiness Dashboard'!$Z$4)</f>
        <v>37</v>
      </c>
      <c r="K8983">
        <v>38</v>
      </c>
    </row>
    <row r="8984" spans="2:11" outlineLevel="1" x14ac:dyDescent="0.35">
      <c r="B8984" s="12">
        <v>8977</v>
      </c>
      <c r="C8984" s="12">
        <f t="shared" si="141"/>
        <v>31</v>
      </c>
      <c r="D8984" s="12">
        <v>4</v>
      </c>
      <c r="E8984" s="12">
        <v>5</v>
      </c>
      <c r="F8984" s="12">
        <v>2</v>
      </c>
      <c r="G8984">
        <v>12</v>
      </c>
      <c r="J8984" cm="1">
        <f t="array" ref="J8984">INDEX('Crew Library'!F8984:G8984,'Readiness Dashboard'!$Z$4)</f>
        <v>33</v>
      </c>
      <c r="K8984">
        <v>31</v>
      </c>
    </row>
    <row r="8985" spans="2:11" outlineLevel="1" x14ac:dyDescent="0.35">
      <c r="B8985" s="12">
        <v>8978</v>
      </c>
      <c r="C8985" s="12">
        <f t="shared" si="141"/>
        <v>31</v>
      </c>
      <c r="D8985" s="12">
        <v>5</v>
      </c>
      <c r="E8985" s="12">
        <v>4</v>
      </c>
      <c r="F8985" s="12">
        <v>1</v>
      </c>
      <c r="G8985">
        <v>15</v>
      </c>
      <c r="J8985" cm="1">
        <f t="array" ref="J8985">INDEX('Crew Library'!F8985:G8985,'Readiness Dashboard'!$Z$4)</f>
        <v>33</v>
      </c>
      <c r="K8985">
        <v>31</v>
      </c>
    </row>
    <row r="8986" spans="2:11" outlineLevel="1" x14ac:dyDescent="0.35">
      <c r="B8986" s="12">
        <v>8979</v>
      </c>
      <c r="C8986" s="12">
        <f t="shared" si="141"/>
        <v>29</v>
      </c>
      <c r="D8986" s="12">
        <v>5</v>
      </c>
      <c r="E8986" s="12">
        <v>5</v>
      </c>
      <c r="F8986" s="12">
        <v>2</v>
      </c>
      <c r="G8986">
        <v>14</v>
      </c>
      <c r="J8986" cm="1">
        <f t="array" ref="J8986">INDEX('Crew Library'!F8986:G8986,'Readiness Dashboard'!$Z$4)</f>
        <v>32</v>
      </c>
      <c r="K8986">
        <v>29</v>
      </c>
    </row>
    <row r="8987" spans="2:11" outlineLevel="1" x14ac:dyDescent="0.35">
      <c r="B8987" s="12">
        <v>8980</v>
      </c>
      <c r="C8987" s="12">
        <f t="shared" si="141"/>
        <v>31</v>
      </c>
      <c r="D8987" s="12">
        <v>3</v>
      </c>
      <c r="E8987" s="12">
        <v>2</v>
      </c>
      <c r="F8987" s="12">
        <v>2</v>
      </c>
      <c r="G8987">
        <v>13</v>
      </c>
      <c r="J8987" cm="1">
        <f t="array" ref="J8987">INDEX('Crew Library'!F8987:G8987,'Readiness Dashboard'!$Z$4)</f>
        <v>31</v>
      </c>
      <c r="K8987">
        <v>35</v>
      </c>
    </row>
    <row r="8988" spans="2:11" outlineLevel="1" x14ac:dyDescent="0.35">
      <c r="B8988" s="12">
        <v>8981</v>
      </c>
      <c r="C8988" s="12">
        <f t="shared" si="141"/>
        <v>29</v>
      </c>
      <c r="D8988" s="12">
        <v>4</v>
      </c>
      <c r="E8988" s="12">
        <v>4</v>
      </c>
      <c r="F8988" s="12">
        <v>0</v>
      </c>
      <c r="G8988">
        <v>15</v>
      </c>
      <c r="J8988" cm="1">
        <f t="array" ref="J8988">INDEX('Crew Library'!F8988:G8988,'Readiness Dashboard'!$Z$4)</f>
        <v>29</v>
      </c>
      <c r="K8988">
        <v>30</v>
      </c>
    </row>
    <row r="8989" spans="2:11" outlineLevel="1" x14ac:dyDescent="0.35">
      <c r="B8989" s="12">
        <v>8982</v>
      </c>
      <c r="C8989" s="12">
        <f t="shared" si="141"/>
        <v>33</v>
      </c>
      <c r="D8989" s="12">
        <v>3</v>
      </c>
      <c r="E8989" s="12">
        <v>3</v>
      </c>
      <c r="F8989" s="12">
        <v>2</v>
      </c>
      <c r="G8989">
        <v>15</v>
      </c>
      <c r="J8989" cm="1">
        <f t="array" ref="J8989">INDEX('Crew Library'!F8989:G8989,'Readiness Dashboard'!$Z$4)</f>
        <v>33</v>
      </c>
      <c r="K8989">
        <v>34</v>
      </c>
    </row>
    <row r="8990" spans="2:11" outlineLevel="1" x14ac:dyDescent="0.35">
      <c r="B8990" s="12">
        <v>8983</v>
      </c>
      <c r="C8990" s="12">
        <f t="shared" si="141"/>
        <v>31</v>
      </c>
      <c r="D8990" s="12">
        <v>5</v>
      </c>
      <c r="E8990" s="12">
        <v>4</v>
      </c>
      <c r="F8990" s="12">
        <v>2</v>
      </c>
      <c r="G8990">
        <v>16</v>
      </c>
      <c r="J8990" cm="1">
        <f t="array" ref="J8990">INDEX('Crew Library'!F8990:G8990,'Readiness Dashboard'!$Z$4)</f>
        <v>37</v>
      </c>
      <c r="K8990">
        <v>31</v>
      </c>
    </row>
    <row r="8991" spans="2:11" outlineLevel="1" x14ac:dyDescent="0.35">
      <c r="B8991" s="12">
        <v>8984</v>
      </c>
      <c r="C8991" s="12">
        <f t="shared" si="141"/>
        <v>33</v>
      </c>
      <c r="D8991" s="12">
        <v>5</v>
      </c>
      <c r="E8991" s="12">
        <v>4</v>
      </c>
      <c r="F8991" s="12">
        <v>0</v>
      </c>
      <c r="G8991">
        <v>10</v>
      </c>
      <c r="J8991" cm="1">
        <f t="array" ref="J8991">INDEX('Crew Library'!F8991:G8991,'Readiness Dashboard'!$Z$4)</f>
        <v>35</v>
      </c>
      <c r="K8991">
        <v>33</v>
      </c>
    </row>
    <row r="8992" spans="2:11" outlineLevel="1" x14ac:dyDescent="0.35">
      <c r="B8992" s="12">
        <v>8985</v>
      </c>
      <c r="C8992" s="12">
        <f t="shared" si="141"/>
        <v>31</v>
      </c>
      <c r="D8992" s="12">
        <v>3</v>
      </c>
      <c r="E8992" s="12">
        <v>4</v>
      </c>
      <c r="F8992" s="12">
        <v>2</v>
      </c>
      <c r="G8992">
        <v>11</v>
      </c>
      <c r="J8992" cm="1">
        <f t="array" ref="J8992">INDEX('Crew Library'!F8992:G8992,'Readiness Dashboard'!$Z$4)</f>
        <v>33</v>
      </c>
      <c r="K8992">
        <v>31</v>
      </c>
    </row>
    <row r="8993" spans="2:11" outlineLevel="1" x14ac:dyDescent="0.35">
      <c r="B8993" s="12">
        <v>8986</v>
      </c>
      <c r="C8993" s="12">
        <f t="shared" si="141"/>
        <v>34</v>
      </c>
      <c r="D8993" s="12">
        <v>4</v>
      </c>
      <c r="E8993" s="12">
        <v>5</v>
      </c>
      <c r="F8993" s="12">
        <v>1</v>
      </c>
      <c r="G8993">
        <v>14</v>
      </c>
      <c r="J8993" cm="1">
        <f t="array" ref="J8993">INDEX('Crew Library'!F8993:G8993,'Readiness Dashboard'!$Z$4)</f>
        <v>37</v>
      </c>
      <c r="K8993">
        <v>34</v>
      </c>
    </row>
    <row r="8994" spans="2:11" outlineLevel="1" x14ac:dyDescent="0.35">
      <c r="B8994" s="12">
        <v>8987</v>
      </c>
      <c r="C8994" s="12">
        <f t="shared" si="141"/>
        <v>30</v>
      </c>
      <c r="D8994" s="12">
        <v>4</v>
      </c>
      <c r="E8994" s="12">
        <v>5</v>
      </c>
      <c r="F8994" s="12">
        <v>1</v>
      </c>
      <c r="G8994">
        <v>15</v>
      </c>
      <c r="J8994" cm="1">
        <f t="array" ref="J8994">INDEX('Crew Library'!F8994:G8994,'Readiness Dashboard'!$Z$4)</f>
        <v>31</v>
      </c>
      <c r="K8994">
        <v>30</v>
      </c>
    </row>
    <row r="8995" spans="2:11" outlineLevel="1" x14ac:dyDescent="0.35">
      <c r="B8995" s="12">
        <v>8988</v>
      </c>
      <c r="C8995" s="12">
        <f t="shared" si="141"/>
        <v>31</v>
      </c>
      <c r="D8995" s="12">
        <v>4</v>
      </c>
      <c r="E8995" s="12">
        <v>4</v>
      </c>
      <c r="F8995" s="12">
        <v>2</v>
      </c>
      <c r="G8995">
        <v>12</v>
      </c>
      <c r="J8995" cm="1">
        <f t="array" ref="J8995">INDEX('Crew Library'!F8995:G8995,'Readiness Dashboard'!$Z$4)</f>
        <v>34</v>
      </c>
      <c r="K8995">
        <v>31</v>
      </c>
    </row>
    <row r="8996" spans="2:11" outlineLevel="1" x14ac:dyDescent="0.35">
      <c r="B8996" s="12">
        <v>8989</v>
      </c>
      <c r="C8996" s="12">
        <f t="shared" si="141"/>
        <v>28</v>
      </c>
      <c r="D8996" s="12">
        <v>3</v>
      </c>
      <c r="E8996" s="12">
        <v>3</v>
      </c>
      <c r="F8996" s="12">
        <v>0</v>
      </c>
      <c r="G8996">
        <v>13</v>
      </c>
      <c r="J8996" cm="1">
        <f t="array" ref="J8996">INDEX('Crew Library'!F8996:G8996,'Readiness Dashboard'!$Z$4)</f>
        <v>35</v>
      </c>
      <c r="K8996">
        <v>28</v>
      </c>
    </row>
    <row r="8997" spans="2:11" outlineLevel="1" x14ac:dyDescent="0.35">
      <c r="B8997" s="12">
        <v>8990</v>
      </c>
      <c r="C8997" s="12">
        <f t="shared" si="141"/>
        <v>32</v>
      </c>
      <c r="D8997" s="12">
        <v>4</v>
      </c>
      <c r="E8997" s="12">
        <v>3</v>
      </c>
      <c r="F8997" s="12">
        <v>2</v>
      </c>
      <c r="G8997">
        <v>8</v>
      </c>
      <c r="J8997" cm="1">
        <f t="array" ref="J8997">INDEX('Crew Library'!F8997:G8997,'Readiness Dashboard'!$Z$4)</f>
        <v>32</v>
      </c>
      <c r="K8997">
        <v>36</v>
      </c>
    </row>
    <row r="8998" spans="2:11" outlineLevel="1" x14ac:dyDescent="0.35">
      <c r="B8998" s="12">
        <v>8991</v>
      </c>
      <c r="C8998" s="12">
        <f t="shared" si="141"/>
        <v>30</v>
      </c>
      <c r="D8998" s="12">
        <v>3</v>
      </c>
      <c r="E8998" s="12">
        <v>5</v>
      </c>
      <c r="F8998" s="12">
        <v>2</v>
      </c>
      <c r="G8998">
        <v>12</v>
      </c>
      <c r="J8998" cm="1">
        <f t="array" ref="J8998">INDEX('Crew Library'!F8998:G8998,'Readiness Dashboard'!$Z$4)</f>
        <v>30</v>
      </c>
      <c r="K8998">
        <v>33</v>
      </c>
    </row>
    <row r="8999" spans="2:11" outlineLevel="1" x14ac:dyDescent="0.35">
      <c r="B8999" s="12">
        <v>8992</v>
      </c>
      <c r="C8999" s="12">
        <f t="shared" si="141"/>
        <v>32</v>
      </c>
      <c r="D8999" s="12">
        <v>5</v>
      </c>
      <c r="E8999" s="12">
        <v>4</v>
      </c>
      <c r="F8999" s="12">
        <v>1</v>
      </c>
      <c r="G8999">
        <v>13</v>
      </c>
      <c r="J8999" cm="1">
        <f t="array" ref="J8999">INDEX('Crew Library'!F8999:G8999,'Readiness Dashboard'!$Z$4)</f>
        <v>32</v>
      </c>
      <c r="K8999">
        <v>36</v>
      </c>
    </row>
    <row r="9000" spans="2:11" outlineLevel="1" x14ac:dyDescent="0.35">
      <c r="B9000" s="12">
        <v>8993</v>
      </c>
      <c r="C9000" s="12">
        <f t="shared" si="141"/>
        <v>32</v>
      </c>
      <c r="D9000" s="12">
        <v>5</v>
      </c>
      <c r="E9000" s="12">
        <v>4</v>
      </c>
      <c r="F9000" s="12">
        <v>1</v>
      </c>
      <c r="G9000">
        <v>10</v>
      </c>
      <c r="J9000" cm="1">
        <f t="array" ref="J9000">INDEX('Crew Library'!F9000:G9000,'Readiness Dashboard'!$Z$4)</f>
        <v>33</v>
      </c>
      <c r="K9000">
        <v>32</v>
      </c>
    </row>
    <row r="9001" spans="2:11" outlineLevel="1" x14ac:dyDescent="0.35">
      <c r="B9001" s="12">
        <v>8994</v>
      </c>
      <c r="C9001" s="12">
        <f t="shared" si="141"/>
        <v>30</v>
      </c>
      <c r="D9001" s="12">
        <v>4</v>
      </c>
      <c r="E9001" s="12">
        <v>4</v>
      </c>
      <c r="F9001" s="12">
        <v>2</v>
      </c>
      <c r="G9001">
        <v>15</v>
      </c>
      <c r="J9001" cm="1">
        <f t="array" ref="J9001">INDEX('Crew Library'!F9001:G9001,'Readiness Dashboard'!$Z$4)</f>
        <v>30</v>
      </c>
      <c r="K9001">
        <v>37</v>
      </c>
    </row>
    <row r="9002" spans="2:11" outlineLevel="1" x14ac:dyDescent="0.35">
      <c r="B9002" s="12">
        <v>8995</v>
      </c>
      <c r="C9002" s="12">
        <f t="shared" si="141"/>
        <v>29</v>
      </c>
      <c r="D9002" s="12">
        <v>3</v>
      </c>
      <c r="E9002" s="12">
        <v>4</v>
      </c>
      <c r="F9002" s="12">
        <v>1</v>
      </c>
      <c r="G9002">
        <v>14</v>
      </c>
      <c r="J9002" cm="1">
        <f t="array" ref="J9002">INDEX('Crew Library'!F9002:G9002,'Readiness Dashboard'!$Z$4)</f>
        <v>29</v>
      </c>
      <c r="K9002">
        <v>34</v>
      </c>
    </row>
    <row r="9003" spans="2:11" outlineLevel="1" x14ac:dyDescent="0.35">
      <c r="B9003" s="12">
        <v>8996</v>
      </c>
      <c r="C9003" s="12">
        <f t="shared" si="141"/>
        <v>30</v>
      </c>
      <c r="D9003" s="12">
        <v>5</v>
      </c>
      <c r="E9003" s="12">
        <v>5</v>
      </c>
      <c r="F9003" s="12">
        <v>2</v>
      </c>
      <c r="G9003">
        <v>13</v>
      </c>
      <c r="J9003" cm="1">
        <f t="array" ref="J9003">INDEX('Crew Library'!F9003:G9003,'Readiness Dashboard'!$Z$4)</f>
        <v>32</v>
      </c>
      <c r="K9003">
        <v>30</v>
      </c>
    </row>
    <row r="9004" spans="2:11" outlineLevel="1" x14ac:dyDescent="0.35">
      <c r="B9004" s="12">
        <v>8997</v>
      </c>
      <c r="C9004" s="12">
        <f t="shared" si="141"/>
        <v>29</v>
      </c>
      <c r="D9004" s="12">
        <v>3</v>
      </c>
      <c r="E9004" s="12">
        <v>3</v>
      </c>
      <c r="F9004" s="12">
        <v>2</v>
      </c>
      <c r="G9004">
        <v>14</v>
      </c>
      <c r="J9004" cm="1">
        <f t="array" ref="J9004">INDEX('Crew Library'!F9004:G9004,'Readiness Dashboard'!$Z$4)</f>
        <v>30</v>
      </c>
      <c r="K9004">
        <v>29</v>
      </c>
    </row>
    <row r="9005" spans="2:11" outlineLevel="1" x14ac:dyDescent="0.35">
      <c r="B9005" s="12">
        <v>8998</v>
      </c>
      <c r="C9005" s="12">
        <f t="shared" si="141"/>
        <v>28</v>
      </c>
      <c r="D9005" s="12">
        <v>4</v>
      </c>
      <c r="E9005" s="12">
        <v>4</v>
      </c>
      <c r="F9005" s="12">
        <v>2</v>
      </c>
      <c r="G9005">
        <v>11</v>
      </c>
      <c r="J9005" cm="1">
        <f t="array" ref="J9005">INDEX('Crew Library'!F9005:G9005,'Readiness Dashboard'!$Z$4)</f>
        <v>28</v>
      </c>
      <c r="K9005">
        <v>33</v>
      </c>
    </row>
    <row r="9006" spans="2:11" outlineLevel="1" x14ac:dyDescent="0.35">
      <c r="B9006" s="12">
        <v>8999</v>
      </c>
      <c r="C9006" s="12">
        <f t="shared" si="141"/>
        <v>28</v>
      </c>
      <c r="D9006" s="12">
        <v>4</v>
      </c>
      <c r="E9006" s="12">
        <v>3</v>
      </c>
      <c r="F9006" s="12">
        <v>2</v>
      </c>
      <c r="G9006">
        <v>16</v>
      </c>
      <c r="J9006" cm="1">
        <f t="array" ref="J9006">INDEX('Crew Library'!F9006:G9006,'Readiness Dashboard'!$Z$4)</f>
        <v>28</v>
      </c>
      <c r="K9006">
        <v>32</v>
      </c>
    </row>
    <row r="9007" spans="2:11" outlineLevel="1" x14ac:dyDescent="0.35">
      <c r="B9007" s="12">
        <v>9000</v>
      </c>
      <c r="C9007" s="12">
        <f t="shared" si="141"/>
        <v>31</v>
      </c>
      <c r="D9007" s="12">
        <v>4</v>
      </c>
      <c r="E9007" s="12">
        <v>4</v>
      </c>
      <c r="F9007" s="12">
        <v>2</v>
      </c>
      <c r="G9007">
        <v>13</v>
      </c>
      <c r="J9007" cm="1">
        <f t="array" ref="J9007">INDEX('Crew Library'!F9007:G9007,'Readiness Dashboard'!$Z$4)</f>
        <v>36</v>
      </c>
      <c r="K9007">
        <v>31</v>
      </c>
    </row>
    <row r="9008" spans="2:11" outlineLevel="1" x14ac:dyDescent="0.35">
      <c r="B9008" s="12">
        <v>9001</v>
      </c>
      <c r="C9008" s="12">
        <f t="shared" si="141"/>
        <v>33</v>
      </c>
      <c r="D9008" s="12">
        <v>4</v>
      </c>
      <c r="E9008" s="12">
        <v>4</v>
      </c>
      <c r="F9008" s="12">
        <v>2</v>
      </c>
      <c r="G9008">
        <v>15</v>
      </c>
      <c r="J9008" cm="1">
        <f t="array" ref="J9008">INDEX('Crew Library'!F9008:G9008,'Readiness Dashboard'!$Z$4)</f>
        <v>34</v>
      </c>
      <c r="K9008">
        <v>33</v>
      </c>
    </row>
    <row r="9009" spans="2:11" outlineLevel="1" x14ac:dyDescent="0.35">
      <c r="B9009" s="12">
        <v>9002</v>
      </c>
      <c r="C9009" s="12">
        <f t="shared" si="141"/>
        <v>28</v>
      </c>
      <c r="D9009" s="12">
        <v>5</v>
      </c>
      <c r="E9009" s="12">
        <v>3</v>
      </c>
      <c r="F9009" s="12">
        <v>2</v>
      </c>
      <c r="G9009">
        <v>15</v>
      </c>
      <c r="J9009" cm="1">
        <f t="array" ref="J9009">INDEX('Crew Library'!F9009:G9009,'Readiness Dashboard'!$Z$4)</f>
        <v>35</v>
      </c>
      <c r="K9009">
        <v>28</v>
      </c>
    </row>
    <row r="9010" spans="2:11" outlineLevel="1" x14ac:dyDescent="0.35">
      <c r="B9010" s="12">
        <v>9003</v>
      </c>
      <c r="C9010" s="12">
        <f t="shared" si="141"/>
        <v>25</v>
      </c>
      <c r="D9010" s="12">
        <v>3</v>
      </c>
      <c r="E9010" s="12">
        <v>2</v>
      </c>
      <c r="F9010" s="12">
        <v>2</v>
      </c>
      <c r="G9010">
        <v>17</v>
      </c>
      <c r="J9010" cm="1">
        <f t="array" ref="J9010">INDEX('Crew Library'!F9010:G9010,'Readiness Dashboard'!$Z$4)</f>
        <v>27</v>
      </c>
      <c r="K9010">
        <v>25</v>
      </c>
    </row>
    <row r="9011" spans="2:11" outlineLevel="1" x14ac:dyDescent="0.35">
      <c r="B9011" s="12">
        <v>9004</v>
      </c>
      <c r="C9011" s="12">
        <f t="shared" si="141"/>
        <v>35</v>
      </c>
      <c r="D9011" s="12">
        <v>4</v>
      </c>
      <c r="E9011" s="12">
        <v>5</v>
      </c>
      <c r="F9011" s="12">
        <v>2</v>
      </c>
      <c r="G9011">
        <v>13</v>
      </c>
      <c r="J9011" cm="1">
        <f t="array" ref="J9011">INDEX('Crew Library'!F9011:G9011,'Readiness Dashboard'!$Z$4)</f>
        <v>38</v>
      </c>
      <c r="K9011">
        <v>35</v>
      </c>
    </row>
    <row r="9012" spans="2:11" outlineLevel="1" x14ac:dyDescent="0.35">
      <c r="B9012" s="12">
        <v>9005</v>
      </c>
      <c r="C9012" s="12">
        <f t="shared" si="141"/>
        <v>33</v>
      </c>
      <c r="D9012" s="12">
        <v>5</v>
      </c>
      <c r="E9012" s="12">
        <v>5</v>
      </c>
      <c r="F9012" s="12">
        <v>2</v>
      </c>
      <c r="G9012">
        <v>15</v>
      </c>
      <c r="J9012" cm="1">
        <f t="array" ref="J9012">INDEX('Crew Library'!F9012:G9012,'Readiness Dashboard'!$Z$4)</f>
        <v>38</v>
      </c>
      <c r="K9012">
        <v>33</v>
      </c>
    </row>
    <row r="9013" spans="2:11" outlineLevel="1" x14ac:dyDescent="0.35">
      <c r="B9013" s="12">
        <v>9006</v>
      </c>
      <c r="C9013" s="12">
        <f t="shared" si="141"/>
        <v>31</v>
      </c>
      <c r="D9013" s="12">
        <v>4</v>
      </c>
      <c r="E9013" s="12">
        <v>4</v>
      </c>
      <c r="F9013" s="12">
        <v>1</v>
      </c>
      <c r="G9013">
        <v>15</v>
      </c>
      <c r="J9013" cm="1">
        <f t="array" ref="J9013">INDEX('Crew Library'!F9013:G9013,'Readiness Dashboard'!$Z$4)</f>
        <v>31</v>
      </c>
      <c r="K9013">
        <v>35</v>
      </c>
    </row>
    <row r="9014" spans="2:11" outlineLevel="1" x14ac:dyDescent="0.35">
      <c r="B9014" s="12">
        <v>9007</v>
      </c>
      <c r="C9014" s="12">
        <f t="shared" si="141"/>
        <v>32</v>
      </c>
      <c r="D9014" s="12">
        <v>3</v>
      </c>
      <c r="E9014" s="12">
        <v>5</v>
      </c>
      <c r="F9014" s="12">
        <v>1</v>
      </c>
      <c r="G9014">
        <v>11</v>
      </c>
      <c r="J9014" cm="1">
        <f t="array" ref="J9014">INDEX('Crew Library'!F9014:G9014,'Readiness Dashboard'!$Z$4)</f>
        <v>34</v>
      </c>
      <c r="K9014">
        <v>32</v>
      </c>
    </row>
    <row r="9015" spans="2:11" outlineLevel="1" x14ac:dyDescent="0.35">
      <c r="B9015" s="12">
        <v>9008</v>
      </c>
      <c r="C9015" s="12">
        <f t="shared" si="141"/>
        <v>35</v>
      </c>
      <c r="D9015" s="12">
        <v>5</v>
      </c>
      <c r="E9015" s="12">
        <v>5</v>
      </c>
      <c r="F9015" s="12">
        <v>2</v>
      </c>
      <c r="G9015">
        <v>15</v>
      </c>
      <c r="J9015" cm="1">
        <f t="array" ref="J9015">INDEX('Crew Library'!F9015:G9015,'Readiness Dashboard'!$Z$4)</f>
        <v>36</v>
      </c>
      <c r="K9015">
        <v>35</v>
      </c>
    </row>
    <row r="9016" spans="2:11" outlineLevel="1" x14ac:dyDescent="0.35">
      <c r="B9016" s="12">
        <v>9009</v>
      </c>
      <c r="C9016" s="12">
        <f t="shared" si="141"/>
        <v>34</v>
      </c>
      <c r="D9016" s="12">
        <v>5</v>
      </c>
      <c r="E9016" s="12">
        <v>3</v>
      </c>
      <c r="F9016" s="12">
        <v>2</v>
      </c>
      <c r="G9016">
        <v>14</v>
      </c>
      <c r="J9016" cm="1">
        <f t="array" ref="J9016">INDEX('Crew Library'!F9016:G9016,'Readiness Dashboard'!$Z$4)</f>
        <v>34</v>
      </c>
      <c r="K9016">
        <v>34</v>
      </c>
    </row>
    <row r="9017" spans="2:11" outlineLevel="1" x14ac:dyDescent="0.35">
      <c r="B9017" s="12">
        <v>9010</v>
      </c>
      <c r="C9017" s="12">
        <f t="shared" si="141"/>
        <v>29</v>
      </c>
      <c r="D9017" s="12">
        <v>5</v>
      </c>
      <c r="E9017" s="12">
        <v>3</v>
      </c>
      <c r="F9017" s="12">
        <v>2</v>
      </c>
      <c r="G9017">
        <v>12</v>
      </c>
      <c r="J9017" cm="1">
        <f t="array" ref="J9017">INDEX('Crew Library'!F9017:G9017,'Readiness Dashboard'!$Z$4)</f>
        <v>34</v>
      </c>
      <c r="K9017">
        <v>29</v>
      </c>
    </row>
    <row r="9018" spans="2:11" outlineLevel="1" x14ac:dyDescent="0.35">
      <c r="B9018" s="12">
        <v>9011</v>
      </c>
      <c r="C9018" s="12">
        <f t="shared" si="141"/>
        <v>32</v>
      </c>
      <c r="D9018" s="12">
        <v>4</v>
      </c>
      <c r="E9018" s="12">
        <v>5</v>
      </c>
      <c r="F9018" s="12">
        <v>2</v>
      </c>
      <c r="G9018">
        <v>14</v>
      </c>
      <c r="J9018" cm="1">
        <f t="array" ref="J9018">INDEX('Crew Library'!F9018:G9018,'Readiness Dashboard'!$Z$4)</f>
        <v>38</v>
      </c>
      <c r="K9018">
        <v>32</v>
      </c>
    </row>
    <row r="9019" spans="2:11" outlineLevel="1" x14ac:dyDescent="0.35">
      <c r="B9019" s="12">
        <v>9012</v>
      </c>
      <c r="C9019" s="12">
        <f t="shared" si="141"/>
        <v>29</v>
      </c>
      <c r="D9019" s="12">
        <v>4</v>
      </c>
      <c r="E9019" s="12">
        <v>4</v>
      </c>
      <c r="F9019" s="12">
        <v>2</v>
      </c>
      <c r="G9019">
        <v>16</v>
      </c>
      <c r="J9019" cm="1">
        <f t="array" ref="J9019">INDEX('Crew Library'!F9019:G9019,'Readiness Dashboard'!$Z$4)</f>
        <v>35</v>
      </c>
      <c r="K9019">
        <v>29</v>
      </c>
    </row>
    <row r="9020" spans="2:11" outlineLevel="1" x14ac:dyDescent="0.35">
      <c r="B9020" s="12">
        <v>9013</v>
      </c>
      <c r="C9020" s="12">
        <f t="shared" si="141"/>
        <v>29</v>
      </c>
      <c r="D9020" s="12">
        <v>5</v>
      </c>
      <c r="E9020" s="12">
        <v>4</v>
      </c>
      <c r="F9020" s="12">
        <v>2</v>
      </c>
      <c r="G9020">
        <v>16</v>
      </c>
      <c r="J9020" cm="1">
        <f t="array" ref="J9020">INDEX('Crew Library'!F9020:G9020,'Readiness Dashboard'!$Z$4)</f>
        <v>29</v>
      </c>
      <c r="K9020">
        <v>31</v>
      </c>
    </row>
    <row r="9021" spans="2:11" outlineLevel="1" x14ac:dyDescent="0.35">
      <c r="B9021" s="12">
        <v>9014</v>
      </c>
      <c r="C9021" s="12">
        <f t="shared" si="141"/>
        <v>33</v>
      </c>
      <c r="D9021" s="12">
        <v>5</v>
      </c>
      <c r="E9021" s="12">
        <v>4</v>
      </c>
      <c r="F9021" s="12">
        <v>2</v>
      </c>
      <c r="G9021">
        <v>15</v>
      </c>
      <c r="J9021" cm="1">
        <f t="array" ref="J9021">INDEX('Crew Library'!F9021:G9021,'Readiness Dashboard'!$Z$4)</f>
        <v>37</v>
      </c>
      <c r="K9021">
        <v>33</v>
      </c>
    </row>
    <row r="9022" spans="2:11" outlineLevel="1" x14ac:dyDescent="0.35">
      <c r="B9022" s="12">
        <v>9015</v>
      </c>
      <c r="C9022" s="12">
        <f t="shared" si="141"/>
        <v>31</v>
      </c>
      <c r="D9022" s="12">
        <v>5</v>
      </c>
      <c r="E9022" s="12">
        <v>3</v>
      </c>
      <c r="F9022" s="12">
        <v>2</v>
      </c>
      <c r="G9022">
        <v>15</v>
      </c>
      <c r="J9022" cm="1">
        <f t="array" ref="J9022">INDEX('Crew Library'!F9022:G9022,'Readiness Dashboard'!$Z$4)</f>
        <v>37</v>
      </c>
      <c r="K9022">
        <v>31</v>
      </c>
    </row>
    <row r="9023" spans="2:11" outlineLevel="1" x14ac:dyDescent="0.35">
      <c r="B9023" s="12">
        <v>9016</v>
      </c>
      <c r="C9023" s="12">
        <f t="shared" si="141"/>
        <v>31</v>
      </c>
      <c r="D9023" s="12">
        <v>3</v>
      </c>
      <c r="E9023" s="12">
        <v>3</v>
      </c>
      <c r="F9023" s="12">
        <v>0</v>
      </c>
      <c r="G9023">
        <v>14</v>
      </c>
      <c r="J9023" cm="1">
        <f t="array" ref="J9023">INDEX('Crew Library'!F9023:G9023,'Readiness Dashboard'!$Z$4)</f>
        <v>33</v>
      </c>
      <c r="K9023">
        <v>31</v>
      </c>
    </row>
    <row r="9024" spans="2:11" outlineLevel="1" x14ac:dyDescent="0.35">
      <c r="B9024" s="12">
        <v>9017</v>
      </c>
      <c r="C9024" s="12">
        <f t="shared" si="141"/>
        <v>32</v>
      </c>
      <c r="D9024" s="12">
        <v>3</v>
      </c>
      <c r="E9024" s="12">
        <v>4</v>
      </c>
      <c r="F9024" s="12">
        <v>2</v>
      </c>
      <c r="G9024">
        <v>12</v>
      </c>
      <c r="J9024" cm="1">
        <f t="array" ref="J9024">INDEX('Crew Library'!F9024:G9024,'Readiness Dashboard'!$Z$4)</f>
        <v>36</v>
      </c>
      <c r="K9024">
        <v>32</v>
      </c>
    </row>
    <row r="9025" spans="2:11" outlineLevel="1" x14ac:dyDescent="0.35">
      <c r="B9025" s="12">
        <v>9018</v>
      </c>
      <c r="C9025" s="12">
        <f t="shared" si="141"/>
        <v>33</v>
      </c>
      <c r="D9025" s="12">
        <v>4</v>
      </c>
      <c r="E9025" s="12">
        <v>4</v>
      </c>
      <c r="F9025" s="12">
        <v>2</v>
      </c>
      <c r="G9025">
        <v>16</v>
      </c>
      <c r="J9025" cm="1">
        <f t="array" ref="J9025">INDEX('Crew Library'!F9025:G9025,'Readiness Dashboard'!$Z$4)</f>
        <v>36</v>
      </c>
      <c r="K9025">
        <v>33</v>
      </c>
    </row>
    <row r="9026" spans="2:11" outlineLevel="1" x14ac:dyDescent="0.35">
      <c r="B9026" s="12">
        <v>9019</v>
      </c>
      <c r="C9026" s="12">
        <f t="shared" si="141"/>
        <v>35</v>
      </c>
      <c r="D9026" s="12">
        <v>4</v>
      </c>
      <c r="E9026" s="12">
        <v>3</v>
      </c>
      <c r="F9026" s="12">
        <v>1</v>
      </c>
      <c r="G9026">
        <v>14</v>
      </c>
      <c r="J9026" cm="1">
        <f t="array" ref="J9026">INDEX('Crew Library'!F9026:G9026,'Readiness Dashboard'!$Z$4)</f>
        <v>35</v>
      </c>
      <c r="K9026">
        <v>38</v>
      </c>
    </row>
    <row r="9027" spans="2:11" outlineLevel="1" x14ac:dyDescent="0.35">
      <c r="B9027" s="12">
        <v>9020</v>
      </c>
      <c r="C9027" s="12">
        <f t="shared" si="141"/>
        <v>31</v>
      </c>
      <c r="D9027" s="12">
        <v>5</v>
      </c>
      <c r="E9027" s="12">
        <v>5</v>
      </c>
      <c r="F9027" s="12">
        <v>2</v>
      </c>
      <c r="G9027">
        <v>12</v>
      </c>
      <c r="J9027" cm="1">
        <f t="array" ref="J9027">INDEX('Crew Library'!F9027:G9027,'Readiness Dashboard'!$Z$4)</f>
        <v>33</v>
      </c>
      <c r="K9027">
        <v>31</v>
      </c>
    </row>
    <row r="9028" spans="2:11" outlineLevel="1" x14ac:dyDescent="0.35">
      <c r="B9028" s="12">
        <v>9021</v>
      </c>
      <c r="C9028" s="12">
        <f t="shared" si="141"/>
        <v>27</v>
      </c>
      <c r="D9028" s="12">
        <v>4</v>
      </c>
      <c r="E9028" s="12">
        <v>5</v>
      </c>
      <c r="F9028" s="12">
        <v>1</v>
      </c>
      <c r="G9028">
        <v>13</v>
      </c>
      <c r="J9028" cm="1">
        <f t="array" ref="J9028">INDEX('Crew Library'!F9028:G9028,'Readiness Dashboard'!$Z$4)</f>
        <v>36</v>
      </c>
      <c r="K9028">
        <v>27</v>
      </c>
    </row>
    <row r="9029" spans="2:11" outlineLevel="1" x14ac:dyDescent="0.35">
      <c r="B9029" s="12">
        <v>9022</v>
      </c>
      <c r="C9029" s="12">
        <f t="shared" si="141"/>
        <v>32</v>
      </c>
      <c r="D9029" s="12">
        <v>4</v>
      </c>
      <c r="E9029" s="12">
        <v>4</v>
      </c>
      <c r="F9029" s="12">
        <v>1</v>
      </c>
      <c r="G9029">
        <v>15</v>
      </c>
      <c r="J9029" cm="1">
        <f t="array" ref="J9029">INDEX('Crew Library'!F9029:G9029,'Readiness Dashboard'!$Z$4)</f>
        <v>32</v>
      </c>
      <c r="K9029">
        <v>33</v>
      </c>
    </row>
    <row r="9030" spans="2:11" outlineLevel="1" x14ac:dyDescent="0.35">
      <c r="B9030" s="12">
        <v>9023</v>
      </c>
      <c r="C9030" s="12">
        <f t="shared" si="141"/>
        <v>35</v>
      </c>
      <c r="D9030" s="12">
        <v>3</v>
      </c>
      <c r="E9030" s="12">
        <v>4</v>
      </c>
      <c r="F9030" s="12">
        <v>1</v>
      </c>
      <c r="G9030">
        <v>13</v>
      </c>
      <c r="J9030" cm="1">
        <f t="array" ref="J9030">INDEX('Crew Library'!F9030:G9030,'Readiness Dashboard'!$Z$4)</f>
        <v>37</v>
      </c>
      <c r="K9030">
        <v>35</v>
      </c>
    </row>
    <row r="9031" spans="2:11" outlineLevel="1" x14ac:dyDescent="0.35">
      <c r="B9031" s="12">
        <v>9024</v>
      </c>
      <c r="C9031" s="12">
        <f t="shared" si="141"/>
        <v>31</v>
      </c>
      <c r="D9031" s="12">
        <v>4</v>
      </c>
      <c r="E9031" s="12">
        <v>4</v>
      </c>
      <c r="F9031" s="12">
        <v>2</v>
      </c>
      <c r="G9031">
        <v>15</v>
      </c>
      <c r="J9031" cm="1">
        <f t="array" ref="J9031">INDEX('Crew Library'!F9031:G9031,'Readiness Dashboard'!$Z$4)</f>
        <v>33</v>
      </c>
      <c r="K9031">
        <v>31</v>
      </c>
    </row>
    <row r="9032" spans="2:11" outlineLevel="1" x14ac:dyDescent="0.35">
      <c r="B9032" s="12">
        <v>9025</v>
      </c>
      <c r="C9032" s="12">
        <f t="shared" si="141"/>
        <v>33</v>
      </c>
      <c r="D9032" s="12">
        <v>5</v>
      </c>
      <c r="E9032" s="12">
        <v>5</v>
      </c>
      <c r="F9032" s="12">
        <v>1</v>
      </c>
      <c r="G9032">
        <v>15</v>
      </c>
      <c r="J9032" cm="1">
        <f t="array" ref="J9032">INDEX('Crew Library'!F9032:G9032,'Readiness Dashboard'!$Z$4)</f>
        <v>38</v>
      </c>
      <c r="K9032">
        <v>33</v>
      </c>
    </row>
    <row r="9033" spans="2:11" outlineLevel="1" x14ac:dyDescent="0.35">
      <c r="B9033" s="12">
        <v>9026</v>
      </c>
      <c r="C9033" s="12">
        <f t="shared" ref="C9033:C9096" si="142">MIN(J9033:K9033)</f>
        <v>33</v>
      </c>
      <c r="D9033" s="12">
        <v>4</v>
      </c>
      <c r="E9033" s="12">
        <v>4</v>
      </c>
      <c r="F9033" s="12">
        <v>2</v>
      </c>
      <c r="G9033">
        <v>13</v>
      </c>
      <c r="J9033" cm="1">
        <f t="array" ref="J9033">INDEX('Crew Library'!F9033:G9033,'Readiness Dashboard'!$Z$4)</f>
        <v>33</v>
      </c>
      <c r="K9033">
        <v>33</v>
      </c>
    </row>
    <row r="9034" spans="2:11" outlineLevel="1" x14ac:dyDescent="0.35">
      <c r="B9034" s="12">
        <v>9027</v>
      </c>
      <c r="C9034" s="12">
        <f t="shared" si="142"/>
        <v>32</v>
      </c>
      <c r="D9034" s="12">
        <v>5</v>
      </c>
      <c r="E9034" s="12">
        <v>3</v>
      </c>
      <c r="F9034" s="12">
        <v>2</v>
      </c>
      <c r="G9034">
        <v>11</v>
      </c>
      <c r="J9034" cm="1">
        <f t="array" ref="J9034">INDEX('Crew Library'!F9034:G9034,'Readiness Dashboard'!$Z$4)</f>
        <v>32</v>
      </c>
      <c r="K9034">
        <v>37</v>
      </c>
    </row>
    <row r="9035" spans="2:11" outlineLevel="1" x14ac:dyDescent="0.35">
      <c r="B9035" s="12">
        <v>9028</v>
      </c>
      <c r="C9035" s="12">
        <f t="shared" si="142"/>
        <v>33</v>
      </c>
      <c r="D9035" s="12">
        <v>3</v>
      </c>
      <c r="E9035" s="12">
        <v>4</v>
      </c>
      <c r="F9035" s="12">
        <v>2</v>
      </c>
      <c r="G9035">
        <v>14</v>
      </c>
      <c r="J9035" cm="1">
        <f t="array" ref="J9035">INDEX('Crew Library'!F9035:G9035,'Readiness Dashboard'!$Z$4)</f>
        <v>34</v>
      </c>
      <c r="K9035">
        <v>33</v>
      </c>
    </row>
    <row r="9036" spans="2:11" outlineLevel="1" x14ac:dyDescent="0.35">
      <c r="B9036" s="12">
        <v>9029</v>
      </c>
      <c r="C9036" s="12">
        <f t="shared" si="142"/>
        <v>34</v>
      </c>
      <c r="D9036" s="12">
        <v>4</v>
      </c>
      <c r="E9036" s="12">
        <v>2</v>
      </c>
      <c r="F9036" s="12">
        <v>0</v>
      </c>
      <c r="G9036">
        <v>12</v>
      </c>
      <c r="J9036" cm="1">
        <f t="array" ref="J9036">INDEX('Crew Library'!F9036:G9036,'Readiness Dashboard'!$Z$4)</f>
        <v>34</v>
      </c>
      <c r="K9036">
        <v>34</v>
      </c>
    </row>
    <row r="9037" spans="2:11" outlineLevel="1" x14ac:dyDescent="0.35">
      <c r="B9037" s="12">
        <v>9030</v>
      </c>
      <c r="C9037" s="12">
        <f t="shared" si="142"/>
        <v>32</v>
      </c>
      <c r="D9037" s="12">
        <v>5</v>
      </c>
      <c r="E9037" s="12">
        <v>5</v>
      </c>
      <c r="F9037" s="12">
        <v>0</v>
      </c>
      <c r="G9037">
        <v>11</v>
      </c>
      <c r="J9037" cm="1">
        <f t="array" ref="J9037">INDEX('Crew Library'!F9037:G9037,'Readiness Dashboard'!$Z$4)</f>
        <v>32</v>
      </c>
      <c r="K9037">
        <v>34</v>
      </c>
    </row>
    <row r="9038" spans="2:11" outlineLevel="1" x14ac:dyDescent="0.35">
      <c r="B9038" s="12">
        <v>9031</v>
      </c>
      <c r="C9038" s="12">
        <f t="shared" si="142"/>
        <v>33</v>
      </c>
      <c r="D9038" s="12">
        <v>5</v>
      </c>
      <c r="E9038" s="12">
        <v>5</v>
      </c>
      <c r="F9038" s="12">
        <v>1</v>
      </c>
      <c r="G9038">
        <v>15</v>
      </c>
      <c r="J9038" cm="1">
        <f t="array" ref="J9038">INDEX('Crew Library'!F9038:G9038,'Readiness Dashboard'!$Z$4)</f>
        <v>33</v>
      </c>
      <c r="K9038">
        <v>33</v>
      </c>
    </row>
    <row r="9039" spans="2:11" outlineLevel="1" x14ac:dyDescent="0.35">
      <c r="B9039" s="12">
        <v>9032</v>
      </c>
      <c r="C9039" s="12">
        <f t="shared" si="142"/>
        <v>29</v>
      </c>
      <c r="D9039" s="12">
        <v>5</v>
      </c>
      <c r="E9039" s="12">
        <v>3</v>
      </c>
      <c r="F9039" s="12">
        <v>2</v>
      </c>
      <c r="G9039">
        <v>14</v>
      </c>
      <c r="J9039" cm="1">
        <f t="array" ref="J9039">INDEX('Crew Library'!F9039:G9039,'Readiness Dashboard'!$Z$4)</f>
        <v>35</v>
      </c>
      <c r="K9039">
        <v>29</v>
      </c>
    </row>
    <row r="9040" spans="2:11" outlineLevel="1" x14ac:dyDescent="0.35">
      <c r="B9040" s="12">
        <v>9033</v>
      </c>
      <c r="C9040" s="12">
        <f t="shared" si="142"/>
        <v>28</v>
      </c>
      <c r="D9040" s="12">
        <v>5</v>
      </c>
      <c r="E9040" s="12">
        <v>5</v>
      </c>
      <c r="F9040" s="12">
        <v>1</v>
      </c>
      <c r="G9040">
        <v>16</v>
      </c>
      <c r="J9040" cm="1">
        <f t="array" ref="J9040">INDEX('Crew Library'!F9040:G9040,'Readiness Dashboard'!$Z$4)</f>
        <v>30</v>
      </c>
      <c r="K9040">
        <v>28</v>
      </c>
    </row>
    <row r="9041" spans="2:11" outlineLevel="1" x14ac:dyDescent="0.35">
      <c r="B9041" s="12">
        <v>9034</v>
      </c>
      <c r="C9041" s="12">
        <f t="shared" si="142"/>
        <v>27</v>
      </c>
      <c r="D9041" s="12">
        <v>4</v>
      </c>
      <c r="E9041" s="12">
        <v>4</v>
      </c>
      <c r="F9041" s="12">
        <v>1</v>
      </c>
      <c r="G9041">
        <v>10</v>
      </c>
      <c r="J9041" cm="1">
        <f t="array" ref="J9041">INDEX('Crew Library'!F9041:G9041,'Readiness Dashboard'!$Z$4)</f>
        <v>34</v>
      </c>
      <c r="K9041">
        <v>27</v>
      </c>
    </row>
    <row r="9042" spans="2:11" outlineLevel="1" x14ac:dyDescent="0.35">
      <c r="B9042" s="12">
        <v>9035</v>
      </c>
      <c r="C9042" s="12">
        <f t="shared" si="142"/>
        <v>29</v>
      </c>
      <c r="D9042" s="12">
        <v>5</v>
      </c>
      <c r="E9042" s="12">
        <v>3</v>
      </c>
      <c r="F9042" s="12">
        <v>2</v>
      </c>
      <c r="G9042">
        <v>15</v>
      </c>
      <c r="J9042" cm="1">
        <f t="array" ref="J9042">INDEX('Crew Library'!F9042:G9042,'Readiness Dashboard'!$Z$4)</f>
        <v>31</v>
      </c>
      <c r="K9042">
        <v>29</v>
      </c>
    </row>
    <row r="9043" spans="2:11" outlineLevel="1" x14ac:dyDescent="0.35">
      <c r="B9043" s="12">
        <v>9036</v>
      </c>
      <c r="C9043" s="12">
        <f t="shared" si="142"/>
        <v>32</v>
      </c>
      <c r="D9043" s="12">
        <v>4</v>
      </c>
      <c r="E9043" s="12">
        <v>4</v>
      </c>
      <c r="F9043" s="12">
        <v>1</v>
      </c>
      <c r="G9043">
        <v>15</v>
      </c>
      <c r="J9043" cm="1">
        <f t="array" ref="J9043">INDEX('Crew Library'!F9043:G9043,'Readiness Dashboard'!$Z$4)</f>
        <v>37</v>
      </c>
      <c r="K9043">
        <v>32</v>
      </c>
    </row>
    <row r="9044" spans="2:11" outlineLevel="1" x14ac:dyDescent="0.35">
      <c r="B9044" s="12">
        <v>9037</v>
      </c>
      <c r="C9044" s="12">
        <f t="shared" si="142"/>
        <v>35</v>
      </c>
      <c r="D9044" s="12">
        <v>5</v>
      </c>
      <c r="E9044" s="12">
        <v>2</v>
      </c>
      <c r="F9044" s="12">
        <v>2</v>
      </c>
      <c r="G9044">
        <v>16</v>
      </c>
      <c r="J9044" cm="1">
        <f t="array" ref="J9044">INDEX('Crew Library'!F9044:G9044,'Readiness Dashboard'!$Z$4)</f>
        <v>35</v>
      </c>
      <c r="K9044">
        <v>36</v>
      </c>
    </row>
    <row r="9045" spans="2:11" outlineLevel="1" x14ac:dyDescent="0.35">
      <c r="B9045" s="12">
        <v>9038</v>
      </c>
      <c r="C9045" s="12">
        <f t="shared" si="142"/>
        <v>0</v>
      </c>
      <c r="D9045" s="12">
        <v>0</v>
      </c>
      <c r="E9045" s="12">
        <v>2</v>
      </c>
      <c r="F9045" s="12">
        <v>2</v>
      </c>
      <c r="G9045">
        <v>15</v>
      </c>
      <c r="J9045" cm="1">
        <f t="array" ref="J9045">INDEX('Crew Library'!F9045:G9045,'Readiness Dashboard'!$Z$4)</f>
        <v>33</v>
      </c>
      <c r="K9045">
        <v>0</v>
      </c>
    </row>
    <row r="9046" spans="2:11" outlineLevel="1" x14ac:dyDescent="0.35">
      <c r="B9046" s="12">
        <v>9039</v>
      </c>
      <c r="C9046" s="12">
        <f t="shared" si="142"/>
        <v>27</v>
      </c>
      <c r="D9046" s="12">
        <v>3</v>
      </c>
      <c r="E9046" s="12">
        <v>5</v>
      </c>
      <c r="F9046" s="12">
        <v>2</v>
      </c>
      <c r="G9046">
        <v>13</v>
      </c>
      <c r="J9046" cm="1">
        <f t="array" ref="J9046">INDEX('Crew Library'!F9046:G9046,'Readiness Dashboard'!$Z$4)</f>
        <v>27</v>
      </c>
      <c r="K9046">
        <v>34</v>
      </c>
    </row>
    <row r="9047" spans="2:11" outlineLevel="1" x14ac:dyDescent="0.35">
      <c r="B9047" s="12">
        <v>9040</v>
      </c>
      <c r="C9047" s="12">
        <f t="shared" si="142"/>
        <v>32</v>
      </c>
      <c r="D9047" s="12">
        <v>4</v>
      </c>
      <c r="E9047" s="12">
        <v>4</v>
      </c>
      <c r="F9047" s="12">
        <v>1</v>
      </c>
      <c r="G9047">
        <v>15</v>
      </c>
      <c r="J9047" cm="1">
        <f t="array" ref="J9047">INDEX('Crew Library'!F9047:G9047,'Readiness Dashboard'!$Z$4)</f>
        <v>32</v>
      </c>
      <c r="K9047">
        <v>35</v>
      </c>
    </row>
    <row r="9048" spans="2:11" outlineLevel="1" x14ac:dyDescent="0.35">
      <c r="B9048" s="12">
        <v>9041</v>
      </c>
      <c r="C9048" s="12">
        <f t="shared" si="142"/>
        <v>31</v>
      </c>
      <c r="D9048" s="12">
        <v>4</v>
      </c>
      <c r="E9048" s="12">
        <v>5</v>
      </c>
      <c r="F9048" s="12">
        <v>2</v>
      </c>
      <c r="G9048">
        <v>15</v>
      </c>
      <c r="J9048" cm="1">
        <f t="array" ref="J9048">INDEX('Crew Library'!F9048:G9048,'Readiness Dashboard'!$Z$4)</f>
        <v>36</v>
      </c>
      <c r="K9048">
        <v>31</v>
      </c>
    </row>
    <row r="9049" spans="2:11" outlineLevel="1" x14ac:dyDescent="0.35">
      <c r="B9049" s="12">
        <v>9042</v>
      </c>
      <c r="C9049" s="12">
        <f t="shared" si="142"/>
        <v>0</v>
      </c>
      <c r="D9049" s="12">
        <v>0</v>
      </c>
      <c r="E9049" s="12">
        <v>4</v>
      </c>
      <c r="F9049" s="12">
        <v>1</v>
      </c>
      <c r="G9049">
        <v>12</v>
      </c>
      <c r="J9049" cm="1">
        <f t="array" ref="J9049">INDEX('Crew Library'!F9049:G9049,'Readiness Dashboard'!$Z$4)</f>
        <v>35</v>
      </c>
      <c r="K9049">
        <v>0</v>
      </c>
    </row>
    <row r="9050" spans="2:11" outlineLevel="1" x14ac:dyDescent="0.35">
      <c r="B9050" s="12">
        <v>9043</v>
      </c>
      <c r="C9050" s="12">
        <f t="shared" si="142"/>
        <v>34</v>
      </c>
      <c r="D9050" s="12">
        <v>5</v>
      </c>
      <c r="E9050" s="12">
        <v>3</v>
      </c>
      <c r="F9050" s="12">
        <v>2</v>
      </c>
      <c r="G9050">
        <v>13</v>
      </c>
      <c r="J9050" cm="1">
        <f t="array" ref="J9050">INDEX('Crew Library'!F9050:G9050,'Readiness Dashboard'!$Z$4)</f>
        <v>34</v>
      </c>
      <c r="K9050">
        <v>34</v>
      </c>
    </row>
    <row r="9051" spans="2:11" outlineLevel="1" x14ac:dyDescent="0.35">
      <c r="B9051" s="12">
        <v>9044</v>
      </c>
      <c r="C9051" s="12">
        <f t="shared" si="142"/>
        <v>30</v>
      </c>
      <c r="D9051" s="12">
        <v>4</v>
      </c>
      <c r="E9051" s="12">
        <v>3</v>
      </c>
      <c r="F9051" s="12">
        <v>1</v>
      </c>
      <c r="G9051">
        <v>13</v>
      </c>
      <c r="J9051" cm="1">
        <f t="array" ref="J9051">INDEX('Crew Library'!F9051:G9051,'Readiness Dashboard'!$Z$4)</f>
        <v>31</v>
      </c>
      <c r="K9051">
        <v>30</v>
      </c>
    </row>
    <row r="9052" spans="2:11" outlineLevel="1" x14ac:dyDescent="0.35">
      <c r="B9052" s="12">
        <v>9045</v>
      </c>
      <c r="C9052" s="12">
        <f t="shared" si="142"/>
        <v>35</v>
      </c>
      <c r="D9052" s="12">
        <v>3</v>
      </c>
      <c r="E9052" s="12">
        <v>3</v>
      </c>
      <c r="F9052" s="12">
        <v>2</v>
      </c>
      <c r="G9052">
        <v>12</v>
      </c>
      <c r="J9052" cm="1">
        <f t="array" ref="J9052">INDEX('Crew Library'!F9052:G9052,'Readiness Dashboard'!$Z$4)</f>
        <v>36</v>
      </c>
      <c r="K9052">
        <v>35</v>
      </c>
    </row>
    <row r="9053" spans="2:11" outlineLevel="1" x14ac:dyDescent="0.35">
      <c r="B9053" s="12">
        <v>9046</v>
      </c>
      <c r="C9053" s="12">
        <f t="shared" si="142"/>
        <v>35</v>
      </c>
      <c r="D9053" s="12">
        <v>3</v>
      </c>
      <c r="E9053" s="12">
        <v>4</v>
      </c>
      <c r="F9053" s="12">
        <v>1</v>
      </c>
      <c r="G9053">
        <v>14</v>
      </c>
      <c r="J9053" cm="1">
        <f t="array" ref="J9053">INDEX('Crew Library'!F9053:G9053,'Readiness Dashboard'!$Z$4)</f>
        <v>35</v>
      </c>
      <c r="K9053">
        <v>36</v>
      </c>
    </row>
    <row r="9054" spans="2:11" outlineLevel="1" x14ac:dyDescent="0.35">
      <c r="B9054" s="12">
        <v>9047</v>
      </c>
      <c r="C9054" s="12">
        <f t="shared" si="142"/>
        <v>30</v>
      </c>
      <c r="D9054" s="12">
        <v>2</v>
      </c>
      <c r="E9054" s="12">
        <v>5</v>
      </c>
      <c r="F9054" s="12">
        <v>2</v>
      </c>
      <c r="G9054">
        <v>13</v>
      </c>
      <c r="J9054" cm="1">
        <f t="array" ref="J9054">INDEX('Crew Library'!F9054:G9054,'Readiness Dashboard'!$Z$4)</f>
        <v>37</v>
      </c>
      <c r="K9054">
        <v>30</v>
      </c>
    </row>
    <row r="9055" spans="2:11" outlineLevel="1" x14ac:dyDescent="0.35">
      <c r="B9055" s="12">
        <v>9048</v>
      </c>
      <c r="C9055" s="12">
        <f t="shared" si="142"/>
        <v>28</v>
      </c>
      <c r="D9055" s="12">
        <v>4</v>
      </c>
      <c r="E9055" s="12">
        <v>3</v>
      </c>
      <c r="F9055" s="12">
        <v>2</v>
      </c>
      <c r="G9055">
        <v>14</v>
      </c>
      <c r="J9055" cm="1">
        <f t="array" ref="J9055">INDEX('Crew Library'!F9055:G9055,'Readiness Dashboard'!$Z$4)</f>
        <v>33</v>
      </c>
      <c r="K9055">
        <v>28</v>
      </c>
    </row>
    <row r="9056" spans="2:11" outlineLevel="1" x14ac:dyDescent="0.35">
      <c r="B9056" s="12">
        <v>9049</v>
      </c>
      <c r="C9056" s="12">
        <f t="shared" si="142"/>
        <v>33</v>
      </c>
      <c r="D9056" s="12">
        <v>5</v>
      </c>
      <c r="E9056" s="12">
        <v>5</v>
      </c>
      <c r="F9056" s="12">
        <v>1</v>
      </c>
      <c r="G9056">
        <v>15</v>
      </c>
      <c r="J9056" cm="1">
        <f t="array" ref="J9056">INDEX('Crew Library'!F9056:G9056,'Readiness Dashboard'!$Z$4)</f>
        <v>35</v>
      </c>
      <c r="K9056">
        <v>33</v>
      </c>
    </row>
    <row r="9057" spans="2:11" outlineLevel="1" x14ac:dyDescent="0.35">
      <c r="B9057" s="12">
        <v>9050</v>
      </c>
      <c r="C9057" s="12">
        <f t="shared" si="142"/>
        <v>32</v>
      </c>
      <c r="D9057" s="12">
        <v>5</v>
      </c>
      <c r="E9057" s="12">
        <v>5</v>
      </c>
      <c r="F9057" s="12">
        <v>2</v>
      </c>
      <c r="G9057">
        <v>15</v>
      </c>
      <c r="J9057" cm="1">
        <f t="array" ref="J9057">INDEX('Crew Library'!F9057:G9057,'Readiness Dashboard'!$Z$4)</f>
        <v>32</v>
      </c>
      <c r="K9057">
        <v>34</v>
      </c>
    </row>
    <row r="9058" spans="2:11" outlineLevel="1" x14ac:dyDescent="0.35">
      <c r="B9058" s="12">
        <v>9051</v>
      </c>
      <c r="C9058" s="12">
        <f t="shared" si="142"/>
        <v>29</v>
      </c>
      <c r="D9058" s="12">
        <v>4</v>
      </c>
      <c r="E9058" s="12">
        <v>4</v>
      </c>
      <c r="F9058" s="12">
        <v>2</v>
      </c>
      <c r="G9058">
        <v>14</v>
      </c>
      <c r="J9058" cm="1">
        <f t="array" ref="J9058">INDEX('Crew Library'!F9058:G9058,'Readiness Dashboard'!$Z$4)</f>
        <v>29</v>
      </c>
      <c r="K9058">
        <v>36</v>
      </c>
    </row>
    <row r="9059" spans="2:11" outlineLevel="1" x14ac:dyDescent="0.35">
      <c r="B9059" s="12">
        <v>9052</v>
      </c>
      <c r="C9059" s="12">
        <f t="shared" si="142"/>
        <v>33</v>
      </c>
      <c r="D9059" s="12">
        <v>4</v>
      </c>
      <c r="E9059" s="12">
        <v>4</v>
      </c>
      <c r="F9059" s="12">
        <v>2</v>
      </c>
      <c r="G9059">
        <v>15</v>
      </c>
      <c r="J9059" cm="1">
        <f t="array" ref="J9059">INDEX('Crew Library'!F9059:G9059,'Readiness Dashboard'!$Z$4)</f>
        <v>33</v>
      </c>
      <c r="K9059">
        <v>35</v>
      </c>
    </row>
    <row r="9060" spans="2:11" outlineLevel="1" x14ac:dyDescent="0.35">
      <c r="B9060" s="12">
        <v>9053</v>
      </c>
      <c r="C9060" s="12">
        <f t="shared" si="142"/>
        <v>36</v>
      </c>
      <c r="D9060" s="12">
        <v>4</v>
      </c>
      <c r="E9060" s="12">
        <v>5</v>
      </c>
      <c r="F9060" s="12">
        <v>1</v>
      </c>
      <c r="G9060">
        <v>12</v>
      </c>
      <c r="J9060" cm="1">
        <f t="array" ref="J9060">INDEX('Crew Library'!F9060:G9060,'Readiness Dashboard'!$Z$4)</f>
        <v>36</v>
      </c>
      <c r="K9060">
        <v>36</v>
      </c>
    </row>
    <row r="9061" spans="2:11" outlineLevel="1" x14ac:dyDescent="0.35">
      <c r="B9061" s="12">
        <v>9054</v>
      </c>
      <c r="C9061" s="12">
        <f t="shared" si="142"/>
        <v>33</v>
      </c>
      <c r="D9061" s="12">
        <v>4</v>
      </c>
      <c r="E9061" s="12">
        <v>3</v>
      </c>
      <c r="F9061" s="12">
        <v>2</v>
      </c>
      <c r="G9061">
        <v>14</v>
      </c>
      <c r="J9061" cm="1">
        <f t="array" ref="J9061">INDEX('Crew Library'!F9061:G9061,'Readiness Dashboard'!$Z$4)</f>
        <v>35</v>
      </c>
      <c r="K9061">
        <v>33</v>
      </c>
    </row>
    <row r="9062" spans="2:11" outlineLevel="1" x14ac:dyDescent="0.35">
      <c r="B9062" s="12">
        <v>9055</v>
      </c>
      <c r="C9062" s="12">
        <f t="shared" si="142"/>
        <v>32</v>
      </c>
      <c r="D9062" s="12">
        <v>5</v>
      </c>
      <c r="E9062" s="12">
        <v>3</v>
      </c>
      <c r="F9062" s="12">
        <v>2</v>
      </c>
      <c r="G9062">
        <v>15</v>
      </c>
      <c r="J9062" cm="1">
        <f t="array" ref="J9062">INDEX('Crew Library'!F9062:G9062,'Readiness Dashboard'!$Z$4)</f>
        <v>36</v>
      </c>
      <c r="K9062">
        <v>32</v>
      </c>
    </row>
    <row r="9063" spans="2:11" outlineLevel="1" x14ac:dyDescent="0.35">
      <c r="B9063" s="12">
        <v>9056</v>
      </c>
      <c r="C9063" s="12">
        <f t="shared" si="142"/>
        <v>32</v>
      </c>
      <c r="D9063" s="12">
        <v>4</v>
      </c>
      <c r="E9063" s="12">
        <v>3</v>
      </c>
      <c r="F9063" s="12">
        <v>1</v>
      </c>
      <c r="G9063">
        <v>11</v>
      </c>
      <c r="J9063" cm="1">
        <f t="array" ref="J9063">INDEX('Crew Library'!F9063:G9063,'Readiness Dashboard'!$Z$4)</f>
        <v>33</v>
      </c>
      <c r="K9063">
        <v>32</v>
      </c>
    </row>
    <row r="9064" spans="2:11" outlineLevel="1" x14ac:dyDescent="0.35">
      <c r="B9064" s="12">
        <v>9057</v>
      </c>
      <c r="C9064" s="12">
        <f t="shared" si="142"/>
        <v>27</v>
      </c>
      <c r="D9064" s="12">
        <v>5</v>
      </c>
      <c r="E9064" s="12">
        <v>3</v>
      </c>
      <c r="F9064" s="12">
        <v>1</v>
      </c>
      <c r="G9064">
        <v>11</v>
      </c>
      <c r="J9064" cm="1">
        <f t="array" ref="J9064">INDEX('Crew Library'!F9064:G9064,'Readiness Dashboard'!$Z$4)</f>
        <v>33</v>
      </c>
      <c r="K9064">
        <v>27</v>
      </c>
    </row>
    <row r="9065" spans="2:11" outlineLevel="1" x14ac:dyDescent="0.35">
      <c r="B9065" s="12">
        <v>9058</v>
      </c>
      <c r="C9065" s="12">
        <f t="shared" si="142"/>
        <v>33</v>
      </c>
      <c r="D9065" s="12">
        <v>5</v>
      </c>
      <c r="E9065" s="12">
        <v>4</v>
      </c>
      <c r="F9065" s="12">
        <v>2</v>
      </c>
      <c r="G9065">
        <v>15</v>
      </c>
      <c r="J9065" cm="1">
        <f t="array" ref="J9065">INDEX('Crew Library'!F9065:G9065,'Readiness Dashboard'!$Z$4)</f>
        <v>33</v>
      </c>
      <c r="K9065">
        <v>37</v>
      </c>
    </row>
    <row r="9066" spans="2:11" outlineLevel="1" x14ac:dyDescent="0.35">
      <c r="B9066" s="12">
        <v>9059</v>
      </c>
      <c r="C9066" s="12">
        <f t="shared" si="142"/>
        <v>36</v>
      </c>
      <c r="D9066" s="12">
        <v>5</v>
      </c>
      <c r="E9066" s="12">
        <v>5</v>
      </c>
      <c r="F9066" s="12">
        <v>2</v>
      </c>
      <c r="G9066">
        <v>12</v>
      </c>
      <c r="J9066" cm="1">
        <f t="array" ref="J9066">INDEX('Crew Library'!F9066:G9066,'Readiness Dashboard'!$Z$4)</f>
        <v>36</v>
      </c>
      <c r="K9066">
        <v>36</v>
      </c>
    </row>
    <row r="9067" spans="2:11" outlineLevel="1" x14ac:dyDescent="0.35">
      <c r="B9067" s="12">
        <v>9060</v>
      </c>
      <c r="C9067" s="12">
        <f t="shared" si="142"/>
        <v>33</v>
      </c>
      <c r="D9067" s="12">
        <v>3</v>
      </c>
      <c r="E9067" s="12">
        <v>3</v>
      </c>
      <c r="F9067" s="12">
        <v>1</v>
      </c>
      <c r="G9067">
        <v>16</v>
      </c>
      <c r="J9067" cm="1">
        <f t="array" ref="J9067">INDEX('Crew Library'!F9067:G9067,'Readiness Dashboard'!$Z$4)</f>
        <v>33</v>
      </c>
      <c r="K9067">
        <v>33</v>
      </c>
    </row>
    <row r="9068" spans="2:11" outlineLevel="1" x14ac:dyDescent="0.35">
      <c r="B9068" s="12">
        <v>9061</v>
      </c>
      <c r="C9068" s="12">
        <f t="shared" si="142"/>
        <v>33</v>
      </c>
      <c r="D9068" s="12">
        <v>4</v>
      </c>
      <c r="E9068" s="12">
        <v>4</v>
      </c>
      <c r="F9068" s="12">
        <v>2</v>
      </c>
      <c r="G9068">
        <v>16</v>
      </c>
      <c r="J9068" cm="1">
        <f t="array" ref="J9068">INDEX('Crew Library'!F9068:G9068,'Readiness Dashboard'!$Z$4)</f>
        <v>33</v>
      </c>
      <c r="K9068">
        <v>33</v>
      </c>
    </row>
    <row r="9069" spans="2:11" outlineLevel="1" x14ac:dyDescent="0.35">
      <c r="B9069" s="12">
        <v>9062</v>
      </c>
      <c r="C9069" s="12">
        <f t="shared" si="142"/>
        <v>0</v>
      </c>
      <c r="D9069" s="12">
        <v>0</v>
      </c>
      <c r="E9069" s="12">
        <v>4</v>
      </c>
      <c r="F9069" s="12">
        <v>2</v>
      </c>
      <c r="G9069">
        <v>14</v>
      </c>
      <c r="J9069" cm="1">
        <f t="array" ref="J9069">INDEX('Crew Library'!F9069:G9069,'Readiness Dashboard'!$Z$4)</f>
        <v>33</v>
      </c>
      <c r="K9069">
        <v>0</v>
      </c>
    </row>
    <row r="9070" spans="2:11" outlineLevel="1" x14ac:dyDescent="0.35">
      <c r="B9070" s="12">
        <v>9063</v>
      </c>
      <c r="C9070" s="12">
        <f t="shared" si="142"/>
        <v>31</v>
      </c>
      <c r="D9070" s="12">
        <v>4</v>
      </c>
      <c r="E9070" s="12">
        <v>5</v>
      </c>
      <c r="F9070" s="12">
        <v>2</v>
      </c>
      <c r="G9070">
        <v>15</v>
      </c>
      <c r="J9070" cm="1">
        <f t="array" ref="J9070">INDEX('Crew Library'!F9070:G9070,'Readiness Dashboard'!$Z$4)</f>
        <v>34</v>
      </c>
      <c r="K9070">
        <v>31</v>
      </c>
    </row>
    <row r="9071" spans="2:11" outlineLevel="1" x14ac:dyDescent="0.35">
      <c r="B9071" s="12">
        <v>9064</v>
      </c>
      <c r="C9071" s="12">
        <f t="shared" si="142"/>
        <v>33</v>
      </c>
      <c r="D9071" s="12">
        <v>4</v>
      </c>
      <c r="E9071" s="12">
        <v>4</v>
      </c>
      <c r="F9071" s="12">
        <v>2</v>
      </c>
      <c r="G9071">
        <v>13</v>
      </c>
      <c r="J9071" cm="1">
        <f t="array" ref="J9071">INDEX('Crew Library'!F9071:G9071,'Readiness Dashboard'!$Z$4)</f>
        <v>33</v>
      </c>
      <c r="K9071">
        <v>34</v>
      </c>
    </row>
    <row r="9072" spans="2:11" outlineLevel="1" x14ac:dyDescent="0.35">
      <c r="B9072" s="12">
        <v>9065</v>
      </c>
      <c r="C9072" s="12">
        <f t="shared" si="142"/>
        <v>32</v>
      </c>
      <c r="D9072" s="12">
        <v>4</v>
      </c>
      <c r="E9072" s="12">
        <v>3</v>
      </c>
      <c r="F9072" s="12">
        <v>0</v>
      </c>
      <c r="G9072">
        <v>13</v>
      </c>
      <c r="J9072" cm="1">
        <f t="array" ref="J9072">INDEX('Crew Library'!F9072:G9072,'Readiness Dashboard'!$Z$4)</f>
        <v>32</v>
      </c>
      <c r="K9072">
        <v>34</v>
      </c>
    </row>
    <row r="9073" spans="2:11" outlineLevel="1" x14ac:dyDescent="0.35">
      <c r="B9073" s="12">
        <v>9066</v>
      </c>
      <c r="C9073" s="12">
        <f t="shared" si="142"/>
        <v>32</v>
      </c>
      <c r="D9073" s="12">
        <v>4</v>
      </c>
      <c r="E9073" s="12">
        <v>3</v>
      </c>
      <c r="F9073" s="12">
        <v>2</v>
      </c>
      <c r="G9073">
        <v>14</v>
      </c>
      <c r="J9073" cm="1">
        <f t="array" ref="J9073">INDEX('Crew Library'!F9073:G9073,'Readiness Dashboard'!$Z$4)</f>
        <v>37</v>
      </c>
      <c r="K9073">
        <v>32</v>
      </c>
    </row>
    <row r="9074" spans="2:11" outlineLevel="1" x14ac:dyDescent="0.35">
      <c r="B9074" s="12">
        <v>9067</v>
      </c>
      <c r="C9074" s="12">
        <f t="shared" si="142"/>
        <v>31</v>
      </c>
      <c r="D9074" s="12">
        <v>5</v>
      </c>
      <c r="E9074" s="12">
        <v>4</v>
      </c>
      <c r="F9074" s="12">
        <v>1</v>
      </c>
      <c r="G9074">
        <v>13</v>
      </c>
      <c r="J9074" cm="1">
        <f t="array" ref="J9074">INDEX('Crew Library'!F9074:G9074,'Readiness Dashboard'!$Z$4)</f>
        <v>31</v>
      </c>
      <c r="K9074">
        <v>33</v>
      </c>
    </row>
    <row r="9075" spans="2:11" outlineLevel="1" x14ac:dyDescent="0.35">
      <c r="B9075" s="12">
        <v>9068</v>
      </c>
      <c r="C9075" s="12">
        <f t="shared" si="142"/>
        <v>27</v>
      </c>
      <c r="D9075" s="12">
        <v>5</v>
      </c>
      <c r="E9075" s="12">
        <v>3</v>
      </c>
      <c r="F9075" s="12">
        <v>2</v>
      </c>
      <c r="G9075">
        <v>11</v>
      </c>
      <c r="J9075" cm="1">
        <f t="array" ref="J9075">INDEX('Crew Library'!F9075:G9075,'Readiness Dashboard'!$Z$4)</f>
        <v>37</v>
      </c>
      <c r="K9075">
        <v>27</v>
      </c>
    </row>
    <row r="9076" spans="2:11" outlineLevel="1" x14ac:dyDescent="0.35">
      <c r="B9076" s="12">
        <v>9069</v>
      </c>
      <c r="C9076" s="12">
        <f t="shared" si="142"/>
        <v>29</v>
      </c>
      <c r="D9076" s="12">
        <v>5</v>
      </c>
      <c r="E9076" s="12">
        <v>5</v>
      </c>
      <c r="F9076" s="12">
        <v>1</v>
      </c>
      <c r="G9076">
        <v>15</v>
      </c>
      <c r="J9076" cm="1">
        <f t="array" ref="J9076">INDEX('Crew Library'!F9076:G9076,'Readiness Dashboard'!$Z$4)</f>
        <v>29</v>
      </c>
      <c r="K9076">
        <v>33</v>
      </c>
    </row>
    <row r="9077" spans="2:11" outlineLevel="1" x14ac:dyDescent="0.35">
      <c r="B9077" s="12">
        <v>9070</v>
      </c>
      <c r="C9077" s="12">
        <f t="shared" si="142"/>
        <v>33</v>
      </c>
      <c r="D9077" s="12">
        <v>3</v>
      </c>
      <c r="E9077" s="12">
        <v>4</v>
      </c>
      <c r="F9077" s="12">
        <v>1</v>
      </c>
      <c r="G9077">
        <v>13</v>
      </c>
      <c r="J9077" cm="1">
        <f t="array" ref="J9077">INDEX('Crew Library'!F9077:G9077,'Readiness Dashboard'!$Z$4)</f>
        <v>37</v>
      </c>
      <c r="K9077">
        <v>33</v>
      </c>
    </row>
    <row r="9078" spans="2:11" outlineLevel="1" x14ac:dyDescent="0.35">
      <c r="B9078" s="12">
        <v>9071</v>
      </c>
      <c r="C9078" s="12">
        <f t="shared" si="142"/>
        <v>34</v>
      </c>
      <c r="D9078" s="12">
        <v>5</v>
      </c>
      <c r="E9078" s="12">
        <v>5</v>
      </c>
      <c r="F9078" s="12">
        <v>2</v>
      </c>
      <c r="G9078">
        <v>14</v>
      </c>
      <c r="J9078" cm="1">
        <f t="array" ref="J9078">INDEX('Crew Library'!F9078:G9078,'Readiness Dashboard'!$Z$4)</f>
        <v>35</v>
      </c>
      <c r="K9078">
        <v>34</v>
      </c>
    </row>
    <row r="9079" spans="2:11" outlineLevel="1" x14ac:dyDescent="0.35">
      <c r="B9079" s="12">
        <v>9072</v>
      </c>
      <c r="C9079" s="12">
        <f t="shared" si="142"/>
        <v>34</v>
      </c>
      <c r="D9079" s="12">
        <v>5</v>
      </c>
      <c r="E9079" s="12">
        <v>3</v>
      </c>
      <c r="F9079" s="12">
        <v>2</v>
      </c>
      <c r="G9079">
        <v>12</v>
      </c>
      <c r="J9079" cm="1">
        <f t="array" ref="J9079">INDEX('Crew Library'!F9079:G9079,'Readiness Dashboard'!$Z$4)</f>
        <v>34</v>
      </c>
      <c r="K9079">
        <v>36</v>
      </c>
    </row>
    <row r="9080" spans="2:11" outlineLevel="1" x14ac:dyDescent="0.35">
      <c r="B9080" s="12">
        <v>9073</v>
      </c>
      <c r="C9080" s="12">
        <f t="shared" si="142"/>
        <v>30</v>
      </c>
      <c r="D9080" s="12">
        <v>5</v>
      </c>
      <c r="E9080" s="12">
        <v>5</v>
      </c>
      <c r="F9080" s="12">
        <v>1</v>
      </c>
      <c r="G9080">
        <v>13</v>
      </c>
      <c r="J9080" cm="1">
        <f t="array" ref="J9080">INDEX('Crew Library'!F9080:G9080,'Readiness Dashboard'!$Z$4)</f>
        <v>36</v>
      </c>
      <c r="K9080">
        <v>30</v>
      </c>
    </row>
    <row r="9081" spans="2:11" outlineLevel="1" x14ac:dyDescent="0.35">
      <c r="B9081" s="12">
        <v>9074</v>
      </c>
      <c r="C9081" s="12">
        <f t="shared" si="142"/>
        <v>31</v>
      </c>
      <c r="D9081" s="12">
        <v>4</v>
      </c>
      <c r="E9081" s="12">
        <v>4</v>
      </c>
      <c r="F9081" s="12">
        <v>2</v>
      </c>
      <c r="G9081">
        <v>13</v>
      </c>
      <c r="J9081" cm="1">
        <f t="array" ref="J9081">INDEX('Crew Library'!F9081:G9081,'Readiness Dashboard'!$Z$4)</f>
        <v>34</v>
      </c>
      <c r="K9081">
        <v>31</v>
      </c>
    </row>
    <row r="9082" spans="2:11" outlineLevel="1" x14ac:dyDescent="0.35">
      <c r="B9082" s="12">
        <v>9075</v>
      </c>
      <c r="C9082" s="12">
        <f t="shared" si="142"/>
        <v>34</v>
      </c>
      <c r="D9082" s="12">
        <v>5</v>
      </c>
      <c r="E9082" s="12">
        <v>5</v>
      </c>
      <c r="F9082" s="12">
        <v>2</v>
      </c>
      <c r="G9082">
        <v>17</v>
      </c>
      <c r="J9082" cm="1">
        <f t="array" ref="J9082">INDEX('Crew Library'!F9082:G9082,'Readiness Dashboard'!$Z$4)</f>
        <v>37</v>
      </c>
      <c r="K9082">
        <v>34</v>
      </c>
    </row>
    <row r="9083" spans="2:11" outlineLevel="1" x14ac:dyDescent="0.35">
      <c r="B9083" s="12">
        <v>9076</v>
      </c>
      <c r="C9083" s="12">
        <f t="shared" si="142"/>
        <v>31</v>
      </c>
      <c r="D9083" s="12">
        <v>4</v>
      </c>
      <c r="E9083" s="12">
        <v>3</v>
      </c>
      <c r="F9083" s="12">
        <v>1</v>
      </c>
      <c r="G9083">
        <v>13</v>
      </c>
      <c r="J9083" cm="1">
        <f t="array" ref="J9083">INDEX('Crew Library'!F9083:G9083,'Readiness Dashboard'!$Z$4)</f>
        <v>35</v>
      </c>
      <c r="K9083">
        <v>31</v>
      </c>
    </row>
    <row r="9084" spans="2:11" outlineLevel="1" x14ac:dyDescent="0.35">
      <c r="B9084" s="12">
        <v>9077</v>
      </c>
      <c r="C9084" s="12">
        <f t="shared" si="142"/>
        <v>33</v>
      </c>
      <c r="D9084" s="12">
        <v>4</v>
      </c>
      <c r="E9084" s="12">
        <v>2</v>
      </c>
      <c r="F9084" s="12">
        <v>1</v>
      </c>
      <c r="G9084">
        <v>15</v>
      </c>
      <c r="J9084" cm="1">
        <f t="array" ref="J9084">INDEX('Crew Library'!F9084:G9084,'Readiness Dashboard'!$Z$4)</f>
        <v>34</v>
      </c>
      <c r="K9084">
        <v>33</v>
      </c>
    </row>
    <row r="9085" spans="2:11" outlineLevel="1" x14ac:dyDescent="0.35">
      <c r="B9085" s="12">
        <v>9078</v>
      </c>
      <c r="C9085" s="12">
        <f t="shared" si="142"/>
        <v>33</v>
      </c>
      <c r="D9085" s="12">
        <v>2</v>
      </c>
      <c r="E9085" s="12">
        <v>4</v>
      </c>
      <c r="F9085" s="12">
        <v>2</v>
      </c>
      <c r="G9085">
        <v>13</v>
      </c>
      <c r="J9085" cm="1">
        <f t="array" ref="J9085">INDEX('Crew Library'!F9085:G9085,'Readiness Dashboard'!$Z$4)</f>
        <v>37</v>
      </c>
      <c r="K9085">
        <v>33</v>
      </c>
    </row>
    <row r="9086" spans="2:11" outlineLevel="1" x14ac:dyDescent="0.35">
      <c r="B9086" s="12">
        <v>9079</v>
      </c>
      <c r="C9086" s="12">
        <f t="shared" si="142"/>
        <v>34</v>
      </c>
      <c r="D9086" s="12">
        <v>4</v>
      </c>
      <c r="E9086" s="12">
        <v>5</v>
      </c>
      <c r="F9086" s="12">
        <v>2</v>
      </c>
      <c r="G9086">
        <v>12</v>
      </c>
      <c r="J9086" cm="1">
        <f t="array" ref="J9086">INDEX('Crew Library'!F9086:G9086,'Readiness Dashboard'!$Z$4)</f>
        <v>37</v>
      </c>
      <c r="K9086">
        <v>34</v>
      </c>
    </row>
    <row r="9087" spans="2:11" outlineLevel="1" x14ac:dyDescent="0.35">
      <c r="B9087" s="12">
        <v>9080</v>
      </c>
      <c r="C9087" s="12">
        <f t="shared" si="142"/>
        <v>29</v>
      </c>
      <c r="D9087" s="12">
        <v>3</v>
      </c>
      <c r="E9087" s="12">
        <v>4</v>
      </c>
      <c r="F9087" s="12">
        <v>2</v>
      </c>
      <c r="G9087">
        <v>13</v>
      </c>
      <c r="J9087" cm="1">
        <f t="array" ref="J9087">INDEX('Crew Library'!F9087:G9087,'Readiness Dashboard'!$Z$4)</f>
        <v>29</v>
      </c>
      <c r="K9087">
        <v>31</v>
      </c>
    </row>
    <row r="9088" spans="2:11" outlineLevel="1" x14ac:dyDescent="0.35">
      <c r="B9088" s="12">
        <v>9081</v>
      </c>
      <c r="C9088" s="12">
        <f t="shared" si="142"/>
        <v>29</v>
      </c>
      <c r="D9088" s="12">
        <v>2</v>
      </c>
      <c r="E9088" s="12">
        <v>4</v>
      </c>
      <c r="F9088" s="12">
        <v>2</v>
      </c>
      <c r="G9088">
        <v>15</v>
      </c>
      <c r="J9088" cm="1">
        <f t="array" ref="J9088">INDEX('Crew Library'!F9088:G9088,'Readiness Dashboard'!$Z$4)</f>
        <v>29</v>
      </c>
      <c r="K9088">
        <v>32</v>
      </c>
    </row>
    <row r="9089" spans="2:11" outlineLevel="1" x14ac:dyDescent="0.35">
      <c r="B9089" s="12">
        <v>9082</v>
      </c>
      <c r="C9089" s="12">
        <f t="shared" si="142"/>
        <v>34</v>
      </c>
      <c r="D9089" s="12">
        <v>3</v>
      </c>
      <c r="E9089" s="12">
        <v>3</v>
      </c>
      <c r="F9089" s="12">
        <v>1</v>
      </c>
      <c r="G9089">
        <v>16</v>
      </c>
      <c r="J9089" cm="1">
        <f t="array" ref="J9089">INDEX('Crew Library'!F9089:G9089,'Readiness Dashboard'!$Z$4)</f>
        <v>34</v>
      </c>
      <c r="K9089">
        <v>34</v>
      </c>
    </row>
    <row r="9090" spans="2:11" outlineLevel="1" x14ac:dyDescent="0.35">
      <c r="B9090" s="12">
        <v>9083</v>
      </c>
      <c r="C9090" s="12">
        <f t="shared" si="142"/>
        <v>33</v>
      </c>
      <c r="D9090" s="12">
        <v>4</v>
      </c>
      <c r="E9090" s="12">
        <v>1</v>
      </c>
      <c r="F9090" s="12">
        <v>1</v>
      </c>
      <c r="G9090">
        <v>13</v>
      </c>
      <c r="J9090" cm="1">
        <f t="array" ref="J9090">INDEX('Crew Library'!F9090:G9090,'Readiness Dashboard'!$Z$4)</f>
        <v>33</v>
      </c>
      <c r="K9090">
        <v>36</v>
      </c>
    </row>
    <row r="9091" spans="2:11" outlineLevel="1" x14ac:dyDescent="0.35">
      <c r="B9091" s="12">
        <v>9084</v>
      </c>
      <c r="C9091" s="12">
        <f t="shared" si="142"/>
        <v>33</v>
      </c>
      <c r="D9091" s="12">
        <v>3</v>
      </c>
      <c r="E9091" s="12">
        <v>3</v>
      </c>
      <c r="F9091" s="12">
        <v>2</v>
      </c>
      <c r="G9091">
        <v>15</v>
      </c>
      <c r="J9091" cm="1">
        <f t="array" ref="J9091">INDEX('Crew Library'!F9091:G9091,'Readiness Dashboard'!$Z$4)</f>
        <v>36</v>
      </c>
      <c r="K9091">
        <v>33</v>
      </c>
    </row>
    <row r="9092" spans="2:11" outlineLevel="1" x14ac:dyDescent="0.35">
      <c r="B9092" s="12">
        <v>9085</v>
      </c>
      <c r="C9092" s="12">
        <f t="shared" si="142"/>
        <v>29</v>
      </c>
      <c r="D9092" s="12">
        <v>4</v>
      </c>
      <c r="E9092" s="12">
        <v>3</v>
      </c>
      <c r="F9092" s="12">
        <v>1</v>
      </c>
      <c r="G9092">
        <v>9</v>
      </c>
      <c r="J9092" cm="1">
        <f t="array" ref="J9092">INDEX('Crew Library'!F9092:G9092,'Readiness Dashboard'!$Z$4)</f>
        <v>29</v>
      </c>
      <c r="K9092">
        <v>33</v>
      </c>
    </row>
    <row r="9093" spans="2:11" outlineLevel="1" x14ac:dyDescent="0.35">
      <c r="B9093" s="12">
        <v>9086</v>
      </c>
      <c r="C9093" s="12">
        <f t="shared" si="142"/>
        <v>33</v>
      </c>
      <c r="D9093" s="12">
        <v>4</v>
      </c>
      <c r="E9093" s="12">
        <v>2</v>
      </c>
      <c r="F9093" s="12">
        <v>0</v>
      </c>
      <c r="G9093">
        <v>14</v>
      </c>
      <c r="J9093" cm="1">
        <f t="array" ref="J9093">INDEX('Crew Library'!F9093:G9093,'Readiness Dashboard'!$Z$4)</f>
        <v>33</v>
      </c>
      <c r="K9093">
        <v>33</v>
      </c>
    </row>
    <row r="9094" spans="2:11" outlineLevel="1" x14ac:dyDescent="0.35">
      <c r="B9094" s="12">
        <v>9087</v>
      </c>
      <c r="C9094" s="12">
        <f t="shared" si="142"/>
        <v>29</v>
      </c>
      <c r="D9094" s="12">
        <v>5</v>
      </c>
      <c r="E9094" s="12">
        <v>4</v>
      </c>
      <c r="F9094" s="12">
        <v>2</v>
      </c>
      <c r="G9094">
        <v>14</v>
      </c>
      <c r="J9094" cm="1">
        <f t="array" ref="J9094">INDEX('Crew Library'!F9094:G9094,'Readiness Dashboard'!$Z$4)</f>
        <v>30</v>
      </c>
      <c r="K9094">
        <v>29</v>
      </c>
    </row>
    <row r="9095" spans="2:11" outlineLevel="1" x14ac:dyDescent="0.35">
      <c r="B9095" s="12">
        <v>9088</v>
      </c>
      <c r="C9095" s="12">
        <f t="shared" si="142"/>
        <v>36</v>
      </c>
      <c r="D9095" s="12">
        <v>5</v>
      </c>
      <c r="E9095" s="12">
        <v>5</v>
      </c>
      <c r="F9095" s="12">
        <v>1</v>
      </c>
      <c r="G9095">
        <v>13</v>
      </c>
      <c r="J9095" cm="1">
        <f t="array" ref="J9095">INDEX('Crew Library'!F9095:G9095,'Readiness Dashboard'!$Z$4)</f>
        <v>37</v>
      </c>
      <c r="K9095">
        <v>36</v>
      </c>
    </row>
    <row r="9096" spans="2:11" outlineLevel="1" x14ac:dyDescent="0.35">
      <c r="B9096" s="12">
        <v>9089</v>
      </c>
      <c r="C9096" s="12">
        <f t="shared" si="142"/>
        <v>30</v>
      </c>
      <c r="D9096" s="12">
        <v>4</v>
      </c>
      <c r="E9096" s="12">
        <v>3</v>
      </c>
      <c r="F9096" s="12">
        <v>2</v>
      </c>
      <c r="G9096">
        <v>12</v>
      </c>
      <c r="J9096" cm="1">
        <f t="array" ref="J9096">INDEX('Crew Library'!F9096:G9096,'Readiness Dashboard'!$Z$4)</f>
        <v>35</v>
      </c>
      <c r="K9096">
        <v>30</v>
      </c>
    </row>
    <row r="9097" spans="2:11" outlineLevel="1" x14ac:dyDescent="0.35">
      <c r="B9097" s="12">
        <v>9090</v>
      </c>
      <c r="C9097" s="12">
        <f t="shared" ref="C9097:C9160" si="143">MIN(J9097:K9097)</f>
        <v>30</v>
      </c>
      <c r="D9097" s="12">
        <v>3</v>
      </c>
      <c r="E9097" s="12">
        <v>5</v>
      </c>
      <c r="F9097" s="12">
        <v>1</v>
      </c>
      <c r="G9097">
        <v>14</v>
      </c>
      <c r="J9097" cm="1">
        <f t="array" ref="J9097">INDEX('Crew Library'!F9097:G9097,'Readiness Dashboard'!$Z$4)</f>
        <v>30</v>
      </c>
      <c r="K9097">
        <v>35</v>
      </c>
    </row>
    <row r="9098" spans="2:11" outlineLevel="1" x14ac:dyDescent="0.35">
      <c r="B9098" s="12">
        <v>9091</v>
      </c>
      <c r="C9098" s="12">
        <f t="shared" si="143"/>
        <v>34</v>
      </c>
      <c r="D9098" s="12">
        <v>3</v>
      </c>
      <c r="E9098" s="12">
        <v>2</v>
      </c>
      <c r="F9098" s="12">
        <v>1</v>
      </c>
      <c r="G9098">
        <v>15</v>
      </c>
      <c r="J9098" cm="1">
        <f t="array" ref="J9098">INDEX('Crew Library'!F9098:G9098,'Readiness Dashboard'!$Z$4)</f>
        <v>34</v>
      </c>
      <c r="K9098">
        <v>34</v>
      </c>
    </row>
    <row r="9099" spans="2:11" outlineLevel="1" x14ac:dyDescent="0.35">
      <c r="B9099" s="12">
        <v>9092</v>
      </c>
      <c r="C9099" s="12">
        <f t="shared" si="143"/>
        <v>29</v>
      </c>
      <c r="D9099" s="12">
        <v>2</v>
      </c>
      <c r="E9099" s="12">
        <v>5</v>
      </c>
      <c r="F9099" s="12">
        <v>2</v>
      </c>
      <c r="G9099">
        <v>14</v>
      </c>
      <c r="J9099" cm="1">
        <f t="array" ref="J9099">INDEX('Crew Library'!F9099:G9099,'Readiness Dashboard'!$Z$4)</f>
        <v>35</v>
      </c>
      <c r="K9099">
        <v>29</v>
      </c>
    </row>
    <row r="9100" spans="2:11" outlineLevel="1" x14ac:dyDescent="0.35">
      <c r="B9100" s="12">
        <v>9093</v>
      </c>
      <c r="C9100" s="12">
        <f t="shared" si="143"/>
        <v>30</v>
      </c>
      <c r="D9100" s="12">
        <v>4</v>
      </c>
      <c r="E9100" s="12">
        <v>5</v>
      </c>
      <c r="F9100" s="12">
        <v>1</v>
      </c>
      <c r="G9100">
        <v>15</v>
      </c>
      <c r="J9100" cm="1">
        <f t="array" ref="J9100">INDEX('Crew Library'!F9100:G9100,'Readiness Dashboard'!$Z$4)</f>
        <v>30</v>
      </c>
      <c r="K9100">
        <v>33</v>
      </c>
    </row>
    <row r="9101" spans="2:11" outlineLevel="1" x14ac:dyDescent="0.35">
      <c r="B9101" s="12">
        <v>9094</v>
      </c>
      <c r="C9101" s="12">
        <f t="shared" si="143"/>
        <v>34</v>
      </c>
      <c r="D9101" s="12">
        <v>3</v>
      </c>
      <c r="E9101" s="12">
        <v>4</v>
      </c>
      <c r="F9101" s="12">
        <v>1</v>
      </c>
      <c r="G9101">
        <v>16</v>
      </c>
      <c r="J9101" cm="1">
        <f t="array" ref="J9101">INDEX('Crew Library'!F9101:G9101,'Readiness Dashboard'!$Z$4)</f>
        <v>39</v>
      </c>
      <c r="K9101">
        <v>34</v>
      </c>
    </row>
    <row r="9102" spans="2:11" outlineLevel="1" x14ac:dyDescent="0.35">
      <c r="B9102" s="12">
        <v>9095</v>
      </c>
      <c r="C9102" s="12">
        <f t="shared" si="143"/>
        <v>31</v>
      </c>
      <c r="D9102" s="12">
        <v>4</v>
      </c>
      <c r="E9102" s="12">
        <v>3</v>
      </c>
      <c r="F9102" s="12">
        <v>2</v>
      </c>
      <c r="G9102">
        <v>14</v>
      </c>
      <c r="J9102" cm="1">
        <f t="array" ref="J9102">INDEX('Crew Library'!F9102:G9102,'Readiness Dashboard'!$Z$4)</f>
        <v>31</v>
      </c>
      <c r="K9102">
        <v>34</v>
      </c>
    </row>
    <row r="9103" spans="2:11" outlineLevel="1" x14ac:dyDescent="0.35">
      <c r="B9103" s="12">
        <v>9096</v>
      </c>
      <c r="C9103" s="12">
        <f t="shared" si="143"/>
        <v>29</v>
      </c>
      <c r="D9103" s="12">
        <v>4</v>
      </c>
      <c r="E9103" s="12">
        <v>4</v>
      </c>
      <c r="F9103" s="12">
        <v>2</v>
      </c>
      <c r="G9103">
        <v>12</v>
      </c>
      <c r="J9103" cm="1">
        <f t="array" ref="J9103">INDEX('Crew Library'!F9103:G9103,'Readiness Dashboard'!$Z$4)</f>
        <v>29</v>
      </c>
      <c r="K9103">
        <v>34</v>
      </c>
    </row>
    <row r="9104" spans="2:11" outlineLevel="1" x14ac:dyDescent="0.35">
      <c r="B9104" s="12">
        <v>9097</v>
      </c>
      <c r="C9104" s="12">
        <f t="shared" si="143"/>
        <v>33</v>
      </c>
      <c r="D9104" s="12">
        <v>5</v>
      </c>
      <c r="E9104" s="12">
        <v>4</v>
      </c>
      <c r="F9104" s="12">
        <v>1</v>
      </c>
      <c r="G9104">
        <v>12</v>
      </c>
      <c r="J9104" cm="1">
        <f t="array" ref="J9104">INDEX('Crew Library'!F9104:G9104,'Readiness Dashboard'!$Z$4)</f>
        <v>38</v>
      </c>
      <c r="K9104">
        <v>33</v>
      </c>
    </row>
    <row r="9105" spans="2:11" outlineLevel="1" x14ac:dyDescent="0.35">
      <c r="B9105" s="12">
        <v>9098</v>
      </c>
      <c r="C9105" s="12">
        <f t="shared" si="143"/>
        <v>31</v>
      </c>
      <c r="D9105" s="12">
        <v>4</v>
      </c>
      <c r="E9105" s="12">
        <v>4</v>
      </c>
      <c r="F9105" s="12">
        <v>1</v>
      </c>
      <c r="G9105">
        <v>17</v>
      </c>
      <c r="J9105" cm="1">
        <f t="array" ref="J9105">INDEX('Crew Library'!F9105:G9105,'Readiness Dashboard'!$Z$4)</f>
        <v>35</v>
      </c>
      <c r="K9105">
        <v>31</v>
      </c>
    </row>
    <row r="9106" spans="2:11" outlineLevel="1" x14ac:dyDescent="0.35">
      <c r="B9106" s="12">
        <v>9099</v>
      </c>
      <c r="C9106" s="12">
        <f t="shared" si="143"/>
        <v>33</v>
      </c>
      <c r="D9106" s="12">
        <v>4</v>
      </c>
      <c r="E9106" s="12">
        <v>3</v>
      </c>
      <c r="F9106" s="12">
        <v>2</v>
      </c>
      <c r="G9106">
        <v>14</v>
      </c>
      <c r="J9106" cm="1">
        <f t="array" ref="J9106">INDEX('Crew Library'!F9106:G9106,'Readiness Dashboard'!$Z$4)</f>
        <v>40</v>
      </c>
      <c r="K9106">
        <v>33</v>
      </c>
    </row>
    <row r="9107" spans="2:11" outlineLevel="1" x14ac:dyDescent="0.35">
      <c r="B9107" s="12">
        <v>9100</v>
      </c>
      <c r="C9107" s="12">
        <f t="shared" si="143"/>
        <v>33</v>
      </c>
      <c r="D9107" s="12">
        <v>5</v>
      </c>
      <c r="E9107" s="12">
        <v>4</v>
      </c>
      <c r="F9107" s="12">
        <v>2</v>
      </c>
      <c r="G9107">
        <v>14</v>
      </c>
      <c r="J9107" cm="1">
        <f t="array" ref="J9107">INDEX('Crew Library'!F9107:G9107,'Readiness Dashboard'!$Z$4)</f>
        <v>33</v>
      </c>
      <c r="K9107">
        <v>34</v>
      </c>
    </row>
    <row r="9108" spans="2:11" outlineLevel="1" x14ac:dyDescent="0.35">
      <c r="B9108" s="12">
        <v>9101</v>
      </c>
      <c r="C9108" s="12">
        <f t="shared" si="143"/>
        <v>32</v>
      </c>
      <c r="D9108" s="12">
        <v>4</v>
      </c>
      <c r="E9108" s="12">
        <v>5</v>
      </c>
      <c r="F9108" s="12">
        <v>2</v>
      </c>
      <c r="G9108">
        <v>11</v>
      </c>
      <c r="J9108" cm="1">
        <f t="array" ref="J9108">INDEX('Crew Library'!F9108:G9108,'Readiness Dashboard'!$Z$4)</f>
        <v>36</v>
      </c>
      <c r="K9108">
        <v>32</v>
      </c>
    </row>
    <row r="9109" spans="2:11" outlineLevel="1" x14ac:dyDescent="0.35">
      <c r="B9109" s="12">
        <v>9102</v>
      </c>
      <c r="C9109" s="12">
        <f t="shared" si="143"/>
        <v>31</v>
      </c>
      <c r="D9109" s="12">
        <v>3</v>
      </c>
      <c r="E9109" s="12">
        <v>5</v>
      </c>
      <c r="F9109" s="12">
        <v>1</v>
      </c>
      <c r="G9109">
        <v>15</v>
      </c>
      <c r="J9109" cm="1">
        <f t="array" ref="J9109">INDEX('Crew Library'!F9109:G9109,'Readiness Dashboard'!$Z$4)</f>
        <v>33</v>
      </c>
      <c r="K9109">
        <v>31</v>
      </c>
    </row>
    <row r="9110" spans="2:11" outlineLevel="1" x14ac:dyDescent="0.35">
      <c r="B9110" s="12">
        <v>9103</v>
      </c>
      <c r="C9110" s="12">
        <f t="shared" si="143"/>
        <v>30</v>
      </c>
      <c r="D9110" s="12">
        <v>5</v>
      </c>
      <c r="E9110" s="12">
        <v>2</v>
      </c>
      <c r="F9110" s="12">
        <v>1</v>
      </c>
      <c r="G9110">
        <v>13</v>
      </c>
      <c r="J9110" cm="1">
        <f t="array" ref="J9110">INDEX('Crew Library'!F9110:G9110,'Readiness Dashboard'!$Z$4)</f>
        <v>30</v>
      </c>
      <c r="K9110">
        <v>30</v>
      </c>
    </row>
    <row r="9111" spans="2:11" outlineLevel="1" x14ac:dyDescent="0.35">
      <c r="B9111" s="12">
        <v>9104</v>
      </c>
      <c r="C9111" s="12">
        <f t="shared" si="143"/>
        <v>29</v>
      </c>
      <c r="D9111" s="12">
        <v>5</v>
      </c>
      <c r="E9111" s="12">
        <v>4</v>
      </c>
      <c r="F9111" s="12">
        <v>1</v>
      </c>
      <c r="G9111">
        <v>15</v>
      </c>
      <c r="J9111" cm="1">
        <f t="array" ref="J9111">INDEX('Crew Library'!F9111:G9111,'Readiness Dashboard'!$Z$4)</f>
        <v>29</v>
      </c>
      <c r="K9111">
        <v>32</v>
      </c>
    </row>
    <row r="9112" spans="2:11" outlineLevel="1" x14ac:dyDescent="0.35">
      <c r="B9112" s="12">
        <v>9105</v>
      </c>
      <c r="C9112" s="12">
        <f t="shared" si="143"/>
        <v>32</v>
      </c>
      <c r="D9112" s="12">
        <v>3</v>
      </c>
      <c r="E9112" s="12">
        <v>4</v>
      </c>
      <c r="F9112" s="12">
        <v>2</v>
      </c>
      <c r="G9112">
        <v>14</v>
      </c>
      <c r="J9112" cm="1">
        <f t="array" ref="J9112">INDEX('Crew Library'!F9112:G9112,'Readiness Dashboard'!$Z$4)</f>
        <v>33</v>
      </c>
      <c r="K9112">
        <v>32</v>
      </c>
    </row>
    <row r="9113" spans="2:11" outlineLevel="1" x14ac:dyDescent="0.35">
      <c r="B9113" s="12">
        <v>9106</v>
      </c>
      <c r="C9113" s="12">
        <f t="shared" si="143"/>
        <v>30</v>
      </c>
      <c r="D9113" s="12">
        <v>4</v>
      </c>
      <c r="E9113" s="12">
        <v>3</v>
      </c>
      <c r="F9113" s="12">
        <v>2</v>
      </c>
      <c r="G9113">
        <v>14</v>
      </c>
      <c r="J9113" cm="1">
        <f t="array" ref="J9113">INDEX('Crew Library'!F9113:G9113,'Readiness Dashboard'!$Z$4)</f>
        <v>30</v>
      </c>
      <c r="K9113">
        <v>33</v>
      </c>
    </row>
    <row r="9114" spans="2:11" outlineLevel="1" x14ac:dyDescent="0.35">
      <c r="B9114" s="12">
        <v>9107</v>
      </c>
      <c r="C9114" s="12">
        <f t="shared" si="143"/>
        <v>31</v>
      </c>
      <c r="D9114" s="12">
        <v>3</v>
      </c>
      <c r="E9114" s="12">
        <v>4</v>
      </c>
      <c r="F9114" s="12">
        <v>2</v>
      </c>
      <c r="G9114">
        <v>12</v>
      </c>
      <c r="J9114" cm="1">
        <f t="array" ref="J9114">INDEX('Crew Library'!F9114:G9114,'Readiness Dashboard'!$Z$4)</f>
        <v>32</v>
      </c>
      <c r="K9114">
        <v>31</v>
      </c>
    </row>
    <row r="9115" spans="2:11" outlineLevel="1" x14ac:dyDescent="0.35">
      <c r="B9115" s="12">
        <v>9108</v>
      </c>
      <c r="C9115" s="12">
        <f t="shared" si="143"/>
        <v>31</v>
      </c>
      <c r="D9115" s="12">
        <v>4</v>
      </c>
      <c r="E9115" s="12">
        <v>4</v>
      </c>
      <c r="F9115" s="12">
        <v>2</v>
      </c>
      <c r="G9115">
        <v>17</v>
      </c>
      <c r="J9115" cm="1">
        <f t="array" ref="J9115">INDEX('Crew Library'!F9115:G9115,'Readiness Dashboard'!$Z$4)</f>
        <v>36</v>
      </c>
      <c r="K9115">
        <v>31</v>
      </c>
    </row>
    <row r="9116" spans="2:11" outlineLevel="1" x14ac:dyDescent="0.35">
      <c r="B9116" s="12">
        <v>9109</v>
      </c>
      <c r="C9116" s="12">
        <f t="shared" si="143"/>
        <v>34</v>
      </c>
      <c r="D9116" s="12">
        <v>3</v>
      </c>
      <c r="E9116" s="12">
        <v>5</v>
      </c>
      <c r="F9116" s="12">
        <v>2</v>
      </c>
      <c r="G9116">
        <v>15</v>
      </c>
      <c r="J9116" cm="1">
        <f t="array" ref="J9116">INDEX('Crew Library'!F9116:G9116,'Readiness Dashboard'!$Z$4)</f>
        <v>36</v>
      </c>
      <c r="K9116">
        <v>34</v>
      </c>
    </row>
    <row r="9117" spans="2:11" outlineLevel="1" x14ac:dyDescent="0.35">
      <c r="B9117" s="12">
        <v>9110</v>
      </c>
      <c r="C9117" s="12">
        <f t="shared" si="143"/>
        <v>29</v>
      </c>
      <c r="D9117" s="12">
        <v>4</v>
      </c>
      <c r="E9117" s="12">
        <v>4</v>
      </c>
      <c r="F9117" s="12">
        <v>1</v>
      </c>
      <c r="G9117">
        <v>16</v>
      </c>
      <c r="J9117" cm="1">
        <f t="array" ref="J9117">INDEX('Crew Library'!F9117:G9117,'Readiness Dashboard'!$Z$4)</f>
        <v>32</v>
      </c>
      <c r="K9117">
        <v>29</v>
      </c>
    </row>
    <row r="9118" spans="2:11" outlineLevel="1" x14ac:dyDescent="0.35">
      <c r="B9118" s="12">
        <v>9111</v>
      </c>
      <c r="C9118" s="12">
        <f t="shared" si="143"/>
        <v>32</v>
      </c>
      <c r="D9118" s="12">
        <v>4</v>
      </c>
      <c r="E9118" s="12">
        <v>3</v>
      </c>
      <c r="F9118" s="12">
        <v>2</v>
      </c>
      <c r="G9118">
        <v>15</v>
      </c>
      <c r="J9118" cm="1">
        <f t="array" ref="J9118">INDEX('Crew Library'!F9118:G9118,'Readiness Dashboard'!$Z$4)</f>
        <v>32</v>
      </c>
      <c r="K9118">
        <v>35</v>
      </c>
    </row>
    <row r="9119" spans="2:11" outlineLevel="1" x14ac:dyDescent="0.35">
      <c r="B9119" s="12">
        <v>9112</v>
      </c>
      <c r="C9119" s="12">
        <f t="shared" si="143"/>
        <v>30</v>
      </c>
      <c r="D9119" s="12">
        <v>4</v>
      </c>
      <c r="E9119" s="12">
        <v>4</v>
      </c>
      <c r="F9119" s="12">
        <v>0</v>
      </c>
      <c r="G9119">
        <v>15</v>
      </c>
      <c r="J9119" cm="1">
        <f t="array" ref="J9119">INDEX('Crew Library'!F9119:G9119,'Readiness Dashboard'!$Z$4)</f>
        <v>37</v>
      </c>
      <c r="K9119">
        <v>30</v>
      </c>
    </row>
    <row r="9120" spans="2:11" outlineLevel="1" x14ac:dyDescent="0.35">
      <c r="B9120" s="12">
        <v>9113</v>
      </c>
      <c r="C9120" s="12">
        <f t="shared" si="143"/>
        <v>29</v>
      </c>
      <c r="D9120" s="12">
        <v>5</v>
      </c>
      <c r="E9120" s="12">
        <v>2</v>
      </c>
      <c r="F9120" s="12">
        <v>2</v>
      </c>
      <c r="G9120">
        <v>16</v>
      </c>
      <c r="J9120" cm="1">
        <f t="array" ref="J9120">INDEX('Crew Library'!F9120:G9120,'Readiness Dashboard'!$Z$4)</f>
        <v>38</v>
      </c>
      <c r="K9120">
        <v>29</v>
      </c>
    </row>
    <row r="9121" spans="2:11" outlineLevel="1" x14ac:dyDescent="0.35">
      <c r="B9121" s="12">
        <v>9114</v>
      </c>
      <c r="C9121" s="12">
        <f t="shared" si="143"/>
        <v>32</v>
      </c>
      <c r="D9121" s="12">
        <v>5</v>
      </c>
      <c r="E9121" s="12">
        <v>5</v>
      </c>
      <c r="F9121" s="12">
        <v>2</v>
      </c>
      <c r="G9121">
        <v>12</v>
      </c>
      <c r="J9121" cm="1">
        <f t="array" ref="J9121">INDEX('Crew Library'!F9121:G9121,'Readiness Dashboard'!$Z$4)</f>
        <v>32</v>
      </c>
      <c r="K9121">
        <v>34</v>
      </c>
    </row>
    <row r="9122" spans="2:11" outlineLevel="1" x14ac:dyDescent="0.35">
      <c r="B9122" s="12">
        <v>9115</v>
      </c>
      <c r="C9122" s="12">
        <f t="shared" si="143"/>
        <v>32</v>
      </c>
      <c r="D9122" s="12">
        <v>3</v>
      </c>
      <c r="E9122" s="12">
        <v>4</v>
      </c>
      <c r="F9122" s="12">
        <v>1</v>
      </c>
      <c r="G9122">
        <v>14</v>
      </c>
      <c r="J9122" cm="1">
        <f t="array" ref="J9122">INDEX('Crew Library'!F9122:G9122,'Readiness Dashboard'!$Z$4)</f>
        <v>32</v>
      </c>
      <c r="K9122">
        <v>32</v>
      </c>
    </row>
    <row r="9123" spans="2:11" outlineLevel="1" x14ac:dyDescent="0.35">
      <c r="B9123" s="12">
        <v>9116</v>
      </c>
      <c r="C9123" s="12">
        <f t="shared" si="143"/>
        <v>29</v>
      </c>
      <c r="D9123" s="12">
        <v>3</v>
      </c>
      <c r="E9123" s="12">
        <v>4</v>
      </c>
      <c r="F9123" s="12">
        <v>2</v>
      </c>
      <c r="G9123">
        <v>14</v>
      </c>
      <c r="J9123" cm="1">
        <f t="array" ref="J9123">INDEX('Crew Library'!F9123:G9123,'Readiness Dashboard'!$Z$4)</f>
        <v>29</v>
      </c>
      <c r="K9123">
        <v>33</v>
      </c>
    </row>
    <row r="9124" spans="2:11" outlineLevel="1" x14ac:dyDescent="0.35">
      <c r="B9124" s="12">
        <v>9117</v>
      </c>
      <c r="C9124" s="12">
        <f t="shared" si="143"/>
        <v>34</v>
      </c>
      <c r="D9124" s="12">
        <v>5</v>
      </c>
      <c r="E9124" s="12">
        <v>3</v>
      </c>
      <c r="F9124" s="12">
        <v>1</v>
      </c>
      <c r="G9124">
        <v>12</v>
      </c>
      <c r="J9124" cm="1">
        <f t="array" ref="J9124">INDEX('Crew Library'!F9124:G9124,'Readiness Dashboard'!$Z$4)</f>
        <v>36</v>
      </c>
      <c r="K9124">
        <v>34</v>
      </c>
    </row>
    <row r="9125" spans="2:11" outlineLevel="1" x14ac:dyDescent="0.35">
      <c r="B9125" s="12">
        <v>9118</v>
      </c>
      <c r="C9125" s="12">
        <f t="shared" si="143"/>
        <v>32</v>
      </c>
      <c r="D9125" s="12">
        <v>4</v>
      </c>
      <c r="E9125" s="12">
        <v>4</v>
      </c>
      <c r="F9125" s="12">
        <v>1</v>
      </c>
      <c r="G9125">
        <v>10</v>
      </c>
      <c r="J9125" cm="1">
        <f t="array" ref="J9125">INDEX('Crew Library'!F9125:G9125,'Readiness Dashboard'!$Z$4)</f>
        <v>35</v>
      </c>
      <c r="K9125">
        <v>32</v>
      </c>
    </row>
    <row r="9126" spans="2:11" outlineLevel="1" x14ac:dyDescent="0.35">
      <c r="B9126" s="12">
        <v>9119</v>
      </c>
      <c r="C9126" s="12">
        <f t="shared" si="143"/>
        <v>32</v>
      </c>
      <c r="D9126" s="12">
        <v>4</v>
      </c>
      <c r="E9126" s="12">
        <v>4</v>
      </c>
      <c r="F9126" s="12">
        <v>2</v>
      </c>
      <c r="G9126">
        <v>11</v>
      </c>
      <c r="J9126" cm="1">
        <f t="array" ref="J9126">INDEX('Crew Library'!F9126:G9126,'Readiness Dashboard'!$Z$4)</f>
        <v>33</v>
      </c>
      <c r="K9126">
        <v>32</v>
      </c>
    </row>
    <row r="9127" spans="2:11" outlineLevel="1" x14ac:dyDescent="0.35">
      <c r="B9127" s="12">
        <v>9120</v>
      </c>
      <c r="C9127" s="12">
        <f t="shared" si="143"/>
        <v>29</v>
      </c>
      <c r="D9127" s="12">
        <v>4</v>
      </c>
      <c r="E9127" s="12">
        <v>5</v>
      </c>
      <c r="F9127" s="12">
        <v>2</v>
      </c>
      <c r="G9127">
        <v>17</v>
      </c>
      <c r="J9127" cm="1">
        <f t="array" ref="J9127">INDEX('Crew Library'!F9127:G9127,'Readiness Dashboard'!$Z$4)</f>
        <v>29</v>
      </c>
      <c r="K9127">
        <v>32</v>
      </c>
    </row>
    <row r="9128" spans="2:11" outlineLevel="1" x14ac:dyDescent="0.35">
      <c r="B9128" s="12">
        <v>9121</v>
      </c>
      <c r="C9128" s="12">
        <f t="shared" si="143"/>
        <v>35</v>
      </c>
      <c r="D9128" s="12">
        <v>3</v>
      </c>
      <c r="E9128" s="12">
        <v>5</v>
      </c>
      <c r="F9128" s="12">
        <v>2</v>
      </c>
      <c r="G9128">
        <v>12</v>
      </c>
      <c r="J9128" cm="1">
        <f t="array" ref="J9128">INDEX('Crew Library'!F9128:G9128,'Readiness Dashboard'!$Z$4)</f>
        <v>35</v>
      </c>
      <c r="K9128">
        <v>37</v>
      </c>
    </row>
    <row r="9129" spans="2:11" outlineLevel="1" x14ac:dyDescent="0.35">
      <c r="B9129" s="12">
        <v>9122</v>
      </c>
      <c r="C9129" s="12">
        <f t="shared" si="143"/>
        <v>29</v>
      </c>
      <c r="D9129" s="12">
        <v>5</v>
      </c>
      <c r="E9129" s="12">
        <v>5</v>
      </c>
      <c r="F9129" s="12">
        <v>2</v>
      </c>
      <c r="G9129">
        <v>13</v>
      </c>
      <c r="J9129" cm="1">
        <f t="array" ref="J9129">INDEX('Crew Library'!F9129:G9129,'Readiness Dashboard'!$Z$4)</f>
        <v>33</v>
      </c>
      <c r="K9129">
        <v>29</v>
      </c>
    </row>
    <row r="9130" spans="2:11" outlineLevel="1" x14ac:dyDescent="0.35">
      <c r="B9130" s="12">
        <v>9123</v>
      </c>
      <c r="C9130" s="12">
        <f t="shared" si="143"/>
        <v>31</v>
      </c>
      <c r="D9130" s="12">
        <v>4</v>
      </c>
      <c r="E9130" s="12">
        <v>4</v>
      </c>
      <c r="F9130" s="12">
        <v>2</v>
      </c>
      <c r="G9130">
        <v>11</v>
      </c>
      <c r="J9130" cm="1">
        <f t="array" ref="J9130">INDEX('Crew Library'!F9130:G9130,'Readiness Dashboard'!$Z$4)</f>
        <v>31</v>
      </c>
      <c r="K9130">
        <v>34</v>
      </c>
    </row>
    <row r="9131" spans="2:11" outlineLevel="1" x14ac:dyDescent="0.35">
      <c r="B9131" s="12">
        <v>9124</v>
      </c>
      <c r="C9131" s="12">
        <f t="shared" si="143"/>
        <v>32</v>
      </c>
      <c r="D9131" s="12">
        <v>5</v>
      </c>
      <c r="E9131" s="12">
        <v>3</v>
      </c>
      <c r="F9131" s="12">
        <v>2</v>
      </c>
      <c r="G9131">
        <v>14</v>
      </c>
      <c r="J9131" cm="1">
        <f t="array" ref="J9131">INDEX('Crew Library'!F9131:G9131,'Readiness Dashboard'!$Z$4)</f>
        <v>33</v>
      </c>
      <c r="K9131">
        <v>32</v>
      </c>
    </row>
    <row r="9132" spans="2:11" outlineLevel="1" x14ac:dyDescent="0.35">
      <c r="B9132" s="12">
        <v>9125</v>
      </c>
      <c r="C9132" s="12">
        <f t="shared" si="143"/>
        <v>29</v>
      </c>
      <c r="D9132" s="12">
        <v>4</v>
      </c>
      <c r="E9132" s="12">
        <v>5</v>
      </c>
      <c r="F9132" s="12">
        <v>2</v>
      </c>
      <c r="G9132">
        <v>12</v>
      </c>
      <c r="J9132" cm="1">
        <f t="array" ref="J9132">INDEX('Crew Library'!F9132:G9132,'Readiness Dashboard'!$Z$4)</f>
        <v>32</v>
      </c>
      <c r="K9132">
        <v>29</v>
      </c>
    </row>
    <row r="9133" spans="2:11" outlineLevel="1" x14ac:dyDescent="0.35">
      <c r="B9133" s="12">
        <v>9126</v>
      </c>
      <c r="C9133" s="12">
        <f t="shared" si="143"/>
        <v>27</v>
      </c>
      <c r="D9133" s="12">
        <v>2</v>
      </c>
      <c r="E9133" s="12">
        <v>4</v>
      </c>
      <c r="F9133" s="12">
        <v>2</v>
      </c>
      <c r="G9133">
        <v>16</v>
      </c>
      <c r="J9133" cm="1">
        <f t="array" ref="J9133">INDEX('Crew Library'!F9133:G9133,'Readiness Dashboard'!$Z$4)</f>
        <v>29</v>
      </c>
      <c r="K9133">
        <v>27</v>
      </c>
    </row>
    <row r="9134" spans="2:11" outlineLevel="1" x14ac:dyDescent="0.35">
      <c r="B9134" s="12">
        <v>9127</v>
      </c>
      <c r="C9134" s="12">
        <f t="shared" si="143"/>
        <v>34</v>
      </c>
      <c r="D9134" s="12">
        <v>5</v>
      </c>
      <c r="E9134" s="12">
        <v>5</v>
      </c>
      <c r="F9134" s="12">
        <v>2</v>
      </c>
      <c r="G9134">
        <v>12</v>
      </c>
      <c r="J9134" cm="1">
        <f t="array" ref="J9134">INDEX('Crew Library'!F9134:G9134,'Readiness Dashboard'!$Z$4)</f>
        <v>37</v>
      </c>
      <c r="K9134">
        <v>34</v>
      </c>
    </row>
    <row r="9135" spans="2:11" outlineLevel="1" x14ac:dyDescent="0.35">
      <c r="B9135" s="12">
        <v>9128</v>
      </c>
      <c r="C9135" s="12">
        <f t="shared" si="143"/>
        <v>29</v>
      </c>
      <c r="D9135" s="12">
        <v>5</v>
      </c>
      <c r="E9135" s="12">
        <v>5</v>
      </c>
      <c r="F9135" s="12">
        <v>2</v>
      </c>
      <c r="G9135">
        <v>13</v>
      </c>
      <c r="J9135" cm="1">
        <f t="array" ref="J9135">INDEX('Crew Library'!F9135:G9135,'Readiness Dashboard'!$Z$4)</f>
        <v>32</v>
      </c>
      <c r="K9135">
        <v>29</v>
      </c>
    </row>
    <row r="9136" spans="2:11" outlineLevel="1" x14ac:dyDescent="0.35">
      <c r="B9136" s="12">
        <v>9129</v>
      </c>
      <c r="C9136" s="12">
        <f t="shared" si="143"/>
        <v>38</v>
      </c>
      <c r="D9136" s="12">
        <v>3</v>
      </c>
      <c r="E9136" s="12">
        <v>5</v>
      </c>
      <c r="F9136" s="12">
        <v>1</v>
      </c>
      <c r="G9136">
        <v>14</v>
      </c>
      <c r="J9136" cm="1">
        <f t="array" ref="J9136">INDEX('Crew Library'!F9136:G9136,'Readiness Dashboard'!$Z$4)</f>
        <v>40</v>
      </c>
      <c r="K9136">
        <v>38</v>
      </c>
    </row>
    <row r="9137" spans="2:11" outlineLevel="1" x14ac:dyDescent="0.35">
      <c r="B9137" s="12">
        <v>9130</v>
      </c>
      <c r="C9137" s="12">
        <f t="shared" si="143"/>
        <v>31</v>
      </c>
      <c r="D9137" s="12">
        <v>5</v>
      </c>
      <c r="E9137" s="12">
        <v>4</v>
      </c>
      <c r="F9137" s="12">
        <v>2</v>
      </c>
      <c r="G9137">
        <v>14</v>
      </c>
      <c r="J9137" cm="1">
        <f t="array" ref="J9137">INDEX('Crew Library'!F9137:G9137,'Readiness Dashboard'!$Z$4)</f>
        <v>31</v>
      </c>
      <c r="K9137">
        <v>33</v>
      </c>
    </row>
    <row r="9138" spans="2:11" outlineLevel="1" x14ac:dyDescent="0.35">
      <c r="B9138" s="12">
        <v>9131</v>
      </c>
      <c r="C9138" s="12">
        <f t="shared" si="143"/>
        <v>35</v>
      </c>
      <c r="D9138" s="12">
        <v>5</v>
      </c>
      <c r="E9138" s="12">
        <v>4</v>
      </c>
      <c r="F9138" s="12">
        <v>2</v>
      </c>
      <c r="G9138">
        <v>12</v>
      </c>
      <c r="J9138" cm="1">
        <f t="array" ref="J9138">INDEX('Crew Library'!F9138:G9138,'Readiness Dashboard'!$Z$4)</f>
        <v>35</v>
      </c>
      <c r="K9138">
        <v>35</v>
      </c>
    </row>
    <row r="9139" spans="2:11" outlineLevel="1" x14ac:dyDescent="0.35">
      <c r="B9139" s="12">
        <v>9132</v>
      </c>
      <c r="C9139" s="12">
        <f t="shared" si="143"/>
        <v>33</v>
      </c>
      <c r="D9139" s="12">
        <v>4</v>
      </c>
      <c r="E9139" s="12">
        <v>3</v>
      </c>
      <c r="F9139" s="12">
        <v>2</v>
      </c>
      <c r="G9139">
        <v>16</v>
      </c>
      <c r="J9139" cm="1">
        <f t="array" ref="J9139">INDEX('Crew Library'!F9139:G9139,'Readiness Dashboard'!$Z$4)</f>
        <v>33</v>
      </c>
      <c r="K9139">
        <v>33</v>
      </c>
    </row>
    <row r="9140" spans="2:11" outlineLevel="1" x14ac:dyDescent="0.35">
      <c r="B9140" s="12">
        <v>9133</v>
      </c>
      <c r="C9140" s="12">
        <f t="shared" si="143"/>
        <v>29</v>
      </c>
      <c r="D9140" s="12">
        <v>4</v>
      </c>
      <c r="E9140" s="12">
        <v>3</v>
      </c>
      <c r="F9140" s="12">
        <v>2</v>
      </c>
      <c r="G9140">
        <v>14</v>
      </c>
      <c r="J9140" cm="1">
        <f t="array" ref="J9140">INDEX('Crew Library'!F9140:G9140,'Readiness Dashboard'!$Z$4)</f>
        <v>34</v>
      </c>
      <c r="K9140">
        <v>29</v>
      </c>
    </row>
    <row r="9141" spans="2:11" outlineLevel="1" x14ac:dyDescent="0.35">
      <c r="B9141" s="12">
        <v>9134</v>
      </c>
      <c r="C9141" s="12">
        <f t="shared" si="143"/>
        <v>29</v>
      </c>
      <c r="D9141" s="12">
        <v>3</v>
      </c>
      <c r="E9141" s="12">
        <v>5</v>
      </c>
      <c r="F9141" s="12">
        <v>2</v>
      </c>
      <c r="G9141">
        <v>13</v>
      </c>
      <c r="J9141" cm="1">
        <f t="array" ref="J9141">INDEX('Crew Library'!F9141:G9141,'Readiness Dashboard'!$Z$4)</f>
        <v>29</v>
      </c>
      <c r="K9141">
        <v>33</v>
      </c>
    </row>
    <row r="9142" spans="2:11" outlineLevel="1" x14ac:dyDescent="0.35">
      <c r="B9142" s="12">
        <v>9135</v>
      </c>
      <c r="C9142" s="12">
        <f t="shared" si="143"/>
        <v>33</v>
      </c>
      <c r="D9142" s="12">
        <v>4</v>
      </c>
      <c r="E9142" s="12">
        <v>2</v>
      </c>
      <c r="F9142" s="12">
        <v>2</v>
      </c>
      <c r="G9142">
        <v>14</v>
      </c>
      <c r="J9142" cm="1">
        <f t="array" ref="J9142">INDEX('Crew Library'!F9142:G9142,'Readiness Dashboard'!$Z$4)</f>
        <v>34</v>
      </c>
      <c r="K9142">
        <v>33</v>
      </c>
    </row>
    <row r="9143" spans="2:11" outlineLevel="1" x14ac:dyDescent="0.35">
      <c r="B9143" s="12">
        <v>9136</v>
      </c>
      <c r="C9143" s="12">
        <f t="shared" si="143"/>
        <v>29</v>
      </c>
      <c r="D9143" s="12">
        <v>4</v>
      </c>
      <c r="E9143" s="12">
        <v>2</v>
      </c>
      <c r="F9143" s="12">
        <v>2</v>
      </c>
      <c r="G9143">
        <v>11</v>
      </c>
      <c r="J9143" cm="1">
        <f t="array" ref="J9143">INDEX('Crew Library'!F9143:G9143,'Readiness Dashboard'!$Z$4)</f>
        <v>35</v>
      </c>
      <c r="K9143">
        <v>29</v>
      </c>
    </row>
    <row r="9144" spans="2:11" outlineLevel="1" x14ac:dyDescent="0.35">
      <c r="B9144" s="12">
        <v>9137</v>
      </c>
      <c r="C9144" s="12">
        <f t="shared" si="143"/>
        <v>30</v>
      </c>
      <c r="D9144" s="12">
        <v>3</v>
      </c>
      <c r="E9144" s="12">
        <v>4</v>
      </c>
      <c r="F9144" s="12">
        <v>1</v>
      </c>
      <c r="G9144">
        <v>14</v>
      </c>
      <c r="J9144" cm="1">
        <f t="array" ref="J9144">INDEX('Crew Library'!F9144:G9144,'Readiness Dashboard'!$Z$4)</f>
        <v>30</v>
      </c>
      <c r="K9144">
        <v>32</v>
      </c>
    </row>
    <row r="9145" spans="2:11" outlineLevel="1" x14ac:dyDescent="0.35">
      <c r="B9145" s="12">
        <v>9138</v>
      </c>
      <c r="C9145" s="12">
        <f t="shared" si="143"/>
        <v>30</v>
      </c>
      <c r="D9145" s="12">
        <v>4</v>
      </c>
      <c r="E9145" s="12">
        <v>4</v>
      </c>
      <c r="F9145" s="12">
        <v>2</v>
      </c>
      <c r="G9145">
        <v>10</v>
      </c>
      <c r="J9145" cm="1">
        <f t="array" ref="J9145">INDEX('Crew Library'!F9145:G9145,'Readiness Dashboard'!$Z$4)</f>
        <v>30</v>
      </c>
      <c r="K9145">
        <v>32</v>
      </c>
    </row>
    <row r="9146" spans="2:11" outlineLevel="1" x14ac:dyDescent="0.35">
      <c r="B9146" s="12">
        <v>9139</v>
      </c>
      <c r="C9146" s="12">
        <f t="shared" si="143"/>
        <v>30</v>
      </c>
      <c r="D9146" s="12">
        <v>5</v>
      </c>
      <c r="E9146" s="12">
        <v>3</v>
      </c>
      <c r="F9146" s="12">
        <v>1</v>
      </c>
      <c r="G9146">
        <v>13</v>
      </c>
      <c r="J9146" cm="1">
        <f t="array" ref="J9146">INDEX('Crew Library'!F9146:G9146,'Readiness Dashboard'!$Z$4)</f>
        <v>37</v>
      </c>
      <c r="K9146">
        <v>30</v>
      </c>
    </row>
    <row r="9147" spans="2:11" outlineLevel="1" x14ac:dyDescent="0.35">
      <c r="B9147" s="12">
        <v>9140</v>
      </c>
      <c r="C9147" s="12">
        <f t="shared" si="143"/>
        <v>31</v>
      </c>
      <c r="D9147" s="12">
        <v>4</v>
      </c>
      <c r="E9147" s="12">
        <v>4</v>
      </c>
      <c r="F9147" s="12">
        <v>1</v>
      </c>
      <c r="G9147">
        <v>14</v>
      </c>
      <c r="J9147" cm="1">
        <f t="array" ref="J9147">INDEX('Crew Library'!F9147:G9147,'Readiness Dashboard'!$Z$4)</f>
        <v>33</v>
      </c>
      <c r="K9147">
        <v>31</v>
      </c>
    </row>
    <row r="9148" spans="2:11" outlineLevel="1" x14ac:dyDescent="0.35">
      <c r="B9148" s="12">
        <v>9141</v>
      </c>
      <c r="C9148" s="12">
        <f t="shared" si="143"/>
        <v>32</v>
      </c>
      <c r="D9148" s="12">
        <v>4</v>
      </c>
      <c r="E9148" s="12">
        <v>4</v>
      </c>
      <c r="F9148" s="12">
        <v>2</v>
      </c>
      <c r="G9148">
        <v>14</v>
      </c>
      <c r="J9148" cm="1">
        <f t="array" ref="J9148">INDEX('Crew Library'!F9148:G9148,'Readiness Dashboard'!$Z$4)</f>
        <v>32</v>
      </c>
      <c r="K9148">
        <v>34</v>
      </c>
    </row>
    <row r="9149" spans="2:11" outlineLevel="1" x14ac:dyDescent="0.35">
      <c r="B9149" s="12">
        <v>9142</v>
      </c>
      <c r="C9149" s="12">
        <f t="shared" si="143"/>
        <v>28</v>
      </c>
      <c r="D9149" s="12">
        <v>4</v>
      </c>
      <c r="E9149" s="12">
        <v>2</v>
      </c>
      <c r="F9149" s="12">
        <v>2</v>
      </c>
      <c r="G9149">
        <v>14</v>
      </c>
      <c r="J9149" cm="1">
        <f t="array" ref="J9149">INDEX('Crew Library'!F9149:G9149,'Readiness Dashboard'!$Z$4)</f>
        <v>36</v>
      </c>
      <c r="K9149">
        <v>28</v>
      </c>
    </row>
    <row r="9150" spans="2:11" outlineLevel="1" x14ac:dyDescent="0.35">
      <c r="B9150" s="12">
        <v>9143</v>
      </c>
      <c r="C9150" s="12">
        <f t="shared" si="143"/>
        <v>30</v>
      </c>
      <c r="D9150" s="12">
        <v>4</v>
      </c>
      <c r="E9150" s="12">
        <v>4</v>
      </c>
      <c r="F9150" s="12">
        <v>1</v>
      </c>
      <c r="G9150">
        <v>15</v>
      </c>
      <c r="J9150" cm="1">
        <f t="array" ref="J9150">INDEX('Crew Library'!F9150:G9150,'Readiness Dashboard'!$Z$4)</f>
        <v>30</v>
      </c>
      <c r="K9150">
        <v>34</v>
      </c>
    </row>
    <row r="9151" spans="2:11" outlineLevel="1" x14ac:dyDescent="0.35">
      <c r="B9151" s="12">
        <v>9144</v>
      </c>
      <c r="C9151" s="12">
        <f t="shared" si="143"/>
        <v>31</v>
      </c>
      <c r="D9151" s="12">
        <v>5</v>
      </c>
      <c r="E9151" s="12">
        <v>4</v>
      </c>
      <c r="F9151" s="12">
        <v>2</v>
      </c>
      <c r="G9151">
        <v>15</v>
      </c>
      <c r="J9151" cm="1">
        <f t="array" ref="J9151">INDEX('Crew Library'!F9151:G9151,'Readiness Dashboard'!$Z$4)</f>
        <v>33</v>
      </c>
      <c r="K9151">
        <v>31</v>
      </c>
    </row>
    <row r="9152" spans="2:11" outlineLevel="1" x14ac:dyDescent="0.35">
      <c r="B9152" s="12">
        <v>9145</v>
      </c>
      <c r="C9152" s="12">
        <f t="shared" si="143"/>
        <v>32</v>
      </c>
      <c r="D9152" s="12">
        <v>4</v>
      </c>
      <c r="E9152" s="12">
        <v>4</v>
      </c>
      <c r="F9152" s="12">
        <v>1</v>
      </c>
      <c r="G9152">
        <v>14</v>
      </c>
      <c r="J9152" cm="1">
        <f t="array" ref="J9152">INDEX('Crew Library'!F9152:G9152,'Readiness Dashboard'!$Z$4)</f>
        <v>37</v>
      </c>
      <c r="K9152">
        <v>32</v>
      </c>
    </row>
    <row r="9153" spans="2:11" outlineLevel="1" x14ac:dyDescent="0.35">
      <c r="B9153" s="12">
        <v>9146</v>
      </c>
      <c r="C9153" s="12">
        <f t="shared" si="143"/>
        <v>30</v>
      </c>
      <c r="D9153" s="12">
        <v>5</v>
      </c>
      <c r="E9153" s="12">
        <v>5</v>
      </c>
      <c r="F9153" s="12">
        <v>2</v>
      </c>
      <c r="G9153">
        <v>14</v>
      </c>
      <c r="J9153" cm="1">
        <f t="array" ref="J9153">INDEX('Crew Library'!F9153:G9153,'Readiness Dashboard'!$Z$4)</f>
        <v>34</v>
      </c>
      <c r="K9153">
        <v>30</v>
      </c>
    </row>
    <row r="9154" spans="2:11" outlineLevel="1" x14ac:dyDescent="0.35">
      <c r="B9154" s="12">
        <v>9147</v>
      </c>
      <c r="C9154" s="12">
        <f t="shared" si="143"/>
        <v>34</v>
      </c>
      <c r="D9154" s="12">
        <v>5</v>
      </c>
      <c r="E9154" s="12">
        <v>3</v>
      </c>
      <c r="F9154" s="12">
        <v>2</v>
      </c>
      <c r="G9154">
        <v>14</v>
      </c>
      <c r="J9154" cm="1">
        <f t="array" ref="J9154">INDEX('Crew Library'!F9154:G9154,'Readiness Dashboard'!$Z$4)</f>
        <v>34</v>
      </c>
      <c r="K9154">
        <v>34</v>
      </c>
    </row>
    <row r="9155" spans="2:11" outlineLevel="1" x14ac:dyDescent="0.35">
      <c r="B9155" s="12">
        <v>9148</v>
      </c>
      <c r="C9155" s="12">
        <f t="shared" si="143"/>
        <v>27</v>
      </c>
      <c r="D9155" s="12">
        <v>5</v>
      </c>
      <c r="E9155" s="12">
        <v>5</v>
      </c>
      <c r="F9155" s="12">
        <v>2</v>
      </c>
      <c r="G9155">
        <v>11</v>
      </c>
      <c r="J9155" cm="1">
        <f t="array" ref="J9155">INDEX('Crew Library'!F9155:G9155,'Readiness Dashboard'!$Z$4)</f>
        <v>37</v>
      </c>
      <c r="K9155">
        <v>27</v>
      </c>
    </row>
    <row r="9156" spans="2:11" outlineLevel="1" x14ac:dyDescent="0.35">
      <c r="B9156" s="12">
        <v>9149</v>
      </c>
      <c r="C9156" s="12">
        <f t="shared" si="143"/>
        <v>30</v>
      </c>
      <c r="D9156" s="12">
        <v>4</v>
      </c>
      <c r="E9156" s="12">
        <v>4</v>
      </c>
      <c r="F9156" s="12">
        <v>2</v>
      </c>
      <c r="G9156">
        <v>14</v>
      </c>
      <c r="J9156" cm="1">
        <f t="array" ref="J9156">INDEX('Crew Library'!F9156:G9156,'Readiness Dashboard'!$Z$4)</f>
        <v>33</v>
      </c>
      <c r="K9156">
        <v>30</v>
      </c>
    </row>
    <row r="9157" spans="2:11" outlineLevel="1" x14ac:dyDescent="0.35">
      <c r="B9157" s="12">
        <v>9150</v>
      </c>
      <c r="C9157" s="12">
        <f t="shared" si="143"/>
        <v>30</v>
      </c>
      <c r="D9157" s="12">
        <v>5</v>
      </c>
      <c r="E9157" s="12">
        <v>3</v>
      </c>
      <c r="F9157" s="12">
        <v>2</v>
      </c>
      <c r="G9157">
        <v>17</v>
      </c>
      <c r="J9157" cm="1">
        <f t="array" ref="J9157">INDEX('Crew Library'!F9157:G9157,'Readiness Dashboard'!$Z$4)</f>
        <v>32</v>
      </c>
      <c r="K9157">
        <v>30</v>
      </c>
    </row>
    <row r="9158" spans="2:11" outlineLevel="1" x14ac:dyDescent="0.35">
      <c r="B9158" s="12">
        <v>9151</v>
      </c>
      <c r="C9158" s="12">
        <f t="shared" si="143"/>
        <v>30</v>
      </c>
      <c r="D9158" s="12">
        <v>4</v>
      </c>
      <c r="E9158" s="12">
        <v>3</v>
      </c>
      <c r="F9158" s="12">
        <v>1</v>
      </c>
      <c r="G9158">
        <v>12</v>
      </c>
      <c r="J9158" cm="1">
        <f t="array" ref="J9158">INDEX('Crew Library'!F9158:G9158,'Readiness Dashboard'!$Z$4)</f>
        <v>35</v>
      </c>
      <c r="K9158">
        <v>30</v>
      </c>
    </row>
    <row r="9159" spans="2:11" outlineLevel="1" x14ac:dyDescent="0.35">
      <c r="B9159" s="12">
        <v>9152</v>
      </c>
      <c r="C9159" s="12">
        <f t="shared" si="143"/>
        <v>35</v>
      </c>
      <c r="D9159" s="12">
        <v>2</v>
      </c>
      <c r="E9159" s="12">
        <v>5</v>
      </c>
      <c r="F9159" s="12">
        <v>1</v>
      </c>
      <c r="G9159">
        <v>14</v>
      </c>
      <c r="J9159" cm="1">
        <f t="array" ref="J9159">INDEX('Crew Library'!F9159:G9159,'Readiness Dashboard'!$Z$4)</f>
        <v>35</v>
      </c>
      <c r="K9159">
        <v>36</v>
      </c>
    </row>
    <row r="9160" spans="2:11" outlineLevel="1" x14ac:dyDescent="0.35">
      <c r="B9160" s="12">
        <v>9153</v>
      </c>
      <c r="C9160" s="12">
        <f t="shared" si="143"/>
        <v>28</v>
      </c>
      <c r="D9160" s="12">
        <v>4</v>
      </c>
      <c r="E9160" s="12">
        <v>4</v>
      </c>
      <c r="F9160" s="12">
        <v>2</v>
      </c>
      <c r="G9160">
        <v>13</v>
      </c>
      <c r="J9160" cm="1">
        <f t="array" ref="J9160">INDEX('Crew Library'!F9160:G9160,'Readiness Dashboard'!$Z$4)</f>
        <v>32</v>
      </c>
      <c r="K9160">
        <v>28</v>
      </c>
    </row>
    <row r="9161" spans="2:11" outlineLevel="1" x14ac:dyDescent="0.35">
      <c r="B9161" s="12">
        <v>9154</v>
      </c>
      <c r="C9161" s="12">
        <f t="shared" ref="C9161:C9224" si="144">MIN(J9161:K9161)</f>
        <v>28</v>
      </c>
      <c r="D9161" s="12">
        <v>5</v>
      </c>
      <c r="E9161" s="12">
        <v>4</v>
      </c>
      <c r="F9161" s="12">
        <v>1</v>
      </c>
      <c r="G9161">
        <v>10</v>
      </c>
      <c r="J9161" cm="1">
        <f t="array" ref="J9161">INDEX('Crew Library'!F9161:G9161,'Readiness Dashboard'!$Z$4)</f>
        <v>28</v>
      </c>
      <c r="K9161">
        <v>30</v>
      </c>
    </row>
    <row r="9162" spans="2:11" outlineLevel="1" x14ac:dyDescent="0.35">
      <c r="B9162" s="12">
        <v>9155</v>
      </c>
      <c r="C9162" s="12">
        <f t="shared" si="144"/>
        <v>24</v>
      </c>
      <c r="D9162" s="12">
        <v>4</v>
      </c>
      <c r="E9162" s="12">
        <v>4</v>
      </c>
      <c r="F9162" s="12">
        <v>1</v>
      </c>
      <c r="G9162">
        <v>15</v>
      </c>
      <c r="J9162" cm="1">
        <f t="array" ref="J9162">INDEX('Crew Library'!F9162:G9162,'Readiness Dashboard'!$Z$4)</f>
        <v>38</v>
      </c>
      <c r="K9162">
        <v>24</v>
      </c>
    </row>
    <row r="9163" spans="2:11" outlineLevel="1" x14ac:dyDescent="0.35">
      <c r="B9163" s="12">
        <v>9156</v>
      </c>
      <c r="C9163" s="12">
        <f t="shared" si="144"/>
        <v>32</v>
      </c>
      <c r="D9163" s="12">
        <v>4</v>
      </c>
      <c r="E9163" s="12">
        <v>5</v>
      </c>
      <c r="F9163" s="12">
        <v>2</v>
      </c>
      <c r="G9163">
        <v>12</v>
      </c>
      <c r="J9163" cm="1">
        <f t="array" ref="J9163">INDEX('Crew Library'!F9163:G9163,'Readiness Dashboard'!$Z$4)</f>
        <v>39</v>
      </c>
      <c r="K9163">
        <v>32</v>
      </c>
    </row>
    <row r="9164" spans="2:11" outlineLevel="1" x14ac:dyDescent="0.35">
      <c r="B9164" s="12">
        <v>9157</v>
      </c>
      <c r="C9164" s="12">
        <f t="shared" si="144"/>
        <v>33</v>
      </c>
      <c r="D9164" s="12">
        <v>3</v>
      </c>
      <c r="E9164" s="12">
        <v>5</v>
      </c>
      <c r="F9164" s="12">
        <v>2</v>
      </c>
      <c r="G9164">
        <v>13</v>
      </c>
      <c r="J9164" cm="1">
        <f t="array" ref="J9164">INDEX('Crew Library'!F9164:G9164,'Readiness Dashboard'!$Z$4)</f>
        <v>34</v>
      </c>
      <c r="K9164">
        <v>33</v>
      </c>
    </row>
    <row r="9165" spans="2:11" outlineLevel="1" x14ac:dyDescent="0.35">
      <c r="B9165" s="12">
        <v>9158</v>
      </c>
      <c r="C9165" s="12">
        <f t="shared" si="144"/>
        <v>30</v>
      </c>
      <c r="D9165" s="12">
        <v>4</v>
      </c>
      <c r="E9165" s="12">
        <v>2</v>
      </c>
      <c r="F9165" s="12">
        <v>2</v>
      </c>
      <c r="G9165">
        <v>16</v>
      </c>
      <c r="J9165" cm="1">
        <f t="array" ref="J9165">INDEX('Crew Library'!F9165:G9165,'Readiness Dashboard'!$Z$4)</f>
        <v>30</v>
      </c>
      <c r="K9165">
        <v>30</v>
      </c>
    </row>
    <row r="9166" spans="2:11" outlineLevel="1" x14ac:dyDescent="0.35">
      <c r="B9166" s="12">
        <v>9159</v>
      </c>
      <c r="C9166" s="12">
        <f t="shared" si="144"/>
        <v>30</v>
      </c>
      <c r="D9166" s="12">
        <v>3</v>
      </c>
      <c r="E9166" s="12">
        <v>4</v>
      </c>
      <c r="F9166" s="12">
        <v>1</v>
      </c>
      <c r="G9166">
        <v>17</v>
      </c>
      <c r="J9166" cm="1">
        <f t="array" ref="J9166">INDEX('Crew Library'!F9166:G9166,'Readiness Dashboard'!$Z$4)</f>
        <v>34</v>
      </c>
      <c r="K9166">
        <v>30</v>
      </c>
    </row>
    <row r="9167" spans="2:11" outlineLevel="1" x14ac:dyDescent="0.35">
      <c r="B9167" s="12">
        <v>9160</v>
      </c>
      <c r="C9167" s="12">
        <f t="shared" si="144"/>
        <v>36</v>
      </c>
      <c r="D9167" s="12">
        <v>2</v>
      </c>
      <c r="E9167" s="12">
        <v>3</v>
      </c>
      <c r="F9167" s="12">
        <v>2</v>
      </c>
      <c r="G9167">
        <v>14</v>
      </c>
      <c r="J9167" cm="1">
        <f t="array" ref="J9167">INDEX('Crew Library'!F9167:G9167,'Readiness Dashboard'!$Z$4)</f>
        <v>37</v>
      </c>
      <c r="K9167">
        <v>36</v>
      </c>
    </row>
    <row r="9168" spans="2:11" outlineLevel="1" x14ac:dyDescent="0.35">
      <c r="B9168" s="12">
        <v>9161</v>
      </c>
      <c r="C9168" s="12">
        <f t="shared" si="144"/>
        <v>30</v>
      </c>
      <c r="D9168" s="12">
        <v>5</v>
      </c>
      <c r="E9168" s="12">
        <v>4</v>
      </c>
      <c r="F9168" s="12">
        <v>2</v>
      </c>
      <c r="G9168">
        <v>13</v>
      </c>
      <c r="J9168" cm="1">
        <f t="array" ref="J9168">INDEX('Crew Library'!F9168:G9168,'Readiness Dashboard'!$Z$4)</f>
        <v>30</v>
      </c>
      <c r="K9168">
        <v>36</v>
      </c>
    </row>
    <row r="9169" spans="2:11" outlineLevel="1" x14ac:dyDescent="0.35">
      <c r="B9169" s="12">
        <v>9162</v>
      </c>
      <c r="C9169" s="12">
        <f t="shared" si="144"/>
        <v>36</v>
      </c>
      <c r="D9169" s="12">
        <v>3</v>
      </c>
      <c r="E9169" s="12">
        <v>4</v>
      </c>
      <c r="F9169" s="12">
        <v>2</v>
      </c>
      <c r="G9169">
        <v>15</v>
      </c>
      <c r="J9169" cm="1">
        <f t="array" ref="J9169">INDEX('Crew Library'!F9169:G9169,'Readiness Dashboard'!$Z$4)</f>
        <v>39</v>
      </c>
      <c r="K9169">
        <v>36</v>
      </c>
    </row>
    <row r="9170" spans="2:11" outlineLevel="1" x14ac:dyDescent="0.35">
      <c r="B9170" s="12">
        <v>9163</v>
      </c>
      <c r="C9170" s="12">
        <f t="shared" si="144"/>
        <v>34</v>
      </c>
      <c r="D9170" s="12">
        <v>3</v>
      </c>
      <c r="E9170" s="12">
        <v>5</v>
      </c>
      <c r="F9170" s="12">
        <v>2</v>
      </c>
      <c r="G9170">
        <v>14</v>
      </c>
      <c r="J9170" cm="1">
        <f t="array" ref="J9170">INDEX('Crew Library'!F9170:G9170,'Readiness Dashboard'!$Z$4)</f>
        <v>34</v>
      </c>
      <c r="K9170">
        <v>35</v>
      </c>
    </row>
    <row r="9171" spans="2:11" outlineLevel="1" x14ac:dyDescent="0.35">
      <c r="B9171" s="12">
        <v>9164</v>
      </c>
      <c r="C9171" s="12">
        <f t="shared" si="144"/>
        <v>29</v>
      </c>
      <c r="D9171" s="12">
        <v>4</v>
      </c>
      <c r="E9171" s="12">
        <v>4</v>
      </c>
      <c r="F9171" s="12">
        <v>2</v>
      </c>
      <c r="G9171">
        <v>14</v>
      </c>
      <c r="J9171" cm="1">
        <f t="array" ref="J9171">INDEX('Crew Library'!F9171:G9171,'Readiness Dashboard'!$Z$4)</f>
        <v>39</v>
      </c>
      <c r="K9171">
        <v>29</v>
      </c>
    </row>
    <row r="9172" spans="2:11" outlineLevel="1" x14ac:dyDescent="0.35">
      <c r="B9172" s="12">
        <v>9165</v>
      </c>
      <c r="C9172" s="12">
        <f t="shared" si="144"/>
        <v>30</v>
      </c>
      <c r="D9172" s="12">
        <v>5</v>
      </c>
      <c r="E9172" s="12">
        <v>5</v>
      </c>
      <c r="F9172" s="12">
        <v>1</v>
      </c>
      <c r="G9172">
        <v>10</v>
      </c>
      <c r="J9172" cm="1">
        <f t="array" ref="J9172">INDEX('Crew Library'!F9172:G9172,'Readiness Dashboard'!$Z$4)</f>
        <v>31</v>
      </c>
      <c r="K9172">
        <v>30</v>
      </c>
    </row>
    <row r="9173" spans="2:11" outlineLevel="1" x14ac:dyDescent="0.35">
      <c r="B9173" s="12">
        <v>9166</v>
      </c>
      <c r="C9173" s="12">
        <f t="shared" si="144"/>
        <v>35</v>
      </c>
      <c r="D9173" s="12">
        <v>5</v>
      </c>
      <c r="E9173" s="12">
        <v>3</v>
      </c>
      <c r="F9173" s="12">
        <v>1</v>
      </c>
      <c r="G9173">
        <v>12</v>
      </c>
      <c r="J9173" cm="1">
        <f t="array" ref="J9173">INDEX('Crew Library'!F9173:G9173,'Readiness Dashboard'!$Z$4)</f>
        <v>37</v>
      </c>
      <c r="K9173">
        <v>35</v>
      </c>
    </row>
    <row r="9174" spans="2:11" outlineLevel="1" x14ac:dyDescent="0.35">
      <c r="B9174" s="12">
        <v>9167</v>
      </c>
      <c r="C9174" s="12">
        <f t="shared" si="144"/>
        <v>31</v>
      </c>
      <c r="D9174" s="12">
        <v>4</v>
      </c>
      <c r="E9174" s="12">
        <v>5</v>
      </c>
      <c r="F9174" s="12">
        <v>2</v>
      </c>
      <c r="G9174">
        <v>13</v>
      </c>
      <c r="J9174" cm="1">
        <f t="array" ref="J9174">INDEX('Crew Library'!F9174:G9174,'Readiness Dashboard'!$Z$4)</f>
        <v>37</v>
      </c>
      <c r="K9174">
        <v>31</v>
      </c>
    </row>
    <row r="9175" spans="2:11" outlineLevel="1" x14ac:dyDescent="0.35">
      <c r="B9175" s="12">
        <v>9168</v>
      </c>
      <c r="C9175" s="12">
        <f t="shared" si="144"/>
        <v>32</v>
      </c>
      <c r="D9175" s="12">
        <v>4</v>
      </c>
      <c r="E9175" s="12">
        <v>5</v>
      </c>
      <c r="F9175" s="12">
        <v>2</v>
      </c>
      <c r="G9175">
        <v>15</v>
      </c>
      <c r="J9175" cm="1">
        <f t="array" ref="J9175">INDEX('Crew Library'!F9175:G9175,'Readiness Dashboard'!$Z$4)</f>
        <v>32</v>
      </c>
      <c r="K9175">
        <v>37</v>
      </c>
    </row>
    <row r="9176" spans="2:11" outlineLevel="1" x14ac:dyDescent="0.35">
      <c r="B9176" s="12">
        <v>9169</v>
      </c>
      <c r="C9176" s="12">
        <f t="shared" si="144"/>
        <v>31</v>
      </c>
      <c r="D9176" s="12">
        <v>4</v>
      </c>
      <c r="E9176" s="12">
        <v>3</v>
      </c>
      <c r="F9176" s="12">
        <v>1</v>
      </c>
      <c r="G9176">
        <v>17</v>
      </c>
      <c r="J9176" cm="1">
        <f t="array" ref="J9176">INDEX('Crew Library'!F9176:G9176,'Readiness Dashboard'!$Z$4)</f>
        <v>33</v>
      </c>
      <c r="K9176">
        <v>31</v>
      </c>
    </row>
    <row r="9177" spans="2:11" outlineLevel="1" x14ac:dyDescent="0.35">
      <c r="B9177" s="12">
        <v>9170</v>
      </c>
      <c r="C9177" s="12">
        <f t="shared" si="144"/>
        <v>32</v>
      </c>
      <c r="D9177" s="12">
        <v>2</v>
      </c>
      <c r="E9177" s="12">
        <v>4</v>
      </c>
      <c r="F9177" s="12">
        <v>1</v>
      </c>
      <c r="G9177">
        <v>15</v>
      </c>
      <c r="J9177" cm="1">
        <f t="array" ref="J9177">INDEX('Crew Library'!F9177:G9177,'Readiness Dashboard'!$Z$4)</f>
        <v>34</v>
      </c>
      <c r="K9177">
        <v>32</v>
      </c>
    </row>
    <row r="9178" spans="2:11" outlineLevel="1" x14ac:dyDescent="0.35">
      <c r="B9178" s="12">
        <v>9171</v>
      </c>
      <c r="C9178" s="12">
        <f t="shared" si="144"/>
        <v>33</v>
      </c>
      <c r="D9178" s="12">
        <v>3</v>
      </c>
      <c r="E9178" s="12">
        <v>5</v>
      </c>
      <c r="F9178" s="12">
        <v>0</v>
      </c>
      <c r="G9178">
        <v>14</v>
      </c>
      <c r="J9178" cm="1">
        <f t="array" ref="J9178">INDEX('Crew Library'!F9178:G9178,'Readiness Dashboard'!$Z$4)</f>
        <v>39</v>
      </c>
      <c r="K9178">
        <v>33</v>
      </c>
    </row>
    <row r="9179" spans="2:11" outlineLevel="1" x14ac:dyDescent="0.35">
      <c r="B9179" s="12">
        <v>9172</v>
      </c>
      <c r="C9179" s="12">
        <f t="shared" si="144"/>
        <v>32</v>
      </c>
      <c r="D9179" s="12">
        <v>3</v>
      </c>
      <c r="E9179" s="12">
        <v>4</v>
      </c>
      <c r="F9179" s="12">
        <v>1</v>
      </c>
      <c r="G9179">
        <v>14</v>
      </c>
      <c r="J9179" cm="1">
        <f t="array" ref="J9179">INDEX('Crew Library'!F9179:G9179,'Readiness Dashboard'!$Z$4)</f>
        <v>32</v>
      </c>
      <c r="K9179">
        <v>33</v>
      </c>
    </row>
    <row r="9180" spans="2:11" outlineLevel="1" x14ac:dyDescent="0.35">
      <c r="B9180" s="12">
        <v>9173</v>
      </c>
      <c r="C9180" s="12">
        <f t="shared" si="144"/>
        <v>30</v>
      </c>
      <c r="D9180" s="12">
        <v>4</v>
      </c>
      <c r="E9180" s="12">
        <v>3</v>
      </c>
      <c r="F9180" s="12">
        <v>2</v>
      </c>
      <c r="G9180">
        <v>15</v>
      </c>
      <c r="J9180" cm="1">
        <f t="array" ref="J9180">INDEX('Crew Library'!F9180:G9180,'Readiness Dashboard'!$Z$4)</f>
        <v>30</v>
      </c>
      <c r="K9180">
        <v>30</v>
      </c>
    </row>
    <row r="9181" spans="2:11" outlineLevel="1" x14ac:dyDescent="0.35">
      <c r="B9181" s="12">
        <v>9174</v>
      </c>
      <c r="C9181" s="12">
        <f t="shared" si="144"/>
        <v>26</v>
      </c>
      <c r="D9181" s="12">
        <v>5</v>
      </c>
      <c r="E9181" s="12">
        <v>5</v>
      </c>
      <c r="F9181" s="12">
        <v>1</v>
      </c>
      <c r="G9181">
        <v>14</v>
      </c>
      <c r="J9181" cm="1">
        <f t="array" ref="J9181">INDEX('Crew Library'!F9181:G9181,'Readiness Dashboard'!$Z$4)</f>
        <v>35</v>
      </c>
      <c r="K9181">
        <v>26</v>
      </c>
    </row>
    <row r="9182" spans="2:11" outlineLevel="1" x14ac:dyDescent="0.35">
      <c r="B9182" s="12">
        <v>9175</v>
      </c>
      <c r="C9182" s="12">
        <f t="shared" si="144"/>
        <v>31</v>
      </c>
      <c r="D9182" s="12">
        <v>4</v>
      </c>
      <c r="E9182" s="12">
        <v>3</v>
      </c>
      <c r="F9182" s="12">
        <v>2</v>
      </c>
      <c r="G9182">
        <v>15</v>
      </c>
      <c r="J9182" cm="1">
        <f t="array" ref="J9182">INDEX('Crew Library'!F9182:G9182,'Readiness Dashboard'!$Z$4)</f>
        <v>33</v>
      </c>
      <c r="K9182">
        <v>31</v>
      </c>
    </row>
    <row r="9183" spans="2:11" outlineLevel="1" x14ac:dyDescent="0.35">
      <c r="B9183" s="12">
        <v>9176</v>
      </c>
      <c r="C9183" s="12">
        <f t="shared" si="144"/>
        <v>33</v>
      </c>
      <c r="D9183" s="12">
        <v>4</v>
      </c>
      <c r="E9183" s="12">
        <v>2</v>
      </c>
      <c r="F9183" s="12">
        <v>2</v>
      </c>
      <c r="G9183">
        <v>14</v>
      </c>
      <c r="J9183" cm="1">
        <f t="array" ref="J9183">INDEX('Crew Library'!F9183:G9183,'Readiness Dashboard'!$Z$4)</f>
        <v>33</v>
      </c>
      <c r="K9183">
        <v>33</v>
      </c>
    </row>
    <row r="9184" spans="2:11" outlineLevel="1" x14ac:dyDescent="0.35">
      <c r="B9184" s="12">
        <v>9177</v>
      </c>
      <c r="C9184" s="12">
        <f t="shared" si="144"/>
        <v>34</v>
      </c>
      <c r="D9184" s="12">
        <v>4</v>
      </c>
      <c r="E9184" s="12">
        <v>5</v>
      </c>
      <c r="F9184" s="12">
        <v>1</v>
      </c>
      <c r="G9184">
        <v>17</v>
      </c>
      <c r="J9184" cm="1">
        <f t="array" ref="J9184">INDEX('Crew Library'!F9184:G9184,'Readiness Dashboard'!$Z$4)</f>
        <v>34</v>
      </c>
      <c r="K9184">
        <v>34</v>
      </c>
    </row>
    <row r="9185" spans="2:11" outlineLevel="1" x14ac:dyDescent="0.35">
      <c r="B9185" s="12">
        <v>9178</v>
      </c>
      <c r="C9185" s="12">
        <f t="shared" si="144"/>
        <v>29</v>
      </c>
      <c r="D9185" s="12">
        <v>3</v>
      </c>
      <c r="E9185" s="12">
        <v>2</v>
      </c>
      <c r="F9185" s="12">
        <v>1</v>
      </c>
      <c r="G9185">
        <v>13</v>
      </c>
      <c r="J9185" cm="1">
        <f t="array" ref="J9185">INDEX('Crew Library'!F9185:G9185,'Readiness Dashboard'!$Z$4)</f>
        <v>37</v>
      </c>
      <c r="K9185">
        <v>29</v>
      </c>
    </row>
    <row r="9186" spans="2:11" outlineLevel="1" x14ac:dyDescent="0.35">
      <c r="B9186" s="12">
        <v>9179</v>
      </c>
      <c r="C9186" s="12">
        <f t="shared" si="144"/>
        <v>32</v>
      </c>
      <c r="D9186" s="12">
        <v>3</v>
      </c>
      <c r="E9186" s="12">
        <v>3</v>
      </c>
      <c r="F9186" s="12">
        <v>1</v>
      </c>
      <c r="G9186">
        <v>11</v>
      </c>
      <c r="J9186" cm="1">
        <f t="array" ref="J9186">INDEX('Crew Library'!F9186:G9186,'Readiness Dashboard'!$Z$4)</f>
        <v>34</v>
      </c>
      <c r="K9186">
        <v>32</v>
      </c>
    </row>
    <row r="9187" spans="2:11" outlineLevel="1" x14ac:dyDescent="0.35">
      <c r="B9187" s="12">
        <v>9180</v>
      </c>
      <c r="C9187" s="12">
        <f t="shared" si="144"/>
        <v>36</v>
      </c>
      <c r="D9187" s="12">
        <v>4</v>
      </c>
      <c r="E9187" s="12">
        <v>4</v>
      </c>
      <c r="F9187" s="12">
        <v>2</v>
      </c>
      <c r="G9187">
        <v>10</v>
      </c>
      <c r="J9187" cm="1">
        <f t="array" ref="J9187">INDEX('Crew Library'!F9187:G9187,'Readiness Dashboard'!$Z$4)</f>
        <v>36</v>
      </c>
      <c r="K9187">
        <v>37</v>
      </c>
    </row>
    <row r="9188" spans="2:11" outlineLevel="1" x14ac:dyDescent="0.35">
      <c r="B9188" s="12">
        <v>9181</v>
      </c>
      <c r="C9188" s="12">
        <f t="shared" si="144"/>
        <v>33</v>
      </c>
      <c r="D9188" s="12">
        <v>2</v>
      </c>
      <c r="E9188" s="12">
        <v>5</v>
      </c>
      <c r="F9188" s="12">
        <v>1</v>
      </c>
      <c r="G9188">
        <v>15</v>
      </c>
      <c r="J9188" cm="1">
        <f t="array" ref="J9188">INDEX('Crew Library'!F9188:G9188,'Readiness Dashboard'!$Z$4)</f>
        <v>33</v>
      </c>
      <c r="K9188">
        <v>34</v>
      </c>
    </row>
    <row r="9189" spans="2:11" outlineLevel="1" x14ac:dyDescent="0.35">
      <c r="B9189" s="12">
        <v>9182</v>
      </c>
      <c r="C9189" s="12">
        <f t="shared" si="144"/>
        <v>32</v>
      </c>
      <c r="D9189" s="12">
        <v>3</v>
      </c>
      <c r="E9189" s="12">
        <v>5</v>
      </c>
      <c r="F9189" s="12">
        <v>1</v>
      </c>
      <c r="G9189">
        <v>14</v>
      </c>
      <c r="J9189" cm="1">
        <f t="array" ref="J9189">INDEX('Crew Library'!F9189:G9189,'Readiness Dashboard'!$Z$4)</f>
        <v>37</v>
      </c>
      <c r="K9189">
        <v>32</v>
      </c>
    </row>
    <row r="9190" spans="2:11" outlineLevel="1" x14ac:dyDescent="0.35">
      <c r="B9190" s="12">
        <v>9183</v>
      </c>
      <c r="C9190" s="12">
        <f t="shared" si="144"/>
        <v>30</v>
      </c>
      <c r="D9190" s="12">
        <v>5</v>
      </c>
      <c r="E9190" s="12">
        <v>3</v>
      </c>
      <c r="F9190" s="12">
        <v>2</v>
      </c>
      <c r="G9190">
        <v>11</v>
      </c>
      <c r="J9190" cm="1">
        <f t="array" ref="J9190">INDEX('Crew Library'!F9190:G9190,'Readiness Dashboard'!$Z$4)</f>
        <v>30</v>
      </c>
      <c r="K9190">
        <v>34</v>
      </c>
    </row>
    <row r="9191" spans="2:11" outlineLevel="1" x14ac:dyDescent="0.35">
      <c r="B9191" s="12">
        <v>9184</v>
      </c>
      <c r="C9191" s="12">
        <f t="shared" si="144"/>
        <v>31</v>
      </c>
      <c r="D9191" s="12">
        <v>4</v>
      </c>
      <c r="E9191" s="12">
        <v>4</v>
      </c>
      <c r="F9191" s="12">
        <v>2</v>
      </c>
      <c r="G9191">
        <v>15</v>
      </c>
      <c r="J9191" cm="1">
        <f t="array" ref="J9191">INDEX('Crew Library'!F9191:G9191,'Readiness Dashboard'!$Z$4)</f>
        <v>31</v>
      </c>
      <c r="K9191">
        <v>32</v>
      </c>
    </row>
    <row r="9192" spans="2:11" outlineLevel="1" x14ac:dyDescent="0.35">
      <c r="B9192" s="12">
        <v>9185</v>
      </c>
      <c r="C9192" s="12">
        <f t="shared" si="144"/>
        <v>31</v>
      </c>
      <c r="D9192" s="12">
        <v>3</v>
      </c>
      <c r="E9192" s="12">
        <v>4</v>
      </c>
      <c r="F9192" s="12">
        <v>1</v>
      </c>
      <c r="G9192">
        <v>13</v>
      </c>
      <c r="J9192" cm="1">
        <f t="array" ref="J9192">INDEX('Crew Library'!F9192:G9192,'Readiness Dashboard'!$Z$4)</f>
        <v>36</v>
      </c>
      <c r="K9192">
        <v>31</v>
      </c>
    </row>
    <row r="9193" spans="2:11" outlineLevel="1" x14ac:dyDescent="0.35">
      <c r="B9193" s="12">
        <v>9186</v>
      </c>
      <c r="C9193" s="12">
        <f t="shared" si="144"/>
        <v>35</v>
      </c>
      <c r="D9193" s="12">
        <v>3</v>
      </c>
      <c r="E9193" s="12">
        <v>3</v>
      </c>
      <c r="F9193" s="12">
        <v>2</v>
      </c>
      <c r="G9193">
        <v>12</v>
      </c>
      <c r="J9193" cm="1">
        <f t="array" ref="J9193">INDEX('Crew Library'!F9193:G9193,'Readiness Dashboard'!$Z$4)</f>
        <v>35</v>
      </c>
      <c r="K9193">
        <v>36</v>
      </c>
    </row>
    <row r="9194" spans="2:11" outlineLevel="1" x14ac:dyDescent="0.35">
      <c r="B9194" s="12">
        <v>9187</v>
      </c>
      <c r="C9194" s="12">
        <f t="shared" si="144"/>
        <v>28</v>
      </c>
      <c r="D9194" s="12">
        <v>5</v>
      </c>
      <c r="E9194" s="12">
        <v>3</v>
      </c>
      <c r="F9194" s="12">
        <v>2</v>
      </c>
      <c r="G9194">
        <v>12</v>
      </c>
      <c r="J9194" cm="1">
        <f t="array" ref="J9194">INDEX('Crew Library'!F9194:G9194,'Readiness Dashboard'!$Z$4)</f>
        <v>40</v>
      </c>
      <c r="K9194">
        <v>28</v>
      </c>
    </row>
    <row r="9195" spans="2:11" outlineLevel="1" x14ac:dyDescent="0.35">
      <c r="B9195" s="12">
        <v>9188</v>
      </c>
      <c r="C9195" s="12">
        <f t="shared" si="144"/>
        <v>35</v>
      </c>
      <c r="D9195" s="12">
        <v>4</v>
      </c>
      <c r="E9195" s="12">
        <v>4</v>
      </c>
      <c r="F9195" s="12">
        <v>2</v>
      </c>
      <c r="G9195">
        <v>11</v>
      </c>
      <c r="J9195" cm="1">
        <f t="array" ref="J9195">INDEX('Crew Library'!F9195:G9195,'Readiness Dashboard'!$Z$4)</f>
        <v>36</v>
      </c>
      <c r="K9195">
        <v>35</v>
      </c>
    </row>
    <row r="9196" spans="2:11" outlineLevel="1" x14ac:dyDescent="0.35">
      <c r="B9196" s="12">
        <v>9189</v>
      </c>
      <c r="C9196" s="12">
        <f t="shared" si="144"/>
        <v>30</v>
      </c>
      <c r="D9196" s="12">
        <v>4</v>
      </c>
      <c r="E9196" s="12">
        <v>3</v>
      </c>
      <c r="F9196" s="12">
        <v>1</v>
      </c>
      <c r="G9196">
        <v>10</v>
      </c>
      <c r="J9196" cm="1">
        <f t="array" ref="J9196">INDEX('Crew Library'!F9196:G9196,'Readiness Dashboard'!$Z$4)</f>
        <v>37</v>
      </c>
      <c r="K9196">
        <v>30</v>
      </c>
    </row>
    <row r="9197" spans="2:11" outlineLevel="1" x14ac:dyDescent="0.35">
      <c r="B9197" s="12">
        <v>9190</v>
      </c>
      <c r="C9197" s="12">
        <f t="shared" si="144"/>
        <v>31</v>
      </c>
      <c r="D9197" s="12">
        <v>5</v>
      </c>
      <c r="E9197" s="12">
        <v>4</v>
      </c>
      <c r="F9197" s="12">
        <v>2</v>
      </c>
      <c r="G9197">
        <v>17</v>
      </c>
      <c r="J9197" cm="1">
        <f t="array" ref="J9197">INDEX('Crew Library'!F9197:G9197,'Readiness Dashboard'!$Z$4)</f>
        <v>35</v>
      </c>
      <c r="K9197">
        <v>31</v>
      </c>
    </row>
    <row r="9198" spans="2:11" outlineLevel="1" x14ac:dyDescent="0.35">
      <c r="B9198" s="12">
        <v>9191</v>
      </c>
      <c r="C9198" s="12">
        <f t="shared" si="144"/>
        <v>29</v>
      </c>
      <c r="D9198" s="12">
        <v>3</v>
      </c>
      <c r="E9198" s="12">
        <v>4</v>
      </c>
      <c r="F9198" s="12">
        <v>1</v>
      </c>
      <c r="G9198">
        <v>14</v>
      </c>
      <c r="J9198" cm="1">
        <f t="array" ref="J9198">INDEX('Crew Library'!F9198:G9198,'Readiness Dashboard'!$Z$4)</f>
        <v>29</v>
      </c>
      <c r="K9198">
        <v>32</v>
      </c>
    </row>
    <row r="9199" spans="2:11" outlineLevel="1" x14ac:dyDescent="0.35">
      <c r="B9199" s="12">
        <v>9192</v>
      </c>
      <c r="C9199" s="12">
        <f t="shared" si="144"/>
        <v>32</v>
      </c>
      <c r="D9199" s="12">
        <v>4</v>
      </c>
      <c r="E9199" s="12">
        <v>5</v>
      </c>
      <c r="F9199" s="12">
        <v>2</v>
      </c>
      <c r="G9199">
        <v>10</v>
      </c>
      <c r="J9199" cm="1">
        <f t="array" ref="J9199">INDEX('Crew Library'!F9199:G9199,'Readiness Dashboard'!$Z$4)</f>
        <v>35</v>
      </c>
      <c r="K9199">
        <v>32</v>
      </c>
    </row>
    <row r="9200" spans="2:11" outlineLevel="1" x14ac:dyDescent="0.35">
      <c r="B9200" s="12">
        <v>9193</v>
      </c>
      <c r="C9200" s="12">
        <f t="shared" si="144"/>
        <v>31</v>
      </c>
      <c r="D9200" s="12">
        <v>4</v>
      </c>
      <c r="E9200" s="12">
        <v>4</v>
      </c>
      <c r="F9200" s="12">
        <v>2</v>
      </c>
      <c r="G9200">
        <v>10</v>
      </c>
      <c r="J9200" cm="1">
        <f t="array" ref="J9200">INDEX('Crew Library'!F9200:G9200,'Readiness Dashboard'!$Z$4)</f>
        <v>35</v>
      </c>
      <c r="K9200">
        <v>31</v>
      </c>
    </row>
    <row r="9201" spans="2:11" outlineLevel="1" x14ac:dyDescent="0.35">
      <c r="B9201" s="12">
        <v>9194</v>
      </c>
      <c r="C9201" s="12">
        <f t="shared" si="144"/>
        <v>28</v>
      </c>
      <c r="D9201" s="12">
        <v>5</v>
      </c>
      <c r="E9201" s="12">
        <v>4</v>
      </c>
      <c r="F9201" s="12">
        <v>2</v>
      </c>
      <c r="G9201">
        <v>15</v>
      </c>
      <c r="J9201" cm="1">
        <f t="array" ref="J9201">INDEX('Crew Library'!F9201:G9201,'Readiness Dashboard'!$Z$4)</f>
        <v>34</v>
      </c>
      <c r="K9201">
        <v>28</v>
      </c>
    </row>
    <row r="9202" spans="2:11" outlineLevel="1" x14ac:dyDescent="0.35">
      <c r="B9202" s="12">
        <v>9195</v>
      </c>
      <c r="C9202" s="12">
        <f t="shared" si="144"/>
        <v>27</v>
      </c>
      <c r="D9202" s="12">
        <v>4</v>
      </c>
      <c r="E9202" s="12">
        <v>5</v>
      </c>
      <c r="F9202" s="12">
        <v>1</v>
      </c>
      <c r="G9202">
        <v>14</v>
      </c>
      <c r="J9202" cm="1">
        <f t="array" ref="J9202">INDEX('Crew Library'!F9202:G9202,'Readiness Dashboard'!$Z$4)</f>
        <v>27</v>
      </c>
      <c r="K9202">
        <v>29</v>
      </c>
    </row>
    <row r="9203" spans="2:11" outlineLevel="1" x14ac:dyDescent="0.35">
      <c r="B9203" s="12">
        <v>9196</v>
      </c>
      <c r="C9203" s="12">
        <f t="shared" si="144"/>
        <v>31</v>
      </c>
      <c r="D9203" s="12">
        <v>5</v>
      </c>
      <c r="E9203" s="12">
        <v>4</v>
      </c>
      <c r="F9203" s="12">
        <v>1</v>
      </c>
      <c r="G9203">
        <v>13</v>
      </c>
      <c r="J9203" cm="1">
        <f t="array" ref="J9203">INDEX('Crew Library'!F9203:G9203,'Readiness Dashboard'!$Z$4)</f>
        <v>39</v>
      </c>
      <c r="K9203">
        <v>31</v>
      </c>
    </row>
    <row r="9204" spans="2:11" outlineLevel="1" x14ac:dyDescent="0.35">
      <c r="B9204" s="12">
        <v>9197</v>
      </c>
      <c r="C9204" s="12">
        <f t="shared" si="144"/>
        <v>30</v>
      </c>
      <c r="D9204" s="12">
        <v>5</v>
      </c>
      <c r="E9204" s="12">
        <v>4</v>
      </c>
      <c r="F9204" s="12">
        <v>2</v>
      </c>
      <c r="G9204">
        <v>16</v>
      </c>
      <c r="J9204" cm="1">
        <f t="array" ref="J9204">INDEX('Crew Library'!F9204:G9204,'Readiness Dashboard'!$Z$4)</f>
        <v>37</v>
      </c>
      <c r="K9204">
        <v>30</v>
      </c>
    </row>
    <row r="9205" spans="2:11" outlineLevel="1" x14ac:dyDescent="0.35">
      <c r="B9205" s="12">
        <v>9198</v>
      </c>
      <c r="C9205" s="12">
        <f t="shared" si="144"/>
        <v>29</v>
      </c>
      <c r="D9205" s="12">
        <v>3</v>
      </c>
      <c r="E9205" s="12">
        <v>3</v>
      </c>
      <c r="F9205" s="12">
        <v>1</v>
      </c>
      <c r="G9205">
        <v>14</v>
      </c>
      <c r="J9205" cm="1">
        <f t="array" ref="J9205">INDEX('Crew Library'!F9205:G9205,'Readiness Dashboard'!$Z$4)</f>
        <v>36</v>
      </c>
      <c r="K9205">
        <v>29</v>
      </c>
    </row>
    <row r="9206" spans="2:11" outlineLevel="1" x14ac:dyDescent="0.35">
      <c r="B9206" s="12">
        <v>9199</v>
      </c>
      <c r="C9206" s="12">
        <f t="shared" si="144"/>
        <v>33</v>
      </c>
      <c r="D9206" s="12">
        <v>5</v>
      </c>
      <c r="E9206" s="12">
        <v>5</v>
      </c>
      <c r="F9206" s="12">
        <v>2</v>
      </c>
      <c r="G9206">
        <v>14</v>
      </c>
      <c r="J9206" cm="1">
        <f t="array" ref="J9206">INDEX('Crew Library'!F9206:G9206,'Readiness Dashboard'!$Z$4)</f>
        <v>33</v>
      </c>
      <c r="K9206">
        <v>34</v>
      </c>
    </row>
    <row r="9207" spans="2:11" outlineLevel="1" x14ac:dyDescent="0.35">
      <c r="B9207" s="12">
        <v>9200</v>
      </c>
      <c r="C9207" s="12">
        <f t="shared" si="144"/>
        <v>37</v>
      </c>
      <c r="D9207" s="12">
        <v>3</v>
      </c>
      <c r="E9207" s="12">
        <v>4</v>
      </c>
      <c r="F9207" s="12">
        <v>2</v>
      </c>
      <c r="G9207">
        <v>14</v>
      </c>
      <c r="J9207" cm="1">
        <f t="array" ref="J9207">INDEX('Crew Library'!F9207:G9207,'Readiness Dashboard'!$Z$4)</f>
        <v>37</v>
      </c>
      <c r="K9207">
        <v>37</v>
      </c>
    </row>
    <row r="9208" spans="2:11" outlineLevel="1" x14ac:dyDescent="0.35">
      <c r="B9208" s="12">
        <v>9201</v>
      </c>
      <c r="C9208" s="12">
        <f t="shared" si="144"/>
        <v>29</v>
      </c>
      <c r="D9208" s="12">
        <v>5</v>
      </c>
      <c r="E9208" s="12">
        <v>5</v>
      </c>
      <c r="F9208" s="12">
        <v>1</v>
      </c>
      <c r="G9208">
        <v>15</v>
      </c>
      <c r="J9208" cm="1">
        <f t="array" ref="J9208">INDEX('Crew Library'!F9208:G9208,'Readiness Dashboard'!$Z$4)</f>
        <v>34</v>
      </c>
      <c r="K9208">
        <v>29</v>
      </c>
    </row>
    <row r="9209" spans="2:11" outlineLevel="1" x14ac:dyDescent="0.35">
      <c r="B9209" s="12">
        <v>9202</v>
      </c>
      <c r="C9209" s="12">
        <f t="shared" si="144"/>
        <v>30</v>
      </c>
      <c r="D9209" s="12">
        <v>5</v>
      </c>
      <c r="E9209" s="12">
        <v>4</v>
      </c>
      <c r="F9209" s="12">
        <v>2</v>
      </c>
      <c r="G9209">
        <v>16</v>
      </c>
      <c r="J9209" cm="1">
        <f t="array" ref="J9209">INDEX('Crew Library'!F9209:G9209,'Readiness Dashboard'!$Z$4)</f>
        <v>30</v>
      </c>
      <c r="K9209">
        <v>32</v>
      </c>
    </row>
    <row r="9210" spans="2:11" outlineLevel="1" x14ac:dyDescent="0.35">
      <c r="B9210" s="12">
        <v>9203</v>
      </c>
      <c r="C9210" s="12">
        <f t="shared" si="144"/>
        <v>32</v>
      </c>
      <c r="D9210" s="12">
        <v>4</v>
      </c>
      <c r="E9210" s="12">
        <v>5</v>
      </c>
      <c r="F9210" s="12">
        <v>1</v>
      </c>
      <c r="G9210">
        <v>16</v>
      </c>
      <c r="J9210" cm="1">
        <f t="array" ref="J9210">INDEX('Crew Library'!F9210:G9210,'Readiness Dashboard'!$Z$4)</f>
        <v>32</v>
      </c>
      <c r="K9210">
        <v>33</v>
      </c>
    </row>
    <row r="9211" spans="2:11" outlineLevel="1" x14ac:dyDescent="0.35">
      <c r="B9211" s="12">
        <v>9204</v>
      </c>
      <c r="C9211" s="12">
        <f t="shared" si="144"/>
        <v>31</v>
      </c>
      <c r="D9211" s="12">
        <v>4</v>
      </c>
      <c r="E9211" s="12">
        <v>3</v>
      </c>
      <c r="F9211" s="12">
        <v>2</v>
      </c>
      <c r="G9211">
        <v>13</v>
      </c>
      <c r="J9211" cm="1">
        <f t="array" ref="J9211">INDEX('Crew Library'!F9211:G9211,'Readiness Dashboard'!$Z$4)</f>
        <v>32</v>
      </c>
      <c r="K9211">
        <v>31</v>
      </c>
    </row>
    <row r="9212" spans="2:11" outlineLevel="1" x14ac:dyDescent="0.35">
      <c r="B9212" s="12">
        <v>9205</v>
      </c>
      <c r="C9212" s="12">
        <f t="shared" si="144"/>
        <v>31</v>
      </c>
      <c r="D9212" s="12">
        <v>5</v>
      </c>
      <c r="E9212" s="12">
        <v>4</v>
      </c>
      <c r="F9212" s="12">
        <v>1</v>
      </c>
      <c r="G9212">
        <v>10</v>
      </c>
      <c r="J9212" cm="1">
        <f t="array" ref="J9212">INDEX('Crew Library'!F9212:G9212,'Readiness Dashboard'!$Z$4)</f>
        <v>32</v>
      </c>
      <c r="K9212">
        <v>31</v>
      </c>
    </row>
    <row r="9213" spans="2:11" outlineLevel="1" x14ac:dyDescent="0.35">
      <c r="B9213" s="12">
        <v>9206</v>
      </c>
      <c r="C9213" s="12">
        <f t="shared" si="144"/>
        <v>36</v>
      </c>
      <c r="D9213" s="12">
        <v>4</v>
      </c>
      <c r="E9213" s="12">
        <v>4</v>
      </c>
      <c r="F9213" s="12">
        <v>2</v>
      </c>
      <c r="G9213">
        <v>11</v>
      </c>
      <c r="J9213" cm="1">
        <f t="array" ref="J9213">INDEX('Crew Library'!F9213:G9213,'Readiness Dashboard'!$Z$4)</f>
        <v>37</v>
      </c>
      <c r="K9213">
        <v>36</v>
      </c>
    </row>
    <row r="9214" spans="2:11" outlineLevel="1" x14ac:dyDescent="0.35">
      <c r="B9214" s="12">
        <v>9207</v>
      </c>
      <c r="C9214" s="12">
        <f t="shared" si="144"/>
        <v>32</v>
      </c>
      <c r="D9214" s="12">
        <v>5</v>
      </c>
      <c r="E9214" s="12">
        <v>3</v>
      </c>
      <c r="F9214" s="12">
        <v>2</v>
      </c>
      <c r="G9214">
        <v>14</v>
      </c>
      <c r="J9214" cm="1">
        <f t="array" ref="J9214">INDEX('Crew Library'!F9214:G9214,'Readiness Dashboard'!$Z$4)</f>
        <v>34</v>
      </c>
      <c r="K9214">
        <v>32</v>
      </c>
    </row>
    <row r="9215" spans="2:11" outlineLevel="1" x14ac:dyDescent="0.35">
      <c r="B9215" s="12">
        <v>9208</v>
      </c>
      <c r="C9215" s="12">
        <f t="shared" si="144"/>
        <v>29</v>
      </c>
      <c r="D9215" s="12">
        <v>4</v>
      </c>
      <c r="E9215" s="12">
        <v>5</v>
      </c>
      <c r="F9215" s="12">
        <v>2</v>
      </c>
      <c r="G9215">
        <v>12</v>
      </c>
      <c r="J9215" cm="1">
        <f t="array" ref="J9215">INDEX('Crew Library'!F9215:G9215,'Readiness Dashboard'!$Z$4)</f>
        <v>29</v>
      </c>
      <c r="K9215">
        <v>34</v>
      </c>
    </row>
    <row r="9216" spans="2:11" outlineLevel="1" x14ac:dyDescent="0.35">
      <c r="B9216" s="12">
        <v>9209</v>
      </c>
      <c r="C9216" s="12">
        <f t="shared" si="144"/>
        <v>31</v>
      </c>
      <c r="D9216" s="12">
        <v>5</v>
      </c>
      <c r="E9216" s="12">
        <v>5</v>
      </c>
      <c r="F9216" s="12">
        <v>2</v>
      </c>
      <c r="G9216">
        <v>12</v>
      </c>
      <c r="J9216" cm="1">
        <f t="array" ref="J9216">INDEX('Crew Library'!F9216:G9216,'Readiness Dashboard'!$Z$4)</f>
        <v>31</v>
      </c>
      <c r="K9216">
        <v>33</v>
      </c>
    </row>
    <row r="9217" spans="2:11" outlineLevel="1" x14ac:dyDescent="0.35">
      <c r="B9217" s="12">
        <v>9210</v>
      </c>
      <c r="C9217" s="12">
        <f t="shared" si="144"/>
        <v>30</v>
      </c>
      <c r="D9217" s="12">
        <v>5</v>
      </c>
      <c r="E9217" s="12">
        <v>3</v>
      </c>
      <c r="F9217" s="12">
        <v>0</v>
      </c>
      <c r="G9217">
        <v>13</v>
      </c>
      <c r="J9217" cm="1">
        <f t="array" ref="J9217">INDEX('Crew Library'!F9217:G9217,'Readiness Dashboard'!$Z$4)</f>
        <v>35</v>
      </c>
      <c r="K9217">
        <v>30</v>
      </c>
    </row>
    <row r="9218" spans="2:11" outlineLevel="1" x14ac:dyDescent="0.35">
      <c r="B9218" s="12">
        <v>9211</v>
      </c>
      <c r="C9218" s="12">
        <f t="shared" si="144"/>
        <v>32</v>
      </c>
      <c r="D9218" s="12">
        <v>5</v>
      </c>
      <c r="E9218" s="12">
        <v>5</v>
      </c>
      <c r="F9218" s="12">
        <v>2</v>
      </c>
      <c r="G9218">
        <v>16</v>
      </c>
      <c r="J9218" cm="1">
        <f t="array" ref="J9218">INDEX('Crew Library'!F9218:G9218,'Readiness Dashboard'!$Z$4)</f>
        <v>33</v>
      </c>
      <c r="K9218">
        <v>32</v>
      </c>
    </row>
    <row r="9219" spans="2:11" outlineLevel="1" x14ac:dyDescent="0.35">
      <c r="B9219" s="12">
        <v>9212</v>
      </c>
      <c r="C9219" s="12">
        <f t="shared" si="144"/>
        <v>28</v>
      </c>
      <c r="D9219" s="12">
        <v>4</v>
      </c>
      <c r="E9219" s="12">
        <v>5</v>
      </c>
      <c r="F9219" s="12">
        <v>2</v>
      </c>
      <c r="G9219">
        <v>12</v>
      </c>
      <c r="J9219" cm="1">
        <f t="array" ref="J9219">INDEX('Crew Library'!F9219:G9219,'Readiness Dashboard'!$Z$4)</f>
        <v>28</v>
      </c>
      <c r="K9219">
        <v>31</v>
      </c>
    </row>
    <row r="9220" spans="2:11" outlineLevel="1" x14ac:dyDescent="0.35">
      <c r="B9220" s="12">
        <v>9213</v>
      </c>
      <c r="C9220" s="12">
        <f t="shared" si="144"/>
        <v>30</v>
      </c>
      <c r="D9220" s="12">
        <v>4</v>
      </c>
      <c r="E9220" s="12">
        <v>5</v>
      </c>
      <c r="F9220" s="12">
        <v>1</v>
      </c>
      <c r="G9220">
        <v>13</v>
      </c>
      <c r="J9220" cm="1">
        <f t="array" ref="J9220">INDEX('Crew Library'!F9220:G9220,'Readiness Dashboard'!$Z$4)</f>
        <v>36</v>
      </c>
      <c r="K9220">
        <v>30</v>
      </c>
    </row>
    <row r="9221" spans="2:11" outlineLevel="1" x14ac:dyDescent="0.35">
      <c r="B9221" s="12">
        <v>9214</v>
      </c>
      <c r="C9221" s="12">
        <f t="shared" si="144"/>
        <v>30</v>
      </c>
      <c r="D9221" s="12">
        <v>3</v>
      </c>
      <c r="E9221" s="12">
        <v>5</v>
      </c>
      <c r="F9221" s="12">
        <v>2</v>
      </c>
      <c r="G9221">
        <v>12</v>
      </c>
      <c r="J9221" cm="1">
        <f t="array" ref="J9221">INDEX('Crew Library'!F9221:G9221,'Readiness Dashboard'!$Z$4)</f>
        <v>33</v>
      </c>
      <c r="K9221">
        <v>30</v>
      </c>
    </row>
    <row r="9222" spans="2:11" outlineLevel="1" x14ac:dyDescent="0.35">
      <c r="B9222" s="12">
        <v>9215</v>
      </c>
      <c r="C9222" s="12">
        <f t="shared" si="144"/>
        <v>32</v>
      </c>
      <c r="D9222" s="12">
        <v>4</v>
      </c>
      <c r="E9222" s="12">
        <v>5</v>
      </c>
      <c r="F9222" s="12">
        <v>2</v>
      </c>
      <c r="G9222">
        <v>13</v>
      </c>
      <c r="J9222" cm="1">
        <f t="array" ref="J9222">INDEX('Crew Library'!F9222:G9222,'Readiness Dashboard'!$Z$4)</f>
        <v>32</v>
      </c>
      <c r="K9222">
        <v>33</v>
      </c>
    </row>
    <row r="9223" spans="2:11" outlineLevel="1" x14ac:dyDescent="0.35">
      <c r="B9223" s="12">
        <v>9216</v>
      </c>
      <c r="C9223" s="12">
        <f t="shared" si="144"/>
        <v>29</v>
      </c>
      <c r="D9223" s="12">
        <v>4</v>
      </c>
      <c r="E9223" s="12">
        <v>5</v>
      </c>
      <c r="F9223" s="12">
        <v>2</v>
      </c>
      <c r="G9223">
        <v>12</v>
      </c>
      <c r="J9223" cm="1">
        <f t="array" ref="J9223">INDEX('Crew Library'!F9223:G9223,'Readiness Dashboard'!$Z$4)</f>
        <v>29</v>
      </c>
      <c r="K9223">
        <v>29</v>
      </c>
    </row>
    <row r="9224" spans="2:11" outlineLevel="1" x14ac:dyDescent="0.35">
      <c r="B9224" s="12">
        <v>9217</v>
      </c>
      <c r="C9224" s="12">
        <f t="shared" si="144"/>
        <v>0</v>
      </c>
      <c r="D9224" s="12">
        <v>0</v>
      </c>
      <c r="E9224" s="12">
        <v>4</v>
      </c>
      <c r="F9224" s="12">
        <v>1</v>
      </c>
      <c r="G9224">
        <v>16</v>
      </c>
      <c r="J9224" cm="1">
        <f t="array" ref="J9224">INDEX('Crew Library'!F9224:G9224,'Readiness Dashboard'!$Z$4)</f>
        <v>36</v>
      </c>
      <c r="K9224">
        <v>0</v>
      </c>
    </row>
    <row r="9225" spans="2:11" outlineLevel="1" x14ac:dyDescent="0.35">
      <c r="B9225" s="12">
        <v>9218</v>
      </c>
      <c r="C9225" s="12">
        <f t="shared" ref="C9225:C9288" si="145">MIN(J9225:K9225)</f>
        <v>32</v>
      </c>
      <c r="D9225" s="12">
        <v>5</v>
      </c>
      <c r="E9225" s="12">
        <v>5</v>
      </c>
      <c r="F9225" s="12">
        <v>2</v>
      </c>
      <c r="G9225">
        <v>9</v>
      </c>
      <c r="J9225" cm="1">
        <f t="array" ref="J9225">INDEX('Crew Library'!F9225:G9225,'Readiness Dashboard'!$Z$4)</f>
        <v>32</v>
      </c>
      <c r="K9225">
        <v>37</v>
      </c>
    </row>
    <row r="9226" spans="2:11" outlineLevel="1" x14ac:dyDescent="0.35">
      <c r="B9226" s="12">
        <v>9219</v>
      </c>
      <c r="C9226" s="12">
        <f t="shared" si="145"/>
        <v>31</v>
      </c>
      <c r="D9226" s="12">
        <v>2</v>
      </c>
      <c r="E9226" s="12">
        <v>4</v>
      </c>
      <c r="F9226" s="12">
        <v>2</v>
      </c>
      <c r="G9226">
        <v>13</v>
      </c>
      <c r="J9226" cm="1">
        <f t="array" ref="J9226">INDEX('Crew Library'!F9226:G9226,'Readiness Dashboard'!$Z$4)</f>
        <v>31</v>
      </c>
      <c r="K9226">
        <v>34</v>
      </c>
    </row>
    <row r="9227" spans="2:11" outlineLevel="1" x14ac:dyDescent="0.35">
      <c r="B9227" s="12">
        <v>9220</v>
      </c>
      <c r="C9227" s="12">
        <f t="shared" si="145"/>
        <v>33</v>
      </c>
      <c r="D9227" s="12">
        <v>4</v>
      </c>
      <c r="E9227" s="12">
        <v>5</v>
      </c>
      <c r="F9227" s="12">
        <v>1</v>
      </c>
      <c r="G9227">
        <v>13</v>
      </c>
      <c r="J9227" cm="1">
        <f t="array" ref="J9227">INDEX('Crew Library'!F9227:G9227,'Readiness Dashboard'!$Z$4)</f>
        <v>33</v>
      </c>
      <c r="K9227">
        <v>33</v>
      </c>
    </row>
    <row r="9228" spans="2:11" outlineLevel="1" x14ac:dyDescent="0.35">
      <c r="B9228" s="12">
        <v>9221</v>
      </c>
      <c r="C9228" s="12">
        <f t="shared" si="145"/>
        <v>33</v>
      </c>
      <c r="D9228" s="12">
        <v>2</v>
      </c>
      <c r="E9228" s="12">
        <v>5</v>
      </c>
      <c r="F9228" s="12">
        <v>2</v>
      </c>
      <c r="G9228">
        <v>12</v>
      </c>
      <c r="J9228" cm="1">
        <f t="array" ref="J9228">INDEX('Crew Library'!F9228:G9228,'Readiness Dashboard'!$Z$4)</f>
        <v>33</v>
      </c>
      <c r="K9228">
        <v>35</v>
      </c>
    </row>
    <row r="9229" spans="2:11" outlineLevel="1" x14ac:dyDescent="0.35">
      <c r="B9229" s="12">
        <v>9222</v>
      </c>
      <c r="C9229" s="12">
        <f t="shared" si="145"/>
        <v>28</v>
      </c>
      <c r="D9229" s="12">
        <v>5</v>
      </c>
      <c r="E9229" s="12">
        <v>4</v>
      </c>
      <c r="F9229" s="12">
        <v>2</v>
      </c>
      <c r="G9229">
        <v>16</v>
      </c>
      <c r="J9229" cm="1">
        <f t="array" ref="J9229">INDEX('Crew Library'!F9229:G9229,'Readiness Dashboard'!$Z$4)</f>
        <v>37</v>
      </c>
      <c r="K9229">
        <v>28</v>
      </c>
    </row>
    <row r="9230" spans="2:11" outlineLevel="1" x14ac:dyDescent="0.35">
      <c r="B9230" s="12">
        <v>9223</v>
      </c>
      <c r="C9230" s="12">
        <f t="shared" si="145"/>
        <v>33</v>
      </c>
      <c r="D9230" s="12">
        <v>4</v>
      </c>
      <c r="E9230" s="12">
        <v>3</v>
      </c>
      <c r="F9230" s="12">
        <v>2</v>
      </c>
      <c r="G9230">
        <v>10</v>
      </c>
      <c r="J9230" cm="1">
        <f t="array" ref="J9230">INDEX('Crew Library'!F9230:G9230,'Readiness Dashboard'!$Z$4)</f>
        <v>33</v>
      </c>
      <c r="K9230">
        <v>34</v>
      </c>
    </row>
    <row r="9231" spans="2:11" outlineLevel="1" x14ac:dyDescent="0.35">
      <c r="B9231" s="12">
        <v>9224</v>
      </c>
      <c r="C9231" s="12">
        <f t="shared" si="145"/>
        <v>31</v>
      </c>
      <c r="D9231" s="12">
        <v>4</v>
      </c>
      <c r="E9231" s="12">
        <v>5</v>
      </c>
      <c r="F9231" s="12">
        <v>1</v>
      </c>
      <c r="G9231">
        <v>14</v>
      </c>
      <c r="J9231" cm="1">
        <f t="array" ref="J9231">INDEX('Crew Library'!F9231:G9231,'Readiness Dashboard'!$Z$4)</f>
        <v>33</v>
      </c>
      <c r="K9231">
        <v>31</v>
      </c>
    </row>
    <row r="9232" spans="2:11" outlineLevel="1" x14ac:dyDescent="0.35">
      <c r="B9232" s="12">
        <v>9225</v>
      </c>
      <c r="C9232" s="12">
        <f t="shared" si="145"/>
        <v>29</v>
      </c>
      <c r="D9232" s="12">
        <v>4</v>
      </c>
      <c r="E9232" s="12">
        <v>4</v>
      </c>
      <c r="F9232" s="12">
        <v>2</v>
      </c>
      <c r="G9232">
        <v>17</v>
      </c>
      <c r="J9232" cm="1">
        <f t="array" ref="J9232">INDEX('Crew Library'!F9232:G9232,'Readiness Dashboard'!$Z$4)</f>
        <v>31</v>
      </c>
      <c r="K9232">
        <v>29</v>
      </c>
    </row>
    <row r="9233" spans="2:11" outlineLevel="1" x14ac:dyDescent="0.35">
      <c r="B9233" s="12">
        <v>9226</v>
      </c>
      <c r="C9233" s="12">
        <f t="shared" si="145"/>
        <v>34</v>
      </c>
      <c r="D9233" s="12">
        <v>4</v>
      </c>
      <c r="E9233" s="12">
        <v>5</v>
      </c>
      <c r="F9233" s="12">
        <v>2</v>
      </c>
      <c r="G9233">
        <v>13</v>
      </c>
      <c r="J9233" cm="1">
        <f t="array" ref="J9233">INDEX('Crew Library'!F9233:G9233,'Readiness Dashboard'!$Z$4)</f>
        <v>34</v>
      </c>
      <c r="K9233">
        <v>34</v>
      </c>
    </row>
    <row r="9234" spans="2:11" outlineLevel="1" x14ac:dyDescent="0.35">
      <c r="B9234" s="12">
        <v>9227</v>
      </c>
      <c r="C9234" s="12">
        <f t="shared" si="145"/>
        <v>32</v>
      </c>
      <c r="D9234" s="12">
        <v>2</v>
      </c>
      <c r="E9234" s="12">
        <v>3</v>
      </c>
      <c r="F9234" s="12">
        <v>1</v>
      </c>
      <c r="G9234">
        <v>13</v>
      </c>
      <c r="J9234" cm="1">
        <f t="array" ref="J9234">INDEX('Crew Library'!F9234:G9234,'Readiness Dashboard'!$Z$4)</f>
        <v>33</v>
      </c>
      <c r="K9234">
        <v>32</v>
      </c>
    </row>
    <row r="9235" spans="2:11" outlineLevel="1" x14ac:dyDescent="0.35">
      <c r="B9235" s="12">
        <v>9228</v>
      </c>
      <c r="C9235" s="12">
        <f t="shared" si="145"/>
        <v>27</v>
      </c>
      <c r="D9235" s="12">
        <v>3</v>
      </c>
      <c r="E9235" s="12">
        <v>4</v>
      </c>
      <c r="F9235" s="12">
        <v>2</v>
      </c>
      <c r="G9235">
        <v>13</v>
      </c>
      <c r="J9235" cm="1">
        <f t="array" ref="J9235">INDEX('Crew Library'!F9235:G9235,'Readiness Dashboard'!$Z$4)</f>
        <v>33</v>
      </c>
      <c r="K9235">
        <v>27</v>
      </c>
    </row>
    <row r="9236" spans="2:11" outlineLevel="1" x14ac:dyDescent="0.35">
      <c r="B9236" s="12">
        <v>9229</v>
      </c>
      <c r="C9236" s="12">
        <f t="shared" si="145"/>
        <v>29</v>
      </c>
      <c r="D9236" s="12">
        <v>4</v>
      </c>
      <c r="E9236" s="12">
        <v>5</v>
      </c>
      <c r="F9236" s="12">
        <v>1</v>
      </c>
      <c r="G9236">
        <v>14</v>
      </c>
      <c r="J9236" cm="1">
        <f t="array" ref="J9236">INDEX('Crew Library'!F9236:G9236,'Readiness Dashboard'!$Z$4)</f>
        <v>39</v>
      </c>
      <c r="K9236">
        <v>29</v>
      </c>
    </row>
    <row r="9237" spans="2:11" outlineLevel="1" x14ac:dyDescent="0.35">
      <c r="B9237" s="12">
        <v>9230</v>
      </c>
      <c r="C9237" s="12">
        <f t="shared" si="145"/>
        <v>31</v>
      </c>
      <c r="D9237" s="12">
        <v>5</v>
      </c>
      <c r="E9237" s="12">
        <v>5</v>
      </c>
      <c r="F9237" s="12">
        <v>2</v>
      </c>
      <c r="G9237">
        <v>13</v>
      </c>
      <c r="J9237" cm="1">
        <f t="array" ref="J9237">INDEX('Crew Library'!F9237:G9237,'Readiness Dashboard'!$Z$4)</f>
        <v>36</v>
      </c>
      <c r="K9237">
        <v>31</v>
      </c>
    </row>
    <row r="9238" spans="2:11" outlineLevel="1" x14ac:dyDescent="0.35">
      <c r="B9238" s="12">
        <v>9231</v>
      </c>
      <c r="C9238" s="12">
        <f t="shared" si="145"/>
        <v>31</v>
      </c>
      <c r="D9238" s="12">
        <v>4</v>
      </c>
      <c r="E9238" s="12">
        <v>3</v>
      </c>
      <c r="F9238" s="12">
        <v>2</v>
      </c>
      <c r="G9238">
        <v>17</v>
      </c>
      <c r="J9238" cm="1">
        <f t="array" ref="J9238">INDEX('Crew Library'!F9238:G9238,'Readiness Dashboard'!$Z$4)</f>
        <v>36</v>
      </c>
      <c r="K9238">
        <v>31</v>
      </c>
    </row>
    <row r="9239" spans="2:11" outlineLevel="1" x14ac:dyDescent="0.35">
      <c r="B9239" s="12">
        <v>9232</v>
      </c>
      <c r="C9239" s="12">
        <f t="shared" si="145"/>
        <v>32</v>
      </c>
      <c r="D9239" s="12">
        <v>4</v>
      </c>
      <c r="E9239" s="12">
        <v>3</v>
      </c>
      <c r="F9239" s="12">
        <v>2</v>
      </c>
      <c r="G9239">
        <v>12</v>
      </c>
      <c r="J9239" cm="1">
        <f t="array" ref="J9239">INDEX('Crew Library'!F9239:G9239,'Readiness Dashboard'!$Z$4)</f>
        <v>32</v>
      </c>
      <c r="K9239">
        <v>33</v>
      </c>
    </row>
    <row r="9240" spans="2:11" outlineLevel="1" x14ac:dyDescent="0.35">
      <c r="B9240" s="12">
        <v>9233</v>
      </c>
      <c r="C9240" s="12">
        <f t="shared" si="145"/>
        <v>27</v>
      </c>
      <c r="D9240" s="12">
        <v>4</v>
      </c>
      <c r="E9240" s="12">
        <v>5</v>
      </c>
      <c r="F9240" s="12">
        <v>2</v>
      </c>
      <c r="G9240">
        <v>17</v>
      </c>
      <c r="J9240" cm="1">
        <f t="array" ref="J9240">INDEX('Crew Library'!F9240:G9240,'Readiness Dashboard'!$Z$4)</f>
        <v>27</v>
      </c>
      <c r="K9240">
        <v>33</v>
      </c>
    </row>
    <row r="9241" spans="2:11" outlineLevel="1" x14ac:dyDescent="0.35">
      <c r="B9241" s="12">
        <v>9234</v>
      </c>
      <c r="C9241" s="12">
        <f t="shared" si="145"/>
        <v>30</v>
      </c>
      <c r="D9241" s="12">
        <v>4</v>
      </c>
      <c r="E9241" s="12">
        <v>4</v>
      </c>
      <c r="F9241" s="12">
        <v>1</v>
      </c>
      <c r="G9241">
        <v>10</v>
      </c>
      <c r="J9241" cm="1">
        <f t="array" ref="J9241">INDEX('Crew Library'!F9241:G9241,'Readiness Dashboard'!$Z$4)</f>
        <v>35</v>
      </c>
      <c r="K9241">
        <v>30</v>
      </c>
    </row>
    <row r="9242" spans="2:11" outlineLevel="1" x14ac:dyDescent="0.35">
      <c r="B9242" s="12">
        <v>9235</v>
      </c>
      <c r="C9242" s="12">
        <f t="shared" si="145"/>
        <v>31</v>
      </c>
      <c r="D9242" s="12">
        <v>5</v>
      </c>
      <c r="E9242" s="12">
        <v>5</v>
      </c>
      <c r="F9242" s="12">
        <v>2</v>
      </c>
      <c r="G9242">
        <v>13</v>
      </c>
      <c r="J9242" cm="1">
        <f t="array" ref="J9242">INDEX('Crew Library'!F9242:G9242,'Readiness Dashboard'!$Z$4)</f>
        <v>31</v>
      </c>
      <c r="K9242">
        <v>35</v>
      </c>
    </row>
    <row r="9243" spans="2:11" outlineLevel="1" x14ac:dyDescent="0.35">
      <c r="B9243" s="12">
        <v>9236</v>
      </c>
      <c r="C9243" s="12">
        <f t="shared" si="145"/>
        <v>29</v>
      </c>
      <c r="D9243" s="12">
        <v>3</v>
      </c>
      <c r="E9243" s="12">
        <v>5</v>
      </c>
      <c r="F9243" s="12">
        <v>2</v>
      </c>
      <c r="G9243">
        <v>13</v>
      </c>
      <c r="J9243" cm="1">
        <f t="array" ref="J9243">INDEX('Crew Library'!F9243:G9243,'Readiness Dashboard'!$Z$4)</f>
        <v>29</v>
      </c>
      <c r="K9243">
        <v>35</v>
      </c>
    </row>
    <row r="9244" spans="2:11" outlineLevel="1" x14ac:dyDescent="0.35">
      <c r="B9244" s="12">
        <v>9237</v>
      </c>
      <c r="C9244" s="12">
        <f t="shared" si="145"/>
        <v>31</v>
      </c>
      <c r="D9244" s="12">
        <v>3</v>
      </c>
      <c r="E9244" s="12">
        <v>5</v>
      </c>
      <c r="F9244" s="12">
        <v>2</v>
      </c>
      <c r="G9244">
        <v>11</v>
      </c>
      <c r="J9244" cm="1">
        <f t="array" ref="J9244">INDEX('Crew Library'!F9244:G9244,'Readiness Dashboard'!$Z$4)</f>
        <v>31</v>
      </c>
      <c r="K9244">
        <v>34</v>
      </c>
    </row>
    <row r="9245" spans="2:11" outlineLevel="1" x14ac:dyDescent="0.35">
      <c r="B9245" s="12">
        <v>9238</v>
      </c>
      <c r="C9245" s="12">
        <f t="shared" si="145"/>
        <v>30</v>
      </c>
      <c r="D9245" s="12">
        <v>4</v>
      </c>
      <c r="E9245" s="12">
        <v>4</v>
      </c>
      <c r="F9245" s="12">
        <v>2</v>
      </c>
      <c r="G9245">
        <v>15</v>
      </c>
      <c r="J9245" cm="1">
        <f t="array" ref="J9245">INDEX('Crew Library'!F9245:G9245,'Readiness Dashboard'!$Z$4)</f>
        <v>32</v>
      </c>
      <c r="K9245">
        <v>30</v>
      </c>
    </row>
    <row r="9246" spans="2:11" outlineLevel="1" x14ac:dyDescent="0.35">
      <c r="B9246" s="12">
        <v>9239</v>
      </c>
      <c r="C9246" s="12">
        <f t="shared" si="145"/>
        <v>35</v>
      </c>
      <c r="D9246" s="12">
        <v>4</v>
      </c>
      <c r="E9246" s="12">
        <v>4</v>
      </c>
      <c r="F9246" s="12">
        <v>2</v>
      </c>
      <c r="G9246">
        <v>13</v>
      </c>
      <c r="J9246" cm="1">
        <f t="array" ref="J9246">INDEX('Crew Library'!F9246:G9246,'Readiness Dashboard'!$Z$4)</f>
        <v>35</v>
      </c>
      <c r="K9246">
        <v>38</v>
      </c>
    </row>
    <row r="9247" spans="2:11" outlineLevel="1" x14ac:dyDescent="0.35">
      <c r="B9247" s="12">
        <v>9240</v>
      </c>
      <c r="C9247" s="12">
        <f t="shared" si="145"/>
        <v>33</v>
      </c>
      <c r="D9247" s="12">
        <v>4</v>
      </c>
      <c r="E9247" s="12">
        <v>4</v>
      </c>
      <c r="F9247" s="12">
        <v>0</v>
      </c>
      <c r="G9247">
        <v>13</v>
      </c>
      <c r="J9247" cm="1">
        <f t="array" ref="J9247">INDEX('Crew Library'!F9247:G9247,'Readiness Dashboard'!$Z$4)</f>
        <v>33</v>
      </c>
      <c r="K9247">
        <v>33</v>
      </c>
    </row>
    <row r="9248" spans="2:11" outlineLevel="1" x14ac:dyDescent="0.35">
      <c r="B9248" s="12">
        <v>9241</v>
      </c>
      <c r="C9248" s="12">
        <f t="shared" si="145"/>
        <v>31</v>
      </c>
      <c r="D9248" s="12">
        <v>4</v>
      </c>
      <c r="E9248" s="12">
        <v>5</v>
      </c>
      <c r="F9248" s="12">
        <v>2</v>
      </c>
      <c r="G9248">
        <v>11</v>
      </c>
      <c r="J9248" cm="1">
        <f t="array" ref="J9248">INDEX('Crew Library'!F9248:G9248,'Readiness Dashboard'!$Z$4)</f>
        <v>35</v>
      </c>
      <c r="K9248">
        <v>31</v>
      </c>
    </row>
    <row r="9249" spans="2:11" outlineLevel="1" x14ac:dyDescent="0.35">
      <c r="B9249" s="12">
        <v>9242</v>
      </c>
      <c r="C9249" s="12">
        <f t="shared" si="145"/>
        <v>33</v>
      </c>
      <c r="D9249" s="12">
        <v>4</v>
      </c>
      <c r="E9249" s="12">
        <v>4</v>
      </c>
      <c r="F9249" s="12">
        <v>2</v>
      </c>
      <c r="G9249">
        <v>14</v>
      </c>
      <c r="J9249" cm="1">
        <f t="array" ref="J9249">INDEX('Crew Library'!F9249:G9249,'Readiness Dashboard'!$Z$4)</f>
        <v>33</v>
      </c>
      <c r="K9249">
        <v>34</v>
      </c>
    </row>
    <row r="9250" spans="2:11" outlineLevel="1" x14ac:dyDescent="0.35">
      <c r="B9250" s="12">
        <v>9243</v>
      </c>
      <c r="C9250" s="12">
        <f t="shared" si="145"/>
        <v>34</v>
      </c>
      <c r="D9250" s="12">
        <v>3</v>
      </c>
      <c r="E9250" s="12">
        <v>4</v>
      </c>
      <c r="F9250" s="12">
        <v>2</v>
      </c>
      <c r="G9250">
        <v>14</v>
      </c>
      <c r="J9250" cm="1">
        <f t="array" ref="J9250">INDEX('Crew Library'!F9250:G9250,'Readiness Dashboard'!$Z$4)</f>
        <v>34</v>
      </c>
      <c r="K9250">
        <v>35</v>
      </c>
    </row>
    <row r="9251" spans="2:11" outlineLevel="1" x14ac:dyDescent="0.35">
      <c r="B9251" s="12">
        <v>9244</v>
      </c>
      <c r="C9251" s="12">
        <f t="shared" si="145"/>
        <v>35</v>
      </c>
      <c r="D9251" s="12">
        <v>4</v>
      </c>
      <c r="E9251" s="12">
        <v>5</v>
      </c>
      <c r="F9251" s="12">
        <v>2</v>
      </c>
      <c r="G9251">
        <v>15</v>
      </c>
      <c r="J9251" cm="1">
        <f t="array" ref="J9251">INDEX('Crew Library'!F9251:G9251,'Readiness Dashboard'!$Z$4)</f>
        <v>35</v>
      </c>
      <c r="K9251">
        <v>35</v>
      </c>
    </row>
    <row r="9252" spans="2:11" outlineLevel="1" x14ac:dyDescent="0.35">
      <c r="B9252" s="12">
        <v>9245</v>
      </c>
      <c r="C9252" s="12">
        <f t="shared" si="145"/>
        <v>33</v>
      </c>
      <c r="D9252" s="12">
        <v>5</v>
      </c>
      <c r="E9252" s="12">
        <v>5</v>
      </c>
      <c r="F9252" s="12">
        <v>1</v>
      </c>
      <c r="G9252">
        <v>16</v>
      </c>
      <c r="J9252" cm="1">
        <f t="array" ref="J9252">INDEX('Crew Library'!F9252:G9252,'Readiness Dashboard'!$Z$4)</f>
        <v>34</v>
      </c>
      <c r="K9252">
        <v>33</v>
      </c>
    </row>
    <row r="9253" spans="2:11" outlineLevel="1" x14ac:dyDescent="0.35">
      <c r="B9253" s="12">
        <v>9246</v>
      </c>
      <c r="C9253" s="12">
        <f t="shared" si="145"/>
        <v>0</v>
      </c>
      <c r="D9253" s="12">
        <v>0</v>
      </c>
      <c r="E9253" s="12">
        <v>5</v>
      </c>
      <c r="F9253" s="12">
        <v>2</v>
      </c>
      <c r="G9253">
        <v>12</v>
      </c>
      <c r="J9253" cm="1">
        <f t="array" ref="J9253">INDEX('Crew Library'!F9253:G9253,'Readiness Dashboard'!$Z$4)</f>
        <v>39</v>
      </c>
      <c r="K9253">
        <v>0</v>
      </c>
    </row>
    <row r="9254" spans="2:11" outlineLevel="1" x14ac:dyDescent="0.35">
      <c r="B9254" s="12">
        <v>9247</v>
      </c>
      <c r="C9254" s="12">
        <f t="shared" si="145"/>
        <v>32</v>
      </c>
      <c r="D9254" s="12">
        <v>4</v>
      </c>
      <c r="E9254" s="12">
        <v>5</v>
      </c>
      <c r="F9254" s="12">
        <v>2</v>
      </c>
      <c r="G9254">
        <v>14</v>
      </c>
      <c r="J9254" cm="1">
        <f t="array" ref="J9254">INDEX('Crew Library'!F9254:G9254,'Readiness Dashboard'!$Z$4)</f>
        <v>36</v>
      </c>
      <c r="K9254">
        <v>32</v>
      </c>
    </row>
    <row r="9255" spans="2:11" outlineLevel="1" x14ac:dyDescent="0.35">
      <c r="B9255" s="12">
        <v>9248</v>
      </c>
      <c r="C9255" s="12">
        <f t="shared" si="145"/>
        <v>31</v>
      </c>
      <c r="D9255" s="12">
        <v>5</v>
      </c>
      <c r="E9255" s="12">
        <v>3</v>
      </c>
      <c r="F9255" s="12">
        <v>1</v>
      </c>
      <c r="G9255">
        <v>13</v>
      </c>
      <c r="J9255" cm="1">
        <f t="array" ref="J9255">INDEX('Crew Library'!F9255:G9255,'Readiness Dashboard'!$Z$4)</f>
        <v>31</v>
      </c>
      <c r="K9255">
        <v>32</v>
      </c>
    </row>
    <row r="9256" spans="2:11" outlineLevel="1" x14ac:dyDescent="0.35">
      <c r="B9256" s="12">
        <v>9249</v>
      </c>
      <c r="C9256" s="12">
        <f t="shared" si="145"/>
        <v>33</v>
      </c>
      <c r="D9256" s="12">
        <v>4</v>
      </c>
      <c r="E9256" s="12">
        <v>4</v>
      </c>
      <c r="F9256" s="12">
        <v>2</v>
      </c>
      <c r="G9256">
        <v>14</v>
      </c>
      <c r="J9256" cm="1">
        <f t="array" ref="J9256">INDEX('Crew Library'!F9256:G9256,'Readiness Dashboard'!$Z$4)</f>
        <v>37</v>
      </c>
      <c r="K9256">
        <v>33</v>
      </c>
    </row>
    <row r="9257" spans="2:11" outlineLevel="1" x14ac:dyDescent="0.35">
      <c r="B9257" s="12">
        <v>9250</v>
      </c>
      <c r="C9257" s="12">
        <f t="shared" si="145"/>
        <v>30</v>
      </c>
      <c r="D9257" s="12">
        <v>4</v>
      </c>
      <c r="E9257" s="12">
        <v>2</v>
      </c>
      <c r="F9257" s="12">
        <v>2</v>
      </c>
      <c r="G9257">
        <v>13</v>
      </c>
      <c r="J9257" cm="1">
        <f t="array" ref="J9257">INDEX('Crew Library'!F9257:G9257,'Readiness Dashboard'!$Z$4)</f>
        <v>31</v>
      </c>
      <c r="K9257">
        <v>30</v>
      </c>
    </row>
    <row r="9258" spans="2:11" outlineLevel="1" x14ac:dyDescent="0.35">
      <c r="B9258" s="12">
        <v>9251</v>
      </c>
      <c r="C9258" s="12">
        <f t="shared" si="145"/>
        <v>30</v>
      </c>
      <c r="D9258" s="12">
        <v>5</v>
      </c>
      <c r="E9258" s="12">
        <v>3</v>
      </c>
      <c r="F9258" s="12">
        <v>1</v>
      </c>
      <c r="G9258">
        <v>12</v>
      </c>
      <c r="J9258" cm="1">
        <f t="array" ref="J9258">INDEX('Crew Library'!F9258:G9258,'Readiness Dashboard'!$Z$4)</f>
        <v>31</v>
      </c>
      <c r="K9258">
        <v>30</v>
      </c>
    </row>
    <row r="9259" spans="2:11" outlineLevel="1" x14ac:dyDescent="0.35">
      <c r="B9259" s="12">
        <v>9252</v>
      </c>
      <c r="C9259" s="12">
        <f t="shared" si="145"/>
        <v>33</v>
      </c>
      <c r="D9259" s="12">
        <v>5</v>
      </c>
      <c r="E9259" s="12">
        <v>4</v>
      </c>
      <c r="F9259" s="12">
        <v>1</v>
      </c>
      <c r="G9259">
        <v>15</v>
      </c>
      <c r="J9259" cm="1">
        <f t="array" ref="J9259">INDEX('Crew Library'!F9259:G9259,'Readiness Dashboard'!$Z$4)</f>
        <v>33</v>
      </c>
      <c r="K9259">
        <v>36</v>
      </c>
    </row>
    <row r="9260" spans="2:11" outlineLevel="1" x14ac:dyDescent="0.35">
      <c r="B9260" s="12">
        <v>9253</v>
      </c>
      <c r="C9260" s="12">
        <f t="shared" si="145"/>
        <v>31</v>
      </c>
      <c r="D9260" s="12">
        <v>5</v>
      </c>
      <c r="E9260" s="12">
        <v>5</v>
      </c>
      <c r="F9260" s="12">
        <v>1</v>
      </c>
      <c r="G9260">
        <v>15</v>
      </c>
      <c r="J9260" cm="1">
        <f t="array" ref="J9260">INDEX('Crew Library'!F9260:G9260,'Readiness Dashboard'!$Z$4)</f>
        <v>31</v>
      </c>
      <c r="K9260">
        <v>38</v>
      </c>
    </row>
    <row r="9261" spans="2:11" outlineLevel="1" x14ac:dyDescent="0.35">
      <c r="B9261" s="12">
        <v>9254</v>
      </c>
      <c r="C9261" s="12">
        <f t="shared" si="145"/>
        <v>27</v>
      </c>
      <c r="D9261" s="12">
        <v>5</v>
      </c>
      <c r="E9261" s="12">
        <v>4</v>
      </c>
      <c r="F9261" s="12">
        <v>2</v>
      </c>
      <c r="G9261">
        <v>13</v>
      </c>
      <c r="J9261" cm="1">
        <f t="array" ref="J9261">INDEX('Crew Library'!F9261:G9261,'Readiness Dashboard'!$Z$4)</f>
        <v>33</v>
      </c>
      <c r="K9261">
        <v>27</v>
      </c>
    </row>
    <row r="9262" spans="2:11" outlineLevel="1" x14ac:dyDescent="0.35">
      <c r="B9262" s="12">
        <v>9255</v>
      </c>
      <c r="C9262" s="12">
        <f t="shared" si="145"/>
        <v>32</v>
      </c>
      <c r="D9262" s="12">
        <v>4</v>
      </c>
      <c r="E9262" s="12">
        <v>5</v>
      </c>
      <c r="F9262" s="12">
        <v>1</v>
      </c>
      <c r="G9262">
        <v>14</v>
      </c>
      <c r="J9262" cm="1">
        <f t="array" ref="J9262">INDEX('Crew Library'!F9262:G9262,'Readiness Dashboard'!$Z$4)</f>
        <v>32</v>
      </c>
      <c r="K9262">
        <v>34</v>
      </c>
    </row>
    <row r="9263" spans="2:11" outlineLevel="1" x14ac:dyDescent="0.35">
      <c r="B9263" s="12">
        <v>9256</v>
      </c>
      <c r="C9263" s="12">
        <f t="shared" si="145"/>
        <v>32</v>
      </c>
      <c r="D9263" s="12">
        <v>4</v>
      </c>
      <c r="E9263" s="12">
        <v>5</v>
      </c>
      <c r="F9263" s="12">
        <v>2</v>
      </c>
      <c r="G9263">
        <v>12</v>
      </c>
      <c r="J9263" cm="1">
        <f t="array" ref="J9263">INDEX('Crew Library'!F9263:G9263,'Readiness Dashboard'!$Z$4)</f>
        <v>32</v>
      </c>
      <c r="K9263">
        <v>34</v>
      </c>
    </row>
    <row r="9264" spans="2:11" outlineLevel="1" x14ac:dyDescent="0.35">
      <c r="B9264" s="12">
        <v>9257</v>
      </c>
      <c r="C9264" s="12">
        <f t="shared" si="145"/>
        <v>34</v>
      </c>
      <c r="D9264" s="12">
        <v>5</v>
      </c>
      <c r="E9264" s="12">
        <v>4</v>
      </c>
      <c r="F9264" s="12">
        <v>1</v>
      </c>
      <c r="G9264">
        <v>16</v>
      </c>
      <c r="J9264" cm="1">
        <f t="array" ref="J9264">INDEX('Crew Library'!F9264:G9264,'Readiness Dashboard'!$Z$4)</f>
        <v>38</v>
      </c>
      <c r="K9264">
        <v>34</v>
      </c>
    </row>
    <row r="9265" spans="2:11" outlineLevel="1" x14ac:dyDescent="0.35">
      <c r="B9265" s="12">
        <v>9258</v>
      </c>
      <c r="C9265" s="12">
        <f t="shared" si="145"/>
        <v>32</v>
      </c>
      <c r="D9265" s="12">
        <v>3</v>
      </c>
      <c r="E9265" s="12">
        <v>3</v>
      </c>
      <c r="F9265" s="12">
        <v>2</v>
      </c>
      <c r="G9265">
        <v>15</v>
      </c>
      <c r="J9265" cm="1">
        <f t="array" ref="J9265">INDEX('Crew Library'!F9265:G9265,'Readiness Dashboard'!$Z$4)</f>
        <v>32</v>
      </c>
      <c r="K9265">
        <v>33</v>
      </c>
    </row>
    <row r="9266" spans="2:11" outlineLevel="1" x14ac:dyDescent="0.35">
      <c r="B9266" s="12">
        <v>9259</v>
      </c>
      <c r="C9266" s="12">
        <f t="shared" si="145"/>
        <v>33</v>
      </c>
      <c r="D9266" s="12">
        <v>4</v>
      </c>
      <c r="E9266" s="12">
        <v>5</v>
      </c>
      <c r="F9266" s="12">
        <v>2</v>
      </c>
      <c r="G9266">
        <v>13</v>
      </c>
      <c r="J9266" cm="1">
        <f t="array" ref="J9266">INDEX('Crew Library'!F9266:G9266,'Readiness Dashboard'!$Z$4)</f>
        <v>36</v>
      </c>
      <c r="K9266">
        <v>33</v>
      </c>
    </row>
    <row r="9267" spans="2:11" outlineLevel="1" x14ac:dyDescent="0.35">
      <c r="B9267" s="12">
        <v>9260</v>
      </c>
      <c r="C9267" s="12">
        <f t="shared" si="145"/>
        <v>28</v>
      </c>
      <c r="D9267" s="12">
        <v>4</v>
      </c>
      <c r="E9267" s="12">
        <v>4</v>
      </c>
      <c r="F9267" s="12">
        <v>2</v>
      </c>
      <c r="G9267">
        <v>13</v>
      </c>
      <c r="J9267" cm="1">
        <f t="array" ref="J9267">INDEX('Crew Library'!F9267:G9267,'Readiness Dashboard'!$Z$4)</f>
        <v>35</v>
      </c>
      <c r="K9267">
        <v>28</v>
      </c>
    </row>
    <row r="9268" spans="2:11" outlineLevel="1" x14ac:dyDescent="0.35">
      <c r="B9268" s="12">
        <v>9261</v>
      </c>
      <c r="C9268" s="12">
        <f t="shared" si="145"/>
        <v>30</v>
      </c>
      <c r="D9268" s="12">
        <v>5</v>
      </c>
      <c r="E9268" s="12">
        <v>3</v>
      </c>
      <c r="F9268" s="12">
        <v>1</v>
      </c>
      <c r="G9268">
        <v>14</v>
      </c>
      <c r="J9268" cm="1">
        <f t="array" ref="J9268">INDEX('Crew Library'!F9268:G9268,'Readiness Dashboard'!$Z$4)</f>
        <v>30</v>
      </c>
      <c r="K9268">
        <v>32</v>
      </c>
    </row>
    <row r="9269" spans="2:11" outlineLevel="1" x14ac:dyDescent="0.35">
      <c r="B9269" s="12">
        <v>9262</v>
      </c>
      <c r="C9269" s="12">
        <f t="shared" si="145"/>
        <v>35</v>
      </c>
      <c r="D9269" s="12">
        <v>5</v>
      </c>
      <c r="E9269" s="12">
        <v>4</v>
      </c>
      <c r="F9269" s="12">
        <v>2</v>
      </c>
      <c r="G9269">
        <v>8</v>
      </c>
      <c r="J9269" cm="1">
        <f t="array" ref="J9269">INDEX('Crew Library'!F9269:G9269,'Readiness Dashboard'!$Z$4)</f>
        <v>39</v>
      </c>
      <c r="K9269">
        <v>35</v>
      </c>
    </row>
    <row r="9270" spans="2:11" outlineLevel="1" x14ac:dyDescent="0.35">
      <c r="B9270" s="12">
        <v>9263</v>
      </c>
      <c r="C9270" s="12">
        <f t="shared" si="145"/>
        <v>33</v>
      </c>
      <c r="D9270" s="12">
        <v>4</v>
      </c>
      <c r="E9270" s="12">
        <v>4</v>
      </c>
      <c r="F9270" s="12">
        <v>2</v>
      </c>
      <c r="G9270">
        <v>12</v>
      </c>
      <c r="J9270" cm="1">
        <f t="array" ref="J9270">INDEX('Crew Library'!F9270:G9270,'Readiness Dashboard'!$Z$4)</f>
        <v>33</v>
      </c>
      <c r="K9270">
        <v>34</v>
      </c>
    </row>
    <row r="9271" spans="2:11" outlineLevel="1" x14ac:dyDescent="0.35">
      <c r="B9271" s="12">
        <v>9264</v>
      </c>
      <c r="C9271" s="12">
        <f t="shared" si="145"/>
        <v>30</v>
      </c>
      <c r="D9271" s="12">
        <v>5</v>
      </c>
      <c r="E9271" s="12">
        <v>5</v>
      </c>
      <c r="F9271" s="12">
        <v>1</v>
      </c>
      <c r="G9271">
        <v>11</v>
      </c>
      <c r="J9271" cm="1">
        <f t="array" ref="J9271">INDEX('Crew Library'!F9271:G9271,'Readiness Dashboard'!$Z$4)</f>
        <v>35</v>
      </c>
      <c r="K9271">
        <v>30</v>
      </c>
    </row>
    <row r="9272" spans="2:11" outlineLevel="1" x14ac:dyDescent="0.35">
      <c r="B9272" s="12">
        <v>9265</v>
      </c>
      <c r="C9272" s="12">
        <f t="shared" si="145"/>
        <v>33</v>
      </c>
      <c r="D9272" s="12">
        <v>4</v>
      </c>
      <c r="E9272" s="12">
        <v>3</v>
      </c>
      <c r="F9272" s="12">
        <v>2</v>
      </c>
      <c r="G9272">
        <v>15</v>
      </c>
      <c r="J9272" cm="1">
        <f t="array" ref="J9272">INDEX('Crew Library'!F9272:G9272,'Readiness Dashboard'!$Z$4)</f>
        <v>33</v>
      </c>
      <c r="K9272">
        <v>33</v>
      </c>
    </row>
    <row r="9273" spans="2:11" outlineLevel="1" x14ac:dyDescent="0.35">
      <c r="B9273" s="12">
        <v>9266</v>
      </c>
      <c r="C9273" s="12">
        <f t="shared" si="145"/>
        <v>31</v>
      </c>
      <c r="D9273" s="12">
        <v>5</v>
      </c>
      <c r="E9273" s="12">
        <v>4</v>
      </c>
      <c r="F9273" s="12">
        <v>2</v>
      </c>
      <c r="G9273">
        <v>14</v>
      </c>
      <c r="J9273" cm="1">
        <f t="array" ref="J9273">INDEX('Crew Library'!F9273:G9273,'Readiness Dashboard'!$Z$4)</f>
        <v>31</v>
      </c>
      <c r="K9273">
        <v>33</v>
      </c>
    </row>
    <row r="9274" spans="2:11" outlineLevel="1" x14ac:dyDescent="0.35">
      <c r="B9274" s="12">
        <v>9267</v>
      </c>
      <c r="C9274" s="12">
        <f t="shared" si="145"/>
        <v>35</v>
      </c>
      <c r="D9274" s="12">
        <v>3</v>
      </c>
      <c r="E9274" s="12">
        <v>3</v>
      </c>
      <c r="F9274" s="12">
        <v>2</v>
      </c>
      <c r="G9274">
        <v>14</v>
      </c>
      <c r="J9274" cm="1">
        <f t="array" ref="J9274">INDEX('Crew Library'!F9274:G9274,'Readiness Dashboard'!$Z$4)</f>
        <v>38</v>
      </c>
      <c r="K9274">
        <v>35</v>
      </c>
    </row>
    <row r="9275" spans="2:11" outlineLevel="1" x14ac:dyDescent="0.35">
      <c r="B9275" s="12">
        <v>9268</v>
      </c>
      <c r="C9275" s="12">
        <f t="shared" si="145"/>
        <v>34</v>
      </c>
      <c r="D9275" s="12">
        <v>4</v>
      </c>
      <c r="E9275" s="12">
        <v>3</v>
      </c>
      <c r="F9275" s="12">
        <v>1</v>
      </c>
      <c r="G9275">
        <v>15</v>
      </c>
      <c r="J9275" cm="1">
        <f t="array" ref="J9275">INDEX('Crew Library'!F9275:G9275,'Readiness Dashboard'!$Z$4)</f>
        <v>38</v>
      </c>
      <c r="K9275">
        <v>34</v>
      </c>
    </row>
    <row r="9276" spans="2:11" outlineLevel="1" x14ac:dyDescent="0.35">
      <c r="B9276" s="12">
        <v>9269</v>
      </c>
      <c r="C9276" s="12">
        <f t="shared" si="145"/>
        <v>30</v>
      </c>
      <c r="D9276" s="12">
        <v>5</v>
      </c>
      <c r="E9276" s="12">
        <v>5</v>
      </c>
      <c r="F9276" s="12">
        <v>1</v>
      </c>
      <c r="G9276">
        <v>14</v>
      </c>
      <c r="J9276" cm="1">
        <f t="array" ref="J9276">INDEX('Crew Library'!F9276:G9276,'Readiness Dashboard'!$Z$4)</f>
        <v>30</v>
      </c>
      <c r="K9276">
        <v>33</v>
      </c>
    </row>
    <row r="9277" spans="2:11" outlineLevel="1" x14ac:dyDescent="0.35">
      <c r="B9277" s="12">
        <v>9270</v>
      </c>
      <c r="C9277" s="12">
        <f t="shared" si="145"/>
        <v>28</v>
      </c>
      <c r="D9277" s="12">
        <v>5</v>
      </c>
      <c r="E9277" s="12">
        <v>5</v>
      </c>
      <c r="F9277" s="12">
        <v>2</v>
      </c>
      <c r="G9277">
        <v>13</v>
      </c>
      <c r="J9277" cm="1">
        <f t="array" ref="J9277">INDEX('Crew Library'!F9277:G9277,'Readiness Dashboard'!$Z$4)</f>
        <v>33</v>
      </c>
      <c r="K9277">
        <v>28</v>
      </c>
    </row>
    <row r="9278" spans="2:11" outlineLevel="1" x14ac:dyDescent="0.35">
      <c r="B9278" s="12">
        <v>9271</v>
      </c>
      <c r="C9278" s="12">
        <f t="shared" si="145"/>
        <v>33</v>
      </c>
      <c r="D9278" s="12">
        <v>5</v>
      </c>
      <c r="E9278" s="12">
        <v>4</v>
      </c>
      <c r="F9278" s="12">
        <v>2</v>
      </c>
      <c r="G9278">
        <v>15</v>
      </c>
      <c r="J9278" cm="1">
        <f t="array" ref="J9278">INDEX('Crew Library'!F9278:G9278,'Readiness Dashboard'!$Z$4)</f>
        <v>36</v>
      </c>
      <c r="K9278">
        <v>33</v>
      </c>
    </row>
    <row r="9279" spans="2:11" outlineLevel="1" x14ac:dyDescent="0.35">
      <c r="B9279" s="12">
        <v>9272</v>
      </c>
      <c r="C9279" s="12">
        <f t="shared" si="145"/>
        <v>34</v>
      </c>
      <c r="D9279" s="12">
        <v>5</v>
      </c>
      <c r="E9279" s="12">
        <v>4</v>
      </c>
      <c r="F9279" s="12">
        <v>2</v>
      </c>
      <c r="G9279">
        <v>18</v>
      </c>
      <c r="J9279" cm="1">
        <f t="array" ref="J9279">INDEX('Crew Library'!F9279:G9279,'Readiness Dashboard'!$Z$4)</f>
        <v>36</v>
      </c>
      <c r="K9279">
        <v>34</v>
      </c>
    </row>
    <row r="9280" spans="2:11" outlineLevel="1" x14ac:dyDescent="0.35">
      <c r="B9280" s="12">
        <v>9273</v>
      </c>
      <c r="C9280" s="12">
        <f t="shared" si="145"/>
        <v>27</v>
      </c>
      <c r="D9280" s="12">
        <v>5</v>
      </c>
      <c r="E9280" s="12">
        <v>5</v>
      </c>
      <c r="F9280" s="12">
        <v>1</v>
      </c>
      <c r="G9280">
        <v>13</v>
      </c>
      <c r="J9280" cm="1">
        <f t="array" ref="J9280">INDEX('Crew Library'!F9280:G9280,'Readiness Dashboard'!$Z$4)</f>
        <v>32</v>
      </c>
      <c r="K9280">
        <v>27</v>
      </c>
    </row>
    <row r="9281" spans="2:11" outlineLevel="1" x14ac:dyDescent="0.35">
      <c r="B9281" s="12">
        <v>9274</v>
      </c>
      <c r="C9281" s="12">
        <f t="shared" si="145"/>
        <v>33</v>
      </c>
      <c r="D9281" s="12">
        <v>4</v>
      </c>
      <c r="E9281" s="12">
        <v>4</v>
      </c>
      <c r="F9281" s="12">
        <v>2</v>
      </c>
      <c r="G9281">
        <v>10</v>
      </c>
      <c r="J9281" cm="1">
        <f t="array" ref="J9281">INDEX('Crew Library'!F9281:G9281,'Readiness Dashboard'!$Z$4)</f>
        <v>33</v>
      </c>
      <c r="K9281">
        <v>35</v>
      </c>
    </row>
    <row r="9282" spans="2:11" outlineLevel="1" x14ac:dyDescent="0.35">
      <c r="B9282" s="12">
        <v>9275</v>
      </c>
      <c r="C9282" s="12">
        <f t="shared" si="145"/>
        <v>32</v>
      </c>
      <c r="D9282" s="12">
        <v>5</v>
      </c>
      <c r="E9282" s="12">
        <v>5</v>
      </c>
      <c r="F9282" s="12">
        <v>1</v>
      </c>
      <c r="G9282">
        <v>14</v>
      </c>
      <c r="J9282" cm="1">
        <f t="array" ref="J9282">INDEX('Crew Library'!F9282:G9282,'Readiness Dashboard'!$Z$4)</f>
        <v>34</v>
      </c>
      <c r="K9282">
        <v>32</v>
      </c>
    </row>
    <row r="9283" spans="2:11" outlineLevel="1" x14ac:dyDescent="0.35">
      <c r="B9283" s="12">
        <v>9276</v>
      </c>
      <c r="C9283" s="12">
        <f t="shared" si="145"/>
        <v>29</v>
      </c>
      <c r="D9283" s="12">
        <v>5</v>
      </c>
      <c r="E9283" s="12">
        <v>5</v>
      </c>
      <c r="F9283" s="12">
        <v>0</v>
      </c>
      <c r="G9283">
        <v>15</v>
      </c>
      <c r="J9283" cm="1">
        <f t="array" ref="J9283">INDEX('Crew Library'!F9283:G9283,'Readiness Dashboard'!$Z$4)</f>
        <v>34</v>
      </c>
      <c r="K9283">
        <v>29</v>
      </c>
    </row>
    <row r="9284" spans="2:11" outlineLevel="1" x14ac:dyDescent="0.35">
      <c r="B9284" s="12">
        <v>9277</v>
      </c>
      <c r="C9284" s="12">
        <f t="shared" si="145"/>
        <v>27</v>
      </c>
      <c r="D9284" s="12">
        <v>4</v>
      </c>
      <c r="E9284" s="12">
        <v>4</v>
      </c>
      <c r="F9284" s="12">
        <v>1</v>
      </c>
      <c r="G9284">
        <v>15</v>
      </c>
      <c r="J9284" cm="1">
        <f t="array" ref="J9284">INDEX('Crew Library'!F9284:G9284,'Readiness Dashboard'!$Z$4)</f>
        <v>27</v>
      </c>
      <c r="K9284">
        <v>31</v>
      </c>
    </row>
    <row r="9285" spans="2:11" outlineLevel="1" x14ac:dyDescent="0.35">
      <c r="B9285" s="12">
        <v>9278</v>
      </c>
      <c r="C9285" s="12">
        <f t="shared" si="145"/>
        <v>32</v>
      </c>
      <c r="D9285" s="12">
        <v>3</v>
      </c>
      <c r="E9285" s="12">
        <v>5</v>
      </c>
      <c r="F9285" s="12">
        <v>2</v>
      </c>
      <c r="G9285">
        <v>15</v>
      </c>
      <c r="J9285" cm="1">
        <f t="array" ref="J9285">INDEX('Crew Library'!F9285:G9285,'Readiness Dashboard'!$Z$4)</f>
        <v>32</v>
      </c>
      <c r="K9285">
        <v>35</v>
      </c>
    </row>
    <row r="9286" spans="2:11" outlineLevel="1" x14ac:dyDescent="0.35">
      <c r="B9286" s="12">
        <v>9279</v>
      </c>
      <c r="C9286" s="12">
        <f t="shared" si="145"/>
        <v>33</v>
      </c>
      <c r="D9286" s="12">
        <v>5</v>
      </c>
      <c r="E9286" s="12">
        <v>5</v>
      </c>
      <c r="F9286" s="12">
        <v>2</v>
      </c>
      <c r="G9286">
        <v>12</v>
      </c>
      <c r="J9286" cm="1">
        <f t="array" ref="J9286">INDEX('Crew Library'!F9286:G9286,'Readiness Dashboard'!$Z$4)</f>
        <v>33</v>
      </c>
      <c r="K9286">
        <v>34</v>
      </c>
    </row>
    <row r="9287" spans="2:11" outlineLevel="1" x14ac:dyDescent="0.35">
      <c r="B9287" s="12">
        <v>9280</v>
      </c>
      <c r="C9287" s="12">
        <f t="shared" si="145"/>
        <v>32</v>
      </c>
      <c r="D9287" s="12">
        <v>5</v>
      </c>
      <c r="E9287" s="12">
        <v>3</v>
      </c>
      <c r="F9287" s="12">
        <v>2</v>
      </c>
      <c r="G9287">
        <v>15</v>
      </c>
      <c r="J9287" cm="1">
        <f t="array" ref="J9287">INDEX('Crew Library'!F9287:G9287,'Readiness Dashboard'!$Z$4)</f>
        <v>37</v>
      </c>
      <c r="K9287">
        <v>32</v>
      </c>
    </row>
    <row r="9288" spans="2:11" outlineLevel="1" x14ac:dyDescent="0.35">
      <c r="B9288" s="12">
        <v>9281</v>
      </c>
      <c r="C9288" s="12">
        <f t="shared" si="145"/>
        <v>35</v>
      </c>
      <c r="D9288" s="12">
        <v>5</v>
      </c>
      <c r="E9288" s="12">
        <v>4</v>
      </c>
      <c r="F9288" s="12">
        <v>2</v>
      </c>
      <c r="G9288">
        <v>12</v>
      </c>
      <c r="J9288" cm="1">
        <f t="array" ref="J9288">INDEX('Crew Library'!F9288:G9288,'Readiness Dashboard'!$Z$4)</f>
        <v>37</v>
      </c>
      <c r="K9288">
        <v>35</v>
      </c>
    </row>
    <row r="9289" spans="2:11" outlineLevel="1" x14ac:dyDescent="0.35">
      <c r="B9289" s="12">
        <v>9282</v>
      </c>
      <c r="C9289" s="12">
        <f t="shared" ref="C9289:C9352" si="146">MIN(J9289:K9289)</f>
        <v>31</v>
      </c>
      <c r="D9289" s="12">
        <v>4</v>
      </c>
      <c r="E9289" s="12">
        <v>5</v>
      </c>
      <c r="F9289" s="12">
        <v>1</v>
      </c>
      <c r="G9289">
        <v>13</v>
      </c>
      <c r="J9289" cm="1">
        <f t="array" ref="J9289">INDEX('Crew Library'!F9289:G9289,'Readiness Dashboard'!$Z$4)</f>
        <v>35</v>
      </c>
      <c r="K9289">
        <v>31</v>
      </c>
    </row>
    <row r="9290" spans="2:11" outlineLevel="1" x14ac:dyDescent="0.35">
      <c r="B9290" s="12">
        <v>9283</v>
      </c>
      <c r="C9290" s="12">
        <f t="shared" si="146"/>
        <v>31</v>
      </c>
      <c r="D9290" s="12">
        <v>5</v>
      </c>
      <c r="E9290" s="12">
        <v>5</v>
      </c>
      <c r="F9290" s="12">
        <v>2</v>
      </c>
      <c r="G9290">
        <v>12</v>
      </c>
      <c r="J9290" cm="1">
        <f t="array" ref="J9290">INDEX('Crew Library'!F9290:G9290,'Readiness Dashboard'!$Z$4)</f>
        <v>37</v>
      </c>
      <c r="K9290">
        <v>31</v>
      </c>
    </row>
    <row r="9291" spans="2:11" outlineLevel="1" x14ac:dyDescent="0.35">
      <c r="B9291" s="12">
        <v>9284</v>
      </c>
      <c r="C9291" s="12">
        <f t="shared" si="146"/>
        <v>32</v>
      </c>
      <c r="D9291" s="12">
        <v>5</v>
      </c>
      <c r="E9291" s="12">
        <v>3</v>
      </c>
      <c r="F9291" s="12">
        <v>1</v>
      </c>
      <c r="G9291">
        <v>13</v>
      </c>
      <c r="J9291" cm="1">
        <f t="array" ref="J9291">INDEX('Crew Library'!F9291:G9291,'Readiness Dashboard'!$Z$4)</f>
        <v>32</v>
      </c>
      <c r="K9291">
        <v>33</v>
      </c>
    </row>
    <row r="9292" spans="2:11" outlineLevel="1" x14ac:dyDescent="0.35">
      <c r="B9292" s="12">
        <v>9285</v>
      </c>
      <c r="C9292" s="12">
        <f t="shared" si="146"/>
        <v>32</v>
      </c>
      <c r="D9292" s="12">
        <v>3</v>
      </c>
      <c r="E9292" s="12">
        <v>4</v>
      </c>
      <c r="F9292" s="12">
        <v>2</v>
      </c>
      <c r="G9292">
        <v>14</v>
      </c>
      <c r="J9292" cm="1">
        <f t="array" ref="J9292">INDEX('Crew Library'!F9292:G9292,'Readiness Dashboard'!$Z$4)</f>
        <v>34</v>
      </c>
      <c r="K9292">
        <v>32</v>
      </c>
    </row>
    <row r="9293" spans="2:11" outlineLevel="1" x14ac:dyDescent="0.35">
      <c r="B9293" s="12">
        <v>9286</v>
      </c>
      <c r="C9293" s="12">
        <f t="shared" si="146"/>
        <v>36</v>
      </c>
      <c r="D9293" s="12">
        <v>4</v>
      </c>
      <c r="E9293" s="12">
        <v>4</v>
      </c>
      <c r="F9293" s="12">
        <v>2</v>
      </c>
      <c r="G9293">
        <v>10</v>
      </c>
      <c r="J9293" cm="1">
        <f t="array" ref="J9293">INDEX('Crew Library'!F9293:G9293,'Readiness Dashboard'!$Z$4)</f>
        <v>36</v>
      </c>
      <c r="K9293">
        <v>36</v>
      </c>
    </row>
    <row r="9294" spans="2:11" outlineLevel="1" x14ac:dyDescent="0.35">
      <c r="B9294" s="12">
        <v>9287</v>
      </c>
      <c r="C9294" s="12">
        <f t="shared" si="146"/>
        <v>29</v>
      </c>
      <c r="D9294" s="12">
        <v>5</v>
      </c>
      <c r="E9294" s="12">
        <v>4</v>
      </c>
      <c r="F9294" s="12">
        <v>2</v>
      </c>
      <c r="G9294">
        <v>13</v>
      </c>
      <c r="J9294" cm="1">
        <f t="array" ref="J9294">INDEX('Crew Library'!F9294:G9294,'Readiness Dashboard'!$Z$4)</f>
        <v>34</v>
      </c>
      <c r="K9294">
        <v>29</v>
      </c>
    </row>
    <row r="9295" spans="2:11" outlineLevel="1" x14ac:dyDescent="0.35">
      <c r="B9295" s="12">
        <v>9288</v>
      </c>
      <c r="C9295" s="12">
        <f t="shared" si="146"/>
        <v>29</v>
      </c>
      <c r="D9295" s="12">
        <v>4</v>
      </c>
      <c r="E9295" s="12">
        <v>4</v>
      </c>
      <c r="F9295" s="12">
        <v>2</v>
      </c>
      <c r="G9295">
        <v>14</v>
      </c>
      <c r="J9295" cm="1">
        <f t="array" ref="J9295">INDEX('Crew Library'!F9295:G9295,'Readiness Dashboard'!$Z$4)</f>
        <v>29</v>
      </c>
      <c r="K9295">
        <v>31</v>
      </c>
    </row>
    <row r="9296" spans="2:11" outlineLevel="1" x14ac:dyDescent="0.35">
      <c r="B9296" s="12">
        <v>9289</v>
      </c>
      <c r="C9296" s="12">
        <f t="shared" si="146"/>
        <v>29</v>
      </c>
      <c r="D9296" s="12">
        <v>5</v>
      </c>
      <c r="E9296" s="12">
        <v>3</v>
      </c>
      <c r="F9296" s="12">
        <v>2</v>
      </c>
      <c r="G9296">
        <v>11</v>
      </c>
      <c r="J9296" cm="1">
        <f t="array" ref="J9296">INDEX('Crew Library'!F9296:G9296,'Readiness Dashboard'!$Z$4)</f>
        <v>29</v>
      </c>
      <c r="K9296">
        <v>31</v>
      </c>
    </row>
    <row r="9297" spans="2:11" outlineLevel="1" x14ac:dyDescent="0.35">
      <c r="B9297" s="12">
        <v>9290</v>
      </c>
      <c r="C9297" s="12">
        <f t="shared" si="146"/>
        <v>32</v>
      </c>
      <c r="D9297" s="12">
        <v>5</v>
      </c>
      <c r="E9297" s="12">
        <v>4</v>
      </c>
      <c r="F9297" s="12">
        <v>1</v>
      </c>
      <c r="G9297">
        <v>14</v>
      </c>
      <c r="J9297" cm="1">
        <f t="array" ref="J9297">INDEX('Crew Library'!F9297:G9297,'Readiness Dashboard'!$Z$4)</f>
        <v>33</v>
      </c>
      <c r="K9297">
        <v>32</v>
      </c>
    </row>
    <row r="9298" spans="2:11" outlineLevel="1" x14ac:dyDescent="0.35">
      <c r="B9298" s="12">
        <v>9291</v>
      </c>
      <c r="C9298" s="12">
        <f t="shared" si="146"/>
        <v>30</v>
      </c>
      <c r="D9298" s="12">
        <v>4</v>
      </c>
      <c r="E9298" s="12">
        <v>4</v>
      </c>
      <c r="F9298" s="12">
        <v>1</v>
      </c>
      <c r="G9298">
        <v>16</v>
      </c>
      <c r="J9298" cm="1">
        <f t="array" ref="J9298">INDEX('Crew Library'!F9298:G9298,'Readiness Dashboard'!$Z$4)</f>
        <v>32</v>
      </c>
      <c r="K9298">
        <v>30</v>
      </c>
    </row>
    <row r="9299" spans="2:11" outlineLevel="1" x14ac:dyDescent="0.35">
      <c r="B9299" s="12">
        <v>9292</v>
      </c>
      <c r="C9299" s="12">
        <f t="shared" si="146"/>
        <v>34</v>
      </c>
      <c r="D9299" s="12">
        <v>4</v>
      </c>
      <c r="E9299" s="12">
        <v>4</v>
      </c>
      <c r="F9299" s="12">
        <v>1</v>
      </c>
      <c r="G9299">
        <v>13</v>
      </c>
      <c r="J9299" cm="1">
        <f t="array" ref="J9299">INDEX('Crew Library'!F9299:G9299,'Readiness Dashboard'!$Z$4)</f>
        <v>40</v>
      </c>
      <c r="K9299">
        <v>34</v>
      </c>
    </row>
    <row r="9300" spans="2:11" outlineLevel="1" x14ac:dyDescent="0.35">
      <c r="B9300" s="12">
        <v>9293</v>
      </c>
      <c r="C9300" s="12">
        <f t="shared" si="146"/>
        <v>31</v>
      </c>
      <c r="D9300" s="12">
        <v>4</v>
      </c>
      <c r="E9300" s="12">
        <v>5</v>
      </c>
      <c r="F9300" s="12">
        <v>1</v>
      </c>
      <c r="G9300">
        <v>13</v>
      </c>
      <c r="J9300" cm="1">
        <f t="array" ref="J9300">INDEX('Crew Library'!F9300:G9300,'Readiness Dashboard'!$Z$4)</f>
        <v>33</v>
      </c>
      <c r="K9300">
        <v>31</v>
      </c>
    </row>
    <row r="9301" spans="2:11" outlineLevel="1" x14ac:dyDescent="0.35">
      <c r="B9301" s="12">
        <v>9294</v>
      </c>
      <c r="C9301" s="12">
        <f t="shared" si="146"/>
        <v>31</v>
      </c>
      <c r="D9301" s="12">
        <v>4</v>
      </c>
      <c r="E9301" s="12">
        <v>4</v>
      </c>
      <c r="F9301" s="12">
        <v>1</v>
      </c>
      <c r="G9301">
        <v>15</v>
      </c>
      <c r="J9301" cm="1">
        <f t="array" ref="J9301">INDEX('Crew Library'!F9301:G9301,'Readiness Dashboard'!$Z$4)</f>
        <v>31</v>
      </c>
      <c r="K9301">
        <v>33</v>
      </c>
    </row>
    <row r="9302" spans="2:11" outlineLevel="1" x14ac:dyDescent="0.35">
      <c r="B9302" s="12">
        <v>9295</v>
      </c>
      <c r="C9302" s="12">
        <f t="shared" si="146"/>
        <v>27</v>
      </c>
      <c r="D9302" s="12">
        <v>4</v>
      </c>
      <c r="E9302" s="12">
        <v>3</v>
      </c>
      <c r="F9302" s="12">
        <v>2</v>
      </c>
      <c r="G9302">
        <v>13</v>
      </c>
      <c r="J9302" cm="1">
        <f t="array" ref="J9302">INDEX('Crew Library'!F9302:G9302,'Readiness Dashboard'!$Z$4)</f>
        <v>27</v>
      </c>
      <c r="K9302">
        <v>30</v>
      </c>
    </row>
    <row r="9303" spans="2:11" outlineLevel="1" x14ac:dyDescent="0.35">
      <c r="B9303" s="12">
        <v>9296</v>
      </c>
      <c r="C9303" s="12">
        <f t="shared" si="146"/>
        <v>35</v>
      </c>
      <c r="D9303" s="12">
        <v>2</v>
      </c>
      <c r="E9303" s="12">
        <v>4</v>
      </c>
      <c r="F9303" s="12">
        <v>2</v>
      </c>
      <c r="G9303">
        <v>13</v>
      </c>
      <c r="J9303" cm="1">
        <f t="array" ref="J9303">INDEX('Crew Library'!F9303:G9303,'Readiness Dashboard'!$Z$4)</f>
        <v>40</v>
      </c>
      <c r="K9303">
        <v>35</v>
      </c>
    </row>
    <row r="9304" spans="2:11" outlineLevel="1" x14ac:dyDescent="0.35">
      <c r="B9304" s="12">
        <v>9297</v>
      </c>
      <c r="C9304" s="12">
        <f t="shared" si="146"/>
        <v>29</v>
      </c>
      <c r="D9304" s="12">
        <v>5</v>
      </c>
      <c r="E9304" s="12">
        <v>4</v>
      </c>
      <c r="F9304" s="12">
        <v>2</v>
      </c>
      <c r="G9304">
        <v>13</v>
      </c>
      <c r="J9304" cm="1">
        <f t="array" ref="J9304">INDEX('Crew Library'!F9304:G9304,'Readiness Dashboard'!$Z$4)</f>
        <v>29</v>
      </c>
      <c r="K9304">
        <v>30</v>
      </c>
    </row>
    <row r="9305" spans="2:11" outlineLevel="1" x14ac:dyDescent="0.35">
      <c r="B9305" s="12">
        <v>9298</v>
      </c>
      <c r="C9305" s="12">
        <f t="shared" si="146"/>
        <v>33</v>
      </c>
      <c r="D9305" s="12">
        <v>4</v>
      </c>
      <c r="E9305" s="12">
        <v>4</v>
      </c>
      <c r="F9305" s="12">
        <v>2</v>
      </c>
      <c r="G9305">
        <v>13</v>
      </c>
      <c r="J9305" cm="1">
        <f t="array" ref="J9305">INDEX('Crew Library'!F9305:G9305,'Readiness Dashboard'!$Z$4)</f>
        <v>33</v>
      </c>
      <c r="K9305">
        <v>35</v>
      </c>
    </row>
    <row r="9306" spans="2:11" outlineLevel="1" x14ac:dyDescent="0.35">
      <c r="B9306" s="12">
        <v>9299</v>
      </c>
      <c r="C9306" s="12">
        <f t="shared" si="146"/>
        <v>31</v>
      </c>
      <c r="D9306" s="12">
        <v>3</v>
      </c>
      <c r="E9306" s="12">
        <v>3</v>
      </c>
      <c r="F9306" s="12">
        <v>1</v>
      </c>
      <c r="G9306">
        <v>16</v>
      </c>
      <c r="J9306" cm="1">
        <f t="array" ref="J9306">INDEX('Crew Library'!F9306:G9306,'Readiness Dashboard'!$Z$4)</f>
        <v>31</v>
      </c>
      <c r="K9306">
        <v>32</v>
      </c>
    </row>
    <row r="9307" spans="2:11" outlineLevel="1" x14ac:dyDescent="0.35">
      <c r="B9307" s="12">
        <v>9300</v>
      </c>
      <c r="C9307" s="12">
        <f t="shared" si="146"/>
        <v>35</v>
      </c>
      <c r="D9307" s="12">
        <v>4</v>
      </c>
      <c r="E9307" s="12">
        <v>5</v>
      </c>
      <c r="F9307" s="12">
        <v>2</v>
      </c>
      <c r="G9307">
        <v>10</v>
      </c>
      <c r="J9307" cm="1">
        <f t="array" ref="J9307">INDEX('Crew Library'!F9307:G9307,'Readiness Dashboard'!$Z$4)</f>
        <v>37</v>
      </c>
      <c r="K9307">
        <v>35</v>
      </c>
    </row>
    <row r="9308" spans="2:11" outlineLevel="1" x14ac:dyDescent="0.35">
      <c r="B9308" s="12">
        <v>9301</v>
      </c>
      <c r="C9308" s="12">
        <f t="shared" si="146"/>
        <v>29</v>
      </c>
      <c r="D9308" s="12">
        <v>5</v>
      </c>
      <c r="E9308" s="12">
        <v>4</v>
      </c>
      <c r="F9308" s="12">
        <v>1</v>
      </c>
      <c r="G9308">
        <v>12</v>
      </c>
      <c r="J9308" cm="1">
        <f t="array" ref="J9308">INDEX('Crew Library'!F9308:G9308,'Readiness Dashboard'!$Z$4)</f>
        <v>29</v>
      </c>
      <c r="K9308">
        <v>33</v>
      </c>
    </row>
    <row r="9309" spans="2:11" outlineLevel="1" x14ac:dyDescent="0.35">
      <c r="B9309" s="12">
        <v>9302</v>
      </c>
      <c r="C9309" s="12">
        <f t="shared" si="146"/>
        <v>30</v>
      </c>
      <c r="D9309" s="12">
        <v>4</v>
      </c>
      <c r="E9309" s="12">
        <v>4</v>
      </c>
      <c r="F9309" s="12">
        <v>1</v>
      </c>
      <c r="G9309">
        <v>12</v>
      </c>
      <c r="J9309" cm="1">
        <f t="array" ref="J9309">INDEX('Crew Library'!F9309:G9309,'Readiness Dashboard'!$Z$4)</f>
        <v>30</v>
      </c>
      <c r="K9309">
        <v>32</v>
      </c>
    </row>
    <row r="9310" spans="2:11" outlineLevel="1" x14ac:dyDescent="0.35">
      <c r="B9310" s="12">
        <v>9303</v>
      </c>
      <c r="C9310" s="12">
        <f t="shared" si="146"/>
        <v>34</v>
      </c>
      <c r="D9310" s="12">
        <v>5</v>
      </c>
      <c r="E9310" s="12">
        <v>5</v>
      </c>
      <c r="F9310" s="12">
        <v>0</v>
      </c>
      <c r="G9310">
        <v>13</v>
      </c>
      <c r="J9310" cm="1">
        <f t="array" ref="J9310">INDEX('Crew Library'!F9310:G9310,'Readiness Dashboard'!$Z$4)</f>
        <v>34</v>
      </c>
      <c r="K9310">
        <v>37</v>
      </c>
    </row>
    <row r="9311" spans="2:11" outlineLevel="1" x14ac:dyDescent="0.35">
      <c r="B9311" s="12">
        <v>9304</v>
      </c>
      <c r="C9311" s="12">
        <f t="shared" si="146"/>
        <v>29</v>
      </c>
      <c r="D9311" s="12">
        <v>4</v>
      </c>
      <c r="E9311" s="12">
        <v>2</v>
      </c>
      <c r="F9311" s="12">
        <v>2</v>
      </c>
      <c r="G9311">
        <v>15</v>
      </c>
      <c r="J9311" cm="1">
        <f t="array" ref="J9311">INDEX('Crew Library'!F9311:G9311,'Readiness Dashboard'!$Z$4)</f>
        <v>32</v>
      </c>
      <c r="K9311">
        <v>29</v>
      </c>
    </row>
    <row r="9312" spans="2:11" outlineLevel="1" x14ac:dyDescent="0.35">
      <c r="B9312" s="12">
        <v>9305</v>
      </c>
      <c r="C9312" s="12">
        <f t="shared" si="146"/>
        <v>32</v>
      </c>
      <c r="D9312" s="12">
        <v>5</v>
      </c>
      <c r="E9312" s="12">
        <v>3</v>
      </c>
      <c r="F9312" s="12">
        <v>2</v>
      </c>
      <c r="G9312">
        <v>14</v>
      </c>
      <c r="J9312" cm="1">
        <f t="array" ref="J9312">INDEX('Crew Library'!F9312:G9312,'Readiness Dashboard'!$Z$4)</f>
        <v>32</v>
      </c>
      <c r="K9312">
        <v>32</v>
      </c>
    </row>
    <row r="9313" spans="2:11" outlineLevel="1" x14ac:dyDescent="0.35">
      <c r="B9313" s="12">
        <v>9306</v>
      </c>
      <c r="C9313" s="12">
        <f t="shared" si="146"/>
        <v>30</v>
      </c>
      <c r="D9313" s="12">
        <v>5</v>
      </c>
      <c r="E9313" s="12">
        <v>2</v>
      </c>
      <c r="F9313" s="12">
        <v>1</v>
      </c>
      <c r="G9313">
        <v>14</v>
      </c>
      <c r="J9313" cm="1">
        <f t="array" ref="J9313">INDEX('Crew Library'!F9313:G9313,'Readiness Dashboard'!$Z$4)</f>
        <v>30</v>
      </c>
      <c r="K9313">
        <v>32</v>
      </c>
    </row>
    <row r="9314" spans="2:11" outlineLevel="1" x14ac:dyDescent="0.35">
      <c r="B9314" s="12">
        <v>9307</v>
      </c>
      <c r="C9314" s="12">
        <f t="shared" si="146"/>
        <v>30</v>
      </c>
      <c r="D9314" s="12">
        <v>5</v>
      </c>
      <c r="E9314" s="12">
        <v>4</v>
      </c>
      <c r="F9314" s="12">
        <v>2</v>
      </c>
      <c r="G9314">
        <v>15</v>
      </c>
      <c r="J9314" cm="1">
        <f t="array" ref="J9314">INDEX('Crew Library'!F9314:G9314,'Readiness Dashboard'!$Z$4)</f>
        <v>30</v>
      </c>
      <c r="K9314">
        <v>34</v>
      </c>
    </row>
    <row r="9315" spans="2:11" outlineLevel="1" x14ac:dyDescent="0.35">
      <c r="B9315" s="12">
        <v>9308</v>
      </c>
      <c r="C9315" s="12">
        <f t="shared" si="146"/>
        <v>34</v>
      </c>
      <c r="D9315" s="12">
        <v>4</v>
      </c>
      <c r="E9315" s="12">
        <v>3</v>
      </c>
      <c r="F9315" s="12">
        <v>2</v>
      </c>
      <c r="G9315">
        <v>15</v>
      </c>
      <c r="J9315" cm="1">
        <f t="array" ref="J9315">INDEX('Crew Library'!F9315:G9315,'Readiness Dashboard'!$Z$4)</f>
        <v>37</v>
      </c>
      <c r="K9315">
        <v>34</v>
      </c>
    </row>
    <row r="9316" spans="2:11" outlineLevel="1" x14ac:dyDescent="0.35">
      <c r="B9316" s="12">
        <v>9309</v>
      </c>
      <c r="C9316" s="12">
        <f t="shared" si="146"/>
        <v>32</v>
      </c>
      <c r="D9316" s="12">
        <v>5</v>
      </c>
      <c r="E9316" s="12">
        <v>5</v>
      </c>
      <c r="F9316" s="12">
        <v>1</v>
      </c>
      <c r="G9316">
        <v>15</v>
      </c>
      <c r="J9316" cm="1">
        <f t="array" ref="J9316">INDEX('Crew Library'!F9316:G9316,'Readiness Dashboard'!$Z$4)</f>
        <v>37</v>
      </c>
      <c r="K9316">
        <v>32</v>
      </c>
    </row>
    <row r="9317" spans="2:11" outlineLevel="1" x14ac:dyDescent="0.35">
      <c r="B9317" s="12">
        <v>9310</v>
      </c>
      <c r="C9317" s="12">
        <f t="shared" si="146"/>
        <v>31</v>
      </c>
      <c r="D9317" s="12">
        <v>3</v>
      </c>
      <c r="E9317" s="12">
        <v>4</v>
      </c>
      <c r="F9317" s="12">
        <v>2</v>
      </c>
      <c r="G9317">
        <v>13</v>
      </c>
      <c r="J9317" cm="1">
        <f t="array" ref="J9317">INDEX('Crew Library'!F9317:G9317,'Readiness Dashboard'!$Z$4)</f>
        <v>35</v>
      </c>
      <c r="K9317">
        <v>31</v>
      </c>
    </row>
    <row r="9318" spans="2:11" outlineLevel="1" x14ac:dyDescent="0.35">
      <c r="B9318" s="12">
        <v>9311</v>
      </c>
      <c r="C9318" s="12">
        <f t="shared" si="146"/>
        <v>27</v>
      </c>
      <c r="D9318" s="12">
        <v>5</v>
      </c>
      <c r="E9318" s="12">
        <v>4</v>
      </c>
      <c r="F9318" s="12">
        <v>2</v>
      </c>
      <c r="G9318">
        <v>11</v>
      </c>
      <c r="J9318" cm="1">
        <f t="array" ref="J9318">INDEX('Crew Library'!F9318:G9318,'Readiness Dashboard'!$Z$4)</f>
        <v>28</v>
      </c>
      <c r="K9318">
        <v>27</v>
      </c>
    </row>
    <row r="9319" spans="2:11" outlineLevel="1" x14ac:dyDescent="0.35">
      <c r="B9319" s="12">
        <v>9312</v>
      </c>
      <c r="C9319" s="12">
        <f t="shared" si="146"/>
        <v>28</v>
      </c>
      <c r="D9319" s="12">
        <v>5</v>
      </c>
      <c r="E9319" s="12">
        <v>4</v>
      </c>
      <c r="F9319" s="12">
        <v>2</v>
      </c>
      <c r="G9319">
        <v>8</v>
      </c>
      <c r="J9319" cm="1">
        <f t="array" ref="J9319">INDEX('Crew Library'!F9319:G9319,'Readiness Dashboard'!$Z$4)</f>
        <v>33</v>
      </c>
      <c r="K9319">
        <v>28</v>
      </c>
    </row>
    <row r="9320" spans="2:11" outlineLevel="1" x14ac:dyDescent="0.35">
      <c r="B9320" s="12">
        <v>9313</v>
      </c>
      <c r="C9320" s="12">
        <f t="shared" si="146"/>
        <v>32</v>
      </c>
      <c r="D9320" s="12">
        <v>5</v>
      </c>
      <c r="E9320" s="12">
        <v>3</v>
      </c>
      <c r="F9320" s="12">
        <v>1</v>
      </c>
      <c r="G9320">
        <v>13</v>
      </c>
      <c r="J9320" cm="1">
        <f t="array" ref="J9320">INDEX('Crew Library'!F9320:G9320,'Readiness Dashboard'!$Z$4)</f>
        <v>36</v>
      </c>
      <c r="K9320">
        <v>32</v>
      </c>
    </row>
    <row r="9321" spans="2:11" outlineLevel="1" x14ac:dyDescent="0.35">
      <c r="B9321" s="12">
        <v>9314</v>
      </c>
      <c r="C9321" s="12">
        <f t="shared" si="146"/>
        <v>34</v>
      </c>
      <c r="D9321" s="12">
        <v>5</v>
      </c>
      <c r="E9321" s="12">
        <v>4</v>
      </c>
      <c r="F9321" s="12">
        <v>1</v>
      </c>
      <c r="G9321">
        <v>14</v>
      </c>
      <c r="J9321" cm="1">
        <f t="array" ref="J9321">INDEX('Crew Library'!F9321:G9321,'Readiness Dashboard'!$Z$4)</f>
        <v>34</v>
      </c>
      <c r="K9321">
        <v>36</v>
      </c>
    </row>
    <row r="9322" spans="2:11" outlineLevel="1" x14ac:dyDescent="0.35">
      <c r="B9322" s="12">
        <v>9315</v>
      </c>
      <c r="C9322" s="12">
        <f t="shared" si="146"/>
        <v>29</v>
      </c>
      <c r="D9322" s="12">
        <v>5</v>
      </c>
      <c r="E9322" s="12">
        <v>4</v>
      </c>
      <c r="F9322" s="12">
        <v>2</v>
      </c>
      <c r="G9322">
        <v>13</v>
      </c>
      <c r="J9322" cm="1">
        <f t="array" ref="J9322">INDEX('Crew Library'!F9322:G9322,'Readiness Dashboard'!$Z$4)</f>
        <v>34</v>
      </c>
      <c r="K9322">
        <v>29</v>
      </c>
    </row>
    <row r="9323" spans="2:11" outlineLevel="1" x14ac:dyDescent="0.35">
      <c r="B9323" s="12">
        <v>9316</v>
      </c>
      <c r="C9323" s="12">
        <f t="shared" si="146"/>
        <v>31</v>
      </c>
      <c r="D9323" s="12">
        <v>3</v>
      </c>
      <c r="E9323" s="12">
        <v>4</v>
      </c>
      <c r="F9323" s="12">
        <v>2</v>
      </c>
      <c r="G9323">
        <v>15</v>
      </c>
      <c r="J9323" cm="1">
        <f t="array" ref="J9323">INDEX('Crew Library'!F9323:G9323,'Readiness Dashboard'!$Z$4)</f>
        <v>34</v>
      </c>
      <c r="K9323">
        <v>31</v>
      </c>
    </row>
    <row r="9324" spans="2:11" outlineLevel="1" x14ac:dyDescent="0.35">
      <c r="B9324" s="12">
        <v>9317</v>
      </c>
      <c r="C9324" s="12">
        <f t="shared" si="146"/>
        <v>29</v>
      </c>
      <c r="D9324" s="12">
        <v>4</v>
      </c>
      <c r="E9324" s="12">
        <v>3</v>
      </c>
      <c r="F9324" s="12">
        <v>2</v>
      </c>
      <c r="G9324">
        <v>15</v>
      </c>
      <c r="J9324" cm="1">
        <f t="array" ref="J9324">INDEX('Crew Library'!F9324:G9324,'Readiness Dashboard'!$Z$4)</f>
        <v>29</v>
      </c>
      <c r="K9324">
        <v>31</v>
      </c>
    </row>
    <row r="9325" spans="2:11" outlineLevel="1" x14ac:dyDescent="0.35">
      <c r="B9325" s="12">
        <v>9318</v>
      </c>
      <c r="C9325" s="12">
        <f t="shared" si="146"/>
        <v>35</v>
      </c>
      <c r="D9325" s="12">
        <v>4</v>
      </c>
      <c r="E9325" s="12">
        <v>3</v>
      </c>
      <c r="F9325" s="12">
        <v>1</v>
      </c>
      <c r="G9325">
        <v>13</v>
      </c>
      <c r="J9325" cm="1">
        <f t="array" ref="J9325">INDEX('Crew Library'!F9325:G9325,'Readiness Dashboard'!$Z$4)</f>
        <v>38</v>
      </c>
      <c r="K9325">
        <v>35</v>
      </c>
    </row>
    <row r="9326" spans="2:11" outlineLevel="1" x14ac:dyDescent="0.35">
      <c r="B9326" s="12">
        <v>9319</v>
      </c>
      <c r="C9326" s="12">
        <f t="shared" si="146"/>
        <v>25</v>
      </c>
      <c r="D9326" s="12">
        <v>4</v>
      </c>
      <c r="E9326" s="12">
        <v>3</v>
      </c>
      <c r="F9326" s="12">
        <v>2</v>
      </c>
      <c r="G9326">
        <v>16</v>
      </c>
      <c r="J9326" cm="1">
        <f t="array" ref="J9326">INDEX('Crew Library'!F9326:G9326,'Readiness Dashboard'!$Z$4)</f>
        <v>32</v>
      </c>
      <c r="K9326">
        <v>25</v>
      </c>
    </row>
    <row r="9327" spans="2:11" outlineLevel="1" x14ac:dyDescent="0.35">
      <c r="B9327" s="12">
        <v>9320</v>
      </c>
      <c r="C9327" s="12">
        <f t="shared" si="146"/>
        <v>29</v>
      </c>
      <c r="D9327" s="12">
        <v>4</v>
      </c>
      <c r="E9327" s="12">
        <v>3</v>
      </c>
      <c r="F9327" s="12">
        <v>2</v>
      </c>
      <c r="G9327">
        <v>11</v>
      </c>
      <c r="J9327" cm="1">
        <f t="array" ref="J9327">INDEX('Crew Library'!F9327:G9327,'Readiness Dashboard'!$Z$4)</f>
        <v>29</v>
      </c>
      <c r="K9327">
        <v>33</v>
      </c>
    </row>
    <row r="9328" spans="2:11" outlineLevel="1" x14ac:dyDescent="0.35">
      <c r="B9328" s="12">
        <v>9321</v>
      </c>
      <c r="C9328" s="12">
        <f t="shared" si="146"/>
        <v>29</v>
      </c>
      <c r="D9328" s="12">
        <v>4</v>
      </c>
      <c r="E9328" s="12">
        <v>5</v>
      </c>
      <c r="F9328" s="12">
        <v>2</v>
      </c>
      <c r="G9328">
        <v>11</v>
      </c>
      <c r="J9328" cm="1">
        <f t="array" ref="J9328">INDEX('Crew Library'!F9328:G9328,'Readiness Dashboard'!$Z$4)</f>
        <v>32</v>
      </c>
      <c r="K9328">
        <v>29</v>
      </c>
    </row>
    <row r="9329" spans="2:11" outlineLevel="1" x14ac:dyDescent="0.35">
      <c r="B9329" s="12">
        <v>9322</v>
      </c>
      <c r="C9329" s="12">
        <f t="shared" si="146"/>
        <v>25</v>
      </c>
      <c r="D9329" s="12">
        <v>4</v>
      </c>
      <c r="E9329" s="12">
        <v>3</v>
      </c>
      <c r="F9329" s="12">
        <v>1</v>
      </c>
      <c r="G9329">
        <v>17</v>
      </c>
      <c r="J9329" cm="1">
        <f t="array" ref="J9329">INDEX('Crew Library'!F9329:G9329,'Readiness Dashboard'!$Z$4)</f>
        <v>25</v>
      </c>
      <c r="K9329">
        <v>34</v>
      </c>
    </row>
    <row r="9330" spans="2:11" outlineLevel="1" x14ac:dyDescent="0.35">
      <c r="B9330" s="12">
        <v>9323</v>
      </c>
      <c r="C9330" s="12">
        <f t="shared" si="146"/>
        <v>30</v>
      </c>
      <c r="D9330" s="12">
        <v>3</v>
      </c>
      <c r="E9330" s="12">
        <v>3</v>
      </c>
      <c r="F9330" s="12">
        <v>2</v>
      </c>
      <c r="G9330">
        <v>17</v>
      </c>
      <c r="J9330" cm="1">
        <f t="array" ref="J9330">INDEX('Crew Library'!F9330:G9330,'Readiness Dashboard'!$Z$4)</f>
        <v>35</v>
      </c>
      <c r="K9330">
        <v>30</v>
      </c>
    </row>
    <row r="9331" spans="2:11" outlineLevel="1" x14ac:dyDescent="0.35">
      <c r="B9331" s="12">
        <v>9324</v>
      </c>
      <c r="C9331" s="12">
        <f t="shared" si="146"/>
        <v>27</v>
      </c>
      <c r="D9331" s="12">
        <v>4</v>
      </c>
      <c r="E9331" s="12">
        <v>3</v>
      </c>
      <c r="F9331" s="12">
        <v>0</v>
      </c>
      <c r="G9331">
        <v>11</v>
      </c>
      <c r="J9331" cm="1">
        <f t="array" ref="J9331">INDEX('Crew Library'!F9331:G9331,'Readiness Dashboard'!$Z$4)</f>
        <v>34</v>
      </c>
      <c r="K9331">
        <v>27</v>
      </c>
    </row>
    <row r="9332" spans="2:11" outlineLevel="1" x14ac:dyDescent="0.35">
      <c r="B9332" s="12">
        <v>9325</v>
      </c>
      <c r="C9332" s="12">
        <f t="shared" si="146"/>
        <v>32</v>
      </c>
      <c r="D9332" s="12">
        <v>4</v>
      </c>
      <c r="E9332" s="12">
        <v>2</v>
      </c>
      <c r="F9332" s="12">
        <v>1</v>
      </c>
      <c r="G9332">
        <v>14</v>
      </c>
      <c r="J9332" cm="1">
        <f t="array" ref="J9332">INDEX('Crew Library'!F9332:G9332,'Readiness Dashboard'!$Z$4)</f>
        <v>35</v>
      </c>
      <c r="K9332">
        <v>32</v>
      </c>
    </row>
    <row r="9333" spans="2:11" outlineLevel="1" x14ac:dyDescent="0.35">
      <c r="B9333" s="12">
        <v>9326</v>
      </c>
      <c r="C9333" s="12">
        <f t="shared" si="146"/>
        <v>34</v>
      </c>
      <c r="D9333" s="12">
        <v>4</v>
      </c>
      <c r="E9333" s="12">
        <v>4</v>
      </c>
      <c r="F9333" s="12">
        <v>1</v>
      </c>
      <c r="G9333">
        <v>13</v>
      </c>
      <c r="J9333" cm="1">
        <f t="array" ref="J9333">INDEX('Crew Library'!F9333:G9333,'Readiness Dashboard'!$Z$4)</f>
        <v>35</v>
      </c>
      <c r="K9333">
        <v>34</v>
      </c>
    </row>
    <row r="9334" spans="2:11" outlineLevel="1" x14ac:dyDescent="0.35">
      <c r="B9334" s="12">
        <v>9327</v>
      </c>
      <c r="C9334" s="12">
        <f t="shared" si="146"/>
        <v>30</v>
      </c>
      <c r="D9334" s="12">
        <v>3</v>
      </c>
      <c r="E9334" s="12">
        <v>4</v>
      </c>
      <c r="F9334" s="12">
        <v>2</v>
      </c>
      <c r="G9334">
        <v>12</v>
      </c>
      <c r="J9334" cm="1">
        <f t="array" ref="J9334">INDEX('Crew Library'!F9334:G9334,'Readiness Dashboard'!$Z$4)</f>
        <v>33</v>
      </c>
      <c r="K9334">
        <v>30</v>
      </c>
    </row>
    <row r="9335" spans="2:11" outlineLevel="1" x14ac:dyDescent="0.35">
      <c r="B9335" s="12">
        <v>9328</v>
      </c>
      <c r="C9335" s="12">
        <f t="shared" si="146"/>
        <v>32</v>
      </c>
      <c r="D9335" s="12">
        <v>4</v>
      </c>
      <c r="E9335" s="12">
        <v>4</v>
      </c>
      <c r="F9335" s="12">
        <v>1</v>
      </c>
      <c r="G9335">
        <v>14</v>
      </c>
      <c r="J9335" cm="1">
        <f t="array" ref="J9335">INDEX('Crew Library'!F9335:G9335,'Readiness Dashboard'!$Z$4)</f>
        <v>33</v>
      </c>
      <c r="K9335">
        <v>32</v>
      </c>
    </row>
    <row r="9336" spans="2:11" outlineLevel="1" x14ac:dyDescent="0.35">
      <c r="B9336" s="12">
        <v>9329</v>
      </c>
      <c r="C9336" s="12">
        <f t="shared" si="146"/>
        <v>35</v>
      </c>
      <c r="D9336" s="12">
        <v>4</v>
      </c>
      <c r="E9336" s="12">
        <v>3</v>
      </c>
      <c r="F9336" s="12">
        <v>2</v>
      </c>
      <c r="G9336">
        <v>10</v>
      </c>
      <c r="J9336" cm="1">
        <f t="array" ref="J9336">INDEX('Crew Library'!F9336:G9336,'Readiness Dashboard'!$Z$4)</f>
        <v>39</v>
      </c>
      <c r="K9336">
        <v>35</v>
      </c>
    </row>
    <row r="9337" spans="2:11" outlineLevel="1" x14ac:dyDescent="0.35">
      <c r="B9337" s="12">
        <v>9330</v>
      </c>
      <c r="C9337" s="12">
        <f t="shared" si="146"/>
        <v>32</v>
      </c>
      <c r="D9337" s="12">
        <v>5</v>
      </c>
      <c r="E9337" s="12">
        <v>5</v>
      </c>
      <c r="F9337" s="12">
        <v>1</v>
      </c>
      <c r="G9337">
        <v>15</v>
      </c>
      <c r="J9337" cm="1">
        <f t="array" ref="J9337">INDEX('Crew Library'!F9337:G9337,'Readiness Dashboard'!$Z$4)</f>
        <v>35</v>
      </c>
      <c r="K9337">
        <v>32</v>
      </c>
    </row>
    <row r="9338" spans="2:11" outlineLevel="1" x14ac:dyDescent="0.35">
      <c r="B9338" s="12">
        <v>9331</v>
      </c>
      <c r="C9338" s="12">
        <f t="shared" si="146"/>
        <v>34</v>
      </c>
      <c r="D9338" s="12">
        <v>4</v>
      </c>
      <c r="E9338" s="12">
        <v>4</v>
      </c>
      <c r="F9338" s="12">
        <v>2</v>
      </c>
      <c r="G9338">
        <v>11</v>
      </c>
      <c r="J9338" cm="1">
        <f t="array" ref="J9338">INDEX('Crew Library'!F9338:G9338,'Readiness Dashboard'!$Z$4)</f>
        <v>36</v>
      </c>
      <c r="K9338">
        <v>34</v>
      </c>
    </row>
    <row r="9339" spans="2:11" outlineLevel="1" x14ac:dyDescent="0.35">
      <c r="B9339" s="12">
        <v>9332</v>
      </c>
      <c r="C9339" s="12">
        <f t="shared" si="146"/>
        <v>33</v>
      </c>
      <c r="D9339" s="12">
        <v>4</v>
      </c>
      <c r="E9339" s="12">
        <v>4</v>
      </c>
      <c r="F9339" s="12">
        <v>1</v>
      </c>
      <c r="G9339">
        <v>18</v>
      </c>
      <c r="J9339" cm="1">
        <f t="array" ref="J9339">INDEX('Crew Library'!F9339:G9339,'Readiness Dashboard'!$Z$4)</f>
        <v>34</v>
      </c>
      <c r="K9339">
        <v>33</v>
      </c>
    </row>
    <row r="9340" spans="2:11" outlineLevel="1" x14ac:dyDescent="0.35">
      <c r="B9340" s="12">
        <v>9333</v>
      </c>
      <c r="C9340" s="12">
        <f t="shared" si="146"/>
        <v>32</v>
      </c>
      <c r="D9340" s="12">
        <v>5</v>
      </c>
      <c r="E9340" s="12">
        <v>4</v>
      </c>
      <c r="F9340" s="12">
        <v>2</v>
      </c>
      <c r="G9340">
        <v>12</v>
      </c>
      <c r="J9340" cm="1">
        <f t="array" ref="J9340">INDEX('Crew Library'!F9340:G9340,'Readiness Dashboard'!$Z$4)</f>
        <v>32</v>
      </c>
      <c r="K9340">
        <v>34</v>
      </c>
    </row>
    <row r="9341" spans="2:11" outlineLevel="1" x14ac:dyDescent="0.35">
      <c r="B9341" s="12">
        <v>9334</v>
      </c>
      <c r="C9341" s="12">
        <f t="shared" si="146"/>
        <v>32</v>
      </c>
      <c r="D9341" s="12">
        <v>4</v>
      </c>
      <c r="E9341" s="12">
        <v>4</v>
      </c>
      <c r="F9341" s="12">
        <v>2</v>
      </c>
      <c r="G9341">
        <v>8</v>
      </c>
      <c r="J9341" cm="1">
        <f t="array" ref="J9341">INDEX('Crew Library'!F9341:G9341,'Readiness Dashboard'!$Z$4)</f>
        <v>32</v>
      </c>
      <c r="K9341">
        <v>34</v>
      </c>
    </row>
    <row r="9342" spans="2:11" outlineLevel="1" x14ac:dyDescent="0.35">
      <c r="B9342" s="12">
        <v>9335</v>
      </c>
      <c r="C9342" s="12">
        <f t="shared" si="146"/>
        <v>30</v>
      </c>
      <c r="D9342" s="12">
        <v>5</v>
      </c>
      <c r="E9342" s="12">
        <v>4</v>
      </c>
      <c r="F9342" s="12">
        <v>1</v>
      </c>
      <c r="G9342">
        <v>12</v>
      </c>
      <c r="J9342" cm="1">
        <f t="array" ref="J9342">INDEX('Crew Library'!F9342:G9342,'Readiness Dashboard'!$Z$4)</f>
        <v>31</v>
      </c>
      <c r="K9342">
        <v>30</v>
      </c>
    </row>
    <row r="9343" spans="2:11" outlineLevel="1" x14ac:dyDescent="0.35">
      <c r="B9343" s="12">
        <v>9336</v>
      </c>
      <c r="C9343" s="12">
        <f t="shared" si="146"/>
        <v>35</v>
      </c>
      <c r="D9343" s="12">
        <v>5</v>
      </c>
      <c r="E9343" s="12">
        <v>5</v>
      </c>
      <c r="F9343" s="12">
        <v>1</v>
      </c>
      <c r="G9343">
        <v>13</v>
      </c>
      <c r="J9343" cm="1">
        <f t="array" ref="J9343">INDEX('Crew Library'!F9343:G9343,'Readiness Dashboard'!$Z$4)</f>
        <v>35</v>
      </c>
      <c r="K9343">
        <v>36</v>
      </c>
    </row>
    <row r="9344" spans="2:11" outlineLevel="1" x14ac:dyDescent="0.35">
      <c r="B9344" s="12">
        <v>9337</v>
      </c>
      <c r="C9344" s="12">
        <f t="shared" si="146"/>
        <v>29</v>
      </c>
      <c r="D9344" s="12">
        <v>4</v>
      </c>
      <c r="E9344" s="12">
        <v>4</v>
      </c>
      <c r="F9344" s="12">
        <v>2</v>
      </c>
      <c r="G9344">
        <v>13</v>
      </c>
      <c r="J9344" cm="1">
        <f t="array" ref="J9344">INDEX('Crew Library'!F9344:G9344,'Readiness Dashboard'!$Z$4)</f>
        <v>31</v>
      </c>
      <c r="K9344">
        <v>29</v>
      </c>
    </row>
    <row r="9345" spans="2:11" outlineLevel="1" x14ac:dyDescent="0.35">
      <c r="B9345" s="12">
        <v>9338</v>
      </c>
      <c r="C9345" s="12">
        <f t="shared" si="146"/>
        <v>26</v>
      </c>
      <c r="D9345" s="12">
        <v>4</v>
      </c>
      <c r="E9345" s="12">
        <v>5</v>
      </c>
      <c r="F9345" s="12">
        <v>2</v>
      </c>
      <c r="G9345">
        <v>14</v>
      </c>
      <c r="J9345" cm="1">
        <f t="array" ref="J9345">INDEX('Crew Library'!F9345:G9345,'Readiness Dashboard'!$Z$4)</f>
        <v>26</v>
      </c>
      <c r="K9345">
        <v>30</v>
      </c>
    </row>
    <row r="9346" spans="2:11" outlineLevel="1" x14ac:dyDescent="0.35">
      <c r="B9346" s="12">
        <v>9339</v>
      </c>
      <c r="C9346" s="12">
        <f t="shared" si="146"/>
        <v>32</v>
      </c>
      <c r="D9346" s="12">
        <v>4</v>
      </c>
      <c r="E9346" s="12">
        <v>3</v>
      </c>
      <c r="F9346" s="12">
        <v>2</v>
      </c>
      <c r="G9346">
        <v>15</v>
      </c>
      <c r="J9346" cm="1">
        <f t="array" ref="J9346">INDEX('Crew Library'!F9346:G9346,'Readiness Dashboard'!$Z$4)</f>
        <v>35</v>
      </c>
      <c r="K9346">
        <v>32</v>
      </c>
    </row>
    <row r="9347" spans="2:11" outlineLevel="1" x14ac:dyDescent="0.35">
      <c r="B9347" s="12">
        <v>9340</v>
      </c>
      <c r="C9347" s="12">
        <f t="shared" si="146"/>
        <v>33</v>
      </c>
      <c r="D9347" s="12">
        <v>5</v>
      </c>
      <c r="E9347" s="12">
        <v>3</v>
      </c>
      <c r="F9347" s="12">
        <v>1</v>
      </c>
      <c r="G9347">
        <v>10</v>
      </c>
      <c r="J9347" cm="1">
        <f t="array" ref="J9347">INDEX('Crew Library'!F9347:G9347,'Readiness Dashboard'!$Z$4)</f>
        <v>33</v>
      </c>
      <c r="K9347">
        <v>33</v>
      </c>
    </row>
    <row r="9348" spans="2:11" outlineLevel="1" x14ac:dyDescent="0.35">
      <c r="B9348" s="12">
        <v>9341</v>
      </c>
      <c r="C9348" s="12">
        <f t="shared" si="146"/>
        <v>31</v>
      </c>
      <c r="D9348" s="12">
        <v>4</v>
      </c>
      <c r="E9348" s="12">
        <v>2</v>
      </c>
      <c r="F9348" s="12">
        <v>2</v>
      </c>
      <c r="G9348">
        <v>15</v>
      </c>
      <c r="J9348" cm="1">
        <f t="array" ref="J9348">INDEX('Crew Library'!F9348:G9348,'Readiness Dashboard'!$Z$4)</f>
        <v>38</v>
      </c>
      <c r="K9348">
        <v>31</v>
      </c>
    </row>
    <row r="9349" spans="2:11" outlineLevel="1" x14ac:dyDescent="0.35">
      <c r="B9349" s="12">
        <v>9342</v>
      </c>
      <c r="C9349" s="12">
        <f t="shared" si="146"/>
        <v>31</v>
      </c>
      <c r="D9349" s="12">
        <v>5</v>
      </c>
      <c r="E9349" s="12">
        <v>4</v>
      </c>
      <c r="F9349" s="12">
        <v>1</v>
      </c>
      <c r="G9349">
        <v>15</v>
      </c>
      <c r="J9349" cm="1">
        <f t="array" ref="J9349">INDEX('Crew Library'!F9349:G9349,'Readiness Dashboard'!$Z$4)</f>
        <v>31</v>
      </c>
      <c r="K9349">
        <v>31</v>
      </c>
    </row>
    <row r="9350" spans="2:11" outlineLevel="1" x14ac:dyDescent="0.35">
      <c r="B9350" s="12">
        <v>9343</v>
      </c>
      <c r="C9350" s="12">
        <f t="shared" si="146"/>
        <v>32</v>
      </c>
      <c r="D9350" s="12">
        <v>3</v>
      </c>
      <c r="E9350" s="12">
        <v>5</v>
      </c>
      <c r="F9350" s="12">
        <v>2</v>
      </c>
      <c r="G9350">
        <v>14</v>
      </c>
      <c r="J9350" cm="1">
        <f t="array" ref="J9350">INDEX('Crew Library'!F9350:G9350,'Readiness Dashboard'!$Z$4)</f>
        <v>35</v>
      </c>
      <c r="K9350">
        <v>32</v>
      </c>
    </row>
    <row r="9351" spans="2:11" outlineLevel="1" x14ac:dyDescent="0.35">
      <c r="B9351" s="12">
        <v>9344</v>
      </c>
      <c r="C9351" s="12">
        <f t="shared" si="146"/>
        <v>35</v>
      </c>
      <c r="D9351" s="12">
        <v>2</v>
      </c>
      <c r="E9351" s="12">
        <v>4</v>
      </c>
      <c r="F9351" s="12">
        <v>1</v>
      </c>
      <c r="G9351">
        <v>12</v>
      </c>
      <c r="J9351" cm="1">
        <f t="array" ref="J9351">INDEX('Crew Library'!F9351:G9351,'Readiness Dashboard'!$Z$4)</f>
        <v>35</v>
      </c>
      <c r="K9351">
        <v>36</v>
      </c>
    </row>
    <row r="9352" spans="2:11" outlineLevel="1" x14ac:dyDescent="0.35">
      <c r="B9352" s="12">
        <v>9345</v>
      </c>
      <c r="C9352" s="12">
        <f t="shared" si="146"/>
        <v>29</v>
      </c>
      <c r="D9352" s="12">
        <v>5</v>
      </c>
      <c r="E9352" s="12">
        <v>5</v>
      </c>
      <c r="F9352" s="12">
        <v>2</v>
      </c>
      <c r="G9352">
        <v>11</v>
      </c>
      <c r="J9352" cm="1">
        <f t="array" ref="J9352">INDEX('Crew Library'!F9352:G9352,'Readiness Dashboard'!$Z$4)</f>
        <v>38</v>
      </c>
      <c r="K9352">
        <v>29</v>
      </c>
    </row>
    <row r="9353" spans="2:11" outlineLevel="1" x14ac:dyDescent="0.35">
      <c r="B9353" s="12">
        <v>9346</v>
      </c>
      <c r="C9353" s="12">
        <f t="shared" ref="C9353:C9416" si="147">MIN(J9353:K9353)</f>
        <v>32</v>
      </c>
      <c r="D9353" s="12">
        <v>5</v>
      </c>
      <c r="E9353" s="12">
        <v>4</v>
      </c>
      <c r="F9353" s="12">
        <v>2</v>
      </c>
      <c r="G9353">
        <v>12</v>
      </c>
      <c r="J9353" cm="1">
        <f t="array" ref="J9353">INDEX('Crew Library'!F9353:G9353,'Readiness Dashboard'!$Z$4)</f>
        <v>36</v>
      </c>
      <c r="K9353">
        <v>32</v>
      </c>
    </row>
    <row r="9354" spans="2:11" outlineLevel="1" x14ac:dyDescent="0.35">
      <c r="B9354" s="12">
        <v>9347</v>
      </c>
      <c r="C9354" s="12">
        <f t="shared" si="147"/>
        <v>28</v>
      </c>
      <c r="D9354" s="12">
        <v>4</v>
      </c>
      <c r="E9354" s="12">
        <v>4</v>
      </c>
      <c r="F9354" s="12">
        <v>1</v>
      </c>
      <c r="G9354">
        <v>16</v>
      </c>
      <c r="J9354" cm="1">
        <f t="array" ref="J9354">INDEX('Crew Library'!F9354:G9354,'Readiness Dashboard'!$Z$4)</f>
        <v>38</v>
      </c>
      <c r="K9354">
        <v>28</v>
      </c>
    </row>
    <row r="9355" spans="2:11" outlineLevel="1" x14ac:dyDescent="0.35">
      <c r="B9355" s="12">
        <v>9348</v>
      </c>
      <c r="C9355" s="12">
        <f t="shared" si="147"/>
        <v>32</v>
      </c>
      <c r="D9355" s="12">
        <v>3</v>
      </c>
      <c r="E9355" s="12">
        <v>3</v>
      </c>
      <c r="F9355" s="12">
        <v>1</v>
      </c>
      <c r="G9355">
        <v>13</v>
      </c>
      <c r="J9355" cm="1">
        <f t="array" ref="J9355">INDEX('Crew Library'!F9355:G9355,'Readiness Dashboard'!$Z$4)</f>
        <v>34</v>
      </c>
      <c r="K9355">
        <v>32</v>
      </c>
    </row>
    <row r="9356" spans="2:11" outlineLevel="1" x14ac:dyDescent="0.35">
      <c r="B9356" s="12">
        <v>9349</v>
      </c>
      <c r="C9356" s="12">
        <f t="shared" si="147"/>
        <v>31</v>
      </c>
      <c r="D9356" s="12">
        <v>3</v>
      </c>
      <c r="E9356" s="12">
        <v>5</v>
      </c>
      <c r="F9356" s="12">
        <v>1</v>
      </c>
      <c r="G9356">
        <v>12</v>
      </c>
      <c r="J9356" cm="1">
        <f t="array" ref="J9356">INDEX('Crew Library'!F9356:G9356,'Readiness Dashboard'!$Z$4)</f>
        <v>38</v>
      </c>
      <c r="K9356">
        <v>31</v>
      </c>
    </row>
    <row r="9357" spans="2:11" outlineLevel="1" x14ac:dyDescent="0.35">
      <c r="B9357" s="12">
        <v>9350</v>
      </c>
      <c r="C9357" s="12">
        <f t="shared" si="147"/>
        <v>33</v>
      </c>
      <c r="D9357" s="12">
        <v>4</v>
      </c>
      <c r="E9357" s="12">
        <v>4</v>
      </c>
      <c r="F9357" s="12">
        <v>2</v>
      </c>
      <c r="G9357">
        <v>15</v>
      </c>
      <c r="J9357" cm="1">
        <f t="array" ref="J9357">INDEX('Crew Library'!F9357:G9357,'Readiness Dashboard'!$Z$4)</f>
        <v>33</v>
      </c>
      <c r="K9357">
        <v>35</v>
      </c>
    </row>
    <row r="9358" spans="2:11" outlineLevel="1" x14ac:dyDescent="0.35">
      <c r="B9358" s="12">
        <v>9351</v>
      </c>
      <c r="C9358" s="12">
        <f t="shared" si="147"/>
        <v>27</v>
      </c>
      <c r="D9358" s="12">
        <v>4</v>
      </c>
      <c r="E9358" s="12">
        <v>2</v>
      </c>
      <c r="F9358" s="12">
        <v>2</v>
      </c>
      <c r="G9358">
        <v>15</v>
      </c>
      <c r="J9358" cm="1">
        <f t="array" ref="J9358">INDEX('Crew Library'!F9358:G9358,'Readiness Dashboard'!$Z$4)</f>
        <v>37</v>
      </c>
      <c r="K9358">
        <v>27</v>
      </c>
    </row>
    <row r="9359" spans="2:11" outlineLevel="1" x14ac:dyDescent="0.35">
      <c r="B9359" s="12">
        <v>9352</v>
      </c>
      <c r="C9359" s="12">
        <f t="shared" si="147"/>
        <v>33</v>
      </c>
      <c r="D9359" s="12">
        <v>5</v>
      </c>
      <c r="E9359" s="12">
        <v>3</v>
      </c>
      <c r="F9359" s="12">
        <v>1</v>
      </c>
      <c r="G9359">
        <v>13</v>
      </c>
      <c r="J9359" cm="1">
        <f t="array" ref="J9359">INDEX('Crew Library'!F9359:G9359,'Readiness Dashboard'!$Z$4)</f>
        <v>34</v>
      </c>
      <c r="K9359">
        <v>33</v>
      </c>
    </row>
    <row r="9360" spans="2:11" outlineLevel="1" x14ac:dyDescent="0.35">
      <c r="B9360" s="12">
        <v>9353</v>
      </c>
      <c r="C9360" s="12">
        <f t="shared" si="147"/>
        <v>31</v>
      </c>
      <c r="D9360" s="12">
        <v>5</v>
      </c>
      <c r="E9360" s="12">
        <v>4</v>
      </c>
      <c r="F9360" s="12">
        <v>2</v>
      </c>
      <c r="G9360">
        <v>18</v>
      </c>
      <c r="J9360" cm="1">
        <f t="array" ref="J9360">INDEX('Crew Library'!F9360:G9360,'Readiness Dashboard'!$Z$4)</f>
        <v>31</v>
      </c>
      <c r="K9360">
        <v>35</v>
      </c>
    </row>
    <row r="9361" spans="2:11" outlineLevel="1" x14ac:dyDescent="0.35">
      <c r="B9361" s="12">
        <v>9354</v>
      </c>
      <c r="C9361" s="12">
        <f t="shared" si="147"/>
        <v>31</v>
      </c>
      <c r="D9361" s="12">
        <v>3</v>
      </c>
      <c r="E9361" s="12">
        <v>5</v>
      </c>
      <c r="F9361" s="12">
        <v>1</v>
      </c>
      <c r="G9361">
        <v>16</v>
      </c>
      <c r="J9361" cm="1">
        <f t="array" ref="J9361">INDEX('Crew Library'!F9361:G9361,'Readiness Dashboard'!$Z$4)</f>
        <v>34</v>
      </c>
      <c r="K9361">
        <v>31</v>
      </c>
    </row>
    <row r="9362" spans="2:11" outlineLevel="1" x14ac:dyDescent="0.35">
      <c r="B9362" s="12">
        <v>9355</v>
      </c>
      <c r="C9362" s="12">
        <f t="shared" si="147"/>
        <v>30</v>
      </c>
      <c r="D9362" s="12">
        <v>5</v>
      </c>
      <c r="E9362" s="12">
        <v>4</v>
      </c>
      <c r="F9362" s="12">
        <v>2</v>
      </c>
      <c r="G9362">
        <v>16</v>
      </c>
      <c r="J9362" cm="1">
        <f t="array" ref="J9362">INDEX('Crew Library'!F9362:G9362,'Readiness Dashboard'!$Z$4)</f>
        <v>34</v>
      </c>
      <c r="K9362">
        <v>30</v>
      </c>
    </row>
    <row r="9363" spans="2:11" outlineLevel="1" x14ac:dyDescent="0.35">
      <c r="B9363" s="12">
        <v>9356</v>
      </c>
      <c r="C9363" s="12">
        <f t="shared" si="147"/>
        <v>32</v>
      </c>
      <c r="D9363" s="12">
        <v>5</v>
      </c>
      <c r="E9363" s="12">
        <v>4</v>
      </c>
      <c r="F9363" s="12">
        <v>2</v>
      </c>
      <c r="G9363">
        <v>14</v>
      </c>
      <c r="J9363" cm="1">
        <f t="array" ref="J9363">INDEX('Crew Library'!F9363:G9363,'Readiness Dashboard'!$Z$4)</f>
        <v>35</v>
      </c>
      <c r="K9363">
        <v>32</v>
      </c>
    </row>
    <row r="9364" spans="2:11" outlineLevel="1" x14ac:dyDescent="0.35">
      <c r="B9364" s="12">
        <v>9357</v>
      </c>
      <c r="C9364" s="12">
        <f t="shared" si="147"/>
        <v>33</v>
      </c>
      <c r="D9364" s="12">
        <v>5</v>
      </c>
      <c r="E9364" s="12">
        <v>4</v>
      </c>
      <c r="F9364" s="12">
        <v>1</v>
      </c>
      <c r="G9364">
        <v>11</v>
      </c>
      <c r="J9364" cm="1">
        <f t="array" ref="J9364">INDEX('Crew Library'!F9364:G9364,'Readiness Dashboard'!$Z$4)</f>
        <v>37</v>
      </c>
      <c r="K9364">
        <v>33</v>
      </c>
    </row>
    <row r="9365" spans="2:11" outlineLevel="1" x14ac:dyDescent="0.35">
      <c r="B9365" s="12">
        <v>9358</v>
      </c>
      <c r="C9365" s="12">
        <f t="shared" si="147"/>
        <v>31</v>
      </c>
      <c r="D9365" s="12">
        <v>3</v>
      </c>
      <c r="E9365" s="12">
        <v>4</v>
      </c>
      <c r="F9365" s="12">
        <v>2</v>
      </c>
      <c r="G9365">
        <v>13</v>
      </c>
      <c r="J9365" cm="1">
        <f t="array" ref="J9365">INDEX('Crew Library'!F9365:G9365,'Readiness Dashboard'!$Z$4)</f>
        <v>37</v>
      </c>
      <c r="K9365">
        <v>31</v>
      </c>
    </row>
    <row r="9366" spans="2:11" outlineLevel="1" x14ac:dyDescent="0.35">
      <c r="B9366" s="12">
        <v>9359</v>
      </c>
      <c r="C9366" s="12">
        <f t="shared" si="147"/>
        <v>32</v>
      </c>
      <c r="D9366" s="12">
        <v>5</v>
      </c>
      <c r="E9366" s="12">
        <v>1</v>
      </c>
      <c r="F9366" s="12">
        <v>2</v>
      </c>
      <c r="G9366">
        <v>14</v>
      </c>
      <c r="J9366" cm="1">
        <f t="array" ref="J9366">INDEX('Crew Library'!F9366:G9366,'Readiness Dashboard'!$Z$4)</f>
        <v>35</v>
      </c>
      <c r="K9366">
        <v>32</v>
      </c>
    </row>
    <row r="9367" spans="2:11" outlineLevel="1" x14ac:dyDescent="0.35">
      <c r="B9367" s="12">
        <v>9360</v>
      </c>
      <c r="C9367" s="12">
        <f t="shared" si="147"/>
        <v>33</v>
      </c>
      <c r="D9367" s="12">
        <v>5</v>
      </c>
      <c r="E9367" s="12">
        <v>3</v>
      </c>
      <c r="F9367" s="12">
        <v>2</v>
      </c>
      <c r="G9367">
        <v>13</v>
      </c>
      <c r="J9367" cm="1">
        <f t="array" ref="J9367">INDEX('Crew Library'!F9367:G9367,'Readiness Dashboard'!$Z$4)</f>
        <v>33</v>
      </c>
      <c r="K9367">
        <v>34</v>
      </c>
    </row>
    <row r="9368" spans="2:11" outlineLevel="1" x14ac:dyDescent="0.35">
      <c r="B9368" s="12">
        <v>9361</v>
      </c>
      <c r="C9368" s="12">
        <f t="shared" si="147"/>
        <v>33</v>
      </c>
      <c r="D9368" s="12">
        <v>5</v>
      </c>
      <c r="E9368" s="12">
        <v>5</v>
      </c>
      <c r="F9368" s="12">
        <v>2</v>
      </c>
      <c r="G9368">
        <v>11</v>
      </c>
      <c r="J9368" cm="1">
        <f t="array" ref="J9368">INDEX('Crew Library'!F9368:G9368,'Readiness Dashboard'!$Z$4)</f>
        <v>34</v>
      </c>
      <c r="K9368">
        <v>33</v>
      </c>
    </row>
    <row r="9369" spans="2:11" outlineLevel="1" x14ac:dyDescent="0.35">
      <c r="B9369" s="12">
        <v>9362</v>
      </c>
      <c r="C9369" s="12">
        <f t="shared" si="147"/>
        <v>35</v>
      </c>
      <c r="D9369" s="12">
        <v>5</v>
      </c>
      <c r="E9369" s="12">
        <v>5</v>
      </c>
      <c r="F9369" s="12">
        <v>2</v>
      </c>
      <c r="G9369">
        <v>15</v>
      </c>
      <c r="J9369" cm="1">
        <f t="array" ref="J9369">INDEX('Crew Library'!F9369:G9369,'Readiness Dashboard'!$Z$4)</f>
        <v>35</v>
      </c>
      <c r="K9369">
        <v>35</v>
      </c>
    </row>
    <row r="9370" spans="2:11" outlineLevel="1" x14ac:dyDescent="0.35">
      <c r="B9370" s="12">
        <v>9363</v>
      </c>
      <c r="C9370" s="12">
        <f t="shared" si="147"/>
        <v>32</v>
      </c>
      <c r="D9370" s="12">
        <v>4</v>
      </c>
      <c r="E9370" s="12">
        <v>4</v>
      </c>
      <c r="F9370" s="12">
        <v>2</v>
      </c>
      <c r="G9370">
        <v>11</v>
      </c>
      <c r="J9370" cm="1">
        <f t="array" ref="J9370">INDEX('Crew Library'!F9370:G9370,'Readiness Dashboard'!$Z$4)</f>
        <v>33</v>
      </c>
      <c r="K9370">
        <v>32</v>
      </c>
    </row>
    <row r="9371" spans="2:11" outlineLevel="1" x14ac:dyDescent="0.35">
      <c r="B9371" s="12">
        <v>9364</v>
      </c>
      <c r="C9371" s="12">
        <f t="shared" si="147"/>
        <v>32</v>
      </c>
      <c r="D9371" s="12">
        <v>5</v>
      </c>
      <c r="E9371" s="12">
        <v>3</v>
      </c>
      <c r="F9371" s="12">
        <v>2</v>
      </c>
      <c r="G9371">
        <v>14</v>
      </c>
      <c r="J9371" cm="1">
        <f t="array" ref="J9371">INDEX('Crew Library'!F9371:G9371,'Readiness Dashboard'!$Z$4)</f>
        <v>32</v>
      </c>
      <c r="K9371">
        <v>32</v>
      </c>
    </row>
    <row r="9372" spans="2:11" outlineLevel="1" x14ac:dyDescent="0.35">
      <c r="B9372" s="12">
        <v>9365</v>
      </c>
      <c r="C9372" s="12">
        <f t="shared" si="147"/>
        <v>30</v>
      </c>
      <c r="D9372" s="12">
        <v>5</v>
      </c>
      <c r="E9372" s="12">
        <v>5</v>
      </c>
      <c r="F9372" s="12">
        <v>2</v>
      </c>
      <c r="G9372">
        <v>9</v>
      </c>
      <c r="J9372" cm="1">
        <f t="array" ref="J9372">INDEX('Crew Library'!F9372:G9372,'Readiness Dashboard'!$Z$4)</f>
        <v>31</v>
      </c>
      <c r="K9372">
        <v>30</v>
      </c>
    </row>
    <row r="9373" spans="2:11" outlineLevel="1" x14ac:dyDescent="0.35">
      <c r="B9373" s="12">
        <v>9366</v>
      </c>
      <c r="C9373" s="12">
        <f t="shared" si="147"/>
        <v>32</v>
      </c>
      <c r="D9373" s="12">
        <v>4</v>
      </c>
      <c r="E9373" s="12">
        <v>4</v>
      </c>
      <c r="F9373" s="12">
        <v>0</v>
      </c>
      <c r="G9373">
        <v>14</v>
      </c>
      <c r="J9373" cm="1">
        <f t="array" ref="J9373">INDEX('Crew Library'!F9373:G9373,'Readiness Dashboard'!$Z$4)</f>
        <v>36</v>
      </c>
      <c r="K9373">
        <v>32</v>
      </c>
    </row>
    <row r="9374" spans="2:11" outlineLevel="1" x14ac:dyDescent="0.35">
      <c r="B9374" s="12">
        <v>9367</v>
      </c>
      <c r="C9374" s="12">
        <f t="shared" si="147"/>
        <v>27</v>
      </c>
      <c r="D9374" s="12">
        <v>5</v>
      </c>
      <c r="E9374" s="12">
        <v>5</v>
      </c>
      <c r="F9374" s="12">
        <v>2</v>
      </c>
      <c r="G9374">
        <v>15</v>
      </c>
      <c r="J9374" cm="1">
        <f t="array" ref="J9374">INDEX('Crew Library'!F9374:G9374,'Readiness Dashboard'!$Z$4)</f>
        <v>35</v>
      </c>
      <c r="K9374">
        <v>27</v>
      </c>
    </row>
    <row r="9375" spans="2:11" outlineLevel="1" x14ac:dyDescent="0.35">
      <c r="B9375" s="12">
        <v>9368</v>
      </c>
      <c r="C9375" s="12">
        <f t="shared" si="147"/>
        <v>31</v>
      </c>
      <c r="D9375" s="12">
        <v>3</v>
      </c>
      <c r="E9375" s="12">
        <v>4</v>
      </c>
      <c r="F9375" s="12">
        <v>2</v>
      </c>
      <c r="G9375">
        <v>18</v>
      </c>
      <c r="J9375" cm="1">
        <f t="array" ref="J9375">INDEX('Crew Library'!F9375:G9375,'Readiness Dashboard'!$Z$4)</f>
        <v>36</v>
      </c>
      <c r="K9375">
        <v>31</v>
      </c>
    </row>
    <row r="9376" spans="2:11" outlineLevel="1" x14ac:dyDescent="0.35">
      <c r="B9376" s="12">
        <v>9369</v>
      </c>
      <c r="C9376" s="12">
        <f t="shared" si="147"/>
        <v>32</v>
      </c>
      <c r="D9376" s="12">
        <v>3</v>
      </c>
      <c r="E9376" s="12">
        <v>4</v>
      </c>
      <c r="F9376" s="12">
        <v>2</v>
      </c>
      <c r="G9376">
        <v>11</v>
      </c>
      <c r="J9376" cm="1">
        <f t="array" ref="J9376">INDEX('Crew Library'!F9376:G9376,'Readiness Dashboard'!$Z$4)</f>
        <v>34</v>
      </c>
      <c r="K9376">
        <v>32</v>
      </c>
    </row>
    <row r="9377" spans="2:11" outlineLevel="1" x14ac:dyDescent="0.35">
      <c r="B9377" s="12">
        <v>9370</v>
      </c>
      <c r="C9377" s="12">
        <f t="shared" si="147"/>
        <v>31</v>
      </c>
      <c r="D9377" s="12">
        <v>3</v>
      </c>
      <c r="E9377" s="12">
        <v>3</v>
      </c>
      <c r="F9377" s="12">
        <v>1</v>
      </c>
      <c r="G9377">
        <v>14</v>
      </c>
      <c r="J9377" cm="1">
        <f t="array" ref="J9377">INDEX('Crew Library'!F9377:G9377,'Readiness Dashboard'!$Z$4)</f>
        <v>40</v>
      </c>
      <c r="K9377">
        <v>31</v>
      </c>
    </row>
    <row r="9378" spans="2:11" outlineLevel="1" x14ac:dyDescent="0.35">
      <c r="B9378" s="12">
        <v>9371</v>
      </c>
      <c r="C9378" s="12">
        <f t="shared" si="147"/>
        <v>32</v>
      </c>
      <c r="D9378" s="12">
        <v>5</v>
      </c>
      <c r="E9378" s="12">
        <v>4</v>
      </c>
      <c r="F9378" s="12">
        <v>1</v>
      </c>
      <c r="G9378">
        <v>11</v>
      </c>
      <c r="J9378" cm="1">
        <f t="array" ref="J9378">INDEX('Crew Library'!F9378:G9378,'Readiness Dashboard'!$Z$4)</f>
        <v>33</v>
      </c>
      <c r="K9378">
        <v>32</v>
      </c>
    </row>
    <row r="9379" spans="2:11" outlineLevel="1" x14ac:dyDescent="0.35">
      <c r="B9379" s="12">
        <v>9372</v>
      </c>
      <c r="C9379" s="12">
        <f t="shared" si="147"/>
        <v>31</v>
      </c>
      <c r="D9379" s="12">
        <v>5</v>
      </c>
      <c r="E9379" s="12">
        <v>5</v>
      </c>
      <c r="F9379" s="12">
        <v>2</v>
      </c>
      <c r="G9379">
        <v>17</v>
      </c>
      <c r="J9379" cm="1">
        <f t="array" ref="J9379">INDEX('Crew Library'!F9379:G9379,'Readiness Dashboard'!$Z$4)</f>
        <v>31</v>
      </c>
      <c r="K9379">
        <v>32</v>
      </c>
    </row>
    <row r="9380" spans="2:11" outlineLevel="1" x14ac:dyDescent="0.35">
      <c r="B9380" s="12">
        <v>9373</v>
      </c>
      <c r="C9380" s="12">
        <f t="shared" si="147"/>
        <v>33</v>
      </c>
      <c r="D9380" s="12">
        <v>3</v>
      </c>
      <c r="E9380" s="12">
        <v>5</v>
      </c>
      <c r="F9380" s="12">
        <v>1</v>
      </c>
      <c r="G9380">
        <v>14</v>
      </c>
      <c r="J9380" cm="1">
        <f t="array" ref="J9380">INDEX('Crew Library'!F9380:G9380,'Readiness Dashboard'!$Z$4)</f>
        <v>33</v>
      </c>
      <c r="K9380">
        <v>33</v>
      </c>
    </row>
    <row r="9381" spans="2:11" outlineLevel="1" x14ac:dyDescent="0.35">
      <c r="B9381" s="12">
        <v>9374</v>
      </c>
      <c r="C9381" s="12">
        <f t="shared" si="147"/>
        <v>34</v>
      </c>
      <c r="D9381" s="12">
        <v>4</v>
      </c>
      <c r="E9381" s="12">
        <v>5</v>
      </c>
      <c r="F9381" s="12">
        <v>2</v>
      </c>
      <c r="G9381">
        <v>14</v>
      </c>
      <c r="J9381" cm="1">
        <f t="array" ref="J9381">INDEX('Crew Library'!F9381:G9381,'Readiness Dashboard'!$Z$4)</f>
        <v>37</v>
      </c>
      <c r="K9381">
        <v>34</v>
      </c>
    </row>
    <row r="9382" spans="2:11" outlineLevel="1" x14ac:dyDescent="0.35">
      <c r="B9382" s="12">
        <v>9375</v>
      </c>
      <c r="C9382" s="12">
        <f t="shared" si="147"/>
        <v>31</v>
      </c>
      <c r="D9382" s="12">
        <v>4</v>
      </c>
      <c r="E9382" s="12">
        <v>5</v>
      </c>
      <c r="F9382" s="12">
        <v>2</v>
      </c>
      <c r="G9382">
        <v>16</v>
      </c>
      <c r="J9382" cm="1">
        <f t="array" ref="J9382">INDEX('Crew Library'!F9382:G9382,'Readiness Dashboard'!$Z$4)</f>
        <v>31</v>
      </c>
      <c r="K9382">
        <v>32</v>
      </c>
    </row>
    <row r="9383" spans="2:11" outlineLevel="1" x14ac:dyDescent="0.35">
      <c r="B9383" s="12">
        <v>9376</v>
      </c>
      <c r="C9383" s="12">
        <f t="shared" si="147"/>
        <v>28</v>
      </c>
      <c r="D9383" s="12">
        <v>4</v>
      </c>
      <c r="E9383" s="12">
        <v>4</v>
      </c>
      <c r="F9383" s="12">
        <v>1</v>
      </c>
      <c r="G9383">
        <v>14</v>
      </c>
      <c r="J9383" cm="1">
        <f t="array" ref="J9383">INDEX('Crew Library'!F9383:G9383,'Readiness Dashboard'!$Z$4)</f>
        <v>28</v>
      </c>
      <c r="K9383">
        <v>34</v>
      </c>
    </row>
    <row r="9384" spans="2:11" outlineLevel="1" x14ac:dyDescent="0.35">
      <c r="B9384" s="12">
        <v>9377</v>
      </c>
      <c r="C9384" s="12">
        <f t="shared" si="147"/>
        <v>30</v>
      </c>
      <c r="D9384" s="12">
        <v>5</v>
      </c>
      <c r="E9384" s="12">
        <v>4</v>
      </c>
      <c r="F9384" s="12">
        <v>1</v>
      </c>
      <c r="G9384">
        <v>15</v>
      </c>
      <c r="J9384" cm="1">
        <f t="array" ref="J9384">INDEX('Crew Library'!F9384:G9384,'Readiness Dashboard'!$Z$4)</f>
        <v>38</v>
      </c>
      <c r="K9384">
        <v>30</v>
      </c>
    </row>
    <row r="9385" spans="2:11" outlineLevel="1" x14ac:dyDescent="0.35">
      <c r="B9385" s="12">
        <v>9378</v>
      </c>
      <c r="C9385" s="12">
        <f t="shared" si="147"/>
        <v>27</v>
      </c>
      <c r="D9385" s="12">
        <v>1</v>
      </c>
      <c r="E9385" s="12">
        <v>4</v>
      </c>
      <c r="F9385" s="12">
        <v>2</v>
      </c>
      <c r="G9385">
        <v>14</v>
      </c>
      <c r="J9385" cm="1">
        <f t="array" ref="J9385">INDEX('Crew Library'!F9385:G9385,'Readiness Dashboard'!$Z$4)</f>
        <v>31</v>
      </c>
      <c r="K9385">
        <v>27</v>
      </c>
    </row>
    <row r="9386" spans="2:11" outlineLevel="1" x14ac:dyDescent="0.35">
      <c r="B9386" s="12">
        <v>9379</v>
      </c>
      <c r="C9386" s="12">
        <f t="shared" si="147"/>
        <v>34</v>
      </c>
      <c r="D9386" s="12">
        <v>3</v>
      </c>
      <c r="E9386" s="12">
        <v>4</v>
      </c>
      <c r="F9386" s="12">
        <v>1</v>
      </c>
      <c r="G9386">
        <v>10</v>
      </c>
      <c r="J9386" cm="1">
        <f t="array" ref="J9386">INDEX('Crew Library'!F9386:G9386,'Readiness Dashboard'!$Z$4)</f>
        <v>34</v>
      </c>
      <c r="K9386">
        <v>34</v>
      </c>
    </row>
    <row r="9387" spans="2:11" outlineLevel="1" x14ac:dyDescent="0.35">
      <c r="B9387" s="12">
        <v>9380</v>
      </c>
      <c r="C9387" s="12">
        <f t="shared" si="147"/>
        <v>33</v>
      </c>
      <c r="D9387" s="12">
        <v>5</v>
      </c>
      <c r="E9387" s="12">
        <v>4</v>
      </c>
      <c r="F9387" s="12">
        <v>1</v>
      </c>
      <c r="G9387">
        <v>16</v>
      </c>
      <c r="J9387" cm="1">
        <f t="array" ref="J9387">INDEX('Crew Library'!F9387:G9387,'Readiness Dashboard'!$Z$4)</f>
        <v>35</v>
      </c>
      <c r="K9387">
        <v>33</v>
      </c>
    </row>
    <row r="9388" spans="2:11" outlineLevel="1" x14ac:dyDescent="0.35">
      <c r="B9388" s="12">
        <v>9381</v>
      </c>
      <c r="C9388" s="12">
        <f t="shared" si="147"/>
        <v>35</v>
      </c>
      <c r="D9388" s="12">
        <v>5</v>
      </c>
      <c r="E9388" s="12">
        <v>2</v>
      </c>
      <c r="F9388" s="12">
        <v>1</v>
      </c>
      <c r="G9388">
        <v>14</v>
      </c>
      <c r="J9388" cm="1">
        <f t="array" ref="J9388">INDEX('Crew Library'!F9388:G9388,'Readiness Dashboard'!$Z$4)</f>
        <v>35</v>
      </c>
      <c r="K9388">
        <v>35</v>
      </c>
    </row>
    <row r="9389" spans="2:11" outlineLevel="1" x14ac:dyDescent="0.35">
      <c r="B9389" s="12">
        <v>9382</v>
      </c>
      <c r="C9389" s="12">
        <f t="shared" si="147"/>
        <v>28</v>
      </c>
      <c r="D9389" s="12">
        <v>2</v>
      </c>
      <c r="E9389" s="12">
        <v>5</v>
      </c>
      <c r="F9389" s="12">
        <v>2</v>
      </c>
      <c r="G9389">
        <v>11</v>
      </c>
      <c r="J9389" cm="1">
        <f t="array" ref="J9389">INDEX('Crew Library'!F9389:G9389,'Readiness Dashboard'!$Z$4)</f>
        <v>35</v>
      </c>
      <c r="K9389">
        <v>28</v>
      </c>
    </row>
    <row r="9390" spans="2:11" outlineLevel="1" x14ac:dyDescent="0.35">
      <c r="B9390" s="12">
        <v>9383</v>
      </c>
      <c r="C9390" s="12">
        <f t="shared" si="147"/>
        <v>26</v>
      </c>
      <c r="D9390" s="12">
        <v>4</v>
      </c>
      <c r="E9390" s="12">
        <v>4</v>
      </c>
      <c r="F9390" s="12">
        <v>2</v>
      </c>
      <c r="G9390">
        <v>15</v>
      </c>
      <c r="J9390" cm="1">
        <f t="array" ref="J9390">INDEX('Crew Library'!F9390:G9390,'Readiness Dashboard'!$Z$4)</f>
        <v>26</v>
      </c>
      <c r="K9390">
        <v>34</v>
      </c>
    </row>
    <row r="9391" spans="2:11" outlineLevel="1" x14ac:dyDescent="0.35">
      <c r="B9391" s="12">
        <v>9384</v>
      </c>
      <c r="C9391" s="12">
        <f t="shared" si="147"/>
        <v>32</v>
      </c>
      <c r="D9391" s="12">
        <v>3</v>
      </c>
      <c r="E9391" s="12">
        <v>5</v>
      </c>
      <c r="F9391" s="12">
        <v>2</v>
      </c>
      <c r="G9391">
        <v>11</v>
      </c>
      <c r="J9391" cm="1">
        <f t="array" ref="J9391">INDEX('Crew Library'!F9391:G9391,'Readiness Dashboard'!$Z$4)</f>
        <v>33</v>
      </c>
      <c r="K9391">
        <v>32</v>
      </c>
    </row>
    <row r="9392" spans="2:11" outlineLevel="1" x14ac:dyDescent="0.35">
      <c r="B9392" s="12">
        <v>9385</v>
      </c>
      <c r="C9392" s="12">
        <f t="shared" si="147"/>
        <v>33</v>
      </c>
      <c r="D9392" s="12">
        <v>5</v>
      </c>
      <c r="E9392" s="12">
        <v>5</v>
      </c>
      <c r="F9392" s="12">
        <v>2</v>
      </c>
      <c r="G9392">
        <v>11</v>
      </c>
      <c r="J9392" cm="1">
        <f t="array" ref="J9392">INDEX('Crew Library'!F9392:G9392,'Readiness Dashboard'!$Z$4)</f>
        <v>33</v>
      </c>
      <c r="K9392">
        <v>33</v>
      </c>
    </row>
    <row r="9393" spans="2:11" outlineLevel="1" x14ac:dyDescent="0.35">
      <c r="B9393" s="12">
        <v>9386</v>
      </c>
      <c r="C9393" s="12">
        <f t="shared" si="147"/>
        <v>33</v>
      </c>
      <c r="D9393" s="12">
        <v>4</v>
      </c>
      <c r="E9393" s="12">
        <v>4</v>
      </c>
      <c r="F9393" s="12">
        <v>1</v>
      </c>
      <c r="G9393">
        <v>15</v>
      </c>
      <c r="J9393" cm="1">
        <f t="array" ref="J9393">INDEX('Crew Library'!F9393:G9393,'Readiness Dashboard'!$Z$4)</f>
        <v>37</v>
      </c>
      <c r="K9393">
        <v>33</v>
      </c>
    </row>
    <row r="9394" spans="2:11" outlineLevel="1" x14ac:dyDescent="0.35">
      <c r="B9394" s="12">
        <v>9387</v>
      </c>
      <c r="C9394" s="12">
        <f t="shared" si="147"/>
        <v>31</v>
      </c>
      <c r="D9394" s="12">
        <v>3</v>
      </c>
      <c r="E9394" s="12">
        <v>2</v>
      </c>
      <c r="F9394" s="12">
        <v>1</v>
      </c>
      <c r="G9394">
        <v>13</v>
      </c>
      <c r="J9394" cm="1">
        <f t="array" ref="J9394">INDEX('Crew Library'!F9394:G9394,'Readiness Dashboard'!$Z$4)</f>
        <v>31</v>
      </c>
      <c r="K9394">
        <v>35</v>
      </c>
    </row>
    <row r="9395" spans="2:11" outlineLevel="1" x14ac:dyDescent="0.35">
      <c r="B9395" s="12">
        <v>9388</v>
      </c>
      <c r="C9395" s="12">
        <f t="shared" si="147"/>
        <v>30</v>
      </c>
      <c r="D9395" s="12">
        <v>5</v>
      </c>
      <c r="E9395" s="12">
        <v>4</v>
      </c>
      <c r="F9395" s="12">
        <v>2</v>
      </c>
      <c r="G9395">
        <v>15</v>
      </c>
      <c r="J9395" cm="1">
        <f t="array" ref="J9395">INDEX('Crew Library'!F9395:G9395,'Readiness Dashboard'!$Z$4)</f>
        <v>32</v>
      </c>
      <c r="K9395">
        <v>30</v>
      </c>
    </row>
    <row r="9396" spans="2:11" outlineLevel="1" x14ac:dyDescent="0.35">
      <c r="B9396" s="12">
        <v>9389</v>
      </c>
      <c r="C9396" s="12">
        <f t="shared" si="147"/>
        <v>32</v>
      </c>
      <c r="D9396" s="12">
        <v>4</v>
      </c>
      <c r="E9396" s="12">
        <v>3</v>
      </c>
      <c r="F9396" s="12">
        <v>2</v>
      </c>
      <c r="G9396">
        <v>15</v>
      </c>
      <c r="J9396" cm="1">
        <f t="array" ref="J9396">INDEX('Crew Library'!F9396:G9396,'Readiness Dashboard'!$Z$4)</f>
        <v>32</v>
      </c>
      <c r="K9396">
        <v>33</v>
      </c>
    </row>
    <row r="9397" spans="2:11" outlineLevel="1" x14ac:dyDescent="0.35">
      <c r="B9397" s="12">
        <v>9390</v>
      </c>
      <c r="C9397" s="12">
        <f t="shared" si="147"/>
        <v>31</v>
      </c>
      <c r="D9397" s="12">
        <v>4</v>
      </c>
      <c r="E9397" s="12">
        <v>5</v>
      </c>
      <c r="F9397" s="12">
        <v>2</v>
      </c>
      <c r="G9397">
        <v>9</v>
      </c>
      <c r="J9397" cm="1">
        <f t="array" ref="J9397">INDEX('Crew Library'!F9397:G9397,'Readiness Dashboard'!$Z$4)</f>
        <v>36</v>
      </c>
      <c r="K9397">
        <v>31</v>
      </c>
    </row>
    <row r="9398" spans="2:11" outlineLevel="1" x14ac:dyDescent="0.35">
      <c r="B9398" s="12">
        <v>9391</v>
      </c>
      <c r="C9398" s="12">
        <f t="shared" si="147"/>
        <v>29</v>
      </c>
      <c r="D9398" s="12">
        <v>4</v>
      </c>
      <c r="E9398" s="12">
        <v>4</v>
      </c>
      <c r="F9398" s="12">
        <v>1</v>
      </c>
      <c r="G9398">
        <v>16</v>
      </c>
      <c r="J9398" cm="1">
        <f t="array" ref="J9398">INDEX('Crew Library'!F9398:G9398,'Readiness Dashboard'!$Z$4)</f>
        <v>33</v>
      </c>
      <c r="K9398">
        <v>29</v>
      </c>
    </row>
    <row r="9399" spans="2:11" outlineLevel="1" x14ac:dyDescent="0.35">
      <c r="B9399" s="12">
        <v>9392</v>
      </c>
      <c r="C9399" s="12">
        <f t="shared" si="147"/>
        <v>32</v>
      </c>
      <c r="D9399" s="12">
        <v>5</v>
      </c>
      <c r="E9399" s="12">
        <v>5</v>
      </c>
      <c r="F9399" s="12">
        <v>2</v>
      </c>
      <c r="G9399">
        <v>13</v>
      </c>
      <c r="J9399" cm="1">
        <f t="array" ref="J9399">INDEX('Crew Library'!F9399:G9399,'Readiness Dashboard'!$Z$4)</f>
        <v>34</v>
      </c>
      <c r="K9399">
        <v>32</v>
      </c>
    </row>
    <row r="9400" spans="2:11" outlineLevel="1" x14ac:dyDescent="0.35">
      <c r="B9400" s="12">
        <v>9393</v>
      </c>
      <c r="C9400" s="12">
        <f t="shared" si="147"/>
        <v>29</v>
      </c>
      <c r="D9400" s="12">
        <v>5</v>
      </c>
      <c r="E9400" s="12">
        <v>2</v>
      </c>
      <c r="F9400" s="12">
        <v>2</v>
      </c>
      <c r="G9400">
        <v>16</v>
      </c>
      <c r="J9400" cm="1">
        <f t="array" ref="J9400">INDEX('Crew Library'!F9400:G9400,'Readiness Dashboard'!$Z$4)</f>
        <v>29</v>
      </c>
      <c r="K9400">
        <v>31</v>
      </c>
    </row>
    <row r="9401" spans="2:11" outlineLevel="1" x14ac:dyDescent="0.35">
      <c r="B9401" s="12">
        <v>9394</v>
      </c>
      <c r="C9401" s="12">
        <f t="shared" si="147"/>
        <v>26</v>
      </c>
      <c r="D9401" s="12">
        <v>3</v>
      </c>
      <c r="E9401" s="12">
        <v>3</v>
      </c>
      <c r="F9401" s="12">
        <v>1</v>
      </c>
      <c r="G9401">
        <v>15</v>
      </c>
      <c r="J9401" cm="1">
        <f t="array" ref="J9401">INDEX('Crew Library'!F9401:G9401,'Readiness Dashboard'!$Z$4)</f>
        <v>26</v>
      </c>
      <c r="K9401">
        <v>33</v>
      </c>
    </row>
    <row r="9402" spans="2:11" outlineLevel="1" x14ac:dyDescent="0.35">
      <c r="B9402" s="12">
        <v>9395</v>
      </c>
      <c r="C9402" s="12">
        <f t="shared" si="147"/>
        <v>32</v>
      </c>
      <c r="D9402" s="12">
        <v>3</v>
      </c>
      <c r="E9402" s="12">
        <v>4</v>
      </c>
      <c r="F9402" s="12">
        <v>2</v>
      </c>
      <c r="G9402">
        <v>16</v>
      </c>
      <c r="J9402" cm="1">
        <f t="array" ref="J9402">INDEX('Crew Library'!F9402:G9402,'Readiness Dashboard'!$Z$4)</f>
        <v>36</v>
      </c>
      <c r="K9402">
        <v>32</v>
      </c>
    </row>
    <row r="9403" spans="2:11" outlineLevel="1" x14ac:dyDescent="0.35">
      <c r="B9403" s="12">
        <v>9396</v>
      </c>
      <c r="C9403" s="12">
        <f t="shared" si="147"/>
        <v>31</v>
      </c>
      <c r="D9403" s="12">
        <v>3</v>
      </c>
      <c r="E9403" s="12">
        <v>4</v>
      </c>
      <c r="F9403" s="12">
        <v>0</v>
      </c>
      <c r="G9403">
        <v>15</v>
      </c>
      <c r="J9403" cm="1">
        <f t="array" ref="J9403">INDEX('Crew Library'!F9403:G9403,'Readiness Dashboard'!$Z$4)</f>
        <v>31</v>
      </c>
      <c r="K9403">
        <v>34</v>
      </c>
    </row>
    <row r="9404" spans="2:11" outlineLevel="1" x14ac:dyDescent="0.35">
      <c r="B9404" s="12">
        <v>9397</v>
      </c>
      <c r="C9404" s="12">
        <f t="shared" si="147"/>
        <v>33</v>
      </c>
      <c r="D9404" s="12">
        <v>3</v>
      </c>
      <c r="E9404" s="12">
        <v>3</v>
      </c>
      <c r="F9404" s="12">
        <v>1</v>
      </c>
      <c r="G9404">
        <v>10</v>
      </c>
      <c r="J9404" cm="1">
        <f t="array" ref="J9404">INDEX('Crew Library'!F9404:G9404,'Readiness Dashboard'!$Z$4)</f>
        <v>33</v>
      </c>
      <c r="K9404">
        <v>33</v>
      </c>
    </row>
    <row r="9405" spans="2:11" outlineLevel="1" x14ac:dyDescent="0.35">
      <c r="B9405" s="12">
        <v>9398</v>
      </c>
      <c r="C9405" s="12">
        <f t="shared" si="147"/>
        <v>30</v>
      </c>
      <c r="D9405" s="12">
        <v>3</v>
      </c>
      <c r="E9405" s="12">
        <v>4</v>
      </c>
      <c r="F9405" s="12">
        <v>2</v>
      </c>
      <c r="G9405">
        <v>16</v>
      </c>
      <c r="J9405" cm="1">
        <f t="array" ref="J9405">INDEX('Crew Library'!F9405:G9405,'Readiness Dashboard'!$Z$4)</f>
        <v>30</v>
      </c>
      <c r="K9405">
        <v>35</v>
      </c>
    </row>
    <row r="9406" spans="2:11" outlineLevel="1" x14ac:dyDescent="0.35">
      <c r="B9406" s="12">
        <v>9399</v>
      </c>
      <c r="C9406" s="12">
        <f t="shared" si="147"/>
        <v>23</v>
      </c>
      <c r="D9406" s="12">
        <v>3</v>
      </c>
      <c r="E9406" s="12">
        <v>4</v>
      </c>
      <c r="F9406" s="12">
        <v>2</v>
      </c>
      <c r="G9406">
        <v>13</v>
      </c>
      <c r="J9406" cm="1">
        <f t="array" ref="J9406">INDEX('Crew Library'!F9406:G9406,'Readiness Dashboard'!$Z$4)</f>
        <v>34</v>
      </c>
      <c r="K9406">
        <v>23</v>
      </c>
    </row>
    <row r="9407" spans="2:11" outlineLevel="1" x14ac:dyDescent="0.35">
      <c r="B9407" s="12">
        <v>9400</v>
      </c>
      <c r="C9407" s="12">
        <f t="shared" si="147"/>
        <v>31</v>
      </c>
      <c r="D9407" s="12">
        <v>3</v>
      </c>
      <c r="E9407" s="12">
        <v>2</v>
      </c>
      <c r="F9407" s="12">
        <v>1</v>
      </c>
      <c r="G9407">
        <v>14</v>
      </c>
      <c r="J9407" cm="1">
        <f t="array" ref="J9407">INDEX('Crew Library'!F9407:G9407,'Readiness Dashboard'!$Z$4)</f>
        <v>31</v>
      </c>
      <c r="K9407">
        <v>34</v>
      </c>
    </row>
    <row r="9408" spans="2:11" outlineLevel="1" x14ac:dyDescent="0.35">
      <c r="B9408" s="12">
        <v>9401</v>
      </c>
      <c r="C9408" s="12">
        <f t="shared" si="147"/>
        <v>34</v>
      </c>
      <c r="D9408" s="12">
        <v>4</v>
      </c>
      <c r="E9408" s="12">
        <v>4</v>
      </c>
      <c r="F9408" s="12">
        <v>1</v>
      </c>
      <c r="G9408">
        <v>12</v>
      </c>
      <c r="J9408" cm="1">
        <f t="array" ref="J9408">INDEX('Crew Library'!F9408:G9408,'Readiness Dashboard'!$Z$4)</f>
        <v>36</v>
      </c>
      <c r="K9408">
        <v>34</v>
      </c>
    </row>
    <row r="9409" spans="2:11" outlineLevel="1" x14ac:dyDescent="0.35">
      <c r="B9409" s="12">
        <v>9402</v>
      </c>
      <c r="C9409" s="12">
        <f t="shared" si="147"/>
        <v>31</v>
      </c>
      <c r="D9409" s="12">
        <v>3</v>
      </c>
      <c r="E9409" s="12">
        <v>3</v>
      </c>
      <c r="F9409" s="12">
        <v>1</v>
      </c>
      <c r="G9409">
        <v>15</v>
      </c>
      <c r="J9409" cm="1">
        <f t="array" ref="J9409">INDEX('Crew Library'!F9409:G9409,'Readiness Dashboard'!$Z$4)</f>
        <v>31</v>
      </c>
      <c r="K9409">
        <v>34</v>
      </c>
    </row>
    <row r="9410" spans="2:11" outlineLevel="1" x14ac:dyDescent="0.35">
      <c r="B9410" s="12">
        <v>9403</v>
      </c>
      <c r="C9410" s="12">
        <f t="shared" si="147"/>
        <v>34</v>
      </c>
      <c r="D9410" s="12">
        <v>5</v>
      </c>
      <c r="E9410" s="12">
        <v>4</v>
      </c>
      <c r="F9410" s="12">
        <v>1</v>
      </c>
      <c r="G9410">
        <v>10</v>
      </c>
      <c r="J9410" cm="1">
        <f t="array" ref="J9410">INDEX('Crew Library'!F9410:G9410,'Readiness Dashboard'!$Z$4)</f>
        <v>34</v>
      </c>
      <c r="K9410">
        <v>34</v>
      </c>
    </row>
    <row r="9411" spans="2:11" outlineLevel="1" x14ac:dyDescent="0.35">
      <c r="B9411" s="12">
        <v>9404</v>
      </c>
      <c r="C9411" s="12">
        <f t="shared" si="147"/>
        <v>32</v>
      </c>
      <c r="D9411" s="12">
        <v>4</v>
      </c>
      <c r="E9411" s="12">
        <v>5</v>
      </c>
      <c r="F9411" s="12">
        <v>1</v>
      </c>
      <c r="G9411">
        <v>16</v>
      </c>
      <c r="J9411" cm="1">
        <f t="array" ref="J9411">INDEX('Crew Library'!F9411:G9411,'Readiness Dashboard'!$Z$4)</f>
        <v>38</v>
      </c>
      <c r="K9411">
        <v>32</v>
      </c>
    </row>
    <row r="9412" spans="2:11" outlineLevel="1" x14ac:dyDescent="0.35">
      <c r="B9412" s="12">
        <v>9405</v>
      </c>
      <c r="C9412" s="12">
        <f t="shared" si="147"/>
        <v>28</v>
      </c>
      <c r="D9412" s="12">
        <v>3</v>
      </c>
      <c r="E9412" s="12">
        <v>4</v>
      </c>
      <c r="F9412" s="12">
        <v>1</v>
      </c>
      <c r="G9412">
        <v>14</v>
      </c>
      <c r="J9412" cm="1">
        <f t="array" ref="J9412">INDEX('Crew Library'!F9412:G9412,'Readiness Dashboard'!$Z$4)</f>
        <v>39</v>
      </c>
      <c r="K9412">
        <v>28</v>
      </c>
    </row>
    <row r="9413" spans="2:11" outlineLevel="1" x14ac:dyDescent="0.35">
      <c r="B9413" s="12">
        <v>9406</v>
      </c>
      <c r="C9413" s="12">
        <f t="shared" si="147"/>
        <v>26</v>
      </c>
      <c r="D9413" s="12">
        <v>3</v>
      </c>
      <c r="E9413" s="12">
        <v>3</v>
      </c>
      <c r="F9413" s="12">
        <v>1</v>
      </c>
      <c r="G9413">
        <v>14</v>
      </c>
      <c r="J9413" cm="1">
        <f t="array" ref="J9413">INDEX('Crew Library'!F9413:G9413,'Readiness Dashboard'!$Z$4)</f>
        <v>26</v>
      </c>
      <c r="K9413">
        <v>36</v>
      </c>
    </row>
    <row r="9414" spans="2:11" outlineLevel="1" x14ac:dyDescent="0.35">
      <c r="B9414" s="12">
        <v>9407</v>
      </c>
      <c r="C9414" s="12">
        <f t="shared" si="147"/>
        <v>30</v>
      </c>
      <c r="D9414" s="12">
        <v>5</v>
      </c>
      <c r="E9414" s="12">
        <v>3</v>
      </c>
      <c r="F9414" s="12">
        <v>2</v>
      </c>
      <c r="G9414">
        <v>14</v>
      </c>
      <c r="J9414" cm="1">
        <f t="array" ref="J9414">INDEX('Crew Library'!F9414:G9414,'Readiness Dashboard'!$Z$4)</f>
        <v>34</v>
      </c>
      <c r="K9414">
        <v>30</v>
      </c>
    </row>
    <row r="9415" spans="2:11" outlineLevel="1" x14ac:dyDescent="0.35">
      <c r="B9415" s="12">
        <v>9408</v>
      </c>
      <c r="C9415" s="12">
        <f t="shared" si="147"/>
        <v>32</v>
      </c>
      <c r="D9415" s="12">
        <v>3</v>
      </c>
      <c r="E9415" s="12">
        <v>4</v>
      </c>
      <c r="F9415" s="12">
        <v>2</v>
      </c>
      <c r="G9415">
        <v>13</v>
      </c>
      <c r="J9415" cm="1">
        <f t="array" ref="J9415">INDEX('Crew Library'!F9415:G9415,'Readiness Dashboard'!$Z$4)</f>
        <v>38</v>
      </c>
      <c r="K9415">
        <v>32</v>
      </c>
    </row>
    <row r="9416" spans="2:11" outlineLevel="1" x14ac:dyDescent="0.35">
      <c r="B9416" s="12">
        <v>9409</v>
      </c>
      <c r="C9416" s="12">
        <f t="shared" si="147"/>
        <v>31</v>
      </c>
      <c r="D9416" s="12">
        <v>4</v>
      </c>
      <c r="E9416" s="12">
        <v>3</v>
      </c>
      <c r="F9416" s="12">
        <v>2</v>
      </c>
      <c r="G9416">
        <v>11</v>
      </c>
      <c r="J9416" cm="1">
        <f t="array" ref="J9416">INDEX('Crew Library'!F9416:G9416,'Readiness Dashboard'!$Z$4)</f>
        <v>31</v>
      </c>
      <c r="K9416">
        <v>33</v>
      </c>
    </row>
    <row r="9417" spans="2:11" outlineLevel="1" x14ac:dyDescent="0.35">
      <c r="B9417" s="12">
        <v>9410</v>
      </c>
      <c r="C9417" s="12">
        <f t="shared" ref="C9417:C9480" si="148">MIN(J9417:K9417)</f>
        <v>31</v>
      </c>
      <c r="D9417" s="12">
        <v>2</v>
      </c>
      <c r="E9417" s="12">
        <v>3</v>
      </c>
      <c r="F9417" s="12">
        <v>2</v>
      </c>
      <c r="G9417">
        <v>11</v>
      </c>
      <c r="J9417" cm="1">
        <f t="array" ref="J9417">INDEX('Crew Library'!F9417:G9417,'Readiness Dashboard'!$Z$4)</f>
        <v>31</v>
      </c>
      <c r="K9417">
        <v>31</v>
      </c>
    </row>
    <row r="9418" spans="2:11" outlineLevel="1" x14ac:dyDescent="0.35">
      <c r="B9418" s="12">
        <v>9411</v>
      </c>
      <c r="C9418" s="12">
        <f t="shared" si="148"/>
        <v>30</v>
      </c>
      <c r="D9418" s="12">
        <v>5</v>
      </c>
      <c r="E9418" s="12">
        <v>4</v>
      </c>
      <c r="F9418" s="12">
        <v>1</v>
      </c>
      <c r="G9418">
        <v>15</v>
      </c>
      <c r="J9418" cm="1">
        <f t="array" ref="J9418">INDEX('Crew Library'!F9418:G9418,'Readiness Dashboard'!$Z$4)</f>
        <v>30</v>
      </c>
      <c r="K9418">
        <v>30</v>
      </c>
    </row>
    <row r="9419" spans="2:11" outlineLevel="1" x14ac:dyDescent="0.35">
      <c r="B9419" s="12">
        <v>9412</v>
      </c>
      <c r="C9419" s="12">
        <f t="shared" si="148"/>
        <v>31</v>
      </c>
      <c r="D9419" s="12">
        <v>3</v>
      </c>
      <c r="E9419" s="12">
        <v>3</v>
      </c>
      <c r="F9419" s="12">
        <v>2</v>
      </c>
      <c r="G9419">
        <v>12</v>
      </c>
      <c r="J9419" cm="1">
        <f t="array" ref="J9419">INDEX('Crew Library'!F9419:G9419,'Readiness Dashboard'!$Z$4)</f>
        <v>31</v>
      </c>
      <c r="K9419">
        <v>33</v>
      </c>
    </row>
    <row r="9420" spans="2:11" outlineLevel="1" x14ac:dyDescent="0.35">
      <c r="B9420" s="12">
        <v>9413</v>
      </c>
      <c r="C9420" s="12">
        <f t="shared" si="148"/>
        <v>34</v>
      </c>
      <c r="D9420" s="12">
        <v>3</v>
      </c>
      <c r="E9420" s="12">
        <v>4</v>
      </c>
      <c r="F9420" s="12">
        <v>2</v>
      </c>
      <c r="G9420">
        <v>10</v>
      </c>
      <c r="J9420" cm="1">
        <f t="array" ref="J9420">INDEX('Crew Library'!F9420:G9420,'Readiness Dashboard'!$Z$4)</f>
        <v>34</v>
      </c>
      <c r="K9420">
        <v>35</v>
      </c>
    </row>
    <row r="9421" spans="2:11" outlineLevel="1" x14ac:dyDescent="0.35">
      <c r="B9421" s="12">
        <v>9414</v>
      </c>
      <c r="C9421" s="12">
        <f t="shared" si="148"/>
        <v>33</v>
      </c>
      <c r="D9421" s="12">
        <v>4</v>
      </c>
      <c r="E9421" s="12">
        <v>4</v>
      </c>
      <c r="F9421" s="12">
        <v>2</v>
      </c>
      <c r="G9421">
        <v>15</v>
      </c>
      <c r="J9421" cm="1">
        <f t="array" ref="J9421">INDEX('Crew Library'!F9421:G9421,'Readiness Dashboard'!$Z$4)</f>
        <v>38</v>
      </c>
      <c r="K9421">
        <v>33</v>
      </c>
    </row>
    <row r="9422" spans="2:11" outlineLevel="1" x14ac:dyDescent="0.35">
      <c r="B9422" s="12">
        <v>9415</v>
      </c>
      <c r="C9422" s="12">
        <f t="shared" si="148"/>
        <v>26</v>
      </c>
      <c r="D9422" s="12">
        <v>4</v>
      </c>
      <c r="E9422" s="12">
        <v>3</v>
      </c>
      <c r="F9422" s="12">
        <v>1</v>
      </c>
      <c r="G9422">
        <v>14</v>
      </c>
      <c r="J9422" cm="1">
        <f t="array" ref="J9422">INDEX('Crew Library'!F9422:G9422,'Readiness Dashboard'!$Z$4)</f>
        <v>26</v>
      </c>
      <c r="K9422">
        <v>34</v>
      </c>
    </row>
    <row r="9423" spans="2:11" outlineLevel="1" x14ac:dyDescent="0.35">
      <c r="B9423" s="12">
        <v>9416</v>
      </c>
      <c r="C9423" s="12">
        <f t="shared" si="148"/>
        <v>34</v>
      </c>
      <c r="D9423" s="12">
        <v>5</v>
      </c>
      <c r="E9423" s="12">
        <v>5</v>
      </c>
      <c r="F9423" s="12">
        <v>2</v>
      </c>
      <c r="G9423">
        <v>14</v>
      </c>
      <c r="J9423" cm="1">
        <f t="array" ref="J9423">INDEX('Crew Library'!F9423:G9423,'Readiness Dashboard'!$Z$4)</f>
        <v>34</v>
      </c>
      <c r="K9423">
        <v>37</v>
      </c>
    </row>
    <row r="9424" spans="2:11" outlineLevel="1" x14ac:dyDescent="0.35">
      <c r="B9424" s="12">
        <v>9417</v>
      </c>
      <c r="C9424" s="12">
        <f t="shared" si="148"/>
        <v>34</v>
      </c>
      <c r="D9424" s="12">
        <v>3</v>
      </c>
      <c r="E9424" s="12">
        <v>5</v>
      </c>
      <c r="F9424" s="12">
        <v>2</v>
      </c>
      <c r="G9424">
        <v>13</v>
      </c>
      <c r="J9424" cm="1">
        <f t="array" ref="J9424">INDEX('Crew Library'!F9424:G9424,'Readiness Dashboard'!$Z$4)</f>
        <v>37</v>
      </c>
      <c r="K9424">
        <v>34</v>
      </c>
    </row>
    <row r="9425" spans="2:11" outlineLevel="1" x14ac:dyDescent="0.35">
      <c r="B9425" s="12">
        <v>9418</v>
      </c>
      <c r="C9425" s="12">
        <f t="shared" si="148"/>
        <v>35</v>
      </c>
      <c r="D9425" s="12">
        <v>5</v>
      </c>
      <c r="E9425" s="12">
        <v>5</v>
      </c>
      <c r="F9425" s="12">
        <v>2</v>
      </c>
      <c r="G9425">
        <v>14</v>
      </c>
      <c r="J9425" cm="1">
        <f t="array" ref="J9425">INDEX('Crew Library'!F9425:G9425,'Readiness Dashboard'!$Z$4)</f>
        <v>35</v>
      </c>
      <c r="K9425">
        <v>35</v>
      </c>
    </row>
    <row r="9426" spans="2:11" outlineLevel="1" x14ac:dyDescent="0.35">
      <c r="B9426" s="12">
        <v>9419</v>
      </c>
      <c r="C9426" s="12">
        <f t="shared" si="148"/>
        <v>27</v>
      </c>
      <c r="D9426" s="12">
        <v>5</v>
      </c>
      <c r="E9426" s="12">
        <v>5</v>
      </c>
      <c r="F9426" s="12">
        <v>2</v>
      </c>
      <c r="G9426">
        <v>12</v>
      </c>
      <c r="J9426" cm="1">
        <f t="array" ref="J9426">INDEX('Crew Library'!F9426:G9426,'Readiness Dashboard'!$Z$4)</f>
        <v>39</v>
      </c>
      <c r="K9426">
        <v>27</v>
      </c>
    </row>
    <row r="9427" spans="2:11" outlineLevel="1" x14ac:dyDescent="0.35">
      <c r="B9427" s="12">
        <v>9420</v>
      </c>
      <c r="C9427" s="12">
        <f t="shared" si="148"/>
        <v>29</v>
      </c>
      <c r="D9427" s="12">
        <v>4</v>
      </c>
      <c r="E9427" s="12">
        <v>5</v>
      </c>
      <c r="F9427" s="12">
        <v>1</v>
      </c>
      <c r="G9427">
        <v>14</v>
      </c>
      <c r="J9427" cm="1">
        <f t="array" ref="J9427">INDEX('Crew Library'!F9427:G9427,'Readiness Dashboard'!$Z$4)</f>
        <v>32</v>
      </c>
      <c r="K9427">
        <v>29</v>
      </c>
    </row>
    <row r="9428" spans="2:11" outlineLevel="1" x14ac:dyDescent="0.35">
      <c r="B9428" s="12">
        <v>9421</v>
      </c>
      <c r="C9428" s="12">
        <f t="shared" si="148"/>
        <v>30</v>
      </c>
      <c r="D9428" s="12">
        <v>4</v>
      </c>
      <c r="E9428" s="12">
        <v>3</v>
      </c>
      <c r="F9428" s="12">
        <v>2</v>
      </c>
      <c r="G9428">
        <v>13</v>
      </c>
      <c r="J9428" cm="1">
        <f t="array" ref="J9428">INDEX('Crew Library'!F9428:G9428,'Readiness Dashboard'!$Z$4)</f>
        <v>35</v>
      </c>
      <c r="K9428">
        <v>30</v>
      </c>
    </row>
    <row r="9429" spans="2:11" outlineLevel="1" x14ac:dyDescent="0.35">
      <c r="B9429" s="12">
        <v>9422</v>
      </c>
      <c r="C9429" s="12">
        <f t="shared" si="148"/>
        <v>31</v>
      </c>
      <c r="D9429" s="12">
        <v>5</v>
      </c>
      <c r="E9429" s="12">
        <v>4</v>
      </c>
      <c r="F9429" s="12">
        <v>1</v>
      </c>
      <c r="G9429">
        <v>15</v>
      </c>
      <c r="J9429" cm="1">
        <f t="array" ref="J9429">INDEX('Crew Library'!F9429:G9429,'Readiness Dashboard'!$Z$4)</f>
        <v>34</v>
      </c>
      <c r="K9429">
        <v>31</v>
      </c>
    </row>
    <row r="9430" spans="2:11" outlineLevel="1" x14ac:dyDescent="0.35">
      <c r="B9430" s="12">
        <v>9423</v>
      </c>
      <c r="C9430" s="12">
        <f t="shared" si="148"/>
        <v>31</v>
      </c>
      <c r="D9430" s="12">
        <v>5</v>
      </c>
      <c r="E9430" s="12">
        <v>2</v>
      </c>
      <c r="F9430" s="12">
        <v>2</v>
      </c>
      <c r="G9430">
        <v>13</v>
      </c>
      <c r="J9430" cm="1">
        <f t="array" ref="J9430">INDEX('Crew Library'!F9430:G9430,'Readiness Dashboard'!$Z$4)</f>
        <v>32</v>
      </c>
      <c r="K9430">
        <v>31</v>
      </c>
    </row>
    <row r="9431" spans="2:11" outlineLevel="1" x14ac:dyDescent="0.35">
      <c r="B9431" s="12">
        <v>9424</v>
      </c>
      <c r="C9431" s="12">
        <f t="shared" si="148"/>
        <v>32</v>
      </c>
      <c r="D9431" s="12">
        <v>4</v>
      </c>
      <c r="E9431" s="12">
        <v>4</v>
      </c>
      <c r="F9431" s="12">
        <v>2</v>
      </c>
      <c r="G9431">
        <v>14</v>
      </c>
      <c r="J9431" cm="1">
        <f t="array" ref="J9431">INDEX('Crew Library'!F9431:G9431,'Readiness Dashboard'!$Z$4)</f>
        <v>35</v>
      </c>
      <c r="K9431">
        <v>32</v>
      </c>
    </row>
    <row r="9432" spans="2:11" outlineLevel="1" x14ac:dyDescent="0.35">
      <c r="B9432" s="12">
        <v>9425</v>
      </c>
      <c r="C9432" s="12">
        <f t="shared" si="148"/>
        <v>33</v>
      </c>
      <c r="D9432" s="12">
        <v>4</v>
      </c>
      <c r="E9432" s="12">
        <v>4</v>
      </c>
      <c r="F9432" s="12">
        <v>2</v>
      </c>
      <c r="G9432">
        <v>10</v>
      </c>
      <c r="J9432" cm="1">
        <f t="array" ref="J9432">INDEX('Crew Library'!F9432:G9432,'Readiness Dashboard'!$Z$4)</f>
        <v>35</v>
      </c>
      <c r="K9432">
        <v>33</v>
      </c>
    </row>
    <row r="9433" spans="2:11" outlineLevel="1" x14ac:dyDescent="0.35">
      <c r="B9433" s="12">
        <v>9426</v>
      </c>
      <c r="C9433" s="12">
        <f t="shared" si="148"/>
        <v>33</v>
      </c>
      <c r="D9433" s="12">
        <v>4</v>
      </c>
      <c r="E9433" s="12">
        <v>5</v>
      </c>
      <c r="F9433" s="12">
        <v>2</v>
      </c>
      <c r="G9433">
        <v>15</v>
      </c>
      <c r="J9433" cm="1">
        <f t="array" ref="J9433">INDEX('Crew Library'!F9433:G9433,'Readiness Dashboard'!$Z$4)</f>
        <v>36</v>
      </c>
      <c r="K9433">
        <v>33</v>
      </c>
    </row>
    <row r="9434" spans="2:11" outlineLevel="1" x14ac:dyDescent="0.35">
      <c r="B9434" s="12">
        <v>9427</v>
      </c>
      <c r="C9434" s="12">
        <f t="shared" si="148"/>
        <v>32</v>
      </c>
      <c r="D9434" s="12">
        <v>4</v>
      </c>
      <c r="E9434" s="12">
        <v>4</v>
      </c>
      <c r="F9434" s="12">
        <v>2</v>
      </c>
      <c r="G9434">
        <v>11</v>
      </c>
      <c r="J9434" cm="1">
        <f t="array" ref="J9434">INDEX('Crew Library'!F9434:G9434,'Readiness Dashboard'!$Z$4)</f>
        <v>33</v>
      </c>
      <c r="K9434">
        <v>32</v>
      </c>
    </row>
    <row r="9435" spans="2:11" outlineLevel="1" x14ac:dyDescent="0.35">
      <c r="B9435" s="12">
        <v>9428</v>
      </c>
      <c r="C9435" s="12">
        <f t="shared" si="148"/>
        <v>31</v>
      </c>
      <c r="D9435" s="12">
        <v>3</v>
      </c>
      <c r="E9435" s="12">
        <v>5</v>
      </c>
      <c r="F9435" s="12">
        <v>1</v>
      </c>
      <c r="G9435">
        <v>14</v>
      </c>
      <c r="J9435" cm="1">
        <f t="array" ref="J9435">INDEX('Crew Library'!F9435:G9435,'Readiness Dashboard'!$Z$4)</f>
        <v>38</v>
      </c>
      <c r="K9435">
        <v>31</v>
      </c>
    </row>
    <row r="9436" spans="2:11" outlineLevel="1" x14ac:dyDescent="0.35">
      <c r="B9436" s="12">
        <v>9429</v>
      </c>
      <c r="C9436" s="12">
        <f t="shared" si="148"/>
        <v>35</v>
      </c>
      <c r="D9436" s="12">
        <v>3</v>
      </c>
      <c r="E9436" s="12">
        <v>5</v>
      </c>
      <c r="F9436" s="12">
        <v>2</v>
      </c>
      <c r="G9436">
        <v>13</v>
      </c>
      <c r="J9436" cm="1">
        <f t="array" ref="J9436">INDEX('Crew Library'!F9436:G9436,'Readiness Dashboard'!$Z$4)</f>
        <v>36</v>
      </c>
      <c r="K9436">
        <v>35</v>
      </c>
    </row>
    <row r="9437" spans="2:11" outlineLevel="1" x14ac:dyDescent="0.35">
      <c r="B9437" s="12">
        <v>9430</v>
      </c>
      <c r="C9437" s="12">
        <f t="shared" si="148"/>
        <v>32</v>
      </c>
      <c r="D9437" s="12">
        <v>5</v>
      </c>
      <c r="E9437" s="12">
        <v>4</v>
      </c>
      <c r="F9437" s="12">
        <v>2</v>
      </c>
      <c r="G9437">
        <v>14</v>
      </c>
      <c r="J9437" cm="1">
        <f t="array" ref="J9437">INDEX('Crew Library'!F9437:G9437,'Readiness Dashboard'!$Z$4)</f>
        <v>35</v>
      </c>
      <c r="K9437">
        <v>32</v>
      </c>
    </row>
    <row r="9438" spans="2:11" outlineLevel="1" x14ac:dyDescent="0.35">
      <c r="B9438" s="12">
        <v>9431</v>
      </c>
      <c r="C9438" s="12">
        <f t="shared" si="148"/>
        <v>30</v>
      </c>
      <c r="D9438" s="12">
        <v>5</v>
      </c>
      <c r="E9438" s="12">
        <v>4</v>
      </c>
      <c r="F9438" s="12">
        <v>2</v>
      </c>
      <c r="G9438">
        <v>13</v>
      </c>
      <c r="J9438" cm="1">
        <f t="array" ref="J9438">INDEX('Crew Library'!F9438:G9438,'Readiness Dashboard'!$Z$4)</f>
        <v>34</v>
      </c>
      <c r="K9438">
        <v>30</v>
      </c>
    </row>
    <row r="9439" spans="2:11" outlineLevel="1" x14ac:dyDescent="0.35">
      <c r="B9439" s="12">
        <v>9432</v>
      </c>
      <c r="C9439" s="12">
        <f t="shared" si="148"/>
        <v>33</v>
      </c>
      <c r="D9439" s="12">
        <v>4</v>
      </c>
      <c r="E9439" s="12">
        <v>4</v>
      </c>
      <c r="F9439" s="12">
        <v>2</v>
      </c>
      <c r="G9439">
        <v>15</v>
      </c>
      <c r="J9439" cm="1">
        <f t="array" ref="J9439">INDEX('Crew Library'!F9439:G9439,'Readiness Dashboard'!$Z$4)</f>
        <v>38</v>
      </c>
      <c r="K9439">
        <v>33</v>
      </c>
    </row>
    <row r="9440" spans="2:11" outlineLevel="1" x14ac:dyDescent="0.35">
      <c r="B9440" s="12">
        <v>9433</v>
      </c>
      <c r="C9440" s="12">
        <f t="shared" si="148"/>
        <v>28</v>
      </c>
      <c r="D9440" s="12">
        <v>4</v>
      </c>
      <c r="E9440" s="12">
        <v>3</v>
      </c>
      <c r="F9440" s="12">
        <v>1</v>
      </c>
      <c r="G9440">
        <v>14</v>
      </c>
      <c r="J9440" cm="1">
        <f t="array" ref="J9440">INDEX('Crew Library'!F9440:G9440,'Readiness Dashboard'!$Z$4)</f>
        <v>32</v>
      </c>
      <c r="K9440">
        <v>28</v>
      </c>
    </row>
    <row r="9441" spans="2:11" outlineLevel="1" x14ac:dyDescent="0.35">
      <c r="B9441" s="12">
        <v>9434</v>
      </c>
      <c r="C9441" s="12">
        <f t="shared" si="148"/>
        <v>30</v>
      </c>
      <c r="D9441" s="12">
        <v>5</v>
      </c>
      <c r="E9441" s="12">
        <v>2</v>
      </c>
      <c r="F9441" s="12">
        <v>1</v>
      </c>
      <c r="G9441">
        <v>12</v>
      </c>
      <c r="J9441" cm="1">
        <f t="array" ref="J9441">INDEX('Crew Library'!F9441:G9441,'Readiness Dashboard'!$Z$4)</f>
        <v>34</v>
      </c>
      <c r="K9441">
        <v>30</v>
      </c>
    </row>
    <row r="9442" spans="2:11" outlineLevel="1" x14ac:dyDescent="0.35">
      <c r="B9442" s="12">
        <v>9435</v>
      </c>
      <c r="C9442" s="12">
        <f t="shared" si="148"/>
        <v>32</v>
      </c>
      <c r="D9442" s="12">
        <v>4</v>
      </c>
      <c r="E9442" s="12">
        <v>5</v>
      </c>
      <c r="F9442" s="12">
        <v>0</v>
      </c>
      <c r="G9442">
        <v>14</v>
      </c>
      <c r="J9442" cm="1">
        <f t="array" ref="J9442">INDEX('Crew Library'!F9442:G9442,'Readiness Dashboard'!$Z$4)</f>
        <v>33</v>
      </c>
      <c r="K9442">
        <v>32</v>
      </c>
    </row>
    <row r="9443" spans="2:11" outlineLevel="1" x14ac:dyDescent="0.35">
      <c r="B9443" s="12">
        <v>9436</v>
      </c>
      <c r="C9443" s="12">
        <f t="shared" si="148"/>
        <v>31</v>
      </c>
      <c r="D9443" s="12">
        <v>4</v>
      </c>
      <c r="E9443" s="12">
        <v>4</v>
      </c>
      <c r="F9443" s="12">
        <v>1</v>
      </c>
      <c r="G9443">
        <v>14</v>
      </c>
      <c r="J9443" cm="1">
        <f t="array" ref="J9443">INDEX('Crew Library'!F9443:G9443,'Readiness Dashboard'!$Z$4)</f>
        <v>38</v>
      </c>
      <c r="K9443">
        <v>31</v>
      </c>
    </row>
    <row r="9444" spans="2:11" outlineLevel="1" x14ac:dyDescent="0.35">
      <c r="B9444" s="12">
        <v>9437</v>
      </c>
      <c r="C9444" s="12">
        <f t="shared" si="148"/>
        <v>30</v>
      </c>
      <c r="D9444" s="12">
        <v>4</v>
      </c>
      <c r="E9444" s="12">
        <v>5</v>
      </c>
      <c r="F9444" s="12">
        <v>2</v>
      </c>
      <c r="G9444">
        <v>15</v>
      </c>
      <c r="J9444" cm="1">
        <f t="array" ref="J9444">INDEX('Crew Library'!F9444:G9444,'Readiness Dashboard'!$Z$4)</f>
        <v>35</v>
      </c>
      <c r="K9444">
        <v>30</v>
      </c>
    </row>
    <row r="9445" spans="2:11" outlineLevel="1" x14ac:dyDescent="0.35">
      <c r="B9445" s="12">
        <v>9438</v>
      </c>
      <c r="C9445" s="12">
        <f t="shared" si="148"/>
        <v>32</v>
      </c>
      <c r="D9445" s="12">
        <v>4</v>
      </c>
      <c r="E9445" s="12">
        <v>4</v>
      </c>
      <c r="F9445" s="12">
        <v>1</v>
      </c>
      <c r="G9445">
        <v>16</v>
      </c>
      <c r="J9445" cm="1">
        <f t="array" ref="J9445">INDEX('Crew Library'!F9445:G9445,'Readiness Dashboard'!$Z$4)</f>
        <v>39</v>
      </c>
      <c r="K9445">
        <v>32</v>
      </c>
    </row>
    <row r="9446" spans="2:11" outlineLevel="1" x14ac:dyDescent="0.35">
      <c r="B9446" s="12">
        <v>9439</v>
      </c>
      <c r="C9446" s="12">
        <f t="shared" si="148"/>
        <v>34</v>
      </c>
      <c r="D9446" s="12">
        <v>5</v>
      </c>
      <c r="E9446" s="12">
        <v>3</v>
      </c>
      <c r="F9446" s="12">
        <v>2</v>
      </c>
      <c r="G9446">
        <v>15</v>
      </c>
      <c r="J9446" cm="1">
        <f t="array" ref="J9446">INDEX('Crew Library'!F9446:G9446,'Readiness Dashboard'!$Z$4)</f>
        <v>37</v>
      </c>
      <c r="K9446">
        <v>34</v>
      </c>
    </row>
    <row r="9447" spans="2:11" outlineLevel="1" x14ac:dyDescent="0.35">
      <c r="B9447" s="12">
        <v>9440</v>
      </c>
      <c r="C9447" s="12">
        <f t="shared" si="148"/>
        <v>26</v>
      </c>
      <c r="D9447" s="12">
        <v>5</v>
      </c>
      <c r="E9447" s="12">
        <v>5</v>
      </c>
      <c r="F9447" s="12">
        <v>2</v>
      </c>
      <c r="G9447">
        <v>13</v>
      </c>
      <c r="J9447" cm="1">
        <f t="array" ref="J9447">INDEX('Crew Library'!F9447:G9447,'Readiness Dashboard'!$Z$4)</f>
        <v>26</v>
      </c>
      <c r="K9447">
        <v>35</v>
      </c>
    </row>
    <row r="9448" spans="2:11" outlineLevel="1" x14ac:dyDescent="0.35">
      <c r="B9448" s="12">
        <v>9441</v>
      </c>
      <c r="C9448" s="12">
        <f t="shared" si="148"/>
        <v>32</v>
      </c>
      <c r="D9448" s="12">
        <v>3</v>
      </c>
      <c r="E9448" s="12">
        <v>4</v>
      </c>
      <c r="F9448" s="12">
        <v>2</v>
      </c>
      <c r="G9448">
        <v>14</v>
      </c>
      <c r="J9448" cm="1">
        <f t="array" ref="J9448">INDEX('Crew Library'!F9448:G9448,'Readiness Dashboard'!$Z$4)</f>
        <v>35</v>
      </c>
      <c r="K9448">
        <v>32</v>
      </c>
    </row>
    <row r="9449" spans="2:11" outlineLevel="1" x14ac:dyDescent="0.35">
      <c r="B9449" s="12">
        <v>9442</v>
      </c>
      <c r="C9449" s="12">
        <f t="shared" si="148"/>
        <v>30</v>
      </c>
      <c r="D9449" s="12">
        <v>5</v>
      </c>
      <c r="E9449" s="12">
        <v>5</v>
      </c>
      <c r="F9449" s="12">
        <v>2</v>
      </c>
      <c r="G9449">
        <v>16</v>
      </c>
      <c r="J9449" cm="1">
        <f t="array" ref="J9449">INDEX('Crew Library'!F9449:G9449,'Readiness Dashboard'!$Z$4)</f>
        <v>37</v>
      </c>
      <c r="K9449">
        <v>30</v>
      </c>
    </row>
    <row r="9450" spans="2:11" outlineLevel="1" x14ac:dyDescent="0.35">
      <c r="B9450" s="12">
        <v>9443</v>
      </c>
      <c r="C9450" s="12">
        <f t="shared" si="148"/>
        <v>29</v>
      </c>
      <c r="D9450" s="12">
        <v>4</v>
      </c>
      <c r="E9450" s="12">
        <v>4</v>
      </c>
      <c r="F9450" s="12">
        <v>2</v>
      </c>
      <c r="G9450">
        <v>12</v>
      </c>
      <c r="J9450" cm="1">
        <f t="array" ref="J9450">INDEX('Crew Library'!F9450:G9450,'Readiness Dashboard'!$Z$4)</f>
        <v>29</v>
      </c>
      <c r="K9450">
        <v>34</v>
      </c>
    </row>
    <row r="9451" spans="2:11" outlineLevel="1" x14ac:dyDescent="0.35">
      <c r="B9451" s="12">
        <v>9444</v>
      </c>
      <c r="C9451" s="12">
        <f t="shared" si="148"/>
        <v>31</v>
      </c>
      <c r="D9451" s="12">
        <v>4</v>
      </c>
      <c r="E9451" s="12">
        <v>5</v>
      </c>
      <c r="F9451" s="12">
        <v>1</v>
      </c>
      <c r="G9451">
        <v>14</v>
      </c>
      <c r="J9451" cm="1">
        <f t="array" ref="J9451">INDEX('Crew Library'!F9451:G9451,'Readiness Dashboard'!$Z$4)</f>
        <v>31</v>
      </c>
      <c r="K9451">
        <v>34</v>
      </c>
    </row>
    <row r="9452" spans="2:11" outlineLevel="1" x14ac:dyDescent="0.35">
      <c r="B9452" s="12">
        <v>9445</v>
      </c>
      <c r="C9452" s="12">
        <f t="shared" si="148"/>
        <v>33</v>
      </c>
      <c r="D9452" s="12">
        <v>5</v>
      </c>
      <c r="E9452" s="12">
        <v>5</v>
      </c>
      <c r="F9452" s="12">
        <v>2</v>
      </c>
      <c r="G9452">
        <v>13</v>
      </c>
      <c r="J9452" cm="1">
        <f t="array" ref="J9452">INDEX('Crew Library'!F9452:G9452,'Readiness Dashboard'!$Z$4)</f>
        <v>33</v>
      </c>
      <c r="K9452">
        <v>33</v>
      </c>
    </row>
    <row r="9453" spans="2:11" outlineLevel="1" x14ac:dyDescent="0.35">
      <c r="B9453" s="12">
        <v>9446</v>
      </c>
      <c r="C9453" s="12">
        <f t="shared" si="148"/>
        <v>36</v>
      </c>
      <c r="D9453" s="12">
        <v>5</v>
      </c>
      <c r="E9453" s="12">
        <v>5</v>
      </c>
      <c r="F9453" s="12">
        <v>2</v>
      </c>
      <c r="G9453">
        <v>13</v>
      </c>
      <c r="J9453" cm="1">
        <f t="array" ref="J9453">INDEX('Crew Library'!F9453:G9453,'Readiness Dashboard'!$Z$4)</f>
        <v>37</v>
      </c>
      <c r="K9453">
        <v>36</v>
      </c>
    </row>
    <row r="9454" spans="2:11" outlineLevel="1" x14ac:dyDescent="0.35">
      <c r="B9454" s="12">
        <v>9447</v>
      </c>
      <c r="C9454" s="12">
        <f t="shared" si="148"/>
        <v>25</v>
      </c>
      <c r="D9454" s="12">
        <v>5</v>
      </c>
      <c r="E9454" s="12">
        <v>4</v>
      </c>
      <c r="F9454" s="12">
        <v>2</v>
      </c>
      <c r="G9454">
        <v>15</v>
      </c>
      <c r="J9454" cm="1">
        <f t="array" ref="J9454">INDEX('Crew Library'!F9454:G9454,'Readiness Dashboard'!$Z$4)</f>
        <v>35</v>
      </c>
      <c r="K9454">
        <v>25</v>
      </c>
    </row>
    <row r="9455" spans="2:11" outlineLevel="1" x14ac:dyDescent="0.35">
      <c r="B9455" s="12">
        <v>9448</v>
      </c>
      <c r="C9455" s="12">
        <f t="shared" si="148"/>
        <v>34</v>
      </c>
      <c r="D9455" s="12">
        <v>4</v>
      </c>
      <c r="E9455" s="12">
        <v>5</v>
      </c>
      <c r="F9455" s="12">
        <v>2</v>
      </c>
      <c r="G9455">
        <v>12</v>
      </c>
      <c r="J9455" cm="1">
        <f t="array" ref="J9455">INDEX('Crew Library'!F9455:G9455,'Readiness Dashboard'!$Z$4)</f>
        <v>35</v>
      </c>
      <c r="K9455">
        <v>34</v>
      </c>
    </row>
    <row r="9456" spans="2:11" outlineLevel="1" x14ac:dyDescent="0.35">
      <c r="B9456" s="12">
        <v>9449</v>
      </c>
      <c r="C9456" s="12">
        <f t="shared" si="148"/>
        <v>30</v>
      </c>
      <c r="D9456" s="12">
        <v>5</v>
      </c>
      <c r="E9456" s="12">
        <v>5</v>
      </c>
      <c r="F9456" s="12">
        <v>2</v>
      </c>
      <c r="G9456">
        <v>12</v>
      </c>
      <c r="J9456" cm="1">
        <f t="array" ref="J9456">INDEX('Crew Library'!F9456:G9456,'Readiness Dashboard'!$Z$4)</f>
        <v>40</v>
      </c>
      <c r="K9456">
        <v>30</v>
      </c>
    </row>
    <row r="9457" spans="2:11" outlineLevel="1" x14ac:dyDescent="0.35">
      <c r="B9457" s="12">
        <v>9450</v>
      </c>
      <c r="C9457" s="12">
        <f t="shared" si="148"/>
        <v>30</v>
      </c>
      <c r="D9457" s="12">
        <v>5</v>
      </c>
      <c r="E9457" s="12">
        <v>4</v>
      </c>
      <c r="F9457" s="12">
        <v>1</v>
      </c>
      <c r="G9457">
        <v>14</v>
      </c>
      <c r="J9457" cm="1">
        <f t="array" ref="J9457">INDEX('Crew Library'!F9457:G9457,'Readiness Dashboard'!$Z$4)</f>
        <v>34</v>
      </c>
      <c r="K9457">
        <v>30</v>
      </c>
    </row>
    <row r="9458" spans="2:11" outlineLevel="1" x14ac:dyDescent="0.35">
      <c r="B9458" s="12">
        <v>9451</v>
      </c>
      <c r="C9458" s="12">
        <f t="shared" si="148"/>
        <v>32</v>
      </c>
      <c r="D9458" s="12">
        <v>4</v>
      </c>
      <c r="E9458" s="12">
        <v>5</v>
      </c>
      <c r="F9458" s="12">
        <v>1</v>
      </c>
      <c r="G9458">
        <v>12</v>
      </c>
      <c r="J9458" cm="1">
        <f t="array" ref="J9458">INDEX('Crew Library'!F9458:G9458,'Readiness Dashboard'!$Z$4)</f>
        <v>34</v>
      </c>
      <c r="K9458">
        <v>32</v>
      </c>
    </row>
    <row r="9459" spans="2:11" outlineLevel="1" x14ac:dyDescent="0.35">
      <c r="B9459" s="12">
        <v>9452</v>
      </c>
      <c r="C9459" s="12">
        <f t="shared" si="148"/>
        <v>30</v>
      </c>
      <c r="D9459" s="12">
        <v>4</v>
      </c>
      <c r="E9459" s="12">
        <v>2</v>
      </c>
      <c r="F9459" s="12">
        <v>2</v>
      </c>
      <c r="G9459">
        <v>13</v>
      </c>
      <c r="J9459" cm="1">
        <f t="array" ref="J9459">INDEX('Crew Library'!F9459:G9459,'Readiness Dashboard'!$Z$4)</f>
        <v>30</v>
      </c>
      <c r="K9459">
        <v>36</v>
      </c>
    </row>
    <row r="9460" spans="2:11" outlineLevel="1" x14ac:dyDescent="0.35">
      <c r="B9460" s="12">
        <v>9453</v>
      </c>
      <c r="C9460" s="12">
        <f t="shared" si="148"/>
        <v>30</v>
      </c>
      <c r="D9460" s="12">
        <v>4</v>
      </c>
      <c r="E9460" s="12">
        <v>5</v>
      </c>
      <c r="F9460" s="12">
        <v>2</v>
      </c>
      <c r="G9460">
        <v>12</v>
      </c>
      <c r="J9460" cm="1">
        <f t="array" ref="J9460">INDEX('Crew Library'!F9460:G9460,'Readiness Dashboard'!$Z$4)</f>
        <v>30</v>
      </c>
      <c r="K9460">
        <v>32</v>
      </c>
    </row>
    <row r="9461" spans="2:11" outlineLevel="1" x14ac:dyDescent="0.35">
      <c r="B9461" s="12">
        <v>9454</v>
      </c>
      <c r="C9461" s="12">
        <f t="shared" si="148"/>
        <v>30</v>
      </c>
      <c r="D9461" s="12">
        <v>5</v>
      </c>
      <c r="E9461" s="12">
        <v>4</v>
      </c>
      <c r="F9461" s="12">
        <v>2</v>
      </c>
      <c r="G9461">
        <v>16</v>
      </c>
      <c r="J9461" cm="1">
        <f t="array" ref="J9461">INDEX('Crew Library'!F9461:G9461,'Readiness Dashboard'!$Z$4)</f>
        <v>37</v>
      </c>
      <c r="K9461">
        <v>30</v>
      </c>
    </row>
    <row r="9462" spans="2:11" outlineLevel="1" x14ac:dyDescent="0.35">
      <c r="B9462" s="12">
        <v>9455</v>
      </c>
      <c r="C9462" s="12">
        <f t="shared" si="148"/>
        <v>31</v>
      </c>
      <c r="D9462" s="12">
        <v>3</v>
      </c>
      <c r="E9462" s="12">
        <v>5</v>
      </c>
      <c r="F9462" s="12">
        <v>1</v>
      </c>
      <c r="G9462">
        <v>13</v>
      </c>
      <c r="J9462" cm="1">
        <f t="array" ref="J9462">INDEX('Crew Library'!F9462:G9462,'Readiness Dashboard'!$Z$4)</f>
        <v>34</v>
      </c>
      <c r="K9462">
        <v>31</v>
      </c>
    </row>
    <row r="9463" spans="2:11" outlineLevel="1" x14ac:dyDescent="0.35">
      <c r="B9463" s="12">
        <v>9456</v>
      </c>
      <c r="C9463" s="12">
        <f t="shared" si="148"/>
        <v>28</v>
      </c>
      <c r="D9463" s="12">
        <v>4</v>
      </c>
      <c r="E9463" s="12">
        <v>4</v>
      </c>
      <c r="F9463" s="12">
        <v>2</v>
      </c>
      <c r="G9463">
        <v>15</v>
      </c>
      <c r="J9463" cm="1">
        <f t="array" ref="J9463">INDEX('Crew Library'!F9463:G9463,'Readiness Dashboard'!$Z$4)</f>
        <v>38</v>
      </c>
      <c r="K9463">
        <v>28</v>
      </c>
    </row>
    <row r="9464" spans="2:11" outlineLevel="1" x14ac:dyDescent="0.35">
      <c r="B9464" s="12">
        <v>9457</v>
      </c>
      <c r="C9464" s="12">
        <f t="shared" si="148"/>
        <v>32</v>
      </c>
      <c r="D9464" s="12">
        <v>3</v>
      </c>
      <c r="E9464" s="12">
        <v>4</v>
      </c>
      <c r="F9464" s="12">
        <v>2</v>
      </c>
      <c r="G9464">
        <v>14</v>
      </c>
      <c r="J9464" cm="1">
        <f t="array" ref="J9464">INDEX('Crew Library'!F9464:G9464,'Readiness Dashboard'!$Z$4)</f>
        <v>34</v>
      </c>
      <c r="K9464">
        <v>32</v>
      </c>
    </row>
    <row r="9465" spans="2:11" outlineLevel="1" x14ac:dyDescent="0.35">
      <c r="B9465" s="12">
        <v>9458</v>
      </c>
      <c r="C9465" s="12">
        <f t="shared" si="148"/>
        <v>33</v>
      </c>
      <c r="D9465" s="12">
        <v>5</v>
      </c>
      <c r="E9465" s="12">
        <v>4</v>
      </c>
      <c r="F9465" s="12">
        <v>2</v>
      </c>
      <c r="G9465">
        <v>10</v>
      </c>
      <c r="J9465" cm="1">
        <f t="array" ref="J9465">INDEX('Crew Library'!F9465:G9465,'Readiness Dashboard'!$Z$4)</f>
        <v>34</v>
      </c>
      <c r="K9465">
        <v>33</v>
      </c>
    </row>
    <row r="9466" spans="2:11" outlineLevel="1" x14ac:dyDescent="0.35">
      <c r="B9466" s="12">
        <v>9459</v>
      </c>
      <c r="C9466" s="12">
        <f t="shared" si="148"/>
        <v>34</v>
      </c>
      <c r="D9466" s="12">
        <v>5</v>
      </c>
      <c r="E9466" s="12">
        <v>2</v>
      </c>
      <c r="F9466" s="12">
        <v>1</v>
      </c>
      <c r="G9466">
        <v>16</v>
      </c>
      <c r="J9466" cm="1">
        <f t="array" ref="J9466">INDEX('Crew Library'!F9466:G9466,'Readiness Dashboard'!$Z$4)</f>
        <v>35</v>
      </c>
      <c r="K9466">
        <v>34</v>
      </c>
    </row>
    <row r="9467" spans="2:11" outlineLevel="1" x14ac:dyDescent="0.35">
      <c r="B9467" s="12">
        <v>9460</v>
      </c>
      <c r="C9467" s="12">
        <f t="shared" si="148"/>
        <v>35</v>
      </c>
      <c r="D9467" s="12">
        <v>5</v>
      </c>
      <c r="E9467" s="12">
        <v>5</v>
      </c>
      <c r="F9467" s="12">
        <v>1</v>
      </c>
      <c r="G9467">
        <v>13</v>
      </c>
      <c r="J9467" cm="1">
        <f t="array" ref="J9467">INDEX('Crew Library'!F9467:G9467,'Readiness Dashboard'!$Z$4)</f>
        <v>36</v>
      </c>
      <c r="K9467">
        <v>35</v>
      </c>
    </row>
    <row r="9468" spans="2:11" outlineLevel="1" x14ac:dyDescent="0.35">
      <c r="B9468" s="12">
        <v>9461</v>
      </c>
      <c r="C9468" s="12">
        <f t="shared" si="148"/>
        <v>32</v>
      </c>
      <c r="D9468" s="12">
        <v>3</v>
      </c>
      <c r="E9468" s="12">
        <v>5</v>
      </c>
      <c r="F9468" s="12">
        <v>2</v>
      </c>
      <c r="G9468">
        <v>14</v>
      </c>
      <c r="J9468" cm="1">
        <f t="array" ref="J9468">INDEX('Crew Library'!F9468:G9468,'Readiness Dashboard'!$Z$4)</f>
        <v>32</v>
      </c>
      <c r="K9468">
        <v>32</v>
      </c>
    </row>
    <row r="9469" spans="2:11" outlineLevel="1" x14ac:dyDescent="0.35">
      <c r="B9469" s="12">
        <v>9462</v>
      </c>
      <c r="C9469" s="12">
        <f t="shared" si="148"/>
        <v>26</v>
      </c>
      <c r="D9469" s="12">
        <v>4</v>
      </c>
      <c r="E9469" s="12">
        <v>5</v>
      </c>
      <c r="F9469" s="12">
        <v>2</v>
      </c>
      <c r="G9469">
        <v>12</v>
      </c>
      <c r="J9469" cm="1">
        <f t="array" ref="J9469">INDEX('Crew Library'!F9469:G9469,'Readiness Dashboard'!$Z$4)</f>
        <v>31</v>
      </c>
      <c r="K9469">
        <v>26</v>
      </c>
    </row>
    <row r="9470" spans="2:11" outlineLevel="1" x14ac:dyDescent="0.35">
      <c r="B9470" s="12">
        <v>9463</v>
      </c>
      <c r="C9470" s="12">
        <f t="shared" si="148"/>
        <v>27</v>
      </c>
      <c r="D9470" s="12">
        <v>4</v>
      </c>
      <c r="E9470" s="12">
        <v>4</v>
      </c>
      <c r="F9470" s="12">
        <v>1</v>
      </c>
      <c r="G9470">
        <v>14</v>
      </c>
      <c r="J9470" cm="1">
        <f t="array" ref="J9470">INDEX('Crew Library'!F9470:G9470,'Readiness Dashboard'!$Z$4)</f>
        <v>31</v>
      </c>
      <c r="K9470">
        <v>27</v>
      </c>
    </row>
    <row r="9471" spans="2:11" outlineLevel="1" x14ac:dyDescent="0.35">
      <c r="B9471" s="12">
        <v>9464</v>
      </c>
      <c r="C9471" s="12">
        <f t="shared" si="148"/>
        <v>33</v>
      </c>
      <c r="D9471" s="12">
        <v>4</v>
      </c>
      <c r="E9471" s="12">
        <v>3</v>
      </c>
      <c r="F9471" s="12">
        <v>2</v>
      </c>
      <c r="G9471">
        <v>16</v>
      </c>
      <c r="J9471" cm="1">
        <f t="array" ref="J9471">INDEX('Crew Library'!F9471:G9471,'Readiness Dashboard'!$Z$4)</f>
        <v>33</v>
      </c>
      <c r="K9471">
        <v>34</v>
      </c>
    </row>
    <row r="9472" spans="2:11" outlineLevel="1" x14ac:dyDescent="0.35">
      <c r="B9472" s="12">
        <v>9465</v>
      </c>
      <c r="C9472" s="12">
        <f t="shared" si="148"/>
        <v>32</v>
      </c>
      <c r="D9472" s="12">
        <v>3</v>
      </c>
      <c r="E9472" s="12">
        <v>3</v>
      </c>
      <c r="F9472" s="12">
        <v>0</v>
      </c>
      <c r="G9472">
        <v>14</v>
      </c>
      <c r="J9472" cm="1">
        <f t="array" ref="J9472">INDEX('Crew Library'!F9472:G9472,'Readiness Dashboard'!$Z$4)</f>
        <v>36</v>
      </c>
      <c r="K9472">
        <v>32</v>
      </c>
    </row>
    <row r="9473" spans="2:11" outlineLevel="1" x14ac:dyDescent="0.35">
      <c r="B9473" s="12">
        <v>9466</v>
      </c>
      <c r="C9473" s="12">
        <f t="shared" si="148"/>
        <v>32</v>
      </c>
      <c r="D9473" s="12">
        <v>4</v>
      </c>
      <c r="E9473" s="12">
        <v>4</v>
      </c>
      <c r="F9473" s="12">
        <v>2</v>
      </c>
      <c r="G9473">
        <v>13</v>
      </c>
      <c r="J9473" cm="1">
        <f t="array" ref="J9473">INDEX('Crew Library'!F9473:G9473,'Readiness Dashboard'!$Z$4)</f>
        <v>32</v>
      </c>
      <c r="K9473">
        <v>33</v>
      </c>
    </row>
    <row r="9474" spans="2:11" outlineLevel="1" x14ac:dyDescent="0.35">
      <c r="B9474" s="12">
        <v>9467</v>
      </c>
      <c r="C9474" s="12">
        <f t="shared" si="148"/>
        <v>30</v>
      </c>
      <c r="D9474" s="12">
        <v>4</v>
      </c>
      <c r="E9474" s="12">
        <v>3</v>
      </c>
      <c r="F9474" s="12">
        <v>2</v>
      </c>
      <c r="G9474">
        <v>13</v>
      </c>
      <c r="J9474" cm="1">
        <f t="array" ref="J9474">INDEX('Crew Library'!F9474:G9474,'Readiness Dashboard'!$Z$4)</f>
        <v>30</v>
      </c>
      <c r="K9474">
        <v>32</v>
      </c>
    </row>
    <row r="9475" spans="2:11" outlineLevel="1" x14ac:dyDescent="0.35">
      <c r="B9475" s="12">
        <v>9468</v>
      </c>
      <c r="C9475" s="12">
        <f t="shared" si="148"/>
        <v>33</v>
      </c>
      <c r="D9475" s="12">
        <v>4</v>
      </c>
      <c r="E9475" s="12">
        <v>1</v>
      </c>
      <c r="F9475" s="12">
        <v>2</v>
      </c>
      <c r="G9475">
        <v>16</v>
      </c>
      <c r="J9475" cm="1">
        <f t="array" ref="J9475">INDEX('Crew Library'!F9475:G9475,'Readiness Dashboard'!$Z$4)</f>
        <v>33</v>
      </c>
      <c r="K9475">
        <v>34</v>
      </c>
    </row>
    <row r="9476" spans="2:11" outlineLevel="1" x14ac:dyDescent="0.35">
      <c r="B9476" s="12">
        <v>9469</v>
      </c>
      <c r="C9476" s="12">
        <f t="shared" si="148"/>
        <v>30</v>
      </c>
      <c r="D9476" s="12">
        <v>5</v>
      </c>
      <c r="E9476" s="12">
        <v>3</v>
      </c>
      <c r="F9476" s="12">
        <v>1</v>
      </c>
      <c r="G9476">
        <v>14</v>
      </c>
      <c r="J9476" cm="1">
        <f t="array" ref="J9476">INDEX('Crew Library'!F9476:G9476,'Readiness Dashboard'!$Z$4)</f>
        <v>32</v>
      </c>
      <c r="K9476">
        <v>30</v>
      </c>
    </row>
    <row r="9477" spans="2:11" outlineLevel="1" x14ac:dyDescent="0.35">
      <c r="B9477" s="12">
        <v>9470</v>
      </c>
      <c r="C9477" s="12">
        <f t="shared" si="148"/>
        <v>33</v>
      </c>
      <c r="D9477" s="12">
        <v>5</v>
      </c>
      <c r="E9477" s="12">
        <v>4</v>
      </c>
      <c r="F9477" s="12">
        <v>2</v>
      </c>
      <c r="G9477">
        <v>15</v>
      </c>
      <c r="J9477" cm="1">
        <f t="array" ref="J9477">INDEX('Crew Library'!F9477:G9477,'Readiness Dashboard'!$Z$4)</f>
        <v>33</v>
      </c>
      <c r="K9477">
        <v>34</v>
      </c>
    </row>
    <row r="9478" spans="2:11" outlineLevel="1" x14ac:dyDescent="0.35">
      <c r="B9478" s="12">
        <v>9471</v>
      </c>
      <c r="C9478" s="12">
        <f t="shared" si="148"/>
        <v>33</v>
      </c>
      <c r="D9478" s="12">
        <v>3</v>
      </c>
      <c r="E9478" s="12">
        <v>3</v>
      </c>
      <c r="F9478" s="12">
        <v>1</v>
      </c>
      <c r="G9478">
        <v>13</v>
      </c>
      <c r="J9478" cm="1">
        <f t="array" ref="J9478">INDEX('Crew Library'!F9478:G9478,'Readiness Dashboard'!$Z$4)</f>
        <v>33</v>
      </c>
      <c r="K9478">
        <v>33</v>
      </c>
    </row>
    <row r="9479" spans="2:11" outlineLevel="1" x14ac:dyDescent="0.35">
      <c r="B9479" s="12">
        <v>9472</v>
      </c>
      <c r="C9479" s="12">
        <f t="shared" si="148"/>
        <v>33</v>
      </c>
      <c r="D9479" s="12">
        <v>4</v>
      </c>
      <c r="E9479" s="12">
        <v>4</v>
      </c>
      <c r="F9479" s="12">
        <v>1</v>
      </c>
      <c r="G9479">
        <v>16</v>
      </c>
      <c r="J9479" cm="1">
        <f t="array" ref="J9479">INDEX('Crew Library'!F9479:G9479,'Readiness Dashboard'!$Z$4)</f>
        <v>33</v>
      </c>
      <c r="K9479">
        <v>34</v>
      </c>
    </row>
    <row r="9480" spans="2:11" outlineLevel="1" x14ac:dyDescent="0.35">
      <c r="B9480" s="12">
        <v>9473</v>
      </c>
      <c r="C9480" s="12">
        <f t="shared" si="148"/>
        <v>30</v>
      </c>
      <c r="D9480" s="12">
        <v>4</v>
      </c>
      <c r="E9480" s="12">
        <v>4</v>
      </c>
      <c r="F9480" s="12">
        <v>2</v>
      </c>
      <c r="G9480">
        <v>14</v>
      </c>
      <c r="J9480" cm="1">
        <f t="array" ref="J9480">INDEX('Crew Library'!F9480:G9480,'Readiness Dashboard'!$Z$4)</f>
        <v>33</v>
      </c>
      <c r="K9480">
        <v>30</v>
      </c>
    </row>
    <row r="9481" spans="2:11" outlineLevel="1" x14ac:dyDescent="0.35">
      <c r="B9481" s="12">
        <v>9474</v>
      </c>
      <c r="C9481" s="12">
        <f t="shared" ref="C9481:C9544" si="149">MIN(J9481:K9481)</f>
        <v>31</v>
      </c>
      <c r="D9481" s="12">
        <v>5</v>
      </c>
      <c r="E9481" s="12">
        <v>3</v>
      </c>
      <c r="F9481" s="12">
        <v>2</v>
      </c>
      <c r="G9481">
        <v>12</v>
      </c>
      <c r="J9481" cm="1">
        <f t="array" ref="J9481">INDEX('Crew Library'!F9481:G9481,'Readiness Dashboard'!$Z$4)</f>
        <v>35</v>
      </c>
      <c r="K9481">
        <v>31</v>
      </c>
    </row>
    <row r="9482" spans="2:11" outlineLevel="1" x14ac:dyDescent="0.35">
      <c r="B9482" s="12">
        <v>9475</v>
      </c>
      <c r="C9482" s="12">
        <f t="shared" si="149"/>
        <v>29</v>
      </c>
      <c r="D9482" s="12">
        <v>3</v>
      </c>
      <c r="E9482" s="12">
        <v>3</v>
      </c>
      <c r="F9482" s="12">
        <v>2</v>
      </c>
      <c r="G9482">
        <v>14</v>
      </c>
      <c r="J9482" cm="1">
        <f t="array" ref="J9482">INDEX('Crew Library'!F9482:G9482,'Readiness Dashboard'!$Z$4)</f>
        <v>37</v>
      </c>
      <c r="K9482">
        <v>29</v>
      </c>
    </row>
    <row r="9483" spans="2:11" outlineLevel="1" x14ac:dyDescent="0.35">
      <c r="B9483" s="12">
        <v>9476</v>
      </c>
      <c r="C9483" s="12">
        <f t="shared" si="149"/>
        <v>29</v>
      </c>
      <c r="D9483" s="12">
        <v>4</v>
      </c>
      <c r="E9483" s="12">
        <v>4</v>
      </c>
      <c r="F9483" s="12">
        <v>2</v>
      </c>
      <c r="G9483">
        <v>13</v>
      </c>
      <c r="J9483" cm="1">
        <f t="array" ref="J9483">INDEX('Crew Library'!F9483:G9483,'Readiness Dashboard'!$Z$4)</f>
        <v>33</v>
      </c>
      <c r="K9483">
        <v>29</v>
      </c>
    </row>
    <row r="9484" spans="2:11" outlineLevel="1" x14ac:dyDescent="0.35">
      <c r="B9484" s="12">
        <v>9477</v>
      </c>
      <c r="C9484" s="12">
        <f t="shared" si="149"/>
        <v>29</v>
      </c>
      <c r="D9484" s="12">
        <v>2</v>
      </c>
      <c r="E9484" s="12">
        <v>4</v>
      </c>
      <c r="F9484" s="12">
        <v>1</v>
      </c>
      <c r="G9484">
        <v>9</v>
      </c>
      <c r="J9484" cm="1">
        <f t="array" ref="J9484">INDEX('Crew Library'!F9484:G9484,'Readiness Dashboard'!$Z$4)</f>
        <v>32</v>
      </c>
      <c r="K9484">
        <v>29</v>
      </c>
    </row>
    <row r="9485" spans="2:11" outlineLevel="1" x14ac:dyDescent="0.35">
      <c r="B9485" s="12">
        <v>9478</v>
      </c>
      <c r="C9485" s="12">
        <f t="shared" si="149"/>
        <v>32</v>
      </c>
      <c r="D9485" s="12">
        <v>4</v>
      </c>
      <c r="E9485" s="12">
        <v>3</v>
      </c>
      <c r="F9485" s="12">
        <v>2</v>
      </c>
      <c r="G9485">
        <v>13</v>
      </c>
      <c r="J9485" cm="1">
        <f t="array" ref="J9485">INDEX('Crew Library'!F9485:G9485,'Readiness Dashboard'!$Z$4)</f>
        <v>32</v>
      </c>
      <c r="K9485">
        <v>33</v>
      </c>
    </row>
    <row r="9486" spans="2:11" outlineLevel="1" x14ac:dyDescent="0.35">
      <c r="B9486" s="12">
        <v>9479</v>
      </c>
      <c r="C9486" s="12">
        <f t="shared" si="149"/>
        <v>28</v>
      </c>
      <c r="D9486" s="12">
        <v>4</v>
      </c>
      <c r="E9486" s="12">
        <v>4</v>
      </c>
      <c r="F9486" s="12">
        <v>1</v>
      </c>
      <c r="G9486">
        <v>9</v>
      </c>
      <c r="J9486" cm="1">
        <f t="array" ref="J9486">INDEX('Crew Library'!F9486:G9486,'Readiness Dashboard'!$Z$4)</f>
        <v>32</v>
      </c>
      <c r="K9486">
        <v>28</v>
      </c>
    </row>
    <row r="9487" spans="2:11" outlineLevel="1" x14ac:dyDescent="0.35">
      <c r="B9487" s="12">
        <v>9480</v>
      </c>
      <c r="C9487" s="12">
        <f t="shared" si="149"/>
        <v>28</v>
      </c>
      <c r="D9487" s="12">
        <v>3</v>
      </c>
      <c r="E9487" s="12">
        <v>5</v>
      </c>
      <c r="F9487" s="12">
        <v>1</v>
      </c>
      <c r="G9487">
        <v>13</v>
      </c>
      <c r="J9487" cm="1">
        <f t="array" ref="J9487">INDEX('Crew Library'!F9487:G9487,'Readiness Dashboard'!$Z$4)</f>
        <v>31</v>
      </c>
      <c r="K9487">
        <v>28</v>
      </c>
    </row>
    <row r="9488" spans="2:11" outlineLevel="1" x14ac:dyDescent="0.35">
      <c r="B9488" s="12">
        <v>9481</v>
      </c>
      <c r="C9488" s="12">
        <f t="shared" si="149"/>
        <v>26</v>
      </c>
      <c r="D9488" s="12">
        <v>4</v>
      </c>
      <c r="E9488" s="12">
        <v>4</v>
      </c>
      <c r="F9488" s="12">
        <v>2</v>
      </c>
      <c r="G9488">
        <v>15</v>
      </c>
      <c r="J9488" cm="1">
        <f t="array" ref="J9488">INDEX('Crew Library'!F9488:G9488,'Readiness Dashboard'!$Z$4)</f>
        <v>26</v>
      </c>
      <c r="K9488">
        <v>35</v>
      </c>
    </row>
    <row r="9489" spans="2:11" outlineLevel="1" x14ac:dyDescent="0.35">
      <c r="B9489" s="12">
        <v>9482</v>
      </c>
      <c r="C9489" s="12">
        <f t="shared" si="149"/>
        <v>33</v>
      </c>
      <c r="D9489" s="12">
        <v>4</v>
      </c>
      <c r="E9489" s="12">
        <v>5</v>
      </c>
      <c r="F9489" s="12">
        <v>1</v>
      </c>
      <c r="G9489">
        <v>15</v>
      </c>
      <c r="J9489" cm="1">
        <f t="array" ref="J9489">INDEX('Crew Library'!F9489:G9489,'Readiness Dashboard'!$Z$4)</f>
        <v>33</v>
      </c>
      <c r="K9489">
        <v>33</v>
      </c>
    </row>
    <row r="9490" spans="2:11" outlineLevel="1" x14ac:dyDescent="0.35">
      <c r="B9490" s="12">
        <v>9483</v>
      </c>
      <c r="C9490" s="12">
        <f t="shared" si="149"/>
        <v>34</v>
      </c>
      <c r="D9490" s="12">
        <v>4</v>
      </c>
      <c r="E9490" s="12">
        <v>3</v>
      </c>
      <c r="F9490" s="12">
        <v>2</v>
      </c>
      <c r="G9490">
        <v>12</v>
      </c>
      <c r="J9490" cm="1">
        <f t="array" ref="J9490">INDEX('Crew Library'!F9490:G9490,'Readiness Dashboard'!$Z$4)</f>
        <v>34</v>
      </c>
      <c r="K9490">
        <v>36</v>
      </c>
    </row>
    <row r="9491" spans="2:11" outlineLevel="1" x14ac:dyDescent="0.35">
      <c r="B9491" s="12">
        <v>9484</v>
      </c>
      <c r="C9491" s="12">
        <f t="shared" si="149"/>
        <v>28</v>
      </c>
      <c r="D9491" s="12">
        <v>4</v>
      </c>
      <c r="E9491" s="12">
        <v>4</v>
      </c>
      <c r="F9491" s="12">
        <v>2</v>
      </c>
      <c r="G9491">
        <v>14</v>
      </c>
      <c r="J9491" cm="1">
        <f t="array" ref="J9491">INDEX('Crew Library'!F9491:G9491,'Readiness Dashboard'!$Z$4)</f>
        <v>31</v>
      </c>
      <c r="K9491">
        <v>28</v>
      </c>
    </row>
    <row r="9492" spans="2:11" outlineLevel="1" x14ac:dyDescent="0.35">
      <c r="B9492" s="12">
        <v>9485</v>
      </c>
      <c r="C9492" s="12">
        <f t="shared" si="149"/>
        <v>35</v>
      </c>
      <c r="D9492" s="12">
        <v>2</v>
      </c>
      <c r="E9492" s="12">
        <v>5</v>
      </c>
      <c r="F9492" s="12">
        <v>2</v>
      </c>
      <c r="G9492">
        <v>15</v>
      </c>
      <c r="J9492" cm="1">
        <f t="array" ref="J9492">INDEX('Crew Library'!F9492:G9492,'Readiness Dashboard'!$Z$4)</f>
        <v>35</v>
      </c>
      <c r="K9492">
        <v>39</v>
      </c>
    </row>
    <row r="9493" spans="2:11" outlineLevel="1" x14ac:dyDescent="0.35">
      <c r="B9493" s="12">
        <v>9486</v>
      </c>
      <c r="C9493" s="12">
        <f t="shared" si="149"/>
        <v>30</v>
      </c>
      <c r="D9493" s="12">
        <v>3</v>
      </c>
      <c r="E9493" s="12">
        <v>3</v>
      </c>
      <c r="F9493" s="12">
        <v>2</v>
      </c>
      <c r="G9493">
        <v>15</v>
      </c>
      <c r="J9493" cm="1">
        <f t="array" ref="J9493">INDEX('Crew Library'!F9493:G9493,'Readiness Dashboard'!$Z$4)</f>
        <v>31</v>
      </c>
      <c r="K9493">
        <v>30</v>
      </c>
    </row>
    <row r="9494" spans="2:11" outlineLevel="1" x14ac:dyDescent="0.35">
      <c r="B9494" s="12">
        <v>9487</v>
      </c>
      <c r="C9494" s="12">
        <f t="shared" si="149"/>
        <v>30</v>
      </c>
      <c r="D9494" s="12">
        <v>5</v>
      </c>
      <c r="E9494" s="12">
        <v>3</v>
      </c>
      <c r="F9494" s="12">
        <v>2</v>
      </c>
      <c r="G9494">
        <v>13</v>
      </c>
      <c r="J9494" cm="1">
        <f t="array" ref="J9494">INDEX('Crew Library'!F9494:G9494,'Readiness Dashboard'!$Z$4)</f>
        <v>32</v>
      </c>
      <c r="K9494">
        <v>30</v>
      </c>
    </row>
    <row r="9495" spans="2:11" outlineLevel="1" x14ac:dyDescent="0.35">
      <c r="B9495" s="12">
        <v>9488</v>
      </c>
      <c r="C9495" s="12">
        <f t="shared" si="149"/>
        <v>31</v>
      </c>
      <c r="D9495" s="12">
        <v>4</v>
      </c>
      <c r="E9495" s="12">
        <v>4</v>
      </c>
      <c r="F9495" s="12">
        <v>1</v>
      </c>
      <c r="G9495">
        <v>16</v>
      </c>
      <c r="J9495" cm="1">
        <f t="array" ref="J9495">INDEX('Crew Library'!F9495:G9495,'Readiness Dashboard'!$Z$4)</f>
        <v>32</v>
      </c>
      <c r="K9495">
        <v>31</v>
      </c>
    </row>
    <row r="9496" spans="2:11" outlineLevel="1" x14ac:dyDescent="0.35">
      <c r="B9496" s="12">
        <v>9489</v>
      </c>
      <c r="C9496" s="12">
        <f t="shared" si="149"/>
        <v>24</v>
      </c>
      <c r="D9496" s="12">
        <v>4</v>
      </c>
      <c r="E9496" s="12">
        <v>3</v>
      </c>
      <c r="F9496" s="12">
        <v>2</v>
      </c>
      <c r="G9496">
        <v>12</v>
      </c>
      <c r="J9496" cm="1">
        <f t="array" ref="J9496">INDEX('Crew Library'!F9496:G9496,'Readiness Dashboard'!$Z$4)</f>
        <v>32</v>
      </c>
      <c r="K9496">
        <v>24</v>
      </c>
    </row>
    <row r="9497" spans="2:11" outlineLevel="1" x14ac:dyDescent="0.35">
      <c r="B9497" s="12">
        <v>9490</v>
      </c>
      <c r="C9497" s="12">
        <f t="shared" si="149"/>
        <v>0</v>
      </c>
      <c r="D9497" s="12">
        <v>0</v>
      </c>
      <c r="E9497" s="12">
        <v>4</v>
      </c>
      <c r="F9497" s="12">
        <v>2</v>
      </c>
      <c r="G9497">
        <v>15</v>
      </c>
      <c r="J9497" cm="1">
        <f t="array" ref="J9497">INDEX('Crew Library'!F9497:G9497,'Readiness Dashboard'!$Z$4)</f>
        <v>29</v>
      </c>
      <c r="K9497">
        <v>0</v>
      </c>
    </row>
    <row r="9498" spans="2:11" outlineLevel="1" x14ac:dyDescent="0.35">
      <c r="B9498" s="12">
        <v>9491</v>
      </c>
      <c r="C9498" s="12">
        <f t="shared" si="149"/>
        <v>31</v>
      </c>
      <c r="D9498" s="12">
        <v>4</v>
      </c>
      <c r="E9498" s="12">
        <v>5</v>
      </c>
      <c r="F9498" s="12">
        <v>2</v>
      </c>
      <c r="G9498">
        <v>14</v>
      </c>
      <c r="J9498" cm="1">
        <f t="array" ref="J9498">INDEX('Crew Library'!F9498:G9498,'Readiness Dashboard'!$Z$4)</f>
        <v>31</v>
      </c>
      <c r="K9498">
        <v>31</v>
      </c>
    </row>
    <row r="9499" spans="2:11" outlineLevel="1" x14ac:dyDescent="0.35">
      <c r="B9499" s="12">
        <v>9492</v>
      </c>
      <c r="C9499" s="12">
        <f t="shared" si="149"/>
        <v>30</v>
      </c>
      <c r="D9499" s="12">
        <v>4</v>
      </c>
      <c r="E9499" s="12">
        <v>4</v>
      </c>
      <c r="F9499" s="12">
        <v>1</v>
      </c>
      <c r="G9499">
        <v>12</v>
      </c>
      <c r="J9499" cm="1">
        <f t="array" ref="J9499">INDEX('Crew Library'!F9499:G9499,'Readiness Dashboard'!$Z$4)</f>
        <v>36</v>
      </c>
      <c r="K9499">
        <v>30</v>
      </c>
    </row>
    <row r="9500" spans="2:11" outlineLevel="1" x14ac:dyDescent="0.35">
      <c r="B9500" s="12">
        <v>9493</v>
      </c>
      <c r="C9500" s="12">
        <f t="shared" si="149"/>
        <v>31</v>
      </c>
      <c r="D9500" s="12">
        <v>5</v>
      </c>
      <c r="E9500" s="12">
        <v>5</v>
      </c>
      <c r="F9500" s="12">
        <v>1</v>
      </c>
      <c r="G9500">
        <v>15</v>
      </c>
      <c r="J9500" cm="1">
        <f t="array" ref="J9500">INDEX('Crew Library'!F9500:G9500,'Readiness Dashboard'!$Z$4)</f>
        <v>33</v>
      </c>
      <c r="K9500">
        <v>31</v>
      </c>
    </row>
    <row r="9501" spans="2:11" outlineLevel="1" x14ac:dyDescent="0.35">
      <c r="B9501" s="12">
        <v>9494</v>
      </c>
      <c r="C9501" s="12">
        <f t="shared" si="149"/>
        <v>30</v>
      </c>
      <c r="D9501" s="12">
        <v>5</v>
      </c>
      <c r="E9501" s="12">
        <v>4</v>
      </c>
      <c r="F9501" s="12">
        <v>1</v>
      </c>
      <c r="G9501">
        <v>8</v>
      </c>
      <c r="J9501" cm="1">
        <f t="array" ref="J9501">INDEX('Crew Library'!F9501:G9501,'Readiness Dashboard'!$Z$4)</f>
        <v>30</v>
      </c>
      <c r="K9501">
        <v>31</v>
      </c>
    </row>
    <row r="9502" spans="2:11" outlineLevel="1" x14ac:dyDescent="0.35">
      <c r="B9502" s="12">
        <v>9495</v>
      </c>
      <c r="C9502" s="12">
        <f t="shared" si="149"/>
        <v>29</v>
      </c>
      <c r="D9502" s="12">
        <v>3</v>
      </c>
      <c r="E9502" s="12">
        <v>3</v>
      </c>
      <c r="F9502" s="12">
        <v>1</v>
      </c>
      <c r="G9502">
        <v>14</v>
      </c>
      <c r="J9502" cm="1">
        <f t="array" ref="J9502">INDEX('Crew Library'!F9502:G9502,'Readiness Dashboard'!$Z$4)</f>
        <v>35</v>
      </c>
      <c r="K9502">
        <v>29</v>
      </c>
    </row>
    <row r="9503" spans="2:11" outlineLevel="1" x14ac:dyDescent="0.35">
      <c r="B9503" s="12">
        <v>9496</v>
      </c>
      <c r="C9503" s="12">
        <f t="shared" si="149"/>
        <v>29</v>
      </c>
      <c r="D9503" s="12">
        <v>3</v>
      </c>
      <c r="E9503" s="12">
        <v>4</v>
      </c>
      <c r="F9503" s="12">
        <v>2</v>
      </c>
      <c r="G9503">
        <v>10</v>
      </c>
      <c r="J9503" cm="1">
        <f t="array" ref="J9503">INDEX('Crew Library'!F9503:G9503,'Readiness Dashboard'!$Z$4)</f>
        <v>36</v>
      </c>
      <c r="K9503">
        <v>29</v>
      </c>
    </row>
    <row r="9504" spans="2:11" outlineLevel="1" x14ac:dyDescent="0.35">
      <c r="B9504" s="12">
        <v>9497</v>
      </c>
      <c r="C9504" s="12">
        <f t="shared" si="149"/>
        <v>28</v>
      </c>
      <c r="D9504" s="12">
        <v>4</v>
      </c>
      <c r="E9504" s="12">
        <v>2</v>
      </c>
      <c r="F9504" s="12">
        <v>2</v>
      </c>
      <c r="G9504">
        <v>13</v>
      </c>
      <c r="J9504" cm="1">
        <f t="array" ref="J9504">INDEX('Crew Library'!F9504:G9504,'Readiness Dashboard'!$Z$4)</f>
        <v>31</v>
      </c>
      <c r="K9504">
        <v>28</v>
      </c>
    </row>
    <row r="9505" spans="2:11" outlineLevel="1" x14ac:dyDescent="0.35">
      <c r="B9505" s="12">
        <v>9498</v>
      </c>
      <c r="C9505" s="12">
        <f t="shared" si="149"/>
        <v>31</v>
      </c>
      <c r="D9505" s="12">
        <v>5</v>
      </c>
      <c r="E9505" s="12">
        <v>5</v>
      </c>
      <c r="F9505" s="12">
        <v>1</v>
      </c>
      <c r="G9505">
        <v>13</v>
      </c>
      <c r="J9505" cm="1">
        <f t="array" ref="J9505">INDEX('Crew Library'!F9505:G9505,'Readiness Dashboard'!$Z$4)</f>
        <v>36</v>
      </c>
      <c r="K9505">
        <v>31</v>
      </c>
    </row>
    <row r="9506" spans="2:11" outlineLevel="1" x14ac:dyDescent="0.35">
      <c r="B9506" s="12">
        <v>9499</v>
      </c>
      <c r="C9506" s="12">
        <f t="shared" si="149"/>
        <v>30</v>
      </c>
      <c r="D9506" s="12">
        <v>5</v>
      </c>
      <c r="E9506" s="12">
        <v>5</v>
      </c>
      <c r="F9506" s="12">
        <v>2</v>
      </c>
      <c r="G9506">
        <v>14</v>
      </c>
      <c r="J9506" cm="1">
        <f t="array" ref="J9506">INDEX('Crew Library'!F9506:G9506,'Readiness Dashboard'!$Z$4)</f>
        <v>30</v>
      </c>
      <c r="K9506">
        <v>34</v>
      </c>
    </row>
    <row r="9507" spans="2:11" outlineLevel="1" x14ac:dyDescent="0.35">
      <c r="B9507" s="12">
        <v>9500</v>
      </c>
      <c r="C9507" s="12">
        <f t="shared" si="149"/>
        <v>29</v>
      </c>
      <c r="D9507" s="12">
        <v>3</v>
      </c>
      <c r="E9507" s="12">
        <v>3</v>
      </c>
      <c r="F9507" s="12">
        <v>2</v>
      </c>
      <c r="G9507">
        <v>14</v>
      </c>
      <c r="J9507" cm="1">
        <f t="array" ref="J9507">INDEX('Crew Library'!F9507:G9507,'Readiness Dashboard'!$Z$4)</f>
        <v>40</v>
      </c>
      <c r="K9507">
        <v>29</v>
      </c>
    </row>
    <row r="9508" spans="2:11" outlineLevel="1" x14ac:dyDescent="0.35">
      <c r="B9508" s="12">
        <v>9501</v>
      </c>
      <c r="C9508" s="12">
        <f t="shared" si="149"/>
        <v>34</v>
      </c>
      <c r="D9508" s="12">
        <v>3</v>
      </c>
      <c r="E9508" s="12">
        <v>5</v>
      </c>
      <c r="F9508" s="12">
        <v>2</v>
      </c>
      <c r="G9508">
        <v>15</v>
      </c>
      <c r="J9508" cm="1">
        <f t="array" ref="J9508">INDEX('Crew Library'!F9508:G9508,'Readiness Dashboard'!$Z$4)</f>
        <v>39</v>
      </c>
      <c r="K9508">
        <v>34</v>
      </c>
    </row>
    <row r="9509" spans="2:11" outlineLevel="1" x14ac:dyDescent="0.35">
      <c r="B9509" s="12">
        <v>9502</v>
      </c>
      <c r="C9509" s="12">
        <f t="shared" si="149"/>
        <v>30</v>
      </c>
      <c r="D9509" s="12">
        <v>3</v>
      </c>
      <c r="E9509" s="12">
        <v>4</v>
      </c>
      <c r="F9509" s="12">
        <v>1</v>
      </c>
      <c r="G9509">
        <v>15</v>
      </c>
      <c r="J9509" cm="1">
        <f t="array" ref="J9509">INDEX('Crew Library'!F9509:G9509,'Readiness Dashboard'!$Z$4)</f>
        <v>36</v>
      </c>
      <c r="K9509">
        <v>30</v>
      </c>
    </row>
    <row r="9510" spans="2:11" outlineLevel="1" x14ac:dyDescent="0.35">
      <c r="B9510" s="12">
        <v>9503</v>
      </c>
      <c r="C9510" s="12">
        <f t="shared" si="149"/>
        <v>28</v>
      </c>
      <c r="D9510" s="12">
        <v>5</v>
      </c>
      <c r="E9510" s="12">
        <v>3</v>
      </c>
      <c r="F9510" s="12">
        <v>2</v>
      </c>
      <c r="G9510">
        <v>14</v>
      </c>
      <c r="J9510" cm="1">
        <f t="array" ref="J9510">INDEX('Crew Library'!F9510:G9510,'Readiness Dashboard'!$Z$4)</f>
        <v>29</v>
      </c>
      <c r="K9510">
        <v>28</v>
      </c>
    </row>
    <row r="9511" spans="2:11" outlineLevel="1" x14ac:dyDescent="0.35">
      <c r="B9511" s="12">
        <v>9504</v>
      </c>
      <c r="C9511" s="12">
        <f t="shared" si="149"/>
        <v>33</v>
      </c>
      <c r="D9511" s="12">
        <v>4</v>
      </c>
      <c r="E9511" s="12">
        <v>4</v>
      </c>
      <c r="F9511" s="12">
        <v>2</v>
      </c>
      <c r="G9511">
        <v>15</v>
      </c>
      <c r="J9511" cm="1">
        <f t="array" ref="J9511">INDEX('Crew Library'!F9511:G9511,'Readiness Dashboard'!$Z$4)</f>
        <v>37</v>
      </c>
      <c r="K9511">
        <v>33</v>
      </c>
    </row>
    <row r="9512" spans="2:11" outlineLevel="1" x14ac:dyDescent="0.35">
      <c r="B9512" s="12">
        <v>9505</v>
      </c>
      <c r="C9512" s="12">
        <f t="shared" si="149"/>
        <v>29</v>
      </c>
      <c r="D9512" s="12">
        <v>4</v>
      </c>
      <c r="E9512" s="12">
        <v>4</v>
      </c>
      <c r="F9512" s="12">
        <v>2</v>
      </c>
      <c r="G9512">
        <v>13</v>
      </c>
      <c r="J9512" cm="1">
        <f t="array" ref="J9512">INDEX('Crew Library'!F9512:G9512,'Readiness Dashboard'!$Z$4)</f>
        <v>33</v>
      </c>
      <c r="K9512">
        <v>29</v>
      </c>
    </row>
    <row r="9513" spans="2:11" outlineLevel="1" x14ac:dyDescent="0.35">
      <c r="B9513" s="12">
        <v>9506</v>
      </c>
      <c r="C9513" s="12">
        <f t="shared" si="149"/>
        <v>29</v>
      </c>
      <c r="D9513" s="12">
        <v>5</v>
      </c>
      <c r="E9513" s="12">
        <v>5</v>
      </c>
      <c r="F9513" s="12">
        <v>1</v>
      </c>
      <c r="G9513">
        <v>15</v>
      </c>
      <c r="J9513" cm="1">
        <f t="array" ref="J9513">INDEX('Crew Library'!F9513:G9513,'Readiness Dashboard'!$Z$4)</f>
        <v>29</v>
      </c>
      <c r="K9513">
        <v>35</v>
      </c>
    </row>
    <row r="9514" spans="2:11" outlineLevel="1" x14ac:dyDescent="0.35">
      <c r="B9514" s="12">
        <v>9507</v>
      </c>
      <c r="C9514" s="12">
        <f t="shared" si="149"/>
        <v>28</v>
      </c>
      <c r="D9514" s="12">
        <v>5</v>
      </c>
      <c r="E9514" s="12">
        <v>3</v>
      </c>
      <c r="F9514" s="12">
        <v>1</v>
      </c>
      <c r="G9514">
        <v>16</v>
      </c>
      <c r="J9514" cm="1">
        <f t="array" ref="J9514">INDEX('Crew Library'!F9514:G9514,'Readiness Dashboard'!$Z$4)</f>
        <v>38</v>
      </c>
      <c r="K9514">
        <v>28</v>
      </c>
    </row>
    <row r="9515" spans="2:11" outlineLevel="1" x14ac:dyDescent="0.35">
      <c r="B9515" s="12">
        <v>9508</v>
      </c>
      <c r="C9515" s="12">
        <f t="shared" si="149"/>
        <v>31</v>
      </c>
      <c r="D9515" s="12">
        <v>5</v>
      </c>
      <c r="E9515" s="12">
        <v>4</v>
      </c>
      <c r="F9515" s="12">
        <v>2</v>
      </c>
      <c r="G9515">
        <v>14</v>
      </c>
      <c r="J9515" cm="1">
        <f t="array" ref="J9515">INDEX('Crew Library'!F9515:G9515,'Readiness Dashboard'!$Z$4)</f>
        <v>34</v>
      </c>
      <c r="K9515">
        <v>31</v>
      </c>
    </row>
    <row r="9516" spans="2:11" outlineLevel="1" x14ac:dyDescent="0.35">
      <c r="B9516" s="12">
        <v>9509</v>
      </c>
      <c r="C9516" s="12">
        <f t="shared" si="149"/>
        <v>30</v>
      </c>
      <c r="D9516" s="12">
        <v>4</v>
      </c>
      <c r="E9516" s="12">
        <v>4</v>
      </c>
      <c r="F9516" s="12">
        <v>1</v>
      </c>
      <c r="G9516">
        <v>8</v>
      </c>
      <c r="J9516" cm="1">
        <f t="array" ref="J9516">INDEX('Crew Library'!F9516:G9516,'Readiness Dashboard'!$Z$4)</f>
        <v>30</v>
      </c>
      <c r="K9516">
        <v>30</v>
      </c>
    </row>
    <row r="9517" spans="2:11" outlineLevel="1" x14ac:dyDescent="0.35">
      <c r="B9517" s="12">
        <v>9510</v>
      </c>
      <c r="C9517" s="12">
        <f t="shared" si="149"/>
        <v>31</v>
      </c>
      <c r="D9517" s="12">
        <v>5</v>
      </c>
      <c r="E9517" s="12">
        <v>4</v>
      </c>
      <c r="F9517" s="12">
        <v>2</v>
      </c>
      <c r="G9517">
        <v>17</v>
      </c>
      <c r="J9517" cm="1">
        <f t="array" ref="J9517">INDEX('Crew Library'!F9517:G9517,'Readiness Dashboard'!$Z$4)</f>
        <v>31</v>
      </c>
      <c r="K9517">
        <v>32</v>
      </c>
    </row>
    <row r="9518" spans="2:11" outlineLevel="1" x14ac:dyDescent="0.35">
      <c r="B9518" s="12">
        <v>9511</v>
      </c>
      <c r="C9518" s="12">
        <f t="shared" si="149"/>
        <v>34</v>
      </c>
      <c r="D9518" s="12">
        <v>3</v>
      </c>
      <c r="E9518" s="12">
        <v>3</v>
      </c>
      <c r="F9518" s="12">
        <v>1</v>
      </c>
      <c r="G9518">
        <v>8</v>
      </c>
      <c r="J9518" cm="1">
        <f t="array" ref="J9518">INDEX('Crew Library'!F9518:G9518,'Readiness Dashboard'!$Z$4)</f>
        <v>34</v>
      </c>
      <c r="K9518">
        <v>34</v>
      </c>
    </row>
    <row r="9519" spans="2:11" outlineLevel="1" x14ac:dyDescent="0.35">
      <c r="B9519" s="12">
        <v>9512</v>
      </c>
      <c r="C9519" s="12">
        <f t="shared" si="149"/>
        <v>34</v>
      </c>
      <c r="D9519" s="12">
        <v>3</v>
      </c>
      <c r="E9519" s="12">
        <v>5</v>
      </c>
      <c r="F9519" s="12">
        <v>2</v>
      </c>
      <c r="G9519">
        <v>12</v>
      </c>
      <c r="J9519" cm="1">
        <f t="array" ref="J9519">INDEX('Crew Library'!F9519:G9519,'Readiness Dashboard'!$Z$4)</f>
        <v>34</v>
      </c>
      <c r="K9519">
        <v>37</v>
      </c>
    </row>
    <row r="9520" spans="2:11" outlineLevel="1" x14ac:dyDescent="0.35">
      <c r="B9520" s="12">
        <v>9513</v>
      </c>
      <c r="C9520" s="12">
        <f t="shared" si="149"/>
        <v>31</v>
      </c>
      <c r="D9520" s="12">
        <v>3</v>
      </c>
      <c r="E9520" s="12">
        <v>3</v>
      </c>
      <c r="F9520" s="12">
        <v>1</v>
      </c>
      <c r="G9520">
        <v>16</v>
      </c>
      <c r="J9520" cm="1">
        <f t="array" ref="J9520">INDEX('Crew Library'!F9520:G9520,'Readiness Dashboard'!$Z$4)</f>
        <v>31</v>
      </c>
      <c r="K9520">
        <v>32</v>
      </c>
    </row>
    <row r="9521" spans="2:11" outlineLevel="1" x14ac:dyDescent="0.35">
      <c r="B9521" s="12">
        <v>9514</v>
      </c>
      <c r="C9521" s="12">
        <f t="shared" si="149"/>
        <v>29</v>
      </c>
      <c r="D9521" s="12">
        <v>5</v>
      </c>
      <c r="E9521" s="12">
        <v>3</v>
      </c>
      <c r="F9521" s="12">
        <v>1</v>
      </c>
      <c r="G9521">
        <v>16</v>
      </c>
      <c r="J9521" cm="1">
        <f t="array" ref="J9521">INDEX('Crew Library'!F9521:G9521,'Readiness Dashboard'!$Z$4)</f>
        <v>35</v>
      </c>
      <c r="K9521">
        <v>29</v>
      </c>
    </row>
    <row r="9522" spans="2:11" outlineLevel="1" x14ac:dyDescent="0.35">
      <c r="B9522" s="12">
        <v>9515</v>
      </c>
      <c r="C9522" s="12">
        <f t="shared" si="149"/>
        <v>0</v>
      </c>
      <c r="D9522" s="12">
        <v>0</v>
      </c>
      <c r="E9522" s="12">
        <v>5</v>
      </c>
      <c r="F9522" s="12">
        <v>1</v>
      </c>
      <c r="G9522">
        <v>12</v>
      </c>
      <c r="J9522" cm="1">
        <f t="array" ref="J9522">INDEX('Crew Library'!F9522:G9522,'Readiness Dashboard'!$Z$4)</f>
        <v>31</v>
      </c>
      <c r="K9522">
        <v>0</v>
      </c>
    </row>
    <row r="9523" spans="2:11" outlineLevel="1" x14ac:dyDescent="0.35">
      <c r="B9523" s="12">
        <v>9516</v>
      </c>
      <c r="C9523" s="12">
        <f t="shared" si="149"/>
        <v>29</v>
      </c>
      <c r="D9523" s="12">
        <v>5</v>
      </c>
      <c r="E9523" s="12">
        <v>3</v>
      </c>
      <c r="F9523" s="12">
        <v>0</v>
      </c>
      <c r="G9523">
        <v>15</v>
      </c>
      <c r="J9523" cm="1">
        <f t="array" ref="J9523">INDEX('Crew Library'!F9523:G9523,'Readiness Dashboard'!$Z$4)</f>
        <v>33</v>
      </c>
      <c r="K9523">
        <v>29</v>
      </c>
    </row>
    <row r="9524" spans="2:11" outlineLevel="1" x14ac:dyDescent="0.35">
      <c r="B9524" s="12">
        <v>9517</v>
      </c>
      <c r="C9524" s="12">
        <f t="shared" si="149"/>
        <v>30</v>
      </c>
      <c r="D9524" s="12">
        <v>5</v>
      </c>
      <c r="E9524" s="12">
        <v>2</v>
      </c>
      <c r="F9524" s="12">
        <v>0</v>
      </c>
      <c r="G9524">
        <v>12</v>
      </c>
      <c r="J9524" cm="1">
        <f t="array" ref="J9524">INDEX('Crew Library'!F9524:G9524,'Readiness Dashboard'!$Z$4)</f>
        <v>36</v>
      </c>
      <c r="K9524">
        <v>30</v>
      </c>
    </row>
    <row r="9525" spans="2:11" outlineLevel="1" x14ac:dyDescent="0.35">
      <c r="B9525" s="12">
        <v>9518</v>
      </c>
      <c r="C9525" s="12">
        <f t="shared" si="149"/>
        <v>33</v>
      </c>
      <c r="D9525" s="12">
        <v>4</v>
      </c>
      <c r="E9525" s="12">
        <v>4</v>
      </c>
      <c r="F9525" s="12">
        <v>2</v>
      </c>
      <c r="G9525">
        <v>15</v>
      </c>
      <c r="J9525" cm="1">
        <f t="array" ref="J9525">INDEX('Crew Library'!F9525:G9525,'Readiness Dashboard'!$Z$4)</f>
        <v>34</v>
      </c>
      <c r="K9525">
        <v>33</v>
      </c>
    </row>
    <row r="9526" spans="2:11" outlineLevel="1" x14ac:dyDescent="0.35">
      <c r="B9526" s="12">
        <v>9519</v>
      </c>
      <c r="C9526" s="12">
        <f t="shared" si="149"/>
        <v>35</v>
      </c>
      <c r="D9526" s="12">
        <v>4</v>
      </c>
      <c r="E9526" s="12">
        <v>3</v>
      </c>
      <c r="F9526" s="12">
        <v>2</v>
      </c>
      <c r="G9526">
        <v>13</v>
      </c>
      <c r="J9526" cm="1">
        <f t="array" ref="J9526">INDEX('Crew Library'!F9526:G9526,'Readiness Dashboard'!$Z$4)</f>
        <v>35</v>
      </c>
      <c r="K9526">
        <v>36</v>
      </c>
    </row>
    <row r="9527" spans="2:11" outlineLevel="1" x14ac:dyDescent="0.35">
      <c r="B9527" s="12">
        <v>9520</v>
      </c>
      <c r="C9527" s="12">
        <f t="shared" si="149"/>
        <v>28</v>
      </c>
      <c r="D9527" s="12">
        <v>5</v>
      </c>
      <c r="E9527" s="12">
        <v>3</v>
      </c>
      <c r="F9527" s="12">
        <v>2</v>
      </c>
      <c r="G9527">
        <v>11</v>
      </c>
      <c r="J9527" cm="1">
        <f t="array" ref="J9527">INDEX('Crew Library'!F9527:G9527,'Readiness Dashboard'!$Z$4)</f>
        <v>28</v>
      </c>
      <c r="K9527">
        <v>35</v>
      </c>
    </row>
    <row r="9528" spans="2:11" outlineLevel="1" x14ac:dyDescent="0.35">
      <c r="B9528" s="12">
        <v>9521</v>
      </c>
      <c r="C9528" s="12">
        <f t="shared" si="149"/>
        <v>30</v>
      </c>
      <c r="D9528" s="12">
        <v>5</v>
      </c>
      <c r="E9528" s="12">
        <v>5</v>
      </c>
      <c r="F9528" s="12">
        <v>0</v>
      </c>
      <c r="G9528">
        <v>15</v>
      </c>
      <c r="J9528" cm="1">
        <f t="array" ref="J9528">INDEX('Crew Library'!F9528:G9528,'Readiness Dashboard'!$Z$4)</f>
        <v>35</v>
      </c>
      <c r="K9528">
        <v>30</v>
      </c>
    </row>
    <row r="9529" spans="2:11" outlineLevel="1" x14ac:dyDescent="0.35">
      <c r="B9529" s="12">
        <v>9522</v>
      </c>
      <c r="C9529" s="12">
        <f t="shared" si="149"/>
        <v>33</v>
      </c>
      <c r="D9529" s="12">
        <v>5</v>
      </c>
      <c r="E9529" s="12">
        <v>3</v>
      </c>
      <c r="F9529" s="12">
        <v>1</v>
      </c>
      <c r="G9529">
        <v>15</v>
      </c>
      <c r="J9529" cm="1">
        <f t="array" ref="J9529">INDEX('Crew Library'!F9529:G9529,'Readiness Dashboard'!$Z$4)</f>
        <v>34</v>
      </c>
      <c r="K9529">
        <v>33</v>
      </c>
    </row>
    <row r="9530" spans="2:11" outlineLevel="1" x14ac:dyDescent="0.35">
      <c r="B9530" s="12">
        <v>9523</v>
      </c>
      <c r="C9530" s="12">
        <f t="shared" si="149"/>
        <v>32</v>
      </c>
      <c r="D9530" s="12">
        <v>5</v>
      </c>
      <c r="E9530" s="12">
        <v>4</v>
      </c>
      <c r="F9530" s="12">
        <v>1</v>
      </c>
      <c r="G9530">
        <v>13</v>
      </c>
      <c r="J9530" cm="1">
        <f t="array" ref="J9530">INDEX('Crew Library'!F9530:G9530,'Readiness Dashboard'!$Z$4)</f>
        <v>33</v>
      </c>
      <c r="K9530">
        <v>32</v>
      </c>
    </row>
    <row r="9531" spans="2:11" outlineLevel="1" x14ac:dyDescent="0.35">
      <c r="B9531" s="12">
        <v>9524</v>
      </c>
      <c r="C9531" s="12">
        <f t="shared" si="149"/>
        <v>37</v>
      </c>
      <c r="D9531" s="12">
        <v>4</v>
      </c>
      <c r="E9531" s="12">
        <v>3</v>
      </c>
      <c r="F9531" s="12">
        <v>1</v>
      </c>
      <c r="G9531">
        <v>11</v>
      </c>
      <c r="J9531" cm="1">
        <f t="array" ref="J9531">INDEX('Crew Library'!F9531:G9531,'Readiness Dashboard'!$Z$4)</f>
        <v>39</v>
      </c>
      <c r="K9531">
        <v>37</v>
      </c>
    </row>
    <row r="9532" spans="2:11" outlineLevel="1" x14ac:dyDescent="0.35">
      <c r="B9532" s="12">
        <v>9525</v>
      </c>
      <c r="C9532" s="12">
        <f t="shared" si="149"/>
        <v>31</v>
      </c>
      <c r="D9532" s="12">
        <v>4</v>
      </c>
      <c r="E9532" s="12">
        <v>4</v>
      </c>
      <c r="F9532" s="12">
        <v>2</v>
      </c>
      <c r="G9532">
        <v>11</v>
      </c>
      <c r="J9532" cm="1">
        <f t="array" ref="J9532">INDEX('Crew Library'!F9532:G9532,'Readiness Dashboard'!$Z$4)</f>
        <v>31</v>
      </c>
      <c r="K9532">
        <v>34</v>
      </c>
    </row>
    <row r="9533" spans="2:11" outlineLevel="1" x14ac:dyDescent="0.35">
      <c r="B9533" s="12">
        <v>9526</v>
      </c>
      <c r="C9533" s="12">
        <f t="shared" si="149"/>
        <v>31</v>
      </c>
      <c r="D9533" s="12">
        <v>5</v>
      </c>
      <c r="E9533" s="12">
        <v>4</v>
      </c>
      <c r="F9533" s="12">
        <v>1</v>
      </c>
      <c r="G9533">
        <v>13</v>
      </c>
      <c r="J9533" cm="1">
        <f t="array" ref="J9533">INDEX('Crew Library'!F9533:G9533,'Readiness Dashboard'!$Z$4)</f>
        <v>32</v>
      </c>
      <c r="K9533">
        <v>31</v>
      </c>
    </row>
    <row r="9534" spans="2:11" outlineLevel="1" x14ac:dyDescent="0.35">
      <c r="B9534" s="12">
        <v>9527</v>
      </c>
      <c r="C9534" s="12">
        <f t="shared" si="149"/>
        <v>30</v>
      </c>
      <c r="D9534" s="12">
        <v>5</v>
      </c>
      <c r="E9534" s="12">
        <v>5</v>
      </c>
      <c r="F9534" s="12">
        <v>2</v>
      </c>
      <c r="G9534">
        <v>16</v>
      </c>
      <c r="J9534" cm="1">
        <f t="array" ref="J9534">INDEX('Crew Library'!F9534:G9534,'Readiness Dashboard'!$Z$4)</f>
        <v>39</v>
      </c>
      <c r="K9534">
        <v>30</v>
      </c>
    </row>
    <row r="9535" spans="2:11" outlineLevel="1" x14ac:dyDescent="0.35">
      <c r="B9535" s="12">
        <v>9528</v>
      </c>
      <c r="C9535" s="12">
        <f t="shared" si="149"/>
        <v>30</v>
      </c>
      <c r="D9535" s="12">
        <v>3</v>
      </c>
      <c r="E9535" s="12">
        <v>4</v>
      </c>
      <c r="F9535" s="12">
        <v>2</v>
      </c>
      <c r="G9535">
        <v>13</v>
      </c>
      <c r="J9535" cm="1">
        <f t="array" ref="J9535">INDEX('Crew Library'!F9535:G9535,'Readiness Dashboard'!$Z$4)</f>
        <v>32</v>
      </c>
      <c r="K9535">
        <v>30</v>
      </c>
    </row>
    <row r="9536" spans="2:11" outlineLevel="1" x14ac:dyDescent="0.35">
      <c r="B9536" s="12">
        <v>9529</v>
      </c>
      <c r="C9536" s="12">
        <f t="shared" si="149"/>
        <v>34</v>
      </c>
      <c r="D9536" s="12">
        <v>5</v>
      </c>
      <c r="E9536" s="12">
        <v>3</v>
      </c>
      <c r="F9536" s="12">
        <v>1</v>
      </c>
      <c r="G9536">
        <v>13</v>
      </c>
      <c r="J9536" cm="1">
        <f t="array" ref="J9536">INDEX('Crew Library'!F9536:G9536,'Readiness Dashboard'!$Z$4)</f>
        <v>34</v>
      </c>
      <c r="K9536">
        <v>35</v>
      </c>
    </row>
    <row r="9537" spans="2:11" outlineLevel="1" x14ac:dyDescent="0.35">
      <c r="B9537" s="12">
        <v>9530</v>
      </c>
      <c r="C9537" s="12">
        <f t="shared" si="149"/>
        <v>30</v>
      </c>
      <c r="D9537" s="12">
        <v>5</v>
      </c>
      <c r="E9537" s="12">
        <v>5</v>
      </c>
      <c r="F9537" s="12">
        <v>2</v>
      </c>
      <c r="G9537">
        <v>13</v>
      </c>
      <c r="J9537" cm="1">
        <f t="array" ref="J9537">INDEX('Crew Library'!F9537:G9537,'Readiness Dashboard'!$Z$4)</f>
        <v>30</v>
      </c>
      <c r="K9537">
        <v>33</v>
      </c>
    </row>
    <row r="9538" spans="2:11" outlineLevel="1" x14ac:dyDescent="0.35">
      <c r="B9538" s="12">
        <v>9531</v>
      </c>
      <c r="C9538" s="12">
        <f t="shared" si="149"/>
        <v>29</v>
      </c>
      <c r="D9538" s="12">
        <v>5</v>
      </c>
      <c r="E9538" s="12">
        <v>3</v>
      </c>
      <c r="F9538" s="12">
        <v>1</v>
      </c>
      <c r="G9538">
        <v>11</v>
      </c>
      <c r="J9538" cm="1">
        <f t="array" ref="J9538">INDEX('Crew Library'!F9538:G9538,'Readiness Dashboard'!$Z$4)</f>
        <v>37</v>
      </c>
      <c r="K9538">
        <v>29</v>
      </c>
    </row>
    <row r="9539" spans="2:11" outlineLevel="1" x14ac:dyDescent="0.35">
      <c r="B9539" s="12">
        <v>9532</v>
      </c>
      <c r="C9539" s="12">
        <f t="shared" si="149"/>
        <v>33</v>
      </c>
      <c r="D9539" s="12">
        <v>5</v>
      </c>
      <c r="E9539" s="12">
        <v>4</v>
      </c>
      <c r="F9539" s="12">
        <v>2</v>
      </c>
      <c r="G9539">
        <v>15</v>
      </c>
      <c r="J9539" cm="1">
        <f t="array" ref="J9539">INDEX('Crew Library'!F9539:G9539,'Readiness Dashboard'!$Z$4)</f>
        <v>37</v>
      </c>
      <c r="K9539">
        <v>33</v>
      </c>
    </row>
    <row r="9540" spans="2:11" outlineLevel="1" x14ac:dyDescent="0.35">
      <c r="B9540" s="12">
        <v>9533</v>
      </c>
      <c r="C9540" s="12">
        <f t="shared" si="149"/>
        <v>29</v>
      </c>
      <c r="D9540" s="12">
        <v>5</v>
      </c>
      <c r="E9540" s="12">
        <v>4</v>
      </c>
      <c r="F9540" s="12">
        <v>2</v>
      </c>
      <c r="G9540">
        <v>13</v>
      </c>
      <c r="J9540" cm="1">
        <f t="array" ref="J9540">INDEX('Crew Library'!F9540:G9540,'Readiness Dashboard'!$Z$4)</f>
        <v>34</v>
      </c>
      <c r="K9540">
        <v>29</v>
      </c>
    </row>
    <row r="9541" spans="2:11" outlineLevel="1" x14ac:dyDescent="0.35">
      <c r="B9541" s="12">
        <v>9534</v>
      </c>
      <c r="C9541" s="12">
        <f t="shared" si="149"/>
        <v>30</v>
      </c>
      <c r="D9541" s="12">
        <v>4</v>
      </c>
      <c r="E9541" s="12">
        <v>4</v>
      </c>
      <c r="F9541" s="12">
        <v>2</v>
      </c>
      <c r="G9541">
        <v>15</v>
      </c>
      <c r="J9541" cm="1">
        <f t="array" ref="J9541">INDEX('Crew Library'!F9541:G9541,'Readiness Dashboard'!$Z$4)</f>
        <v>39</v>
      </c>
      <c r="K9541">
        <v>30</v>
      </c>
    </row>
    <row r="9542" spans="2:11" outlineLevel="1" x14ac:dyDescent="0.35">
      <c r="B9542" s="12">
        <v>9535</v>
      </c>
      <c r="C9542" s="12">
        <f t="shared" si="149"/>
        <v>25</v>
      </c>
      <c r="D9542" s="12">
        <v>4</v>
      </c>
      <c r="E9542" s="12">
        <v>3</v>
      </c>
      <c r="F9542" s="12">
        <v>2</v>
      </c>
      <c r="G9542">
        <v>13</v>
      </c>
      <c r="J9542" cm="1">
        <f t="array" ref="J9542">INDEX('Crew Library'!F9542:G9542,'Readiness Dashboard'!$Z$4)</f>
        <v>25</v>
      </c>
      <c r="K9542">
        <v>34</v>
      </c>
    </row>
    <row r="9543" spans="2:11" outlineLevel="1" x14ac:dyDescent="0.35">
      <c r="B9543" s="12">
        <v>9536</v>
      </c>
      <c r="C9543" s="12">
        <f t="shared" si="149"/>
        <v>30</v>
      </c>
      <c r="D9543" s="12">
        <v>4</v>
      </c>
      <c r="E9543" s="12">
        <v>5</v>
      </c>
      <c r="F9543" s="12">
        <v>1</v>
      </c>
      <c r="G9543">
        <v>16</v>
      </c>
      <c r="J9543" cm="1">
        <f t="array" ref="J9543">INDEX('Crew Library'!F9543:G9543,'Readiness Dashboard'!$Z$4)</f>
        <v>33</v>
      </c>
      <c r="K9543">
        <v>30</v>
      </c>
    </row>
    <row r="9544" spans="2:11" outlineLevel="1" x14ac:dyDescent="0.35">
      <c r="B9544" s="12">
        <v>9537</v>
      </c>
      <c r="C9544" s="12">
        <f t="shared" si="149"/>
        <v>31</v>
      </c>
      <c r="D9544" s="12">
        <v>2</v>
      </c>
      <c r="E9544" s="12">
        <v>3</v>
      </c>
      <c r="F9544" s="12">
        <v>2</v>
      </c>
      <c r="G9544">
        <v>13</v>
      </c>
      <c r="J9544" cm="1">
        <f t="array" ref="J9544">INDEX('Crew Library'!F9544:G9544,'Readiness Dashboard'!$Z$4)</f>
        <v>35</v>
      </c>
      <c r="K9544">
        <v>31</v>
      </c>
    </row>
    <row r="9545" spans="2:11" outlineLevel="1" x14ac:dyDescent="0.35">
      <c r="B9545" s="12">
        <v>9538</v>
      </c>
      <c r="C9545" s="12">
        <f t="shared" ref="C9545:C9608" si="150">MIN(J9545:K9545)</f>
        <v>34</v>
      </c>
      <c r="D9545" s="12">
        <v>5</v>
      </c>
      <c r="E9545" s="12">
        <v>5</v>
      </c>
      <c r="F9545" s="12">
        <v>2</v>
      </c>
      <c r="G9545">
        <v>14</v>
      </c>
      <c r="J9545" cm="1">
        <f t="array" ref="J9545">INDEX('Crew Library'!F9545:G9545,'Readiness Dashboard'!$Z$4)</f>
        <v>34</v>
      </c>
      <c r="K9545">
        <v>34</v>
      </c>
    </row>
    <row r="9546" spans="2:11" outlineLevel="1" x14ac:dyDescent="0.35">
      <c r="B9546" s="12">
        <v>9539</v>
      </c>
      <c r="C9546" s="12">
        <f t="shared" si="150"/>
        <v>33</v>
      </c>
      <c r="D9546" s="12">
        <v>4</v>
      </c>
      <c r="E9546" s="12">
        <v>4</v>
      </c>
      <c r="F9546" s="12">
        <v>2</v>
      </c>
      <c r="G9546">
        <v>16</v>
      </c>
      <c r="J9546" cm="1">
        <f t="array" ref="J9546">INDEX('Crew Library'!F9546:G9546,'Readiness Dashboard'!$Z$4)</f>
        <v>35</v>
      </c>
      <c r="K9546">
        <v>33</v>
      </c>
    </row>
    <row r="9547" spans="2:11" outlineLevel="1" x14ac:dyDescent="0.35">
      <c r="B9547" s="12">
        <v>9540</v>
      </c>
      <c r="C9547" s="12">
        <f t="shared" si="150"/>
        <v>27</v>
      </c>
      <c r="D9547" s="12">
        <v>5</v>
      </c>
      <c r="E9547" s="12">
        <v>2</v>
      </c>
      <c r="F9547" s="12">
        <v>2</v>
      </c>
      <c r="G9547">
        <v>14</v>
      </c>
      <c r="J9547" cm="1">
        <f t="array" ref="J9547">INDEX('Crew Library'!F9547:G9547,'Readiness Dashboard'!$Z$4)</f>
        <v>37</v>
      </c>
      <c r="K9547">
        <v>27</v>
      </c>
    </row>
    <row r="9548" spans="2:11" outlineLevel="1" x14ac:dyDescent="0.35">
      <c r="B9548" s="12">
        <v>9541</v>
      </c>
      <c r="C9548" s="12">
        <f t="shared" si="150"/>
        <v>34</v>
      </c>
      <c r="D9548" s="12">
        <v>2</v>
      </c>
      <c r="E9548" s="12">
        <v>3</v>
      </c>
      <c r="F9548" s="12">
        <v>2</v>
      </c>
      <c r="G9548">
        <v>12</v>
      </c>
      <c r="J9548" cm="1">
        <f t="array" ref="J9548">INDEX('Crew Library'!F9548:G9548,'Readiness Dashboard'!$Z$4)</f>
        <v>36</v>
      </c>
      <c r="K9548">
        <v>34</v>
      </c>
    </row>
    <row r="9549" spans="2:11" outlineLevel="1" x14ac:dyDescent="0.35">
      <c r="B9549" s="12">
        <v>9542</v>
      </c>
      <c r="C9549" s="12">
        <f t="shared" si="150"/>
        <v>32</v>
      </c>
      <c r="D9549" s="12">
        <v>5</v>
      </c>
      <c r="E9549" s="12">
        <v>2</v>
      </c>
      <c r="F9549" s="12">
        <v>2</v>
      </c>
      <c r="G9549">
        <v>10</v>
      </c>
      <c r="J9549" cm="1">
        <f t="array" ref="J9549">INDEX('Crew Library'!F9549:G9549,'Readiness Dashboard'!$Z$4)</f>
        <v>34</v>
      </c>
      <c r="K9549">
        <v>32</v>
      </c>
    </row>
    <row r="9550" spans="2:11" outlineLevel="1" x14ac:dyDescent="0.35">
      <c r="B9550" s="12">
        <v>9543</v>
      </c>
      <c r="C9550" s="12">
        <f t="shared" si="150"/>
        <v>34</v>
      </c>
      <c r="D9550" s="12">
        <v>5</v>
      </c>
      <c r="E9550" s="12">
        <v>4</v>
      </c>
      <c r="F9550" s="12">
        <v>2</v>
      </c>
      <c r="G9550">
        <v>16</v>
      </c>
      <c r="J9550" cm="1">
        <f t="array" ref="J9550">INDEX('Crew Library'!F9550:G9550,'Readiness Dashboard'!$Z$4)</f>
        <v>34</v>
      </c>
      <c r="K9550">
        <v>35</v>
      </c>
    </row>
    <row r="9551" spans="2:11" outlineLevel="1" x14ac:dyDescent="0.35">
      <c r="B9551" s="12">
        <v>9544</v>
      </c>
      <c r="C9551" s="12">
        <f t="shared" si="150"/>
        <v>30</v>
      </c>
      <c r="D9551" s="12">
        <v>4</v>
      </c>
      <c r="E9551" s="12">
        <v>3</v>
      </c>
      <c r="F9551" s="12">
        <v>1</v>
      </c>
      <c r="G9551">
        <v>11</v>
      </c>
      <c r="J9551" cm="1">
        <f t="array" ref="J9551">INDEX('Crew Library'!F9551:G9551,'Readiness Dashboard'!$Z$4)</f>
        <v>30</v>
      </c>
      <c r="K9551">
        <v>34</v>
      </c>
    </row>
    <row r="9552" spans="2:11" outlineLevel="1" x14ac:dyDescent="0.35">
      <c r="B9552" s="12">
        <v>9545</v>
      </c>
      <c r="C9552" s="12">
        <f t="shared" si="150"/>
        <v>31</v>
      </c>
      <c r="D9552" s="12">
        <v>5</v>
      </c>
      <c r="E9552" s="12">
        <v>4</v>
      </c>
      <c r="F9552" s="12">
        <v>2</v>
      </c>
      <c r="G9552">
        <v>14</v>
      </c>
      <c r="J9552" cm="1">
        <f t="array" ref="J9552">INDEX('Crew Library'!F9552:G9552,'Readiness Dashboard'!$Z$4)</f>
        <v>31</v>
      </c>
      <c r="K9552">
        <v>34</v>
      </c>
    </row>
    <row r="9553" spans="2:11" outlineLevel="1" x14ac:dyDescent="0.35">
      <c r="B9553" s="12">
        <v>9546</v>
      </c>
      <c r="C9553" s="12">
        <f t="shared" si="150"/>
        <v>33</v>
      </c>
      <c r="D9553" s="12">
        <v>5</v>
      </c>
      <c r="E9553" s="12">
        <v>4</v>
      </c>
      <c r="F9553" s="12">
        <v>1</v>
      </c>
      <c r="G9553">
        <v>12</v>
      </c>
      <c r="J9553" cm="1">
        <f t="array" ref="J9553">INDEX('Crew Library'!F9553:G9553,'Readiness Dashboard'!$Z$4)</f>
        <v>37</v>
      </c>
      <c r="K9553">
        <v>33</v>
      </c>
    </row>
    <row r="9554" spans="2:11" outlineLevel="1" x14ac:dyDescent="0.35">
      <c r="B9554" s="12">
        <v>9547</v>
      </c>
      <c r="C9554" s="12">
        <f t="shared" si="150"/>
        <v>33</v>
      </c>
      <c r="D9554" s="12">
        <v>4</v>
      </c>
      <c r="E9554" s="12">
        <v>5</v>
      </c>
      <c r="F9554" s="12">
        <v>2</v>
      </c>
      <c r="G9554">
        <v>12</v>
      </c>
      <c r="J9554" cm="1">
        <f t="array" ref="J9554">INDEX('Crew Library'!F9554:G9554,'Readiness Dashboard'!$Z$4)</f>
        <v>33</v>
      </c>
      <c r="K9554">
        <v>34</v>
      </c>
    </row>
    <row r="9555" spans="2:11" outlineLevel="1" x14ac:dyDescent="0.35">
      <c r="B9555" s="12">
        <v>9548</v>
      </c>
      <c r="C9555" s="12">
        <f t="shared" si="150"/>
        <v>30</v>
      </c>
      <c r="D9555" s="12">
        <v>5</v>
      </c>
      <c r="E9555" s="12">
        <v>4</v>
      </c>
      <c r="F9555" s="12">
        <v>2</v>
      </c>
      <c r="G9555">
        <v>16</v>
      </c>
      <c r="J9555" cm="1">
        <f t="array" ref="J9555">INDEX('Crew Library'!F9555:G9555,'Readiness Dashboard'!$Z$4)</f>
        <v>38</v>
      </c>
      <c r="K9555">
        <v>30</v>
      </c>
    </row>
    <row r="9556" spans="2:11" outlineLevel="1" x14ac:dyDescent="0.35">
      <c r="B9556" s="12">
        <v>9549</v>
      </c>
      <c r="C9556" s="12">
        <f t="shared" si="150"/>
        <v>35</v>
      </c>
      <c r="D9556" s="12">
        <v>5</v>
      </c>
      <c r="E9556" s="12">
        <v>5</v>
      </c>
      <c r="F9556" s="12">
        <v>2</v>
      </c>
      <c r="G9556">
        <v>14</v>
      </c>
      <c r="J9556" cm="1">
        <f t="array" ref="J9556">INDEX('Crew Library'!F9556:G9556,'Readiness Dashboard'!$Z$4)</f>
        <v>35</v>
      </c>
      <c r="K9556">
        <v>36</v>
      </c>
    </row>
    <row r="9557" spans="2:11" outlineLevel="1" x14ac:dyDescent="0.35">
      <c r="B9557" s="12">
        <v>9550</v>
      </c>
      <c r="C9557" s="12">
        <f t="shared" si="150"/>
        <v>29</v>
      </c>
      <c r="D9557" s="12">
        <v>4</v>
      </c>
      <c r="E9557" s="12">
        <v>4</v>
      </c>
      <c r="F9557" s="12">
        <v>2</v>
      </c>
      <c r="G9557">
        <v>14</v>
      </c>
      <c r="J9557" cm="1">
        <f t="array" ref="J9557">INDEX('Crew Library'!F9557:G9557,'Readiness Dashboard'!$Z$4)</f>
        <v>40</v>
      </c>
      <c r="K9557">
        <v>29</v>
      </c>
    </row>
    <row r="9558" spans="2:11" outlineLevel="1" x14ac:dyDescent="0.35">
      <c r="B9558" s="12">
        <v>9551</v>
      </c>
      <c r="C9558" s="12">
        <f t="shared" si="150"/>
        <v>31</v>
      </c>
      <c r="D9558" s="12">
        <v>4</v>
      </c>
      <c r="E9558" s="12">
        <v>3</v>
      </c>
      <c r="F9558" s="12">
        <v>2</v>
      </c>
      <c r="G9558">
        <v>14</v>
      </c>
      <c r="J9558" cm="1">
        <f t="array" ref="J9558">INDEX('Crew Library'!F9558:G9558,'Readiness Dashboard'!$Z$4)</f>
        <v>34</v>
      </c>
      <c r="K9558">
        <v>31</v>
      </c>
    </row>
    <row r="9559" spans="2:11" outlineLevel="1" x14ac:dyDescent="0.35">
      <c r="B9559" s="12">
        <v>9552</v>
      </c>
      <c r="C9559" s="12">
        <f t="shared" si="150"/>
        <v>32</v>
      </c>
      <c r="D9559" s="12">
        <v>5</v>
      </c>
      <c r="E9559" s="12">
        <v>3</v>
      </c>
      <c r="F9559" s="12">
        <v>2</v>
      </c>
      <c r="G9559">
        <v>15</v>
      </c>
      <c r="J9559" cm="1">
        <f t="array" ref="J9559">INDEX('Crew Library'!F9559:G9559,'Readiness Dashboard'!$Z$4)</f>
        <v>32</v>
      </c>
      <c r="K9559">
        <v>34</v>
      </c>
    </row>
    <row r="9560" spans="2:11" outlineLevel="1" x14ac:dyDescent="0.35">
      <c r="B9560" s="12">
        <v>9553</v>
      </c>
      <c r="C9560" s="12">
        <f t="shared" si="150"/>
        <v>32</v>
      </c>
      <c r="D9560" s="12">
        <v>4</v>
      </c>
      <c r="E9560" s="12">
        <v>5</v>
      </c>
      <c r="F9560" s="12">
        <v>0</v>
      </c>
      <c r="G9560">
        <v>11</v>
      </c>
      <c r="J9560" cm="1">
        <f t="array" ref="J9560">INDEX('Crew Library'!F9560:G9560,'Readiness Dashboard'!$Z$4)</f>
        <v>38</v>
      </c>
      <c r="K9560">
        <v>32</v>
      </c>
    </row>
    <row r="9561" spans="2:11" outlineLevel="1" x14ac:dyDescent="0.35">
      <c r="B9561" s="12">
        <v>9554</v>
      </c>
      <c r="C9561" s="12">
        <f t="shared" si="150"/>
        <v>32</v>
      </c>
      <c r="D9561" s="12">
        <v>5</v>
      </c>
      <c r="E9561" s="12">
        <v>5</v>
      </c>
      <c r="F9561" s="12">
        <v>1</v>
      </c>
      <c r="G9561">
        <v>12</v>
      </c>
      <c r="J9561" cm="1">
        <f t="array" ref="J9561">INDEX('Crew Library'!F9561:G9561,'Readiness Dashboard'!$Z$4)</f>
        <v>32</v>
      </c>
      <c r="K9561">
        <v>34</v>
      </c>
    </row>
    <row r="9562" spans="2:11" outlineLevel="1" x14ac:dyDescent="0.35">
      <c r="B9562" s="12">
        <v>9555</v>
      </c>
      <c r="C9562" s="12">
        <f t="shared" si="150"/>
        <v>33</v>
      </c>
      <c r="D9562" s="12">
        <v>3</v>
      </c>
      <c r="E9562" s="12">
        <v>4</v>
      </c>
      <c r="F9562" s="12">
        <v>2</v>
      </c>
      <c r="G9562">
        <v>14</v>
      </c>
      <c r="J9562" cm="1">
        <f t="array" ref="J9562">INDEX('Crew Library'!F9562:G9562,'Readiness Dashboard'!$Z$4)</f>
        <v>37</v>
      </c>
      <c r="K9562">
        <v>33</v>
      </c>
    </row>
    <row r="9563" spans="2:11" outlineLevel="1" x14ac:dyDescent="0.35">
      <c r="B9563" s="12">
        <v>9556</v>
      </c>
      <c r="C9563" s="12">
        <f t="shared" si="150"/>
        <v>32</v>
      </c>
      <c r="D9563" s="12">
        <v>2</v>
      </c>
      <c r="E9563" s="12">
        <v>5</v>
      </c>
      <c r="F9563" s="12">
        <v>2</v>
      </c>
      <c r="G9563">
        <v>14</v>
      </c>
      <c r="J9563" cm="1">
        <f t="array" ref="J9563">INDEX('Crew Library'!F9563:G9563,'Readiness Dashboard'!$Z$4)</f>
        <v>32</v>
      </c>
      <c r="K9563">
        <v>33</v>
      </c>
    </row>
    <row r="9564" spans="2:11" outlineLevel="1" x14ac:dyDescent="0.35">
      <c r="B9564" s="12">
        <v>9557</v>
      </c>
      <c r="C9564" s="12">
        <f t="shared" si="150"/>
        <v>0</v>
      </c>
      <c r="D9564" s="12">
        <v>0</v>
      </c>
      <c r="E9564" s="12">
        <v>3</v>
      </c>
      <c r="F9564" s="12">
        <v>2</v>
      </c>
      <c r="G9564">
        <v>11</v>
      </c>
      <c r="J9564" cm="1">
        <f t="array" ref="J9564">INDEX('Crew Library'!F9564:G9564,'Readiness Dashboard'!$Z$4)</f>
        <v>30</v>
      </c>
      <c r="K9564">
        <v>0</v>
      </c>
    </row>
    <row r="9565" spans="2:11" outlineLevel="1" x14ac:dyDescent="0.35">
      <c r="B9565" s="12">
        <v>9558</v>
      </c>
      <c r="C9565" s="12">
        <f t="shared" si="150"/>
        <v>32</v>
      </c>
      <c r="D9565" s="12">
        <v>3</v>
      </c>
      <c r="E9565" s="12">
        <v>5</v>
      </c>
      <c r="F9565" s="12">
        <v>2</v>
      </c>
      <c r="G9565">
        <v>15</v>
      </c>
      <c r="J9565" cm="1">
        <f t="array" ref="J9565">INDEX('Crew Library'!F9565:G9565,'Readiness Dashboard'!$Z$4)</f>
        <v>38</v>
      </c>
      <c r="K9565">
        <v>32</v>
      </c>
    </row>
    <row r="9566" spans="2:11" outlineLevel="1" x14ac:dyDescent="0.35">
      <c r="B9566" s="12">
        <v>9559</v>
      </c>
      <c r="C9566" s="12">
        <f t="shared" si="150"/>
        <v>29</v>
      </c>
      <c r="D9566" s="12">
        <v>5</v>
      </c>
      <c r="E9566" s="12">
        <v>3</v>
      </c>
      <c r="F9566" s="12">
        <v>2</v>
      </c>
      <c r="G9566">
        <v>13</v>
      </c>
      <c r="J9566" cm="1">
        <f t="array" ref="J9566">INDEX('Crew Library'!F9566:G9566,'Readiness Dashboard'!$Z$4)</f>
        <v>38</v>
      </c>
      <c r="K9566">
        <v>29</v>
      </c>
    </row>
    <row r="9567" spans="2:11" outlineLevel="1" x14ac:dyDescent="0.35">
      <c r="B9567" s="12">
        <v>9560</v>
      </c>
      <c r="C9567" s="12">
        <f t="shared" si="150"/>
        <v>32</v>
      </c>
      <c r="D9567" s="12">
        <v>3</v>
      </c>
      <c r="E9567" s="12">
        <v>3</v>
      </c>
      <c r="F9567" s="12">
        <v>2</v>
      </c>
      <c r="G9567">
        <v>13</v>
      </c>
      <c r="J9567" cm="1">
        <f t="array" ref="J9567">INDEX('Crew Library'!F9567:G9567,'Readiness Dashboard'!$Z$4)</f>
        <v>40</v>
      </c>
      <c r="K9567">
        <v>32</v>
      </c>
    </row>
    <row r="9568" spans="2:11" outlineLevel="1" x14ac:dyDescent="0.35">
      <c r="B9568" s="12">
        <v>9561</v>
      </c>
      <c r="C9568" s="12">
        <f t="shared" si="150"/>
        <v>30</v>
      </c>
      <c r="D9568" s="12">
        <v>5</v>
      </c>
      <c r="E9568" s="12">
        <v>5</v>
      </c>
      <c r="F9568" s="12">
        <v>1</v>
      </c>
      <c r="G9568">
        <v>16</v>
      </c>
      <c r="J9568" cm="1">
        <f t="array" ref="J9568">INDEX('Crew Library'!F9568:G9568,'Readiness Dashboard'!$Z$4)</f>
        <v>30</v>
      </c>
      <c r="K9568">
        <v>32</v>
      </c>
    </row>
    <row r="9569" spans="2:11" outlineLevel="1" x14ac:dyDescent="0.35">
      <c r="B9569" s="12">
        <v>9562</v>
      </c>
      <c r="C9569" s="12">
        <f t="shared" si="150"/>
        <v>32</v>
      </c>
      <c r="D9569" s="12">
        <v>3</v>
      </c>
      <c r="E9569" s="12">
        <v>3</v>
      </c>
      <c r="F9569" s="12">
        <v>2</v>
      </c>
      <c r="G9569">
        <v>17</v>
      </c>
      <c r="J9569" cm="1">
        <f t="array" ref="J9569">INDEX('Crew Library'!F9569:G9569,'Readiness Dashboard'!$Z$4)</f>
        <v>32</v>
      </c>
      <c r="K9569">
        <v>32</v>
      </c>
    </row>
    <row r="9570" spans="2:11" outlineLevel="1" x14ac:dyDescent="0.35">
      <c r="B9570" s="12">
        <v>9563</v>
      </c>
      <c r="C9570" s="12">
        <f t="shared" si="150"/>
        <v>27</v>
      </c>
      <c r="D9570" s="12">
        <v>4</v>
      </c>
      <c r="E9570" s="12">
        <v>4</v>
      </c>
      <c r="F9570" s="12">
        <v>2</v>
      </c>
      <c r="G9570">
        <v>14</v>
      </c>
      <c r="J9570" cm="1">
        <f t="array" ref="J9570">INDEX('Crew Library'!F9570:G9570,'Readiness Dashboard'!$Z$4)</f>
        <v>27</v>
      </c>
      <c r="K9570">
        <v>31</v>
      </c>
    </row>
    <row r="9571" spans="2:11" outlineLevel="1" x14ac:dyDescent="0.35">
      <c r="B9571" s="12">
        <v>9564</v>
      </c>
      <c r="C9571" s="12">
        <f t="shared" si="150"/>
        <v>32</v>
      </c>
      <c r="D9571" s="12">
        <v>3</v>
      </c>
      <c r="E9571" s="12">
        <v>3</v>
      </c>
      <c r="F9571" s="12">
        <v>2</v>
      </c>
      <c r="G9571">
        <v>14</v>
      </c>
      <c r="J9571" cm="1">
        <f t="array" ref="J9571">INDEX('Crew Library'!F9571:G9571,'Readiness Dashboard'!$Z$4)</f>
        <v>37</v>
      </c>
      <c r="K9571">
        <v>32</v>
      </c>
    </row>
    <row r="9572" spans="2:11" outlineLevel="1" x14ac:dyDescent="0.35">
      <c r="B9572" s="12">
        <v>9565</v>
      </c>
      <c r="C9572" s="12">
        <f t="shared" si="150"/>
        <v>31</v>
      </c>
      <c r="D9572" s="12">
        <v>5</v>
      </c>
      <c r="E9572" s="12">
        <v>4</v>
      </c>
      <c r="F9572" s="12">
        <v>2</v>
      </c>
      <c r="G9572">
        <v>14</v>
      </c>
      <c r="J9572" cm="1">
        <f t="array" ref="J9572">INDEX('Crew Library'!F9572:G9572,'Readiness Dashboard'!$Z$4)</f>
        <v>33</v>
      </c>
      <c r="K9572">
        <v>31</v>
      </c>
    </row>
    <row r="9573" spans="2:11" outlineLevel="1" x14ac:dyDescent="0.35">
      <c r="B9573" s="12">
        <v>9566</v>
      </c>
      <c r="C9573" s="12">
        <f t="shared" si="150"/>
        <v>31</v>
      </c>
      <c r="D9573" s="12">
        <v>3</v>
      </c>
      <c r="E9573" s="12">
        <v>3</v>
      </c>
      <c r="F9573" s="12">
        <v>1</v>
      </c>
      <c r="G9573">
        <v>13</v>
      </c>
      <c r="J9573" cm="1">
        <f t="array" ref="J9573">INDEX('Crew Library'!F9573:G9573,'Readiness Dashboard'!$Z$4)</f>
        <v>37</v>
      </c>
      <c r="K9573">
        <v>31</v>
      </c>
    </row>
    <row r="9574" spans="2:11" outlineLevel="1" x14ac:dyDescent="0.35">
      <c r="B9574" s="12">
        <v>9567</v>
      </c>
      <c r="C9574" s="12">
        <f t="shared" si="150"/>
        <v>30</v>
      </c>
      <c r="D9574" s="12">
        <v>4</v>
      </c>
      <c r="E9574" s="12">
        <v>4</v>
      </c>
      <c r="F9574" s="12">
        <v>1</v>
      </c>
      <c r="G9574">
        <v>16</v>
      </c>
      <c r="J9574" cm="1">
        <f t="array" ref="J9574">INDEX('Crew Library'!F9574:G9574,'Readiness Dashboard'!$Z$4)</f>
        <v>30</v>
      </c>
      <c r="K9574">
        <v>31</v>
      </c>
    </row>
    <row r="9575" spans="2:11" outlineLevel="1" x14ac:dyDescent="0.35">
      <c r="B9575" s="12">
        <v>9568</v>
      </c>
      <c r="C9575" s="12">
        <f t="shared" si="150"/>
        <v>30</v>
      </c>
      <c r="D9575" s="12">
        <v>5</v>
      </c>
      <c r="E9575" s="12">
        <v>3</v>
      </c>
      <c r="F9575" s="12">
        <v>0</v>
      </c>
      <c r="G9575">
        <v>15</v>
      </c>
      <c r="J9575" cm="1">
        <f t="array" ref="J9575">INDEX('Crew Library'!F9575:G9575,'Readiness Dashboard'!$Z$4)</f>
        <v>34</v>
      </c>
      <c r="K9575">
        <v>30</v>
      </c>
    </row>
    <row r="9576" spans="2:11" outlineLevel="1" x14ac:dyDescent="0.35">
      <c r="B9576" s="12">
        <v>9569</v>
      </c>
      <c r="C9576" s="12">
        <f t="shared" si="150"/>
        <v>30</v>
      </c>
      <c r="D9576" s="12">
        <v>4</v>
      </c>
      <c r="E9576" s="12">
        <v>5</v>
      </c>
      <c r="F9576" s="12">
        <v>2</v>
      </c>
      <c r="G9576">
        <v>14</v>
      </c>
      <c r="J9576" cm="1">
        <f t="array" ref="J9576">INDEX('Crew Library'!F9576:G9576,'Readiness Dashboard'!$Z$4)</f>
        <v>33</v>
      </c>
      <c r="K9576">
        <v>30</v>
      </c>
    </row>
    <row r="9577" spans="2:11" outlineLevel="1" x14ac:dyDescent="0.35">
      <c r="B9577" s="12">
        <v>9570</v>
      </c>
      <c r="C9577" s="12">
        <f t="shared" si="150"/>
        <v>34</v>
      </c>
      <c r="D9577" s="12">
        <v>4</v>
      </c>
      <c r="E9577" s="12">
        <v>3</v>
      </c>
      <c r="F9577" s="12">
        <v>1</v>
      </c>
      <c r="G9577">
        <v>11</v>
      </c>
      <c r="J9577" cm="1">
        <f t="array" ref="J9577">INDEX('Crew Library'!F9577:G9577,'Readiness Dashboard'!$Z$4)</f>
        <v>38</v>
      </c>
      <c r="K9577">
        <v>34</v>
      </c>
    </row>
    <row r="9578" spans="2:11" outlineLevel="1" x14ac:dyDescent="0.35">
      <c r="B9578" s="12">
        <v>9571</v>
      </c>
      <c r="C9578" s="12">
        <f t="shared" si="150"/>
        <v>35</v>
      </c>
      <c r="D9578" s="12">
        <v>5</v>
      </c>
      <c r="E9578" s="12">
        <v>3</v>
      </c>
      <c r="F9578" s="12">
        <v>1</v>
      </c>
      <c r="G9578">
        <v>16</v>
      </c>
      <c r="J9578" cm="1">
        <f t="array" ref="J9578">INDEX('Crew Library'!F9578:G9578,'Readiness Dashboard'!$Z$4)</f>
        <v>36</v>
      </c>
      <c r="K9578">
        <v>35</v>
      </c>
    </row>
    <row r="9579" spans="2:11" outlineLevel="1" x14ac:dyDescent="0.35">
      <c r="B9579" s="12">
        <v>9572</v>
      </c>
      <c r="C9579" s="12">
        <f t="shared" si="150"/>
        <v>31</v>
      </c>
      <c r="D9579" s="12">
        <v>4</v>
      </c>
      <c r="E9579" s="12">
        <v>5</v>
      </c>
      <c r="F9579" s="12">
        <v>0</v>
      </c>
      <c r="G9579">
        <v>13</v>
      </c>
      <c r="J9579" cm="1">
        <f t="array" ref="J9579">INDEX('Crew Library'!F9579:G9579,'Readiness Dashboard'!$Z$4)</f>
        <v>37</v>
      </c>
      <c r="K9579">
        <v>31</v>
      </c>
    </row>
    <row r="9580" spans="2:11" outlineLevel="1" x14ac:dyDescent="0.35">
      <c r="B9580" s="12">
        <v>9573</v>
      </c>
      <c r="C9580" s="12">
        <f t="shared" si="150"/>
        <v>36</v>
      </c>
      <c r="D9580" s="12">
        <v>5</v>
      </c>
      <c r="E9580" s="12">
        <v>5</v>
      </c>
      <c r="F9580" s="12">
        <v>1</v>
      </c>
      <c r="G9580">
        <v>15</v>
      </c>
      <c r="J9580" cm="1">
        <f t="array" ref="J9580">INDEX('Crew Library'!F9580:G9580,'Readiness Dashboard'!$Z$4)</f>
        <v>36</v>
      </c>
      <c r="K9580">
        <v>36</v>
      </c>
    </row>
    <row r="9581" spans="2:11" outlineLevel="1" x14ac:dyDescent="0.35">
      <c r="B9581" s="12">
        <v>9574</v>
      </c>
      <c r="C9581" s="12">
        <f t="shared" si="150"/>
        <v>29</v>
      </c>
      <c r="D9581" s="12">
        <v>4</v>
      </c>
      <c r="E9581" s="12">
        <v>3</v>
      </c>
      <c r="F9581" s="12">
        <v>1</v>
      </c>
      <c r="G9581">
        <v>9</v>
      </c>
      <c r="J9581" cm="1">
        <f t="array" ref="J9581">INDEX('Crew Library'!F9581:G9581,'Readiness Dashboard'!$Z$4)</f>
        <v>34</v>
      </c>
      <c r="K9581">
        <v>29</v>
      </c>
    </row>
    <row r="9582" spans="2:11" outlineLevel="1" x14ac:dyDescent="0.35">
      <c r="B9582" s="12">
        <v>9575</v>
      </c>
      <c r="C9582" s="12">
        <f t="shared" si="150"/>
        <v>30</v>
      </c>
      <c r="D9582" s="12">
        <v>4</v>
      </c>
      <c r="E9582" s="12">
        <v>3</v>
      </c>
      <c r="F9582" s="12">
        <v>1</v>
      </c>
      <c r="G9582">
        <v>12</v>
      </c>
      <c r="J9582" cm="1">
        <f t="array" ref="J9582">INDEX('Crew Library'!F9582:G9582,'Readiness Dashboard'!$Z$4)</f>
        <v>36</v>
      </c>
      <c r="K9582">
        <v>30</v>
      </c>
    </row>
    <row r="9583" spans="2:11" outlineLevel="1" x14ac:dyDescent="0.35">
      <c r="B9583" s="12">
        <v>9576</v>
      </c>
      <c r="C9583" s="12">
        <f t="shared" si="150"/>
        <v>26</v>
      </c>
      <c r="D9583" s="12">
        <v>4</v>
      </c>
      <c r="E9583" s="12">
        <v>5</v>
      </c>
      <c r="F9583" s="12">
        <v>2</v>
      </c>
      <c r="G9583">
        <v>11</v>
      </c>
      <c r="J9583" cm="1">
        <f t="array" ref="J9583">INDEX('Crew Library'!F9583:G9583,'Readiness Dashboard'!$Z$4)</f>
        <v>32</v>
      </c>
      <c r="K9583">
        <v>26</v>
      </c>
    </row>
    <row r="9584" spans="2:11" outlineLevel="1" x14ac:dyDescent="0.35">
      <c r="B9584" s="12">
        <v>9577</v>
      </c>
      <c r="C9584" s="12">
        <f t="shared" si="150"/>
        <v>33</v>
      </c>
      <c r="D9584" s="12">
        <v>5</v>
      </c>
      <c r="E9584" s="12">
        <v>5</v>
      </c>
      <c r="F9584" s="12">
        <v>2</v>
      </c>
      <c r="G9584">
        <v>14</v>
      </c>
      <c r="J9584" cm="1">
        <f t="array" ref="J9584">INDEX('Crew Library'!F9584:G9584,'Readiness Dashboard'!$Z$4)</f>
        <v>36</v>
      </c>
      <c r="K9584">
        <v>33</v>
      </c>
    </row>
    <row r="9585" spans="2:11" outlineLevel="1" x14ac:dyDescent="0.35">
      <c r="B9585" s="12">
        <v>9578</v>
      </c>
      <c r="C9585" s="12">
        <f t="shared" si="150"/>
        <v>33</v>
      </c>
      <c r="D9585" s="12">
        <v>3</v>
      </c>
      <c r="E9585" s="12">
        <v>4</v>
      </c>
      <c r="F9585" s="12">
        <v>2</v>
      </c>
      <c r="G9585">
        <v>14</v>
      </c>
      <c r="J9585" cm="1">
        <f t="array" ref="J9585">INDEX('Crew Library'!F9585:G9585,'Readiness Dashboard'!$Z$4)</f>
        <v>33</v>
      </c>
      <c r="K9585">
        <v>35</v>
      </c>
    </row>
    <row r="9586" spans="2:11" outlineLevel="1" x14ac:dyDescent="0.35">
      <c r="B9586" s="12">
        <v>9579</v>
      </c>
      <c r="C9586" s="12">
        <f t="shared" si="150"/>
        <v>30</v>
      </c>
      <c r="D9586" s="12">
        <v>5</v>
      </c>
      <c r="E9586" s="12">
        <v>3</v>
      </c>
      <c r="F9586" s="12">
        <v>2</v>
      </c>
      <c r="G9586">
        <v>16</v>
      </c>
      <c r="J9586" cm="1">
        <f t="array" ref="J9586">INDEX('Crew Library'!F9586:G9586,'Readiness Dashboard'!$Z$4)</f>
        <v>30</v>
      </c>
      <c r="K9586">
        <v>32</v>
      </c>
    </row>
    <row r="9587" spans="2:11" outlineLevel="1" x14ac:dyDescent="0.35">
      <c r="B9587" s="12">
        <v>9580</v>
      </c>
      <c r="C9587" s="12">
        <f t="shared" si="150"/>
        <v>28</v>
      </c>
      <c r="D9587" s="12">
        <v>4</v>
      </c>
      <c r="E9587" s="12">
        <v>5</v>
      </c>
      <c r="F9587" s="12">
        <v>1</v>
      </c>
      <c r="G9587">
        <v>15</v>
      </c>
      <c r="J9587" cm="1">
        <f t="array" ref="J9587">INDEX('Crew Library'!F9587:G9587,'Readiness Dashboard'!$Z$4)</f>
        <v>32</v>
      </c>
      <c r="K9587">
        <v>28</v>
      </c>
    </row>
    <row r="9588" spans="2:11" outlineLevel="1" x14ac:dyDescent="0.35">
      <c r="B9588" s="12">
        <v>9581</v>
      </c>
      <c r="C9588" s="12">
        <f t="shared" si="150"/>
        <v>29</v>
      </c>
      <c r="D9588" s="12">
        <v>4</v>
      </c>
      <c r="E9588" s="12">
        <v>5</v>
      </c>
      <c r="F9588" s="12">
        <v>2</v>
      </c>
      <c r="G9588">
        <v>15</v>
      </c>
      <c r="J9588" cm="1">
        <f t="array" ref="J9588">INDEX('Crew Library'!F9588:G9588,'Readiness Dashboard'!$Z$4)</f>
        <v>34</v>
      </c>
      <c r="K9588">
        <v>29</v>
      </c>
    </row>
    <row r="9589" spans="2:11" outlineLevel="1" x14ac:dyDescent="0.35">
      <c r="B9589" s="12">
        <v>9582</v>
      </c>
      <c r="C9589" s="12">
        <f t="shared" si="150"/>
        <v>31</v>
      </c>
      <c r="D9589" s="12">
        <v>3</v>
      </c>
      <c r="E9589" s="12">
        <v>4</v>
      </c>
      <c r="F9589" s="12">
        <v>2</v>
      </c>
      <c r="G9589">
        <v>13</v>
      </c>
      <c r="J9589" cm="1">
        <f t="array" ref="J9589">INDEX('Crew Library'!F9589:G9589,'Readiness Dashboard'!$Z$4)</f>
        <v>31</v>
      </c>
      <c r="K9589">
        <v>32</v>
      </c>
    </row>
    <row r="9590" spans="2:11" outlineLevel="1" x14ac:dyDescent="0.35">
      <c r="B9590" s="12">
        <v>9583</v>
      </c>
      <c r="C9590" s="12">
        <f t="shared" si="150"/>
        <v>34</v>
      </c>
      <c r="D9590" s="12">
        <v>4</v>
      </c>
      <c r="E9590" s="12">
        <v>4</v>
      </c>
      <c r="F9590" s="12">
        <v>2</v>
      </c>
      <c r="G9590">
        <v>14</v>
      </c>
      <c r="J9590" cm="1">
        <f t="array" ref="J9590">INDEX('Crew Library'!F9590:G9590,'Readiness Dashboard'!$Z$4)</f>
        <v>34</v>
      </c>
      <c r="K9590">
        <v>37</v>
      </c>
    </row>
    <row r="9591" spans="2:11" outlineLevel="1" x14ac:dyDescent="0.35">
      <c r="B9591" s="12">
        <v>9584</v>
      </c>
      <c r="C9591" s="12">
        <f t="shared" si="150"/>
        <v>33</v>
      </c>
      <c r="D9591" s="12">
        <v>4</v>
      </c>
      <c r="E9591" s="12">
        <v>5</v>
      </c>
      <c r="F9591" s="12">
        <v>2</v>
      </c>
      <c r="G9591">
        <v>11</v>
      </c>
      <c r="J9591" cm="1">
        <f t="array" ref="J9591">INDEX('Crew Library'!F9591:G9591,'Readiness Dashboard'!$Z$4)</f>
        <v>38</v>
      </c>
      <c r="K9591">
        <v>33</v>
      </c>
    </row>
    <row r="9592" spans="2:11" outlineLevel="1" x14ac:dyDescent="0.35">
      <c r="B9592" s="12">
        <v>9585</v>
      </c>
      <c r="C9592" s="12">
        <f t="shared" si="150"/>
        <v>29</v>
      </c>
      <c r="D9592" s="12">
        <v>3</v>
      </c>
      <c r="E9592" s="12">
        <v>4</v>
      </c>
      <c r="F9592" s="12">
        <v>1</v>
      </c>
      <c r="G9592">
        <v>13</v>
      </c>
      <c r="J9592" cm="1">
        <f t="array" ref="J9592">INDEX('Crew Library'!F9592:G9592,'Readiness Dashboard'!$Z$4)</f>
        <v>36</v>
      </c>
      <c r="K9592">
        <v>29</v>
      </c>
    </row>
    <row r="9593" spans="2:11" outlineLevel="1" x14ac:dyDescent="0.35">
      <c r="B9593" s="12">
        <v>9586</v>
      </c>
      <c r="C9593" s="12">
        <f t="shared" si="150"/>
        <v>28</v>
      </c>
      <c r="D9593" s="12">
        <v>5</v>
      </c>
      <c r="E9593" s="12">
        <v>3</v>
      </c>
      <c r="F9593" s="12">
        <v>2</v>
      </c>
      <c r="G9593">
        <v>14</v>
      </c>
      <c r="J9593" cm="1">
        <f t="array" ref="J9593">INDEX('Crew Library'!F9593:G9593,'Readiness Dashboard'!$Z$4)</f>
        <v>33</v>
      </c>
      <c r="K9593">
        <v>28</v>
      </c>
    </row>
    <row r="9594" spans="2:11" outlineLevel="1" x14ac:dyDescent="0.35">
      <c r="B9594" s="12">
        <v>9587</v>
      </c>
      <c r="C9594" s="12">
        <f t="shared" si="150"/>
        <v>29</v>
      </c>
      <c r="D9594" s="12">
        <v>5</v>
      </c>
      <c r="E9594" s="12">
        <v>3</v>
      </c>
      <c r="F9594" s="12">
        <v>2</v>
      </c>
      <c r="G9594">
        <v>13</v>
      </c>
      <c r="J9594" cm="1">
        <f t="array" ref="J9594">INDEX('Crew Library'!F9594:G9594,'Readiness Dashboard'!$Z$4)</f>
        <v>34</v>
      </c>
      <c r="K9594">
        <v>29</v>
      </c>
    </row>
    <row r="9595" spans="2:11" outlineLevel="1" x14ac:dyDescent="0.35">
      <c r="B9595" s="12">
        <v>9588</v>
      </c>
      <c r="C9595" s="12">
        <f t="shared" si="150"/>
        <v>26</v>
      </c>
      <c r="D9595" s="12">
        <v>4</v>
      </c>
      <c r="E9595" s="12">
        <v>5</v>
      </c>
      <c r="F9595" s="12">
        <v>1</v>
      </c>
      <c r="G9595">
        <v>13</v>
      </c>
      <c r="J9595" cm="1">
        <f t="array" ref="J9595">INDEX('Crew Library'!F9595:G9595,'Readiness Dashboard'!$Z$4)</f>
        <v>32</v>
      </c>
      <c r="K9595">
        <v>26</v>
      </c>
    </row>
    <row r="9596" spans="2:11" outlineLevel="1" x14ac:dyDescent="0.35">
      <c r="B9596" s="12">
        <v>9589</v>
      </c>
      <c r="C9596" s="12">
        <f t="shared" si="150"/>
        <v>31</v>
      </c>
      <c r="D9596" s="12">
        <v>4</v>
      </c>
      <c r="E9596" s="12">
        <v>4</v>
      </c>
      <c r="F9596" s="12">
        <v>2</v>
      </c>
      <c r="G9596">
        <v>9</v>
      </c>
      <c r="J9596" cm="1">
        <f t="array" ref="J9596">INDEX('Crew Library'!F9596:G9596,'Readiness Dashboard'!$Z$4)</f>
        <v>35</v>
      </c>
      <c r="K9596">
        <v>31</v>
      </c>
    </row>
    <row r="9597" spans="2:11" outlineLevel="1" x14ac:dyDescent="0.35">
      <c r="B9597" s="12">
        <v>9590</v>
      </c>
      <c r="C9597" s="12">
        <f t="shared" si="150"/>
        <v>31</v>
      </c>
      <c r="D9597" s="12">
        <v>4</v>
      </c>
      <c r="E9597" s="12">
        <v>4</v>
      </c>
      <c r="F9597" s="12">
        <v>1</v>
      </c>
      <c r="G9597">
        <v>11</v>
      </c>
      <c r="J9597" cm="1">
        <f t="array" ref="J9597">INDEX('Crew Library'!F9597:G9597,'Readiness Dashboard'!$Z$4)</f>
        <v>33</v>
      </c>
      <c r="K9597">
        <v>31</v>
      </c>
    </row>
    <row r="9598" spans="2:11" outlineLevel="1" x14ac:dyDescent="0.35">
      <c r="B9598" s="12">
        <v>9591</v>
      </c>
      <c r="C9598" s="12">
        <f t="shared" si="150"/>
        <v>30</v>
      </c>
      <c r="D9598" s="12">
        <v>5</v>
      </c>
      <c r="E9598" s="12">
        <v>5</v>
      </c>
      <c r="F9598" s="12">
        <v>2</v>
      </c>
      <c r="G9598">
        <v>15</v>
      </c>
      <c r="J9598" cm="1">
        <f t="array" ref="J9598">INDEX('Crew Library'!F9598:G9598,'Readiness Dashboard'!$Z$4)</f>
        <v>30</v>
      </c>
      <c r="K9598">
        <v>35</v>
      </c>
    </row>
    <row r="9599" spans="2:11" outlineLevel="1" x14ac:dyDescent="0.35">
      <c r="B9599" s="12">
        <v>9592</v>
      </c>
      <c r="C9599" s="12">
        <f t="shared" si="150"/>
        <v>33</v>
      </c>
      <c r="D9599" s="12">
        <v>2</v>
      </c>
      <c r="E9599" s="12">
        <v>5</v>
      </c>
      <c r="F9599" s="12">
        <v>2</v>
      </c>
      <c r="G9599">
        <v>14</v>
      </c>
      <c r="J9599" cm="1">
        <f t="array" ref="J9599">INDEX('Crew Library'!F9599:G9599,'Readiness Dashboard'!$Z$4)</f>
        <v>33</v>
      </c>
      <c r="K9599">
        <v>35</v>
      </c>
    </row>
    <row r="9600" spans="2:11" outlineLevel="1" x14ac:dyDescent="0.35">
      <c r="B9600" s="12">
        <v>9593</v>
      </c>
      <c r="C9600" s="12">
        <f t="shared" si="150"/>
        <v>32</v>
      </c>
      <c r="D9600" s="12">
        <v>5</v>
      </c>
      <c r="E9600" s="12">
        <v>4</v>
      </c>
      <c r="F9600" s="12">
        <v>2</v>
      </c>
      <c r="G9600">
        <v>13</v>
      </c>
      <c r="J9600" cm="1">
        <f t="array" ref="J9600">INDEX('Crew Library'!F9600:G9600,'Readiness Dashboard'!$Z$4)</f>
        <v>34</v>
      </c>
      <c r="K9600">
        <v>32</v>
      </c>
    </row>
    <row r="9601" spans="2:11" outlineLevel="1" x14ac:dyDescent="0.35">
      <c r="B9601" s="12">
        <v>9594</v>
      </c>
      <c r="C9601" s="12">
        <f t="shared" si="150"/>
        <v>27</v>
      </c>
      <c r="D9601" s="12">
        <v>2</v>
      </c>
      <c r="E9601" s="12">
        <v>4</v>
      </c>
      <c r="F9601" s="12">
        <v>2</v>
      </c>
      <c r="G9601">
        <v>14</v>
      </c>
      <c r="J9601" cm="1">
        <f t="array" ref="J9601">INDEX('Crew Library'!F9601:G9601,'Readiness Dashboard'!$Z$4)</f>
        <v>33</v>
      </c>
      <c r="K9601">
        <v>27</v>
      </c>
    </row>
    <row r="9602" spans="2:11" outlineLevel="1" x14ac:dyDescent="0.35">
      <c r="B9602" s="12">
        <v>9595</v>
      </c>
      <c r="C9602" s="12">
        <f t="shared" si="150"/>
        <v>29</v>
      </c>
      <c r="D9602" s="12">
        <v>3</v>
      </c>
      <c r="E9602" s="12">
        <v>3</v>
      </c>
      <c r="F9602" s="12">
        <v>1</v>
      </c>
      <c r="G9602">
        <v>14</v>
      </c>
      <c r="J9602" cm="1">
        <f t="array" ref="J9602">INDEX('Crew Library'!F9602:G9602,'Readiness Dashboard'!$Z$4)</f>
        <v>31</v>
      </c>
      <c r="K9602">
        <v>29</v>
      </c>
    </row>
    <row r="9603" spans="2:11" outlineLevel="1" x14ac:dyDescent="0.35">
      <c r="B9603" s="12">
        <v>9596</v>
      </c>
      <c r="C9603" s="12">
        <f t="shared" si="150"/>
        <v>32</v>
      </c>
      <c r="D9603" s="12">
        <v>5</v>
      </c>
      <c r="E9603" s="12">
        <v>5</v>
      </c>
      <c r="F9603" s="12">
        <v>1</v>
      </c>
      <c r="G9603">
        <v>17</v>
      </c>
      <c r="J9603" cm="1">
        <f t="array" ref="J9603">INDEX('Crew Library'!F9603:G9603,'Readiness Dashboard'!$Z$4)</f>
        <v>35</v>
      </c>
      <c r="K9603">
        <v>32</v>
      </c>
    </row>
    <row r="9604" spans="2:11" outlineLevel="1" x14ac:dyDescent="0.35">
      <c r="B9604" s="12">
        <v>9597</v>
      </c>
      <c r="C9604" s="12">
        <f t="shared" si="150"/>
        <v>31</v>
      </c>
      <c r="D9604" s="12">
        <v>4</v>
      </c>
      <c r="E9604" s="12">
        <v>4</v>
      </c>
      <c r="F9604" s="12">
        <v>1</v>
      </c>
      <c r="G9604">
        <v>12</v>
      </c>
      <c r="J9604" cm="1">
        <f t="array" ref="J9604">INDEX('Crew Library'!F9604:G9604,'Readiness Dashboard'!$Z$4)</f>
        <v>31</v>
      </c>
      <c r="K9604">
        <v>34</v>
      </c>
    </row>
    <row r="9605" spans="2:11" outlineLevel="1" x14ac:dyDescent="0.35">
      <c r="B9605" s="12">
        <v>9598</v>
      </c>
      <c r="C9605" s="12">
        <f t="shared" si="150"/>
        <v>33</v>
      </c>
      <c r="D9605" s="12">
        <v>4</v>
      </c>
      <c r="E9605" s="12">
        <v>5</v>
      </c>
      <c r="F9605" s="12">
        <v>2</v>
      </c>
      <c r="G9605">
        <v>13</v>
      </c>
      <c r="J9605" cm="1">
        <f t="array" ref="J9605">INDEX('Crew Library'!F9605:G9605,'Readiness Dashboard'!$Z$4)</f>
        <v>37</v>
      </c>
      <c r="K9605">
        <v>33</v>
      </c>
    </row>
    <row r="9606" spans="2:11" outlineLevel="1" x14ac:dyDescent="0.35">
      <c r="B9606" s="12">
        <v>9599</v>
      </c>
      <c r="C9606" s="12">
        <f t="shared" si="150"/>
        <v>33</v>
      </c>
      <c r="D9606" s="12">
        <v>5</v>
      </c>
      <c r="E9606" s="12">
        <v>2</v>
      </c>
      <c r="F9606" s="12">
        <v>2</v>
      </c>
      <c r="G9606">
        <v>14</v>
      </c>
      <c r="J9606" cm="1">
        <f t="array" ref="J9606">INDEX('Crew Library'!F9606:G9606,'Readiness Dashboard'!$Z$4)</f>
        <v>33</v>
      </c>
      <c r="K9606">
        <v>34</v>
      </c>
    </row>
    <row r="9607" spans="2:11" outlineLevel="1" x14ac:dyDescent="0.35">
      <c r="B9607" s="12">
        <v>9600</v>
      </c>
      <c r="C9607" s="12">
        <f t="shared" si="150"/>
        <v>27</v>
      </c>
      <c r="D9607" s="12">
        <v>3</v>
      </c>
      <c r="E9607" s="12">
        <v>5</v>
      </c>
      <c r="F9607" s="12">
        <v>2</v>
      </c>
      <c r="G9607">
        <v>14</v>
      </c>
      <c r="J9607" cm="1">
        <f t="array" ref="J9607">INDEX('Crew Library'!F9607:G9607,'Readiness Dashboard'!$Z$4)</f>
        <v>37</v>
      </c>
      <c r="K9607">
        <v>27</v>
      </c>
    </row>
    <row r="9608" spans="2:11" outlineLevel="1" x14ac:dyDescent="0.35">
      <c r="B9608" s="12">
        <v>9601</v>
      </c>
      <c r="C9608" s="12">
        <f t="shared" si="150"/>
        <v>33</v>
      </c>
      <c r="D9608" s="12">
        <v>4</v>
      </c>
      <c r="E9608" s="12">
        <v>3</v>
      </c>
      <c r="F9608" s="12">
        <v>2</v>
      </c>
      <c r="G9608">
        <v>15</v>
      </c>
      <c r="J9608" cm="1">
        <f t="array" ref="J9608">INDEX('Crew Library'!F9608:G9608,'Readiness Dashboard'!$Z$4)</f>
        <v>38</v>
      </c>
      <c r="K9608">
        <v>33</v>
      </c>
    </row>
    <row r="9609" spans="2:11" outlineLevel="1" x14ac:dyDescent="0.35">
      <c r="B9609" s="12">
        <v>9602</v>
      </c>
      <c r="C9609" s="12">
        <f t="shared" ref="C9609:C9672" si="151">MIN(J9609:K9609)</f>
        <v>27</v>
      </c>
      <c r="D9609" s="12">
        <v>5</v>
      </c>
      <c r="E9609" s="12">
        <v>4</v>
      </c>
      <c r="F9609" s="12">
        <v>1</v>
      </c>
      <c r="G9609">
        <v>12</v>
      </c>
      <c r="J9609" cm="1">
        <f t="array" ref="J9609">INDEX('Crew Library'!F9609:G9609,'Readiness Dashboard'!$Z$4)</f>
        <v>36</v>
      </c>
      <c r="K9609">
        <v>27</v>
      </c>
    </row>
    <row r="9610" spans="2:11" outlineLevel="1" x14ac:dyDescent="0.35">
      <c r="B9610" s="12">
        <v>9603</v>
      </c>
      <c r="C9610" s="12">
        <f t="shared" si="151"/>
        <v>32</v>
      </c>
      <c r="D9610" s="12">
        <v>4</v>
      </c>
      <c r="E9610" s="12">
        <v>3</v>
      </c>
      <c r="F9610" s="12">
        <v>2</v>
      </c>
      <c r="G9610">
        <v>14</v>
      </c>
      <c r="J9610" cm="1">
        <f t="array" ref="J9610">INDEX('Crew Library'!F9610:G9610,'Readiness Dashboard'!$Z$4)</f>
        <v>32</v>
      </c>
      <c r="K9610">
        <v>36</v>
      </c>
    </row>
    <row r="9611" spans="2:11" outlineLevel="1" x14ac:dyDescent="0.35">
      <c r="B9611" s="12">
        <v>9604</v>
      </c>
      <c r="C9611" s="12">
        <f t="shared" si="151"/>
        <v>28</v>
      </c>
      <c r="D9611" s="12">
        <v>3</v>
      </c>
      <c r="E9611" s="12">
        <v>4</v>
      </c>
      <c r="F9611" s="12">
        <v>0</v>
      </c>
      <c r="G9611">
        <v>16</v>
      </c>
      <c r="J9611" cm="1">
        <f t="array" ref="J9611">INDEX('Crew Library'!F9611:G9611,'Readiness Dashboard'!$Z$4)</f>
        <v>31</v>
      </c>
      <c r="K9611">
        <v>28</v>
      </c>
    </row>
    <row r="9612" spans="2:11" outlineLevel="1" x14ac:dyDescent="0.35">
      <c r="B9612" s="12">
        <v>9605</v>
      </c>
      <c r="C9612" s="12">
        <f t="shared" si="151"/>
        <v>27</v>
      </c>
      <c r="D9612" s="12">
        <v>3</v>
      </c>
      <c r="E9612" s="12">
        <v>2</v>
      </c>
      <c r="F9612" s="12">
        <v>2</v>
      </c>
      <c r="G9612">
        <v>14</v>
      </c>
      <c r="J9612" cm="1">
        <f t="array" ref="J9612">INDEX('Crew Library'!F9612:G9612,'Readiness Dashboard'!$Z$4)</f>
        <v>30</v>
      </c>
      <c r="K9612">
        <v>27</v>
      </c>
    </row>
    <row r="9613" spans="2:11" outlineLevel="1" x14ac:dyDescent="0.35">
      <c r="B9613" s="12">
        <v>9606</v>
      </c>
      <c r="C9613" s="12">
        <f t="shared" si="151"/>
        <v>34</v>
      </c>
      <c r="D9613" s="12">
        <v>4</v>
      </c>
      <c r="E9613" s="12">
        <v>4</v>
      </c>
      <c r="F9613" s="12">
        <v>2</v>
      </c>
      <c r="G9613">
        <v>12</v>
      </c>
      <c r="J9613" cm="1">
        <f t="array" ref="J9613">INDEX('Crew Library'!F9613:G9613,'Readiness Dashboard'!$Z$4)</f>
        <v>40</v>
      </c>
      <c r="K9613">
        <v>34</v>
      </c>
    </row>
    <row r="9614" spans="2:11" outlineLevel="1" x14ac:dyDescent="0.35">
      <c r="B9614" s="12">
        <v>9607</v>
      </c>
      <c r="C9614" s="12">
        <f t="shared" si="151"/>
        <v>31</v>
      </c>
      <c r="D9614" s="12">
        <v>4</v>
      </c>
      <c r="E9614" s="12">
        <v>3</v>
      </c>
      <c r="F9614" s="12">
        <v>2</v>
      </c>
      <c r="G9614">
        <v>15</v>
      </c>
      <c r="J9614" cm="1">
        <f t="array" ref="J9614">INDEX('Crew Library'!F9614:G9614,'Readiness Dashboard'!$Z$4)</f>
        <v>31</v>
      </c>
      <c r="K9614">
        <v>33</v>
      </c>
    </row>
    <row r="9615" spans="2:11" outlineLevel="1" x14ac:dyDescent="0.35">
      <c r="B9615" s="12">
        <v>9608</v>
      </c>
      <c r="C9615" s="12">
        <f t="shared" si="151"/>
        <v>31</v>
      </c>
      <c r="D9615" s="12">
        <v>3</v>
      </c>
      <c r="E9615" s="12">
        <v>4</v>
      </c>
      <c r="F9615" s="12">
        <v>2</v>
      </c>
      <c r="G9615">
        <v>14</v>
      </c>
      <c r="J9615" cm="1">
        <f t="array" ref="J9615">INDEX('Crew Library'!F9615:G9615,'Readiness Dashboard'!$Z$4)</f>
        <v>34</v>
      </c>
      <c r="K9615">
        <v>31</v>
      </c>
    </row>
    <row r="9616" spans="2:11" outlineLevel="1" x14ac:dyDescent="0.35">
      <c r="B9616" s="12">
        <v>9609</v>
      </c>
      <c r="C9616" s="12">
        <f t="shared" si="151"/>
        <v>33</v>
      </c>
      <c r="D9616" s="12">
        <v>2</v>
      </c>
      <c r="E9616" s="12">
        <v>4</v>
      </c>
      <c r="F9616" s="12">
        <v>1</v>
      </c>
      <c r="G9616">
        <v>15</v>
      </c>
      <c r="J9616" cm="1">
        <f t="array" ref="J9616">INDEX('Crew Library'!F9616:G9616,'Readiness Dashboard'!$Z$4)</f>
        <v>33</v>
      </c>
      <c r="K9616">
        <v>33</v>
      </c>
    </row>
    <row r="9617" spans="2:11" outlineLevel="1" x14ac:dyDescent="0.35">
      <c r="B9617" s="12">
        <v>9610</v>
      </c>
      <c r="C9617" s="12">
        <f t="shared" si="151"/>
        <v>26</v>
      </c>
      <c r="D9617" s="12">
        <v>5</v>
      </c>
      <c r="E9617" s="12">
        <v>4</v>
      </c>
      <c r="F9617" s="12">
        <v>1</v>
      </c>
      <c r="G9617">
        <v>12</v>
      </c>
      <c r="J9617" cm="1">
        <f t="array" ref="J9617">INDEX('Crew Library'!F9617:G9617,'Readiness Dashboard'!$Z$4)</f>
        <v>29</v>
      </c>
      <c r="K9617">
        <v>26</v>
      </c>
    </row>
    <row r="9618" spans="2:11" outlineLevel="1" x14ac:dyDescent="0.35">
      <c r="B9618" s="12">
        <v>9611</v>
      </c>
      <c r="C9618" s="12">
        <f t="shared" si="151"/>
        <v>31</v>
      </c>
      <c r="D9618" s="12">
        <v>4</v>
      </c>
      <c r="E9618" s="12">
        <v>3</v>
      </c>
      <c r="F9618" s="12">
        <v>1</v>
      </c>
      <c r="G9618">
        <v>13</v>
      </c>
      <c r="J9618" cm="1">
        <f t="array" ref="J9618">INDEX('Crew Library'!F9618:G9618,'Readiness Dashboard'!$Z$4)</f>
        <v>34</v>
      </c>
      <c r="K9618">
        <v>31</v>
      </c>
    </row>
    <row r="9619" spans="2:11" outlineLevel="1" x14ac:dyDescent="0.35">
      <c r="B9619" s="12">
        <v>9612</v>
      </c>
      <c r="C9619" s="12">
        <f t="shared" si="151"/>
        <v>31</v>
      </c>
      <c r="D9619" s="12">
        <v>3</v>
      </c>
      <c r="E9619" s="12">
        <v>4</v>
      </c>
      <c r="F9619" s="12">
        <v>2</v>
      </c>
      <c r="G9619">
        <v>14</v>
      </c>
      <c r="J9619" cm="1">
        <f t="array" ref="J9619">INDEX('Crew Library'!F9619:G9619,'Readiness Dashboard'!$Z$4)</f>
        <v>34</v>
      </c>
      <c r="K9619">
        <v>31</v>
      </c>
    </row>
    <row r="9620" spans="2:11" outlineLevel="1" x14ac:dyDescent="0.35">
      <c r="B9620" s="12">
        <v>9613</v>
      </c>
      <c r="C9620" s="12">
        <f t="shared" si="151"/>
        <v>29</v>
      </c>
      <c r="D9620" s="12">
        <v>4</v>
      </c>
      <c r="E9620" s="12">
        <v>3</v>
      </c>
      <c r="F9620" s="12">
        <v>2</v>
      </c>
      <c r="G9620">
        <v>13</v>
      </c>
      <c r="J9620" cm="1">
        <f t="array" ref="J9620">INDEX('Crew Library'!F9620:G9620,'Readiness Dashboard'!$Z$4)</f>
        <v>29</v>
      </c>
      <c r="K9620">
        <v>33</v>
      </c>
    </row>
    <row r="9621" spans="2:11" outlineLevel="1" x14ac:dyDescent="0.35">
      <c r="B9621" s="12">
        <v>9614</v>
      </c>
      <c r="C9621" s="12">
        <f t="shared" si="151"/>
        <v>33</v>
      </c>
      <c r="D9621" s="12">
        <v>4</v>
      </c>
      <c r="E9621" s="12">
        <v>3</v>
      </c>
      <c r="F9621" s="12">
        <v>2</v>
      </c>
      <c r="G9621">
        <v>15</v>
      </c>
      <c r="J9621" cm="1">
        <f t="array" ref="J9621">INDEX('Crew Library'!F9621:G9621,'Readiness Dashboard'!$Z$4)</f>
        <v>33</v>
      </c>
      <c r="K9621">
        <v>35</v>
      </c>
    </row>
    <row r="9622" spans="2:11" outlineLevel="1" x14ac:dyDescent="0.35">
      <c r="B9622" s="12">
        <v>9615</v>
      </c>
      <c r="C9622" s="12">
        <f t="shared" si="151"/>
        <v>32</v>
      </c>
      <c r="D9622" s="12">
        <v>4</v>
      </c>
      <c r="E9622" s="12">
        <v>4</v>
      </c>
      <c r="F9622" s="12">
        <v>0</v>
      </c>
      <c r="G9622">
        <v>14</v>
      </c>
      <c r="J9622" cm="1">
        <f t="array" ref="J9622">INDEX('Crew Library'!F9622:G9622,'Readiness Dashboard'!$Z$4)</f>
        <v>32</v>
      </c>
      <c r="K9622">
        <v>33</v>
      </c>
    </row>
    <row r="9623" spans="2:11" outlineLevel="1" x14ac:dyDescent="0.35">
      <c r="B9623" s="12">
        <v>9616</v>
      </c>
      <c r="C9623" s="12">
        <f t="shared" si="151"/>
        <v>28</v>
      </c>
      <c r="D9623" s="12">
        <v>5</v>
      </c>
      <c r="E9623" s="12">
        <v>4</v>
      </c>
      <c r="F9623" s="12">
        <v>1</v>
      </c>
      <c r="G9623">
        <v>8</v>
      </c>
      <c r="J9623" cm="1">
        <f t="array" ref="J9623">INDEX('Crew Library'!F9623:G9623,'Readiness Dashboard'!$Z$4)</f>
        <v>32</v>
      </c>
      <c r="K9623">
        <v>28</v>
      </c>
    </row>
    <row r="9624" spans="2:11" outlineLevel="1" x14ac:dyDescent="0.35">
      <c r="B9624" s="12">
        <v>9617</v>
      </c>
      <c r="C9624" s="12">
        <f t="shared" si="151"/>
        <v>33</v>
      </c>
      <c r="D9624" s="12">
        <v>5</v>
      </c>
      <c r="E9624" s="12">
        <v>5</v>
      </c>
      <c r="F9624" s="12">
        <v>2</v>
      </c>
      <c r="G9624">
        <v>15</v>
      </c>
      <c r="J9624" cm="1">
        <f t="array" ref="J9624">INDEX('Crew Library'!F9624:G9624,'Readiness Dashboard'!$Z$4)</f>
        <v>33</v>
      </c>
      <c r="K9624">
        <v>36</v>
      </c>
    </row>
    <row r="9625" spans="2:11" outlineLevel="1" x14ac:dyDescent="0.35">
      <c r="B9625" s="12">
        <v>9618</v>
      </c>
      <c r="C9625" s="12">
        <f t="shared" si="151"/>
        <v>30</v>
      </c>
      <c r="D9625" s="12">
        <v>5</v>
      </c>
      <c r="E9625" s="12">
        <v>4</v>
      </c>
      <c r="F9625" s="12">
        <v>2</v>
      </c>
      <c r="G9625">
        <v>15</v>
      </c>
      <c r="J9625" cm="1">
        <f t="array" ref="J9625">INDEX('Crew Library'!F9625:G9625,'Readiness Dashboard'!$Z$4)</f>
        <v>36</v>
      </c>
      <c r="K9625">
        <v>30</v>
      </c>
    </row>
    <row r="9626" spans="2:11" outlineLevel="1" x14ac:dyDescent="0.35">
      <c r="B9626" s="12">
        <v>9619</v>
      </c>
      <c r="C9626" s="12">
        <f t="shared" si="151"/>
        <v>34</v>
      </c>
      <c r="D9626" s="12">
        <v>5</v>
      </c>
      <c r="E9626" s="12">
        <v>4</v>
      </c>
      <c r="F9626" s="12">
        <v>1</v>
      </c>
      <c r="G9626">
        <v>14</v>
      </c>
      <c r="J9626" cm="1">
        <f t="array" ref="J9626">INDEX('Crew Library'!F9626:G9626,'Readiness Dashboard'!$Z$4)</f>
        <v>34</v>
      </c>
      <c r="K9626">
        <v>36</v>
      </c>
    </row>
    <row r="9627" spans="2:11" outlineLevel="1" x14ac:dyDescent="0.35">
      <c r="B9627" s="12">
        <v>9620</v>
      </c>
      <c r="C9627" s="12">
        <f t="shared" si="151"/>
        <v>29</v>
      </c>
      <c r="D9627" s="12">
        <v>5</v>
      </c>
      <c r="E9627" s="12">
        <v>5</v>
      </c>
      <c r="F9627" s="12">
        <v>2</v>
      </c>
      <c r="G9627">
        <v>15</v>
      </c>
      <c r="J9627" cm="1">
        <f t="array" ref="J9627">INDEX('Crew Library'!F9627:G9627,'Readiness Dashboard'!$Z$4)</f>
        <v>33</v>
      </c>
      <c r="K9627">
        <v>29</v>
      </c>
    </row>
    <row r="9628" spans="2:11" outlineLevel="1" x14ac:dyDescent="0.35">
      <c r="B9628" s="12">
        <v>9621</v>
      </c>
      <c r="C9628" s="12">
        <f t="shared" si="151"/>
        <v>33</v>
      </c>
      <c r="D9628" s="12">
        <v>4</v>
      </c>
      <c r="E9628" s="12">
        <v>5</v>
      </c>
      <c r="F9628" s="12">
        <v>1</v>
      </c>
      <c r="G9628">
        <v>13</v>
      </c>
      <c r="J9628" cm="1">
        <f t="array" ref="J9628">INDEX('Crew Library'!F9628:G9628,'Readiness Dashboard'!$Z$4)</f>
        <v>34</v>
      </c>
      <c r="K9628">
        <v>33</v>
      </c>
    </row>
    <row r="9629" spans="2:11" outlineLevel="1" x14ac:dyDescent="0.35">
      <c r="B9629" s="12">
        <v>9622</v>
      </c>
      <c r="C9629" s="12">
        <f t="shared" si="151"/>
        <v>36</v>
      </c>
      <c r="D9629" s="12">
        <v>5</v>
      </c>
      <c r="E9629" s="12">
        <v>5</v>
      </c>
      <c r="F9629" s="12">
        <v>2</v>
      </c>
      <c r="G9629">
        <v>15</v>
      </c>
      <c r="J9629" cm="1">
        <f t="array" ref="J9629">INDEX('Crew Library'!F9629:G9629,'Readiness Dashboard'!$Z$4)</f>
        <v>38</v>
      </c>
      <c r="K9629">
        <v>36</v>
      </c>
    </row>
    <row r="9630" spans="2:11" outlineLevel="1" x14ac:dyDescent="0.35">
      <c r="B9630" s="12">
        <v>9623</v>
      </c>
      <c r="C9630" s="12">
        <f t="shared" si="151"/>
        <v>29</v>
      </c>
      <c r="D9630" s="12">
        <v>5</v>
      </c>
      <c r="E9630" s="12">
        <v>2</v>
      </c>
      <c r="F9630" s="12">
        <v>1</v>
      </c>
      <c r="G9630">
        <v>14</v>
      </c>
      <c r="J9630" cm="1">
        <f t="array" ref="J9630">INDEX('Crew Library'!F9630:G9630,'Readiness Dashboard'!$Z$4)</f>
        <v>37</v>
      </c>
      <c r="K9630">
        <v>29</v>
      </c>
    </row>
    <row r="9631" spans="2:11" outlineLevel="1" x14ac:dyDescent="0.35">
      <c r="B9631" s="12">
        <v>9624</v>
      </c>
      <c r="C9631" s="12">
        <f t="shared" si="151"/>
        <v>31</v>
      </c>
      <c r="D9631" s="12">
        <v>4</v>
      </c>
      <c r="E9631" s="12">
        <v>4</v>
      </c>
      <c r="F9631" s="12">
        <v>0</v>
      </c>
      <c r="G9631">
        <v>11</v>
      </c>
      <c r="J9631" cm="1">
        <f t="array" ref="J9631">INDEX('Crew Library'!F9631:G9631,'Readiness Dashboard'!$Z$4)</f>
        <v>31</v>
      </c>
      <c r="K9631">
        <v>32</v>
      </c>
    </row>
    <row r="9632" spans="2:11" outlineLevel="1" x14ac:dyDescent="0.35">
      <c r="B9632" s="12">
        <v>9625</v>
      </c>
      <c r="C9632" s="12">
        <f t="shared" si="151"/>
        <v>33</v>
      </c>
      <c r="D9632" s="12">
        <v>4</v>
      </c>
      <c r="E9632" s="12">
        <v>5</v>
      </c>
      <c r="F9632" s="12">
        <v>1</v>
      </c>
      <c r="G9632">
        <v>12</v>
      </c>
      <c r="J9632" cm="1">
        <f t="array" ref="J9632">INDEX('Crew Library'!F9632:G9632,'Readiness Dashboard'!$Z$4)</f>
        <v>33</v>
      </c>
      <c r="K9632">
        <v>33</v>
      </c>
    </row>
    <row r="9633" spans="2:11" outlineLevel="1" x14ac:dyDescent="0.35">
      <c r="B9633" s="12">
        <v>9626</v>
      </c>
      <c r="C9633" s="12">
        <f t="shared" si="151"/>
        <v>31</v>
      </c>
      <c r="D9633" s="12">
        <v>4</v>
      </c>
      <c r="E9633" s="12">
        <v>5</v>
      </c>
      <c r="F9633" s="12">
        <v>1</v>
      </c>
      <c r="G9633">
        <v>13</v>
      </c>
      <c r="J9633" cm="1">
        <f t="array" ref="J9633">INDEX('Crew Library'!F9633:G9633,'Readiness Dashboard'!$Z$4)</f>
        <v>33</v>
      </c>
      <c r="K9633">
        <v>31</v>
      </c>
    </row>
    <row r="9634" spans="2:11" outlineLevel="1" x14ac:dyDescent="0.35">
      <c r="B9634" s="12">
        <v>9627</v>
      </c>
      <c r="C9634" s="12">
        <f t="shared" si="151"/>
        <v>31</v>
      </c>
      <c r="D9634" s="12">
        <v>4</v>
      </c>
      <c r="E9634" s="12">
        <v>4</v>
      </c>
      <c r="F9634" s="12">
        <v>1</v>
      </c>
      <c r="G9634">
        <v>15</v>
      </c>
      <c r="J9634" cm="1">
        <f t="array" ref="J9634">INDEX('Crew Library'!F9634:G9634,'Readiness Dashboard'!$Z$4)</f>
        <v>31</v>
      </c>
      <c r="K9634">
        <v>35</v>
      </c>
    </row>
    <row r="9635" spans="2:11" outlineLevel="1" x14ac:dyDescent="0.35">
      <c r="B9635" s="12">
        <v>9628</v>
      </c>
      <c r="C9635" s="12">
        <f t="shared" si="151"/>
        <v>31</v>
      </c>
      <c r="D9635" s="12">
        <v>4</v>
      </c>
      <c r="E9635" s="12">
        <v>5</v>
      </c>
      <c r="F9635" s="12">
        <v>2</v>
      </c>
      <c r="G9635">
        <v>16</v>
      </c>
      <c r="J9635" cm="1">
        <f t="array" ref="J9635">INDEX('Crew Library'!F9635:G9635,'Readiness Dashboard'!$Z$4)</f>
        <v>33</v>
      </c>
      <c r="K9635">
        <v>31</v>
      </c>
    </row>
    <row r="9636" spans="2:11" outlineLevel="1" x14ac:dyDescent="0.35">
      <c r="B9636" s="12">
        <v>9629</v>
      </c>
      <c r="C9636" s="12">
        <f t="shared" si="151"/>
        <v>33</v>
      </c>
      <c r="D9636" s="12">
        <v>4</v>
      </c>
      <c r="E9636" s="12">
        <v>3</v>
      </c>
      <c r="F9636" s="12">
        <v>1</v>
      </c>
      <c r="G9636">
        <v>14</v>
      </c>
      <c r="J9636" cm="1">
        <f t="array" ref="J9636">INDEX('Crew Library'!F9636:G9636,'Readiness Dashboard'!$Z$4)</f>
        <v>35</v>
      </c>
      <c r="K9636">
        <v>33</v>
      </c>
    </row>
    <row r="9637" spans="2:11" outlineLevel="1" x14ac:dyDescent="0.35">
      <c r="B9637" s="12">
        <v>9630</v>
      </c>
      <c r="C9637" s="12">
        <f t="shared" si="151"/>
        <v>29</v>
      </c>
      <c r="D9637" s="12">
        <v>5</v>
      </c>
      <c r="E9637" s="12">
        <v>4</v>
      </c>
      <c r="F9637" s="12">
        <v>1</v>
      </c>
      <c r="G9637">
        <v>13</v>
      </c>
      <c r="J9637" cm="1">
        <f t="array" ref="J9637">INDEX('Crew Library'!F9637:G9637,'Readiness Dashboard'!$Z$4)</f>
        <v>40</v>
      </c>
      <c r="K9637">
        <v>29</v>
      </c>
    </row>
    <row r="9638" spans="2:11" outlineLevel="1" x14ac:dyDescent="0.35">
      <c r="B9638" s="12">
        <v>9631</v>
      </c>
      <c r="C9638" s="12">
        <f t="shared" si="151"/>
        <v>32</v>
      </c>
      <c r="D9638" s="12">
        <v>3</v>
      </c>
      <c r="E9638" s="12">
        <v>2</v>
      </c>
      <c r="F9638" s="12">
        <v>1</v>
      </c>
      <c r="G9638">
        <v>9</v>
      </c>
      <c r="J9638" cm="1">
        <f t="array" ref="J9638">INDEX('Crew Library'!F9638:G9638,'Readiness Dashboard'!$Z$4)</f>
        <v>32</v>
      </c>
      <c r="K9638">
        <v>33</v>
      </c>
    </row>
    <row r="9639" spans="2:11" outlineLevel="1" x14ac:dyDescent="0.35">
      <c r="B9639" s="12">
        <v>9632</v>
      </c>
      <c r="C9639" s="12">
        <f t="shared" si="151"/>
        <v>33</v>
      </c>
      <c r="D9639" s="12">
        <v>3</v>
      </c>
      <c r="E9639" s="12">
        <v>3</v>
      </c>
      <c r="F9639" s="12">
        <v>2</v>
      </c>
      <c r="G9639">
        <v>14</v>
      </c>
      <c r="J9639" cm="1">
        <f t="array" ref="J9639">INDEX('Crew Library'!F9639:G9639,'Readiness Dashboard'!$Z$4)</f>
        <v>37</v>
      </c>
      <c r="K9639">
        <v>33</v>
      </c>
    </row>
    <row r="9640" spans="2:11" outlineLevel="1" x14ac:dyDescent="0.35">
      <c r="B9640" s="12">
        <v>9633</v>
      </c>
      <c r="C9640" s="12">
        <f t="shared" si="151"/>
        <v>32</v>
      </c>
      <c r="D9640" s="12">
        <v>3</v>
      </c>
      <c r="E9640" s="12">
        <v>4</v>
      </c>
      <c r="F9640" s="12">
        <v>1</v>
      </c>
      <c r="G9640">
        <v>12</v>
      </c>
      <c r="J9640" cm="1">
        <f t="array" ref="J9640">INDEX('Crew Library'!F9640:G9640,'Readiness Dashboard'!$Z$4)</f>
        <v>35</v>
      </c>
      <c r="K9640">
        <v>32</v>
      </c>
    </row>
    <row r="9641" spans="2:11" outlineLevel="1" x14ac:dyDescent="0.35">
      <c r="B9641" s="12">
        <v>9634</v>
      </c>
      <c r="C9641" s="12">
        <f t="shared" si="151"/>
        <v>35</v>
      </c>
      <c r="D9641" s="12">
        <v>5</v>
      </c>
      <c r="E9641" s="12">
        <v>4</v>
      </c>
      <c r="F9641" s="12">
        <v>2</v>
      </c>
      <c r="G9641">
        <v>15</v>
      </c>
      <c r="J9641" cm="1">
        <f t="array" ref="J9641">INDEX('Crew Library'!F9641:G9641,'Readiness Dashboard'!$Z$4)</f>
        <v>36</v>
      </c>
      <c r="K9641">
        <v>35</v>
      </c>
    </row>
    <row r="9642" spans="2:11" outlineLevel="1" x14ac:dyDescent="0.35">
      <c r="B9642" s="12">
        <v>9635</v>
      </c>
      <c r="C9642" s="12">
        <f t="shared" si="151"/>
        <v>32</v>
      </c>
      <c r="D9642" s="12">
        <v>5</v>
      </c>
      <c r="E9642" s="12">
        <v>4</v>
      </c>
      <c r="F9642" s="12">
        <v>1</v>
      </c>
      <c r="G9642">
        <v>13</v>
      </c>
      <c r="J9642" cm="1">
        <f t="array" ref="J9642">INDEX('Crew Library'!F9642:G9642,'Readiness Dashboard'!$Z$4)</f>
        <v>32</v>
      </c>
      <c r="K9642">
        <v>33</v>
      </c>
    </row>
    <row r="9643" spans="2:11" outlineLevel="1" x14ac:dyDescent="0.35">
      <c r="B9643" s="12">
        <v>9636</v>
      </c>
      <c r="C9643" s="12">
        <f t="shared" si="151"/>
        <v>30</v>
      </c>
      <c r="D9643" s="12">
        <v>2</v>
      </c>
      <c r="E9643" s="12">
        <v>5</v>
      </c>
      <c r="F9643" s="12">
        <v>2</v>
      </c>
      <c r="G9643">
        <v>15</v>
      </c>
      <c r="J9643" cm="1">
        <f t="array" ref="J9643">INDEX('Crew Library'!F9643:G9643,'Readiness Dashboard'!$Z$4)</f>
        <v>30</v>
      </c>
      <c r="K9643">
        <v>35</v>
      </c>
    </row>
    <row r="9644" spans="2:11" outlineLevel="1" x14ac:dyDescent="0.35">
      <c r="B9644" s="12">
        <v>9637</v>
      </c>
      <c r="C9644" s="12">
        <f t="shared" si="151"/>
        <v>31</v>
      </c>
      <c r="D9644" s="12">
        <v>5</v>
      </c>
      <c r="E9644" s="12">
        <v>4</v>
      </c>
      <c r="F9644" s="12">
        <v>1</v>
      </c>
      <c r="G9644">
        <v>14</v>
      </c>
      <c r="J9644" cm="1">
        <f t="array" ref="J9644">INDEX('Crew Library'!F9644:G9644,'Readiness Dashboard'!$Z$4)</f>
        <v>31</v>
      </c>
      <c r="K9644">
        <v>33</v>
      </c>
    </row>
    <row r="9645" spans="2:11" outlineLevel="1" x14ac:dyDescent="0.35">
      <c r="B9645" s="12">
        <v>9638</v>
      </c>
      <c r="C9645" s="12">
        <f t="shared" si="151"/>
        <v>34</v>
      </c>
      <c r="D9645" s="12">
        <v>4</v>
      </c>
      <c r="E9645" s="12">
        <v>5</v>
      </c>
      <c r="F9645" s="12">
        <v>0</v>
      </c>
      <c r="G9645">
        <v>14</v>
      </c>
      <c r="J9645" cm="1">
        <f t="array" ref="J9645">INDEX('Crew Library'!F9645:G9645,'Readiness Dashboard'!$Z$4)</f>
        <v>35</v>
      </c>
      <c r="K9645">
        <v>34</v>
      </c>
    </row>
    <row r="9646" spans="2:11" outlineLevel="1" x14ac:dyDescent="0.35">
      <c r="B9646" s="12">
        <v>9639</v>
      </c>
      <c r="C9646" s="12">
        <f t="shared" si="151"/>
        <v>34</v>
      </c>
      <c r="D9646" s="12">
        <v>4</v>
      </c>
      <c r="E9646" s="12">
        <v>4</v>
      </c>
      <c r="F9646" s="12">
        <v>2</v>
      </c>
      <c r="G9646">
        <v>12</v>
      </c>
      <c r="J9646" cm="1">
        <f t="array" ref="J9646">INDEX('Crew Library'!F9646:G9646,'Readiness Dashboard'!$Z$4)</f>
        <v>37</v>
      </c>
      <c r="K9646">
        <v>34</v>
      </c>
    </row>
    <row r="9647" spans="2:11" outlineLevel="1" x14ac:dyDescent="0.35">
      <c r="B9647" s="12">
        <v>9640</v>
      </c>
      <c r="C9647" s="12">
        <f t="shared" si="151"/>
        <v>33</v>
      </c>
      <c r="D9647" s="12">
        <v>4</v>
      </c>
      <c r="E9647" s="12">
        <v>5</v>
      </c>
      <c r="F9647" s="12">
        <v>2</v>
      </c>
      <c r="G9647">
        <v>14</v>
      </c>
      <c r="J9647" cm="1">
        <f t="array" ref="J9647">INDEX('Crew Library'!F9647:G9647,'Readiness Dashboard'!$Z$4)</f>
        <v>35</v>
      </c>
      <c r="K9647">
        <v>33</v>
      </c>
    </row>
    <row r="9648" spans="2:11" outlineLevel="1" x14ac:dyDescent="0.35">
      <c r="B9648" s="12">
        <v>9641</v>
      </c>
      <c r="C9648" s="12">
        <f t="shared" si="151"/>
        <v>34</v>
      </c>
      <c r="D9648" s="12">
        <v>5</v>
      </c>
      <c r="E9648" s="12">
        <v>5</v>
      </c>
      <c r="F9648" s="12">
        <v>2</v>
      </c>
      <c r="G9648">
        <v>13</v>
      </c>
      <c r="J9648" cm="1">
        <f t="array" ref="J9648">INDEX('Crew Library'!F9648:G9648,'Readiness Dashboard'!$Z$4)</f>
        <v>34</v>
      </c>
      <c r="K9648">
        <v>35</v>
      </c>
    </row>
    <row r="9649" spans="2:11" outlineLevel="1" x14ac:dyDescent="0.35">
      <c r="B9649" s="12">
        <v>9642</v>
      </c>
      <c r="C9649" s="12">
        <f t="shared" si="151"/>
        <v>33</v>
      </c>
      <c r="D9649" s="12">
        <v>3</v>
      </c>
      <c r="E9649" s="12">
        <v>5</v>
      </c>
      <c r="F9649" s="12">
        <v>1</v>
      </c>
      <c r="G9649">
        <v>13</v>
      </c>
      <c r="J9649" cm="1">
        <f t="array" ref="J9649">INDEX('Crew Library'!F9649:G9649,'Readiness Dashboard'!$Z$4)</f>
        <v>33</v>
      </c>
      <c r="K9649">
        <v>35</v>
      </c>
    </row>
    <row r="9650" spans="2:11" outlineLevel="1" x14ac:dyDescent="0.35">
      <c r="B9650" s="12">
        <v>9643</v>
      </c>
      <c r="C9650" s="12">
        <f t="shared" si="151"/>
        <v>28</v>
      </c>
      <c r="D9650" s="12">
        <v>4</v>
      </c>
      <c r="E9650" s="12">
        <v>5</v>
      </c>
      <c r="F9650" s="12">
        <v>2</v>
      </c>
      <c r="G9650">
        <v>12</v>
      </c>
      <c r="J9650" cm="1">
        <f t="array" ref="J9650">INDEX('Crew Library'!F9650:G9650,'Readiness Dashboard'!$Z$4)</f>
        <v>38</v>
      </c>
      <c r="K9650">
        <v>28</v>
      </c>
    </row>
    <row r="9651" spans="2:11" outlineLevel="1" x14ac:dyDescent="0.35">
      <c r="B9651" s="12">
        <v>9644</v>
      </c>
      <c r="C9651" s="12">
        <f t="shared" si="151"/>
        <v>25</v>
      </c>
      <c r="D9651" s="12">
        <v>4</v>
      </c>
      <c r="E9651" s="12">
        <v>2</v>
      </c>
      <c r="F9651" s="12">
        <v>2</v>
      </c>
      <c r="G9651">
        <v>12</v>
      </c>
      <c r="J9651" cm="1">
        <f t="array" ref="J9651">INDEX('Crew Library'!F9651:G9651,'Readiness Dashboard'!$Z$4)</f>
        <v>37</v>
      </c>
      <c r="K9651">
        <v>25</v>
      </c>
    </row>
    <row r="9652" spans="2:11" outlineLevel="1" x14ac:dyDescent="0.35">
      <c r="B9652" s="12">
        <v>9645</v>
      </c>
      <c r="C9652" s="12">
        <f t="shared" si="151"/>
        <v>36</v>
      </c>
      <c r="D9652" s="12">
        <v>4</v>
      </c>
      <c r="E9652" s="12">
        <v>5</v>
      </c>
      <c r="F9652" s="12">
        <v>2</v>
      </c>
      <c r="G9652">
        <v>14</v>
      </c>
      <c r="J9652" cm="1">
        <f t="array" ref="J9652">INDEX('Crew Library'!F9652:G9652,'Readiness Dashboard'!$Z$4)</f>
        <v>36</v>
      </c>
      <c r="K9652">
        <v>37</v>
      </c>
    </row>
    <row r="9653" spans="2:11" outlineLevel="1" x14ac:dyDescent="0.35">
      <c r="B9653" s="12">
        <v>9646</v>
      </c>
      <c r="C9653" s="12">
        <f t="shared" si="151"/>
        <v>0</v>
      </c>
      <c r="D9653" s="12">
        <v>0</v>
      </c>
      <c r="E9653" s="12">
        <v>3</v>
      </c>
      <c r="F9653" s="12">
        <v>2</v>
      </c>
      <c r="G9653">
        <v>16</v>
      </c>
      <c r="J9653" cm="1">
        <f t="array" ref="J9653">INDEX('Crew Library'!F9653:G9653,'Readiness Dashboard'!$Z$4)</f>
        <v>33</v>
      </c>
      <c r="K9653">
        <v>0</v>
      </c>
    </row>
    <row r="9654" spans="2:11" outlineLevel="1" x14ac:dyDescent="0.35">
      <c r="B9654" s="12">
        <v>9647</v>
      </c>
      <c r="C9654" s="12">
        <f t="shared" si="151"/>
        <v>29</v>
      </c>
      <c r="D9654" s="12">
        <v>3</v>
      </c>
      <c r="E9654" s="12">
        <v>2</v>
      </c>
      <c r="F9654" s="12">
        <v>1</v>
      </c>
      <c r="G9654">
        <v>13</v>
      </c>
      <c r="J9654" cm="1">
        <f t="array" ref="J9654">INDEX('Crew Library'!F9654:G9654,'Readiness Dashboard'!$Z$4)</f>
        <v>29</v>
      </c>
      <c r="K9654">
        <v>34</v>
      </c>
    </row>
    <row r="9655" spans="2:11" outlineLevel="1" x14ac:dyDescent="0.35">
      <c r="B9655" s="12">
        <v>9648</v>
      </c>
      <c r="C9655" s="12">
        <f t="shared" si="151"/>
        <v>35</v>
      </c>
      <c r="D9655" s="12">
        <v>4</v>
      </c>
      <c r="E9655" s="12">
        <v>4</v>
      </c>
      <c r="F9655" s="12">
        <v>1</v>
      </c>
      <c r="G9655">
        <v>13</v>
      </c>
      <c r="J9655" cm="1">
        <f t="array" ref="J9655">INDEX('Crew Library'!F9655:G9655,'Readiness Dashboard'!$Z$4)</f>
        <v>36</v>
      </c>
      <c r="K9655">
        <v>35</v>
      </c>
    </row>
    <row r="9656" spans="2:11" outlineLevel="1" x14ac:dyDescent="0.35">
      <c r="B9656" s="12">
        <v>9649</v>
      </c>
      <c r="C9656" s="12">
        <f t="shared" si="151"/>
        <v>32</v>
      </c>
      <c r="D9656" s="12">
        <v>4</v>
      </c>
      <c r="E9656" s="12">
        <v>4</v>
      </c>
      <c r="F9656" s="12">
        <v>2</v>
      </c>
      <c r="G9656">
        <v>14</v>
      </c>
      <c r="J9656" cm="1">
        <f t="array" ref="J9656">INDEX('Crew Library'!F9656:G9656,'Readiness Dashboard'!$Z$4)</f>
        <v>32</v>
      </c>
      <c r="K9656">
        <v>33</v>
      </c>
    </row>
    <row r="9657" spans="2:11" outlineLevel="1" x14ac:dyDescent="0.35">
      <c r="B9657" s="12">
        <v>9650</v>
      </c>
      <c r="C9657" s="12">
        <f t="shared" si="151"/>
        <v>29</v>
      </c>
      <c r="D9657" s="12">
        <v>4</v>
      </c>
      <c r="E9657" s="12">
        <v>4</v>
      </c>
      <c r="F9657" s="12">
        <v>2</v>
      </c>
      <c r="G9657">
        <v>14</v>
      </c>
      <c r="J9657" cm="1">
        <f t="array" ref="J9657">INDEX('Crew Library'!F9657:G9657,'Readiness Dashboard'!$Z$4)</f>
        <v>31</v>
      </c>
      <c r="K9657">
        <v>29</v>
      </c>
    </row>
    <row r="9658" spans="2:11" outlineLevel="1" x14ac:dyDescent="0.35">
      <c r="B9658" s="12">
        <v>9651</v>
      </c>
      <c r="C9658" s="12">
        <f t="shared" si="151"/>
        <v>30</v>
      </c>
      <c r="D9658" s="12">
        <v>4</v>
      </c>
      <c r="E9658" s="12">
        <v>3</v>
      </c>
      <c r="F9658" s="12">
        <v>2</v>
      </c>
      <c r="G9658">
        <v>13</v>
      </c>
      <c r="J9658" cm="1">
        <f t="array" ref="J9658">INDEX('Crew Library'!F9658:G9658,'Readiness Dashboard'!$Z$4)</f>
        <v>34</v>
      </c>
      <c r="K9658">
        <v>30</v>
      </c>
    </row>
    <row r="9659" spans="2:11" outlineLevel="1" x14ac:dyDescent="0.35">
      <c r="B9659" s="12">
        <v>9652</v>
      </c>
      <c r="C9659" s="12">
        <f t="shared" si="151"/>
        <v>34</v>
      </c>
      <c r="D9659" s="12">
        <v>3</v>
      </c>
      <c r="E9659" s="12">
        <v>4</v>
      </c>
      <c r="F9659" s="12">
        <v>1</v>
      </c>
      <c r="G9659">
        <v>15</v>
      </c>
      <c r="J9659" cm="1">
        <f t="array" ref="J9659">INDEX('Crew Library'!F9659:G9659,'Readiness Dashboard'!$Z$4)</f>
        <v>36</v>
      </c>
      <c r="K9659">
        <v>34</v>
      </c>
    </row>
    <row r="9660" spans="2:11" outlineLevel="1" x14ac:dyDescent="0.35">
      <c r="B9660" s="12">
        <v>9653</v>
      </c>
      <c r="C9660" s="12">
        <f t="shared" si="151"/>
        <v>34</v>
      </c>
      <c r="D9660" s="12">
        <v>3</v>
      </c>
      <c r="E9660" s="12">
        <v>4</v>
      </c>
      <c r="F9660" s="12">
        <v>2</v>
      </c>
      <c r="G9660">
        <v>15</v>
      </c>
      <c r="J9660" cm="1">
        <f t="array" ref="J9660">INDEX('Crew Library'!F9660:G9660,'Readiness Dashboard'!$Z$4)</f>
        <v>37</v>
      </c>
      <c r="K9660">
        <v>34</v>
      </c>
    </row>
    <row r="9661" spans="2:11" outlineLevel="1" x14ac:dyDescent="0.35">
      <c r="B9661" s="12">
        <v>9654</v>
      </c>
      <c r="C9661" s="12">
        <f t="shared" si="151"/>
        <v>32</v>
      </c>
      <c r="D9661" s="12">
        <v>4</v>
      </c>
      <c r="E9661" s="12">
        <v>5</v>
      </c>
      <c r="F9661" s="12">
        <v>2</v>
      </c>
      <c r="G9661">
        <v>15</v>
      </c>
      <c r="J9661" cm="1">
        <f t="array" ref="J9661">INDEX('Crew Library'!F9661:G9661,'Readiness Dashboard'!$Z$4)</f>
        <v>33</v>
      </c>
      <c r="K9661">
        <v>32</v>
      </c>
    </row>
    <row r="9662" spans="2:11" outlineLevel="1" x14ac:dyDescent="0.35">
      <c r="B9662" s="12">
        <v>9655</v>
      </c>
      <c r="C9662" s="12">
        <f t="shared" si="151"/>
        <v>32</v>
      </c>
      <c r="D9662" s="12">
        <v>5</v>
      </c>
      <c r="E9662" s="12">
        <v>5</v>
      </c>
      <c r="F9662" s="12">
        <v>2</v>
      </c>
      <c r="G9662">
        <v>15</v>
      </c>
      <c r="J9662" cm="1">
        <f t="array" ref="J9662">INDEX('Crew Library'!F9662:G9662,'Readiness Dashboard'!$Z$4)</f>
        <v>38</v>
      </c>
      <c r="K9662">
        <v>32</v>
      </c>
    </row>
    <row r="9663" spans="2:11" outlineLevel="1" x14ac:dyDescent="0.35">
      <c r="B9663" s="12">
        <v>9656</v>
      </c>
      <c r="C9663" s="12">
        <f t="shared" si="151"/>
        <v>32</v>
      </c>
      <c r="D9663" s="12">
        <v>5</v>
      </c>
      <c r="E9663" s="12">
        <v>3</v>
      </c>
      <c r="F9663" s="12">
        <v>2</v>
      </c>
      <c r="G9663">
        <v>9</v>
      </c>
      <c r="J9663" cm="1">
        <f t="array" ref="J9663">INDEX('Crew Library'!F9663:G9663,'Readiness Dashboard'!$Z$4)</f>
        <v>33</v>
      </c>
      <c r="K9663">
        <v>32</v>
      </c>
    </row>
    <row r="9664" spans="2:11" outlineLevel="1" x14ac:dyDescent="0.35">
      <c r="B9664" s="12">
        <v>9657</v>
      </c>
      <c r="C9664" s="12">
        <f t="shared" si="151"/>
        <v>30</v>
      </c>
      <c r="D9664" s="12">
        <v>5</v>
      </c>
      <c r="E9664" s="12">
        <v>3</v>
      </c>
      <c r="F9664" s="12">
        <v>2</v>
      </c>
      <c r="G9664">
        <v>12</v>
      </c>
      <c r="J9664" cm="1">
        <f t="array" ref="J9664">INDEX('Crew Library'!F9664:G9664,'Readiness Dashboard'!$Z$4)</f>
        <v>30</v>
      </c>
      <c r="K9664">
        <v>32</v>
      </c>
    </row>
    <row r="9665" spans="2:11" outlineLevel="1" x14ac:dyDescent="0.35">
      <c r="B9665" s="12">
        <v>9658</v>
      </c>
      <c r="C9665" s="12">
        <f t="shared" si="151"/>
        <v>34</v>
      </c>
      <c r="D9665" s="12">
        <v>5</v>
      </c>
      <c r="E9665" s="12">
        <v>4</v>
      </c>
      <c r="F9665" s="12">
        <v>2</v>
      </c>
      <c r="G9665">
        <v>14</v>
      </c>
      <c r="J9665" cm="1">
        <f t="array" ref="J9665">INDEX('Crew Library'!F9665:G9665,'Readiness Dashboard'!$Z$4)</f>
        <v>36</v>
      </c>
      <c r="K9665">
        <v>34</v>
      </c>
    </row>
    <row r="9666" spans="2:11" outlineLevel="1" x14ac:dyDescent="0.35">
      <c r="B9666" s="12">
        <v>9659</v>
      </c>
      <c r="C9666" s="12">
        <f t="shared" si="151"/>
        <v>26</v>
      </c>
      <c r="D9666" s="12">
        <v>4</v>
      </c>
      <c r="E9666" s="12">
        <v>3</v>
      </c>
      <c r="F9666" s="12">
        <v>1</v>
      </c>
      <c r="G9666">
        <v>12</v>
      </c>
      <c r="J9666" cm="1">
        <f t="array" ref="J9666">INDEX('Crew Library'!F9666:G9666,'Readiness Dashboard'!$Z$4)</f>
        <v>31</v>
      </c>
      <c r="K9666">
        <v>26</v>
      </c>
    </row>
    <row r="9667" spans="2:11" outlineLevel="1" x14ac:dyDescent="0.35">
      <c r="B9667" s="12">
        <v>9660</v>
      </c>
      <c r="C9667" s="12">
        <f t="shared" si="151"/>
        <v>29</v>
      </c>
      <c r="D9667" s="12">
        <v>5</v>
      </c>
      <c r="E9667" s="12">
        <v>4</v>
      </c>
      <c r="F9667" s="12">
        <v>2</v>
      </c>
      <c r="G9667">
        <v>8</v>
      </c>
      <c r="J9667" cm="1">
        <f t="array" ref="J9667">INDEX('Crew Library'!F9667:G9667,'Readiness Dashboard'!$Z$4)</f>
        <v>32</v>
      </c>
      <c r="K9667">
        <v>29</v>
      </c>
    </row>
    <row r="9668" spans="2:11" outlineLevel="1" x14ac:dyDescent="0.35">
      <c r="B9668" s="12">
        <v>9661</v>
      </c>
      <c r="C9668" s="12">
        <f t="shared" si="151"/>
        <v>32</v>
      </c>
      <c r="D9668" s="12">
        <v>4</v>
      </c>
      <c r="E9668" s="12">
        <v>5</v>
      </c>
      <c r="F9668" s="12">
        <v>2</v>
      </c>
      <c r="G9668">
        <v>12</v>
      </c>
      <c r="J9668" cm="1">
        <f t="array" ref="J9668">INDEX('Crew Library'!F9668:G9668,'Readiness Dashboard'!$Z$4)</f>
        <v>33</v>
      </c>
      <c r="K9668">
        <v>32</v>
      </c>
    </row>
    <row r="9669" spans="2:11" outlineLevel="1" x14ac:dyDescent="0.35">
      <c r="B9669" s="12">
        <v>9662</v>
      </c>
      <c r="C9669" s="12">
        <f t="shared" si="151"/>
        <v>29</v>
      </c>
      <c r="D9669" s="12">
        <v>5</v>
      </c>
      <c r="E9669" s="12">
        <v>3</v>
      </c>
      <c r="F9669" s="12">
        <v>2</v>
      </c>
      <c r="G9669">
        <v>17</v>
      </c>
      <c r="J9669" cm="1">
        <f t="array" ref="J9669">INDEX('Crew Library'!F9669:G9669,'Readiness Dashboard'!$Z$4)</f>
        <v>29</v>
      </c>
      <c r="K9669">
        <v>30</v>
      </c>
    </row>
    <row r="9670" spans="2:11" outlineLevel="1" x14ac:dyDescent="0.35">
      <c r="B9670" s="12">
        <v>9663</v>
      </c>
      <c r="C9670" s="12">
        <f t="shared" si="151"/>
        <v>31</v>
      </c>
      <c r="D9670" s="12">
        <v>4</v>
      </c>
      <c r="E9670" s="12">
        <v>4</v>
      </c>
      <c r="F9670" s="12">
        <v>2</v>
      </c>
      <c r="G9670">
        <v>9</v>
      </c>
      <c r="J9670" cm="1">
        <f t="array" ref="J9670">INDEX('Crew Library'!F9670:G9670,'Readiness Dashboard'!$Z$4)</f>
        <v>31</v>
      </c>
      <c r="K9670">
        <v>34</v>
      </c>
    </row>
    <row r="9671" spans="2:11" outlineLevel="1" x14ac:dyDescent="0.35">
      <c r="B9671" s="12">
        <v>9664</v>
      </c>
      <c r="C9671" s="12">
        <f t="shared" si="151"/>
        <v>33</v>
      </c>
      <c r="D9671" s="12">
        <v>4</v>
      </c>
      <c r="E9671" s="12">
        <v>5</v>
      </c>
      <c r="F9671" s="12">
        <v>2</v>
      </c>
      <c r="G9671">
        <v>15</v>
      </c>
      <c r="J9671" cm="1">
        <f t="array" ref="J9671">INDEX('Crew Library'!F9671:G9671,'Readiness Dashboard'!$Z$4)</f>
        <v>34</v>
      </c>
      <c r="K9671">
        <v>33</v>
      </c>
    </row>
    <row r="9672" spans="2:11" outlineLevel="1" x14ac:dyDescent="0.35">
      <c r="B9672" s="12">
        <v>9665</v>
      </c>
      <c r="C9672" s="12">
        <f t="shared" si="151"/>
        <v>33</v>
      </c>
      <c r="D9672" s="12">
        <v>5</v>
      </c>
      <c r="E9672" s="12">
        <v>5</v>
      </c>
      <c r="F9672" s="12">
        <v>2</v>
      </c>
      <c r="G9672">
        <v>12</v>
      </c>
      <c r="J9672" cm="1">
        <f t="array" ref="J9672">INDEX('Crew Library'!F9672:G9672,'Readiness Dashboard'!$Z$4)</f>
        <v>35</v>
      </c>
      <c r="K9672">
        <v>33</v>
      </c>
    </row>
    <row r="9673" spans="2:11" outlineLevel="1" x14ac:dyDescent="0.35">
      <c r="B9673" s="12">
        <v>9666</v>
      </c>
      <c r="C9673" s="12">
        <f t="shared" ref="C9673:C9736" si="152">MIN(J9673:K9673)</f>
        <v>29</v>
      </c>
      <c r="D9673" s="12">
        <v>3</v>
      </c>
      <c r="E9673" s="12">
        <v>5</v>
      </c>
      <c r="F9673" s="12">
        <v>1</v>
      </c>
      <c r="G9673">
        <v>17</v>
      </c>
      <c r="J9673" cm="1">
        <f t="array" ref="J9673">INDEX('Crew Library'!F9673:G9673,'Readiness Dashboard'!$Z$4)</f>
        <v>29</v>
      </c>
      <c r="K9673">
        <v>32</v>
      </c>
    </row>
    <row r="9674" spans="2:11" outlineLevel="1" x14ac:dyDescent="0.35">
      <c r="B9674" s="12">
        <v>9667</v>
      </c>
      <c r="C9674" s="12">
        <f t="shared" si="152"/>
        <v>33</v>
      </c>
      <c r="D9674" s="12">
        <v>1</v>
      </c>
      <c r="E9674" s="12">
        <v>3</v>
      </c>
      <c r="F9674" s="12">
        <v>2</v>
      </c>
      <c r="G9674">
        <v>15</v>
      </c>
      <c r="J9674" cm="1">
        <f t="array" ref="J9674">INDEX('Crew Library'!F9674:G9674,'Readiness Dashboard'!$Z$4)</f>
        <v>33</v>
      </c>
      <c r="K9674">
        <v>35</v>
      </c>
    </row>
    <row r="9675" spans="2:11" outlineLevel="1" x14ac:dyDescent="0.35">
      <c r="B9675" s="12">
        <v>9668</v>
      </c>
      <c r="C9675" s="12">
        <f t="shared" si="152"/>
        <v>30</v>
      </c>
      <c r="D9675" s="12">
        <v>3</v>
      </c>
      <c r="E9675" s="12">
        <v>4</v>
      </c>
      <c r="F9675" s="12">
        <v>1</v>
      </c>
      <c r="G9675">
        <v>15</v>
      </c>
      <c r="J9675" cm="1">
        <f t="array" ref="J9675">INDEX('Crew Library'!F9675:G9675,'Readiness Dashboard'!$Z$4)</f>
        <v>30</v>
      </c>
      <c r="K9675">
        <v>32</v>
      </c>
    </row>
    <row r="9676" spans="2:11" outlineLevel="1" x14ac:dyDescent="0.35">
      <c r="B9676" s="12">
        <v>9669</v>
      </c>
      <c r="C9676" s="12">
        <f t="shared" si="152"/>
        <v>33</v>
      </c>
      <c r="D9676" s="12">
        <v>4</v>
      </c>
      <c r="E9676" s="12">
        <v>4</v>
      </c>
      <c r="F9676" s="12">
        <v>2</v>
      </c>
      <c r="G9676">
        <v>17</v>
      </c>
      <c r="J9676" cm="1">
        <f t="array" ref="J9676">INDEX('Crew Library'!F9676:G9676,'Readiness Dashboard'!$Z$4)</f>
        <v>35</v>
      </c>
      <c r="K9676">
        <v>33</v>
      </c>
    </row>
    <row r="9677" spans="2:11" outlineLevel="1" x14ac:dyDescent="0.35">
      <c r="B9677" s="12">
        <v>9670</v>
      </c>
      <c r="C9677" s="12">
        <f t="shared" si="152"/>
        <v>31</v>
      </c>
      <c r="D9677" s="12">
        <v>3</v>
      </c>
      <c r="E9677" s="12">
        <v>4</v>
      </c>
      <c r="F9677" s="12">
        <v>1</v>
      </c>
      <c r="G9677">
        <v>14</v>
      </c>
      <c r="J9677" cm="1">
        <f t="array" ref="J9677">INDEX('Crew Library'!F9677:G9677,'Readiness Dashboard'!$Z$4)</f>
        <v>31</v>
      </c>
      <c r="K9677">
        <v>35</v>
      </c>
    </row>
    <row r="9678" spans="2:11" outlineLevel="1" x14ac:dyDescent="0.35">
      <c r="B9678" s="12">
        <v>9671</v>
      </c>
      <c r="C9678" s="12">
        <f t="shared" si="152"/>
        <v>34</v>
      </c>
      <c r="D9678" s="12">
        <v>4</v>
      </c>
      <c r="E9678" s="12">
        <v>3</v>
      </c>
      <c r="F9678" s="12">
        <v>2</v>
      </c>
      <c r="G9678">
        <v>12</v>
      </c>
      <c r="J9678" cm="1">
        <f t="array" ref="J9678">INDEX('Crew Library'!F9678:G9678,'Readiness Dashboard'!$Z$4)</f>
        <v>35</v>
      </c>
      <c r="K9678">
        <v>34</v>
      </c>
    </row>
    <row r="9679" spans="2:11" outlineLevel="1" x14ac:dyDescent="0.35">
      <c r="B9679" s="12">
        <v>9672</v>
      </c>
      <c r="C9679" s="12">
        <f t="shared" si="152"/>
        <v>25</v>
      </c>
      <c r="D9679" s="12">
        <v>5</v>
      </c>
      <c r="E9679" s="12">
        <v>4</v>
      </c>
      <c r="F9679" s="12">
        <v>1</v>
      </c>
      <c r="G9679">
        <v>13</v>
      </c>
      <c r="J9679" cm="1">
        <f t="array" ref="J9679">INDEX('Crew Library'!F9679:G9679,'Readiness Dashboard'!$Z$4)</f>
        <v>32</v>
      </c>
      <c r="K9679">
        <v>25</v>
      </c>
    </row>
    <row r="9680" spans="2:11" outlineLevel="1" x14ac:dyDescent="0.35">
      <c r="B9680" s="12">
        <v>9673</v>
      </c>
      <c r="C9680" s="12">
        <f t="shared" si="152"/>
        <v>31</v>
      </c>
      <c r="D9680" s="12">
        <v>4</v>
      </c>
      <c r="E9680" s="12">
        <v>4</v>
      </c>
      <c r="F9680" s="12">
        <v>1</v>
      </c>
      <c r="G9680">
        <v>8</v>
      </c>
      <c r="J9680" cm="1">
        <f t="array" ref="J9680">INDEX('Crew Library'!F9680:G9680,'Readiness Dashboard'!$Z$4)</f>
        <v>33</v>
      </c>
      <c r="K9680">
        <v>31</v>
      </c>
    </row>
    <row r="9681" spans="2:11" outlineLevel="1" x14ac:dyDescent="0.35">
      <c r="B9681" s="12">
        <v>9674</v>
      </c>
      <c r="C9681" s="12">
        <f t="shared" si="152"/>
        <v>31</v>
      </c>
      <c r="D9681" s="12">
        <v>5</v>
      </c>
      <c r="E9681" s="12">
        <v>5</v>
      </c>
      <c r="F9681" s="12">
        <v>2</v>
      </c>
      <c r="G9681">
        <v>15</v>
      </c>
      <c r="J9681" cm="1">
        <f t="array" ref="J9681">INDEX('Crew Library'!F9681:G9681,'Readiness Dashboard'!$Z$4)</f>
        <v>34</v>
      </c>
      <c r="K9681">
        <v>31</v>
      </c>
    </row>
    <row r="9682" spans="2:11" outlineLevel="1" x14ac:dyDescent="0.35">
      <c r="B9682" s="12">
        <v>9675</v>
      </c>
      <c r="C9682" s="12">
        <f t="shared" si="152"/>
        <v>30</v>
      </c>
      <c r="D9682" s="12">
        <v>4</v>
      </c>
      <c r="E9682" s="12">
        <v>5</v>
      </c>
      <c r="F9682" s="12">
        <v>1</v>
      </c>
      <c r="G9682">
        <v>12</v>
      </c>
      <c r="J9682" cm="1">
        <f t="array" ref="J9682">INDEX('Crew Library'!F9682:G9682,'Readiness Dashboard'!$Z$4)</f>
        <v>31</v>
      </c>
      <c r="K9682">
        <v>30</v>
      </c>
    </row>
    <row r="9683" spans="2:11" outlineLevel="1" x14ac:dyDescent="0.35">
      <c r="B9683" s="12">
        <v>9676</v>
      </c>
      <c r="C9683" s="12">
        <f t="shared" si="152"/>
        <v>35</v>
      </c>
      <c r="D9683" s="12">
        <v>4</v>
      </c>
      <c r="E9683" s="12">
        <v>5</v>
      </c>
      <c r="F9683" s="12">
        <v>1</v>
      </c>
      <c r="G9683">
        <v>12</v>
      </c>
      <c r="J9683" cm="1">
        <f t="array" ref="J9683">INDEX('Crew Library'!F9683:G9683,'Readiness Dashboard'!$Z$4)</f>
        <v>37</v>
      </c>
      <c r="K9683">
        <v>35</v>
      </c>
    </row>
    <row r="9684" spans="2:11" outlineLevel="1" x14ac:dyDescent="0.35">
      <c r="B9684" s="12">
        <v>9677</v>
      </c>
      <c r="C9684" s="12">
        <f t="shared" si="152"/>
        <v>32</v>
      </c>
      <c r="D9684" s="12">
        <v>3</v>
      </c>
      <c r="E9684" s="12">
        <v>3</v>
      </c>
      <c r="F9684" s="12">
        <v>2</v>
      </c>
      <c r="G9684">
        <v>16</v>
      </c>
      <c r="J9684" cm="1">
        <f t="array" ref="J9684">INDEX('Crew Library'!F9684:G9684,'Readiness Dashboard'!$Z$4)</f>
        <v>32</v>
      </c>
      <c r="K9684">
        <v>32</v>
      </c>
    </row>
    <row r="9685" spans="2:11" outlineLevel="1" x14ac:dyDescent="0.35">
      <c r="B9685" s="12">
        <v>9678</v>
      </c>
      <c r="C9685" s="12">
        <f t="shared" si="152"/>
        <v>32</v>
      </c>
      <c r="D9685" s="12">
        <v>4</v>
      </c>
      <c r="E9685" s="12">
        <v>4</v>
      </c>
      <c r="F9685" s="12">
        <v>2</v>
      </c>
      <c r="G9685">
        <v>12</v>
      </c>
      <c r="J9685" cm="1">
        <f t="array" ref="J9685">INDEX('Crew Library'!F9685:G9685,'Readiness Dashboard'!$Z$4)</f>
        <v>37</v>
      </c>
      <c r="K9685">
        <v>32</v>
      </c>
    </row>
    <row r="9686" spans="2:11" outlineLevel="1" x14ac:dyDescent="0.35">
      <c r="B9686" s="12">
        <v>9679</v>
      </c>
      <c r="C9686" s="12">
        <f t="shared" si="152"/>
        <v>31</v>
      </c>
      <c r="D9686" s="12">
        <v>5</v>
      </c>
      <c r="E9686" s="12">
        <v>5</v>
      </c>
      <c r="F9686" s="12">
        <v>2</v>
      </c>
      <c r="G9686">
        <v>14</v>
      </c>
      <c r="J9686" cm="1">
        <f t="array" ref="J9686">INDEX('Crew Library'!F9686:G9686,'Readiness Dashboard'!$Z$4)</f>
        <v>31</v>
      </c>
      <c r="K9686">
        <v>32</v>
      </c>
    </row>
    <row r="9687" spans="2:11" outlineLevel="1" x14ac:dyDescent="0.35">
      <c r="B9687" s="12">
        <v>9680</v>
      </c>
      <c r="C9687" s="12">
        <f t="shared" si="152"/>
        <v>30</v>
      </c>
      <c r="D9687" s="12">
        <v>5</v>
      </c>
      <c r="E9687" s="12">
        <v>4</v>
      </c>
      <c r="F9687" s="12">
        <v>1</v>
      </c>
      <c r="G9687">
        <v>15</v>
      </c>
      <c r="J9687" cm="1">
        <f t="array" ref="J9687">INDEX('Crew Library'!F9687:G9687,'Readiness Dashboard'!$Z$4)</f>
        <v>30</v>
      </c>
      <c r="K9687">
        <v>34</v>
      </c>
    </row>
    <row r="9688" spans="2:11" outlineLevel="1" x14ac:dyDescent="0.35">
      <c r="B9688" s="12">
        <v>9681</v>
      </c>
      <c r="C9688" s="12">
        <f t="shared" si="152"/>
        <v>35</v>
      </c>
      <c r="D9688" s="12">
        <v>2</v>
      </c>
      <c r="E9688" s="12">
        <v>3</v>
      </c>
      <c r="F9688" s="12">
        <v>1</v>
      </c>
      <c r="G9688">
        <v>11</v>
      </c>
      <c r="J9688" cm="1">
        <f t="array" ref="J9688">INDEX('Crew Library'!F9688:G9688,'Readiness Dashboard'!$Z$4)</f>
        <v>35</v>
      </c>
      <c r="K9688">
        <v>35</v>
      </c>
    </row>
    <row r="9689" spans="2:11" outlineLevel="1" x14ac:dyDescent="0.35">
      <c r="B9689" s="12">
        <v>9682</v>
      </c>
      <c r="C9689" s="12">
        <f t="shared" si="152"/>
        <v>29</v>
      </c>
      <c r="D9689" s="12">
        <v>4</v>
      </c>
      <c r="E9689" s="12">
        <v>4</v>
      </c>
      <c r="F9689" s="12">
        <v>2</v>
      </c>
      <c r="G9689">
        <v>15</v>
      </c>
      <c r="J9689" cm="1">
        <f t="array" ref="J9689">INDEX('Crew Library'!F9689:G9689,'Readiness Dashboard'!$Z$4)</f>
        <v>34</v>
      </c>
      <c r="K9689">
        <v>29</v>
      </c>
    </row>
    <row r="9690" spans="2:11" outlineLevel="1" x14ac:dyDescent="0.35">
      <c r="B9690" s="12">
        <v>9683</v>
      </c>
      <c r="C9690" s="12">
        <f t="shared" si="152"/>
        <v>29</v>
      </c>
      <c r="D9690" s="12">
        <v>3</v>
      </c>
      <c r="E9690" s="12">
        <v>3</v>
      </c>
      <c r="F9690" s="12">
        <v>2</v>
      </c>
      <c r="G9690">
        <v>12</v>
      </c>
      <c r="J9690" cm="1">
        <f t="array" ref="J9690">INDEX('Crew Library'!F9690:G9690,'Readiness Dashboard'!$Z$4)</f>
        <v>39</v>
      </c>
      <c r="K9690">
        <v>29</v>
      </c>
    </row>
    <row r="9691" spans="2:11" outlineLevel="1" x14ac:dyDescent="0.35">
      <c r="B9691" s="12">
        <v>9684</v>
      </c>
      <c r="C9691" s="12">
        <f t="shared" si="152"/>
        <v>34</v>
      </c>
      <c r="D9691" s="12">
        <v>4</v>
      </c>
      <c r="E9691" s="12">
        <v>5</v>
      </c>
      <c r="F9691" s="12">
        <v>2</v>
      </c>
      <c r="G9691">
        <v>14</v>
      </c>
      <c r="J9691" cm="1">
        <f t="array" ref="J9691">INDEX('Crew Library'!F9691:G9691,'Readiness Dashboard'!$Z$4)</f>
        <v>34</v>
      </c>
      <c r="K9691">
        <v>34</v>
      </c>
    </row>
    <row r="9692" spans="2:11" outlineLevel="1" x14ac:dyDescent="0.35">
      <c r="B9692" s="12">
        <v>9685</v>
      </c>
      <c r="C9692" s="12">
        <f t="shared" si="152"/>
        <v>0</v>
      </c>
      <c r="D9692" s="12">
        <v>0</v>
      </c>
      <c r="E9692" s="12">
        <v>3</v>
      </c>
      <c r="F9692" s="12">
        <v>2</v>
      </c>
      <c r="G9692">
        <v>17</v>
      </c>
      <c r="J9692" cm="1">
        <f t="array" ref="J9692">INDEX('Crew Library'!F9692:G9692,'Readiness Dashboard'!$Z$4)</f>
        <v>32</v>
      </c>
      <c r="K9692">
        <v>0</v>
      </c>
    </row>
    <row r="9693" spans="2:11" outlineLevel="1" x14ac:dyDescent="0.35">
      <c r="B9693" s="12">
        <v>9686</v>
      </c>
      <c r="C9693" s="12">
        <f t="shared" si="152"/>
        <v>31</v>
      </c>
      <c r="D9693" s="12">
        <v>1</v>
      </c>
      <c r="E9693" s="12">
        <v>4</v>
      </c>
      <c r="F9693" s="12">
        <v>2</v>
      </c>
      <c r="G9693">
        <v>16</v>
      </c>
      <c r="J9693" cm="1">
        <f t="array" ref="J9693">INDEX('Crew Library'!F9693:G9693,'Readiness Dashboard'!$Z$4)</f>
        <v>33</v>
      </c>
      <c r="K9693">
        <v>31</v>
      </c>
    </row>
    <row r="9694" spans="2:11" outlineLevel="1" x14ac:dyDescent="0.35">
      <c r="B9694" s="12">
        <v>9687</v>
      </c>
      <c r="C9694" s="12">
        <f t="shared" si="152"/>
        <v>34</v>
      </c>
      <c r="D9694" s="12">
        <v>4</v>
      </c>
      <c r="E9694" s="12">
        <v>4</v>
      </c>
      <c r="F9694" s="12">
        <v>0</v>
      </c>
      <c r="G9694">
        <v>14</v>
      </c>
      <c r="J9694" cm="1">
        <f t="array" ref="J9694">INDEX('Crew Library'!F9694:G9694,'Readiness Dashboard'!$Z$4)</f>
        <v>34</v>
      </c>
      <c r="K9694">
        <v>36</v>
      </c>
    </row>
    <row r="9695" spans="2:11" outlineLevel="1" x14ac:dyDescent="0.35">
      <c r="B9695" s="12">
        <v>9688</v>
      </c>
      <c r="C9695" s="12">
        <f t="shared" si="152"/>
        <v>27</v>
      </c>
      <c r="D9695" s="12">
        <v>4</v>
      </c>
      <c r="E9695" s="12">
        <v>5</v>
      </c>
      <c r="F9695" s="12">
        <v>2</v>
      </c>
      <c r="G9695">
        <v>13</v>
      </c>
      <c r="J9695" cm="1">
        <f t="array" ref="J9695">INDEX('Crew Library'!F9695:G9695,'Readiness Dashboard'!$Z$4)</f>
        <v>27</v>
      </c>
      <c r="K9695">
        <v>31</v>
      </c>
    </row>
    <row r="9696" spans="2:11" outlineLevel="1" x14ac:dyDescent="0.35">
      <c r="B9696" s="12">
        <v>9689</v>
      </c>
      <c r="C9696" s="12">
        <f t="shared" si="152"/>
        <v>30</v>
      </c>
      <c r="D9696" s="12">
        <v>4</v>
      </c>
      <c r="E9696" s="12">
        <v>5</v>
      </c>
      <c r="F9696" s="12">
        <v>2</v>
      </c>
      <c r="G9696">
        <v>15</v>
      </c>
      <c r="J9696" cm="1">
        <f t="array" ref="J9696">INDEX('Crew Library'!F9696:G9696,'Readiness Dashboard'!$Z$4)</f>
        <v>33</v>
      </c>
      <c r="K9696">
        <v>30</v>
      </c>
    </row>
    <row r="9697" spans="2:11" outlineLevel="1" x14ac:dyDescent="0.35">
      <c r="B9697" s="12">
        <v>9690</v>
      </c>
      <c r="C9697" s="12">
        <f t="shared" si="152"/>
        <v>27</v>
      </c>
      <c r="D9697" s="12">
        <v>5</v>
      </c>
      <c r="E9697" s="12">
        <v>5</v>
      </c>
      <c r="F9697" s="12">
        <v>2</v>
      </c>
      <c r="G9697">
        <v>15</v>
      </c>
      <c r="J9697" cm="1">
        <f t="array" ref="J9697">INDEX('Crew Library'!F9697:G9697,'Readiness Dashboard'!$Z$4)</f>
        <v>36</v>
      </c>
      <c r="K9697">
        <v>27</v>
      </c>
    </row>
    <row r="9698" spans="2:11" outlineLevel="1" x14ac:dyDescent="0.35">
      <c r="B9698" s="12">
        <v>9691</v>
      </c>
      <c r="C9698" s="12">
        <f t="shared" si="152"/>
        <v>33</v>
      </c>
      <c r="D9698" s="12">
        <v>4</v>
      </c>
      <c r="E9698" s="12">
        <v>3</v>
      </c>
      <c r="F9698" s="12">
        <v>2</v>
      </c>
      <c r="G9698">
        <v>13</v>
      </c>
      <c r="J9698" cm="1">
        <f t="array" ref="J9698">INDEX('Crew Library'!F9698:G9698,'Readiness Dashboard'!$Z$4)</f>
        <v>33</v>
      </c>
      <c r="K9698">
        <v>33</v>
      </c>
    </row>
    <row r="9699" spans="2:11" outlineLevel="1" x14ac:dyDescent="0.35">
      <c r="B9699" s="12">
        <v>9692</v>
      </c>
      <c r="C9699" s="12">
        <f t="shared" si="152"/>
        <v>33</v>
      </c>
      <c r="D9699" s="12">
        <v>4</v>
      </c>
      <c r="E9699" s="12">
        <v>4</v>
      </c>
      <c r="F9699" s="12">
        <v>2</v>
      </c>
      <c r="G9699">
        <v>15</v>
      </c>
      <c r="J9699" cm="1">
        <f t="array" ref="J9699">INDEX('Crew Library'!F9699:G9699,'Readiness Dashboard'!$Z$4)</f>
        <v>36</v>
      </c>
      <c r="K9699">
        <v>33</v>
      </c>
    </row>
    <row r="9700" spans="2:11" outlineLevel="1" x14ac:dyDescent="0.35">
      <c r="B9700" s="12">
        <v>9693</v>
      </c>
      <c r="C9700" s="12">
        <f t="shared" si="152"/>
        <v>34</v>
      </c>
      <c r="D9700" s="12">
        <v>5</v>
      </c>
      <c r="E9700" s="12">
        <v>5</v>
      </c>
      <c r="F9700" s="12">
        <v>2</v>
      </c>
      <c r="G9700">
        <v>16</v>
      </c>
      <c r="J9700" cm="1">
        <f t="array" ref="J9700">INDEX('Crew Library'!F9700:G9700,'Readiness Dashboard'!$Z$4)</f>
        <v>36</v>
      </c>
      <c r="K9700">
        <v>34</v>
      </c>
    </row>
    <row r="9701" spans="2:11" outlineLevel="1" x14ac:dyDescent="0.35">
      <c r="B9701" s="12">
        <v>9694</v>
      </c>
      <c r="C9701" s="12">
        <f t="shared" si="152"/>
        <v>29</v>
      </c>
      <c r="D9701" s="12">
        <v>5</v>
      </c>
      <c r="E9701" s="12">
        <v>3</v>
      </c>
      <c r="F9701" s="12">
        <v>2</v>
      </c>
      <c r="G9701">
        <v>14</v>
      </c>
      <c r="J9701" cm="1">
        <f t="array" ref="J9701">INDEX('Crew Library'!F9701:G9701,'Readiness Dashboard'!$Z$4)</f>
        <v>35</v>
      </c>
      <c r="K9701">
        <v>29</v>
      </c>
    </row>
    <row r="9702" spans="2:11" outlineLevel="1" x14ac:dyDescent="0.35">
      <c r="B9702" s="12">
        <v>9695</v>
      </c>
      <c r="C9702" s="12">
        <f t="shared" si="152"/>
        <v>31</v>
      </c>
      <c r="D9702" s="12">
        <v>4</v>
      </c>
      <c r="E9702" s="12">
        <v>4</v>
      </c>
      <c r="F9702" s="12">
        <v>2</v>
      </c>
      <c r="G9702">
        <v>14</v>
      </c>
      <c r="J9702" cm="1">
        <f t="array" ref="J9702">INDEX('Crew Library'!F9702:G9702,'Readiness Dashboard'!$Z$4)</f>
        <v>34</v>
      </c>
      <c r="K9702">
        <v>31</v>
      </c>
    </row>
    <row r="9703" spans="2:11" outlineLevel="1" x14ac:dyDescent="0.35">
      <c r="B9703" s="12">
        <v>9696</v>
      </c>
      <c r="C9703" s="12">
        <f t="shared" si="152"/>
        <v>29</v>
      </c>
      <c r="D9703" s="12">
        <v>4</v>
      </c>
      <c r="E9703" s="12">
        <v>4</v>
      </c>
      <c r="F9703" s="12">
        <v>2</v>
      </c>
      <c r="G9703">
        <v>14</v>
      </c>
      <c r="J9703" cm="1">
        <f t="array" ref="J9703">INDEX('Crew Library'!F9703:G9703,'Readiness Dashboard'!$Z$4)</f>
        <v>32</v>
      </c>
      <c r="K9703">
        <v>29</v>
      </c>
    </row>
    <row r="9704" spans="2:11" outlineLevel="1" x14ac:dyDescent="0.35">
      <c r="B9704" s="12">
        <v>9697</v>
      </c>
      <c r="C9704" s="12">
        <f t="shared" si="152"/>
        <v>29</v>
      </c>
      <c r="D9704" s="12">
        <v>4</v>
      </c>
      <c r="E9704" s="12">
        <v>4</v>
      </c>
      <c r="F9704" s="12">
        <v>1</v>
      </c>
      <c r="G9704">
        <v>11</v>
      </c>
      <c r="J9704" cm="1">
        <f t="array" ref="J9704">INDEX('Crew Library'!F9704:G9704,'Readiness Dashboard'!$Z$4)</f>
        <v>29</v>
      </c>
      <c r="K9704">
        <v>35</v>
      </c>
    </row>
    <row r="9705" spans="2:11" outlineLevel="1" x14ac:dyDescent="0.35">
      <c r="B9705" s="12">
        <v>9698</v>
      </c>
      <c r="C9705" s="12">
        <f t="shared" si="152"/>
        <v>28</v>
      </c>
      <c r="D9705" s="12">
        <v>4</v>
      </c>
      <c r="E9705" s="12">
        <v>4</v>
      </c>
      <c r="F9705" s="12">
        <v>2</v>
      </c>
      <c r="G9705">
        <v>17</v>
      </c>
      <c r="J9705" cm="1">
        <f t="array" ref="J9705">INDEX('Crew Library'!F9705:G9705,'Readiness Dashboard'!$Z$4)</f>
        <v>29</v>
      </c>
      <c r="K9705">
        <v>28</v>
      </c>
    </row>
    <row r="9706" spans="2:11" outlineLevel="1" x14ac:dyDescent="0.35">
      <c r="B9706" s="12">
        <v>9699</v>
      </c>
      <c r="C9706" s="12">
        <f t="shared" si="152"/>
        <v>29</v>
      </c>
      <c r="D9706" s="12">
        <v>5</v>
      </c>
      <c r="E9706" s="12">
        <v>5</v>
      </c>
      <c r="F9706" s="12">
        <v>2</v>
      </c>
      <c r="G9706">
        <v>9</v>
      </c>
      <c r="J9706" cm="1">
        <f t="array" ref="J9706">INDEX('Crew Library'!F9706:G9706,'Readiness Dashboard'!$Z$4)</f>
        <v>29</v>
      </c>
      <c r="K9706">
        <v>32</v>
      </c>
    </row>
    <row r="9707" spans="2:11" outlineLevel="1" x14ac:dyDescent="0.35">
      <c r="B9707" s="12">
        <v>9700</v>
      </c>
      <c r="C9707" s="12">
        <f t="shared" si="152"/>
        <v>33</v>
      </c>
      <c r="D9707" s="12">
        <v>4</v>
      </c>
      <c r="E9707" s="12">
        <v>5</v>
      </c>
      <c r="F9707" s="12">
        <v>1</v>
      </c>
      <c r="G9707">
        <v>14</v>
      </c>
      <c r="J9707" cm="1">
        <f t="array" ref="J9707">INDEX('Crew Library'!F9707:G9707,'Readiness Dashboard'!$Z$4)</f>
        <v>38</v>
      </c>
      <c r="K9707">
        <v>33</v>
      </c>
    </row>
    <row r="9708" spans="2:11" outlineLevel="1" x14ac:dyDescent="0.35">
      <c r="B9708" s="12">
        <v>9701</v>
      </c>
      <c r="C9708" s="12">
        <f t="shared" si="152"/>
        <v>33</v>
      </c>
      <c r="D9708" s="12">
        <v>3</v>
      </c>
      <c r="E9708" s="12">
        <v>4</v>
      </c>
      <c r="F9708" s="12">
        <v>2</v>
      </c>
      <c r="G9708">
        <v>13</v>
      </c>
      <c r="J9708" cm="1">
        <f t="array" ref="J9708">INDEX('Crew Library'!F9708:G9708,'Readiness Dashboard'!$Z$4)</f>
        <v>37</v>
      </c>
      <c r="K9708">
        <v>33</v>
      </c>
    </row>
    <row r="9709" spans="2:11" outlineLevel="1" x14ac:dyDescent="0.35">
      <c r="B9709" s="12">
        <v>9702</v>
      </c>
      <c r="C9709" s="12">
        <f t="shared" si="152"/>
        <v>32</v>
      </c>
      <c r="D9709" s="12">
        <v>3</v>
      </c>
      <c r="E9709" s="12">
        <v>4</v>
      </c>
      <c r="F9709" s="12">
        <v>2</v>
      </c>
      <c r="G9709">
        <v>10</v>
      </c>
      <c r="J9709" cm="1">
        <f t="array" ref="J9709">INDEX('Crew Library'!F9709:G9709,'Readiness Dashboard'!$Z$4)</f>
        <v>32</v>
      </c>
      <c r="K9709">
        <v>32</v>
      </c>
    </row>
    <row r="9710" spans="2:11" outlineLevel="1" x14ac:dyDescent="0.35">
      <c r="B9710" s="12">
        <v>9703</v>
      </c>
      <c r="C9710" s="12">
        <f t="shared" si="152"/>
        <v>33</v>
      </c>
      <c r="D9710" s="12">
        <v>5</v>
      </c>
      <c r="E9710" s="12">
        <v>4</v>
      </c>
      <c r="F9710" s="12">
        <v>1</v>
      </c>
      <c r="G9710">
        <v>15</v>
      </c>
      <c r="J9710" cm="1">
        <f t="array" ref="J9710">INDEX('Crew Library'!F9710:G9710,'Readiness Dashboard'!$Z$4)</f>
        <v>33</v>
      </c>
      <c r="K9710">
        <v>36</v>
      </c>
    </row>
    <row r="9711" spans="2:11" outlineLevel="1" x14ac:dyDescent="0.35">
      <c r="B9711" s="12">
        <v>9704</v>
      </c>
      <c r="C9711" s="12">
        <f t="shared" si="152"/>
        <v>27</v>
      </c>
      <c r="D9711" s="12">
        <v>5</v>
      </c>
      <c r="E9711" s="12">
        <v>4</v>
      </c>
      <c r="F9711" s="12">
        <v>2</v>
      </c>
      <c r="G9711">
        <v>15</v>
      </c>
      <c r="J9711" cm="1">
        <f t="array" ref="J9711">INDEX('Crew Library'!F9711:G9711,'Readiness Dashboard'!$Z$4)</f>
        <v>31</v>
      </c>
      <c r="K9711">
        <v>27</v>
      </c>
    </row>
    <row r="9712" spans="2:11" outlineLevel="1" x14ac:dyDescent="0.35">
      <c r="B9712" s="12">
        <v>9705</v>
      </c>
      <c r="C9712" s="12">
        <f t="shared" si="152"/>
        <v>32</v>
      </c>
      <c r="D9712" s="12">
        <v>5</v>
      </c>
      <c r="E9712" s="12">
        <v>5</v>
      </c>
      <c r="F9712" s="12">
        <v>2</v>
      </c>
      <c r="G9712">
        <v>13</v>
      </c>
      <c r="J9712" cm="1">
        <f t="array" ref="J9712">INDEX('Crew Library'!F9712:G9712,'Readiness Dashboard'!$Z$4)</f>
        <v>32</v>
      </c>
      <c r="K9712">
        <v>35</v>
      </c>
    </row>
    <row r="9713" spans="2:11" outlineLevel="1" x14ac:dyDescent="0.35">
      <c r="B9713" s="12">
        <v>9706</v>
      </c>
      <c r="C9713" s="12">
        <f t="shared" si="152"/>
        <v>30</v>
      </c>
      <c r="D9713" s="12">
        <v>3</v>
      </c>
      <c r="E9713" s="12">
        <v>3</v>
      </c>
      <c r="F9713" s="12">
        <v>2</v>
      </c>
      <c r="G9713">
        <v>15</v>
      </c>
      <c r="J9713" cm="1">
        <f t="array" ref="J9713">INDEX('Crew Library'!F9713:G9713,'Readiness Dashboard'!$Z$4)</f>
        <v>36</v>
      </c>
      <c r="K9713">
        <v>30</v>
      </c>
    </row>
    <row r="9714" spans="2:11" outlineLevel="1" x14ac:dyDescent="0.35">
      <c r="B9714" s="12">
        <v>9707</v>
      </c>
      <c r="C9714" s="12">
        <f t="shared" si="152"/>
        <v>33</v>
      </c>
      <c r="D9714" s="12">
        <v>5</v>
      </c>
      <c r="E9714" s="12">
        <v>4</v>
      </c>
      <c r="F9714" s="12">
        <v>2</v>
      </c>
      <c r="G9714">
        <v>13</v>
      </c>
      <c r="J9714" cm="1">
        <f t="array" ref="J9714">INDEX('Crew Library'!F9714:G9714,'Readiness Dashboard'!$Z$4)</f>
        <v>33</v>
      </c>
      <c r="K9714">
        <v>33</v>
      </c>
    </row>
    <row r="9715" spans="2:11" outlineLevel="1" x14ac:dyDescent="0.35">
      <c r="B9715" s="12">
        <v>9708</v>
      </c>
      <c r="C9715" s="12">
        <f t="shared" si="152"/>
        <v>31</v>
      </c>
      <c r="D9715" s="12">
        <v>4</v>
      </c>
      <c r="E9715" s="12">
        <v>5</v>
      </c>
      <c r="F9715" s="12">
        <v>2</v>
      </c>
      <c r="G9715">
        <v>12</v>
      </c>
      <c r="J9715" cm="1">
        <f t="array" ref="J9715">INDEX('Crew Library'!F9715:G9715,'Readiness Dashboard'!$Z$4)</f>
        <v>31</v>
      </c>
      <c r="K9715">
        <v>31</v>
      </c>
    </row>
    <row r="9716" spans="2:11" outlineLevel="1" x14ac:dyDescent="0.35">
      <c r="B9716" s="12">
        <v>9709</v>
      </c>
      <c r="C9716" s="12">
        <f t="shared" si="152"/>
        <v>31</v>
      </c>
      <c r="D9716" s="12">
        <v>5</v>
      </c>
      <c r="E9716" s="12">
        <v>4</v>
      </c>
      <c r="F9716" s="12">
        <v>2</v>
      </c>
      <c r="G9716">
        <v>15</v>
      </c>
      <c r="J9716" cm="1">
        <f t="array" ref="J9716">INDEX('Crew Library'!F9716:G9716,'Readiness Dashboard'!$Z$4)</f>
        <v>35</v>
      </c>
      <c r="K9716">
        <v>31</v>
      </c>
    </row>
    <row r="9717" spans="2:11" outlineLevel="1" x14ac:dyDescent="0.35">
      <c r="B9717" s="12">
        <v>9710</v>
      </c>
      <c r="C9717" s="12">
        <f t="shared" si="152"/>
        <v>32</v>
      </c>
      <c r="D9717" s="12">
        <v>5</v>
      </c>
      <c r="E9717" s="12">
        <v>3</v>
      </c>
      <c r="F9717" s="12">
        <v>2</v>
      </c>
      <c r="G9717">
        <v>14</v>
      </c>
      <c r="J9717" cm="1">
        <f t="array" ref="J9717">INDEX('Crew Library'!F9717:G9717,'Readiness Dashboard'!$Z$4)</f>
        <v>35</v>
      </c>
      <c r="K9717">
        <v>32</v>
      </c>
    </row>
    <row r="9718" spans="2:11" outlineLevel="1" x14ac:dyDescent="0.35">
      <c r="B9718" s="12">
        <v>9711</v>
      </c>
      <c r="C9718" s="12">
        <f t="shared" si="152"/>
        <v>33</v>
      </c>
      <c r="D9718" s="12">
        <v>4</v>
      </c>
      <c r="E9718" s="12">
        <v>4</v>
      </c>
      <c r="F9718" s="12">
        <v>2</v>
      </c>
      <c r="G9718">
        <v>13</v>
      </c>
      <c r="J9718" cm="1">
        <f t="array" ref="J9718">INDEX('Crew Library'!F9718:G9718,'Readiness Dashboard'!$Z$4)</f>
        <v>35</v>
      </c>
      <c r="K9718">
        <v>33</v>
      </c>
    </row>
    <row r="9719" spans="2:11" outlineLevel="1" x14ac:dyDescent="0.35">
      <c r="B9719" s="12">
        <v>9712</v>
      </c>
      <c r="C9719" s="12">
        <f t="shared" si="152"/>
        <v>28</v>
      </c>
      <c r="D9719" s="12">
        <v>3</v>
      </c>
      <c r="E9719" s="12">
        <v>2</v>
      </c>
      <c r="F9719" s="12">
        <v>2</v>
      </c>
      <c r="G9719">
        <v>16</v>
      </c>
      <c r="J9719" cm="1">
        <f t="array" ref="J9719">INDEX('Crew Library'!F9719:G9719,'Readiness Dashboard'!$Z$4)</f>
        <v>35</v>
      </c>
      <c r="K9719">
        <v>28</v>
      </c>
    </row>
    <row r="9720" spans="2:11" outlineLevel="1" x14ac:dyDescent="0.35">
      <c r="B9720" s="12">
        <v>9713</v>
      </c>
      <c r="C9720" s="12">
        <f t="shared" si="152"/>
        <v>32</v>
      </c>
      <c r="D9720" s="12">
        <v>3</v>
      </c>
      <c r="E9720" s="12">
        <v>4</v>
      </c>
      <c r="F9720" s="12">
        <v>2</v>
      </c>
      <c r="G9720">
        <v>15</v>
      </c>
      <c r="J9720" cm="1">
        <f t="array" ref="J9720">INDEX('Crew Library'!F9720:G9720,'Readiness Dashboard'!$Z$4)</f>
        <v>40</v>
      </c>
      <c r="K9720">
        <v>32</v>
      </c>
    </row>
    <row r="9721" spans="2:11" outlineLevel="1" x14ac:dyDescent="0.35">
      <c r="B9721" s="12">
        <v>9714</v>
      </c>
      <c r="C9721" s="12">
        <f t="shared" si="152"/>
        <v>36</v>
      </c>
      <c r="D9721" s="12">
        <v>2</v>
      </c>
      <c r="E9721" s="12">
        <v>4</v>
      </c>
      <c r="F9721" s="12">
        <v>0</v>
      </c>
      <c r="G9721">
        <v>15</v>
      </c>
      <c r="J9721" cm="1">
        <f t="array" ref="J9721">INDEX('Crew Library'!F9721:G9721,'Readiness Dashboard'!$Z$4)</f>
        <v>39</v>
      </c>
      <c r="K9721">
        <v>36</v>
      </c>
    </row>
    <row r="9722" spans="2:11" outlineLevel="1" x14ac:dyDescent="0.35">
      <c r="B9722" s="12">
        <v>9715</v>
      </c>
      <c r="C9722" s="12">
        <f t="shared" si="152"/>
        <v>35</v>
      </c>
      <c r="D9722" s="12">
        <v>5</v>
      </c>
      <c r="E9722" s="12">
        <v>5</v>
      </c>
      <c r="F9722" s="12">
        <v>2</v>
      </c>
      <c r="G9722">
        <v>15</v>
      </c>
      <c r="J9722" cm="1">
        <f t="array" ref="J9722">INDEX('Crew Library'!F9722:G9722,'Readiness Dashboard'!$Z$4)</f>
        <v>35</v>
      </c>
      <c r="K9722">
        <v>35</v>
      </c>
    </row>
    <row r="9723" spans="2:11" outlineLevel="1" x14ac:dyDescent="0.35">
      <c r="B9723" s="12">
        <v>9716</v>
      </c>
      <c r="C9723" s="12">
        <f t="shared" si="152"/>
        <v>28</v>
      </c>
      <c r="D9723" s="12">
        <v>2</v>
      </c>
      <c r="E9723" s="12">
        <v>2</v>
      </c>
      <c r="F9723" s="12">
        <v>2</v>
      </c>
      <c r="G9723">
        <v>15</v>
      </c>
      <c r="J9723" cm="1">
        <f t="array" ref="J9723">INDEX('Crew Library'!F9723:G9723,'Readiness Dashboard'!$Z$4)</f>
        <v>40</v>
      </c>
      <c r="K9723">
        <v>28</v>
      </c>
    </row>
    <row r="9724" spans="2:11" outlineLevel="1" x14ac:dyDescent="0.35">
      <c r="B9724" s="12">
        <v>9717</v>
      </c>
      <c r="C9724" s="12">
        <f t="shared" si="152"/>
        <v>29</v>
      </c>
      <c r="D9724" s="12">
        <v>4</v>
      </c>
      <c r="E9724" s="12">
        <v>5</v>
      </c>
      <c r="F9724" s="12">
        <v>1</v>
      </c>
      <c r="G9724">
        <v>14</v>
      </c>
      <c r="J9724" cm="1">
        <f t="array" ref="J9724">INDEX('Crew Library'!F9724:G9724,'Readiness Dashboard'!$Z$4)</f>
        <v>32</v>
      </c>
      <c r="K9724">
        <v>29</v>
      </c>
    </row>
    <row r="9725" spans="2:11" outlineLevel="1" x14ac:dyDescent="0.35">
      <c r="B9725" s="12">
        <v>9718</v>
      </c>
      <c r="C9725" s="12">
        <f t="shared" si="152"/>
        <v>28</v>
      </c>
      <c r="D9725" s="12">
        <v>5</v>
      </c>
      <c r="E9725" s="12">
        <v>4</v>
      </c>
      <c r="F9725" s="12">
        <v>2</v>
      </c>
      <c r="G9725">
        <v>16</v>
      </c>
      <c r="J9725" cm="1">
        <f t="array" ref="J9725">INDEX('Crew Library'!F9725:G9725,'Readiness Dashboard'!$Z$4)</f>
        <v>33</v>
      </c>
      <c r="K9725">
        <v>28</v>
      </c>
    </row>
    <row r="9726" spans="2:11" outlineLevel="1" x14ac:dyDescent="0.35">
      <c r="B9726" s="12">
        <v>9719</v>
      </c>
      <c r="C9726" s="12">
        <f t="shared" si="152"/>
        <v>30</v>
      </c>
      <c r="D9726" s="12">
        <v>4</v>
      </c>
      <c r="E9726" s="12">
        <v>4</v>
      </c>
      <c r="F9726" s="12">
        <v>2</v>
      </c>
      <c r="G9726">
        <v>14</v>
      </c>
      <c r="J9726" cm="1">
        <f t="array" ref="J9726">INDEX('Crew Library'!F9726:G9726,'Readiness Dashboard'!$Z$4)</f>
        <v>35</v>
      </c>
      <c r="K9726">
        <v>30</v>
      </c>
    </row>
    <row r="9727" spans="2:11" outlineLevel="1" x14ac:dyDescent="0.35">
      <c r="B9727" s="12">
        <v>9720</v>
      </c>
      <c r="C9727" s="12">
        <f t="shared" si="152"/>
        <v>30</v>
      </c>
      <c r="D9727" s="12">
        <v>3</v>
      </c>
      <c r="E9727" s="12">
        <v>5</v>
      </c>
      <c r="F9727" s="12">
        <v>2</v>
      </c>
      <c r="G9727">
        <v>15</v>
      </c>
      <c r="J9727" cm="1">
        <f t="array" ref="J9727">INDEX('Crew Library'!F9727:G9727,'Readiness Dashboard'!$Z$4)</f>
        <v>36</v>
      </c>
      <c r="K9727">
        <v>30</v>
      </c>
    </row>
    <row r="9728" spans="2:11" outlineLevel="1" x14ac:dyDescent="0.35">
      <c r="B9728" s="12">
        <v>9721</v>
      </c>
      <c r="C9728" s="12">
        <f t="shared" si="152"/>
        <v>31</v>
      </c>
      <c r="D9728" s="12">
        <v>4</v>
      </c>
      <c r="E9728" s="12">
        <v>4</v>
      </c>
      <c r="F9728" s="12">
        <v>2</v>
      </c>
      <c r="G9728">
        <v>15</v>
      </c>
      <c r="J9728" cm="1">
        <f t="array" ref="J9728">INDEX('Crew Library'!F9728:G9728,'Readiness Dashboard'!$Z$4)</f>
        <v>31</v>
      </c>
      <c r="K9728">
        <v>31</v>
      </c>
    </row>
    <row r="9729" spans="2:11" outlineLevel="1" x14ac:dyDescent="0.35">
      <c r="B9729" s="12">
        <v>9722</v>
      </c>
      <c r="C9729" s="12">
        <f t="shared" si="152"/>
        <v>31</v>
      </c>
      <c r="D9729" s="12">
        <v>4</v>
      </c>
      <c r="E9729" s="12">
        <v>5</v>
      </c>
      <c r="F9729" s="12">
        <v>2</v>
      </c>
      <c r="G9729">
        <v>16</v>
      </c>
      <c r="J9729" cm="1">
        <f t="array" ref="J9729">INDEX('Crew Library'!F9729:G9729,'Readiness Dashboard'!$Z$4)</f>
        <v>35</v>
      </c>
      <c r="K9729">
        <v>31</v>
      </c>
    </row>
    <row r="9730" spans="2:11" outlineLevel="1" x14ac:dyDescent="0.35">
      <c r="B9730" s="12">
        <v>9723</v>
      </c>
      <c r="C9730" s="12">
        <f t="shared" si="152"/>
        <v>34</v>
      </c>
      <c r="D9730" s="12">
        <v>5</v>
      </c>
      <c r="E9730" s="12">
        <v>4</v>
      </c>
      <c r="F9730" s="12">
        <v>2</v>
      </c>
      <c r="G9730">
        <v>14</v>
      </c>
      <c r="J9730" cm="1">
        <f t="array" ref="J9730">INDEX('Crew Library'!F9730:G9730,'Readiness Dashboard'!$Z$4)</f>
        <v>36</v>
      </c>
      <c r="K9730">
        <v>34</v>
      </c>
    </row>
    <row r="9731" spans="2:11" outlineLevel="1" x14ac:dyDescent="0.35">
      <c r="B9731" s="12">
        <v>9724</v>
      </c>
      <c r="C9731" s="12">
        <f t="shared" si="152"/>
        <v>0</v>
      </c>
      <c r="D9731" s="12">
        <v>0</v>
      </c>
      <c r="E9731" s="12">
        <v>5</v>
      </c>
      <c r="F9731" s="12">
        <v>1</v>
      </c>
      <c r="G9731">
        <v>14</v>
      </c>
      <c r="J9731" cm="1">
        <f t="array" ref="J9731">INDEX('Crew Library'!F9731:G9731,'Readiness Dashboard'!$Z$4)</f>
        <v>38</v>
      </c>
      <c r="K9731">
        <v>0</v>
      </c>
    </row>
    <row r="9732" spans="2:11" outlineLevel="1" x14ac:dyDescent="0.35">
      <c r="B9732" s="12">
        <v>9725</v>
      </c>
      <c r="C9732" s="12">
        <f t="shared" si="152"/>
        <v>36</v>
      </c>
      <c r="D9732" s="12">
        <v>4</v>
      </c>
      <c r="E9732" s="12">
        <v>4</v>
      </c>
      <c r="F9732" s="12">
        <v>2</v>
      </c>
      <c r="G9732">
        <v>12</v>
      </c>
      <c r="J9732" cm="1">
        <f t="array" ref="J9732">INDEX('Crew Library'!F9732:G9732,'Readiness Dashboard'!$Z$4)</f>
        <v>37</v>
      </c>
      <c r="K9732">
        <v>36</v>
      </c>
    </row>
    <row r="9733" spans="2:11" outlineLevel="1" x14ac:dyDescent="0.35">
      <c r="B9733" s="12">
        <v>9726</v>
      </c>
      <c r="C9733" s="12">
        <f t="shared" si="152"/>
        <v>32</v>
      </c>
      <c r="D9733" s="12">
        <v>5</v>
      </c>
      <c r="E9733" s="12">
        <v>2</v>
      </c>
      <c r="F9733" s="12">
        <v>2</v>
      </c>
      <c r="G9733">
        <v>13</v>
      </c>
      <c r="J9733" cm="1">
        <f t="array" ref="J9733">INDEX('Crew Library'!F9733:G9733,'Readiness Dashboard'!$Z$4)</f>
        <v>32</v>
      </c>
      <c r="K9733">
        <v>35</v>
      </c>
    </row>
    <row r="9734" spans="2:11" outlineLevel="1" x14ac:dyDescent="0.35">
      <c r="B9734" s="12">
        <v>9727</v>
      </c>
      <c r="C9734" s="12">
        <f t="shared" si="152"/>
        <v>28</v>
      </c>
      <c r="D9734" s="12">
        <v>5</v>
      </c>
      <c r="E9734" s="12">
        <v>2</v>
      </c>
      <c r="F9734" s="12">
        <v>2</v>
      </c>
      <c r="G9734">
        <v>14</v>
      </c>
      <c r="J9734" cm="1">
        <f t="array" ref="J9734">INDEX('Crew Library'!F9734:G9734,'Readiness Dashboard'!$Z$4)</f>
        <v>30</v>
      </c>
      <c r="K9734">
        <v>28</v>
      </c>
    </row>
    <row r="9735" spans="2:11" outlineLevel="1" x14ac:dyDescent="0.35">
      <c r="B9735" s="12">
        <v>9728</v>
      </c>
      <c r="C9735" s="12">
        <f t="shared" si="152"/>
        <v>30</v>
      </c>
      <c r="D9735" s="12">
        <v>4</v>
      </c>
      <c r="E9735" s="12">
        <v>3</v>
      </c>
      <c r="F9735" s="12">
        <v>1</v>
      </c>
      <c r="G9735">
        <v>11</v>
      </c>
      <c r="J9735" cm="1">
        <f t="array" ref="J9735">INDEX('Crew Library'!F9735:G9735,'Readiness Dashboard'!$Z$4)</f>
        <v>30</v>
      </c>
      <c r="K9735">
        <v>33</v>
      </c>
    </row>
    <row r="9736" spans="2:11" outlineLevel="1" x14ac:dyDescent="0.35">
      <c r="B9736" s="12">
        <v>9729</v>
      </c>
      <c r="C9736" s="12">
        <f t="shared" si="152"/>
        <v>32</v>
      </c>
      <c r="D9736" s="12">
        <v>3</v>
      </c>
      <c r="E9736" s="12">
        <v>4</v>
      </c>
      <c r="F9736" s="12">
        <v>2</v>
      </c>
      <c r="G9736">
        <v>13</v>
      </c>
      <c r="J9736" cm="1">
        <f t="array" ref="J9736">INDEX('Crew Library'!F9736:G9736,'Readiness Dashboard'!$Z$4)</f>
        <v>32</v>
      </c>
      <c r="K9736">
        <v>34</v>
      </c>
    </row>
    <row r="9737" spans="2:11" outlineLevel="1" x14ac:dyDescent="0.35">
      <c r="B9737" s="12">
        <v>9730</v>
      </c>
      <c r="C9737" s="12">
        <f t="shared" ref="C9737:C9800" si="153">MIN(J9737:K9737)</f>
        <v>32</v>
      </c>
      <c r="D9737" s="12">
        <v>5</v>
      </c>
      <c r="E9737" s="12">
        <v>4</v>
      </c>
      <c r="F9737" s="12">
        <v>2</v>
      </c>
      <c r="G9737">
        <v>13</v>
      </c>
      <c r="J9737" cm="1">
        <f t="array" ref="J9737">INDEX('Crew Library'!F9737:G9737,'Readiness Dashboard'!$Z$4)</f>
        <v>32</v>
      </c>
      <c r="K9737">
        <v>35</v>
      </c>
    </row>
    <row r="9738" spans="2:11" outlineLevel="1" x14ac:dyDescent="0.35">
      <c r="B9738" s="12">
        <v>9731</v>
      </c>
      <c r="C9738" s="12">
        <f t="shared" si="153"/>
        <v>31</v>
      </c>
      <c r="D9738" s="12">
        <v>4</v>
      </c>
      <c r="E9738" s="12">
        <v>4</v>
      </c>
      <c r="F9738" s="12">
        <v>2</v>
      </c>
      <c r="G9738">
        <v>13</v>
      </c>
      <c r="J9738" cm="1">
        <f t="array" ref="J9738">INDEX('Crew Library'!F9738:G9738,'Readiness Dashboard'!$Z$4)</f>
        <v>31</v>
      </c>
      <c r="K9738">
        <v>36</v>
      </c>
    </row>
    <row r="9739" spans="2:11" outlineLevel="1" x14ac:dyDescent="0.35">
      <c r="B9739" s="12">
        <v>9732</v>
      </c>
      <c r="C9739" s="12">
        <f t="shared" si="153"/>
        <v>33</v>
      </c>
      <c r="D9739" s="12">
        <v>4</v>
      </c>
      <c r="E9739" s="12">
        <v>4</v>
      </c>
      <c r="F9739" s="12">
        <v>2</v>
      </c>
      <c r="G9739">
        <v>14</v>
      </c>
      <c r="J9739" cm="1">
        <f t="array" ref="J9739">INDEX('Crew Library'!F9739:G9739,'Readiness Dashboard'!$Z$4)</f>
        <v>36</v>
      </c>
      <c r="K9739">
        <v>33</v>
      </c>
    </row>
    <row r="9740" spans="2:11" outlineLevel="1" x14ac:dyDescent="0.35">
      <c r="B9740" s="12">
        <v>9733</v>
      </c>
      <c r="C9740" s="12">
        <f t="shared" si="153"/>
        <v>33</v>
      </c>
      <c r="D9740" s="12">
        <v>3</v>
      </c>
      <c r="E9740" s="12">
        <v>2</v>
      </c>
      <c r="F9740" s="12">
        <v>1</v>
      </c>
      <c r="G9740">
        <v>13</v>
      </c>
      <c r="J9740" cm="1">
        <f t="array" ref="J9740">INDEX('Crew Library'!F9740:G9740,'Readiness Dashboard'!$Z$4)</f>
        <v>35</v>
      </c>
      <c r="K9740">
        <v>33</v>
      </c>
    </row>
    <row r="9741" spans="2:11" outlineLevel="1" x14ac:dyDescent="0.35">
      <c r="B9741" s="12">
        <v>9734</v>
      </c>
      <c r="C9741" s="12">
        <f t="shared" si="153"/>
        <v>32</v>
      </c>
      <c r="D9741" s="12">
        <v>2</v>
      </c>
      <c r="E9741" s="12">
        <v>5</v>
      </c>
      <c r="F9741" s="12">
        <v>2</v>
      </c>
      <c r="G9741">
        <v>14</v>
      </c>
      <c r="J9741" cm="1">
        <f t="array" ref="J9741">INDEX('Crew Library'!F9741:G9741,'Readiness Dashboard'!$Z$4)</f>
        <v>33</v>
      </c>
      <c r="K9741">
        <v>32</v>
      </c>
    </row>
    <row r="9742" spans="2:11" outlineLevel="1" x14ac:dyDescent="0.35">
      <c r="B9742" s="12">
        <v>9735</v>
      </c>
      <c r="C9742" s="12">
        <f t="shared" si="153"/>
        <v>31</v>
      </c>
      <c r="D9742" s="12">
        <v>5</v>
      </c>
      <c r="E9742" s="12">
        <v>3</v>
      </c>
      <c r="F9742" s="12">
        <v>1</v>
      </c>
      <c r="G9742">
        <v>13</v>
      </c>
      <c r="J9742" cm="1">
        <f t="array" ref="J9742">INDEX('Crew Library'!F9742:G9742,'Readiness Dashboard'!$Z$4)</f>
        <v>33</v>
      </c>
      <c r="K9742">
        <v>31</v>
      </c>
    </row>
    <row r="9743" spans="2:11" outlineLevel="1" x14ac:dyDescent="0.35">
      <c r="B9743" s="12">
        <v>9736</v>
      </c>
      <c r="C9743" s="12">
        <f t="shared" si="153"/>
        <v>29</v>
      </c>
      <c r="D9743" s="12">
        <v>2</v>
      </c>
      <c r="E9743" s="12">
        <v>3</v>
      </c>
      <c r="F9743" s="12">
        <v>1</v>
      </c>
      <c r="G9743">
        <v>13</v>
      </c>
      <c r="J9743" cm="1">
        <f t="array" ref="J9743">INDEX('Crew Library'!F9743:G9743,'Readiness Dashboard'!$Z$4)</f>
        <v>36</v>
      </c>
      <c r="K9743">
        <v>29</v>
      </c>
    </row>
    <row r="9744" spans="2:11" outlineLevel="1" x14ac:dyDescent="0.35">
      <c r="B9744" s="12">
        <v>9737</v>
      </c>
      <c r="C9744" s="12">
        <f t="shared" si="153"/>
        <v>32</v>
      </c>
      <c r="D9744" s="12">
        <v>4</v>
      </c>
      <c r="E9744" s="12">
        <v>3</v>
      </c>
      <c r="F9744" s="12">
        <v>0</v>
      </c>
      <c r="G9744">
        <v>15</v>
      </c>
      <c r="J9744" cm="1">
        <f t="array" ref="J9744">INDEX('Crew Library'!F9744:G9744,'Readiness Dashboard'!$Z$4)</f>
        <v>34</v>
      </c>
      <c r="K9744">
        <v>32</v>
      </c>
    </row>
    <row r="9745" spans="2:11" outlineLevel="1" x14ac:dyDescent="0.35">
      <c r="B9745" s="12">
        <v>9738</v>
      </c>
      <c r="C9745" s="12">
        <f t="shared" si="153"/>
        <v>33</v>
      </c>
      <c r="D9745" s="12">
        <v>4</v>
      </c>
      <c r="E9745" s="12">
        <v>4</v>
      </c>
      <c r="F9745" s="12">
        <v>2</v>
      </c>
      <c r="G9745">
        <v>12</v>
      </c>
      <c r="J9745" cm="1">
        <f t="array" ref="J9745">INDEX('Crew Library'!F9745:G9745,'Readiness Dashboard'!$Z$4)</f>
        <v>34</v>
      </c>
      <c r="K9745">
        <v>33</v>
      </c>
    </row>
    <row r="9746" spans="2:11" outlineLevel="1" x14ac:dyDescent="0.35">
      <c r="B9746" s="12">
        <v>9739</v>
      </c>
      <c r="C9746" s="12">
        <f t="shared" si="153"/>
        <v>30</v>
      </c>
      <c r="D9746" s="12">
        <v>5</v>
      </c>
      <c r="E9746" s="12">
        <v>3</v>
      </c>
      <c r="F9746" s="12">
        <v>2</v>
      </c>
      <c r="G9746">
        <v>15</v>
      </c>
      <c r="J9746" cm="1">
        <f t="array" ref="J9746">INDEX('Crew Library'!F9746:G9746,'Readiness Dashboard'!$Z$4)</f>
        <v>30</v>
      </c>
      <c r="K9746">
        <v>34</v>
      </c>
    </row>
    <row r="9747" spans="2:11" outlineLevel="1" x14ac:dyDescent="0.35">
      <c r="B9747" s="12">
        <v>9740</v>
      </c>
      <c r="C9747" s="12">
        <f t="shared" si="153"/>
        <v>31</v>
      </c>
      <c r="D9747" s="12">
        <v>3</v>
      </c>
      <c r="E9747" s="12">
        <v>5</v>
      </c>
      <c r="F9747" s="12">
        <v>1</v>
      </c>
      <c r="G9747">
        <v>16</v>
      </c>
      <c r="J9747" cm="1">
        <f t="array" ref="J9747">INDEX('Crew Library'!F9747:G9747,'Readiness Dashboard'!$Z$4)</f>
        <v>38</v>
      </c>
      <c r="K9747">
        <v>31</v>
      </c>
    </row>
    <row r="9748" spans="2:11" outlineLevel="1" x14ac:dyDescent="0.35">
      <c r="B9748" s="12">
        <v>9741</v>
      </c>
      <c r="C9748" s="12">
        <f t="shared" si="153"/>
        <v>29</v>
      </c>
      <c r="D9748" s="12">
        <v>4</v>
      </c>
      <c r="E9748" s="12">
        <v>4</v>
      </c>
      <c r="F9748" s="12">
        <v>2</v>
      </c>
      <c r="G9748">
        <v>14</v>
      </c>
      <c r="J9748" cm="1">
        <f t="array" ref="J9748">INDEX('Crew Library'!F9748:G9748,'Readiness Dashboard'!$Z$4)</f>
        <v>35</v>
      </c>
      <c r="K9748">
        <v>29</v>
      </c>
    </row>
    <row r="9749" spans="2:11" outlineLevel="1" x14ac:dyDescent="0.35">
      <c r="B9749" s="12">
        <v>9742</v>
      </c>
      <c r="C9749" s="12">
        <f t="shared" si="153"/>
        <v>32</v>
      </c>
      <c r="D9749" s="12">
        <v>5</v>
      </c>
      <c r="E9749" s="12">
        <v>5</v>
      </c>
      <c r="F9749" s="12">
        <v>1</v>
      </c>
      <c r="G9749">
        <v>16</v>
      </c>
      <c r="J9749" cm="1">
        <f t="array" ref="J9749">INDEX('Crew Library'!F9749:G9749,'Readiness Dashboard'!$Z$4)</f>
        <v>32</v>
      </c>
      <c r="K9749">
        <v>35</v>
      </c>
    </row>
    <row r="9750" spans="2:11" outlineLevel="1" x14ac:dyDescent="0.35">
      <c r="B9750" s="12">
        <v>9743</v>
      </c>
      <c r="C9750" s="12">
        <f t="shared" si="153"/>
        <v>35</v>
      </c>
      <c r="D9750" s="12">
        <v>5</v>
      </c>
      <c r="E9750" s="12">
        <v>4</v>
      </c>
      <c r="F9750" s="12">
        <v>2</v>
      </c>
      <c r="G9750">
        <v>12</v>
      </c>
      <c r="J9750" cm="1">
        <f t="array" ref="J9750">INDEX('Crew Library'!F9750:G9750,'Readiness Dashboard'!$Z$4)</f>
        <v>35</v>
      </c>
      <c r="K9750">
        <v>35</v>
      </c>
    </row>
    <row r="9751" spans="2:11" outlineLevel="1" x14ac:dyDescent="0.35">
      <c r="B9751" s="12">
        <v>9744</v>
      </c>
      <c r="C9751" s="12">
        <f t="shared" si="153"/>
        <v>30</v>
      </c>
      <c r="D9751" s="12">
        <v>3</v>
      </c>
      <c r="E9751" s="12">
        <v>3</v>
      </c>
      <c r="F9751" s="12">
        <v>0</v>
      </c>
      <c r="G9751">
        <v>14</v>
      </c>
      <c r="J9751" cm="1">
        <f t="array" ref="J9751">INDEX('Crew Library'!F9751:G9751,'Readiness Dashboard'!$Z$4)</f>
        <v>30</v>
      </c>
      <c r="K9751">
        <v>33</v>
      </c>
    </row>
    <row r="9752" spans="2:11" outlineLevel="1" x14ac:dyDescent="0.35">
      <c r="B9752" s="12">
        <v>9745</v>
      </c>
      <c r="C9752" s="12">
        <f t="shared" si="153"/>
        <v>32</v>
      </c>
      <c r="D9752" s="12">
        <v>4</v>
      </c>
      <c r="E9752" s="12">
        <v>5</v>
      </c>
      <c r="F9752" s="12">
        <v>2</v>
      </c>
      <c r="G9752">
        <v>15</v>
      </c>
      <c r="J9752" cm="1">
        <f t="array" ref="J9752">INDEX('Crew Library'!F9752:G9752,'Readiness Dashboard'!$Z$4)</f>
        <v>32</v>
      </c>
      <c r="K9752">
        <v>33</v>
      </c>
    </row>
    <row r="9753" spans="2:11" outlineLevel="1" x14ac:dyDescent="0.35">
      <c r="B9753" s="12">
        <v>9746</v>
      </c>
      <c r="C9753" s="12">
        <f t="shared" si="153"/>
        <v>28</v>
      </c>
      <c r="D9753" s="12">
        <v>3</v>
      </c>
      <c r="E9753" s="12">
        <v>4</v>
      </c>
      <c r="F9753" s="12">
        <v>1</v>
      </c>
      <c r="G9753">
        <v>14</v>
      </c>
      <c r="J9753" cm="1">
        <f t="array" ref="J9753">INDEX('Crew Library'!F9753:G9753,'Readiness Dashboard'!$Z$4)</f>
        <v>28</v>
      </c>
      <c r="K9753">
        <v>31</v>
      </c>
    </row>
    <row r="9754" spans="2:11" outlineLevel="1" x14ac:dyDescent="0.35">
      <c r="B9754" s="12">
        <v>9747</v>
      </c>
      <c r="C9754" s="12">
        <f t="shared" si="153"/>
        <v>35</v>
      </c>
      <c r="D9754" s="12">
        <v>2</v>
      </c>
      <c r="E9754" s="12">
        <v>3</v>
      </c>
      <c r="F9754" s="12">
        <v>2</v>
      </c>
      <c r="G9754">
        <v>16</v>
      </c>
      <c r="J9754" cm="1">
        <f t="array" ref="J9754">INDEX('Crew Library'!F9754:G9754,'Readiness Dashboard'!$Z$4)</f>
        <v>35</v>
      </c>
      <c r="K9754">
        <v>36</v>
      </c>
    </row>
    <row r="9755" spans="2:11" outlineLevel="1" x14ac:dyDescent="0.35">
      <c r="B9755" s="12">
        <v>9748</v>
      </c>
      <c r="C9755" s="12">
        <f t="shared" si="153"/>
        <v>27</v>
      </c>
      <c r="D9755" s="12">
        <v>4</v>
      </c>
      <c r="E9755" s="12">
        <v>4</v>
      </c>
      <c r="F9755" s="12">
        <v>2</v>
      </c>
      <c r="G9755">
        <v>14</v>
      </c>
      <c r="J9755" cm="1">
        <f t="array" ref="J9755">INDEX('Crew Library'!F9755:G9755,'Readiness Dashboard'!$Z$4)</f>
        <v>31</v>
      </c>
      <c r="K9755">
        <v>27</v>
      </c>
    </row>
    <row r="9756" spans="2:11" outlineLevel="1" x14ac:dyDescent="0.35">
      <c r="B9756" s="12">
        <v>9749</v>
      </c>
      <c r="C9756" s="12">
        <f t="shared" si="153"/>
        <v>30</v>
      </c>
      <c r="D9756" s="12">
        <v>3</v>
      </c>
      <c r="E9756" s="12">
        <v>4</v>
      </c>
      <c r="F9756" s="12">
        <v>2</v>
      </c>
      <c r="G9756">
        <v>14</v>
      </c>
      <c r="J9756" cm="1">
        <f t="array" ref="J9756">INDEX('Crew Library'!F9756:G9756,'Readiness Dashboard'!$Z$4)</f>
        <v>31</v>
      </c>
      <c r="K9756">
        <v>30</v>
      </c>
    </row>
    <row r="9757" spans="2:11" outlineLevel="1" x14ac:dyDescent="0.35">
      <c r="B9757" s="12">
        <v>9750</v>
      </c>
      <c r="C9757" s="12">
        <f t="shared" si="153"/>
        <v>33</v>
      </c>
      <c r="D9757" s="12">
        <v>4</v>
      </c>
      <c r="E9757" s="12">
        <v>5</v>
      </c>
      <c r="F9757" s="12">
        <v>2</v>
      </c>
      <c r="G9757">
        <v>15</v>
      </c>
      <c r="J9757" cm="1">
        <f t="array" ref="J9757">INDEX('Crew Library'!F9757:G9757,'Readiness Dashboard'!$Z$4)</f>
        <v>35</v>
      </c>
      <c r="K9757">
        <v>33</v>
      </c>
    </row>
    <row r="9758" spans="2:11" outlineLevel="1" x14ac:dyDescent="0.35">
      <c r="B9758" s="12">
        <v>9751</v>
      </c>
      <c r="C9758" s="12">
        <f t="shared" si="153"/>
        <v>31</v>
      </c>
      <c r="D9758" s="12">
        <v>5</v>
      </c>
      <c r="E9758" s="12">
        <v>5</v>
      </c>
      <c r="F9758" s="12">
        <v>2</v>
      </c>
      <c r="G9758">
        <v>13</v>
      </c>
      <c r="J9758" cm="1">
        <f t="array" ref="J9758">INDEX('Crew Library'!F9758:G9758,'Readiness Dashboard'!$Z$4)</f>
        <v>31</v>
      </c>
      <c r="K9758">
        <v>35</v>
      </c>
    </row>
    <row r="9759" spans="2:11" outlineLevel="1" x14ac:dyDescent="0.35">
      <c r="B9759" s="12">
        <v>9752</v>
      </c>
      <c r="C9759" s="12">
        <f t="shared" si="153"/>
        <v>33</v>
      </c>
      <c r="D9759" s="12">
        <v>5</v>
      </c>
      <c r="E9759" s="12">
        <v>4</v>
      </c>
      <c r="F9759" s="12">
        <v>1</v>
      </c>
      <c r="G9759">
        <v>13</v>
      </c>
      <c r="J9759" cm="1">
        <f t="array" ref="J9759">INDEX('Crew Library'!F9759:G9759,'Readiness Dashboard'!$Z$4)</f>
        <v>33</v>
      </c>
      <c r="K9759">
        <v>36</v>
      </c>
    </row>
    <row r="9760" spans="2:11" outlineLevel="1" x14ac:dyDescent="0.35">
      <c r="B9760" s="12">
        <v>9753</v>
      </c>
      <c r="C9760" s="12">
        <f t="shared" si="153"/>
        <v>34</v>
      </c>
      <c r="D9760" s="12">
        <v>4</v>
      </c>
      <c r="E9760" s="12">
        <v>2</v>
      </c>
      <c r="F9760" s="12">
        <v>2</v>
      </c>
      <c r="G9760">
        <v>13</v>
      </c>
      <c r="J9760" cm="1">
        <f t="array" ref="J9760">INDEX('Crew Library'!F9760:G9760,'Readiness Dashboard'!$Z$4)</f>
        <v>34</v>
      </c>
      <c r="K9760">
        <v>35</v>
      </c>
    </row>
    <row r="9761" spans="2:11" outlineLevel="1" x14ac:dyDescent="0.35">
      <c r="B9761" s="12">
        <v>9754</v>
      </c>
      <c r="C9761" s="12">
        <f t="shared" si="153"/>
        <v>32</v>
      </c>
      <c r="D9761" s="12">
        <v>5</v>
      </c>
      <c r="E9761" s="12">
        <v>5</v>
      </c>
      <c r="F9761" s="12">
        <v>1</v>
      </c>
      <c r="G9761">
        <v>15</v>
      </c>
      <c r="J9761" cm="1">
        <f t="array" ref="J9761">INDEX('Crew Library'!F9761:G9761,'Readiness Dashboard'!$Z$4)</f>
        <v>33</v>
      </c>
      <c r="K9761">
        <v>32</v>
      </c>
    </row>
    <row r="9762" spans="2:11" outlineLevel="1" x14ac:dyDescent="0.35">
      <c r="B9762" s="12">
        <v>9755</v>
      </c>
      <c r="C9762" s="12">
        <f t="shared" si="153"/>
        <v>28</v>
      </c>
      <c r="D9762" s="12">
        <v>4</v>
      </c>
      <c r="E9762" s="12">
        <v>4</v>
      </c>
      <c r="F9762" s="12">
        <v>2</v>
      </c>
      <c r="G9762">
        <v>13</v>
      </c>
      <c r="J9762" cm="1">
        <f t="array" ref="J9762">INDEX('Crew Library'!F9762:G9762,'Readiness Dashboard'!$Z$4)</f>
        <v>35</v>
      </c>
      <c r="K9762">
        <v>28</v>
      </c>
    </row>
    <row r="9763" spans="2:11" outlineLevel="1" x14ac:dyDescent="0.35">
      <c r="B9763" s="12">
        <v>9756</v>
      </c>
      <c r="C9763" s="12">
        <f t="shared" si="153"/>
        <v>32</v>
      </c>
      <c r="D9763" s="12">
        <v>4</v>
      </c>
      <c r="E9763" s="12">
        <v>4</v>
      </c>
      <c r="F9763" s="12">
        <v>2</v>
      </c>
      <c r="G9763">
        <v>16</v>
      </c>
      <c r="J9763" cm="1">
        <f t="array" ref="J9763">INDEX('Crew Library'!F9763:G9763,'Readiness Dashboard'!$Z$4)</f>
        <v>36</v>
      </c>
      <c r="K9763">
        <v>32</v>
      </c>
    </row>
    <row r="9764" spans="2:11" outlineLevel="1" x14ac:dyDescent="0.35">
      <c r="B9764" s="12">
        <v>9757</v>
      </c>
      <c r="C9764" s="12">
        <f t="shared" si="153"/>
        <v>33</v>
      </c>
      <c r="D9764" s="12">
        <v>5</v>
      </c>
      <c r="E9764" s="12">
        <v>4</v>
      </c>
      <c r="F9764" s="12">
        <v>2</v>
      </c>
      <c r="G9764">
        <v>13</v>
      </c>
      <c r="J9764" cm="1">
        <f t="array" ref="J9764">INDEX('Crew Library'!F9764:G9764,'Readiness Dashboard'!$Z$4)</f>
        <v>34</v>
      </c>
      <c r="K9764">
        <v>33</v>
      </c>
    </row>
    <row r="9765" spans="2:11" outlineLevel="1" x14ac:dyDescent="0.35">
      <c r="B9765" s="12">
        <v>9758</v>
      </c>
      <c r="C9765" s="12">
        <f t="shared" si="153"/>
        <v>31</v>
      </c>
      <c r="D9765" s="12">
        <v>3</v>
      </c>
      <c r="E9765" s="12">
        <v>4</v>
      </c>
      <c r="F9765" s="12">
        <v>1</v>
      </c>
      <c r="G9765">
        <v>12</v>
      </c>
      <c r="J9765" cm="1">
        <f t="array" ref="J9765">INDEX('Crew Library'!F9765:G9765,'Readiness Dashboard'!$Z$4)</f>
        <v>31</v>
      </c>
      <c r="K9765">
        <v>35</v>
      </c>
    </row>
    <row r="9766" spans="2:11" outlineLevel="1" x14ac:dyDescent="0.35">
      <c r="B9766" s="12">
        <v>9759</v>
      </c>
      <c r="C9766" s="12">
        <f t="shared" si="153"/>
        <v>33</v>
      </c>
      <c r="D9766" s="12">
        <v>5</v>
      </c>
      <c r="E9766" s="12">
        <v>4</v>
      </c>
      <c r="F9766" s="12">
        <v>2</v>
      </c>
      <c r="G9766">
        <v>14</v>
      </c>
      <c r="J9766" cm="1">
        <f t="array" ref="J9766">INDEX('Crew Library'!F9766:G9766,'Readiness Dashboard'!$Z$4)</f>
        <v>33</v>
      </c>
      <c r="K9766">
        <v>33</v>
      </c>
    </row>
    <row r="9767" spans="2:11" outlineLevel="1" x14ac:dyDescent="0.35">
      <c r="B9767" s="12">
        <v>9760</v>
      </c>
      <c r="C9767" s="12">
        <f t="shared" si="153"/>
        <v>30</v>
      </c>
      <c r="D9767" s="12">
        <v>5</v>
      </c>
      <c r="E9767" s="12">
        <v>5</v>
      </c>
      <c r="F9767" s="12">
        <v>2</v>
      </c>
      <c r="G9767">
        <v>15</v>
      </c>
      <c r="J9767" cm="1">
        <f t="array" ref="J9767">INDEX('Crew Library'!F9767:G9767,'Readiness Dashboard'!$Z$4)</f>
        <v>30</v>
      </c>
      <c r="K9767">
        <v>33</v>
      </c>
    </row>
    <row r="9768" spans="2:11" outlineLevel="1" x14ac:dyDescent="0.35">
      <c r="B9768" s="12">
        <v>9761</v>
      </c>
      <c r="C9768" s="12">
        <f t="shared" si="153"/>
        <v>0</v>
      </c>
      <c r="D9768" s="12">
        <v>0</v>
      </c>
      <c r="E9768" s="12">
        <v>5</v>
      </c>
      <c r="F9768" s="12">
        <v>2</v>
      </c>
      <c r="G9768">
        <v>13</v>
      </c>
      <c r="J9768" cm="1">
        <f t="array" ref="J9768">INDEX('Crew Library'!F9768:G9768,'Readiness Dashboard'!$Z$4)</f>
        <v>31</v>
      </c>
      <c r="K9768">
        <v>0</v>
      </c>
    </row>
    <row r="9769" spans="2:11" outlineLevel="1" x14ac:dyDescent="0.35">
      <c r="B9769" s="12">
        <v>9762</v>
      </c>
      <c r="C9769" s="12">
        <f t="shared" si="153"/>
        <v>34</v>
      </c>
      <c r="D9769" s="12">
        <v>5</v>
      </c>
      <c r="E9769" s="12">
        <v>3</v>
      </c>
      <c r="F9769" s="12">
        <v>1</v>
      </c>
      <c r="G9769">
        <v>12</v>
      </c>
      <c r="J9769" cm="1">
        <f t="array" ref="J9769">INDEX('Crew Library'!F9769:G9769,'Readiness Dashboard'!$Z$4)</f>
        <v>38</v>
      </c>
      <c r="K9769">
        <v>34</v>
      </c>
    </row>
    <row r="9770" spans="2:11" outlineLevel="1" x14ac:dyDescent="0.35">
      <c r="B9770" s="12">
        <v>9763</v>
      </c>
      <c r="C9770" s="12">
        <f t="shared" si="153"/>
        <v>36</v>
      </c>
      <c r="D9770" s="12">
        <v>4</v>
      </c>
      <c r="E9770" s="12">
        <v>4</v>
      </c>
      <c r="F9770" s="12">
        <v>2</v>
      </c>
      <c r="G9770">
        <v>12</v>
      </c>
      <c r="J9770" cm="1">
        <f t="array" ref="J9770">INDEX('Crew Library'!F9770:G9770,'Readiness Dashboard'!$Z$4)</f>
        <v>36</v>
      </c>
      <c r="K9770">
        <v>37</v>
      </c>
    </row>
    <row r="9771" spans="2:11" outlineLevel="1" x14ac:dyDescent="0.35">
      <c r="B9771" s="12">
        <v>9764</v>
      </c>
      <c r="C9771" s="12">
        <f t="shared" si="153"/>
        <v>33</v>
      </c>
      <c r="D9771" s="12">
        <v>4</v>
      </c>
      <c r="E9771" s="12">
        <v>4</v>
      </c>
      <c r="F9771" s="12">
        <v>2</v>
      </c>
      <c r="G9771">
        <v>12</v>
      </c>
      <c r="J9771" cm="1">
        <f t="array" ref="J9771">INDEX('Crew Library'!F9771:G9771,'Readiness Dashboard'!$Z$4)</f>
        <v>34</v>
      </c>
      <c r="K9771">
        <v>33</v>
      </c>
    </row>
    <row r="9772" spans="2:11" outlineLevel="1" x14ac:dyDescent="0.35">
      <c r="B9772" s="12">
        <v>9765</v>
      </c>
      <c r="C9772" s="12">
        <f t="shared" si="153"/>
        <v>31</v>
      </c>
      <c r="D9772" s="12">
        <v>5</v>
      </c>
      <c r="E9772" s="12">
        <v>5</v>
      </c>
      <c r="F9772" s="12">
        <v>2</v>
      </c>
      <c r="G9772">
        <v>13</v>
      </c>
      <c r="J9772" cm="1">
        <f t="array" ref="J9772">INDEX('Crew Library'!F9772:G9772,'Readiness Dashboard'!$Z$4)</f>
        <v>39</v>
      </c>
      <c r="K9772">
        <v>31</v>
      </c>
    </row>
    <row r="9773" spans="2:11" outlineLevel="1" x14ac:dyDescent="0.35">
      <c r="B9773" s="12">
        <v>9766</v>
      </c>
      <c r="C9773" s="12">
        <f t="shared" si="153"/>
        <v>31</v>
      </c>
      <c r="D9773" s="12">
        <v>3</v>
      </c>
      <c r="E9773" s="12">
        <v>4</v>
      </c>
      <c r="F9773" s="12">
        <v>2</v>
      </c>
      <c r="G9773">
        <v>10</v>
      </c>
      <c r="J9773" cm="1">
        <f t="array" ref="J9773">INDEX('Crew Library'!F9773:G9773,'Readiness Dashboard'!$Z$4)</f>
        <v>31</v>
      </c>
      <c r="K9773">
        <v>33</v>
      </c>
    </row>
    <row r="9774" spans="2:11" outlineLevel="1" x14ac:dyDescent="0.35">
      <c r="B9774" s="12">
        <v>9767</v>
      </c>
      <c r="C9774" s="12">
        <f t="shared" si="153"/>
        <v>32</v>
      </c>
      <c r="D9774" s="12">
        <v>4</v>
      </c>
      <c r="E9774" s="12">
        <v>4</v>
      </c>
      <c r="F9774" s="12">
        <v>2</v>
      </c>
      <c r="G9774">
        <v>14</v>
      </c>
      <c r="J9774" cm="1">
        <f t="array" ref="J9774">INDEX('Crew Library'!F9774:G9774,'Readiness Dashboard'!$Z$4)</f>
        <v>36</v>
      </c>
      <c r="K9774">
        <v>32</v>
      </c>
    </row>
    <row r="9775" spans="2:11" outlineLevel="1" x14ac:dyDescent="0.35">
      <c r="B9775" s="12">
        <v>9768</v>
      </c>
      <c r="C9775" s="12">
        <f t="shared" si="153"/>
        <v>30</v>
      </c>
      <c r="D9775" s="12">
        <v>4</v>
      </c>
      <c r="E9775" s="12">
        <v>4</v>
      </c>
      <c r="F9775" s="12">
        <v>0</v>
      </c>
      <c r="G9775">
        <v>13</v>
      </c>
      <c r="J9775" cm="1">
        <f t="array" ref="J9775">INDEX('Crew Library'!F9775:G9775,'Readiness Dashboard'!$Z$4)</f>
        <v>32</v>
      </c>
      <c r="K9775">
        <v>30</v>
      </c>
    </row>
    <row r="9776" spans="2:11" outlineLevel="1" x14ac:dyDescent="0.35">
      <c r="B9776" s="12">
        <v>9769</v>
      </c>
      <c r="C9776" s="12">
        <f t="shared" si="153"/>
        <v>29</v>
      </c>
      <c r="D9776" s="12">
        <v>4</v>
      </c>
      <c r="E9776" s="12">
        <v>4</v>
      </c>
      <c r="F9776" s="12">
        <v>2</v>
      </c>
      <c r="G9776">
        <v>15</v>
      </c>
      <c r="J9776" cm="1">
        <f t="array" ref="J9776">INDEX('Crew Library'!F9776:G9776,'Readiness Dashboard'!$Z$4)</f>
        <v>36</v>
      </c>
      <c r="K9776">
        <v>29</v>
      </c>
    </row>
    <row r="9777" spans="2:11" outlineLevel="1" x14ac:dyDescent="0.35">
      <c r="B9777" s="12">
        <v>9770</v>
      </c>
      <c r="C9777" s="12">
        <f t="shared" si="153"/>
        <v>30</v>
      </c>
      <c r="D9777" s="12">
        <v>3</v>
      </c>
      <c r="E9777" s="12">
        <v>4</v>
      </c>
      <c r="F9777" s="12">
        <v>2</v>
      </c>
      <c r="G9777">
        <v>11</v>
      </c>
      <c r="J9777" cm="1">
        <f t="array" ref="J9777">INDEX('Crew Library'!F9777:G9777,'Readiness Dashboard'!$Z$4)</f>
        <v>35</v>
      </c>
      <c r="K9777">
        <v>30</v>
      </c>
    </row>
    <row r="9778" spans="2:11" outlineLevel="1" x14ac:dyDescent="0.35">
      <c r="B9778" s="12">
        <v>9771</v>
      </c>
      <c r="C9778" s="12">
        <f t="shared" si="153"/>
        <v>32</v>
      </c>
      <c r="D9778" s="12">
        <v>5</v>
      </c>
      <c r="E9778" s="12">
        <v>5</v>
      </c>
      <c r="F9778" s="12">
        <v>2</v>
      </c>
      <c r="G9778">
        <v>14</v>
      </c>
      <c r="J9778" cm="1">
        <f t="array" ref="J9778">INDEX('Crew Library'!F9778:G9778,'Readiness Dashboard'!$Z$4)</f>
        <v>37</v>
      </c>
      <c r="K9778">
        <v>32</v>
      </c>
    </row>
    <row r="9779" spans="2:11" outlineLevel="1" x14ac:dyDescent="0.35">
      <c r="B9779" s="12">
        <v>9772</v>
      </c>
      <c r="C9779" s="12">
        <f t="shared" si="153"/>
        <v>33</v>
      </c>
      <c r="D9779" s="12">
        <v>4</v>
      </c>
      <c r="E9779" s="12">
        <v>4</v>
      </c>
      <c r="F9779" s="12">
        <v>2</v>
      </c>
      <c r="G9779">
        <v>14</v>
      </c>
      <c r="J9779" cm="1">
        <f t="array" ref="J9779">INDEX('Crew Library'!F9779:G9779,'Readiness Dashboard'!$Z$4)</f>
        <v>33</v>
      </c>
      <c r="K9779">
        <v>35</v>
      </c>
    </row>
    <row r="9780" spans="2:11" outlineLevel="1" x14ac:dyDescent="0.35">
      <c r="B9780" s="12">
        <v>9773</v>
      </c>
      <c r="C9780" s="12">
        <f t="shared" si="153"/>
        <v>31</v>
      </c>
      <c r="D9780" s="12">
        <v>2</v>
      </c>
      <c r="E9780" s="12">
        <v>5</v>
      </c>
      <c r="F9780" s="12">
        <v>2</v>
      </c>
      <c r="G9780">
        <v>13</v>
      </c>
      <c r="J9780" cm="1">
        <f t="array" ref="J9780">INDEX('Crew Library'!F9780:G9780,'Readiness Dashboard'!$Z$4)</f>
        <v>39</v>
      </c>
      <c r="K9780">
        <v>31</v>
      </c>
    </row>
    <row r="9781" spans="2:11" outlineLevel="1" x14ac:dyDescent="0.35">
      <c r="B9781" s="12">
        <v>9774</v>
      </c>
      <c r="C9781" s="12">
        <f t="shared" si="153"/>
        <v>32</v>
      </c>
      <c r="D9781" s="12">
        <v>3</v>
      </c>
      <c r="E9781" s="12">
        <v>4</v>
      </c>
      <c r="F9781" s="12">
        <v>2</v>
      </c>
      <c r="G9781">
        <v>13</v>
      </c>
      <c r="J9781" cm="1">
        <f t="array" ref="J9781">INDEX('Crew Library'!F9781:G9781,'Readiness Dashboard'!$Z$4)</f>
        <v>32</v>
      </c>
      <c r="K9781">
        <v>32</v>
      </c>
    </row>
    <row r="9782" spans="2:11" outlineLevel="1" x14ac:dyDescent="0.35">
      <c r="B9782" s="12">
        <v>9775</v>
      </c>
      <c r="C9782" s="12">
        <f t="shared" si="153"/>
        <v>35</v>
      </c>
      <c r="D9782" s="12">
        <v>3</v>
      </c>
      <c r="E9782" s="12">
        <v>4</v>
      </c>
      <c r="F9782" s="12">
        <v>1</v>
      </c>
      <c r="G9782">
        <v>14</v>
      </c>
      <c r="J9782" cm="1">
        <f t="array" ref="J9782">INDEX('Crew Library'!F9782:G9782,'Readiness Dashboard'!$Z$4)</f>
        <v>40</v>
      </c>
      <c r="K9782">
        <v>35</v>
      </c>
    </row>
    <row r="9783" spans="2:11" outlineLevel="1" x14ac:dyDescent="0.35">
      <c r="B9783" s="12">
        <v>9776</v>
      </c>
      <c r="C9783" s="12">
        <f t="shared" si="153"/>
        <v>30</v>
      </c>
      <c r="D9783" s="12">
        <v>4</v>
      </c>
      <c r="E9783" s="12">
        <v>2</v>
      </c>
      <c r="F9783" s="12">
        <v>1</v>
      </c>
      <c r="G9783">
        <v>13</v>
      </c>
      <c r="J9783" cm="1">
        <f t="array" ref="J9783">INDEX('Crew Library'!F9783:G9783,'Readiness Dashboard'!$Z$4)</f>
        <v>34</v>
      </c>
      <c r="K9783">
        <v>30</v>
      </c>
    </row>
    <row r="9784" spans="2:11" outlineLevel="1" x14ac:dyDescent="0.35">
      <c r="B9784" s="12">
        <v>9777</v>
      </c>
      <c r="C9784" s="12">
        <f t="shared" si="153"/>
        <v>30</v>
      </c>
      <c r="D9784" s="12">
        <v>3</v>
      </c>
      <c r="E9784" s="12">
        <v>4</v>
      </c>
      <c r="F9784" s="12">
        <v>2</v>
      </c>
      <c r="G9784">
        <v>15</v>
      </c>
      <c r="J9784" cm="1">
        <f t="array" ref="J9784">INDEX('Crew Library'!F9784:G9784,'Readiness Dashboard'!$Z$4)</f>
        <v>37</v>
      </c>
      <c r="K9784">
        <v>30</v>
      </c>
    </row>
    <row r="9785" spans="2:11" outlineLevel="1" x14ac:dyDescent="0.35">
      <c r="B9785" s="12">
        <v>9778</v>
      </c>
      <c r="C9785" s="12">
        <f t="shared" si="153"/>
        <v>32</v>
      </c>
      <c r="D9785" s="12">
        <v>4</v>
      </c>
      <c r="E9785" s="12">
        <v>5</v>
      </c>
      <c r="F9785" s="12">
        <v>1</v>
      </c>
      <c r="G9785">
        <v>16</v>
      </c>
      <c r="J9785" cm="1">
        <f t="array" ref="J9785">INDEX('Crew Library'!F9785:G9785,'Readiness Dashboard'!$Z$4)</f>
        <v>32</v>
      </c>
      <c r="K9785">
        <v>33</v>
      </c>
    </row>
    <row r="9786" spans="2:11" outlineLevel="1" x14ac:dyDescent="0.35">
      <c r="B9786" s="12">
        <v>9779</v>
      </c>
      <c r="C9786" s="12">
        <f t="shared" si="153"/>
        <v>30</v>
      </c>
      <c r="D9786" s="12">
        <v>3</v>
      </c>
      <c r="E9786" s="12">
        <v>4</v>
      </c>
      <c r="F9786" s="12">
        <v>1</v>
      </c>
      <c r="G9786">
        <v>13</v>
      </c>
      <c r="J9786" cm="1">
        <f t="array" ref="J9786">INDEX('Crew Library'!F9786:G9786,'Readiness Dashboard'!$Z$4)</f>
        <v>31</v>
      </c>
      <c r="K9786">
        <v>30</v>
      </c>
    </row>
    <row r="9787" spans="2:11" outlineLevel="1" x14ac:dyDescent="0.35">
      <c r="B9787" s="12">
        <v>9780</v>
      </c>
      <c r="C9787" s="12">
        <f t="shared" si="153"/>
        <v>28</v>
      </c>
      <c r="D9787" s="12">
        <v>2</v>
      </c>
      <c r="E9787" s="12">
        <v>2</v>
      </c>
      <c r="F9787" s="12">
        <v>2</v>
      </c>
      <c r="G9787">
        <v>14</v>
      </c>
      <c r="J9787" cm="1">
        <f t="array" ref="J9787">INDEX('Crew Library'!F9787:G9787,'Readiness Dashboard'!$Z$4)</f>
        <v>34</v>
      </c>
      <c r="K9787">
        <v>28</v>
      </c>
    </row>
    <row r="9788" spans="2:11" outlineLevel="1" x14ac:dyDescent="0.35">
      <c r="B9788" s="12">
        <v>9781</v>
      </c>
      <c r="C9788" s="12">
        <f t="shared" si="153"/>
        <v>30</v>
      </c>
      <c r="D9788" s="12">
        <v>5</v>
      </c>
      <c r="E9788" s="12">
        <v>3</v>
      </c>
      <c r="F9788" s="12">
        <v>2</v>
      </c>
      <c r="G9788">
        <v>14</v>
      </c>
      <c r="J9788" cm="1">
        <f t="array" ref="J9788">INDEX('Crew Library'!F9788:G9788,'Readiness Dashboard'!$Z$4)</f>
        <v>35</v>
      </c>
      <c r="K9788">
        <v>30</v>
      </c>
    </row>
    <row r="9789" spans="2:11" outlineLevel="1" x14ac:dyDescent="0.35">
      <c r="B9789" s="12">
        <v>9782</v>
      </c>
      <c r="C9789" s="12">
        <f t="shared" si="153"/>
        <v>31</v>
      </c>
      <c r="D9789" s="12">
        <v>3</v>
      </c>
      <c r="E9789" s="12">
        <v>3</v>
      </c>
      <c r="F9789" s="12">
        <v>1</v>
      </c>
      <c r="G9789">
        <v>14</v>
      </c>
      <c r="J9789" cm="1">
        <f t="array" ref="J9789">INDEX('Crew Library'!F9789:G9789,'Readiness Dashboard'!$Z$4)</f>
        <v>31</v>
      </c>
      <c r="K9789">
        <v>32</v>
      </c>
    </row>
    <row r="9790" spans="2:11" outlineLevel="1" x14ac:dyDescent="0.35">
      <c r="B9790" s="12">
        <v>9783</v>
      </c>
      <c r="C9790" s="12">
        <f t="shared" si="153"/>
        <v>32</v>
      </c>
      <c r="D9790" s="12">
        <v>3</v>
      </c>
      <c r="E9790" s="12">
        <v>5</v>
      </c>
      <c r="F9790" s="12">
        <v>2</v>
      </c>
      <c r="G9790">
        <v>13</v>
      </c>
      <c r="J9790" cm="1">
        <f t="array" ref="J9790">INDEX('Crew Library'!F9790:G9790,'Readiness Dashboard'!$Z$4)</f>
        <v>36</v>
      </c>
      <c r="K9790">
        <v>32</v>
      </c>
    </row>
    <row r="9791" spans="2:11" outlineLevel="1" x14ac:dyDescent="0.35">
      <c r="B9791" s="12">
        <v>9784</v>
      </c>
      <c r="C9791" s="12">
        <f t="shared" si="153"/>
        <v>24</v>
      </c>
      <c r="D9791" s="12">
        <v>4</v>
      </c>
      <c r="E9791" s="12">
        <v>2</v>
      </c>
      <c r="F9791" s="12">
        <v>2</v>
      </c>
      <c r="G9791">
        <v>17</v>
      </c>
      <c r="J9791" cm="1">
        <f t="array" ref="J9791">INDEX('Crew Library'!F9791:G9791,'Readiness Dashboard'!$Z$4)</f>
        <v>31</v>
      </c>
      <c r="K9791">
        <v>24</v>
      </c>
    </row>
    <row r="9792" spans="2:11" outlineLevel="1" x14ac:dyDescent="0.35">
      <c r="B9792" s="12">
        <v>9785</v>
      </c>
      <c r="C9792" s="12">
        <f t="shared" si="153"/>
        <v>32</v>
      </c>
      <c r="D9792" s="12">
        <v>4</v>
      </c>
      <c r="E9792" s="12">
        <v>3</v>
      </c>
      <c r="F9792" s="12">
        <v>2</v>
      </c>
      <c r="G9792">
        <v>14</v>
      </c>
      <c r="J9792" cm="1">
        <f t="array" ref="J9792">INDEX('Crew Library'!F9792:G9792,'Readiness Dashboard'!$Z$4)</f>
        <v>33</v>
      </c>
      <c r="K9792">
        <v>32</v>
      </c>
    </row>
    <row r="9793" spans="2:11" outlineLevel="1" x14ac:dyDescent="0.35">
      <c r="B9793" s="12">
        <v>9786</v>
      </c>
      <c r="C9793" s="12">
        <f t="shared" si="153"/>
        <v>30</v>
      </c>
      <c r="D9793" s="12">
        <v>5</v>
      </c>
      <c r="E9793" s="12">
        <v>2</v>
      </c>
      <c r="F9793" s="12">
        <v>2</v>
      </c>
      <c r="G9793">
        <v>12</v>
      </c>
      <c r="J9793" cm="1">
        <f t="array" ref="J9793">INDEX('Crew Library'!F9793:G9793,'Readiness Dashboard'!$Z$4)</f>
        <v>36</v>
      </c>
      <c r="K9793">
        <v>30</v>
      </c>
    </row>
    <row r="9794" spans="2:11" outlineLevel="1" x14ac:dyDescent="0.35">
      <c r="B9794" s="12">
        <v>9787</v>
      </c>
      <c r="C9794" s="12">
        <f t="shared" si="153"/>
        <v>30</v>
      </c>
      <c r="D9794" s="12">
        <v>4</v>
      </c>
      <c r="E9794" s="12">
        <v>3</v>
      </c>
      <c r="F9794" s="12">
        <v>2</v>
      </c>
      <c r="G9794">
        <v>14</v>
      </c>
      <c r="J9794" cm="1">
        <f t="array" ref="J9794">INDEX('Crew Library'!F9794:G9794,'Readiness Dashboard'!$Z$4)</f>
        <v>30</v>
      </c>
      <c r="K9794">
        <v>30</v>
      </c>
    </row>
    <row r="9795" spans="2:11" outlineLevel="1" x14ac:dyDescent="0.35">
      <c r="B9795" s="12">
        <v>9788</v>
      </c>
      <c r="C9795" s="12">
        <f t="shared" si="153"/>
        <v>30</v>
      </c>
      <c r="D9795" s="12">
        <v>5</v>
      </c>
      <c r="E9795" s="12">
        <v>4</v>
      </c>
      <c r="F9795" s="12">
        <v>2</v>
      </c>
      <c r="G9795">
        <v>13</v>
      </c>
      <c r="J9795" cm="1">
        <f t="array" ref="J9795">INDEX('Crew Library'!F9795:G9795,'Readiness Dashboard'!$Z$4)</f>
        <v>34</v>
      </c>
      <c r="K9795">
        <v>30</v>
      </c>
    </row>
    <row r="9796" spans="2:11" outlineLevel="1" x14ac:dyDescent="0.35">
      <c r="B9796" s="12">
        <v>9789</v>
      </c>
      <c r="C9796" s="12">
        <f t="shared" si="153"/>
        <v>28</v>
      </c>
      <c r="D9796" s="12">
        <v>3</v>
      </c>
      <c r="E9796" s="12">
        <v>4</v>
      </c>
      <c r="F9796" s="12">
        <v>2</v>
      </c>
      <c r="G9796">
        <v>12</v>
      </c>
      <c r="J9796" cm="1">
        <f t="array" ref="J9796">INDEX('Crew Library'!F9796:G9796,'Readiness Dashboard'!$Z$4)</f>
        <v>28</v>
      </c>
      <c r="K9796">
        <v>33</v>
      </c>
    </row>
    <row r="9797" spans="2:11" outlineLevel="1" x14ac:dyDescent="0.35">
      <c r="B9797" s="12">
        <v>9790</v>
      </c>
      <c r="C9797" s="12">
        <f t="shared" si="153"/>
        <v>29</v>
      </c>
      <c r="D9797" s="12">
        <v>2</v>
      </c>
      <c r="E9797" s="12">
        <v>5</v>
      </c>
      <c r="F9797" s="12">
        <v>2</v>
      </c>
      <c r="G9797">
        <v>15</v>
      </c>
      <c r="J9797" cm="1">
        <f t="array" ref="J9797">INDEX('Crew Library'!F9797:G9797,'Readiness Dashboard'!$Z$4)</f>
        <v>31</v>
      </c>
      <c r="K9797">
        <v>29</v>
      </c>
    </row>
    <row r="9798" spans="2:11" outlineLevel="1" x14ac:dyDescent="0.35">
      <c r="B9798" s="12">
        <v>9791</v>
      </c>
      <c r="C9798" s="12">
        <f t="shared" si="153"/>
        <v>30</v>
      </c>
      <c r="D9798" s="12">
        <v>4</v>
      </c>
      <c r="E9798" s="12">
        <v>5</v>
      </c>
      <c r="F9798" s="12">
        <v>1</v>
      </c>
      <c r="G9798">
        <v>16</v>
      </c>
      <c r="J9798" cm="1">
        <f t="array" ref="J9798">INDEX('Crew Library'!F9798:G9798,'Readiness Dashboard'!$Z$4)</f>
        <v>36</v>
      </c>
      <c r="K9798">
        <v>30</v>
      </c>
    </row>
    <row r="9799" spans="2:11" outlineLevel="1" x14ac:dyDescent="0.35">
      <c r="B9799" s="12">
        <v>9792</v>
      </c>
      <c r="C9799" s="12">
        <f t="shared" si="153"/>
        <v>32</v>
      </c>
      <c r="D9799" s="12">
        <v>4</v>
      </c>
      <c r="E9799" s="12">
        <v>5</v>
      </c>
      <c r="F9799" s="12">
        <v>2</v>
      </c>
      <c r="G9799">
        <v>13</v>
      </c>
      <c r="J9799" cm="1">
        <f t="array" ref="J9799">INDEX('Crew Library'!F9799:G9799,'Readiness Dashboard'!$Z$4)</f>
        <v>32</v>
      </c>
      <c r="K9799">
        <v>34</v>
      </c>
    </row>
    <row r="9800" spans="2:11" outlineLevel="1" x14ac:dyDescent="0.35">
      <c r="B9800" s="12">
        <v>9793</v>
      </c>
      <c r="C9800" s="12">
        <f t="shared" si="153"/>
        <v>30</v>
      </c>
      <c r="D9800" s="12">
        <v>4</v>
      </c>
      <c r="E9800" s="12">
        <v>3</v>
      </c>
      <c r="F9800" s="12">
        <v>2</v>
      </c>
      <c r="G9800">
        <v>13</v>
      </c>
      <c r="J9800" cm="1">
        <f t="array" ref="J9800">INDEX('Crew Library'!F9800:G9800,'Readiness Dashboard'!$Z$4)</f>
        <v>32</v>
      </c>
      <c r="K9800">
        <v>30</v>
      </c>
    </row>
    <row r="9801" spans="2:11" outlineLevel="1" x14ac:dyDescent="0.35">
      <c r="B9801" s="12">
        <v>9794</v>
      </c>
      <c r="C9801" s="12">
        <f t="shared" ref="C9801:C9864" si="154">MIN(J9801:K9801)</f>
        <v>31</v>
      </c>
      <c r="D9801" s="12">
        <v>4</v>
      </c>
      <c r="E9801" s="12">
        <v>5</v>
      </c>
      <c r="F9801" s="12">
        <v>1</v>
      </c>
      <c r="G9801">
        <v>11</v>
      </c>
      <c r="J9801" cm="1">
        <f t="array" ref="J9801">INDEX('Crew Library'!F9801:G9801,'Readiness Dashboard'!$Z$4)</f>
        <v>37</v>
      </c>
      <c r="K9801">
        <v>31</v>
      </c>
    </row>
    <row r="9802" spans="2:11" outlineLevel="1" x14ac:dyDescent="0.35">
      <c r="B9802" s="12">
        <v>9795</v>
      </c>
      <c r="C9802" s="12">
        <f t="shared" si="154"/>
        <v>28</v>
      </c>
      <c r="D9802" s="12">
        <v>4</v>
      </c>
      <c r="E9802" s="12">
        <v>4</v>
      </c>
      <c r="F9802" s="12">
        <v>1</v>
      </c>
      <c r="G9802">
        <v>16</v>
      </c>
      <c r="J9802" cm="1">
        <f t="array" ref="J9802">INDEX('Crew Library'!F9802:G9802,'Readiness Dashboard'!$Z$4)</f>
        <v>34</v>
      </c>
      <c r="K9802">
        <v>28</v>
      </c>
    </row>
    <row r="9803" spans="2:11" outlineLevel="1" x14ac:dyDescent="0.35">
      <c r="B9803" s="12">
        <v>9796</v>
      </c>
      <c r="C9803" s="12">
        <f t="shared" si="154"/>
        <v>33</v>
      </c>
      <c r="D9803" s="12">
        <v>3</v>
      </c>
      <c r="E9803" s="12">
        <v>4</v>
      </c>
      <c r="F9803" s="12">
        <v>2</v>
      </c>
      <c r="G9803">
        <v>13</v>
      </c>
      <c r="J9803" cm="1">
        <f t="array" ref="J9803">INDEX('Crew Library'!F9803:G9803,'Readiness Dashboard'!$Z$4)</f>
        <v>33</v>
      </c>
      <c r="K9803">
        <v>35</v>
      </c>
    </row>
    <row r="9804" spans="2:11" outlineLevel="1" x14ac:dyDescent="0.35">
      <c r="B9804" s="12">
        <v>9797</v>
      </c>
      <c r="C9804" s="12">
        <f t="shared" si="154"/>
        <v>31</v>
      </c>
      <c r="D9804" s="12">
        <v>4</v>
      </c>
      <c r="E9804" s="12">
        <v>5</v>
      </c>
      <c r="F9804" s="12">
        <v>2</v>
      </c>
      <c r="G9804">
        <v>12</v>
      </c>
      <c r="J9804" cm="1">
        <f t="array" ref="J9804">INDEX('Crew Library'!F9804:G9804,'Readiness Dashboard'!$Z$4)</f>
        <v>31</v>
      </c>
      <c r="K9804">
        <v>33</v>
      </c>
    </row>
    <row r="9805" spans="2:11" outlineLevel="1" x14ac:dyDescent="0.35">
      <c r="B9805" s="12">
        <v>9798</v>
      </c>
      <c r="C9805" s="12">
        <f t="shared" si="154"/>
        <v>33</v>
      </c>
      <c r="D9805" s="12">
        <v>2</v>
      </c>
      <c r="E9805" s="12">
        <v>4</v>
      </c>
      <c r="F9805" s="12">
        <v>2</v>
      </c>
      <c r="G9805">
        <v>13</v>
      </c>
      <c r="J9805" cm="1">
        <f t="array" ref="J9805">INDEX('Crew Library'!F9805:G9805,'Readiness Dashboard'!$Z$4)</f>
        <v>35</v>
      </c>
      <c r="K9805">
        <v>33</v>
      </c>
    </row>
    <row r="9806" spans="2:11" outlineLevel="1" x14ac:dyDescent="0.35">
      <c r="B9806" s="12">
        <v>9799</v>
      </c>
      <c r="C9806" s="12">
        <f t="shared" si="154"/>
        <v>35</v>
      </c>
      <c r="D9806" s="12">
        <v>4</v>
      </c>
      <c r="E9806" s="12">
        <v>4</v>
      </c>
      <c r="F9806" s="12">
        <v>2</v>
      </c>
      <c r="G9806">
        <v>14</v>
      </c>
      <c r="J9806" cm="1">
        <f t="array" ref="J9806">INDEX('Crew Library'!F9806:G9806,'Readiness Dashboard'!$Z$4)</f>
        <v>35</v>
      </c>
      <c r="K9806">
        <v>35</v>
      </c>
    </row>
    <row r="9807" spans="2:11" outlineLevel="1" x14ac:dyDescent="0.35">
      <c r="B9807" s="12">
        <v>9800</v>
      </c>
      <c r="C9807" s="12">
        <f t="shared" si="154"/>
        <v>32</v>
      </c>
      <c r="D9807" s="12">
        <v>5</v>
      </c>
      <c r="E9807" s="12">
        <v>3</v>
      </c>
      <c r="F9807" s="12">
        <v>2</v>
      </c>
      <c r="G9807">
        <v>14</v>
      </c>
      <c r="J9807" cm="1">
        <f t="array" ref="J9807">INDEX('Crew Library'!F9807:G9807,'Readiness Dashboard'!$Z$4)</f>
        <v>32</v>
      </c>
      <c r="K9807">
        <v>34</v>
      </c>
    </row>
    <row r="9808" spans="2:11" outlineLevel="1" x14ac:dyDescent="0.35">
      <c r="B9808" s="12">
        <v>9801</v>
      </c>
      <c r="C9808" s="12">
        <f t="shared" si="154"/>
        <v>30</v>
      </c>
      <c r="D9808" s="12">
        <v>5</v>
      </c>
      <c r="E9808" s="12">
        <v>4</v>
      </c>
      <c r="F9808" s="12">
        <v>1</v>
      </c>
      <c r="G9808">
        <v>14</v>
      </c>
      <c r="J9808" cm="1">
        <f t="array" ref="J9808">INDEX('Crew Library'!F9808:G9808,'Readiness Dashboard'!$Z$4)</f>
        <v>33</v>
      </c>
      <c r="K9808">
        <v>30</v>
      </c>
    </row>
    <row r="9809" spans="2:11" outlineLevel="1" x14ac:dyDescent="0.35">
      <c r="B9809" s="12">
        <v>9802</v>
      </c>
      <c r="C9809" s="12">
        <f t="shared" si="154"/>
        <v>33</v>
      </c>
      <c r="D9809" s="12">
        <v>4</v>
      </c>
      <c r="E9809" s="12">
        <v>4</v>
      </c>
      <c r="F9809" s="12">
        <v>1</v>
      </c>
      <c r="G9809">
        <v>15</v>
      </c>
      <c r="J9809" cm="1">
        <f t="array" ref="J9809">INDEX('Crew Library'!F9809:G9809,'Readiness Dashboard'!$Z$4)</f>
        <v>33</v>
      </c>
      <c r="K9809">
        <v>34</v>
      </c>
    </row>
    <row r="9810" spans="2:11" outlineLevel="1" x14ac:dyDescent="0.35">
      <c r="B9810" s="12">
        <v>9803</v>
      </c>
      <c r="C9810" s="12">
        <f t="shared" si="154"/>
        <v>29</v>
      </c>
      <c r="D9810" s="12">
        <v>4</v>
      </c>
      <c r="E9810" s="12">
        <v>4</v>
      </c>
      <c r="F9810" s="12">
        <v>2</v>
      </c>
      <c r="G9810">
        <v>12</v>
      </c>
      <c r="J9810" cm="1">
        <f t="array" ref="J9810">INDEX('Crew Library'!F9810:G9810,'Readiness Dashboard'!$Z$4)</f>
        <v>29</v>
      </c>
      <c r="K9810">
        <v>33</v>
      </c>
    </row>
    <row r="9811" spans="2:11" outlineLevel="1" x14ac:dyDescent="0.35">
      <c r="B9811" s="12">
        <v>9804</v>
      </c>
      <c r="C9811" s="12">
        <f t="shared" si="154"/>
        <v>34</v>
      </c>
      <c r="D9811" s="12">
        <v>2</v>
      </c>
      <c r="E9811" s="12">
        <v>4</v>
      </c>
      <c r="F9811" s="12">
        <v>1</v>
      </c>
      <c r="G9811">
        <v>13</v>
      </c>
      <c r="J9811" cm="1">
        <f t="array" ref="J9811">INDEX('Crew Library'!F9811:G9811,'Readiness Dashboard'!$Z$4)</f>
        <v>39</v>
      </c>
      <c r="K9811">
        <v>34</v>
      </c>
    </row>
    <row r="9812" spans="2:11" outlineLevel="1" x14ac:dyDescent="0.35">
      <c r="B9812" s="12">
        <v>9805</v>
      </c>
      <c r="C9812" s="12">
        <f t="shared" si="154"/>
        <v>35</v>
      </c>
      <c r="D9812" s="12">
        <v>4</v>
      </c>
      <c r="E9812" s="12">
        <v>4</v>
      </c>
      <c r="F9812" s="12">
        <v>2</v>
      </c>
      <c r="G9812">
        <v>10</v>
      </c>
      <c r="J9812" cm="1">
        <f t="array" ref="J9812">INDEX('Crew Library'!F9812:G9812,'Readiness Dashboard'!$Z$4)</f>
        <v>35</v>
      </c>
      <c r="K9812">
        <v>38</v>
      </c>
    </row>
    <row r="9813" spans="2:11" outlineLevel="1" x14ac:dyDescent="0.35">
      <c r="B9813" s="12">
        <v>9806</v>
      </c>
      <c r="C9813" s="12">
        <f t="shared" si="154"/>
        <v>28</v>
      </c>
      <c r="D9813" s="12">
        <v>5</v>
      </c>
      <c r="E9813" s="12">
        <v>5</v>
      </c>
      <c r="F9813" s="12">
        <v>2</v>
      </c>
      <c r="G9813">
        <v>13</v>
      </c>
      <c r="J9813" cm="1">
        <f t="array" ref="J9813">INDEX('Crew Library'!F9813:G9813,'Readiness Dashboard'!$Z$4)</f>
        <v>28</v>
      </c>
      <c r="K9813">
        <v>33</v>
      </c>
    </row>
    <row r="9814" spans="2:11" outlineLevel="1" x14ac:dyDescent="0.35">
      <c r="B9814" s="12">
        <v>9807</v>
      </c>
      <c r="C9814" s="12">
        <f t="shared" si="154"/>
        <v>31</v>
      </c>
      <c r="D9814" s="12">
        <v>4</v>
      </c>
      <c r="E9814" s="12">
        <v>4</v>
      </c>
      <c r="F9814" s="12">
        <v>1</v>
      </c>
      <c r="G9814">
        <v>10</v>
      </c>
      <c r="J9814" cm="1">
        <f t="array" ref="J9814">INDEX('Crew Library'!F9814:G9814,'Readiness Dashboard'!$Z$4)</f>
        <v>34</v>
      </c>
      <c r="K9814">
        <v>31</v>
      </c>
    </row>
    <row r="9815" spans="2:11" outlineLevel="1" x14ac:dyDescent="0.35">
      <c r="B9815" s="12">
        <v>9808</v>
      </c>
      <c r="C9815" s="12">
        <f t="shared" si="154"/>
        <v>35</v>
      </c>
      <c r="D9815" s="12">
        <v>4</v>
      </c>
      <c r="E9815" s="12">
        <v>5</v>
      </c>
      <c r="F9815" s="12">
        <v>1</v>
      </c>
      <c r="G9815">
        <v>15</v>
      </c>
      <c r="J9815" cm="1">
        <f t="array" ref="J9815">INDEX('Crew Library'!F9815:G9815,'Readiness Dashboard'!$Z$4)</f>
        <v>35</v>
      </c>
      <c r="K9815">
        <v>35</v>
      </c>
    </row>
    <row r="9816" spans="2:11" outlineLevel="1" x14ac:dyDescent="0.35">
      <c r="B9816" s="12">
        <v>9809</v>
      </c>
      <c r="C9816" s="12">
        <f t="shared" si="154"/>
        <v>31</v>
      </c>
      <c r="D9816" s="12">
        <v>4</v>
      </c>
      <c r="E9816" s="12">
        <v>4</v>
      </c>
      <c r="F9816" s="12">
        <v>2</v>
      </c>
      <c r="G9816">
        <v>14</v>
      </c>
      <c r="J9816" cm="1">
        <f t="array" ref="J9816">INDEX('Crew Library'!F9816:G9816,'Readiness Dashboard'!$Z$4)</f>
        <v>31</v>
      </c>
      <c r="K9816">
        <v>34</v>
      </c>
    </row>
    <row r="9817" spans="2:11" outlineLevel="1" x14ac:dyDescent="0.35">
      <c r="B9817" s="12">
        <v>9810</v>
      </c>
      <c r="C9817" s="12">
        <f t="shared" si="154"/>
        <v>33</v>
      </c>
      <c r="D9817" s="12">
        <v>4</v>
      </c>
      <c r="E9817" s="12">
        <v>5</v>
      </c>
      <c r="F9817" s="12">
        <v>0</v>
      </c>
      <c r="G9817">
        <v>16</v>
      </c>
      <c r="J9817" cm="1">
        <f t="array" ref="J9817">INDEX('Crew Library'!F9817:G9817,'Readiness Dashboard'!$Z$4)</f>
        <v>34</v>
      </c>
      <c r="K9817">
        <v>33</v>
      </c>
    </row>
    <row r="9818" spans="2:11" outlineLevel="1" x14ac:dyDescent="0.35">
      <c r="B9818" s="12">
        <v>9811</v>
      </c>
      <c r="C9818" s="12">
        <f t="shared" si="154"/>
        <v>31</v>
      </c>
      <c r="D9818" s="12">
        <v>4</v>
      </c>
      <c r="E9818" s="12">
        <v>4</v>
      </c>
      <c r="F9818" s="12">
        <v>2</v>
      </c>
      <c r="G9818">
        <v>15</v>
      </c>
      <c r="J9818" cm="1">
        <f t="array" ref="J9818">INDEX('Crew Library'!F9818:G9818,'Readiness Dashboard'!$Z$4)</f>
        <v>36</v>
      </c>
      <c r="K9818">
        <v>31</v>
      </c>
    </row>
    <row r="9819" spans="2:11" outlineLevel="1" x14ac:dyDescent="0.35">
      <c r="B9819" s="12">
        <v>9812</v>
      </c>
      <c r="C9819" s="12">
        <f t="shared" si="154"/>
        <v>32</v>
      </c>
      <c r="D9819" s="12">
        <v>5</v>
      </c>
      <c r="E9819" s="12">
        <v>4</v>
      </c>
      <c r="F9819" s="12">
        <v>2</v>
      </c>
      <c r="G9819">
        <v>14</v>
      </c>
      <c r="J9819" cm="1">
        <f t="array" ref="J9819">INDEX('Crew Library'!F9819:G9819,'Readiness Dashboard'!$Z$4)</f>
        <v>35</v>
      </c>
      <c r="K9819">
        <v>32</v>
      </c>
    </row>
    <row r="9820" spans="2:11" outlineLevel="1" x14ac:dyDescent="0.35">
      <c r="B9820" s="12">
        <v>9813</v>
      </c>
      <c r="C9820" s="12">
        <f t="shared" si="154"/>
        <v>34</v>
      </c>
      <c r="D9820" s="12">
        <v>4</v>
      </c>
      <c r="E9820" s="12">
        <v>4</v>
      </c>
      <c r="F9820" s="12">
        <v>2</v>
      </c>
      <c r="G9820">
        <v>14</v>
      </c>
      <c r="J9820" cm="1">
        <f t="array" ref="J9820">INDEX('Crew Library'!F9820:G9820,'Readiness Dashboard'!$Z$4)</f>
        <v>34</v>
      </c>
      <c r="K9820">
        <v>35</v>
      </c>
    </row>
    <row r="9821" spans="2:11" outlineLevel="1" x14ac:dyDescent="0.35">
      <c r="B9821" s="12">
        <v>9814</v>
      </c>
      <c r="C9821" s="12">
        <f t="shared" si="154"/>
        <v>34</v>
      </c>
      <c r="D9821" s="12">
        <v>5</v>
      </c>
      <c r="E9821" s="12">
        <v>5</v>
      </c>
      <c r="F9821" s="12">
        <v>2</v>
      </c>
      <c r="G9821">
        <v>16</v>
      </c>
      <c r="J9821" cm="1">
        <f t="array" ref="J9821">INDEX('Crew Library'!F9821:G9821,'Readiness Dashboard'!$Z$4)</f>
        <v>35</v>
      </c>
      <c r="K9821">
        <v>34</v>
      </c>
    </row>
    <row r="9822" spans="2:11" outlineLevel="1" x14ac:dyDescent="0.35">
      <c r="B9822" s="12">
        <v>9815</v>
      </c>
      <c r="C9822" s="12">
        <f t="shared" si="154"/>
        <v>32</v>
      </c>
      <c r="D9822" s="12">
        <v>5</v>
      </c>
      <c r="E9822" s="12">
        <v>5</v>
      </c>
      <c r="F9822" s="12">
        <v>1</v>
      </c>
      <c r="G9822">
        <v>14</v>
      </c>
      <c r="J9822" cm="1">
        <f t="array" ref="J9822">INDEX('Crew Library'!F9822:G9822,'Readiness Dashboard'!$Z$4)</f>
        <v>32</v>
      </c>
      <c r="K9822">
        <v>36</v>
      </c>
    </row>
    <row r="9823" spans="2:11" outlineLevel="1" x14ac:dyDescent="0.35">
      <c r="B9823" s="12">
        <v>9816</v>
      </c>
      <c r="C9823" s="12">
        <f t="shared" si="154"/>
        <v>0</v>
      </c>
      <c r="D9823" s="12">
        <v>0</v>
      </c>
      <c r="E9823" s="12">
        <v>4</v>
      </c>
      <c r="F9823" s="12">
        <v>2</v>
      </c>
      <c r="G9823">
        <v>14</v>
      </c>
      <c r="J9823" cm="1">
        <f t="array" ref="J9823">INDEX('Crew Library'!F9823:G9823,'Readiness Dashboard'!$Z$4)</f>
        <v>36</v>
      </c>
      <c r="K9823">
        <v>0</v>
      </c>
    </row>
    <row r="9824" spans="2:11" outlineLevel="1" x14ac:dyDescent="0.35">
      <c r="B9824" s="12">
        <v>9817</v>
      </c>
      <c r="C9824" s="12">
        <f t="shared" si="154"/>
        <v>32</v>
      </c>
      <c r="D9824" s="12">
        <v>3</v>
      </c>
      <c r="E9824" s="12">
        <v>3</v>
      </c>
      <c r="F9824" s="12">
        <v>1</v>
      </c>
      <c r="G9824">
        <v>15</v>
      </c>
      <c r="J9824" cm="1">
        <f t="array" ref="J9824">INDEX('Crew Library'!F9824:G9824,'Readiness Dashboard'!$Z$4)</f>
        <v>39</v>
      </c>
      <c r="K9824">
        <v>32</v>
      </c>
    </row>
    <row r="9825" spans="2:11" outlineLevel="1" x14ac:dyDescent="0.35">
      <c r="B9825" s="12">
        <v>9818</v>
      </c>
      <c r="C9825" s="12">
        <f t="shared" si="154"/>
        <v>30</v>
      </c>
      <c r="D9825" s="12">
        <v>3</v>
      </c>
      <c r="E9825" s="12">
        <v>5</v>
      </c>
      <c r="F9825" s="12">
        <v>1</v>
      </c>
      <c r="G9825">
        <v>15</v>
      </c>
      <c r="J9825" cm="1">
        <f t="array" ref="J9825">INDEX('Crew Library'!F9825:G9825,'Readiness Dashboard'!$Z$4)</f>
        <v>35</v>
      </c>
      <c r="K9825">
        <v>30</v>
      </c>
    </row>
    <row r="9826" spans="2:11" outlineLevel="1" x14ac:dyDescent="0.35">
      <c r="B9826" s="12">
        <v>9819</v>
      </c>
      <c r="C9826" s="12">
        <f t="shared" si="154"/>
        <v>29</v>
      </c>
      <c r="D9826" s="12">
        <v>5</v>
      </c>
      <c r="E9826" s="12">
        <v>5</v>
      </c>
      <c r="F9826" s="12">
        <v>2</v>
      </c>
      <c r="G9826">
        <v>16</v>
      </c>
      <c r="J9826" cm="1">
        <f t="array" ref="J9826">INDEX('Crew Library'!F9826:G9826,'Readiness Dashboard'!$Z$4)</f>
        <v>35</v>
      </c>
      <c r="K9826">
        <v>29</v>
      </c>
    </row>
    <row r="9827" spans="2:11" outlineLevel="1" x14ac:dyDescent="0.35">
      <c r="B9827" s="12">
        <v>9820</v>
      </c>
      <c r="C9827" s="12">
        <f t="shared" si="154"/>
        <v>31</v>
      </c>
      <c r="D9827" s="12">
        <v>3</v>
      </c>
      <c r="E9827" s="12">
        <v>4</v>
      </c>
      <c r="F9827" s="12">
        <v>1</v>
      </c>
      <c r="G9827">
        <v>15</v>
      </c>
      <c r="J9827" cm="1">
        <f t="array" ref="J9827">INDEX('Crew Library'!F9827:G9827,'Readiness Dashboard'!$Z$4)</f>
        <v>36</v>
      </c>
      <c r="K9827">
        <v>31</v>
      </c>
    </row>
    <row r="9828" spans="2:11" outlineLevel="1" x14ac:dyDescent="0.35">
      <c r="B9828" s="12">
        <v>9821</v>
      </c>
      <c r="C9828" s="12">
        <f t="shared" si="154"/>
        <v>30</v>
      </c>
      <c r="D9828" s="12">
        <v>5</v>
      </c>
      <c r="E9828" s="12">
        <v>5</v>
      </c>
      <c r="F9828" s="12">
        <v>2</v>
      </c>
      <c r="G9828">
        <v>15</v>
      </c>
      <c r="J9828" cm="1">
        <f t="array" ref="J9828">INDEX('Crew Library'!F9828:G9828,'Readiness Dashboard'!$Z$4)</f>
        <v>30</v>
      </c>
      <c r="K9828">
        <v>35</v>
      </c>
    </row>
    <row r="9829" spans="2:11" outlineLevel="1" x14ac:dyDescent="0.35">
      <c r="B9829" s="12">
        <v>9822</v>
      </c>
      <c r="C9829" s="12">
        <f t="shared" si="154"/>
        <v>31</v>
      </c>
      <c r="D9829" s="12">
        <v>3</v>
      </c>
      <c r="E9829" s="12">
        <v>4</v>
      </c>
      <c r="F9829" s="12">
        <v>2</v>
      </c>
      <c r="G9829">
        <v>15</v>
      </c>
      <c r="J9829" cm="1">
        <f t="array" ref="J9829">INDEX('Crew Library'!F9829:G9829,'Readiness Dashboard'!$Z$4)</f>
        <v>31</v>
      </c>
      <c r="K9829">
        <v>33</v>
      </c>
    </row>
    <row r="9830" spans="2:11" outlineLevel="1" x14ac:dyDescent="0.35">
      <c r="B9830" s="12">
        <v>9823</v>
      </c>
      <c r="C9830" s="12">
        <f t="shared" si="154"/>
        <v>31</v>
      </c>
      <c r="D9830" s="12">
        <v>2</v>
      </c>
      <c r="E9830" s="12">
        <v>5</v>
      </c>
      <c r="F9830" s="12">
        <v>2</v>
      </c>
      <c r="G9830">
        <v>13</v>
      </c>
      <c r="J9830" cm="1">
        <f t="array" ref="J9830">INDEX('Crew Library'!F9830:G9830,'Readiness Dashboard'!$Z$4)</f>
        <v>31</v>
      </c>
      <c r="K9830">
        <v>35</v>
      </c>
    </row>
    <row r="9831" spans="2:11" outlineLevel="1" x14ac:dyDescent="0.35">
      <c r="B9831" s="12">
        <v>9824</v>
      </c>
      <c r="C9831" s="12">
        <f t="shared" si="154"/>
        <v>32</v>
      </c>
      <c r="D9831" s="12">
        <v>5</v>
      </c>
      <c r="E9831" s="12">
        <v>5</v>
      </c>
      <c r="F9831" s="12">
        <v>2</v>
      </c>
      <c r="G9831">
        <v>14</v>
      </c>
      <c r="J9831" cm="1">
        <f t="array" ref="J9831">INDEX('Crew Library'!F9831:G9831,'Readiness Dashboard'!$Z$4)</f>
        <v>39</v>
      </c>
      <c r="K9831">
        <v>32</v>
      </c>
    </row>
    <row r="9832" spans="2:11" outlineLevel="1" x14ac:dyDescent="0.35">
      <c r="B9832" s="12">
        <v>9825</v>
      </c>
      <c r="C9832" s="12">
        <f t="shared" si="154"/>
        <v>31</v>
      </c>
      <c r="D9832" s="12">
        <v>4</v>
      </c>
      <c r="E9832" s="12">
        <v>4</v>
      </c>
      <c r="F9832" s="12">
        <v>2</v>
      </c>
      <c r="G9832">
        <v>16</v>
      </c>
      <c r="J9832" cm="1">
        <f t="array" ref="J9832">INDEX('Crew Library'!F9832:G9832,'Readiness Dashboard'!$Z$4)</f>
        <v>33</v>
      </c>
      <c r="K9832">
        <v>31</v>
      </c>
    </row>
    <row r="9833" spans="2:11" outlineLevel="1" x14ac:dyDescent="0.35">
      <c r="B9833" s="12">
        <v>9826</v>
      </c>
      <c r="C9833" s="12">
        <f t="shared" si="154"/>
        <v>33</v>
      </c>
      <c r="D9833" s="12">
        <v>4</v>
      </c>
      <c r="E9833" s="12">
        <v>4</v>
      </c>
      <c r="F9833" s="12">
        <v>2</v>
      </c>
      <c r="G9833">
        <v>12</v>
      </c>
      <c r="J9833" cm="1">
        <f t="array" ref="J9833">INDEX('Crew Library'!F9833:G9833,'Readiness Dashboard'!$Z$4)</f>
        <v>33</v>
      </c>
      <c r="K9833">
        <v>35</v>
      </c>
    </row>
    <row r="9834" spans="2:11" outlineLevel="1" x14ac:dyDescent="0.35">
      <c r="B9834" s="12">
        <v>9827</v>
      </c>
      <c r="C9834" s="12">
        <f t="shared" si="154"/>
        <v>32</v>
      </c>
      <c r="D9834" s="12">
        <v>3</v>
      </c>
      <c r="E9834" s="12">
        <v>5</v>
      </c>
      <c r="F9834" s="12">
        <v>2</v>
      </c>
      <c r="G9834">
        <v>13</v>
      </c>
      <c r="J9834" cm="1">
        <f t="array" ref="J9834">INDEX('Crew Library'!F9834:G9834,'Readiness Dashboard'!$Z$4)</f>
        <v>36</v>
      </c>
      <c r="K9834">
        <v>32</v>
      </c>
    </row>
    <row r="9835" spans="2:11" outlineLevel="1" x14ac:dyDescent="0.35">
      <c r="B9835" s="12">
        <v>9828</v>
      </c>
      <c r="C9835" s="12">
        <f t="shared" si="154"/>
        <v>30</v>
      </c>
      <c r="D9835" s="12">
        <v>4</v>
      </c>
      <c r="E9835" s="12">
        <v>3</v>
      </c>
      <c r="F9835" s="12">
        <v>2</v>
      </c>
      <c r="G9835">
        <v>13</v>
      </c>
      <c r="J9835" cm="1">
        <f t="array" ref="J9835">INDEX('Crew Library'!F9835:G9835,'Readiness Dashboard'!$Z$4)</f>
        <v>30</v>
      </c>
      <c r="K9835">
        <v>36</v>
      </c>
    </row>
    <row r="9836" spans="2:11" outlineLevel="1" x14ac:dyDescent="0.35">
      <c r="B9836" s="12">
        <v>9829</v>
      </c>
      <c r="C9836" s="12">
        <f t="shared" si="154"/>
        <v>32</v>
      </c>
      <c r="D9836" s="12">
        <v>5</v>
      </c>
      <c r="E9836" s="12">
        <v>5</v>
      </c>
      <c r="F9836" s="12">
        <v>1</v>
      </c>
      <c r="G9836">
        <v>15</v>
      </c>
      <c r="J9836" cm="1">
        <f t="array" ref="J9836">INDEX('Crew Library'!F9836:G9836,'Readiness Dashboard'!$Z$4)</f>
        <v>32</v>
      </c>
      <c r="K9836">
        <v>37</v>
      </c>
    </row>
    <row r="9837" spans="2:11" outlineLevel="1" x14ac:dyDescent="0.35">
      <c r="B9837" s="12">
        <v>9830</v>
      </c>
      <c r="C9837" s="12">
        <f t="shared" si="154"/>
        <v>30</v>
      </c>
      <c r="D9837" s="12">
        <v>2</v>
      </c>
      <c r="E9837" s="12">
        <v>4</v>
      </c>
      <c r="F9837" s="12">
        <v>1</v>
      </c>
      <c r="G9837">
        <v>14</v>
      </c>
      <c r="J9837" cm="1">
        <f t="array" ref="J9837">INDEX('Crew Library'!F9837:G9837,'Readiness Dashboard'!$Z$4)</f>
        <v>33</v>
      </c>
      <c r="K9837">
        <v>30</v>
      </c>
    </row>
    <row r="9838" spans="2:11" outlineLevel="1" x14ac:dyDescent="0.35">
      <c r="B9838" s="12">
        <v>9831</v>
      </c>
      <c r="C9838" s="12">
        <f t="shared" si="154"/>
        <v>31</v>
      </c>
      <c r="D9838" s="12">
        <v>4</v>
      </c>
      <c r="E9838" s="12">
        <v>5</v>
      </c>
      <c r="F9838" s="12">
        <v>2</v>
      </c>
      <c r="G9838">
        <v>16</v>
      </c>
      <c r="J9838" cm="1">
        <f t="array" ref="J9838">INDEX('Crew Library'!F9838:G9838,'Readiness Dashboard'!$Z$4)</f>
        <v>38</v>
      </c>
      <c r="K9838">
        <v>31</v>
      </c>
    </row>
    <row r="9839" spans="2:11" outlineLevel="1" x14ac:dyDescent="0.35">
      <c r="B9839" s="12">
        <v>9832</v>
      </c>
      <c r="C9839" s="12">
        <f t="shared" si="154"/>
        <v>27</v>
      </c>
      <c r="D9839" s="12">
        <v>5</v>
      </c>
      <c r="E9839" s="12">
        <v>4</v>
      </c>
      <c r="F9839" s="12">
        <v>2</v>
      </c>
      <c r="G9839">
        <v>17</v>
      </c>
      <c r="J9839" cm="1">
        <f t="array" ref="J9839">INDEX('Crew Library'!F9839:G9839,'Readiness Dashboard'!$Z$4)</f>
        <v>37</v>
      </c>
      <c r="K9839">
        <v>27</v>
      </c>
    </row>
    <row r="9840" spans="2:11" outlineLevel="1" x14ac:dyDescent="0.35">
      <c r="B9840" s="12">
        <v>9833</v>
      </c>
      <c r="C9840" s="12">
        <f t="shared" si="154"/>
        <v>32</v>
      </c>
      <c r="D9840" s="12">
        <v>4</v>
      </c>
      <c r="E9840" s="12">
        <v>5</v>
      </c>
      <c r="F9840" s="12">
        <v>2</v>
      </c>
      <c r="G9840">
        <v>15</v>
      </c>
      <c r="J9840" cm="1">
        <f t="array" ref="J9840">INDEX('Crew Library'!F9840:G9840,'Readiness Dashboard'!$Z$4)</f>
        <v>32</v>
      </c>
      <c r="K9840">
        <v>35</v>
      </c>
    </row>
    <row r="9841" spans="2:11" outlineLevel="1" x14ac:dyDescent="0.35">
      <c r="B9841" s="12">
        <v>9834</v>
      </c>
      <c r="C9841" s="12">
        <f t="shared" si="154"/>
        <v>33</v>
      </c>
      <c r="D9841" s="12">
        <v>5</v>
      </c>
      <c r="E9841" s="12">
        <v>5</v>
      </c>
      <c r="F9841" s="12">
        <v>2</v>
      </c>
      <c r="G9841">
        <v>9</v>
      </c>
      <c r="J9841" cm="1">
        <f t="array" ref="J9841">INDEX('Crew Library'!F9841:G9841,'Readiness Dashboard'!$Z$4)</f>
        <v>33</v>
      </c>
      <c r="K9841">
        <v>33</v>
      </c>
    </row>
    <row r="9842" spans="2:11" outlineLevel="1" x14ac:dyDescent="0.35">
      <c r="B9842" s="12">
        <v>9835</v>
      </c>
      <c r="C9842" s="12">
        <f t="shared" si="154"/>
        <v>33</v>
      </c>
      <c r="D9842" s="12">
        <v>3</v>
      </c>
      <c r="E9842" s="12">
        <v>2</v>
      </c>
      <c r="F9842" s="12">
        <v>2</v>
      </c>
      <c r="G9842">
        <v>12</v>
      </c>
      <c r="J9842" cm="1">
        <f t="array" ref="J9842">INDEX('Crew Library'!F9842:G9842,'Readiness Dashboard'!$Z$4)</f>
        <v>33</v>
      </c>
      <c r="K9842">
        <v>37</v>
      </c>
    </row>
    <row r="9843" spans="2:11" outlineLevel="1" x14ac:dyDescent="0.35">
      <c r="B9843" s="12">
        <v>9836</v>
      </c>
      <c r="C9843" s="12">
        <f t="shared" si="154"/>
        <v>32</v>
      </c>
      <c r="D9843" s="12">
        <v>4</v>
      </c>
      <c r="E9843" s="12">
        <v>3</v>
      </c>
      <c r="F9843" s="12">
        <v>2</v>
      </c>
      <c r="G9843">
        <v>13</v>
      </c>
      <c r="J9843" cm="1">
        <f t="array" ref="J9843">INDEX('Crew Library'!F9843:G9843,'Readiness Dashboard'!$Z$4)</f>
        <v>35</v>
      </c>
      <c r="K9843">
        <v>32</v>
      </c>
    </row>
    <row r="9844" spans="2:11" outlineLevel="1" x14ac:dyDescent="0.35">
      <c r="B9844" s="12">
        <v>9837</v>
      </c>
      <c r="C9844" s="12">
        <f t="shared" si="154"/>
        <v>31</v>
      </c>
      <c r="D9844" s="12">
        <v>5</v>
      </c>
      <c r="E9844" s="12">
        <v>5</v>
      </c>
      <c r="F9844" s="12">
        <v>1</v>
      </c>
      <c r="G9844">
        <v>10</v>
      </c>
      <c r="J9844" cm="1">
        <f t="array" ref="J9844">INDEX('Crew Library'!F9844:G9844,'Readiness Dashboard'!$Z$4)</f>
        <v>32</v>
      </c>
      <c r="K9844">
        <v>31</v>
      </c>
    </row>
    <row r="9845" spans="2:11" outlineLevel="1" x14ac:dyDescent="0.35">
      <c r="B9845" s="12">
        <v>9838</v>
      </c>
      <c r="C9845" s="12">
        <f t="shared" si="154"/>
        <v>33</v>
      </c>
      <c r="D9845" s="12">
        <v>5</v>
      </c>
      <c r="E9845" s="12">
        <v>4</v>
      </c>
      <c r="F9845" s="12">
        <v>2</v>
      </c>
      <c r="G9845">
        <v>13</v>
      </c>
      <c r="J9845" cm="1">
        <f t="array" ref="J9845">INDEX('Crew Library'!F9845:G9845,'Readiness Dashboard'!$Z$4)</f>
        <v>40</v>
      </c>
      <c r="K9845">
        <v>33</v>
      </c>
    </row>
    <row r="9846" spans="2:11" outlineLevel="1" x14ac:dyDescent="0.35">
      <c r="B9846" s="12">
        <v>9839</v>
      </c>
      <c r="C9846" s="12">
        <f t="shared" si="154"/>
        <v>30</v>
      </c>
      <c r="D9846" s="12">
        <v>3</v>
      </c>
      <c r="E9846" s="12">
        <v>4</v>
      </c>
      <c r="F9846" s="12">
        <v>2</v>
      </c>
      <c r="G9846">
        <v>13</v>
      </c>
      <c r="J9846" cm="1">
        <f t="array" ref="J9846">INDEX('Crew Library'!F9846:G9846,'Readiness Dashboard'!$Z$4)</f>
        <v>37</v>
      </c>
      <c r="K9846">
        <v>30</v>
      </c>
    </row>
    <row r="9847" spans="2:11" outlineLevel="1" x14ac:dyDescent="0.35">
      <c r="B9847" s="12">
        <v>9840</v>
      </c>
      <c r="C9847" s="12">
        <f t="shared" si="154"/>
        <v>35</v>
      </c>
      <c r="D9847" s="12">
        <v>4</v>
      </c>
      <c r="E9847" s="12">
        <v>5</v>
      </c>
      <c r="F9847" s="12">
        <v>1</v>
      </c>
      <c r="G9847">
        <v>12</v>
      </c>
      <c r="J9847" cm="1">
        <f t="array" ref="J9847">INDEX('Crew Library'!F9847:G9847,'Readiness Dashboard'!$Z$4)</f>
        <v>35</v>
      </c>
      <c r="K9847">
        <v>36</v>
      </c>
    </row>
    <row r="9848" spans="2:11" outlineLevel="1" x14ac:dyDescent="0.35">
      <c r="B9848" s="12">
        <v>9841</v>
      </c>
      <c r="C9848" s="12">
        <f t="shared" si="154"/>
        <v>32</v>
      </c>
      <c r="D9848" s="12">
        <v>3</v>
      </c>
      <c r="E9848" s="12">
        <v>3</v>
      </c>
      <c r="F9848" s="12">
        <v>2</v>
      </c>
      <c r="G9848">
        <v>13</v>
      </c>
      <c r="J9848" cm="1">
        <f t="array" ref="J9848">INDEX('Crew Library'!F9848:G9848,'Readiness Dashboard'!$Z$4)</f>
        <v>32</v>
      </c>
      <c r="K9848">
        <v>35</v>
      </c>
    </row>
    <row r="9849" spans="2:11" outlineLevel="1" x14ac:dyDescent="0.35">
      <c r="B9849" s="12">
        <v>9842</v>
      </c>
      <c r="C9849" s="12">
        <f t="shared" si="154"/>
        <v>33</v>
      </c>
      <c r="D9849" s="12">
        <v>4</v>
      </c>
      <c r="E9849" s="12">
        <v>5</v>
      </c>
      <c r="F9849" s="12">
        <v>1</v>
      </c>
      <c r="G9849">
        <v>11</v>
      </c>
      <c r="J9849" cm="1">
        <f t="array" ref="J9849">INDEX('Crew Library'!F9849:G9849,'Readiness Dashboard'!$Z$4)</f>
        <v>34</v>
      </c>
      <c r="K9849">
        <v>33</v>
      </c>
    </row>
    <row r="9850" spans="2:11" outlineLevel="1" x14ac:dyDescent="0.35">
      <c r="B9850" s="12">
        <v>9843</v>
      </c>
      <c r="C9850" s="12">
        <f t="shared" si="154"/>
        <v>31</v>
      </c>
      <c r="D9850" s="12">
        <v>3</v>
      </c>
      <c r="E9850" s="12">
        <v>4</v>
      </c>
      <c r="F9850" s="12">
        <v>1</v>
      </c>
      <c r="G9850">
        <v>12</v>
      </c>
      <c r="J9850" cm="1">
        <f t="array" ref="J9850">INDEX('Crew Library'!F9850:G9850,'Readiness Dashboard'!$Z$4)</f>
        <v>31</v>
      </c>
      <c r="K9850">
        <v>34</v>
      </c>
    </row>
    <row r="9851" spans="2:11" outlineLevel="1" x14ac:dyDescent="0.35">
      <c r="B9851" s="12">
        <v>9844</v>
      </c>
      <c r="C9851" s="12">
        <f t="shared" si="154"/>
        <v>33</v>
      </c>
      <c r="D9851" s="12">
        <v>4</v>
      </c>
      <c r="E9851" s="12">
        <v>4</v>
      </c>
      <c r="F9851" s="12">
        <v>2</v>
      </c>
      <c r="G9851">
        <v>16</v>
      </c>
      <c r="J9851" cm="1">
        <f t="array" ref="J9851">INDEX('Crew Library'!F9851:G9851,'Readiness Dashboard'!$Z$4)</f>
        <v>33</v>
      </c>
      <c r="K9851">
        <v>34</v>
      </c>
    </row>
    <row r="9852" spans="2:11" outlineLevel="1" x14ac:dyDescent="0.35">
      <c r="B9852" s="12">
        <v>9845</v>
      </c>
      <c r="C9852" s="12">
        <f t="shared" si="154"/>
        <v>31</v>
      </c>
      <c r="D9852" s="12">
        <v>4</v>
      </c>
      <c r="E9852" s="12">
        <v>5</v>
      </c>
      <c r="F9852" s="12">
        <v>2</v>
      </c>
      <c r="G9852">
        <v>17</v>
      </c>
      <c r="J9852" cm="1">
        <f t="array" ref="J9852">INDEX('Crew Library'!F9852:G9852,'Readiness Dashboard'!$Z$4)</f>
        <v>33</v>
      </c>
      <c r="K9852">
        <v>31</v>
      </c>
    </row>
    <row r="9853" spans="2:11" outlineLevel="1" x14ac:dyDescent="0.35">
      <c r="B9853" s="12">
        <v>9846</v>
      </c>
      <c r="C9853" s="12">
        <f t="shared" si="154"/>
        <v>29</v>
      </c>
      <c r="D9853" s="12">
        <v>4</v>
      </c>
      <c r="E9853" s="12">
        <v>4</v>
      </c>
      <c r="F9853" s="12">
        <v>2</v>
      </c>
      <c r="G9853">
        <v>14</v>
      </c>
      <c r="J9853" cm="1">
        <f t="array" ref="J9853">INDEX('Crew Library'!F9853:G9853,'Readiness Dashboard'!$Z$4)</f>
        <v>29</v>
      </c>
      <c r="K9853">
        <v>31</v>
      </c>
    </row>
    <row r="9854" spans="2:11" outlineLevel="1" x14ac:dyDescent="0.35">
      <c r="B9854" s="12">
        <v>9847</v>
      </c>
      <c r="C9854" s="12">
        <f t="shared" si="154"/>
        <v>36</v>
      </c>
      <c r="D9854" s="12">
        <v>4</v>
      </c>
      <c r="E9854" s="12">
        <v>5</v>
      </c>
      <c r="F9854" s="12">
        <v>2</v>
      </c>
      <c r="G9854">
        <v>16</v>
      </c>
      <c r="J9854" cm="1">
        <f t="array" ref="J9854">INDEX('Crew Library'!F9854:G9854,'Readiness Dashboard'!$Z$4)</f>
        <v>36</v>
      </c>
      <c r="K9854">
        <v>36</v>
      </c>
    </row>
    <row r="9855" spans="2:11" outlineLevel="1" x14ac:dyDescent="0.35">
      <c r="B9855" s="12">
        <v>9848</v>
      </c>
      <c r="C9855" s="12">
        <f t="shared" si="154"/>
        <v>31</v>
      </c>
      <c r="D9855" s="12">
        <v>4</v>
      </c>
      <c r="E9855" s="12">
        <v>3</v>
      </c>
      <c r="F9855" s="12">
        <v>2</v>
      </c>
      <c r="G9855">
        <v>12</v>
      </c>
      <c r="J9855" cm="1">
        <f t="array" ref="J9855">INDEX('Crew Library'!F9855:G9855,'Readiness Dashboard'!$Z$4)</f>
        <v>31</v>
      </c>
      <c r="K9855">
        <v>33</v>
      </c>
    </row>
    <row r="9856" spans="2:11" outlineLevel="1" x14ac:dyDescent="0.35">
      <c r="B9856" s="12">
        <v>9849</v>
      </c>
      <c r="C9856" s="12">
        <f t="shared" si="154"/>
        <v>26</v>
      </c>
      <c r="D9856" s="12">
        <v>4</v>
      </c>
      <c r="E9856" s="12">
        <v>5</v>
      </c>
      <c r="F9856" s="12">
        <v>1</v>
      </c>
      <c r="G9856">
        <v>12</v>
      </c>
      <c r="J9856" cm="1">
        <f t="array" ref="J9856">INDEX('Crew Library'!F9856:G9856,'Readiness Dashboard'!$Z$4)</f>
        <v>29</v>
      </c>
      <c r="K9856">
        <v>26</v>
      </c>
    </row>
    <row r="9857" spans="2:11" outlineLevel="1" x14ac:dyDescent="0.35">
      <c r="B9857" s="12">
        <v>9850</v>
      </c>
      <c r="C9857" s="12">
        <f t="shared" si="154"/>
        <v>31</v>
      </c>
      <c r="D9857" s="12">
        <v>3</v>
      </c>
      <c r="E9857" s="12">
        <v>3</v>
      </c>
      <c r="F9857" s="12">
        <v>2</v>
      </c>
      <c r="G9857">
        <v>13</v>
      </c>
      <c r="J9857" cm="1">
        <f t="array" ref="J9857">INDEX('Crew Library'!F9857:G9857,'Readiness Dashboard'!$Z$4)</f>
        <v>31</v>
      </c>
      <c r="K9857">
        <v>31</v>
      </c>
    </row>
    <row r="9858" spans="2:11" outlineLevel="1" x14ac:dyDescent="0.35">
      <c r="B9858" s="12">
        <v>9851</v>
      </c>
      <c r="C9858" s="12">
        <f t="shared" si="154"/>
        <v>28</v>
      </c>
      <c r="D9858" s="12">
        <v>4</v>
      </c>
      <c r="E9858" s="12">
        <v>4</v>
      </c>
      <c r="F9858" s="12">
        <v>1</v>
      </c>
      <c r="G9858">
        <v>12</v>
      </c>
      <c r="J9858" cm="1">
        <f t="array" ref="J9858">INDEX('Crew Library'!F9858:G9858,'Readiness Dashboard'!$Z$4)</f>
        <v>28</v>
      </c>
      <c r="K9858">
        <v>33</v>
      </c>
    </row>
    <row r="9859" spans="2:11" outlineLevel="1" x14ac:dyDescent="0.35">
      <c r="B9859" s="12">
        <v>9852</v>
      </c>
      <c r="C9859" s="12">
        <f t="shared" si="154"/>
        <v>32</v>
      </c>
      <c r="D9859" s="12">
        <v>4</v>
      </c>
      <c r="E9859" s="12">
        <v>3</v>
      </c>
      <c r="F9859" s="12">
        <v>1</v>
      </c>
      <c r="G9859">
        <v>15</v>
      </c>
      <c r="J9859" cm="1">
        <f t="array" ref="J9859">INDEX('Crew Library'!F9859:G9859,'Readiness Dashboard'!$Z$4)</f>
        <v>36</v>
      </c>
      <c r="K9859">
        <v>32</v>
      </c>
    </row>
    <row r="9860" spans="2:11" outlineLevel="1" x14ac:dyDescent="0.35">
      <c r="B9860" s="12">
        <v>9853</v>
      </c>
      <c r="C9860" s="12">
        <f t="shared" si="154"/>
        <v>34</v>
      </c>
      <c r="D9860" s="12">
        <v>2</v>
      </c>
      <c r="E9860" s="12">
        <v>4</v>
      </c>
      <c r="F9860" s="12">
        <v>2</v>
      </c>
      <c r="G9860">
        <v>14</v>
      </c>
      <c r="J9860" cm="1">
        <f t="array" ref="J9860">INDEX('Crew Library'!F9860:G9860,'Readiness Dashboard'!$Z$4)</f>
        <v>34</v>
      </c>
      <c r="K9860">
        <v>36</v>
      </c>
    </row>
    <row r="9861" spans="2:11" outlineLevel="1" x14ac:dyDescent="0.35">
      <c r="B9861" s="12">
        <v>9854</v>
      </c>
      <c r="C9861" s="12">
        <f t="shared" si="154"/>
        <v>31</v>
      </c>
      <c r="D9861" s="12">
        <v>4</v>
      </c>
      <c r="E9861" s="12">
        <v>4</v>
      </c>
      <c r="F9861" s="12">
        <v>2</v>
      </c>
      <c r="G9861">
        <v>13</v>
      </c>
      <c r="J9861" cm="1">
        <f t="array" ref="J9861">INDEX('Crew Library'!F9861:G9861,'Readiness Dashboard'!$Z$4)</f>
        <v>32</v>
      </c>
      <c r="K9861">
        <v>31</v>
      </c>
    </row>
    <row r="9862" spans="2:11" outlineLevel="1" x14ac:dyDescent="0.35">
      <c r="B9862" s="12">
        <v>9855</v>
      </c>
      <c r="C9862" s="12">
        <f t="shared" si="154"/>
        <v>30</v>
      </c>
      <c r="D9862" s="12">
        <v>4</v>
      </c>
      <c r="E9862" s="12">
        <v>3</v>
      </c>
      <c r="F9862" s="12">
        <v>0</v>
      </c>
      <c r="G9862">
        <v>11</v>
      </c>
      <c r="J9862" cm="1">
        <f t="array" ref="J9862">INDEX('Crew Library'!F9862:G9862,'Readiness Dashboard'!$Z$4)</f>
        <v>34</v>
      </c>
      <c r="K9862">
        <v>30</v>
      </c>
    </row>
    <row r="9863" spans="2:11" outlineLevel="1" x14ac:dyDescent="0.35">
      <c r="B9863" s="12">
        <v>9856</v>
      </c>
      <c r="C9863" s="12">
        <f t="shared" si="154"/>
        <v>34</v>
      </c>
      <c r="D9863" s="12">
        <v>4</v>
      </c>
      <c r="E9863" s="12">
        <v>4</v>
      </c>
      <c r="F9863" s="12">
        <v>2</v>
      </c>
      <c r="G9863">
        <v>15</v>
      </c>
      <c r="J9863" cm="1">
        <f t="array" ref="J9863">INDEX('Crew Library'!F9863:G9863,'Readiness Dashboard'!$Z$4)</f>
        <v>34</v>
      </c>
      <c r="K9863">
        <v>34</v>
      </c>
    </row>
    <row r="9864" spans="2:11" outlineLevel="1" x14ac:dyDescent="0.35">
      <c r="B9864" s="12">
        <v>9857</v>
      </c>
      <c r="C9864" s="12">
        <f t="shared" si="154"/>
        <v>33</v>
      </c>
      <c r="D9864" s="12">
        <v>5</v>
      </c>
      <c r="E9864" s="12">
        <v>5</v>
      </c>
      <c r="F9864" s="12">
        <v>2</v>
      </c>
      <c r="G9864">
        <v>17</v>
      </c>
      <c r="J9864" cm="1">
        <f t="array" ref="J9864">INDEX('Crew Library'!F9864:G9864,'Readiness Dashboard'!$Z$4)</f>
        <v>35</v>
      </c>
      <c r="K9864">
        <v>33</v>
      </c>
    </row>
    <row r="9865" spans="2:11" outlineLevel="1" x14ac:dyDescent="0.35">
      <c r="B9865" s="12">
        <v>9858</v>
      </c>
      <c r="C9865" s="12">
        <f t="shared" ref="C9865:C9928" si="155">MIN(J9865:K9865)</f>
        <v>33</v>
      </c>
      <c r="D9865" s="12">
        <v>5</v>
      </c>
      <c r="E9865" s="12">
        <v>5</v>
      </c>
      <c r="F9865" s="12">
        <v>2</v>
      </c>
      <c r="G9865">
        <v>14</v>
      </c>
      <c r="J9865" cm="1">
        <f t="array" ref="J9865">INDEX('Crew Library'!F9865:G9865,'Readiness Dashboard'!$Z$4)</f>
        <v>33</v>
      </c>
      <c r="K9865">
        <v>34</v>
      </c>
    </row>
    <row r="9866" spans="2:11" outlineLevel="1" x14ac:dyDescent="0.35">
      <c r="B9866" s="12">
        <v>9859</v>
      </c>
      <c r="C9866" s="12">
        <f t="shared" si="155"/>
        <v>32</v>
      </c>
      <c r="D9866" s="12">
        <v>5</v>
      </c>
      <c r="E9866" s="12">
        <v>4</v>
      </c>
      <c r="F9866" s="12">
        <v>1</v>
      </c>
      <c r="G9866">
        <v>16</v>
      </c>
      <c r="J9866" cm="1">
        <f t="array" ref="J9866">INDEX('Crew Library'!F9866:G9866,'Readiness Dashboard'!$Z$4)</f>
        <v>32</v>
      </c>
      <c r="K9866">
        <v>34</v>
      </c>
    </row>
    <row r="9867" spans="2:11" outlineLevel="1" x14ac:dyDescent="0.35">
      <c r="B9867" s="12">
        <v>9860</v>
      </c>
      <c r="C9867" s="12">
        <f t="shared" si="155"/>
        <v>30</v>
      </c>
      <c r="D9867" s="12">
        <v>4</v>
      </c>
      <c r="E9867" s="12">
        <v>4</v>
      </c>
      <c r="F9867" s="12">
        <v>2</v>
      </c>
      <c r="G9867">
        <v>14</v>
      </c>
      <c r="J9867" cm="1">
        <f t="array" ref="J9867">INDEX('Crew Library'!F9867:G9867,'Readiness Dashboard'!$Z$4)</f>
        <v>34</v>
      </c>
      <c r="K9867">
        <v>30</v>
      </c>
    </row>
    <row r="9868" spans="2:11" outlineLevel="1" x14ac:dyDescent="0.35">
      <c r="B9868" s="12">
        <v>9861</v>
      </c>
      <c r="C9868" s="12">
        <f t="shared" si="155"/>
        <v>34</v>
      </c>
      <c r="D9868" s="12">
        <v>3</v>
      </c>
      <c r="E9868" s="12">
        <v>5</v>
      </c>
      <c r="F9868" s="12">
        <v>1</v>
      </c>
      <c r="G9868">
        <v>13</v>
      </c>
      <c r="J9868" cm="1">
        <f t="array" ref="J9868">INDEX('Crew Library'!F9868:G9868,'Readiness Dashboard'!$Z$4)</f>
        <v>34</v>
      </c>
      <c r="K9868">
        <v>37</v>
      </c>
    </row>
    <row r="9869" spans="2:11" outlineLevel="1" x14ac:dyDescent="0.35">
      <c r="B9869" s="12">
        <v>9862</v>
      </c>
      <c r="C9869" s="12">
        <f t="shared" si="155"/>
        <v>32</v>
      </c>
      <c r="D9869" s="12">
        <v>5</v>
      </c>
      <c r="E9869" s="12">
        <v>5</v>
      </c>
      <c r="F9869" s="12">
        <v>1</v>
      </c>
      <c r="G9869">
        <v>13</v>
      </c>
      <c r="J9869" cm="1">
        <f t="array" ref="J9869">INDEX('Crew Library'!F9869:G9869,'Readiness Dashboard'!$Z$4)</f>
        <v>36</v>
      </c>
      <c r="K9869">
        <v>32</v>
      </c>
    </row>
    <row r="9870" spans="2:11" outlineLevel="1" x14ac:dyDescent="0.35">
      <c r="B9870" s="12">
        <v>9863</v>
      </c>
      <c r="C9870" s="12">
        <f t="shared" si="155"/>
        <v>34</v>
      </c>
      <c r="D9870" s="12">
        <v>2</v>
      </c>
      <c r="E9870" s="12">
        <v>5</v>
      </c>
      <c r="F9870" s="12">
        <v>2</v>
      </c>
      <c r="G9870">
        <v>17</v>
      </c>
      <c r="J9870" cm="1">
        <f t="array" ref="J9870">INDEX('Crew Library'!F9870:G9870,'Readiness Dashboard'!$Z$4)</f>
        <v>34</v>
      </c>
      <c r="K9870">
        <v>35</v>
      </c>
    </row>
    <row r="9871" spans="2:11" outlineLevel="1" x14ac:dyDescent="0.35">
      <c r="B9871" s="12">
        <v>9864</v>
      </c>
      <c r="C9871" s="12">
        <f t="shared" si="155"/>
        <v>28</v>
      </c>
      <c r="D9871" s="12">
        <v>5</v>
      </c>
      <c r="E9871" s="12">
        <v>4</v>
      </c>
      <c r="F9871" s="12">
        <v>1</v>
      </c>
      <c r="G9871">
        <v>12</v>
      </c>
      <c r="J9871" cm="1">
        <f t="array" ref="J9871">INDEX('Crew Library'!F9871:G9871,'Readiness Dashboard'!$Z$4)</f>
        <v>36</v>
      </c>
      <c r="K9871">
        <v>28</v>
      </c>
    </row>
    <row r="9872" spans="2:11" outlineLevel="1" x14ac:dyDescent="0.35">
      <c r="B9872" s="12">
        <v>9865</v>
      </c>
      <c r="C9872" s="12">
        <f t="shared" si="155"/>
        <v>32</v>
      </c>
      <c r="D9872" s="12">
        <v>5</v>
      </c>
      <c r="E9872" s="12">
        <v>5</v>
      </c>
      <c r="F9872" s="12">
        <v>2</v>
      </c>
      <c r="G9872">
        <v>13</v>
      </c>
      <c r="J9872" cm="1">
        <f t="array" ref="J9872">INDEX('Crew Library'!F9872:G9872,'Readiness Dashboard'!$Z$4)</f>
        <v>32</v>
      </c>
      <c r="K9872">
        <v>33</v>
      </c>
    </row>
    <row r="9873" spans="2:11" outlineLevel="1" x14ac:dyDescent="0.35">
      <c r="B9873" s="12">
        <v>9866</v>
      </c>
      <c r="C9873" s="12">
        <f t="shared" si="155"/>
        <v>34</v>
      </c>
      <c r="D9873" s="12">
        <v>3</v>
      </c>
      <c r="E9873" s="12">
        <v>4</v>
      </c>
      <c r="F9873" s="12">
        <v>1</v>
      </c>
      <c r="G9873">
        <v>12</v>
      </c>
      <c r="J9873" cm="1">
        <f t="array" ref="J9873">INDEX('Crew Library'!F9873:G9873,'Readiness Dashboard'!$Z$4)</f>
        <v>34</v>
      </c>
      <c r="K9873">
        <v>35</v>
      </c>
    </row>
    <row r="9874" spans="2:11" outlineLevel="1" x14ac:dyDescent="0.35">
      <c r="B9874" s="12">
        <v>9867</v>
      </c>
      <c r="C9874" s="12">
        <f t="shared" si="155"/>
        <v>31</v>
      </c>
      <c r="D9874" s="12">
        <v>2</v>
      </c>
      <c r="E9874" s="12">
        <v>4</v>
      </c>
      <c r="F9874" s="12">
        <v>1</v>
      </c>
      <c r="G9874">
        <v>11</v>
      </c>
      <c r="J9874" cm="1">
        <f t="array" ref="J9874">INDEX('Crew Library'!F9874:G9874,'Readiness Dashboard'!$Z$4)</f>
        <v>34</v>
      </c>
      <c r="K9874">
        <v>31</v>
      </c>
    </row>
    <row r="9875" spans="2:11" outlineLevel="1" x14ac:dyDescent="0.35">
      <c r="B9875" s="12">
        <v>9868</v>
      </c>
      <c r="C9875" s="12">
        <f t="shared" si="155"/>
        <v>33</v>
      </c>
      <c r="D9875" s="12">
        <v>5</v>
      </c>
      <c r="E9875" s="12">
        <v>2</v>
      </c>
      <c r="F9875" s="12">
        <v>0</v>
      </c>
      <c r="G9875">
        <v>13</v>
      </c>
      <c r="J9875" cm="1">
        <f t="array" ref="J9875">INDEX('Crew Library'!F9875:G9875,'Readiness Dashboard'!$Z$4)</f>
        <v>33</v>
      </c>
      <c r="K9875">
        <v>34</v>
      </c>
    </row>
    <row r="9876" spans="2:11" outlineLevel="1" x14ac:dyDescent="0.35">
      <c r="B9876" s="12">
        <v>9869</v>
      </c>
      <c r="C9876" s="12">
        <f t="shared" si="155"/>
        <v>34</v>
      </c>
      <c r="D9876" s="12">
        <v>5</v>
      </c>
      <c r="E9876" s="12">
        <v>3</v>
      </c>
      <c r="F9876" s="12">
        <v>0</v>
      </c>
      <c r="G9876">
        <v>13</v>
      </c>
      <c r="J9876" cm="1">
        <f t="array" ref="J9876">INDEX('Crew Library'!F9876:G9876,'Readiness Dashboard'!$Z$4)</f>
        <v>34</v>
      </c>
      <c r="K9876">
        <v>35</v>
      </c>
    </row>
    <row r="9877" spans="2:11" outlineLevel="1" x14ac:dyDescent="0.35">
      <c r="B9877" s="12">
        <v>9870</v>
      </c>
      <c r="C9877" s="12">
        <f t="shared" si="155"/>
        <v>31</v>
      </c>
      <c r="D9877" s="12">
        <v>5</v>
      </c>
      <c r="E9877" s="12">
        <v>4</v>
      </c>
      <c r="F9877" s="12">
        <v>1</v>
      </c>
      <c r="G9877">
        <v>13</v>
      </c>
      <c r="J9877" cm="1">
        <f t="array" ref="J9877">INDEX('Crew Library'!F9877:G9877,'Readiness Dashboard'!$Z$4)</f>
        <v>32</v>
      </c>
      <c r="K9877">
        <v>31</v>
      </c>
    </row>
    <row r="9878" spans="2:11" outlineLevel="1" x14ac:dyDescent="0.35">
      <c r="B9878" s="12">
        <v>9871</v>
      </c>
      <c r="C9878" s="12">
        <f t="shared" si="155"/>
        <v>30</v>
      </c>
      <c r="D9878" s="12">
        <v>3</v>
      </c>
      <c r="E9878" s="12">
        <v>3</v>
      </c>
      <c r="F9878" s="12">
        <v>2</v>
      </c>
      <c r="G9878">
        <v>12</v>
      </c>
      <c r="J9878" cm="1">
        <f t="array" ref="J9878">INDEX('Crew Library'!F9878:G9878,'Readiness Dashboard'!$Z$4)</f>
        <v>30</v>
      </c>
      <c r="K9878">
        <v>30</v>
      </c>
    </row>
    <row r="9879" spans="2:11" outlineLevel="1" x14ac:dyDescent="0.35">
      <c r="B9879" s="12">
        <v>9872</v>
      </c>
      <c r="C9879" s="12">
        <f t="shared" si="155"/>
        <v>32</v>
      </c>
      <c r="D9879" s="12">
        <v>4</v>
      </c>
      <c r="E9879" s="12">
        <v>4</v>
      </c>
      <c r="F9879" s="12">
        <v>2</v>
      </c>
      <c r="G9879">
        <v>16</v>
      </c>
      <c r="J9879" cm="1">
        <f t="array" ref="J9879">INDEX('Crew Library'!F9879:G9879,'Readiness Dashboard'!$Z$4)</f>
        <v>32</v>
      </c>
      <c r="K9879">
        <v>32</v>
      </c>
    </row>
    <row r="9880" spans="2:11" outlineLevel="1" x14ac:dyDescent="0.35">
      <c r="B9880" s="12">
        <v>9873</v>
      </c>
      <c r="C9880" s="12">
        <f t="shared" si="155"/>
        <v>31</v>
      </c>
      <c r="D9880" s="12">
        <v>5</v>
      </c>
      <c r="E9880" s="12">
        <v>4</v>
      </c>
      <c r="F9880" s="12">
        <v>2</v>
      </c>
      <c r="G9880">
        <v>15</v>
      </c>
      <c r="J9880" cm="1">
        <f t="array" ref="J9880">INDEX('Crew Library'!F9880:G9880,'Readiness Dashboard'!$Z$4)</f>
        <v>35</v>
      </c>
      <c r="K9880">
        <v>31</v>
      </c>
    </row>
    <row r="9881" spans="2:11" outlineLevel="1" x14ac:dyDescent="0.35">
      <c r="B9881" s="12">
        <v>9874</v>
      </c>
      <c r="C9881" s="12">
        <f t="shared" si="155"/>
        <v>33</v>
      </c>
      <c r="D9881" s="12">
        <v>5</v>
      </c>
      <c r="E9881" s="12">
        <v>5</v>
      </c>
      <c r="F9881" s="12">
        <v>1</v>
      </c>
      <c r="G9881">
        <v>15</v>
      </c>
      <c r="J9881" cm="1">
        <f t="array" ref="J9881">INDEX('Crew Library'!F9881:G9881,'Readiness Dashboard'!$Z$4)</f>
        <v>33</v>
      </c>
      <c r="K9881">
        <v>33</v>
      </c>
    </row>
    <row r="9882" spans="2:11" outlineLevel="1" x14ac:dyDescent="0.35">
      <c r="B9882" s="12">
        <v>9875</v>
      </c>
      <c r="C9882" s="12">
        <f t="shared" si="155"/>
        <v>30</v>
      </c>
      <c r="D9882" s="12">
        <v>3</v>
      </c>
      <c r="E9882" s="12">
        <v>5</v>
      </c>
      <c r="F9882" s="12">
        <v>2</v>
      </c>
      <c r="G9882">
        <v>12</v>
      </c>
      <c r="J9882" cm="1">
        <f t="array" ref="J9882">INDEX('Crew Library'!F9882:G9882,'Readiness Dashboard'!$Z$4)</f>
        <v>34</v>
      </c>
      <c r="K9882">
        <v>30</v>
      </c>
    </row>
    <row r="9883" spans="2:11" outlineLevel="1" x14ac:dyDescent="0.35">
      <c r="B9883" s="12">
        <v>9876</v>
      </c>
      <c r="C9883" s="12">
        <f t="shared" si="155"/>
        <v>34</v>
      </c>
      <c r="D9883" s="12">
        <v>4</v>
      </c>
      <c r="E9883" s="12">
        <v>4</v>
      </c>
      <c r="F9883" s="12">
        <v>2</v>
      </c>
      <c r="G9883">
        <v>10</v>
      </c>
      <c r="J9883" cm="1">
        <f t="array" ref="J9883">INDEX('Crew Library'!F9883:G9883,'Readiness Dashboard'!$Z$4)</f>
        <v>36</v>
      </c>
      <c r="K9883">
        <v>34</v>
      </c>
    </row>
    <row r="9884" spans="2:11" outlineLevel="1" x14ac:dyDescent="0.35">
      <c r="B9884" s="12">
        <v>9877</v>
      </c>
      <c r="C9884" s="12">
        <f t="shared" si="155"/>
        <v>31</v>
      </c>
      <c r="D9884" s="12">
        <v>4</v>
      </c>
      <c r="E9884" s="12">
        <v>2</v>
      </c>
      <c r="F9884" s="12">
        <v>2</v>
      </c>
      <c r="G9884">
        <v>16</v>
      </c>
      <c r="J9884" cm="1">
        <f t="array" ref="J9884">INDEX('Crew Library'!F9884:G9884,'Readiness Dashboard'!$Z$4)</f>
        <v>31</v>
      </c>
      <c r="K9884">
        <v>35</v>
      </c>
    </row>
    <row r="9885" spans="2:11" outlineLevel="1" x14ac:dyDescent="0.35">
      <c r="B9885" s="12">
        <v>9878</v>
      </c>
      <c r="C9885" s="12">
        <f t="shared" si="155"/>
        <v>30</v>
      </c>
      <c r="D9885" s="12">
        <v>3</v>
      </c>
      <c r="E9885" s="12">
        <v>3</v>
      </c>
      <c r="F9885" s="12">
        <v>2</v>
      </c>
      <c r="G9885">
        <v>15</v>
      </c>
      <c r="J9885" cm="1">
        <f t="array" ref="J9885">INDEX('Crew Library'!F9885:G9885,'Readiness Dashboard'!$Z$4)</f>
        <v>35</v>
      </c>
      <c r="K9885">
        <v>30</v>
      </c>
    </row>
    <row r="9886" spans="2:11" outlineLevel="1" x14ac:dyDescent="0.35">
      <c r="B9886" s="12">
        <v>9879</v>
      </c>
      <c r="C9886" s="12">
        <f t="shared" si="155"/>
        <v>32</v>
      </c>
      <c r="D9886" s="12">
        <v>4</v>
      </c>
      <c r="E9886" s="12">
        <v>4</v>
      </c>
      <c r="F9886" s="12">
        <v>1</v>
      </c>
      <c r="G9886">
        <v>17</v>
      </c>
      <c r="J9886" cm="1">
        <f t="array" ref="J9886">INDEX('Crew Library'!F9886:G9886,'Readiness Dashboard'!$Z$4)</f>
        <v>33</v>
      </c>
      <c r="K9886">
        <v>32</v>
      </c>
    </row>
    <row r="9887" spans="2:11" outlineLevel="1" x14ac:dyDescent="0.35">
      <c r="B9887" s="12">
        <v>9880</v>
      </c>
      <c r="C9887" s="12">
        <f t="shared" si="155"/>
        <v>33</v>
      </c>
      <c r="D9887" s="12">
        <v>4</v>
      </c>
      <c r="E9887" s="12">
        <v>5</v>
      </c>
      <c r="F9887" s="12">
        <v>2</v>
      </c>
      <c r="G9887">
        <v>14</v>
      </c>
      <c r="J9887" cm="1">
        <f t="array" ref="J9887">INDEX('Crew Library'!F9887:G9887,'Readiness Dashboard'!$Z$4)</f>
        <v>34</v>
      </c>
      <c r="K9887">
        <v>33</v>
      </c>
    </row>
    <row r="9888" spans="2:11" outlineLevel="1" x14ac:dyDescent="0.35">
      <c r="B9888" s="12">
        <v>9881</v>
      </c>
      <c r="C9888" s="12">
        <f t="shared" si="155"/>
        <v>30</v>
      </c>
      <c r="D9888" s="12">
        <v>4</v>
      </c>
      <c r="E9888" s="12">
        <v>5</v>
      </c>
      <c r="F9888" s="12">
        <v>1</v>
      </c>
      <c r="G9888">
        <v>11</v>
      </c>
      <c r="J9888" cm="1">
        <f t="array" ref="J9888">INDEX('Crew Library'!F9888:G9888,'Readiness Dashboard'!$Z$4)</f>
        <v>30</v>
      </c>
      <c r="K9888">
        <v>37</v>
      </c>
    </row>
    <row r="9889" spans="2:11" outlineLevel="1" x14ac:dyDescent="0.35">
      <c r="B9889" s="12">
        <v>9882</v>
      </c>
      <c r="C9889" s="12">
        <f t="shared" si="155"/>
        <v>26</v>
      </c>
      <c r="D9889" s="12">
        <v>5</v>
      </c>
      <c r="E9889" s="12">
        <v>3</v>
      </c>
      <c r="F9889" s="12">
        <v>2</v>
      </c>
      <c r="G9889">
        <v>14</v>
      </c>
      <c r="J9889" cm="1">
        <f t="array" ref="J9889">INDEX('Crew Library'!F9889:G9889,'Readiness Dashboard'!$Z$4)</f>
        <v>26</v>
      </c>
      <c r="K9889">
        <v>28</v>
      </c>
    </row>
    <row r="9890" spans="2:11" outlineLevel="1" x14ac:dyDescent="0.35">
      <c r="B9890" s="12">
        <v>9883</v>
      </c>
      <c r="C9890" s="12">
        <f t="shared" si="155"/>
        <v>33</v>
      </c>
      <c r="D9890" s="12">
        <v>3</v>
      </c>
      <c r="E9890" s="12">
        <v>5</v>
      </c>
      <c r="F9890" s="12">
        <v>2</v>
      </c>
      <c r="G9890">
        <v>14</v>
      </c>
      <c r="J9890" cm="1">
        <f t="array" ref="J9890">INDEX('Crew Library'!F9890:G9890,'Readiness Dashboard'!$Z$4)</f>
        <v>35</v>
      </c>
      <c r="K9890">
        <v>33</v>
      </c>
    </row>
    <row r="9891" spans="2:11" outlineLevel="1" x14ac:dyDescent="0.35">
      <c r="B9891" s="12">
        <v>9884</v>
      </c>
      <c r="C9891" s="12">
        <f t="shared" si="155"/>
        <v>32</v>
      </c>
      <c r="D9891" s="12">
        <v>3</v>
      </c>
      <c r="E9891" s="12">
        <v>3</v>
      </c>
      <c r="F9891" s="12">
        <v>2</v>
      </c>
      <c r="G9891">
        <v>10</v>
      </c>
      <c r="J9891" cm="1">
        <f t="array" ref="J9891">INDEX('Crew Library'!F9891:G9891,'Readiness Dashboard'!$Z$4)</f>
        <v>33</v>
      </c>
      <c r="K9891">
        <v>32</v>
      </c>
    </row>
    <row r="9892" spans="2:11" outlineLevel="1" x14ac:dyDescent="0.35">
      <c r="B9892" s="12">
        <v>9885</v>
      </c>
      <c r="C9892" s="12">
        <f t="shared" si="155"/>
        <v>31</v>
      </c>
      <c r="D9892" s="12">
        <v>4</v>
      </c>
      <c r="E9892" s="12">
        <v>5</v>
      </c>
      <c r="F9892" s="12">
        <v>2</v>
      </c>
      <c r="G9892">
        <v>14</v>
      </c>
      <c r="J9892" cm="1">
        <f t="array" ref="J9892">INDEX('Crew Library'!F9892:G9892,'Readiness Dashboard'!$Z$4)</f>
        <v>32</v>
      </c>
      <c r="K9892">
        <v>31</v>
      </c>
    </row>
    <row r="9893" spans="2:11" outlineLevel="1" x14ac:dyDescent="0.35">
      <c r="B9893" s="12">
        <v>9886</v>
      </c>
      <c r="C9893" s="12">
        <f t="shared" si="155"/>
        <v>35</v>
      </c>
      <c r="D9893" s="12">
        <v>5</v>
      </c>
      <c r="E9893" s="12">
        <v>4</v>
      </c>
      <c r="F9893" s="12">
        <v>2</v>
      </c>
      <c r="G9893">
        <v>15</v>
      </c>
      <c r="J9893" cm="1">
        <f t="array" ref="J9893">INDEX('Crew Library'!F9893:G9893,'Readiness Dashboard'!$Z$4)</f>
        <v>35</v>
      </c>
      <c r="K9893">
        <v>36</v>
      </c>
    </row>
    <row r="9894" spans="2:11" outlineLevel="1" x14ac:dyDescent="0.35">
      <c r="B9894" s="12">
        <v>9887</v>
      </c>
      <c r="C9894" s="12">
        <f t="shared" si="155"/>
        <v>32</v>
      </c>
      <c r="D9894" s="12">
        <v>5</v>
      </c>
      <c r="E9894" s="12">
        <v>3</v>
      </c>
      <c r="F9894" s="12">
        <v>2</v>
      </c>
      <c r="G9894">
        <v>15</v>
      </c>
      <c r="J9894" cm="1">
        <f t="array" ref="J9894">INDEX('Crew Library'!F9894:G9894,'Readiness Dashboard'!$Z$4)</f>
        <v>32</v>
      </c>
      <c r="K9894">
        <v>35</v>
      </c>
    </row>
    <row r="9895" spans="2:11" outlineLevel="1" x14ac:dyDescent="0.35">
      <c r="B9895" s="12">
        <v>9888</v>
      </c>
      <c r="C9895" s="12">
        <f t="shared" si="155"/>
        <v>33</v>
      </c>
      <c r="D9895" s="12">
        <v>5</v>
      </c>
      <c r="E9895" s="12">
        <v>4</v>
      </c>
      <c r="F9895" s="12">
        <v>1</v>
      </c>
      <c r="G9895">
        <v>17</v>
      </c>
      <c r="J9895" cm="1">
        <f t="array" ref="J9895">INDEX('Crew Library'!F9895:G9895,'Readiness Dashboard'!$Z$4)</f>
        <v>33</v>
      </c>
      <c r="K9895">
        <v>35</v>
      </c>
    </row>
    <row r="9896" spans="2:11" outlineLevel="1" x14ac:dyDescent="0.35">
      <c r="B9896" s="12">
        <v>9889</v>
      </c>
      <c r="C9896" s="12">
        <f t="shared" si="155"/>
        <v>0</v>
      </c>
      <c r="D9896" s="12">
        <v>0</v>
      </c>
      <c r="E9896" s="12">
        <v>4</v>
      </c>
      <c r="F9896" s="12">
        <v>2</v>
      </c>
      <c r="G9896">
        <v>12</v>
      </c>
      <c r="J9896" cm="1">
        <f t="array" ref="J9896">INDEX('Crew Library'!F9896:G9896,'Readiness Dashboard'!$Z$4)</f>
        <v>32</v>
      </c>
      <c r="K9896">
        <v>0</v>
      </c>
    </row>
    <row r="9897" spans="2:11" outlineLevel="1" x14ac:dyDescent="0.35">
      <c r="B9897" s="12">
        <v>9890</v>
      </c>
      <c r="C9897" s="12">
        <f t="shared" si="155"/>
        <v>29</v>
      </c>
      <c r="D9897" s="12">
        <v>5</v>
      </c>
      <c r="E9897" s="12">
        <v>2</v>
      </c>
      <c r="F9897" s="12">
        <v>2</v>
      </c>
      <c r="G9897">
        <v>11</v>
      </c>
      <c r="J9897" cm="1">
        <f t="array" ref="J9897">INDEX('Crew Library'!F9897:G9897,'Readiness Dashboard'!$Z$4)</f>
        <v>29</v>
      </c>
      <c r="K9897">
        <v>33</v>
      </c>
    </row>
    <row r="9898" spans="2:11" outlineLevel="1" x14ac:dyDescent="0.35">
      <c r="B9898" s="12">
        <v>9891</v>
      </c>
      <c r="C9898" s="12">
        <f t="shared" si="155"/>
        <v>31</v>
      </c>
      <c r="D9898" s="12">
        <v>4</v>
      </c>
      <c r="E9898" s="12">
        <v>3</v>
      </c>
      <c r="F9898" s="12">
        <v>2</v>
      </c>
      <c r="G9898">
        <v>8</v>
      </c>
      <c r="J9898" cm="1">
        <f t="array" ref="J9898">INDEX('Crew Library'!F9898:G9898,'Readiness Dashboard'!$Z$4)</f>
        <v>31</v>
      </c>
      <c r="K9898">
        <v>32</v>
      </c>
    </row>
    <row r="9899" spans="2:11" outlineLevel="1" x14ac:dyDescent="0.35">
      <c r="B9899" s="12">
        <v>9892</v>
      </c>
      <c r="C9899" s="12">
        <f t="shared" si="155"/>
        <v>33</v>
      </c>
      <c r="D9899" s="12">
        <v>5</v>
      </c>
      <c r="E9899" s="12">
        <v>5</v>
      </c>
      <c r="F9899" s="12">
        <v>1</v>
      </c>
      <c r="G9899">
        <v>14</v>
      </c>
      <c r="J9899" cm="1">
        <f t="array" ref="J9899">INDEX('Crew Library'!F9899:G9899,'Readiness Dashboard'!$Z$4)</f>
        <v>36</v>
      </c>
      <c r="K9899">
        <v>33</v>
      </c>
    </row>
    <row r="9900" spans="2:11" outlineLevel="1" x14ac:dyDescent="0.35">
      <c r="B9900" s="12">
        <v>9893</v>
      </c>
      <c r="C9900" s="12">
        <f t="shared" si="155"/>
        <v>30</v>
      </c>
      <c r="D9900" s="12">
        <v>4</v>
      </c>
      <c r="E9900" s="12">
        <v>4</v>
      </c>
      <c r="F9900" s="12">
        <v>1</v>
      </c>
      <c r="G9900">
        <v>13</v>
      </c>
      <c r="J9900" cm="1">
        <f t="array" ref="J9900">INDEX('Crew Library'!F9900:G9900,'Readiness Dashboard'!$Z$4)</f>
        <v>30</v>
      </c>
      <c r="K9900">
        <v>33</v>
      </c>
    </row>
    <row r="9901" spans="2:11" outlineLevel="1" x14ac:dyDescent="0.35">
      <c r="B9901" s="12">
        <v>9894</v>
      </c>
      <c r="C9901" s="12">
        <f t="shared" si="155"/>
        <v>31</v>
      </c>
      <c r="D9901" s="12">
        <v>3</v>
      </c>
      <c r="E9901" s="12">
        <v>5</v>
      </c>
      <c r="F9901" s="12">
        <v>2</v>
      </c>
      <c r="G9901">
        <v>16</v>
      </c>
      <c r="J9901" cm="1">
        <f t="array" ref="J9901">INDEX('Crew Library'!F9901:G9901,'Readiness Dashboard'!$Z$4)</f>
        <v>33</v>
      </c>
      <c r="K9901">
        <v>31</v>
      </c>
    </row>
    <row r="9902" spans="2:11" outlineLevel="1" x14ac:dyDescent="0.35">
      <c r="B9902" s="12">
        <v>9895</v>
      </c>
      <c r="C9902" s="12">
        <f t="shared" si="155"/>
        <v>31</v>
      </c>
      <c r="D9902" s="12">
        <v>5</v>
      </c>
      <c r="E9902" s="12">
        <v>5</v>
      </c>
      <c r="F9902" s="12">
        <v>1</v>
      </c>
      <c r="G9902">
        <v>15</v>
      </c>
      <c r="J9902" cm="1">
        <f t="array" ref="J9902">INDEX('Crew Library'!F9902:G9902,'Readiness Dashboard'!$Z$4)</f>
        <v>32</v>
      </c>
      <c r="K9902">
        <v>31</v>
      </c>
    </row>
    <row r="9903" spans="2:11" outlineLevel="1" x14ac:dyDescent="0.35">
      <c r="B9903" s="12">
        <v>9896</v>
      </c>
      <c r="C9903" s="12">
        <f t="shared" si="155"/>
        <v>30</v>
      </c>
      <c r="D9903" s="12">
        <v>5</v>
      </c>
      <c r="E9903" s="12">
        <v>5</v>
      </c>
      <c r="F9903" s="12">
        <v>2</v>
      </c>
      <c r="G9903">
        <v>14</v>
      </c>
      <c r="J9903" cm="1">
        <f t="array" ref="J9903">INDEX('Crew Library'!F9903:G9903,'Readiness Dashboard'!$Z$4)</f>
        <v>33</v>
      </c>
      <c r="K9903">
        <v>30</v>
      </c>
    </row>
    <row r="9904" spans="2:11" outlineLevel="1" x14ac:dyDescent="0.35">
      <c r="B9904" s="12">
        <v>9897</v>
      </c>
      <c r="C9904" s="12">
        <f t="shared" si="155"/>
        <v>29</v>
      </c>
      <c r="D9904" s="12">
        <v>5</v>
      </c>
      <c r="E9904" s="12">
        <v>4</v>
      </c>
      <c r="F9904" s="12">
        <v>2</v>
      </c>
      <c r="G9904">
        <v>14</v>
      </c>
      <c r="J9904" cm="1">
        <f t="array" ref="J9904">INDEX('Crew Library'!F9904:G9904,'Readiness Dashboard'!$Z$4)</f>
        <v>32</v>
      </c>
      <c r="K9904">
        <v>29</v>
      </c>
    </row>
    <row r="9905" spans="2:11" outlineLevel="1" x14ac:dyDescent="0.35">
      <c r="B9905" s="12">
        <v>9898</v>
      </c>
      <c r="C9905" s="12">
        <f t="shared" si="155"/>
        <v>34</v>
      </c>
      <c r="D9905" s="12">
        <v>3</v>
      </c>
      <c r="E9905" s="12">
        <v>4</v>
      </c>
      <c r="F9905" s="12">
        <v>2</v>
      </c>
      <c r="G9905">
        <v>13</v>
      </c>
      <c r="J9905" cm="1">
        <f t="array" ref="J9905">INDEX('Crew Library'!F9905:G9905,'Readiness Dashboard'!$Z$4)</f>
        <v>34</v>
      </c>
      <c r="K9905">
        <v>35</v>
      </c>
    </row>
    <row r="9906" spans="2:11" outlineLevel="1" x14ac:dyDescent="0.35">
      <c r="B9906" s="12">
        <v>9899</v>
      </c>
      <c r="C9906" s="12">
        <f t="shared" si="155"/>
        <v>28</v>
      </c>
      <c r="D9906" s="12">
        <v>1</v>
      </c>
      <c r="E9906" s="12">
        <v>3</v>
      </c>
      <c r="F9906" s="12">
        <v>1</v>
      </c>
      <c r="G9906">
        <v>11</v>
      </c>
      <c r="J9906" cm="1">
        <f t="array" ref="J9906">INDEX('Crew Library'!F9906:G9906,'Readiness Dashboard'!$Z$4)</f>
        <v>28</v>
      </c>
      <c r="K9906">
        <v>31</v>
      </c>
    </row>
    <row r="9907" spans="2:11" outlineLevel="1" x14ac:dyDescent="0.35">
      <c r="B9907" s="12">
        <v>9900</v>
      </c>
      <c r="C9907" s="12">
        <f t="shared" si="155"/>
        <v>30</v>
      </c>
      <c r="D9907" s="12">
        <v>5</v>
      </c>
      <c r="E9907" s="12">
        <v>3</v>
      </c>
      <c r="F9907" s="12">
        <v>2</v>
      </c>
      <c r="G9907">
        <v>12</v>
      </c>
      <c r="J9907" cm="1">
        <f t="array" ref="J9907">INDEX('Crew Library'!F9907:G9907,'Readiness Dashboard'!$Z$4)</f>
        <v>36</v>
      </c>
      <c r="K9907">
        <v>30</v>
      </c>
    </row>
    <row r="9908" spans="2:11" outlineLevel="1" x14ac:dyDescent="0.35">
      <c r="B9908" s="12">
        <v>9901</v>
      </c>
      <c r="C9908" s="12">
        <f t="shared" si="155"/>
        <v>28</v>
      </c>
      <c r="D9908" s="12">
        <v>4</v>
      </c>
      <c r="E9908" s="12">
        <v>4</v>
      </c>
      <c r="F9908" s="12">
        <v>1</v>
      </c>
      <c r="G9908">
        <v>13</v>
      </c>
      <c r="J9908" cm="1">
        <f t="array" ref="J9908">INDEX('Crew Library'!F9908:G9908,'Readiness Dashboard'!$Z$4)</f>
        <v>28</v>
      </c>
      <c r="K9908">
        <v>32</v>
      </c>
    </row>
    <row r="9909" spans="2:11" outlineLevel="1" x14ac:dyDescent="0.35">
      <c r="B9909" s="12">
        <v>9902</v>
      </c>
      <c r="C9909" s="12">
        <f t="shared" si="155"/>
        <v>33</v>
      </c>
      <c r="D9909" s="12">
        <v>2</v>
      </c>
      <c r="E9909" s="12">
        <v>5</v>
      </c>
      <c r="F9909" s="12">
        <v>2</v>
      </c>
      <c r="G9909">
        <v>15</v>
      </c>
      <c r="J9909" cm="1">
        <f t="array" ref="J9909">INDEX('Crew Library'!F9909:G9909,'Readiness Dashboard'!$Z$4)</f>
        <v>33</v>
      </c>
      <c r="K9909">
        <v>34</v>
      </c>
    </row>
    <row r="9910" spans="2:11" outlineLevel="1" x14ac:dyDescent="0.35">
      <c r="B9910" s="12">
        <v>9903</v>
      </c>
      <c r="C9910" s="12">
        <f t="shared" si="155"/>
        <v>35</v>
      </c>
      <c r="D9910" s="12">
        <v>5</v>
      </c>
      <c r="E9910" s="12">
        <v>4</v>
      </c>
      <c r="F9910" s="12">
        <v>2</v>
      </c>
      <c r="G9910">
        <v>11</v>
      </c>
      <c r="J9910" cm="1">
        <f t="array" ref="J9910">INDEX('Crew Library'!F9910:G9910,'Readiness Dashboard'!$Z$4)</f>
        <v>40</v>
      </c>
      <c r="K9910">
        <v>35</v>
      </c>
    </row>
    <row r="9911" spans="2:11" outlineLevel="1" x14ac:dyDescent="0.35">
      <c r="B9911" s="12">
        <v>9904</v>
      </c>
      <c r="C9911" s="12">
        <f t="shared" si="155"/>
        <v>29</v>
      </c>
      <c r="D9911" s="12">
        <v>3</v>
      </c>
      <c r="E9911" s="12">
        <v>4</v>
      </c>
      <c r="F9911" s="12">
        <v>1</v>
      </c>
      <c r="G9911">
        <v>13</v>
      </c>
      <c r="J9911" cm="1">
        <f t="array" ref="J9911">INDEX('Crew Library'!F9911:G9911,'Readiness Dashboard'!$Z$4)</f>
        <v>29</v>
      </c>
      <c r="K9911">
        <v>31</v>
      </c>
    </row>
    <row r="9912" spans="2:11" outlineLevel="1" x14ac:dyDescent="0.35">
      <c r="B9912" s="12">
        <v>9905</v>
      </c>
      <c r="C9912" s="12">
        <f t="shared" si="155"/>
        <v>32</v>
      </c>
      <c r="D9912" s="12">
        <v>4</v>
      </c>
      <c r="E9912" s="12">
        <v>5</v>
      </c>
      <c r="F9912" s="12">
        <v>2</v>
      </c>
      <c r="G9912">
        <v>14</v>
      </c>
      <c r="J9912" cm="1">
        <f t="array" ref="J9912">INDEX('Crew Library'!F9912:G9912,'Readiness Dashboard'!$Z$4)</f>
        <v>34</v>
      </c>
      <c r="K9912">
        <v>32</v>
      </c>
    </row>
    <row r="9913" spans="2:11" outlineLevel="1" x14ac:dyDescent="0.35">
      <c r="B9913" s="12">
        <v>9906</v>
      </c>
      <c r="C9913" s="12">
        <f t="shared" si="155"/>
        <v>29</v>
      </c>
      <c r="D9913" s="12">
        <v>3</v>
      </c>
      <c r="E9913" s="12">
        <v>3</v>
      </c>
      <c r="F9913" s="12">
        <v>2</v>
      </c>
      <c r="G9913">
        <v>13</v>
      </c>
      <c r="J9913" cm="1">
        <f t="array" ref="J9913">INDEX('Crew Library'!F9913:G9913,'Readiness Dashboard'!$Z$4)</f>
        <v>34</v>
      </c>
      <c r="K9913">
        <v>29</v>
      </c>
    </row>
    <row r="9914" spans="2:11" outlineLevel="1" x14ac:dyDescent="0.35">
      <c r="B9914" s="12">
        <v>9907</v>
      </c>
      <c r="C9914" s="12">
        <f t="shared" si="155"/>
        <v>31</v>
      </c>
      <c r="D9914" s="12">
        <v>5</v>
      </c>
      <c r="E9914" s="12">
        <v>4</v>
      </c>
      <c r="F9914" s="12">
        <v>1</v>
      </c>
      <c r="G9914">
        <v>11</v>
      </c>
      <c r="J9914" cm="1">
        <f t="array" ref="J9914">INDEX('Crew Library'!F9914:G9914,'Readiness Dashboard'!$Z$4)</f>
        <v>35</v>
      </c>
      <c r="K9914">
        <v>31</v>
      </c>
    </row>
    <row r="9915" spans="2:11" outlineLevel="1" x14ac:dyDescent="0.35">
      <c r="B9915" s="12">
        <v>9908</v>
      </c>
      <c r="C9915" s="12">
        <f t="shared" si="155"/>
        <v>29</v>
      </c>
      <c r="D9915" s="12">
        <v>4</v>
      </c>
      <c r="E9915" s="12">
        <v>3</v>
      </c>
      <c r="F9915" s="12">
        <v>2</v>
      </c>
      <c r="G9915">
        <v>13</v>
      </c>
      <c r="J9915" cm="1">
        <f t="array" ref="J9915">INDEX('Crew Library'!F9915:G9915,'Readiness Dashboard'!$Z$4)</f>
        <v>37</v>
      </c>
      <c r="K9915">
        <v>29</v>
      </c>
    </row>
    <row r="9916" spans="2:11" outlineLevel="1" x14ac:dyDescent="0.35">
      <c r="B9916" s="12">
        <v>9909</v>
      </c>
      <c r="C9916" s="12">
        <f t="shared" si="155"/>
        <v>33</v>
      </c>
      <c r="D9916" s="12">
        <v>3</v>
      </c>
      <c r="E9916" s="12">
        <v>4</v>
      </c>
      <c r="F9916" s="12">
        <v>1</v>
      </c>
      <c r="G9916">
        <v>12</v>
      </c>
      <c r="J9916" cm="1">
        <f t="array" ref="J9916">INDEX('Crew Library'!F9916:G9916,'Readiness Dashboard'!$Z$4)</f>
        <v>36</v>
      </c>
      <c r="K9916">
        <v>33</v>
      </c>
    </row>
    <row r="9917" spans="2:11" outlineLevel="1" x14ac:dyDescent="0.35">
      <c r="B9917" s="12">
        <v>9910</v>
      </c>
      <c r="C9917" s="12">
        <f t="shared" si="155"/>
        <v>32</v>
      </c>
      <c r="D9917" s="12">
        <v>2</v>
      </c>
      <c r="E9917" s="12">
        <v>5</v>
      </c>
      <c r="F9917" s="12">
        <v>2</v>
      </c>
      <c r="G9917">
        <v>11</v>
      </c>
      <c r="J9917" cm="1">
        <f t="array" ref="J9917">INDEX('Crew Library'!F9917:G9917,'Readiness Dashboard'!$Z$4)</f>
        <v>37</v>
      </c>
      <c r="K9917">
        <v>32</v>
      </c>
    </row>
    <row r="9918" spans="2:11" outlineLevel="1" x14ac:dyDescent="0.35">
      <c r="B9918" s="12">
        <v>9911</v>
      </c>
      <c r="C9918" s="12">
        <f t="shared" si="155"/>
        <v>27</v>
      </c>
      <c r="D9918" s="12">
        <v>3</v>
      </c>
      <c r="E9918" s="12">
        <v>3</v>
      </c>
      <c r="F9918" s="12">
        <v>1</v>
      </c>
      <c r="G9918">
        <v>14</v>
      </c>
      <c r="J9918" cm="1">
        <f t="array" ref="J9918">INDEX('Crew Library'!F9918:G9918,'Readiness Dashboard'!$Z$4)</f>
        <v>29</v>
      </c>
      <c r="K9918">
        <v>27</v>
      </c>
    </row>
    <row r="9919" spans="2:11" outlineLevel="1" x14ac:dyDescent="0.35">
      <c r="B9919" s="12">
        <v>9912</v>
      </c>
      <c r="C9919" s="12">
        <f t="shared" si="155"/>
        <v>32</v>
      </c>
      <c r="D9919" s="12">
        <v>5</v>
      </c>
      <c r="E9919" s="12">
        <v>5</v>
      </c>
      <c r="F9919" s="12">
        <v>2</v>
      </c>
      <c r="G9919">
        <v>15</v>
      </c>
      <c r="J9919" cm="1">
        <f t="array" ref="J9919">INDEX('Crew Library'!F9919:G9919,'Readiness Dashboard'!$Z$4)</f>
        <v>32</v>
      </c>
      <c r="K9919">
        <v>33</v>
      </c>
    </row>
    <row r="9920" spans="2:11" outlineLevel="1" x14ac:dyDescent="0.35">
      <c r="B9920" s="12">
        <v>9913</v>
      </c>
      <c r="C9920" s="12">
        <f t="shared" si="155"/>
        <v>34</v>
      </c>
      <c r="D9920" s="12">
        <v>4</v>
      </c>
      <c r="E9920" s="12">
        <v>5</v>
      </c>
      <c r="F9920" s="12">
        <v>2</v>
      </c>
      <c r="G9920">
        <v>10</v>
      </c>
      <c r="J9920" cm="1">
        <f t="array" ref="J9920">INDEX('Crew Library'!F9920:G9920,'Readiness Dashboard'!$Z$4)</f>
        <v>34</v>
      </c>
      <c r="K9920">
        <v>35</v>
      </c>
    </row>
    <row r="9921" spans="2:11" outlineLevel="1" x14ac:dyDescent="0.35">
      <c r="B9921" s="12">
        <v>9914</v>
      </c>
      <c r="C9921" s="12">
        <f t="shared" si="155"/>
        <v>34</v>
      </c>
      <c r="D9921" s="12">
        <v>5</v>
      </c>
      <c r="E9921" s="12">
        <v>3</v>
      </c>
      <c r="F9921" s="12">
        <v>2</v>
      </c>
      <c r="G9921">
        <v>15</v>
      </c>
      <c r="J9921" cm="1">
        <f t="array" ref="J9921">INDEX('Crew Library'!F9921:G9921,'Readiness Dashboard'!$Z$4)</f>
        <v>39</v>
      </c>
      <c r="K9921">
        <v>34</v>
      </c>
    </row>
    <row r="9922" spans="2:11" outlineLevel="1" x14ac:dyDescent="0.35">
      <c r="B9922" s="12">
        <v>9915</v>
      </c>
      <c r="C9922" s="12">
        <f t="shared" si="155"/>
        <v>33</v>
      </c>
      <c r="D9922" s="12">
        <v>5</v>
      </c>
      <c r="E9922" s="12">
        <v>4</v>
      </c>
      <c r="F9922" s="12">
        <v>2</v>
      </c>
      <c r="G9922">
        <v>16</v>
      </c>
      <c r="J9922" cm="1">
        <f t="array" ref="J9922">INDEX('Crew Library'!F9922:G9922,'Readiness Dashboard'!$Z$4)</f>
        <v>36</v>
      </c>
      <c r="K9922">
        <v>33</v>
      </c>
    </row>
    <row r="9923" spans="2:11" outlineLevel="1" x14ac:dyDescent="0.35">
      <c r="B9923" s="12">
        <v>9916</v>
      </c>
      <c r="C9923" s="12">
        <f t="shared" si="155"/>
        <v>27</v>
      </c>
      <c r="D9923" s="12">
        <v>5</v>
      </c>
      <c r="E9923" s="12">
        <v>5</v>
      </c>
      <c r="F9923" s="12">
        <v>2</v>
      </c>
      <c r="G9923">
        <v>13</v>
      </c>
      <c r="J9923" cm="1">
        <f t="array" ref="J9923">INDEX('Crew Library'!F9923:G9923,'Readiness Dashboard'!$Z$4)</f>
        <v>37</v>
      </c>
      <c r="K9923">
        <v>27</v>
      </c>
    </row>
    <row r="9924" spans="2:11" outlineLevel="1" x14ac:dyDescent="0.35">
      <c r="B9924" s="12">
        <v>9917</v>
      </c>
      <c r="C9924" s="12">
        <f t="shared" si="155"/>
        <v>33</v>
      </c>
      <c r="D9924" s="12">
        <v>4</v>
      </c>
      <c r="E9924" s="12">
        <v>5</v>
      </c>
      <c r="F9924" s="12">
        <v>2</v>
      </c>
      <c r="G9924">
        <v>16</v>
      </c>
      <c r="J9924" cm="1">
        <f t="array" ref="J9924">INDEX('Crew Library'!F9924:G9924,'Readiness Dashboard'!$Z$4)</f>
        <v>33</v>
      </c>
      <c r="K9924">
        <v>34</v>
      </c>
    </row>
    <row r="9925" spans="2:11" outlineLevel="1" x14ac:dyDescent="0.35">
      <c r="B9925" s="12">
        <v>9918</v>
      </c>
      <c r="C9925" s="12">
        <f t="shared" si="155"/>
        <v>34</v>
      </c>
      <c r="D9925" s="12">
        <v>3</v>
      </c>
      <c r="E9925" s="12">
        <v>4</v>
      </c>
      <c r="F9925" s="12">
        <v>1</v>
      </c>
      <c r="G9925">
        <v>16</v>
      </c>
      <c r="J9925" cm="1">
        <f t="array" ref="J9925">INDEX('Crew Library'!F9925:G9925,'Readiness Dashboard'!$Z$4)</f>
        <v>37</v>
      </c>
      <c r="K9925">
        <v>34</v>
      </c>
    </row>
    <row r="9926" spans="2:11" outlineLevel="1" x14ac:dyDescent="0.35">
      <c r="B9926" s="12">
        <v>9919</v>
      </c>
      <c r="C9926" s="12">
        <f t="shared" si="155"/>
        <v>34</v>
      </c>
      <c r="D9926" s="12">
        <v>5</v>
      </c>
      <c r="E9926" s="12">
        <v>5</v>
      </c>
      <c r="F9926" s="12">
        <v>2</v>
      </c>
      <c r="G9926">
        <v>11</v>
      </c>
      <c r="J9926" cm="1">
        <f t="array" ref="J9926">INDEX('Crew Library'!F9926:G9926,'Readiness Dashboard'!$Z$4)</f>
        <v>35</v>
      </c>
      <c r="K9926">
        <v>34</v>
      </c>
    </row>
    <row r="9927" spans="2:11" outlineLevel="1" x14ac:dyDescent="0.35">
      <c r="B9927" s="12">
        <v>9920</v>
      </c>
      <c r="C9927" s="12">
        <f t="shared" si="155"/>
        <v>33</v>
      </c>
      <c r="D9927" s="12">
        <v>4</v>
      </c>
      <c r="E9927" s="12">
        <v>3</v>
      </c>
      <c r="F9927" s="12">
        <v>1</v>
      </c>
      <c r="G9927">
        <v>13</v>
      </c>
      <c r="J9927" cm="1">
        <f t="array" ref="J9927">INDEX('Crew Library'!F9927:G9927,'Readiness Dashboard'!$Z$4)</f>
        <v>37</v>
      </c>
      <c r="K9927">
        <v>33</v>
      </c>
    </row>
    <row r="9928" spans="2:11" outlineLevel="1" x14ac:dyDescent="0.35">
      <c r="B9928" s="12">
        <v>9921</v>
      </c>
      <c r="C9928" s="12">
        <f t="shared" si="155"/>
        <v>31</v>
      </c>
      <c r="D9928" s="12">
        <v>4</v>
      </c>
      <c r="E9928" s="12">
        <v>4</v>
      </c>
      <c r="F9928" s="12">
        <v>1</v>
      </c>
      <c r="G9928">
        <v>15</v>
      </c>
      <c r="J9928" cm="1">
        <f t="array" ref="J9928">INDEX('Crew Library'!F9928:G9928,'Readiness Dashboard'!$Z$4)</f>
        <v>37</v>
      </c>
      <c r="K9928">
        <v>31</v>
      </c>
    </row>
    <row r="9929" spans="2:11" outlineLevel="1" x14ac:dyDescent="0.35">
      <c r="B9929" s="12">
        <v>9922</v>
      </c>
      <c r="C9929" s="12">
        <f t="shared" ref="C9929:C9992" si="156">MIN(J9929:K9929)</f>
        <v>28</v>
      </c>
      <c r="D9929" s="12">
        <v>4</v>
      </c>
      <c r="E9929" s="12">
        <v>5</v>
      </c>
      <c r="F9929" s="12">
        <v>2</v>
      </c>
      <c r="G9929">
        <v>11</v>
      </c>
      <c r="J9929" cm="1">
        <f t="array" ref="J9929">INDEX('Crew Library'!F9929:G9929,'Readiness Dashboard'!$Z$4)</f>
        <v>32</v>
      </c>
      <c r="K9929">
        <v>28</v>
      </c>
    </row>
    <row r="9930" spans="2:11" outlineLevel="1" x14ac:dyDescent="0.35">
      <c r="B9930" s="12">
        <v>9923</v>
      </c>
      <c r="C9930" s="12">
        <f t="shared" si="156"/>
        <v>32</v>
      </c>
      <c r="D9930" s="12">
        <v>4</v>
      </c>
      <c r="E9930" s="12">
        <v>4</v>
      </c>
      <c r="F9930" s="12">
        <v>1</v>
      </c>
      <c r="G9930">
        <v>14</v>
      </c>
      <c r="J9930" cm="1">
        <f t="array" ref="J9930">INDEX('Crew Library'!F9930:G9930,'Readiness Dashboard'!$Z$4)</f>
        <v>35</v>
      </c>
      <c r="K9930">
        <v>32</v>
      </c>
    </row>
    <row r="9931" spans="2:11" outlineLevel="1" x14ac:dyDescent="0.35">
      <c r="B9931" s="12">
        <v>9924</v>
      </c>
      <c r="C9931" s="12">
        <f t="shared" si="156"/>
        <v>33</v>
      </c>
      <c r="D9931" s="12">
        <v>3</v>
      </c>
      <c r="E9931" s="12">
        <v>5</v>
      </c>
      <c r="F9931" s="12">
        <v>1</v>
      </c>
      <c r="G9931">
        <v>11</v>
      </c>
      <c r="J9931" cm="1">
        <f t="array" ref="J9931">INDEX('Crew Library'!F9931:G9931,'Readiness Dashboard'!$Z$4)</f>
        <v>33</v>
      </c>
      <c r="K9931">
        <v>34</v>
      </c>
    </row>
    <row r="9932" spans="2:11" outlineLevel="1" x14ac:dyDescent="0.35">
      <c r="B9932" s="12">
        <v>9925</v>
      </c>
      <c r="C9932" s="12">
        <f t="shared" si="156"/>
        <v>30</v>
      </c>
      <c r="D9932" s="12">
        <v>4</v>
      </c>
      <c r="E9932" s="12">
        <v>5</v>
      </c>
      <c r="F9932" s="12">
        <v>1</v>
      </c>
      <c r="G9932">
        <v>11</v>
      </c>
      <c r="J9932" cm="1">
        <f t="array" ref="J9932">INDEX('Crew Library'!F9932:G9932,'Readiness Dashboard'!$Z$4)</f>
        <v>30</v>
      </c>
      <c r="K9932">
        <v>33</v>
      </c>
    </row>
    <row r="9933" spans="2:11" outlineLevel="1" x14ac:dyDescent="0.35">
      <c r="B9933" s="12">
        <v>9926</v>
      </c>
      <c r="C9933" s="12">
        <f t="shared" si="156"/>
        <v>35</v>
      </c>
      <c r="D9933" s="12">
        <v>5</v>
      </c>
      <c r="E9933" s="12">
        <v>4</v>
      </c>
      <c r="F9933" s="12">
        <v>2</v>
      </c>
      <c r="G9933">
        <v>13</v>
      </c>
      <c r="J9933" cm="1">
        <f t="array" ref="J9933">INDEX('Crew Library'!F9933:G9933,'Readiness Dashboard'!$Z$4)</f>
        <v>35</v>
      </c>
      <c r="K9933">
        <v>36</v>
      </c>
    </row>
    <row r="9934" spans="2:11" outlineLevel="1" x14ac:dyDescent="0.35">
      <c r="B9934" s="12">
        <v>9927</v>
      </c>
      <c r="C9934" s="12">
        <f t="shared" si="156"/>
        <v>31</v>
      </c>
      <c r="D9934" s="12">
        <v>5</v>
      </c>
      <c r="E9934" s="12">
        <v>4</v>
      </c>
      <c r="F9934" s="12">
        <v>2</v>
      </c>
      <c r="G9934">
        <v>11</v>
      </c>
      <c r="J9934" cm="1">
        <f t="array" ref="J9934">INDEX('Crew Library'!F9934:G9934,'Readiness Dashboard'!$Z$4)</f>
        <v>31</v>
      </c>
      <c r="K9934">
        <v>31</v>
      </c>
    </row>
    <row r="9935" spans="2:11" outlineLevel="1" x14ac:dyDescent="0.35">
      <c r="B9935" s="12">
        <v>9928</v>
      </c>
      <c r="C9935" s="12">
        <f t="shared" si="156"/>
        <v>31</v>
      </c>
      <c r="D9935" s="12">
        <v>4</v>
      </c>
      <c r="E9935" s="12">
        <v>4</v>
      </c>
      <c r="F9935" s="12">
        <v>1</v>
      </c>
      <c r="G9935">
        <v>14</v>
      </c>
      <c r="J9935" cm="1">
        <f t="array" ref="J9935">INDEX('Crew Library'!F9935:G9935,'Readiness Dashboard'!$Z$4)</f>
        <v>31</v>
      </c>
      <c r="K9935">
        <v>31</v>
      </c>
    </row>
    <row r="9936" spans="2:11" outlineLevel="1" x14ac:dyDescent="0.35">
      <c r="B9936" s="12">
        <v>9929</v>
      </c>
      <c r="C9936" s="12">
        <f t="shared" si="156"/>
        <v>32</v>
      </c>
      <c r="D9936" s="12">
        <v>3</v>
      </c>
      <c r="E9936" s="12">
        <v>3</v>
      </c>
      <c r="F9936" s="12">
        <v>1</v>
      </c>
      <c r="G9936">
        <v>15</v>
      </c>
      <c r="J9936" cm="1">
        <f t="array" ref="J9936">INDEX('Crew Library'!F9936:G9936,'Readiness Dashboard'!$Z$4)</f>
        <v>32</v>
      </c>
      <c r="K9936">
        <v>34</v>
      </c>
    </row>
    <row r="9937" spans="2:11" outlineLevel="1" x14ac:dyDescent="0.35">
      <c r="B9937" s="12">
        <v>9930</v>
      </c>
      <c r="C9937" s="12">
        <f t="shared" si="156"/>
        <v>31</v>
      </c>
      <c r="D9937" s="12">
        <v>4</v>
      </c>
      <c r="E9937" s="12">
        <v>4</v>
      </c>
      <c r="F9937" s="12">
        <v>1</v>
      </c>
      <c r="G9937">
        <v>12</v>
      </c>
      <c r="J9937" cm="1">
        <f t="array" ref="J9937">INDEX('Crew Library'!F9937:G9937,'Readiness Dashboard'!$Z$4)</f>
        <v>36</v>
      </c>
      <c r="K9937">
        <v>31</v>
      </c>
    </row>
    <row r="9938" spans="2:11" outlineLevel="1" x14ac:dyDescent="0.35">
      <c r="B9938" s="12">
        <v>9931</v>
      </c>
      <c r="C9938" s="12">
        <f t="shared" si="156"/>
        <v>34</v>
      </c>
      <c r="D9938" s="12">
        <v>3</v>
      </c>
      <c r="E9938" s="12">
        <v>5</v>
      </c>
      <c r="F9938" s="12">
        <v>2</v>
      </c>
      <c r="G9938">
        <v>14</v>
      </c>
      <c r="J9938" cm="1">
        <f t="array" ref="J9938">INDEX('Crew Library'!F9938:G9938,'Readiness Dashboard'!$Z$4)</f>
        <v>37</v>
      </c>
      <c r="K9938">
        <v>34</v>
      </c>
    </row>
    <row r="9939" spans="2:11" outlineLevel="1" x14ac:dyDescent="0.35">
      <c r="B9939" s="12">
        <v>9932</v>
      </c>
      <c r="C9939" s="12">
        <f t="shared" si="156"/>
        <v>33</v>
      </c>
      <c r="D9939" s="12">
        <v>3</v>
      </c>
      <c r="E9939" s="12">
        <v>5</v>
      </c>
      <c r="F9939" s="12">
        <v>2</v>
      </c>
      <c r="G9939">
        <v>9</v>
      </c>
      <c r="J9939" cm="1">
        <f t="array" ref="J9939">INDEX('Crew Library'!F9939:G9939,'Readiness Dashboard'!$Z$4)</f>
        <v>33</v>
      </c>
      <c r="K9939">
        <v>34</v>
      </c>
    </row>
    <row r="9940" spans="2:11" outlineLevel="1" x14ac:dyDescent="0.35">
      <c r="B9940" s="12">
        <v>9933</v>
      </c>
      <c r="C9940" s="12">
        <f t="shared" si="156"/>
        <v>33</v>
      </c>
      <c r="D9940" s="12">
        <v>3</v>
      </c>
      <c r="E9940" s="12">
        <v>5</v>
      </c>
      <c r="F9940" s="12">
        <v>2</v>
      </c>
      <c r="G9940">
        <v>13</v>
      </c>
      <c r="J9940" cm="1">
        <f t="array" ref="J9940">INDEX('Crew Library'!F9940:G9940,'Readiness Dashboard'!$Z$4)</f>
        <v>37</v>
      </c>
      <c r="K9940">
        <v>33</v>
      </c>
    </row>
    <row r="9941" spans="2:11" outlineLevel="1" x14ac:dyDescent="0.35">
      <c r="B9941" s="12">
        <v>9934</v>
      </c>
      <c r="C9941" s="12">
        <f t="shared" si="156"/>
        <v>31</v>
      </c>
      <c r="D9941" s="12">
        <v>3</v>
      </c>
      <c r="E9941" s="12">
        <v>5</v>
      </c>
      <c r="F9941" s="12">
        <v>1</v>
      </c>
      <c r="G9941">
        <v>15</v>
      </c>
      <c r="J9941" cm="1">
        <f t="array" ref="J9941">INDEX('Crew Library'!F9941:G9941,'Readiness Dashboard'!$Z$4)</f>
        <v>33</v>
      </c>
      <c r="K9941">
        <v>31</v>
      </c>
    </row>
    <row r="9942" spans="2:11" outlineLevel="1" x14ac:dyDescent="0.35">
      <c r="B9942" s="12">
        <v>9935</v>
      </c>
      <c r="C9942" s="12">
        <f t="shared" si="156"/>
        <v>30</v>
      </c>
      <c r="D9942" s="12">
        <v>4</v>
      </c>
      <c r="E9942" s="12">
        <v>4</v>
      </c>
      <c r="F9942" s="12">
        <v>2</v>
      </c>
      <c r="G9942">
        <v>14</v>
      </c>
      <c r="J9942" cm="1">
        <f t="array" ref="J9942">INDEX('Crew Library'!F9942:G9942,'Readiness Dashboard'!$Z$4)</f>
        <v>39</v>
      </c>
      <c r="K9942">
        <v>30</v>
      </c>
    </row>
    <row r="9943" spans="2:11" outlineLevel="1" x14ac:dyDescent="0.35">
      <c r="B9943" s="12">
        <v>9936</v>
      </c>
      <c r="C9943" s="12">
        <f t="shared" si="156"/>
        <v>31</v>
      </c>
      <c r="D9943" s="12">
        <v>3</v>
      </c>
      <c r="E9943" s="12">
        <v>5</v>
      </c>
      <c r="F9943" s="12">
        <v>1</v>
      </c>
      <c r="G9943">
        <v>10</v>
      </c>
      <c r="J9943" cm="1">
        <f t="array" ref="J9943">INDEX('Crew Library'!F9943:G9943,'Readiness Dashboard'!$Z$4)</f>
        <v>35</v>
      </c>
      <c r="K9943">
        <v>31</v>
      </c>
    </row>
    <row r="9944" spans="2:11" outlineLevel="1" x14ac:dyDescent="0.35">
      <c r="B9944" s="12">
        <v>9937</v>
      </c>
      <c r="C9944" s="12">
        <f t="shared" si="156"/>
        <v>31</v>
      </c>
      <c r="D9944" s="12">
        <v>4</v>
      </c>
      <c r="E9944" s="12">
        <v>4</v>
      </c>
      <c r="F9944" s="12">
        <v>2</v>
      </c>
      <c r="G9944">
        <v>15</v>
      </c>
      <c r="J9944" cm="1">
        <f t="array" ref="J9944">INDEX('Crew Library'!F9944:G9944,'Readiness Dashboard'!$Z$4)</f>
        <v>31</v>
      </c>
      <c r="K9944">
        <v>31</v>
      </c>
    </row>
    <row r="9945" spans="2:11" outlineLevel="1" x14ac:dyDescent="0.35">
      <c r="B9945" s="12">
        <v>9938</v>
      </c>
      <c r="C9945" s="12">
        <f t="shared" si="156"/>
        <v>28</v>
      </c>
      <c r="D9945" s="12">
        <v>5</v>
      </c>
      <c r="E9945" s="12">
        <v>3</v>
      </c>
      <c r="F9945" s="12">
        <v>1</v>
      </c>
      <c r="G9945">
        <v>14</v>
      </c>
      <c r="J9945" cm="1">
        <f t="array" ref="J9945">INDEX('Crew Library'!F9945:G9945,'Readiness Dashboard'!$Z$4)</f>
        <v>36</v>
      </c>
      <c r="K9945">
        <v>28</v>
      </c>
    </row>
    <row r="9946" spans="2:11" outlineLevel="1" x14ac:dyDescent="0.35">
      <c r="B9946" s="12">
        <v>9939</v>
      </c>
      <c r="C9946" s="12">
        <f t="shared" si="156"/>
        <v>26</v>
      </c>
      <c r="D9946" s="12">
        <v>4</v>
      </c>
      <c r="E9946" s="12">
        <v>5</v>
      </c>
      <c r="F9946" s="12">
        <v>0</v>
      </c>
      <c r="G9946">
        <v>13</v>
      </c>
      <c r="J9946" cm="1">
        <f t="array" ref="J9946">INDEX('Crew Library'!F9946:G9946,'Readiness Dashboard'!$Z$4)</f>
        <v>26</v>
      </c>
      <c r="K9946">
        <v>26</v>
      </c>
    </row>
    <row r="9947" spans="2:11" outlineLevel="1" x14ac:dyDescent="0.35">
      <c r="B9947" s="12">
        <v>9940</v>
      </c>
      <c r="C9947" s="12">
        <f t="shared" si="156"/>
        <v>33</v>
      </c>
      <c r="D9947" s="12">
        <v>5</v>
      </c>
      <c r="E9947" s="12">
        <v>4</v>
      </c>
      <c r="F9947" s="12">
        <v>2</v>
      </c>
      <c r="G9947">
        <v>10</v>
      </c>
      <c r="J9947" cm="1">
        <f t="array" ref="J9947">INDEX('Crew Library'!F9947:G9947,'Readiness Dashboard'!$Z$4)</f>
        <v>35</v>
      </c>
      <c r="K9947">
        <v>33</v>
      </c>
    </row>
    <row r="9948" spans="2:11" outlineLevel="1" x14ac:dyDescent="0.35">
      <c r="B9948" s="12">
        <v>9941</v>
      </c>
      <c r="C9948" s="12">
        <f t="shared" si="156"/>
        <v>30</v>
      </c>
      <c r="D9948" s="12">
        <v>4</v>
      </c>
      <c r="E9948" s="12">
        <v>4</v>
      </c>
      <c r="F9948" s="12">
        <v>2</v>
      </c>
      <c r="G9948">
        <v>13</v>
      </c>
      <c r="J9948" cm="1">
        <f t="array" ref="J9948">INDEX('Crew Library'!F9948:G9948,'Readiness Dashboard'!$Z$4)</f>
        <v>35</v>
      </c>
      <c r="K9948">
        <v>30</v>
      </c>
    </row>
    <row r="9949" spans="2:11" outlineLevel="1" x14ac:dyDescent="0.35">
      <c r="B9949" s="12">
        <v>9942</v>
      </c>
      <c r="C9949" s="12">
        <f t="shared" si="156"/>
        <v>30</v>
      </c>
      <c r="D9949" s="12">
        <v>3</v>
      </c>
      <c r="E9949" s="12">
        <v>2</v>
      </c>
      <c r="F9949" s="12">
        <v>0</v>
      </c>
      <c r="G9949">
        <v>8</v>
      </c>
      <c r="J9949" cm="1">
        <f t="array" ref="J9949">INDEX('Crew Library'!F9949:G9949,'Readiness Dashboard'!$Z$4)</f>
        <v>30</v>
      </c>
      <c r="K9949">
        <v>32</v>
      </c>
    </row>
    <row r="9950" spans="2:11" outlineLevel="1" x14ac:dyDescent="0.35">
      <c r="B9950" s="12">
        <v>9943</v>
      </c>
      <c r="C9950" s="12">
        <f t="shared" si="156"/>
        <v>30</v>
      </c>
      <c r="D9950" s="12">
        <v>4</v>
      </c>
      <c r="E9950" s="12">
        <v>3</v>
      </c>
      <c r="F9950" s="12">
        <v>2</v>
      </c>
      <c r="G9950">
        <v>11</v>
      </c>
      <c r="J9950" cm="1">
        <f t="array" ref="J9950">INDEX('Crew Library'!F9950:G9950,'Readiness Dashboard'!$Z$4)</f>
        <v>35</v>
      </c>
      <c r="K9950">
        <v>30</v>
      </c>
    </row>
    <row r="9951" spans="2:11" outlineLevel="1" x14ac:dyDescent="0.35">
      <c r="B9951" s="12">
        <v>9944</v>
      </c>
      <c r="C9951" s="12">
        <f t="shared" si="156"/>
        <v>36</v>
      </c>
      <c r="D9951" s="12">
        <v>5</v>
      </c>
      <c r="E9951" s="12">
        <v>3</v>
      </c>
      <c r="F9951" s="12">
        <v>1</v>
      </c>
      <c r="G9951">
        <v>12</v>
      </c>
      <c r="J9951" cm="1">
        <f t="array" ref="J9951">INDEX('Crew Library'!F9951:G9951,'Readiness Dashboard'!$Z$4)</f>
        <v>38</v>
      </c>
      <c r="K9951">
        <v>36</v>
      </c>
    </row>
    <row r="9952" spans="2:11" outlineLevel="1" x14ac:dyDescent="0.35">
      <c r="B9952" s="12">
        <v>9945</v>
      </c>
      <c r="C9952" s="12">
        <f t="shared" si="156"/>
        <v>26</v>
      </c>
      <c r="D9952" s="12">
        <v>3</v>
      </c>
      <c r="E9952" s="12">
        <v>5</v>
      </c>
      <c r="F9952" s="12">
        <v>2</v>
      </c>
      <c r="G9952">
        <v>15</v>
      </c>
      <c r="J9952" cm="1">
        <f t="array" ref="J9952">INDEX('Crew Library'!F9952:G9952,'Readiness Dashboard'!$Z$4)</f>
        <v>26</v>
      </c>
      <c r="K9952">
        <v>32</v>
      </c>
    </row>
    <row r="9953" spans="2:11" outlineLevel="1" x14ac:dyDescent="0.35">
      <c r="B9953" s="12">
        <v>9946</v>
      </c>
      <c r="C9953" s="12">
        <f t="shared" si="156"/>
        <v>26</v>
      </c>
      <c r="D9953" s="12">
        <v>4</v>
      </c>
      <c r="E9953" s="12">
        <v>4</v>
      </c>
      <c r="F9953" s="12">
        <v>2</v>
      </c>
      <c r="G9953">
        <v>13</v>
      </c>
      <c r="J9953" cm="1">
        <f t="array" ref="J9953">INDEX('Crew Library'!F9953:G9953,'Readiness Dashboard'!$Z$4)</f>
        <v>26</v>
      </c>
      <c r="K9953">
        <v>32</v>
      </c>
    </row>
    <row r="9954" spans="2:11" outlineLevel="1" x14ac:dyDescent="0.35">
      <c r="B9954" s="12">
        <v>9947</v>
      </c>
      <c r="C9954" s="12">
        <f t="shared" si="156"/>
        <v>31</v>
      </c>
      <c r="D9954" s="12">
        <v>5</v>
      </c>
      <c r="E9954" s="12">
        <v>5</v>
      </c>
      <c r="F9954" s="12">
        <v>2</v>
      </c>
      <c r="G9954">
        <v>16</v>
      </c>
      <c r="J9954" cm="1">
        <f t="array" ref="J9954">INDEX('Crew Library'!F9954:G9954,'Readiness Dashboard'!$Z$4)</f>
        <v>31</v>
      </c>
      <c r="K9954">
        <v>32</v>
      </c>
    </row>
    <row r="9955" spans="2:11" outlineLevel="1" x14ac:dyDescent="0.35">
      <c r="B9955" s="12">
        <v>9948</v>
      </c>
      <c r="C9955" s="12">
        <f t="shared" si="156"/>
        <v>32</v>
      </c>
      <c r="D9955" s="12">
        <v>4</v>
      </c>
      <c r="E9955" s="12">
        <v>5</v>
      </c>
      <c r="F9955" s="12">
        <v>0</v>
      </c>
      <c r="G9955">
        <v>17</v>
      </c>
      <c r="J9955" cm="1">
        <f t="array" ref="J9955">INDEX('Crew Library'!F9955:G9955,'Readiness Dashboard'!$Z$4)</f>
        <v>32</v>
      </c>
      <c r="K9955">
        <v>34</v>
      </c>
    </row>
    <row r="9956" spans="2:11" outlineLevel="1" x14ac:dyDescent="0.35">
      <c r="B9956" s="12">
        <v>9949</v>
      </c>
      <c r="C9956" s="12">
        <f t="shared" si="156"/>
        <v>31</v>
      </c>
      <c r="D9956" s="12">
        <v>5</v>
      </c>
      <c r="E9956" s="12">
        <v>4</v>
      </c>
      <c r="F9956" s="12">
        <v>0</v>
      </c>
      <c r="G9956">
        <v>16</v>
      </c>
      <c r="J9956" cm="1">
        <f t="array" ref="J9956">INDEX('Crew Library'!F9956:G9956,'Readiness Dashboard'!$Z$4)</f>
        <v>36</v>
      </c>
      <c r="K9956">
        <v>31</v>
      </c>
    </row>
    <row r="9957" spans="2:11" outlineLevel="1" x14ac:dyDescent="0.35">
      <c r="B9957" s="12">
        <v>9950</v>
      </c>
      <c r="C9957" s="12">
        <f t="shared" si="156"/>
        <v>34</v>
      </c>
      <c r="D9957" s="12">
        <v>4</v>
      </c>
      <c r="E9957" s="12">
        <v>5</v>
      </c>
      <c r="F9957" s="12">
        <v>1</v>
      </c>
      <c r="G9957">
        <v>15</v>
      </c>
      <c r="J9957" cm="1">
        <f t="array" ref="J9957">INDEX('Crew Library'!F9957:G9957,'Readiness Dashboard'!$Z$4)</f>
        <v>40</v>
      </c>
      <c r="K9957">
        <v>34</v>
      </c>
    </row>
    <row r="9958" spans="2:11" outlineLevel="1" x14ac:dyDescent="0.35">
      <c r="B9958" s="12">
        <v>9951</v>
      </c>
      <c r="C9958" s="12">
        <f t="shared" si="156"/>
        <v>32</v>
      </c>
      <c r="D9958" s="12">
        <v>4</v>
      </c>
      <c r="E9958" s="12">
        <v>4</v>
      </c>
      <c r="F9958" s="12">
        <v>2</v>
      </c>
      <c r="G9958">
        <v>16</v>
      </c>
      <c r="J9958" cm="1">
        <f t="array" ref="J9958">INDEX('Crew Library'!F9958:G9958,'Readiness Dashboard'!$Z$4)</f>
        <v>32</v>
      </c>
      <c r="K9958">
        <v>34</v>
      </c>
    </row>
    <row r="9959" spans="2:11" outlineLevel="1" x14ac:dyDescent="0.35">
      <c r="B9959" s="12">
        <v>9952</v>
      </c>
      <c r="C9959" s="12">
        <f t="shared" si="156"/>
        <v>0</v>
      </c>
      <c r="D9959" s="12">
        <v>0</v>
      </c>
      <c r="E9959" s="12">
        <v>5</v>
      </c>
      <c r="F9959" s="12">
        <v>2</v>
      </c>
      <c r="G9959">
        <v>13</v>
      </c>
      <c r="J9959" cm="1">
        <f t="array" ref="J9959">INDEX('Crew Library'!F9959:G9959,'Readiness Dashboard'!$Z$4)</f>
        <v>32</v>
      </c>
      <c r="K9959">
        <v>0</v>
      </c>
    </row>
    <row r="9960" spans="2:11" outlineLevel="1" x14ac:dyDescent="0.35">
      <c r="B9960" s="12">
        <v>9953</v>
      </c>
      <c r="C9960" s="12">
        <f t="shared" si="156"/>
        <v>30</v>
      </c>
      <c r="D9960" s="12">
        <v>2</v>
      </c>
      <c r="E9960" s="12">
        <v>5</v>
      </c>
      <c r="F9960" s="12">
        <v>2</v>
      </c>
      <c r="G9960">
        <v>10</v>
      </c>
      <c r="J9960" cm="1">
        <f t="array" ref="J9960">INDEX('Crew Library'!F9960:G9960,'Readiness Dashboard'!$Z$4)</f>
        <v>39</v>
      </c>
      <c r="K9960">
        <v>30</v>
      </c>
    </row>
    <row r="9961" spans="2:11" outlineLevel="1" x14ac:dyDescent="0.35">
      <c r="B9961" s="12">
        <v>9954</v>
      </c>
      <c r="C9961" s="12">
        <f t="shared" si="156"/>
        <v>34</v>
      </c>
      <c r="D9961" s="12">
        <v>5</v>
      </c>
      <c r="E9961" s="12">
        <v>5</v>
      </c>
      <c r="F9961" s="12">
        <v>1</v>
      </c>
      <c r="G9961">
        <v>16</v>
      </c>
      <c r="J9961" cm="1">
        <f t="array" ref="J9961">INDEX('Crew Library'!F9961:G9961,'Readiness Dashboard'!$Z$4)</f>
        <v>35</v>
      </c>
      <c r="K9961">
        <v>34</v>
      </c>
    </row>
    <row r="9962" spans="2:11" outlineLevel="1" x14ac:dyDescent="0.35">
      <c r="B9962" s="12">
        <v>9955</v>
      </c>
      <c r="C9962" s="12">
        <f t="shared" si="156"/>
        <v>27</v>
      </c>
      <c r="D9962" s="12">
        <v>4</v>
      </c>
      <c r="E9962" s="12">
        <v>5</v>
      </c>
      <c r="F9962" s="12">
        <v>2</v>
      </c>
      <c r="G9962">
        <v>17</v>
      </c>
      <c r="J9962" cm="1">
        <f t="array" ref="J9962">INDEX('Crew Library'!F9962:G9962,'Readiness Dashboard'!$Z$4)</f>
        <v>35</v>
      </c>
      <c r="K9962">
        <v>27</v>
      </c>
    </row>
    <row r="9963" spans="2:11" outlineLevel="1" x14ac:dyDescent="0.35">
      <c r="B9963" s="12">
        <v>9956</v>
      </c>
      <c r="C9963" s="12">
        <f t="shared" si="156"/>
        <v>30</v>
      </c>
      <c r="D9963" s="12">
        <v>3</v>
      </c>
      <c r="E9963" s="12">
        <v>4</v>
      </c>
      <c r="F9963" s="12">
        <v>2</v>
      </c>
      <c r="G9963">
        <v>14</v>
      </c>
      <c r="J9963" cm="1">
        <f t="array" ref="J9963">INDEX('Crew Library'!F9963:G9963,'Readiness Dashboard'!$Z$4)</f>
        <v>30</v>
      </c>
      <c r="K9963">
        <v>32</v>
      </c>
    </row>
    <row r="9964" spans="2:11" outlineLevel="1" x14ac:dyDescent="0.35">
      <c r="B9964" s="12">
        <v>9957</v>
      </c>
      <c r="C9964" s="12">
        <f t="shared" si="156"/>
        <v>30</v>
      </c>
      <c r="D9964" s="12">
        <v>5</v>
      </c>
      <c r="E9964" s="12">
        <v>4</v>
      </c>
      <c r="F9964" s="12">
        <v>1</v>
      </c>
      <c r="G9964">
        <v>15</v>
      </c>
      <c r="J9964" cm="1">
        <f t="array" ref="J9964">INDEX('Crew Library'!F9964:G9964,'Readiness Dashboard'!$Z$4)</f>
        <v>30</v>
      </c>
      <c r="K9964">
        <v>33</v>
      </c>
    </row>
    <row r="9965" spans="2:11" outlineLevel="1" x14ac:dyDescent="0.35">
      <c r="B9965" s="12">
        <v>9958</v>
      </c>
      <c r="C9965" s="12">
        <f t="shared" si="156"/>
        <v>33</v>
      </c>
      <c r="D9965" s="12">
        <v>5</v>
      </c>
      <c r="E9965" s="12">
        <v>4</v>
      </c>
      <c r="F9965" s="12">
        <v>2</v>
      </c>
      <c r="G9965">
        <v>11</v>
      </c>
      <c r="J9965" cm="1">
        <f t="array" ref="J9965">INDEX('Crew Library'!F9965:G9965,'Readiness Dashboard'!$Z$4)</f>
        <v>33</v>
      </c>
      <c r="K9965">
        <v>34</v>
      </c>
    </row>
    <row r="9966" spans="2:11" outlineLevel="1" x14ac:dyDescent="0.35">
      <c r="B9966" s="12">
        <v>9959</v>
      </c>
      <c r="C9966" s="12">
        <f t="shared" si="156"/>
        <v>33</v>
      </c>
      <c r="D9966" s="12">
        <v>4</v>
      </c>
      <c r="E9966" s="12">
        <v>4</v>
      </c>
      <c r="F9966" s="12">
        <v>1</v>
      </c>
      <c r="G9966">
        <v>14</v>
      </c>
      <c r="J9966" cm="1">
        <f t="array" ref="J9966">INDEX('Crew Library'!F9966:G9966,'Readiness Dashboard'!$Z$4)</f>
        <v>36</v>
      </c>
      <c r="K9966">
        <v>33</v>
      </c>
    </row>
    <row r="9967" spans="2:11" outlineLevel="1" x14ac:dyDescent="0.35">
      <c r="B9967" s="12">
        <v>9960</v>
      </c>
      <c r="C9967" s="12">
        <f t="shared" si="156"/>
        <v>28</v>
      </c>
      <c r="D9967" s="12">
        <v>4</v>
      </c>
      <c r="E9967" s="12">
        <v>3</v>
      </c>
      <c r="F9967" s="12">
        <v>2</v>
      </c>
      <c r="G9967">
        <v>14</v>
      </c>
      <c r="J9967" cm="1">
        <f t="array" ref="J9967">INDEX('Crew Library'!F9967:G9967,'Readiness Dashboard'!$Z$4)</f>
        <v>32</v>
      </c>
      <c r="K9967">
        <v>28</v>
      </c>
    </row>
    <row r="9968" spans="2:11" outlineLevel="1" x14ac:dyDescent="0.35">
      <c r="B9968" s="12">
        <v>9961</v>
      </c>
      <c r="C9968" s="12">
        <f t="shared" si="156"/>
        <v>33</v>
      </c>
      <c r="D9968" s="12">
        <v>3</v>
      </c>
      <c r="E9968" s="12">
        <v>5</v>
      </c>
      <c r="F9968" s="12">
        <v>1</v>
      </c>
      <c r="G9968">
        <v>14</v>
      </c>
      <c r="J9968" cm="1">
        <f t="array" ref="J9968">INDEX('Crew Library'!F9968:G9968,'Readiness Dashboard'!$Z$4)</f>
        <v>36</v>
      </c>
      <c r="K9968">
        <v>33</v>
      </c>
    </row>
    <row r="9969" spans="2:11" outlineLevel="1" x14ac:dyDescent="0.35">
      <c r="B9969" s="12">
        <v>9962</v>
      </c>
      <c r="C9969" s="12">
        <f t="shared" si="156"/>
        <v>32</v>
      </c>
      <c r="D9969" s="12">
        <v>5</v>
      </c>
      <c r="E9969" s="12">
        <v>5</v>
      </c>
      <c r="F9969" s="12">
        <v>2</v>
      </c>
      <c r="G9969">
        <v>15</v>
      </c>
      <c r="J9969" cm="1">
        <f t="array" ref="J9969">INDEX('Crew Library'!F9969:G9969,'Readiness Dashboard'!$Z$4)</f>
        <v>32</v>
      </c>
      <c r="K9969">
        <v>35</v>
      </c>
    </row>
    <row r="9970" spans="2:11" outlineLevel="1" x14ac:dyDescent="0.35">
      <c r="B9970" s="12">
        <v>9963</v>
      </c>
      <c r="C9970" s="12">
        <f t="shared" si="156"/>
        <v>32</v>
      </c>
      <c r="D9970" s="12">
        <v>4</v>
      </c>
      <c r="E9970" s="12">
        <v>4</v>
      </c>
      <c r="F9970" s="12">
        <v>1</v>
      </c>
      <c r="G9970">
        <v>12</v>
      </c>
      <c r="J9970" cm="1">
        <f t="array" ref="J9970">INDEX('Crew Library'!F9970:G9970,'Readiness Dashboard'!$Z$4)</f>
        <v>32</v>
      </c>
      <c r="K9970">
        <v>34</v>
      </c>
    </row>
    <row r="9971" spans="2:11" outlineLevel="1" x14ac:dyDescent="0.35">
      <c r="B9971" s="12">
        <v>9964</v>
      </c>
      <c r="C9971" s="12">
        <f t="shared" si="156"/>
        <v>29</v>
      </c>
      <c r="D9971" s="12">
        <v>5</v>
      </c>
      <c r="E9971" s="12">
        <v>3</v>
      </c>
      <c r="F9971" s="12">
        <v>2</v>
      </c>
      <c r="G9971">
        <v>15</v>
      </c>
      <c r="J9971" cm="1">
        <f t="array" ref="J9971">INDEX('Crew Library'!F9971:G9971,'Readiness Dashboard'!$Z$4)</f>
        <v>29</v>
      </c>
      <c r="K9971">
        <v>33</v>
      </c>
    </row>
    <row r="9972" spans="2:11" outlineLevel="1" x14ac:dyDescent="0.35">
      <c r="B9972" s="12">
        <v>9965</v>
      </c>
      <c r="C9972" s="12">
        <f t="shared" si="156"/>
        <v>27</v>
      </c>
      <c r="D9972" s="12">
        <v>4</v>
      </c>
      <c r="E9972" s="12">
        <v>5</v>
      </c>
      <c r="F9972" s="12">
        <v>2</v>
      </c>
      <c r="G9972">
        <v>12</v>
      </c>
      <c r="J9972" cm="1">
        <f t="array" ref="J9972">INDEX('Crew Library'!F9972:G9972,'Readiness Dashboard'!$Z$4)</f>
        <v>27</v>
      </c>
      <c r="K9972">
        <v>34</v>
      </c>
    </row>
    <row r="9973" spans="2:11" outlineLevel="1" x14ac:dyDescent="0.35">
      <c r="B9973" s="12">
        <v>9966</v>
      </c>
      <c r="C9973" s="12">
        <f t="shared" si="156"/>
        <v>31</v>
      </c>
      <c r="D9973" s="12">
        <v>3</v>
      </c>
      <c r="E9973" s="12">
        <v>3</v>
      </c>
      <c r="F9973" s="12">
        <v>1</v>
      </c>
      <c r="G9973">
        <v>13</v>
      </c>
      <c r="J9973" cm="1">
        <f t="array" ref="J9973">INDEX('Crew Library'!F9973:G9973,'Readiness Dashboard'!$Z$4)</f>
        <v>34</v>
      </c>
      <c r="K9973">
        <v>31</v>
      </c>
    </row>
    <row r="9974" spans="2:11" outlineLevel="1" x14ac:dyDescent="0.35">
      <c r="B9974" s="12">
        <v>9967</v>
      </c>
      <c r="C9974" s="12">
        <f t="shared" si="156"/>
        <v>33</v>
      </c>
      <c r="D9974" s="12">
        <v>5</v>
      </c>
      <c r="E9974" s="12">
        <v>5</v>
      </c>
      <c r="F9974" s="12">
        <v>1</v>
      </c>
      <c r="G9974">
        <v>14</v>
      </c>
      <c r="J9974" cm="1">
        <f t="array" ref="J9974">INDEX('Crew Library'!F9974:G9974,'Readiness Dashboard'!$Z$4)</f>
        <v>35</v>
      </c>
      <c r="K9974">
        <v>33</v>
      </c>
    </row>
    <row r="9975" spans="2:11" outlineLevel="1" x14ac:dyDescent="0.35">
      <c r="B9975" s="12">
        <v>9968</v>
      </c>
      <c r="C9975" s="12">
        <f t="shared" si="156"/>
        <v>31</v>
      </c>
      <c r="D9975" s="12">
        <v>5</v>
      </c>
      <c r="E9975" s="12">
        <v>2</v>
      </c>
      <c r="F9975" s="12">
        <v>1</v>
      </c>
      <c r="G9975">
        <v>12</v>
      </c>
      <c r="J9975" cm="1">
        <f t="array" ref="J9975">INDEX('Crew Library'!F9975:G9975,'Readiness Dashboard'!$Z$4)</f>
        <v>39</v>
      </c>
      <c r="K9975">
        <v>31</v>
      </c>
    </row>
    <row r="9976" spans="2:11" outlineLevel="1" x14ac:dyDescent="0.35">
      <c r="B9976" s="12">
        <v>9969</v>
      </c>
      <c r="C9976" s="12">
        <f t="shared" si="156"/>
        <v>32</v>
      </c>
      <c r="D9976" s="12">
        <v>5</v>
      </c>
      <c r="E9976" s="12">
        <v>5</v>
      </c>
      <c r="F9976" s="12">
        <v>1</v>
      </c>
      <c r="G9976">
        <v>13</v>
      </c>
      <c r="J9976" cm="1">
        <f t="array" ref="J9976">INDEX('Crew Library'!F9976:G9976,'Readiness Dashboard'!$Z$4)</f>
        <v>38</v>
      </c>
      <c r="K9976">
        <v>32</v>
      </c>
    </row>
    <row r="9977" spans="2:11" outlineLevel="1" x14ac:dyDescent="0.35">
      <c r="B9977" s="12">
        <v>9970</v>
      </c>
      <c r="C9977" s="12">
        <f t="shared" si="156"/>
        <v>35</v>
      </c>
      <c r="D9977" s="12">
        <v>2</v>
      </c>
      <c r="E9977" s="12">
        <v>3</v>
      </c>
      <c r="F9977" s="12">
        <v>0</v>
      </c>
      <c r="G9977">
        <v>15</v>
      </c>
      <c r="J9977" cm="1">
        <f t="array" ref="J9977">INDEX('Crew Library'!F9977:G9977,'Readiness Dashboard'!$Z$4)</f>
        <v>37</v>
      </c>
      <c r="K9977">
        <v>35</v>
      </c>
    </row>
    <row r="9978" spans="2:11" outlineLevel="1" x14ac:dyDescent="0.35">
      <c r="B9978" s="12">
        <v>9971</v>
      </c>
      <c r="C9978" s="12">
        <f t="shared" si="156"/>
        <v>30</v>
      </c>
      <c r="D9978" s="12">
        <v>5</v>
      </c>
      <c r="E9978" s="12">
        <v>4</v>
      </c>
      <c r="F9978" s="12">
        <v>2</v>
      </c>
      <c r="G9978">
        <v>16</v>
      </c>
      <c r="J9978" cm="1">
        <f t="array" ref="J9978">INDEX('Crew Library'!F9978:G9978,'Readiness Dashboard'!$Z$4)</f>
        <v>31</v>
      </c>
      <c r="K9978">
        <v>30</v>
      </c>
    </row>
    <row r="9979" spans="2:11" outlineLevel="1" x14ac:dyDescent="0.35">
      <c r="B9979" s="12">
        <v>9972</v>
      </c>
      <c r="C9979" s="12">
        <f t="shared" si="156"/>
        <v>29</v>
      </c>
      <c r="D9979" s="12">
        <v>5</v>
      </c>
      <c r="E9979" s="12">
        <v>5</v>
      </c>
      <c r="F9979" s="12">
        <v>0</v>
      </c>
      <c r="G9979">
        <v>16</v>
      </c>
      <c r="J9979" cm="1">
        <f t="array" ref="J9979">INDEX('Crew Library'!F9979:G9979,'Readiness Dashboard'!$Z$4)</f>
        <v>32</v>
      </c>
      <c r="K9979">
        <v>29</v>
      </c>
    </row>
    <row r="9980" spans="2:11" outlineLevel="1" x14ac:dyDescent="0.35">
      <c r="B9980" s="12">
        <v>9973</v>
      </c>
      <c r="C9980" s="12">
        <f t="shared" si="156"/>
        <v>31</v>
      </c>
      <c r="D9980" s="12">
        <v>4</v>
      </c>
      <c r="E9980" s="12">
        <v>4</v>
      </c>
      <c r="F9980" s="12">
        <v>1</v>
      </c>
      <c r="G9980">
        <v>14</v>
      </c>
      <c r="J9980" cm="1">
        <f t="array" ref="J9980">INDEX('Crew Library'!F9980:G9980,'Readiness Dashboard'!$Z$4)</f>
        <v>34</v>
      </c>
      <c r="K9980">
        <v>31</v>
      </c>
    </row>
    <row r="9981" spans="2:11" outlineLevel="1" x14ac:dyDescent="0.35">
      <c r="B9981" s="12">
        <v>9974</v>
      </c>
      <c r="C9981" s="12">
        <f t="shared" si="156"/>
        <v>32</v>
      </c>
      <c r="D9981" s="12">
        <v>4</v>
      </c>
      <c r="E9981" s="12">
        <v>3</v>
      </c>
      <c r="F9981" s="12">
        <v>2</v>
      </c>
      <c r="G9981">
        <v>15</v>
      </c>
      <c r="J9981" cm="1">
        <f t="array" ref="J9981">INDEX('Crew Library'!F9981:G9981,'Readiness Dashboard'!$Z$4)</f>
        <v>36</v>
      </c>
      <c r="K9981">
        <v>32</v>
      </c>
    </row>
    <row r="9982" spans="2:11" outlineLevel="1" x14ac:dyDescent="0.35">
      <c r="B9982" s="12">
        <v>9975</v>
      </c>
      <c r="C9982" s="12">
        <f t="shared" si="156"/>
        <v>32</v>
      </c>
      <c r="D9982" s="12">
        <v>3</v>
      </c>
      <c r="E9982" s="12">
        <v>4</v>
      </c>
      <c r="F9982" s="12">
        <v>1</v>
      </c>
      <c r="G9982">
        <v>12</v>
      </c>
      <c r="J9982" cm="1">
        <f t="array" ref="J9982">INDEX('Crew Library'!F9982:G9982,'Readiness Dashboard'!$Z$4)</f>
        <v>39</v>
      </c>
      <c r="K9982">
        <v>32</v>
      </c>
    </row>
    <row r="9983" spans="2:11" outlineLevel="1" x14ac:dyDescent="0.35">
      <c r="B9983" s="12">
        <v>9976</v>
      </c>
      <c r="C9983" s="12">
        <f t="shared" si="156"/>
        <v>31</v>
      </c>
      <c r="D9983" s="12">
        <v>4</v>
      </c>
      <c r="E9983" s="12">
        <v>4</v>
      </c>
      <c r="F9983" s="12">
        <v>2</v>
      </c>
      <c r="G9983">
        <v>13</v>
      </c>
      <c r="J9983" cm="1">
        <f t="array" ref="J9983">INDEX('Crew Library'!F9983:G9983,'Readiness Dashboard'!$Z$4)</f>
        <v>33</v>
      </c>
      <c r="K9983">
        <v>31</v>
      </c>
    </row>
    <row r="9984" spans="2:11" outlineLevel="1" x14ac:dyDescent="0.35">
      <c r="B9984" s="12">
        <v>9977</v>
      </c>
      <c r="C9984" s="12">
        <f t="shared" si="156"/>
        <v>33</v>
      </c>
      <c r="D9984" s="12">
        <v>2</v>
      </c>
      <c r="E9984" s="12">
        <v>4</v>
      </c>
      <c r="F9984" s="12">
        <v>2</v>
      </c>
      <c r="G9984">
        <v>14</v>
      </c>
      <c r="J9984" cm="1">
        <f t="array" ref="J9984">INDEX('Crew Library'!F9984:G9984,'Readiness Dashboard'!$Z$4)</f>
        <v>33</v>
      </c>
      <c r="K9984">
        <v>33</v>
      </c>
    </row>
    <row r="9985" spans="2:11" outlineLevel="1" x14ac:dyDescent="0.35">
      <c r="B9985" s="12">
        <v>9978</v>
      </c>
      <c r="C9985" s="12">
        <f t="shared" si="156"/>
        <v>30</v>
      </c>
      <c r="D9985" s="12">
        <v>4</v>
      </c>
      <c r="E9985" s="12">
        <v>4</v>
      </c>
      <c r="F9985" s="12">
        <v>2</v>
      </c>
      <c r="G9985">
        <v>13</v>
      </c>
      <c r="J9985" cm="1">
        <f t="array" ref="J9985">INDEX('Crew Library'!F9985:G9985,'Readiness Dashboard'!$Z$4)</f>
        <v>31</v>
      </c>
      <c r="K9985">
        <v>30</v>
      </c>
    </row>
    <row r="9986" spans="2:11" outlineLevel="1" x14ac:dyDescent="0.35">
      <c r="B9986" s="12">
        <v>9979</v>
      </c>
      <c r="C9986" s="12">
        <f t="shared" si="156"/>
        <v>33</v>
      </c>
      <c r="D9986" s="12">
        <v>5</v>
      </c>
      <c r="E9986" s="12">
        <v>5</v>
      </c>
      <c r="F9986" s="12">
        <v>2</v>
      </c>
      <c r="G9986">
        <v>16</v>
      </c>
      <c r="J9986" cm="1">
        <f t="array" ref="J9986">INDEX('Crew Library'!F9986:G9986,'Readiness Dashboard'!$Z$4)</f>
        <v>33</v>
      </c>
      <c r="K9986">
        <v>33</v>
      </c>
    </row>
    <row r="9987" spans="2:11" outlineLevel="1" x14ac:dyDescent="0.35">
      <c r="B9987" s="12">
        <v>9980</v>
      </c>
      <c r="C9987" s="12">
        <f t="shared" si="156"/>
        <v>32</v>
      </c>
      <c r="D9987" s="12">
        <v>5</v>
      </c>
      <c r="E9987" s="12">
        <v>4</v>
      </c>
      <c r="F9987" s="12">
        <v>1</v>
      </c>
      <c r="G9987">
        <v>18</v>
      </c>
      <c r="J9987" cm="1">
        <f t="array" ref="J9987">INDEX('Crew Library'!F9987:G9987,'Readiness Dashboard'!$Z$4)</f>
        <v>32</v>
      </c>
      <c r="K9987">
        <v>33</v>
      </c>
    </row>
    <row r="9988" spans="2:11" outlineLevel="1" x14ac:dyDescent="0.35">
      <c r="B9988" s="12">
        <v>9981</v>
      </c>
      <c r="C9988" s="12">
        <f t="shared" si="156"/>
        <v>31</v>
      </c>
      <c r="D9988" s="12">
        <v>4</v>
      </c>
      <c r="E9988" s="12">
        <v>5</v>
      </c>
      <c r="F9988" s="12">
        <v>2</v>
      </c>
      <c r="G9988">
        <v>10</v>
      </c>
      <c r="J9988" cm="1">
        <f t="array" ref="J9988">INDEX('Crew Library'!F9988:G9988,'Readiness Dashboard'!$Z$4)</f>
        <v>31</v>
      </c>
      <c r="K9988">
        <v>33</v>
      </c>
    </row>
    <row r="9989" spans="2:11" outlineLevel="1" x14ac:dyDescent="0.35">
      <c r="B9989" s="12">
        <v>9982</v>
      </c>
      <c r="C9989" s="12">
        <f t="shared" si="156"/>
        <v>29</v>
      </c>
      <c r="D9989" s="12">
        <v>5</v>
      </c>
      <c r="E9989" s="12">
        <v>5</v>
      </c>
      <c r="F9989" s="12">
        <v>2</v>
      </c>
      <c r="G9989">
        <v>16</v>
      </c>
      <c r="J9989" cm="1">
        <f t="array" ref="J9989">INDEX('Crew Library'!F9989:G9989,'Readiness Dashboard'!$Z$4)</f>
        <v>37</v>
      </c>
      <c r="K9989">
        <v>29</v>
      </c>
    </row>
    <row r="9990" spans="2:11" outlineLevel="1" x14ac:dyDescent="0.35">
      <c r="B9990" s="12">
        <v>9983</v>
      </c>
      <c r="C9990" s="12">
        <f t="shared" si="156"/>
        <v>30</v>
      </c>
      <c r="D9990" s="12">
        <v>5</v>
      </c>
      <c r="E9990" s="12">
        <v>3</v>
      </c>
      <c r="F9990" s="12">
        <v>2</v>
      </c>
      <c r="G9990">
        <v>13</v>
      </c>
      <c r="J9990" cm="1">
        <f t="array" ref="J9990">INDEX('Crew Library'!F9990:G9990,'Readiness Dashboard'!$Z$4)</f>
        <v>30</v>
      </c>
      <c r="K9990">
        <v>35</v>
      </c>
    </row>
    <row r="9991" spans="2:11" outlineLevel="1" x14ac:dyDescent="0.35">
      <c r="B9991" s="12">
        <v>9984</v>
      </c>
      <c r="C9991" s="12">
        <f t="shared" si="156"/>
        <v>35</v>
      </c>
      <c r="D9991" s="12">
        <v>4</v>
      </c>
      <c r="E9991" s="12">
        <v>4</v>
      </c>
      <c r="F9991" s="12">
        <v>2</v>
      </c>
      <c r="G9991">
        <v>13</v>
      </c>
      <c r="J9991" cm="1">
        <f t="array" ref="J9991">INDEX('Crew Library'!F9991:G9991,'Readiness Dashboard'!$Z$4)</f>
        <v>35</v>
      </c>
      <c r="K9991">
        <v>35</v>
      </c>
    </row>
    <row r="9992" spans="2:11" outlineLevel="1" x14ac:dyDescent="0.35">
      <c r="B9992" s="12">
        <v>9985</v>
      </c>
      <c r="C9992" s="12">
        <f t="shared" si="156"/>
        <v>34</v>
      </c>
      <c r="D9992" s="12">
        <v>4</v>
      </c>
      <c r="E9992" s="12">
        <v>3</v>
      </c>
      <c r="F9992" s="12">
        <v>2</v>
      </c>
      <c r="G9992">
        <v>12</v>
      </c>
      <c r="J9992" cm="1">
        <f t="array" ref="J9992">INDEX('Crew Library'!F9992:G9992,'Readiness Dashboard'!$Z$4)</f>
        <v>35</v>
      </c>
      <c r="K9992">
        <v>34</v>
      </c>
    </row>
    <row r="9993" spans="2:11" outlineLevel="1" x14ac:dyDescent="0.35">
      <c r="B9993" s="12">
        <v>9986</v>
      </c>
      <c r="C9993" s="12">
        <f t="shared" ref="C9993:C10007" si="157">MIN(J9993:K9993)</f>
        <v>34</v>
      </c>
      <c r="D9993" s="12">
        <v>4</v>
      </c>
      <c r="E9993" s="12">
        <v>5</v>
      </c>
      <c r="F9993" s="12">
        <v>2</v>
      </c>
      <c r="G9993">
        <v>13</v>
      </c>
      <c r="J9993" cm="1">
        <f t="array" ref="J9993">INDEX('Crew Library'!F9993:G9993,'Readiness Dashboard'!$Z$4)</f>
        <v>34</v>
      </c>
      <c r="K9993">
        <v>34</v>
      </c>
    </row>
    <row r="9994" spans="2:11" outlineLevel="1" x14ac:dyDescent="0.35">
      <c r="B9994" s="12">
        <v>9987</v>
      </c>
      <c r="C9994" s="12">
        <f t="shared" si="157"/>
        <v>30</v>
      </c>
      <c r="D9994" s="12">
        <v>2</v>
      </c>
      <c r="E9994" s="12">
        <v>5</v>
      </c>
      <c r="F9994" s="12">
        <v>2</v>
      </c>
      <c r="G9994">
        <v>14</v>
      </c>
      <c r="J9994" cm="1">
        <f t="array" ref="J9994">INDEX('Crew Library'!F9994:G9994,'Readiness Dashboard'!$Z$4)</f>
        <v>32</v>
      </c>
      <c r="K9994">
        <v>30</v>
      </c>
    </row>
    <row r="9995" spans="2:11" outlineLevel="1" x14ac:dyDescent="0.35">
      <c r="B9995" s="12">
        <v>9988</v>
      </c>
      <c r="C9995" s="12">
        <f t="shared" si="157"/>
        <v>32</v>
      </c>
      <c r="D9995" s="12">
        <v>4</v>
      </c>
      <c r="E9995" s="12">
        <v>5</v>
      </c>
      <c r="F9995" s="12">
        <v>2</v>
      </c>
      <c r="G9995">
        <v>12</v>
      </c>
      <c r="J9995" cm="1">
        <f t="array" ref="J9995">INDEX('Crew Library'!F9995:G9995,'Readiness Dashboard'!$Z$4)</f>
        <v>33</v>
      </c>
      <c r="K9995">
        <v>32</v>
      </c>
    </row>
    <row r="9996" spans="2:11" outlineLevel="1" x14ac:dyDescent="0.35">
      <c r="B9996" s="12">
        <v>9989</v>
      </c>
      <c r="C9996" s="12">
        <f t="shared" si="157"/>
        <v>32</v>
      </c>
      <c r="D9996" s="12">
        <v>5</v>
      </c>
      <c r="E9996" s="12">
        <v>3</v>
      </c>
      <c r="F9996" s="12">
        <v>2</v>
      </c>
      <c r="G9996">
        <v>11</v>
      </c>
      <c r="J9996" cm="1">
        <f t="array" ref="J9996">INDEX('Crew Library'!F9996:G9996,'Readiness Dashboard'!$Z$4)</f>
        <v>33</v>
      </c>
      <c r="K9996">
        <v>32</v>
      </c>
    </row>
    <row r="9997" spans="2:11" outlineLevel="1" x14ac:dyDescent="0.35">
      <c r="B9997" s="12">
        <v>9990</v>
      </c>
      <c r="C9997" s="12">
        <f t="shared" si="157"/>
        <v>31</v>
      </c>
      <c r="D9997" s="12">
        <v>2</v>
      </c>
      <c r="E9997" s="12">
        <v>3</v>
      </c>
      <c r="F9997" s="12">
        <v>2</v>
      </c>
      <c r="G9997">
        <v>14</v>
      </c>
      <c r="J9997" cm="1">
        <f t="array" ref="J9997">INDEX('Crew Library'!F9997:G9997,'Readiness Dashboard'!$Z$4)</f>
        <v>31</v>
      </c>
      <c r="K9997">
        <v>34</v>
      </c>
    </row>
    <row r="9998" spans="2:11" outlineLevel="1" x14ac:dyDescent="0.35">
      <c r="B9998" s="12">
        <v>9991</v>
      </c>
      <c r="C9998" s="12">
        <f t="shared" si="157"/>
        <v>26</v>
      </c>
      <c r="D9998" s="12">
        <v>5</v>
      </c>
      <c r="E9998" s="12">
        <v>5</v>
      </c>
      <c r="F9998" s="12">
        <v>2</v>
      </c>
      <c r="G9998">
        <v>13</v>
      </c>
      <c r="J9998" cm="1">
        <f t="array" ref="J9998">INDEX('Crew Library'!F9998:G9998,'Readiness Dashboard'!$Z$4)</f>
        <v>38</v>
      </c>
      <c r="K9998">
        <v>26</v>
      </c>
    </row>
    <row r="9999" spans="2:11" outlineLevel="1" x14ac:dyDescent="0.35">
      <c r="B9999" s="12">
        <v>9992</v>
      </c>
      <c r="C9999" s="12">
        <f t="shared" si="157"/>
        <v>30</v>
      </c>
      <c r="D9999" s="12">
        <v>5</v>
      </c>
      <c r="E9999" s="12">
        <v>2</v>
      </c>
      <c r="F9999" s="12">
        <v>1</v>
      </c>
      <c r="G9999">
        <v>11</v>
      </c>
      <c r="J9999" cm="1">
        <f t="array" ref="J9999">INDEX('Crew Library'!F9999:G9999,'Readiness Dashboard'!$Z$4)</f>
        <v>36</v>
      </c>
      <c r="K9999">
        <v>30</v>
      </c>
    </row>
    <row r="10000" spans="2:11" outlineLevel="1" x14ac:dyDescent="0.35">
      <c r="B10000" s="12">
        <v>9993</v>
      </c>
      <c r="C10000" s="12">
        <f t="shared" si="157"/>
        <v>31</v>
      </c>
      <c r="D10000" s="12">
        <v>4</v>
      </c>
      <c r="E10000" s="12">
        <v>3</v>
      </c>
      <c r="F10000" s="12">
        <v>1</v>
      </c>
      <c r="G10000">
        <v>15</v>
      </c>
      <c r="J10000" cm="1">
        <f t="array" ref="J10000">INDEX('Crew Library'!F10000:G10000,'Readiness Dashboard'!$Z$4)</f>
        <v>32</v>
      </c>
      <c r="K10000">
        <v>31</v>
      </c>
    </row>
    <row r="10001" spans="2:11" outlineLevel="1" x14ac:dyDescent="0.35">
      <c r="B10001" s="12">
        <v>9994</v>
      </c>
      <c r="C10001" s="12">
        <f t="shared" si="157"/>
        <v>32</v>
      </c>
      <c r="D10001" s="12">
        <v>2</v>
      </c>
      <c r="E10001" s="12">
        <v>2</v>
      </c>
      <c r="F10001" s="12">
        <v>2</v>
      </c>
      <c r="G10001">
        <v>13</v>
      </c>
      <c r="J10001" cm="1">
        <f t="array" ref="J10001">INDEX('Crew Library'!F10001:G10001,'Readiness Dashboard'!$Z$4)</f>
        <v>32</v>
      </c>
      <c r="K10001">
        <v>36</v>
      </c>
    </row>
    <row r="10002" spans="2:11" outlineLevel="1" x14ac:dyDescent="0.35">
      <c r="B10002" s="12">
        <v>9995</v>
      </c>
      <c r="C10002" s="12">
        <f t="shared" si="157"/>
        <v>29</v>
      </c>
      <c r="D10002" s="12">
        <v>5</v>
      </c>
      <c r="E10002" s="12">
        <v>4</v>
      </c>
      <c r="F10002" s="12">
        <v>2</v>
      </c>
      <c r="G10002">
        <v>12</v>
      </c>
      <c r="J10002" cm="1">
        <f t="array" ref="J10002">INDEX('Crew Library'!F10002:G10002,'Readiness Dashboard'!$Z$4)</f>
        <v>29</v>
      </c>
      <c r="K10002">
        <v>35</v>
      </c>
    </row>
    <row r="10003" spans="2:11" outlineLevel="1" x14ac:dyDescent="0.35">
      <c r="B10003" s="12">
        <v>9996</v>
      </c>
      <c r="C10003" s="12">
        <f t="shared" si="157"/>
        <v>33</v>
      </c>
      <c r="D10003" s="12">
        <v>5</v>
      </c>
      <c r="E10003" s="12">
        <v>2</v>
      </c>
      <c r="F10003" s="12">
        <v>2</v>
      </c>
      <c r="G10003">
        <v>13</v>
      </c>
      <c r="J10003" cm="1">
        <f t="array" ref="J10003">INDEX('Crew Library'!F10003:G10003,'Readiness Dashboard'!$Z$4)</f>
        <v>35</v>
      </c>
      <c r="K10003">
        <v>33</v>
      </c>
    </row>
    <row r="10004" spans="2:11" outlineLevel="1" x14ac:dyDescent="0.35">
      <c r="B10004" s="12">
        <v>9997</v>
      </c>
      <c r="C10004" s="12">
        <f t="shared" si="157"/>
        <v>27</v>
      </c>
      <c r="D10004" s="12">
        <v>4</v>
      </c>
      <c r="E10004" s="12">
        <v>5</v>
      </c>
      <c r="F10004" s="12">
        <v>2</v>
      </c>
      <c r="G10004">
        <v>16</v>
      </c>
      <c r="J10004" cm="1">
        <f t="array" ref="J10004">INDEX('Crew Library'!F10004:G10004,'Readiness Dashboard'!$Z$4)</f>
        <v>35</v>
      </c>
      <c r="K10004">
        <v>27</v>
      </c>
    </row>
    <row r="10005" spans="2:11" outlineLevel="1" x14ac:dyDescent="0.35">
      <c r="B10005" s="12">
        <v>9998</v>
      </c>
      <c r="C10005" s="12">
        <f t="shared" si="157"/>
        <v>31</v>
      </c>
      <c r="D10005" s="12">
        <v>3</v>
      </c>
      <c r="E10005" s="12">
        <v>4</v>
      </c>
      <c r="F10005" s="12">
        <v>2</v>
      </c>
      <c r="G10005">
        <v>11</v>
      </c>
      <c r="J10005" cm="1">
        <f t="array" ref="J10005">INDEX('Crew Library'!F10005:G10005,'Readiness Dashboard'!$Z$4)</f>
        <v>31</v>
      </c>
      <c r="K10005">
        <v>33</v>
      </c>
    </row>
    <row r="10006" spans="2:11" outlineLevel="1" x14ac:dyDescent="0.35">
      <c r="B10006" s="12">
        <v>9999</v>
      </c>
      <c r="C10006" s="12">
        <f t="shared" si="157"/>
        <v>27</v>
      </c>
      <c r="D10006" s="12">
        <v>4</v>
      </c>
      <c r="E10006" s="12">
        <v>4</v>
      </c>
      <c r="F10006" s="12">
        <v>2</v>
      </c>
      <c r="G10006">
        <v>14</v>
      </c>
      <c r="J10006" cm="1">
        <f t="array" ref="J10006">INDEX('Crew Library'!F10006:G10006,'Readiness Dashboard'!$Z$4)</f>
        <v>33</v>
      </c>
      <c r="K10006">
        <v>27</v>
      </c>
    </row>
    <row r="10007" spans="2:11" outlineLevel="1" x14ac:dyDescent="0.35">
      <c r="B10007" s="12">
        <v>10000</v>
      </c>
      <c r="C10007" s="12">
        <f t="shared" si="157"/>
        <v>30</v>
      </c>
      <c r="D10007" s="12">
        <v>5</v>
      </c>
      <c r="E10007" s="12">
        <v>5</v>
      </c>
      <c r="F10007" s="12">
        <v>2</v>
      </c>
      <c r="G10007">
        <v>12</v>
      </c>
      <c r="J10007" cm="1">
        <f t="array" ref="J10007">INDEX('Crew Library'!F10007:G10007,'Readiness Dashboard'!$Z$4)</f>
        <v>30</v>
      </c>
      <c r="K10007">
        <v>35</v>
      </c>
    </row>
    <row r="10008" spans="2:11" x14ac:dyDescent="0.35">
      <c r="B10008" s="12" t="s">
        <v>5</v>
      </c>
      <c r="C10008" s="12">
        <f>AVERAGE(StrikeFighter)</f>
        <v>30.603100000000001</v>
      </c>
      <c r="D10008" s="12">
        <v>3.9287000000000001</v>
      </c>
      <c r="E10008" s="12">
        <v>3.9908000000000001</v>
      </c>
      <c r="F10008" s="12">
        <v>1.5893999999999999</v>
      </c>
      <c r="G10008">
        <f>AVERAGE(G8:G10007)</f>
        <v>13.4855</v>
      </c>
      <c r="J10008">
        <f t="shared" ref="J10008:K10008" si="158">AVERAGE(J8:J10007)</f>
        <v>33.547199999999997</v>
      </c>
      <c r="K10008">
        <f t="shared" si="158"/>
        <v>31.503399999999999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E7B5E-D10F-4B2B-8047-5C5EF0B3711C}">
  <dimension ref="C6:H10008"/>
  <sheetViews>
    <sheetView workbookViewId="0">
      <selection activeCell="F7" sqref="F7"/>
    </sheetView>
  </sheetViews>
  <sheetFormatPr defaultRowHeight="14.5" x14ac:dyDescent="0.35"/>
  <cols>
    <col min="3" max="3" width="10.54296875" customWidth="1"/>
    <col min="6" max="6" width="10.36328125" bestFit="1" customWidth="1"/>
  </cols>
  <sheetData>
    <row r="6" spans="3:8" x14ac:dyDescent="0.35">
      <c r="C6" s="12"/>
      <c r="D6" s="12"/>
      <c r="F6" s="12">
        <f>MAX(F7:F10007)</f>
        <v>40</v>
      </c>
      <c r="G6" s="12">
        <f>MAX(G7:G10007)</f>
        <v>40</v>
      </c>
    </row>
    <row r="7" spans="3:8" x14ac:dyDescent="0.35">
      <c r="C7" s="12"/>
      <c r="F7" s="12" t="s">
        <v>41</v>
      </c>
      <c r="G7" t="s">
        <v>39</v>
      </c>
    </row>
    <row r="8" spans="3:8" x14ac:dyDescent="0.35">
      <c r="C8" s="12"/>
      <c r="D8" s="12"/>
      <c r="F8" s="12">
        <v>35</v>
      </c>
      <c r="G8">
        <v>39</v>
      </c>
      <c r="H8" s="12"/>
    </row>
    <row r="9" spans="3:8" x14ac:dyDescent="0.35">
      <c r="C9" s="12"/>
      <c r="D9" s="12"/>
      <c r="F9" s="12">
        <v>35</v>
      </c>
      <c r="G9">
        <v>37</v>
      </c>
      <c r="H9" s="12"/>
    </row>
    <row r="10" spans="3:8" x14ac:dyDescent="0.35">
      <c r="C10" s="12"/>
      <c r="D10" s="12"/>
      <c r="F10" s="12">
        <v>33</v>
      </c>
      <c r="G10">
        <v>36</v>
      </c>
      <c r="H10" s="12"/>
    </row>
    <row r="11" spans="3:8" x14ac:dyDescent="0.35">
      <c r="C11" s="12"/>
      <c r="D11" s="12"/>
      <c r="F11" s="12">
        <v>34</v>
      </c>
      <c r="G11">
        <v>37</v>
      </c>
      <c r="H11" s="12"/>
    </row>
    <row r="12" spans="3:8" x14ac:dyDescent="0.35">
      <c r="C12" s="12"/>
      <c r="D12" s="12"/>
      <c r="F12" s="12">
        <v>28</v>
      </c>
      <c r="G12">
        <v>35</v>
      </c>
      <c r="H12" s="12"/>
    </row>
    <row r="13" spans="3:8" x14ac:dyDescent="0.35">
      <c r="C13" s="12"/>
      <c r="D13" s="12"/>
      <c r="F13" s="12">
        <v>40</v>
      </c>
      <c r="G13">
        <v>35</v>
      </c>
      <c r="H13" s="12"/>
    </row>
    <row r="14" spans="3:8" x14ac:dyDescent="0.35">
      <c r="C14" s="12"/>
      <c r="D14" s="12"/>
      <c r="F14" s="12">
        <v>35</v>
      </c>
      <c r="G14">
        <v>39</v>
      </c>
      <c r="H14" s="12"/>
    </row>
    <row r="15" spans="3:8" x14ac:dyDescent="0.35">
      <c r="C15" s="12"/>
      <c r="D15" s="12"/>
      <c r="F15" s="12">
        <v>36</v>
      </c>
      <c r="G15">
        <v>37</v>
      </c>
      <c r="H15" s="12"/>
    </row>
    <row r="16" spans="3:8" x14ac:dyDescent="0.35">
      <c r="C16" s="12"/>
      <c r="D16" s="12"/>
      <c r="F16" s="12">
        <v>36</v>
      </c>
      <c r="G16">
        <v>36</v>
      </c>
      <c r="H16" s="12"/>
    </row>
    <row r="17" spans="3:8" x14ac:dyDescent="0.35">
      <c r="C17" s="12"/>
      <c r="D17" s="12"/>
      <c r="F17" s="12">
        <v>32</v>
      </c>
      <c r="G17">
        <v>37</v>
      </c>
      <c r="H17" s="12"/>
    </row>
    <row r="18" spans="3:8" x14ac:dyDescent="0.35">
      <c r="C18" s="12"/>
      <c r="D18" s="12"/>
      <c r="F18" s="12">
        <v>35</v>
      </c>
      <c r="G18">
        <v>24</v>
      </c>
      <c r="H18" s="12"/>
    </row>
    <row r="19" spans="3:8" x14ac:dyDescent="0.35">
      <c r="C19" s="12"/>
      <c r="D19" s="12"/>
      <c r="F19" s="12">
        <v>30</v>
      </c>
      <c r="G19">
        <v>37</v>
      </c>
      <c r="H19" s="12"/>
    </row>
    <row r="20" spans="3:8" x14ac:dyDescent="0.35">
      <c r="C20" s="12"/>
      <c r="D20" s="12"/>
      <c r="F20" s="12">
        <v>34</v>
      </c>
      <c r="G20">
        <v>35</v>
      </c>
      <c r="H20" s="12"/>
    </row>
    <row r="21" spans="3:8" x14ac:dyDescent="0.35">
      <c r="C21" s="12"/>
      <c r="D21" s="12"/>
      <c r="F21" s="12">
        <v>32</v>
      </c>
      <c r="G21">
        <v>38</v>
      </c>
      <c r="H21" s="12"/>
    </row>
    <row r="22" spans="3:8" x14ac:dyDescent="0.35">
      <c r="C22" s="12"/>
      <c r="D22" s="12"/>
      <c r="F22" s="12">
        <v>38</v>
      </c>
      <c r="G22">
        <v>35</v>
      </c>
      <c r="H22" s="12"/>
    </row>
    <row r="23" spans="3:8" x14ac:dyDescent="0.35">
      <c r="C23" s="12"/>
      <c r="D23" s="12"/>
      <c r="F23" s="12">
        <v>33</v>
      </c>
      <c r="G23">
        <v>33</v>
      </c>
      <c r="H23" s="12"/>
    </row>
    <row r="24" spans="3:8" x14ac:dyDescent="0.35">
      <c r="C24" s="12"/>
      <c r="D24" s="12"/>
      <c r="F24" s="12">
        <v>28</v>
      </c>
      <c r="G24">
        <v>32</v>
      </c>
      <c r="H24" s="12"/>
    </row>
    <row r="25" spans="3:8" x14ac:dyDescent="0.35">
      <c r="C25" s="12"/>
      <c r="D25" s="12"/>
      <c r="F25" s="12">
        <v>38</v>
      </c>
      <c r="G25">
        <v>39</v>
      </c>
      <c r="H25" s="12"/>
    </row>
    <row r="26" spans="3:8" x14ac:dyDescent="0.35">
      <c r="C26" s="12"/>
      <c r="D26" s="12"/>
      <c r="F26" s="12">
        <v>36</v>
      </c>
      <c r="G26">
        <v>37</v>
      </c>
      <c r="H26" s="12"/>
    </row>
    <row r="27" spans="3:8" x14ac:dyDescent="0.35">
      <c r="C27" s="12"/>
      <c r="D27" s="12"/>
      <c r="F27" s="12">
        <v>33</v>
      </c>
      <c r="G27">
        <v>39</v>
      </c>
      <c r="H27" s="12"/>
    </row>
    <row r="28" spans="3:8" x14ac:dyDescent="0.35">
      <c r="C28" s="12"/>
      <c r="D28" s="12"/>
      <c r="F28" s="12">
        <v>38</v>
      </c>
      <c r="G28">
        <v>33</v>
      </c>
      <c r="H28" s="12"/>
    </row>
    <row r="29" spans="3:8" x14ac:dyDescent="0.35">
      <c r="C29" s="12"/>
      <c r="D29" s="12"/>
      <c r="F29" s="12">
        <v>34</v>
      </c>
      <c r="G29">
        <v>36</v>
      </c>
      <c r="H29" s="12"/>
    </row>
    <row r="30" spans="3:8" x14ac:dyDescent="0.35">
      <c r="C30" s="12"/>
      <c r="D30" s="12"/>
      <c r="F30" s="12">
        <v>40</v>
      </c>
      <c r="G30">
        <v>37</v>
      </c>
      <c r="H30" s="12"/>
    </row>
    <row r="31" spans="3:8" x14ac:dyDescent="0.35">
      <c r="C31" s="12"/>
      <c r="D31" s="12"/>
      <c r="F31" s="12">
        <v>29</v>
      </c>
      <c r="G31">
        <v>37</v>
      </c>
      <c r="H31" s="12"/>
    </row>
    <row r="32" spans="3:8" x14ac:dyDescent="0.35">
      <c r="C32" s="12"/>
      <c r="D32" s="12"/>
      <c r="F32" s="12">
        <v>30</v>
      </c>
      <c r="G32">
        <v>30</v>
      </c>
      <c r="H32" s="12"/>
    </row>
    <row r="33" spans="3:8" x14ac:dyDescent="0.35">
      <c r="C33" s="12"/>
      <c r="D33" s="12"/>
      <c r="F33" s="12">
        <v>28</v>
      </c>
      <c r="G33">
        <v>33</v>
      </c>
      <c r="H33" s="12"/>
    </row>
    <row r="34" spans="3:8" x14ac:dyDescent="0.35">
      <c r="C34" s="12"/>
      <c r="D34" s="12"/>
      <c r="F34" s="12">
        <v>33</v>
      </c>
      <c r="G34">
        <v>35</v>
      </c>
      <c r="H34" s="12"/>
    </row>
    <row r="35" spans="3:8" x14ac:dyDescent="0.35">
      <c r="C35" s="12"/>
      <c r="D35" s="12"/>
      <c r="F35" s="12">
        <v>34</v>
      </c>
      <c r="G35">
        <v>33</v>
      </c>
      <c r="H35" s="12"/>
    </row>
    <row r="36" spans="3:8" x14ac:dyDescent="0.35">
      <c r="C36" s="12"/>
      <c r="D36" s="12"/>
      <c r="F36" s="12">
        <v>34</v>
      </c>
      <c r="G36">
        <v>39</v>
      </c>
      <c r="H36" s="12"/>
    </row>
    <row r="37" spans="3:8" x14ac:dyDescent="0.35">
      <c r="C37" s="12"/>
      <c r="D37" s="12"/>
      <c r="F37" s="12">
        <v>36</v>
      </c>
      <c r="G37">
        <v>32</v>
      </c>
      <c r="H37" s="12"/>
    </row>
    <row r="38" spans="3:8" x14ac:dyDescent="0.35">
      <c r="C38" s="12"/>
      <c r="D38" s="12"/>
      <c r="F38" s="12">
        <v>31</v>
      </c>
      <c r="G38">
        <v>35</v>
      </c>
      <c r="H38" s="12"/>
    </row>
    <row r="39" spans="3:8" x14ac:dyDescent="0.35">
      <c r="C39" s="12"/>
      <c r="D39" s="12"/>
      <c r="F39" s="12">
        <v>31</v>
      </c>
      <c r="G39">
        <v>34</v>
      </c>
      <c r="H39" s="12"/>
    </row>
    <row r="40" spans="3:8" x14ac:dyDescent="0.35">
      <c r="C40" s="12"/>
      <c r="D40" s="12"/>
      <c r="F40" s="12">
        <v>38</v>
      </c>
      <c r="G40">
        <v>38</v>
      </c>
      <c r="H40" s="12"/>
    </row>
    <row r="41" spans="3:8" x14ac:dyDescent="0.35">
      <c r="C41" s="12"/>
      <c r="D41" s="12"/>
      <c r="F41" s="12">
        <v>33</v>
      </c>
      <c r="G41">
        <v>33</v>
      </c>
      <c r="H41" s="12"/>
    </row>
    <row r="42" spans="3:8" x14ac:dyDescent="0.35">
      <c r="C42" s="12"/>
      <c r="D42" s="12"/>
      <c r="F42" s="12">
        <v>31</v>
      </c>
      <c r="G42">
        <v>35</v>
      </c>
      <c r="H42" s="12"/>
    </row>
    <row r="43" spans="3:8" x14ac:dyDescent="0.35">
      <c r="C43" s="12"/>
      <c r="D43" s="12"/>
      <c r="F43" s="12">
        <v>35</v>
      </c>
      <c r="G43">
        <v>34</v>
      </c>
      <c r="H43" s="12"/>
    </row>
    <row r="44" spans="3:8" x14ac:dyDescent="0.35">
      <c r="C44" s="12"/>
      <c r="D44" s="12"/>
      <c r="F44" s="12">
        <v>36</v>
      </c>
      <c r="G44">
        <v>34</v>
      </c>
      <c r="H44" s="12"/>
    </row>
    <row r="45" spans="3:8" x14ac:dyDescent="0.35">
      <c r="C45" s="12"/>
      <c r="D45" s="12"/>
      <c r="F45" s="12">
        <v>36</v>
      </c>
      <c r="G45">
        <v>33</v>
      </c>
      <c r="H45" s="12"/>
    </row>
    <row r="46" spans="3:8" x14ac:dyDescent="0.35">
      <c r="C46" s="12"/>
      <c r="D46" s="12"/>
      <c r="F46" s="12">
        <v>33</v>
      </c>
      <c r="G46">
        <v>36</v>
      </c>
      <c r="H46" s="12"/>
    </row>
    <row r="47" spans="3:8" x14ac:dyDescent="0.35">
      <c r="C47" s="12"/>
      <c r="D47" s="12"/>
      <c r="F47" s="12">
        <v>32</v>
      </c>
      <c r="G47">
        <v>37</v>
      </c>
      <c r="H47" s="12"/>
    </row>
    <row r="48" spans="3:8" x14ac:dyDescent="0.35">
      <c r="C48" s="12"/>
      <c r="D48" s="12"/>
      <c r="F48" s="12">
        <v>36</v>
      </c>
      <c r="G48">
        <v>35</v>
      </c>
      <c r="H48" s="12"/>
    </row>
    <row r="49" spans="3:8" x14ac:dyDescent="0.35">
      <c r="C49" s="12"/>
      <c r="D49" s="12"/>
      <c r="F49" s="12">
        <v>30</v>
      </c>
      <c r="G49">
        <v>35</v>
      </c>
      <c r="H49" s="12"/>
    </row>
    <row r="50" spans="3:8" x14ac:dyDescent="0.35">
      <c r="C50" s="12"/>
      <c r="D50" s="12"/>
      <c r="F50" s="12">
        <v>31</v>
      </c>
      <c r="G50">
        <v>30</v>
      </c>
      <c r="H50" s="12"/>
    </row>
    <row r="51" spans="3:8" x14ac:dyDescent="0.35">
      <c r="C51" s="12"/>
      <c r="D51" s="12"/>
      <c r="F51" s="12">
        <v>32</v>
      </c>
      <c r="G51">
        <v>31</v>
      </c>
      <c r="H51" s="12"/>
    </row>
    <row r="52" spans="3:8" x14ac:dyDescent="0.35">
      <c r="C52" s="12"/>
      <c r="D52" s="12"/>
      <c r="F52" s="12">
        <v>34</v>
      </c>
      <c r="G52">
        <v>28</v>
      </c>
      <c r="H52" s="12"/>
    </row>
    <row r="53" spans="3:8" x14ac:dyDescent="0.35">
      <c r="C53" s="12"/>
      <c r="D53" s="12"/>
      <c r="F53" s="12">
        <v>35</v>
      </c>
      <c r="G53">
        <v>38</v>
      </c>
      <c r="H53" s="12"/>
    </row>
    <row r="54" spans="3:8" x14ac:dyDescent="0.35">
      <c r="C54" s="12"/>
      <c r="D54" s="12"/>
      <c r="F54" s="12">
        <v>28</v>
      </c>
      <c r="G54">
        <v>39</v>
      </c>
      <c r="H54" s="12"/>
    </row>
    <row r="55" spans="3:8" x14ac:dyDescent="0.35">
      <c r="C55" s="12"/>
      <c r="D55" s="12"/>
      <c r="F55" s="12">
        <v>38</v>
      </c>
      <c r="G55">
        <v>36</v>
      </c>
      <c r="H55" s="12"/>
    </row>
    <row r="56" spans="3:8" x14ac:dyDescent="0.35">
      <c r="C56" s="12"/>
      <c r="D56" s="12"/>
      <c r="F56" s="12">
        <v>34</v>
      </c>
      <c r="G56">
        <v>36</v>
      </c>
      <c r="H56" s="12"/>
    </row>
    <row r="57" spans="3:8" x14ac:dyDescent="0.35">
      <c r="C57" s="12"/>
      <c r="D57" s="12"/>
      <c r="F57" s="12">
        <v>34</v>
      </c>
      <c r="G57">
        <v>37</v>
      </c>
      <c r="H57" s="12"/>
    </row>
    <row r="58" spans="3:8" x14ac:dyDescent="0.35">
      <c r="C58" s="12"/>
      <c r="D58" s="12"/>
      <c r="F58" s="12">
        <v>32</v>
      </c>
      <c r="G58">
        <v>38</v>
      </c>
      <c r="H58" s="12"/>
    </row>
    <row r="59" spans="3:8" x14ac:dyDescent="0.35">
      <c r="C59" s="12"/>
      <c r="D59" s="12"/>
      <c r="F59" s="12">
        <v>35</v>
      </c>
      <c r="G59">
        <v>36</v>
      </c>
      <c r="H59" s="12"/>
    </row>
    <row r="60" spans="3:8" x14ac:dyDescent="0.35">
      <c r="C60" s="12"/>
      <c r="D60" s="12"/>
      <c r="F60" s="12">
        <v>31</v>
      </c>
      <c r="G60">
        <v>29</v>
      </c>
      <c r="H60" s="12"/>
    </row>
    <row r="61" spans="3:8" x14ac:dyDescent="0.35">
      <c r="C61" s="12"/>
      <c r="D61" s="12"/>
      <c r="F61" s="12">
        <v>32</v>
      </c>
      <c r="G61">
        <v>39</v>
      </c>
      <c r="H61" s="12"/>
    </row>
    <row r="62" spans="3:8" x14ac:dyDescent="0.35">
      <c r="C62" s="12"/>
      <c r="D62" s="12"/>
      <c r="F62" s="12">
        <v>31</v>
      </c>
      <c r="G62">
        <v>29</v>
      </c>
      <c r="H62" s="12"/>
    </row>
    <row r="63" spans="3:8" x14ac:dyDescent="0.35">
      <c r="C63" s="12"/>
      <c r="D63" s="12"/>
      <c r="F63" s="12">
        <v>34</v>
      </c>
      <c r="G63">
        <v>33</v>
      </c>
      <c r="H63" s="12"/>
    </row>
    <row r="64" spans="3:8" x14ac:dyDescent="0.35">
      <c r="C64" s="12"/>
      <c r="D64" s="12"/>
      <c r="F64" s="12">
        <v>31</v>
      </c>
      <c r="G64">
        <v>25</v>
      </c>
      <c r="H64" s="12"/>
    </row>
    <row r="65" spans="3:8" x14ac:dyDescent="0.35">
      <c r="C65" s="12"/>
      <c r="D65" s="12"/>
      <c r="F65" s="12">
        <v>31</v>
      </c>
      <c r="G65">
        <v>35</v>
      </c>
      <c r="H65" s="12"/>
    </row>
    <row r="66" spans="3:8" x14ac:dyDescent="0.35">
      <c r="C66" s="12"/>
      <c r="D66" s="12"/>
      <c r="F66" s="12">
        <v>35</v>
      </c>
      <c r="G66">
        <v>34</v>
      </c>
      <c r="H66" s="12"/>
    </row>
    <row r="67" spans="3:8" x14ac:dyDescent="0.35">
      <c r="C67" s="12"/>
      <c r="D67" s="12"/>
      <c r="F67" s="12">
        <v>34</v>
      </c>
      <c r="G67">
        <v>36</v>
      </c>
      <c r="H67" s="12"/>
    </row>
    <row r="68" spans="3:8" x14ac:dyDescent="0.35">
      <c r="C68" s="12"/>
      <c r="D68" s="12"/>
      <c r="F68" s="12">
        <v>37</v>
      </c>
      <c r="G68">
        <v>40</v>
      </c>
      <c r="H68" s="12"/>
    </row>
    <row r="69" spans="3:8" x14ac:dyDescent="0.35">
      <c r="C69" s="12"/>
      <c r="D69" s="12"/>
      <c r="F69" s="12">
        <v>30</v>
      </c>
      <c r="G69">
        <v>39</v>
      </c>
      <c r="H69" s="12"/>
    </row>
    <row r="70" spans="3:8" x14ac:dyDescent="0.35">
      <c r="C70" s="12"/>
      <c r="D70" s="12"/>
      <c r="F70" s="12">
        <v>38</v>
      </c>
      <c r="G70">
        <v>38</v>
      </c>
      <c r="H70" s="12"/>
    </row>
    <row r="71" spans="3:8" x14ac:dyDescent="0.35">
      <c r="C71" s="12"/>
      <c r="D71" s="12"/>
      <c r="F71" s="12">
        <v>34</v>
      </c>
      <c r="G71">
        <v>38</v>
      </c>
      <c r="H71" s="12"/>
    </row>
    <row r="72" spans="3:8" x14ac:dyDescent="0.35">
      <c r="C72" s="12"/>
      <c r="D72" s="12"/>
      <c r="F72" s="12">
        <v>36</v>
      </c>
      <c r="G72">
        <v>32</v>
      </c>
      <c r="H72" s="12"/>
    </row>
    <row r="73" spans="3:8" x14ac:dyDescent="0.35">
      <c r="C73" s="12"/>
      <c r="D73" s="12"/>
      <c r="F73" s="12">
        <v>33</v>
      </c>
      <c r="G73">
        <v>34</v>
      </c>
      <c r="H73" s="12"/>
    </row>
    <row r="74" spans="3:8" x14ac:dyDescent="0.35">
      <c r="C74" s="12"/>
      <c r="D74" s="12"/>
      <c r="F74" s="12">
        <v>35</v>
      </c>
      <c r="G74">
        <v>39</v>
      </c>
      <c r="H74" s="12"/>
    </row>
    <row r="75" spans="3:8" x14ac:dyDescent="0.35">
      <c r="C75" s="12"/>
      <c r="D75" s="12"/>
      <c r="F75" s="12">
        <v>39</v>
      </c>
      <c r="G75">
        <v>34</v>
      </c>
      <c r="H75" s="12"/>
    </row>
    <row r="76" spans="3:8" x14ac:dyDescent="0.35">
      <c r="C76" s="12"/>
      <c r="D76" s="12"/>
      <c r="F76" s="12">
        <v>38</v>
      </c>
      <c r="G76">
        <v>32</v>
      </c>
      <c r="H76" s="12"/>
    </row>
    <row r="77" spans="3:8" x14ac:dyDescent="0.35">
      <c r="C77" s="12"/>
      <c r="D77" s="12"/>
      <c r="F77" s="12">
        <v>29</v>
      </c>
      <c r="G77">
        <v>35</v>
      </c>
      <c r="H77" s="12"/>
    </row>
    <row r="78" spans="3:8" x14ac:dyDescent="0.35">
      <c r="C78" s="12"/>
      <c r="D78" s="12"/>
      <c r="F78" s="12">
        <v>36</v>
      </c>
      <c r="G78">
        <v>34</v>
      </c>
      <c r="H78" s="12"/>
    </row>
    <row r="79" spans="3:8" x14ac:dyDescent="0.35">
      <c r="C79" s="12"/>
      <c r="D79" s="12"/>
      <c r="F79" s="12">
        <v>34</v>
      </c>
      <c r="G79">
        <v>34</v>
      </c>
      <c r="H79" s="12"/>
    </row>
    <row r="80" spans="3:8" x14ac:dyDescent="0.35">
      <c r="C80" s="12"/>
      <c r="D80" s="12"/>
      <c r="F80" s="12">
        <v>32</v>
      </c>
      <c r="G80">
        <v>34</v>
      </c>
      <c r="H80" s="12"/>
    </row>
    <row r="81" spans="3:8" x14ac:dyDescent="0.35">
      <c r="C81" s="12"/>
      <c r="D81" s="12"/>
      <c r="F81" s="12">
        <v>36</v>
      </c>
      <c r="G81">
        <v>32</v>
      </c>
      <c r="H81" s="12"/>
    </row>
    <row r="82" spans="3:8" x14ac:dyDescent="0.35">
      <c r="C82" s="12"/>
      <c r="D82" s="12"/>
      <c r="F82" s="12">
        <v>31</v>
      </c>
      <c r="G82">
        <v>39</v>
      </c>
      <c r="H82" s="12"/>
    </row>
    <row r="83" spans="3:8" x14ac:dyDescent="0.35">
      <c r="C83" s="12"/>
      <c r="D83" s="12"/>
      <c r="F83" s="12">
        <v>37</v>
      </c>
      <c r="G83">
        <v>30</v>
      </c>
      <c r="H83" s="12"/>
    </row>
    <row r="84" spans="3:8" x14ac:dyDescent="0.35">
      <c r="C84" s="12"/>
      <c r="D84" s="12"/>
      <c r="F84" s="12">
        <v>36</v>
      </c>
      <c r="G84">
        <v>31</v>
      </c>
      <c r="H84" s="12"/>
    </row>
    <row r="85" spans="3:8" x14ac:dyDescent="0.35">
      <c r="C85" s="12"/>
      <c r="D85" s="12"/>
      <c r="F85" s="12">
        <v>31</v>
      </c>
      <c r="G85">
        <v>38</v>
      </c>
      <c r="H85" s="12"/>
    </row>
    <row r="86" spans="3:8" x14ac:dyDescent="0.35">
      <c r="C86" s="12"/>
      <c r="D86" s="12"/>
      <c r="F86" s="12">
        <v>35</v>
      </c>
      <c r="G86">
        <v>30</v>
      </c>
      <c r="H86" s="12"/>
    </row>
    <row r="87" spans="3:8" x14ac:dyDescent="0.35">
      <c r="C87" s="12"/>
      <c r="D87" s="12"/>
      <c r="F87" s="12">
        <v>32</v>
      </c>
      <c r="G87">
        <v>36</v>
      </c>
      <c r="H87" s="12"/>
    </row>
    <row r="88" spans="3:8" x14ac:dyDescent="0.35">
      <c r="C88" s="12"/>
      <c r="D88" s="12"/>
      <c r="F88" s="12">
        <v>37</v>
      </c>
      <c r="G88">
        <v>31</v>
      </c>
      <c r="H88" s="12"/>
    </row>
    <row r="89" spans="3:8" x14ac:dyDescent="0.35">
      <c r="C89" s="12"/>
      <c r="D89" s="12"/>
      <c r="F89" s="12">
        <v>30</v>
      </c>
      <c r="G89">
        <v>36</v>
      </c>
      <c r="H89" s="12"/>
    </row>
    <row r="90" spans="3:8" x14ac:dyDescent="0.35">
      <c r="C90" s="12"/>
      <c r="D90" s="12"/>
      <c r="F90" s="12">
        <v>35</v>
      </c>
      <c r="G90">
        <v>34</v>
      </c>
      <c r="H90" s="12"/>
    </row>
    <row r="91" spans="3:8" x14ac:dyDescent="0.35">
      <c r="C91" s="12"/>
      <c r="D91" s="12"/>
      <c r="F91" s="12">
        <v>31</v>
      </c>
      <c r="G91">
        <v>32</v>
      </c>
      <c r="H91" s="12"/>
    </row>
    <row r="92" spans="3:8" x14ac:dyDescent="0.35">
      <c r="C92" s="12"/>
      <c r="D92" s="12"/>
      <c r="F92" s="12">
        <v>35</v>
      </c>
      <c r="G92">
        <v>37</v>
      </c>
      <c r="H92" s="12"/>
    </row>
    <row r="93" spans="3:8" x14ac:dyDescent="0.35">
      <c r="C93" s="12"/>
      <c r="D93" s="12"/>
      <c r="F93" s="12">
        <v>33</v>
      </c>
      <c r="G93">
        <v>32</v>
      </c>
      <c r="H93" s="12"/>
    </row>
    <row r="94" spans="3:8" x14ac:dyDescent="0.35">
      <c r="C94" s="12"/>
      <c r="D94" s="12"/>
      <c r="F94" s="12">
        <v>29</v>
      </c>
      <c r="G94">
        <v>36</v>
      </c>
      <c r="H94" s="12"/>
    </row>
    <row r="95" spans="3:8" x14ac:dyDescent="0.35">
      <c r="C95" s="12"/>
      <c r="D95" s="12"/>
      <c r="F95" s="12">
        <v>36</v>
      </c>
      <c r="G95">
        <v>36</v>
      </c>
      <c r="H95" s="12"/>
    </row>
    <row r="96" spans="3:8" x14ac:dyDescent="0.35">
      <c r="C96" s="12"/>
      <c r="D96" s="12"/>
      <c r="F96" s="12">
        <v>34</v>
      </c>
      <c r="G96">
        <v>36</v>
      </c>
      <c r="H96" s="12"/>
    </row>
    <row r="97" spans="3:8" x14ac:dyDescent="0.35">
      <c r="C97" s="12"/>
      <c r="D97" s="12"/>
      <c r="F97" s="12">
        <v>31</v>
      </c>
      <c r="G97">
        <v>30</v>
      </c>
      <c r="H97" s="12"/>
    </row>
    <row r="98" spans="3:8" x14ac:dyDescent="0.35">
      <c r="C98" s="12"/>
      <c r="D98" s="12"/>
      <c r="F98" s="12">
        <v>38</v>
      </c>
      <c r="G98">
        <v>38</v>
      </c>
      <c r="H98" s="12"/>
    </row>
    <row r="99" spans="3:8" x14ac:dyDescent="0.35">
      <c r="C99" s="12"/>
      <c r="D99" s="12"/>
      <c r="F99" s="12">
        <v>40</v>
      </c>
      <c r="G99">
        <v>39</v>
      </c>
      <c r="H99" s="12"/>
    </row>
    <row r="100" spans="3:8" x14ac:dyDescent="0.35">
      <c r="C100" s="12"/>
      <c r="D100" s="12"/>
      <c r="F100" s="12">
        <v>29</v>
      </c>
      <c r="G100">
        <v>35</v>
      </c>
      <c r="H100" s="12"/>
    </row>
    <row r="101" spans="3:8" x14ac:dyDescent="0.35">
      <c r="C101" s="12"/>
      <c r="D101" s="12"/>
      <c r="F101" s="12">
        <v>38</v>
      </c>
      <c r="G101">
        <v>37</v>
      </c>
      <c r="H101" s="12"/>
    </row>
    <row r="102" spans="3:8" x14ac:dyDescent="0.35">
      <c r="C102" s="12"/>
      <c r="D102" s="12"/>
      <c r="F102" s="12">
        <v>32</v>
      </c>
      <c r="G102">
        <v>36</v>
      </c>
      <c r="H102" s="12"/>
    </row>
    <row r="103" spans="3:8" x14ac:dyDescent="0.35">
      <c r="C103" s="12"/>
      <c r="D103" s="12"/>
      <c r="F103" s="12">
        <v>33</v>
      </c>
      <c r="G103">
        <v>35</v>
      </c>
      <c r="H103" s="12"/>
    </row>
    <row r="104" spans="3:8" x14ac:dyDescent="0.35">
      <c r="C104" s="12"/>
      <c r="D104" s="12"/>
      <c r="F104" s="12">
        <v>34</v>
      </c>
      <c r="G104">
        <v>37</v>
      </c>
      <c r="H104" s="12"/>
    </row>
    <row r="105" spans="3:8" x14ac:dyDescent="0.35">
      <c r="C105" s="12"/>
      <c r="D105" s="12"/>
      <c r="F105" s="12">
        <v>33</v>
      </c>
      <c r="G105">
        <v>35</v>
      </c>
      <c r="H105" s="12"/>
    </row>
    <row r="106" spans="3:8" x14ac:dyDescent="0.35">
      <c r="C106" s="12"/>
      <c r="D106" s="12"/>
      <c r="F106" s="12">
        <v>28</v>
      </c>
      <c r="G106">
        <v>39</v>
      </c>
      <c r="H106" s="12"/>
    </row>
    <row r="107" spans="3:8" x14ac:dyDescent="0.35">
      <c r="C107" s="12"/>
      <c r="D107" s="12"/>
      <c r="F107" s="12">
        <v>34</v>
      </c>
      <c r="G107">
        <v>36</v>
      </c>
      <c r="H107" s="12"/>
    </row>
    <row r="108" spans="3:8" x14ac:dyDescent="0.35">
      <c r="C108" s="12"/>
      <c r="D108" s="12"/>
      <c r="F108" s="12">
        <v>29</v>
      </c>
      <c r="G108">
        <v>36</v>
      </c>
      <c r="H108" s="12"/>
    </row>
    <row r="109" spans="3:8" x14ac:dyDescent="0.35">
      <c r="C109" s="12"/>
      <c r="D109" s="12"/>
      <c r="F109" s="12">
        <v>34</v>
      </c>
      <c r="G109">
        <v>36</v>
      </c>
      <c r="H109" s="12"/>
    </row>
    <row r="110" spans="3:8" x14ac:dyDescent="0.35">
      <c r="C110" s="12"/>
      <c r="D110" s="12"/>
      <c r="F110" s="12">
        <v>33</v>
      </c>
      <c r="G110">
        <v>36</v>
      </c>
      <c r="H110" s="12"/>
    </row>
    <row r="111" spans="3:8" x14ac:dyDescent="0.35">
      <c r="C111" s="12"/>
      <c r="D111" s="12"/>
      <c r="F111" s="12">
        <v>38</v>
      </c>
      <c r="G111">
        <v>34</v>
      </c>
      <c r="H111" s="12"/>
    </row>
    <row r="112" spans="3:8" x14ac:dyDescent="0.35">
      <c r="C112" s="12"/>
      <c r="D112" s="12"/>
      <c r="F112" s="12">
        <v>32</v>
      </c>
      <c r="G112">
        <v>39</v>
      </c>
      <c r="H112" s="12"/>
    </row>
    <row r="113" spans="3:8" x14ac:dyDescent="0.35">
      <c r="C113" s="12"/>
      <c r="D113" s="12"/>
      <c r="F113" s="12">
        <v>35</v>
      </c>
      <c r="G113">
        <v>33</v>
      </c>
      <c r="H113" s="12"/>
    </row>
    <row r="114" spans="3:8" x14ac:dyDescent="0.35">
      <c r="C114" s="12"/>
      <c r="D114" s="12"/>
      <c r="F114" s="12">
        <v>32</v>
      </c>
      <c r="G114">
        <v>33</v>
      </c>
      <c r="H114" s="12"/>
    </row>
    <row r="115" spans="3:8" x14ac:dyDescent="0.35">
      <c r="C115" s="12"/>
      <c r="D115" s="12"/>
      <c r="F115" s="12">
        <v>33</v>
      </c>
      <c r="G115">
        <v>37</v>
      </c>
      <c r="H115" s="12"/>
    </row>
    <row r="116" spans="3:8" x14ac:dyDescent="0.35">
      <c r="C116" s="12"/>
      <c r="D116" s="12"/>
      <c r="F116" s="12">
        <v>34</v>
      </c>
      <c r="G116">
        <v>33</v>
      </c>
      <c r="H116" s="12"/>
    </row>
    <row r="117" spans="3:8" x14ac:dyDescent="0.35">
      <c r="C117" s="12"/>
      <c r="D117" s="12"/>
      <c r="F117" s="12">
        <v>31</v>
      </c>
      <c r="G117">
        <v>33</v>
      </c>
      <c r="H117" s="12"/>
    </row>
    <row r="118" spans="3:8" x14ac:dyDescent="0.35">
      <c r="C118" s="12"/>
      <c r="D118" s="12"/>
      <c r="F118" s="12">
        <v>32</v>
      </c>
      <c r="G118">
        <v>38</v>
      </c>
      <c r="H118" s="12"/>
    </row>
    <row r="119" spans="3:8" x14ac:dyDescent="0.35">
      <c r="C119" s="12"/>
      <c r="D119" s="12"/>
      <c r="F119" s="12">
        <v>35</v>
      </c>
      <c r="G119">
        <v>36</v>
      </c>
      <c r="H119" s="12"/>
    </row>
    <row r="120" spans="3:8" x14ac:dyDescent="0.35">
      <c r="C120" s="12"/>
      <c r="D120" s="12"/>
      <c r="F120" s="12">
        <v>27</v>
      </c>
      <c r="G120">
        <v>39</v>
      </c>
      <c r="H120" s="12"/>
    </row>
    <row r="121" spans="3:8" x14ac:dyDescent="0.35">
      <c r="C121" s="12"/>
      <c r="D121" s="12"/>
      <c r="F121" s="12">
        <v>39</v>
      </c>
      <c r="G121">
        <v>39</v>
      </c>
      <c r="H121" s="12"/>
    </row>
    <row r="122" spans="3:8" x14ac:dyDescent="0.35">
      <c r="C122" s="12"/>
      <c r="D122" s="12"/>
      <c r="F122" s="12">
        <v>34</v>
      </c>
      <c r="G122">
        <v>37</v>
      </c>
      <c r="H122" s="12"/>
    </row>
    <row r="123" spans="3:8" x14ac:dyDescent="0.35">
      <c r="C123" s="12"/>
      <c r="D123" s="12"/>
      <c r="F123" s="12">
        <v>34</v>
      </c>
      <c r="G123">
        <v>38</v>
      </c>
      <c r="H123" s="12"/>
    </row>
    <row r="124" spans="3:8" x14ac:dyDescent="0.35">
      <c r="C124" s="12"/>
      <c r="D124" s="12"/>
      <c r="F124" s="12">
        <v>30</v>
      </c>
      <c r="G124">
        <v>39</v>
      </c>
      <c r="H124" s="12"/>
    </row>
    <row r="125" spans="3:8" x14ac:dyDescent="0.35">
      <c r="C125" s="12"/>
      <c r="D125" s="12"/>
      <c r="F125" s="12">
        <v>35</v>
      </c>
      <c r="G125">
        <v>33</v>
      </c>
      <c r="H125" s="12"/>
    </row>
    <row r="126" spans="3:8" x14ac:dyDescent="0.35">
      <c r="C126" s="12"/>
      <c r="D126" s="12"/>
      <c r="F126" s="12">
        <v>32</v>
      </c>
      <c r="G126">
        <v>31</v>
      </c>
      <c r="H126" s="12"/>
    </row>
    <row r="127" spans="3:8" x14ac:dyDescent="0.35">
      <c r="C127" s="12"/>
      <c r="D127" s="12"/>
      <c r="F127" s="12">
        <v>30</v>
      </c>
      <c r="G127">
        <v>35</v>
      </c>
      <c r="H127" s="12"/>
    </row>
    <row r="128" spans="3:8" x14ac:dyDescent="0.35">
      <c r="C128" s="12"/>
      <c r="D128" s="12"/>
      <c r="F128" s="12">
        <v>35</v>
      </c>
      <c r="G128">
        <v>33</v>
      </c>
      <c r="H128" s="12"/>
    </row>
    <row r="129" spans="3:8" x14ac:dyDescent="0.35">
      <c r="C129" s="12"/>
      <c r="D129" s="12"/>
      <c r="F129" s="12">
        <v>34</v>
      </c>
      <c r="G129">
        <v>36</v>
      </c>
      <c r="H129" s="12"/>
    </row>
    <row r="130" spans="3:8" x14ac:dyDescent="0.35">
      <c r="C130" s="12"/>
      <c r="D130" s="12"/>
      <c r="F130" s="12">
        <v>34</v>
      </c>
      <c r="G130">
        <v>32</v>
      </c>
      <c r="H130" s="12"/>
    </row>
    <row r="131" spans="3:8" x14ac:dyDescent="0.35">
      <c r="C131" s="12"/>
      <c r="D131" s="12"/>
      <c r="F131" s="12">
        <v>35</v>
      </c>
      <c r="G131">
        <v>30</v>
      </c>
      <c r="H131" s="12"/>
    </row>
    <row r="132" spans="3:8" x14ac:dyDescent="0.35">
      <c r="C132" s="12"/>
      <c r="D132" s="12"/>
      <c r="F132" s="12">
        <v>37</v>
      </c>
      <c r="G132">
        <v>27</v>
      </c>
      <c r="H132" s="12"/>
    </row>
    <row r="133" spans="3:8" x14ac:dyDescent="0.35">
      <c r="C133" s="12"/>
      <c r="D133" s="12"/>
      <c r="F133" s="12">
        <v>36</v>
      </c>
      <c r="G133">
        <v>34</v>
      </c>
      <c r="H133" s="12"/>
    </row>
    <row r="134" spans="3:8" x14ac:dyDescent="0.35">
      <c r="C134" s="12"/>
      <c r="D134" s="12"/>
      <c r="F134" s="12">
        <v>36</v>
      </c>
      <c r="G134">
        <v>33</v>
      </c>
      <c r="H134" s="12"/>
    </row>
    <row r="135" spans="3:8" x14ac:dyDescent="0.35">
      <c r="C135" s="12"/>
      <c r="D135" s="12"/>
      <c r="F135" s="12">
        <v>37</v>
      </c>
      <c r="G135">
        <v>40</v>
      </c>
      <c r="H135" s="12"/>
    </row>
    <row r="136" spans="3:8" x14ac:dyDescent="0.35">
      <c r="C136" s="12"/>
      <c r="D136" s="12"/>
      <c r="F136" s="12">
        <v>33</v>
      </c>
      <c r="G136">
        <v>34</v>
      </c>
      <c r="H136" s="12"/>
    </row>
    <row r="137" spans="3:8" x14ac:dyDescent="0.35">
      <c r="C137" s="12"/>
      <c r="D137" s="12"/>
      <c r="F137" s="12">
        <v>32</v>
      </c>
      <c r="G137">
        <v>35</v>
      </c>
      <c r="H137" s="12"/>
    </row>
    <row r="138" spans="3:8" x14ac:dyDescent="0.35">
      <c r="C138" s="12"/>
      <c r="D138" s="12"/>
      <c r="F138" s="12">
        <v>34</v>
      </c>
      <c r="G138">
        <v>32</v>
      </c>
      <c r="H138" s="12"/>
    </row>
    <row r="139" spans="3:8" x14ac:dyDescent="0.35">
      <c r="C139" s="12"/>
      <c r="D139" s="12"/>
      <c r="F139" s="12">
        <v>31</v>
      </c>
      <c r="G139">
        <v>36</v>
      </c>
      <c r="H139" s="12"/>
    </row>
    <row r="140" spans="3:8" x14ac:dyDescent="0.35">
      <c r="C140" s="12"/>
      <c r="D140" s="12"/>
      <c r="F140" s="12">
        <v>35</v>
      </c>
      <c r="G140">
        <v>36</v>
      </c>
      <c r="H140" s="12"/>
    </row>
    <row r="141" spans="3:8" x14ac:dyDescent="0.35">
      <c r="C141" s="12"/>
      <c r="D141" s="12"/>
      <c r="F141" s="12">
        <v>30</v>
      </c>
      <c r="G141">
        <v>35</v>
      </c>
      <c r="H141" s="12"/>
    </row>
    <row r="142" spans="3:8" x14ac:dyDescent="0.35">
      <c r="C142" s="12"/>
      <c r="D142" s="12"/>
      <c r="F142" s="12">
        <v>38</v>
      </c>
      <c r="G142">
        <v>38</v>
      </c>
      <c r="H142" s="12"/>
    </row>
    <row r="143" spans="3:8" x14ac:dyDescent="0.35">
      <c r="C143" s="12"/>
      <c r="D143" s="12"/>
      <c r="F143" s="12">
        <v>35</v>
      </c>
      <c r="G143">
        <v>40</v>
      </c>
      <c r="H143" s="12"/>
    </row>
    <row r="144" spans="3:8" x14ac:dyDescent="0.35">
      <c r="C144" s="12"/>
      <c r="D144" s="12"/>
      <c r="F144" s="12">
        <v>29</v>
      </c>
      <c r="G144">
        <v>39</v>
      </c>
      <c r="H144" s="12"/>
    </row>
    <row r="145" spans="3:8" x14ac:dyDescent="0.35">
      <c r="C145" s="12"/>
      <c r="D145" s="12"/>
      <c r="F145" s="12">
        <v>33</v>
      </c>
      <c r="G145">
        <v>33</v>
      </c>
      <c r="H145" s="12"/>
    </row>
    <row r="146" spans="3:8" x14ac:dyDescent="0.35">
      <c r="C146" s="12"/>
      <c r="D146" s="12"/>
      <c r="F146" s="12">
        <v>26</v>
      </c>
      <c r="G146">
        <v>29</v>
      </c>
      <c r="H146" s="12"/>
    </row>
    <row r="147" spans="3:8" x14ac:dyDescent="0.35">
      <c r="C147" s="12"/>
      <c r="D147" s="12"/>
      <c r="F147" s="12">
        <v>30</v>
      </c>
      <c r="G147">
        <v>31</v>
      </c>
      <c r="H147" s="12"/>
    </row>
    <row r="148" spans="3:8" x14ac:dyDescent="0.35">
      <c r="C148" s="12"/>
      <c r="D148" s="12"/>
      <c r="F148" s="12">
        <v>37</v>
      </c>
      <c r="G148">
        <v>31</v>
      </c>
      <c r="H148" s="12"/>
    </row>
    <row r="149" spans="3:8" x14ac:dyDescent="0.35">
      <c r="C149" s="12"/>
      <c r="D149" s="12"/>
      <c r="F149" s="12">
        <v>34</v>
      </c>
      <c r="G149">
        <v>34</v>
      </c>
      <c r="H149" s="12"/>
    </row>
    <row r="150" spans="3:8" x14ac:dyDescent="0.35">
      <c r="C150" s="12"/>
      <c r="D150" s="12"/>
      <c r="F150" s="12">
        <v>35</v>
      </c>
      <c r="G150">
        <v>35</v>
      </c>
      <c r="H150" s="12"/>
    </row>
    <row r="151" spans="3:8" x14ac:dyDescent="0.35">
      <c r="C151" s="12"/>
      <c r="D151" s="12"/>
      <c r="F151" s="12">
        <v>28</v>
      </c>
      <c r="G151">
        <v>30</v>
      </c>
      <c r="H151" s="12"/>
    </row>
    <row r="152" spans="3:8" x14ac:dyDescent="0.35">
      <c r="C152" s="12"/>
      <c r="D152" s="12"/>
      <c r="F152" s="12">
        <v>34</v>
      </c>
      <c r="G152">
        <v>39</v>
      </c>
      <c r="H152" s="12"/>
    </row>
    <row r="153" spans="3:8" x14ac:dyDescent="0.35">
      <c r="C153" s="12"/>
      <c r="D153" s="12"/>
      <c r="F153" s="12">
        <v>36</v>
      </c>
      <c r="G153">
        <v>31</v>
      </c>
      <c r="H153" s="12"/>
    </row>
    <row r="154" spans="3:8" x14ac:dyDescent="0.35">
      <c r="C154" s="12"/>
      <c r="D154" s="12"/>
      <c r="F154" s="12">
        <v>31</v>
      </c>
      <c r="G154">
        <v>30</v>
      </c>
      <c r="H154" s="12"/>
    </row>
    <row r="155" spans="3:8" x14ac:dyDescent="0.35">
      <c r="C155" s="12"/>
      <c r="D155" s="12"/>
      <c r="F155" s="12">
        <v>36</v>
      </c>
      <c r="G155">
        <v>35</v>
      </c>
      <c r="H155" s="12"/>
    </row>
    <row r="156" spans="3:8" x14ac:dyDescent="0.35">
      <c r="C156" s="12"/>
      <c r="D156" s="12"/>
      <c r="F156" s="12">
        <v>35</v>
      </c>
      <c r="G156">
        <v>36</v>
      </c>
      <c r="H156" s="12"/>
    </row>
    <row r="157" spans="3:8" x14ac:dyDescent="0.35">
      <c r="C157" s="12"/>
      <c r="D157" s="12"/>
      <c r="F157" s="12">
        <v>33</v>
      </c>
      <c r="G157">
        <v>34</v>
      </c>
      <c r="H157" s="12"/>
    </row>
    <row r="158" spans="3:8" x14ac:dyDescent="0.35">
      <c r="C158" s="12"/>
      <c r="D158" s="12"/>
      <c r="F158" s="12">
        <v>34</v>
      </c>
      <c r="G158">
        <v>37</v>
      </c>
      <c r="H158" s="12"/>
    </row>
    <row r="159" spans="3:8" x14ac:dyDescent="0.35">
      <c r="C159" s="12"/>
      <c r="D159" s="12"/>
      <c r="F159" s="12">
        <v>35</v>
      </c>
      <c r="G159">
        <v>40</v>
      </c>
      <c r="H159" s="12"/>
    </row>
    <row r="160" spans="3:8" x14ac:dyDescent="0.35">
      <c r="C160" s="12"/>
      <c r="D160" s="12"/>
      <c r="F160" s="12">
        <v>33</v>
      </c>
      <c r="G160">
        <v>38</v>
      </c>
      <c r="H160" s="12"/>
    </row>
    <row r="161" spans="3:8" x14ac:dyDescent="0.35">
      <c r="C161" s="12"/>
      <c r="D161" s="12"/>
      <c r="F161" s="12">
        <v>32</v>
      </c>
      <c r="G161">
        <v>36</v>
      </c>
      <c r="H161" s="12"/>
    </row>
    <row r="162" spans="3:8" x14ac:dyDescent="0.35">
      <c r="C162" s="12"/>
      <c r="D162" s="12"/>
      <c r="F162" s="12">
        <v>32</v>
      </c>
      <c r="G162">
        <v>39</v>
      </c>
      <c r="H162" s="12"/>
    </row>
    <row r="163" spans="3:8" x14ac:dyDescent="0.35">
      <c r="C163" s="12"/>
      <c r="D163" s="12"/>
      <c r="F163" s="12">
        <v>35</v>
      </c>
      <c r="G163">
        <v>38</v>
      </c>
      <c r="H163" s="12"/>
    </row>
    <row r="164" spans="3:8" x14ac:dyDescent="0.35">
      <c r="C164" s="12"/>
      <c r="D164" s="12"/>
      <c r="F164" s="12">
        <v>34</v>
      </c>
      <c r="G164">
        <v>29</v>
      </c>
      <c r="H164" s="12"/>
    </row>
    <row r="165" spans="3:8" x14ac:dyDescent="0.35">
      <c r="C165" s="12"/>
      <c r="D165" s="12"/>
      <c r="F165" s="12">
        <v>33</v>
      </c>
      <c r="G165">
        <v>38</v>
      </c>
      <c r="H165" s="12"/>
    </row>
    <row r="166" spans="3:8" x14ac:dyDescent="0.35">
      <c r="C166" s="12"/>
      <c r="D166" s="12"/>
      <c r="F166" s="12">
        <v>33</v>
      </c>
      <c r="G166">
        <v>34</v>
      </c>
      <c r="H166" s="12"/>
    </row>
    <row r="167" spans="3:8" x14ac:dyDescent="0.35">
      <c r="C167" s="12"/>
      <c r="D167" s="12"/>
      <c r="F167" s="12">
        <v>27</v>
      </c>
      <c r="G167">
        <v>33</v>
      </c>
      <c r="H167" s="12"/>
    </row>
    <row r="168" spans="3:8" x14ac:dyDescent="0.35">
      <c r="C168" s="12"/>
      <c r="D168" s="12"/>
      <c r="F168" s="12">
        <v>32</v>
      </c>
      <c r="G168">
        <v>36</v>
      </c>
      <c r="H168" s="12"/>
    </row>
    <row r="169" spans="3:8" x14ac:dyDescent="0.35">
      <c r="C169" s="12"/>
      <c r="D169" s="12"/>
      <c r="F169" s="12">
        <v>30</v>
      </c>
      <c r="G169">
        <v>39</v>
      </c>
      <c r="H169" s="12"/>
    </row>
    <row r="170" spans="3:8" x14ac:dyDescent="0.35">
      <c r="C170" s="12"/>
      <c r="D170" s="12"/>
      <c r="F170" s="12">
        <v>30</v>
      </c>
      <c r="G170">
        <v>34</v>
      </c>
      <c r="H170" s="12"/>
    </row>
    <row r="171" spans="3:8" x14ac:dyDescent="0.35">
      <c r="C171" s="12"/>
      <c r="D171" s="12"/>
      <c r="F171" s="12">
        <v>38</v>
      </c>
      <c r="G171">
        <v>36</v>
      </c>
      <c r="H171" s="12"/>
    </row>
    <row r="172" spans="3:8" x14ac:dyDescent="0.35">
      <c r="C172" s="12"/>
      <c r="D172" s="12"/>
      <c r="F172" s="12">
        <v>30</v>
      </c>
      <c r="G172">
        <v>33</v>
      </c>
      <c r="H172" s="12"/>
    </row>
    <row r="173" spans="3:8" x14ac:dyDescent="0.35">
      <c r="C173" s="12"/>
      <c r="D173" s="12"/>
      <c r="F173" s="12">
        <v>37</v>
      </c>
      <c r="G173">
        <v>36</v>
      </c>
      <c r="H173" s="12"/>
    </row>
    <row r="174" spans="3:8" x14ac:dyDescent="0.35">
      <c r="C174" s="12"/>
      <c r="D174" s="12"/>
      <c r="F174" s="12">
        <v>31</v>
      </c>
      <c r="G174">
        <v>37</v>
      </c>
      <c r="H174" s="12"/>
    </row>
    <row r="175" spans="3:8" x14ac:dyDescent="0.35">
      <c r="C175" s="12"/>
      <c r="D175" s="12"/>
      <c r="F175" s="12">
        <v>34</v>
      </c>
      <c r="G175">
        <v>35</v>
      </c>
      <c r="H175" s="12"/>
    </row>
    <row r="176" spans="3:8" x14ac:dyDescent="0.35">
      <c r="C176" s="12"/>
      <c r="D176" s="12"/>
      <c r="F176" s="12">
        <v>30</v>
      </c>
      <c r="G176">
        <v>35</v>
      </c>
      <c r="H176" s="12"/>
    </row>
    <row r="177" spans="3:8" x14ac:dyDescent="0.35">
      <c r="C177" s="12"/>
      <c r="D177" s="12"/>
      <c r="F177" s="12">
        <v>30</v>
      </c>
      <c r="G177">
        <v>39</v>
      </c>
      <c r="H177" s="12"/>
    </row>
    <row r="178" spans="3:8" x14ac:dyDescent="0.35">
      <c r="C178" s="12"/>
      <c r="D178" s="12"/>
      <c r="F178" s="12">
        <v>34</v>
      </c>
      <c r="G178">
        <v>37</v>
      </c>
      <c r="H178" s="12"/>
    </row>
    <row r="179" spans="3:8" x14ac:dyDescent="0.35">
      <c r="C179" s="12"/>
      <c r="D179" s="12"/>
      <c r="F179" s="12">
        <v>33</v>
      </c>
      <c r="G179">
        <v>33</v>
      </c>
      <c r="H179" s="12"/>
    </row>
    <row r="180" spans="3:8" x14ac:dyDescent="0.35">
      <c r="C180" s="12"/>
      <c r="D180" s="12"/>
      <c r="F180" s="12">
        <v>31</v>
      </c>
      <c r="G180">
        <v>39</v>
      </c>
      <c r="H180" s="12"/>
    </row>
    <row r="181" spans="3:8" x14ac:dyDescent="0.35">
      <c r="C181" s="12"/>
      <c r="D181" s="12"/>
      <c r="F181" s="12">
        <v>35</v>
      </c>
      <c r="G181">
        <v>34</v>
      </c>
      <c r="H181" s="12"/>
    </row>
    <row r="182" spans="3:8" x14ac:dyDescent="0.35">
      <c r="C182" s="12"/>
      <c r="D182" s="12"/>
      <c r="F182" s="12">
        <v>34</v>
      </c>
      <c r="G182">
        <v>31</v>
      </c>
      <c r="H182" s="12"/>
    </row>
    <row r="183" spans="3:8" x14ac:dyDescent="0.35">
      <c r="C183" s="12"/>
      <c r="D183" s="12"/>
      <c r="F183" s="12">
        <v>31</v>
      </c>
      <c r="G183">
        <v>38</v>
      </c>
      <c r="H183" s="12"/>
    </row>
    <row r="184" spans="3:8" x14ac:dyDescent="0.35">
      <c r="C184" s="12"/>
      <c r="D184" s="12"/>
      <c r="F184" s="12">
        <v>34</v>
      </c>
      <c r="G184">
        <v>38</v>
      </c>
      <c r="H184" s="12"/>
    </row>
    <row r="185" spans="3:8" x14ac:dyDescent="0.35">
      <c r="C185" s="12"/>
      <c r="D185" s="12"/>
      <c r="F185" s="12">
        <v>33</v>
      </c>
      <c r="G185">
        <v>37</v>
      </c>
      <c r="H185" s="12"/>
    </row>
    <row r="186" spans="3:8" x14ac:dyDescent="0.35">
      <c r="C186" s="12"/>
      <c r="D186" s="12"/>
      <c r="F186" s="12">
        <v>37</v>
      </c>
      <c r="G186">
        <v>32</v>
      </c>
      <c r="H186" s="12"/>
    </row>
    <row r="187" spans="3:8" x14ac:dyDescent="0.35">
      <c r="C187" s="12"/>
      <c r="D187" s="12"/>
      <c r="F187" s="12">
        <v>32</v>
      </c>
      <c r="G187">
        <v>33</v>
      </c>
      <c r="H187" s="12"/>
    </row>
    <row r="188" spans="3:8" x14ac:dyDescent="0.35">
      <c r="C188" s="12"/>
      <c r="D188" s="12"/>
      <c r="F188" s="12">
        <v>31</v>
      </c>
      <c r="G188">
        <v>29</v>
      </c>
      <c r="H188" s="12"/>
    </row>
    <row r="189" spans="3:8" x14ac:dyDescent="0.35">
      <c r="C189" s="12"/>
      <c r="D189" s="12"/>
      <c r="F189" s="12">
        <v>36</v>
      </c>
      <c r="G189">
        <v>37</v>
      </c>
      <c r="H189" s="12"/>
    </row>
    <row r="190" spans="3:8" x14ac:dyDescent="0.35">
      <c r="C190" s="12"/>
      <c r="D190" s="12"/>
      <c r="F190" s="12">
        <v>32</v>
      </c>
      <c r="G190">
        <v>35</v>
      </c>
      <c r="H190" s="12"/>
    </row>
    <row r="191" spans="3:8" x14ac:dyDescent="0.35">
      <c r="C191" s="12"/>
      <c r="D191" s="12"/>
      <c r="F191" s="12">
        <v>34</v>
      </c>
      <c r="G191">
        <v>36</v>
      </c>
      <c r="H191" s="12"/>
    </row>
    <row r="192" spans="3:8" x14ac:dyDescent="0.35">
      <c r="C192" s="12"/>
      <c r="D192" s="12"/>
      <c r="F192" s="12">
        <v>39</v>
      </c>
      <c r="G192">
        <v>33</v>
      </c>
      <c r="H192" s="12"/>
    </row>
    <row r="193" spans="3:8" x14ac:dyDescent="0.35">
      <c r="C193" s="12"/>
      <c r="D193" s="12"/>
      <c r="F193" s="12">
        <v>32</v>
      </c>
      <c r="G193">
        <v>37</v>
      </c>
      <c r="H193" s="12"/>
    </row>
    <row r="194" spans="3:8" x14ac:dyDescent="0.35">
      <c r="C194" s="12"/>
      <c r="D194" s="12"/>
      <c r="F194" s="12">
        <v>34</v>
      </c>
      <c r="G194">
        <v>32</v>
      </c>
      <c r="H194" s="12"/>
    </row>
    <row r="195" spans="3:8" x14ac:dyDescent="0.35">
      <c r="C195" s="12"/>
      <c r="D195" s="12"/>
      <c r="F195" s="12">
        <v>33</v>
      </c>
      <c r="G195">
        <v>37</v>
      </c>
      <c r="H195" s="12"/>
    </row>
    <row r="196" spans="3:8" x14ac:dyDescent="0.35">
      <c r="C196" s="12"/>
      <c r="D196" s="12"/>
      <c r="F196" s="12">
        <v>35</v>
      </c>
      <c r="G196">
        <v>35</v>
      </c>
      <c r="H196" s="12"/>
    </row>
    <row r="197" spans="3:8" x14ac:dyDescent="0.35">
      <c r="C197" s="12"/>
      <c r="D197" s="12"/>
      <c r="F197" s="12">
        <v>35</v>
      </c>
      <c r="G197">
        <v>34</v>
      </c>
      <c r="H197" s="12"/>
    </row>
    <row r="198" spans="3:8" x14ac:dyDescent="0.35">
      <c r="C198" s="12"/>
      <c r="D198" s="12"/>
      <c r="F198" s="12">
        <v>36</v>
      </c>
      <c r="G198">
        <v>39</v>
      </c>
      <c r="H198" s="12"/>
    </row>
    <row r="199" spans="3:8" x14ac:dyDescent="0.35">
      <c r="C199" s="12"/>
      <c r="D199" s="12"/>
      <c r="F199" s="12">
        <v>28</v>
      </c>
      <c r="G199">
        <v>36</v>
      </c>
      <c r="H199" s="12"/>
    </row>
    <row r="200" spans="3:8" x14ac:dyDescent="0.35">
      <c r="C200" s="12"/>
      <c r="D200" s="12"/>
      <c r="F200" s="12">
        <v>36</v>
      </c>
      <c r="G200">
        <v>38</v>
      </c>
      <c r="H200" s="12"/>
    </row>
    <row r="201" spans="3:8" x14ac:dyDescent="0.35">
      <c r="C201" s="12"/>
      <c r="D201" s="12"/>
      <c r="F201" s="12">
        <v>34</v>
      </c>
      <c r="G201">
        <v>34</v>
      </c>
      <c r="H201" s="12"/>
    </row>
    <row r="202" spans="3:8" x14ac:dyDescent="0.35">
      <c r="C202" s="12"/>
      <c r="D202" s="12"/>
      <c r="F202" s="12">
        <v>37</v>
      </c>
      <c r="G202">
        <v>30</v>
      </c>
      <c r="H202" s="12"/>
    </row>
    <row r="203" spans="3:8" x14ac:dyDescent="0.35">
      <c r="C203" s="12"/>
      <c r="D203" s="12"/>
      <c r="F203" s="12">
        <v>29</v>
      </c>
      <c r="G203">
        <v>36</v>
      </c>
      <c r="H203" s="12"/>
    </row>
    <row r="204" spans="3:8" x14ac:dyDescent="0.35">
      <c r="C204" s="12"/>
      <c r="D204" s="12"/>
      <c r="F204" s="12">
        <v>34</v>
      </c>
      <c r="G204">
        <v>37</v>
      </c>
      <c r="H204" s="12"/>
    </row>
    <row r="205" spans="3:8" x14ac:dyDescent="0.35">
      <c r="C205" s="12"/>
      <c r="D205" s="12"/>
      <c r="F205" s="12">
        <v>31</v>
      </c>
      <c r="G205">
        <v>35</v>
      </c>
      <c r="H205" s="12"/>
    </row>
    <row r="206" spans="3:8" x14ac:dyDescent="0.35">
      <c r="C206" s="12"/>
      <c r="D206" s="12"/>
      <c r="F206" s="12">
        <v>35</v>
      </c>
      <c r="G206">
        <v>39</v>
      </c>
      <c r="H206" s="12"/>
    </row>
    <row r="207" spans="3:8" x14ac:dyDescent="0.35">
      <c r="C207" s="12"/>
      <c r="D207" s="12"/>
      <c r="F207" s="12">
        <v>34</v>
      </c>
      <c r="G207">
        <v>33</v>
      </c>
      <c r="H207" s="12"/>
    </row>
    <row r="208" spans="3:8" x14ac:dyDescent="0.35">
      <c r="C208" s="12"/>
      <c r="D208" s="12"/>
      <c r="F208" s="12">
        <v>32</v>
      </c>
      <c r="G208">
        <v>36</v>
      </c>
      <c r="H208" s="12"/>
    </row>
    <row r="209" spans="3:8" x14ac:dyDescent="0.35">
      <c r="C209" s="12"/>
      <c r="D209" s="12"/>
      <c r="F209" s="12">
        <v>34</v>
      </c>
      <c r="G209">
        <v>38</v>
      </c>
      <c r="H209" s="12"/>
    </row>
    <row r="210" spans="3:8" x14ac:dyDescent="0.35">
      <c r="C210" s="12"/>
      <c r="D210" s="12"/>
      <c r="F210" s="12">
        <v>30</v>
      </c>
      <c r="G210">
        <v>33</v>
      </c>
      <c r="H210" s="12"/>
    </row>
    <row r="211" spans="3:8" x14ac:dyDescent="0.35">
      <c r="C211" s="12"/>
      <c r="D211" s="12"/>
      <c r="F211" s="12">
        <v>27</v>
      </c>
      <c r="G211">
        <v>31</v>
      </c>
      <c r="H211" s="12"/>
    </row>
    <row r="212" spans="3:8" x14ac:dyDescent="0.35">
      <c r="C212" s="12"/>
      <c r="D212" s="12"/>
      <c r="F212" s="12">
        <v>37</v>
      </c>
      <c r="G212">
        <v>36</v>
      </c>
      <c r="H212" s="12"/>
    </row>
    <row r="213" spans="3:8" x14ac:dyDescent="0.35">
      <c r="C213" s="12"/>
      <c r="D213" s="12"/>
      <c r="F213" s="12">
        <v>30</v>
      </c>
      <c r="G213">
        <v>38</v>
      </c>
      <c r="H213" s="12"/>
    </row>
    <row r="214" spans="3:8" x14ac:dyDescent="0.35">
      <c r="C214" s="12"/>
      <c r="D214" s="12"/>
      <c r="F214" s="12">
        <v>33</v>
      </c>
      <c r="G214">
        <v>32</v>
      </c>
      <c r="H214" s="12"/>
    </row>
    <row r="215" spans="3:8" x14ac:dyDescent="0.35">
      <c r="C215" s="12"/>
      <c r="D215" s="12"/>
      <c r="F215" s="12">
        <v>32</v>
      </c>
      <c r="G215">
        <v>36</v>
      </c>
      <c r="H215" s="12"/>
    </row>
    <row r="216" spans="3:8" x14ac:dyDescent="0.35">
      <c r="C216" s="12"/>
      <c r="D216" s="12"/>
      <c r="F216" s="12">
        <v>40</v>
      </c>
      <c r="G216">
        <v>38</v>
      </c>
      <c r="H216" s="12"/>
    </row>
    <row r="217" spans="3:8" x14ac:dyDescent="0.35">
      <c r="C217" s="12"/>
      <c r="D217" s="12"/>
      <c r="F217" s="12">
        <v>24</v>
      </c>
      <c r="G217">
        <v>36</v>
      </c>
      <c r="H217" s="12"/>
    </row>
    <row r="218" spans="3:8" x14ac:dyDescent="0.35">
      <c r="C218" s="12"/>
      <c r="D218" s="12"/>
      <c r="F218" s="12">
        <v>31</v>
      </c>
      <c r="G218">
        <v>37</v>
      </c>
      <c r="H218" s="12"/>
    </row>
    <row r="219" spans="3:8" x14ac:dyDescent="0.35">
      <c r="C219" s="12"/>
      <c r="D219" s="12"/>
      <c r="F219" s="12">
        <v>29</v>
      </c>
      <c r="G219">
        <v>37</v>
      </c>
      <c r="H219" s="12"/>
    </row>
    <row r="220" spans="3:8" x14ac:dyDescent="0.35">
      <c r="C220" s="12"/>
      <c r="D220" s="12"/>
      <c r="F220" s="12">
        <v>31</v>
      </c>
      <c r="G220">
        <v>35</v>
      </c>
      <c r="H220" s="12"/>
    </row>
    <row r="221" spans="3:8" x14ac:dyDescent="0.35">
      <c r="C221" s="12"/>
      <c r="D221" s="12"/>
      <c r="F221" s="12">
        <v>35</v>
      </c>
      <c r="G221">
        <v>33</v>
      </c>
      <c r="H221" s="12"/>
    </row>
    <row r="222" spans="3:8" x14ac:dyDescent="0.35">
      <c r="C222" s="12"/>
      <c r="D222" s="12"/>
      <c r="F222" s="12">
        <v>33</v>
      </c>
      <c r="G222">
        <v>31</v>
      </c>
      <c r="H222" s="12"/>
    </row>
    <row r="223" spans="3:8" x14ac:dyDescent="0.35">
      <c r="C223" s="12"/>
      <c r="D223" s="12"/>
      <c r="F223" s="12">
        <v>29</v>
      </c>
      <c r="G223">
        <v>36</v>
      </c>
      <c r="H223" s="12"/>
    </row>
    <row r="224" spans="3:8" x14ac:dyDescent="0.35">
      <c r="C224" s="12"/>
      <c r="D224" s="12"/>
      <c r="F224" s="12">
        <v>34</v>
      </c>
      <c r="G224">
        <v>34</v>
      </c>
      <c r="H224" s="12"/>
    </row>
    <row r="225" spans="3:8" x14ac:dyDescent="0.35">
      <c r="C225" s="12"/>
      <c r="D225" s="12"/>
      <c r="F225" s="12">
        <v>36</v>
      </c>
      <c r="G225">
        <v>38</v>
      </c>
      <c r="H225" s="12"/>
    </row>
    <row r="226" spans="3:8" x14ac:dyDescent="0.35">
      <c r="C226" s="12"/>
      <c r="D226" s="12"/>
      <c r="F226" s="12">
        <v>35</v>
      </c>
      <c r="G226">
        <v>33</v>
      </c>
      <c r="H226" s="12"/>
    </row>
    <row r="227" spans="3:8" x14ac:dyDescent="0.35">
      <c r="C227" s="12"/>
      <c r="D227" s="12"/>
      <c r="F227" s="12">
        <v>27</v>
      </c>
      <c r="G227">
        <v>33</v>
      </c>
      <c r="H227" s="12"/>
    </row>
    <row r="228" spans="3:8" x14ac:dyDescent="0.35">
      <c r="C228" s="12"/>
      <c r="D228" s="12"/>
      <c r="F228" s="12">
        <v>32</v>
      </c>
      <c r="G228">
        <v>40</v>
      </c>
      <c r="H228" s="12"/>
    </row>
    <row r="229" spans="3:8" x14ac:dyDescent="0.35">
      <c r="C229" s="12"/>
      <c r="D229" s="12"/>
      <c r="F229" s="12">
        <v>33</v>
      </c>
      <c r="G229">
        <v>34</v>
      </c>
      <c r="H229" s="12"/>
    </row>
    <row r="230" spans="3:8" x14ac:dyDescent="0.35">
      <c r="C230" s="12"/>
      <c r="D230" s="12"/>
      <c r="F230" s="12">
        <v>33</v>
      </c>
      <c r="G230">
        <v>33</v>
      </c>
      <c r="H230" s="12"/>
    </row>
    <row r="231" spans="3:8" x14ac:dyDescent="0.35">
      <c r="C231" s="12"/>
      <c r="D231" s="12"/>
      <c r="F231" s="12">
        <v>26</v>
      </c>
      <c r="G231">
        <v>35</v>
      </c>
      <c r="H231" s="12"/>
    </row>
    <row r="232" spans="3:8" x14ac:dyDescent="0.35">
      <c r="C232" s="12"/>
      <c r="D232" s="12"/>
      <c r="F232" s="12">
        <v>35</v>
      </c>
      <c r="G232">
        <v>38</v>
      </c>
      <c r="H232" s="12"/>
    </row>
    <row r="233" spans="3:8" x14ac:dyDescent="0.35">
      <c r="C233" s="12"/>
      <c r="D233" s="12"/>
      <c r="F233" s="12">
        <v>33</v>
      </c>
      <c r="G233">
        <v>33</v>
      </c>
      <c r="H233" s="12"/>
    </row>
    <row r="234" spans="3:8" x14ac:dyDescent="0.35">
      <c r="C234" s="12"/>
      <c r="D234" s="12"/>
      <c r="F234" s="12">
        <v>30</v>
      </c>
      <c r="G234">
        <v>39</v>
      </c>
      <c r="H234" s="12"/>
    </row>
    <row r="235" spans="3:8" x14ac:dyDescent="0.35">
      <c r="C235" s="12"/>
      <c r="D235" s="12"/>
      <c r="F235" s="12">
        <v>32</v>
      </c>
      <c r="G235">
        <v>28</v>
      </c>
      <c r="H235" s="12"/>
    </row>
    <row r="236" spans="3:8" x14ac:dyDescent="0.35">
      <c r="C236" s="12"/>
      <c r="D236" s="12"/>
      <c r="F236" s="12">
        <v>33</v>
      </c>
      <c r="G236">
        <v>33</v>
      </c>
      <c r="H236" s="12"/>
    </row>
    <row r="237" spans="3:8" x14ac:dyDescent="0.35">
      <c r="C237" s="12"/>
      <c r="D237" s="12"/>
      <c r="F237" s="12">
        <v>27</v>
      </c>
      <c r="G237">
        <v>36</v>
      </c>
      <c r="H237" s="12"/>
    </row>
    <row r="238" spans="3:8" x14ac:dyDescent="0.35">
      <c r="C238" s="12"/>
      <c r="D238" s="12"/>
      <c r="F238" s="12">
        <v>32</v>
      </c>
      <c r="G238">
        <v>38</v>
      </c>
      <c r="H238" s="12"/>
    </row>
    <row r="239" spans="3:8" x14ac:dyDescent="0.35">
      <c r="C239" s="12"/>
      <c r="D239" s="12"/>
      <c r="F239" s="12">
        <v>35</v>
      </c>
      <c r="G239">
        <v>38</v>
      </c>
      <c r="H239" s="12"/>
    </row>
    <row r="240" spans="3:8" x14ac:dyDescent="0.35">
      <c r="C240" s="12"/>
      <c r="D240" s="12"/>
      <c r="F240" s="12">
        <v>32</v>
      </c>
      <c r="G240">
        <v>35</v>
      </c>
      <c r="H240" s="12"/>
    </row>
    <row r="241" spans="3:8" x14ac:dyDescent="0.35">
      <c r="C241" s="12"/>
      <c r="D241" s="12"/>
      <c r="F241" s="12">
        <v>33</v>
      </c>
      <c r="G241">
        <v>37</v>
      </c>
      <c r="H241" s="12"/>
    </row>
    <row r="242" spans="3:8" x14ac:dyDescent="0.35">
      <c r="C242" s="12"/>
      <c r="D242" s="12"/>
      <c r="F242" s="12">
        <v>33</v>
      </c>
      <c r="G242">
        <v>38</v>
      </c>
      <c r="H242" s="12"/>
    </row>
    <row r="243" spans="3:8" x14ac:dyDescent="0.35">
      <c r="C243" s="12"/>
      <c r="D243" s="12"/>
      <c r="F243" s="12">
        <v>32</v>
      </c>
      <c r="G243">
        <v>37</v>
      </c>
      <c r="H243" s="12"/>
    </row>
    <row r="244" spans="3:8" x14ac:dyDescent="0.35">
      <c r="C244" s="12"/>
      <c r="D244" s="12"/>
      <c r="F244" s="12">
        <v>33</v>
      </c>
      <c r="G244">
        <v>37</v>
      </c>
      <c r="H244" s="12"/>
    </row>
    <row r="245" spans="3:8" x14ac:dyDescent="0.35">
      <c r="C245" s="12"/>
      <c r="D245" s="12"/>
      <c r="F245" s="12">
        <v>34</v>
      </c>
      <c r="G245">
        <v>32</v>
      </c>
      <c r="H245" s="12"/>
    </row>
    <row r="246" spans="3:8" x14ac:dyDescent="0.35">
      <c r="C246" s="12"/>
      <c r="D246" s="12"/>
      <c r="F246" s="12">
        <v>33</v>
      </c>
      <c r="G246">
        <v>33</v>
      </c>
      <c r="H246" s="12"/>
    </row>
    <row r="247" spans="3:8" x14ac:dyDescent="0.35">
      <c r="C247" s="12"/>
      <c r="D247" s="12"/>
      <c r="F247" s="12">
        <v>31</v>
      </c>
      <c r="G247">
        <v>40</v>
      </c>
      <c r="H247" s="12"/>
    </row>
    <row r="248" spans="3:8" x14ac:dyDescent="0.35">
      <c r="C248" s="12"/>
      <c r="D248" s="12"/>
      <c r="F248" s="12">
        <v>38</v>
      </c>
      <c r="G248">
        <v>33</v>
      </c>
      <c r="H248" s="12"/>
    </row>
    <row r="249" spans="3:8" x14ac:dyDescent="0.35">
      <c r="C249" s="12"/>
      <c r="D249" s="12"/>
      <c r="F249" s="12">
        <v>33</v>
      </c>
      <c r="G249">
        <v>32</v>
      </c>
      <c r="H249" s="12"/>
    </row>
    <row r="250" spans="3:8" x14ac:dyDescent="0.35">
      <c r="C250" s="12"/>
      <c r="D250" s="12"/>
      <c r="F250" s="12">
        <v>34</v>
      </c>
      <c r="G250">
        <v>34</v>
      </c>
      <c r="H250" s="12"/>
    </row>
    <row r="251" spans="3:8" x14ac:dyDescent="0.35">
      <c r="C251" s="12"/>
      <c r="D251" s="12"/>
      <c r="F251" s="12">
        <v>34</v>
      </c>
      <c r="G251">
        <v>36</v>
      </c>
      <c r="H251" s="12"/>
    </row>
    <row r="252" spans="3:8" x14ac:dyDescent="0.35">
      <c r="C252" s="12"/>
      <c r="D252" s="12"/>
      <c r="F252" s="12">
        <v>29</v>
      </c>
      <c r="G252">
        <v>38</v>
      </c>
      <c r="H252" s="12"/>
    </row>
    <row r="253" spans="3:8" x14ac:dyDescent="0.35">
      <c r="C253" s="12"/>
      <c r="D253" s="12"/>
      <c r="F253" s="12">
        <v>35</v>
      </c>
      <c r="G253">
        <v>40</v>
      </c>
      <c r="H253" s="12"/>
    </row>
    <row r="254" spans="3:8" x14ac:dyDescent="0.35">
      <c r="C254" s="12"/>
      <c r="D254" s="12"/>
      <c r="F254" s="12">
        <v>37</v>
      </c>
      <c r="G254">
        <v>35</v>
      </c>
      <c r="H254" s="12"/>
    </row>
    <row r="255" spans="3:8" x14ac:dyDescent="0.35">
      <c r="C255" s="12"/>
      <c r="D255" s="12"/>
      <c r="F255" s="12">
        <v>32</v>
      </c>
      <c r="G255">
        <v>37</v>
      </c>
      <c r="H255" s="12"/>
    </row>
    <row r="256" spans="3:8" x14ac:dyDescent="0.35">
      <c r="C256" s="12"/>
      <c r="D256" s="12"/>
      <c r="F256" s="12">
        <v>33</v>
      </c>
      <c r="G256">
        <v>31</v>
      </c>
      <c r="H256" s="12"/>
    </row>
    <row r="257" spans="3:8" x14ac:dyDescent="0.35">
      <c r="C257" s="12"/>
      <c r="D257" s="12"/>
      <c r="F257" s="12">
        <v>38</v>
      </c>
      <c r="G257">
        <v>34</v>
      </c>
      <c r="H257" s="12"/>
    </row>
    <row r="258" spans="3:8" x14ac:dyDescent="0.35">
      <c r="C258" s="12"/>
      <c r="D258" s="12"/>
      <c r="F258" s="12">
        <v>36</v>
      </c>
      <c r="G258">
        <v>35</v>
      </c>
      <c r="H258" s="12"/>
    </row>
    <row r="259" spans="3:8" x14ac:dyDescent="0.35">
      <c r="C259" s="12"/>
      <c r="D259" s="12"/>
      <c r="F259" s="12">
        <v>31</v>
      </c>
      <c r="G259">
        <v>36</v>
      </c>
      <c r="H259" s="12"/>
    </row>
    <row r="260" spans="3:8" x14ac:dyDescent="0.35">
      <c r="C260" s="12"/>
      <c r="D260" s="12"/>
      <c r="F260" s="12">
        <v>34</v>
      </c>
      <c r="G260">
        <v>35</v>
      </c>
      <c r="H260" s="12"/>
    </row>
    <row r="261" spans="3:8" x14ac:dyDescent="0.35">
      <c r="C261" s="12"/>
      <c r="D261" s="12"/>
      <c r="F261" s="12">
        <v>39</v>
      </c>
      <c r="G261">
        <v>35</v>
      </c>
      <c r="H261" s="12"/>
    </row>
    <row r="262" spans="3:8" x14ac:dyDescent="0.35">
      <c r="C262" s="12"/>
      <c r="D262" s="12"/>
      <c r="F262" s="12">
        <v>35</v>
      </c>
      <c r="G262">
        <v>35</v>
      </c>
      <c r="H262" s="12"/>
    </row>
    <row r="263" spans="3:8" x14ac:dyDescent="0.35">
      <c r="C263" s="12"/>
      <c r="D263" s="12"/>
      <c r="F263" s="12">
        <v>40</v>
      </c>
      <c r="G263">
        <v>29</v>
      </c>
      <c r="H263" s="12"/>
    </row>
    <row r="264" spans="3:8" x14ac:dyDescent="0.35">
      <c r="C264" s="12"/>
      <c r="D264" s="12"/>
      <c r="F264" s="12">
        <v>31</v>
      </c>
      <c r="G264">
        <v>30</v>
      </c>
      <c r="H264" s="12"/>
    </row>
    <row r="265" spans="3:8" x14ac:dyDescent="0.35">
      <c r="C265" s="12"/>
      <c r="D265" s="12"/>
      <c r="F265" s="12">
        <v>36</v>
      </c>
      <c r="G265">
        <v>38</v>
      </c>
      <c r="H265" s="12"/>
    </row>
    <row r="266" spans="3:8" x14ac:dyDescent="0.35">
      <c r="C266" s="12"/>
      <c r="D266" s="12"/>
      <c r="F266" s="12">
        <v>31</v>
      </c>
      <c r="G266">
        <v>33</v>
      </c>
      <c r="H266" s="12"/>
    </row>
    <row r="267" spans="3:8" x14ac:dyDescent="0.35">
      <c r="C267" s="12"/>
      <c r="D267" s="12"/>
      <c r="F267" s="12">
        <v>33</v>
      </c>
      <c r="G267">
        <v>38</v>
      </c>
      <c r="H267" s="12"/>
    </row>
    <row r="268" spans="3:8" x14ac:dyDescent="0.35">
      <c r="C268" s="12"/>
      <c r="D268" s="12"/>
      <c r="F268" s="12">
        <v>31</v>
      </c>
      <c r="G268">
        <v>38</v>
      </c>
      <c r="H268" s="12"/>
    </row>
    <row r="269" spans="3:8" x14ac:dyDescent="0.35">
      <c r="C269" s="12"/>
      <c r="D269" s="12"/>
      <c r="F269" s="12">
        <v>40</v>
      </c>
      <c r="G269">
        <v>33</v>
      </c>
      <c r="H269" s="12"/>
    </row>
    <row r="270" spans="3:8" x14ac:dyDescent="0.35">
      <c r="C270" s="12"/>
      <c r="D270" s="12"/>
      <c r="F270" s="12">
        <v>33</v>
      </c>
      <c r="G270">
        <v>32</v>
      </c>
      <c r="H270" s="12"/>
    </row>
    <row r="271" spans="3:8" x14ac:dyDescent="0.35">
      <c r="C271" s="12"/>
      <c r="D271" s="12"/>
      <c r="F271" s="12">
        <v>33</v>
      </c>
      <c r="G271">
        <v>31</v>
      </c>
      <c r="H271" s="12"/>
    </row>
    <row r="272" spans="3:8" x14ac:dyDescent="0.35">
      <c r="C272" s="12"/>
      <c r="D272" s="12"/>
      <c r="F272" s="12">
        <v>30</v>
      </c>
      <c r="G272">
        <v>37</v>
      </c>
      <c r="H272" s="12"/>
    </row>
    <row r="273" spans="3:8" x14ac:dyDescent="0.35">
      <c r="C273" s="12"/>
      <c r="D273" s="12"/>
      <c r="F273" s="12">
        <v>32</v>
      </c>
      <c r="G273">
        <v>29</v>
      </c>
      <c r="H273" s="12"/>
    </row>
    <row r="274" spans="3:8" x14ac:dyDescent="0.35">
      <c r="C274" s="12"/>
      <c r="D274" s="12"/>
      <c r="F274" s="12">
        <v>32</v>
      </c>
      <c r="G274">
        <v>35</v>
      </c>
      <c r="H274" s="12"/>
    </row>
    <row r="275" spans="3:8" x14ac:dyDescent="0.35">
      <c r="C275" s="12"/>
      <c r="D275" s="12"/>
      <c r="F275" s="12">
        <v>38</v>
      </c>
      <c r="G275">
        <v>31</v>
      </c>
      <c r="H275" s="12"/>
    </row>
    <row r="276" spans="3:8" x14ac:dyDescent="0.35">
      <c r="C276" s="12"/>
      <c r="D276" s="12"/>
      <c r="F276" s="12">
        <v>27</v>
      </c>
      <c r="G276">
        <v>38</v>
      </c>
      <c r="H276" s="12"/>
    </row>
    <row r="277" spans="3:8" x14ac:dyDescent="0.35">
      <c r="C277" s="12"/>
      <c r="D277" s="12"/>
      <c r="F277" s="12">
        <v>36</v>
      </c>
      <c r="G277">
        <v>36</v>
      </c>
      <c r="H277" s="12"/>
    </row>
    <row r="278" spans="3:8" x14ac:dyDescent="0.35">
      <c r="C278" s="12"/>
      <c r="D278" s="12"/>
      <c r="F278" s="12">
        <v>35</v>
      </c>
      <c r="G278">
        <v>34</v>
      </c>
      <c r="H278" s="12"/>
    </row>
    <row r="279" spans="3:8" x14ac:dyDescent="0.35">
      <c r="C279" s="12"/>
      <c r="D279" s="12"/>
      <c r="F279" s="12">
        <v>35</v>
      </c>
      <c r="G279">
        <v>35</v>
      </c>
      <c r="H279" s="12"/>
    </row>
    <row r="280" spans="3:8" x14ac:dyDescent="0.35">
      <c r="C280" s="12"/>
      <c r="D280" s="12"/>
      <c r="F280" s="12">
        <v>32</v>
      </c>
      <c r="G280">
        <v>34</v>
      </c>
      <c r="H280" s="12"/>
    </row>
    <row r="281" spans="3:8" x14ac:dyDescent="0.35">
      <c r="C281" s="12"/>
      <c r="D281" s="12"/>
      <c r="F281" s="12">
        <v>30</v>
      </c>
      <c r="G281">
        <v>33</v>
      </c>
      <c r="H281" s="12"/>
    </row>
    <row r="282" spans="3:8" x14ac:dyDescent="0.35">
      <c r="C282" s="12"/>
      <c r="D282" s="12"/>
      <c r="F282" s="12">
        <v>30</v>
      </c>
      <c r="G282">
        <v>33</v>
      </c>
      <c r="H282" s="12"/>
    </row>
    <row r="283" spans="3:8" x14ac:dyDescent="0.35">
      <c r="C283" s="12"/>
      <c r="D283" s="12"/>
      <c r="F283" s="12">
        <v>28</v>
      </c>
      <c r="G283">
        <v>33</v>
      </c>
      <c r="H283" s="12"/>
    </row>
    <row r="284" spans="3:8" x14ac:dyDescent="0.35">
      <c r="C284" s="12"/>
      <c r="D284" s="12"/>
      <c r="F284" s="12">
        <v>27</v>
      </c>
      <c r="G284">
        <v>36</v>
      </c>
      <c r="H284" s="12"/>
    </row>
    <row r="285" spans="3:8" x14ac:dyDescent="0.35">
      <c r="C285" s="12"/>
      <c r="D285" s="12"/>
      <c r="F285" s="12">
        <v>38</v>
      </c>
      <c r="G285">
        <v>32</v>
      </c>
      <c r="H285" s="12"/>
    </row>
    <row r="286" spans="3:8" x14ac:dyDescent="0.35">
      <c r="C286" s="12"/>
      <c r="D286" s="12"/>
      <c r="F286" s="12">
        <v>35</v>
      </c>
      <c r="G286">
        <v>33</v>
      </c>
      <c r="H286" s="12"/>
    </row>
    <row r="287" spans="3:8" x14ac:dyDescent="0.35">
      <c r="C287" s="12"/>
      <c r="D287" s="12"/>
      <c r="F287" s="12">
        <v>37</v>
      </c>
      <c r="G287">
        <v>36</v>
      </c>
      <c r="H287" s="12"/>
    </row>
    <row r="288" spans="3:8" x14ac:dyDescent="0.35">
      <c r="C288" s="12"/>
      <c r="D288" s="12"/>
      <c r="F288" s="12">
        <v>29</v>
      </c>
      <c r="G288">
        <v>33</v>
      </c>
      <c r="H288" s="12"/>
    </row>
    <row r="289" spans="3:8" x14ac:dyDescent="0.35">
      <c r="C289" s="12"/>
      <c r="D289" s="12"/>
      <c r="F289" s="12">
        <v>33</v>
      </c>
      <c r="G289">
        <v>33</v>
      </c>
      <c r="H289" s="12"/>
    </row>
    <row r="290" spans="3:8" x14ac:dyDescent="0.35">
      <c r="C290" s="12"/>
      <c r="D290" s="12"/>
      <c r="F290" s="12">
        <v>32</v>
      </c>
      <c r="G290">
        <v>36</v>
      </c>
      <c r="H290" s="12"/>
    </row>
    <row r="291" spans="3:8" x14ac:dyDescent="0.35">
      <c r="C291" s="12"/>
      <c r="D291" s="12"/>
      <c r="F291" s="12">
        <v>35</v>
      </c>
      <c r="G291">
        <v>38</v>
      </c>
      <c r="H291" s="12"/>
    </row>
    <row r="292" spans="3:8" x14ac:dyDescent="0.35">
      <c r="C292" s="12"/>
      <c r="D292" s="12"/>
      <c r="F292" s="12">
        <v>40</v>
      </c>
      <c r="G292">
        <v>32</v>
      </c>
      <c r="H292" s="12"/>
    </row>
    <row r="293" spans="3:8" x14ac:dyDescent="0.35">
      <c r="C293" s="12"/>
      <c r="D293" s="12"/>
      <c r="F293" s="12">
        <v>33</v>
      </c>
      <c r="G293">
        <v>33</v>
      </c>
      <c r="H293" s="12"/>
    </row>
    <row r="294" spans="3:8" x14ac:dyDescent="0.35">
      <c r="C294" s="12"/>
      <c r="D294" s="12"/>
      <c r="F294" s="12">
        <v>31</v>
      </c>
      <c r="G294">
        <v>31</v>
      </c>
      <c r="H294" s="12"/>
    </row>
    <row r="295" spans="3:8" x14ac:dyDescent="0.35">
      <c r="C295" s="12"/>
      <c r="D295" s="12"/>
      <c r="F295" s="12">
        <v>30</v>
      </c>
      <c r="G295">
        <v>34</v>
      </c>
      <c r="H295" s="12"/>
    </row>
    <row r="296" spans="3:8" x14ac:dyDescent="0.35">
      <c r="C296" s="12"/>
      <c r="D296" s="12"/>
      <c r="F296" s="12">
        <v>34</v>
      </c>
      <c r="G296">
        <v>27</v>
      </c>
      <c r="H296" s="12"/>
    </row>
    <row r="297" spans="3:8" x14ac:dyDescent="0.35">
      <c r="C297" s="12"/>
      <c r="D297" s="12"/>
      <c r="F297" s="12">
        <v>35</v>
      </c>
      <c r="G297">
        <v>37</v>
      </c>
      <c r="H297" s="12"/>
    </row>
    <row r="298" spans="3:8" x14ac:dyDescent="0.35">
      <c r="C298" s="12"/>
      <c r="D298" s="12"/>
      <c r="F298" s="12">
        <v>36</v>
      </c>
      <c r="G298">
        <v>34</v>
      </c>
      <c r="H298" s="12"/>
    </row>
    <row r="299" spans="3:8" x14ac:dyDescent="0.35">
      <c r="C299" s="12"/>
      <c r="D299" s="12"/>
      <c r="F299" s="12">
        <v>35</v>
      </c>
      <c r="G299">
        <v>34</v>
      </c>
      <c r="H299" s="12"/>
    </row>
    <row r="300" spans="3:8" x14ac:dyDescent="0.35">
      <c r="C300" s="12"/>
      <c r="D300" s="12"/>
      <c r="F300" s="12">
        <v>29</v>
      </c>
      <c r="G300">
        <v>38</v>
      </c>
      <c r="H300" s="12"/>
    </row>
    <row r="301" spans="3:8" x14ac:dyDescent="0.35">
      <c r="C301" s="12"/>
      <c r="D301" s="12"/>
      <c r="F301" s="12">
        <v>35</v>
      </c>
      <c r="G301">
        <v>32</v>
      </c>
      <c r="H301" s="12"/>
    </row>
    <row r="302" spans="3:8" x14ac:dyDescent="0.35">
      <c r="C302" s="12"/>
      <c r="D302" s="12"/>
      <c r="F302" s="12">
        <v>39</v>
      </c>
      <c r="G302">
        <v>35</v>
      </c>
      <c r="H302" s="12"/>
    </row>
    <row r="303" spans="3:8" x14ac:dyDescent="0.35">
      <c r="C303" s="12"/>
      <c r="D303" s="12"/>
      <c r="F303" s="12">
        <v>28</v>
      </c>
      <c r="G303">
        <v>37</v>
      </c>
      <c r="H303" s="12"/>
    </row>
    <row r="304" spans="3:8" x14ac:dyDescent="0.35">
      <c r="C304" s="12"/>
      <c r="D304" s="12"/>
      <c r="F304" s="12">
        <v>33</v>
      </c>
      <c r="G304">
        <v>35</v>
      </c>
      <c r="H304" s="12"/>
    </row>
    <row r="305" spans="3:8" x14ac:dyDescent="0.35">
      <c r="C305" s="12"/>
      <c r="D305" s="12"/>
      <c r="F305" s="12">
        <v>31</v>
      </c>
      <c r="G305">
        <v>35</v>
      </c>
      <c r="H305" s="12"/>
    </row>
    <row r="306" spans="3:8" x14ac:dyDescent="0.35">
      <c r="C306" s="12"/>
      <c r="D306" s="12"/>
      <c r="F306" s="12">
        <v>34</v>
      </c>
      <c r="G306">
        <v>40</v>
      </c>
      <c r="H306" s="12"/>
    </row>
    <row r="307" spans="3:8" x14ac:dyDescent="0.35">
      <c r="C307" s="12"/>
      <c r="D307" s="12"/>
      <c r="F307" s="12">
        <v>30</v>
      </c>
      <c r="G307">
        <v>29</v>
      </c>
      <c r="H307" s="12"/>
    </row>
    <row r="308" spans="3:8" x14ac:dyDescent="0.35">
      <c r="C308" s="12"/>
      <c r="D308" s="12"/>
      <c r="F308" s="12">
        <v>29</v>
      </c>
      <c r="G308">
        <v>33</v>
      </c>
      <c r="H308" s="12"/>
    </row>
    <row r="309" spans="3:8" x14ac:dyDescent="0.35">
      <c r="C309" s="12"/>
      <c r="D309" s="12"/>
      <c r="F309" s="12">
        <v>34</v>
      </c>
      <c r="G309">
        <v>38</v>
      </c>
      <c r="H309" s="12"/>
    </row>
    <row r="310" spans="3:8" x14ac:dyDescent="0.35">
      <c r="C310" s="12"/>
      <c r="D310" s="12"/>
      <c r="F310" s="12">
        <v>32</v>
      </c>
      <c r="G310">
        <v>40</v>
      </c>
      <c r="H310" s="12"/>
    </row>
    <row r="311" spans="3:8" x14ac:dyDescent="0.35">
      <c r="C311" s="12"/>
      <c r="D311" s="12"/>
      <c r="F311" s="12">
        <v>35</v>
      </c>
      <c r="G311">
        <v>39</v>
      </c>
      <c r="H311" s="12"/>
    </row>
    <row r="312" spans="3:8" x14ac:dyDescent="0.35">
      <c r="C312" s="12"/>
      <c r="D312" s="12"/>
      <c r="F312" s="12">
        <v>34</v>
      </c>
      <c r="G312">
        <v>31</v>
      </c>
      <c r="H312" s="12"/>
    </row>
    <row r="313" spans="3:8" x14ac:dyDescent="0.35">
      <c r="C313" s="12"/>
      <c r="D313" s="12"/>
      <c r="F313" s="12">
        <v>33</v>
      </c>
      <c r="G313">
        <v>31</v>
      </c>
      <c r="H313" s="12"/>
    </row>
    <row r="314" spans="3:8" x14ac:dyDescent="0.35">
      <c r="C314" s="12"/>
      <c r="D314" s="12"/>
      <c r="F314" s="12">
        <v>32</v>
      </c>
      <c r="G314">
        <v>38</v>
      </c>
      <c r="H314" s="12"/>
    </row>
    <row r="315" spans="3:8" x14ac:dyDescent="0.35">
      <c r="C315" s="12"/>
      <c r="D315" s="12"/>
      <c r="F315" s="12">
        <v>33</v>
      </c>
      <c r="G315">
        <v>32</v>
      </c>
      <c r="H315" s="12"/>
    </row>
    <row r="316" spans="3:8" x14ac:dyDescent="0.35">
      <c r="C316" s="12"/>
      <c r="D316" s="12"/>
      <c r="F316" s="12">
        <v>35</v>
      </c>
      <c r="G316">
        <v>37</v>
      </c>
      <c r="H316" s="12"/>
    </row>
    <row r="317" spans="3:8" x14ac:dyDescent="0.35">
      <c r="C317" s="12"/>
      <c r="D317" s="12"/>
      <c r="F317" s="12">
        <v>30</v>
      </c>
      <c r="G317">
        <v>39</v>
      </c>
      <c r="H317" s="12"/>
    </row>
    <row r="318" spans="3:8" x14ac:dyDescent="0.35">
      <c r="C318" s="12"/>
      <c r="D318" s="12"/>
      <c r="F318" s="12">
        <v>29</v>
      </c>
      <c r="G318">
        <v>36</v>
      </c>
      <c r="H318" s="12"/>
    </row>
    <row r="319" spans="3:8" x14ac:dyDescent="0.35">
      <c r="C319" s="12"/>
      <c r="D319" s="12"/>
      <c r="F319" s="12">
        <v>27</v>
      </c>
      <c r="G319">
        <v>30</v>
      </c>
      <c r="H319" s="12"/>
    </row>
    <row r="320" spans="3:8" x14ac:dyDescent="0.35">
      <c r="C320" s="12"/>
      <c r="D320" s="12"/>
      <c r="F320" s="12">
        <v>30</v>
      </c>
      <c r="G320">
        <v>38</v>
      </c>
      <c r="H320" s="12"/>
    </row>
    <row r="321" spans="3:8" x14ac:dyDescent="0.35">
      <c r="C321" s="12"/>
      <c r="D321" s="12"/>
      <c r="F321" s="12">
        <v>33</v>
      </c>
      <c r="G321">
        <v>33</v>
      </c>
      <c r="H321" s="12"/>
    </row>
    <row r="322" spans="3:8" x14ac:dyDescent="0.35">
      <c r="C322" s="12"/>
      <c r="D322" s="12"/>
      <c r="F322" s="12">
        <v>36</v>
      </c>
      <c r="G322">
        <v>32</v>
      </c>
      <c r="H322" s="12"/>
    </row>
    <row r="323" spans="3:8" x14ac:dyDescent="0.35">
      <c r="C323" s="12"/>
      <c r="D323" s="12"/>
      <c r="F323" s="12">
        <v>31</v>
      </c>
      <c r="G323">
        <v>36</v>
      </c>
      <c r="H323" s="12"/>
    </row>
    <row r="324" spans="3:8" x14ac:dyDescent="0.35">
      <c r="C324" s="12"/>
      <c r="D324" s="12"/>
      <c r="F324" s="12">
        <v>36</v>
      </c>
      <c r="G324">
        <v>30</v>
      </c>
      <c r="H324" s="12"/>
    </row>
    <row r="325" spans="3:8" x14ac:dyDescent="0.35">
      <c r="C325" s="12"/>
      <c r="D325" s="12"/>
      <c r="F325" s="12">
        <v>31</v>
      </c>
      <c r="G325">
        <v>32</v>
      </c>
      <c r="H325" s="12"/>
    </row>
    <row r="326" spans="3:8" x14ac:dyDescent="0.35">
      <c r="C326" s="12"/>
      <c r="D326" s="12"/>
      <c r="F326" s="12">
        <v>38</v>
      </c>
      <c r="G326">
        <v>39</v>
      </c>
      <c r="H326" s="12"/>
    </row>
    <row r="327" spans="3:8" x14ac:dyDescent="0.35">
      <c r="C327" s="12"/>
      <c r="D327" s="12"/>
      <c r="F327" s="12">
        <v>34</v>
      </c>
      <c r="G327">
        <v>33</v>
      </c>
      <c r="H327" s="12"/>
    </row>
    <row r="328" spans="3:8" x14ac:dyDescent="0.35">
      <c r="C328" s="12"/>
      <c r="D328" s="12"/>
      <c r="F328" s="12">
        <v>31</v>
      </c>
      <c r="G328">
        <v>35</v>
      </c>
      <c r="H328" s="12"/>
    </row>
    <row r="329" spans="3:8" x14ac:dyDescent="0.35">
      <c r="C329" s="12"/>
      <c r="D329" s="12"/>
      <c r="F329" s="12">
        <v>32</v>
      </c>
      <c r="G329">
        <v>33</v>
      </c>
      <c r="H329" s="12"/>
    </row>
    <row r="330" spans="3:8" x14ac:dyDescent="0.35">
      <c r="C330" s="12"/>
      <c r="D330" s="12"/>
      <c r="F330" s="12">
        <v>28</v>
      </c>
      <c r="G330">
        <v>32</v>
      </c>
      <c r="H330" s="12"/>
    </row>
    <row r="331" spans="3:8" x14ac:dyDescent="0.35">
      <c r="C331" s="12"/>
      <c r="D331" s="12"/>
      <c r="F331" s="12">
        <v>40</v>
      </c>
      <c r="G331">
        <v>33</v>
      </c>
      <c r="H331" s="12"/>
    </row>
    <row r="332" spans="3:8" x14ac:dyDescent="0.35">
      <c r="C332" s="12"/>
      <c r="D332" s="12"/>
      <c r="F332" s="12">
        <v>39</v>
      </c>
      <c r="G332">
        <v>32</v>
      </c>
      <c r="H332" s="12"/>
    </row>
    <row r="333" spans="3:8" x14ac:dyDescent="0.35">
      <c r="C333" s="12"/>
      <c r="D333" s="12"/>
      <c r="F333" s="12">
        <v>36</v>
      </c>
      <c r="G333">
        <v>33</v>
      </c>
      <c r="H333" s="12"/>
    </row>
    <row r="334" spans="3:8" x14ac:dyDescent="0.35">
      <c r="C334" s="12"/>
      <c r="D334" s="12"/>
      <c r="F334" s="12">
        <v>37</v>
      </c>
      <c r="G334">
        <v>37</v>
      </c>
      <c r="H334" s="12"/>
    </row>
    <row r="335" spans="3:8" x14ac:dyDescent="0.35">
      <c r="C335" s="12"/>
      <c r="D335" s="12"/>
      <c r="F335" s="12">
        <v>34</v>
      </c>
      <c r="G335">
        <v>34</v>
      </c>
      <c r="H335" s="12"/>
    </row>
    <row r="336" spans="3:8" x14ac:dyDescent="0.35">
      <c r="C336" s="12"/>
      <c r="D336" s="12"/>
      <c r="F336" s="12">
        <v>31</v>
      </c>
      <c r="G336">
        <v>37</v>
      </c>
      <c r="H336" s="12"/>
    </row>
    <row r="337" spans="3:8" x14ac:dyDescent="0.35">
      <c r="C337" s="12"/>
      <c r="D337" s="12"/>
      <c r="F337" s="12">
        <v>37</v>
      </c>
      <c r="G337">
        <v>30</v>
      </c>
      <c r="H337" s="12"/>
    </row>
    <row r="338" spans="3:8" x14ac:dyDescent="0.35">
      <c r="C338" s="12"/>
      <c r="D338" s="12"/>
      <c r="F338" s="12">
        <v>30</v>
      </c>
      <c r="G338">
        <v>38</v>
      </c>
      <c r="H338" s="12"/>
    </row>
    <row r="339" spans="3:8" x14ac:dyDescent="0.35">
      <c r="C339" s="12"/>
      <c r="D339" s="12"/>
      <c r="F339" s="12">
        <v>33</v>
      </c>
      <c r="G339">
        <v>33</v>
      </c>
      <c r="H339" s="12"/>
    </row>
    <row r="340" spans="3:8" x14ac:dyDescent="0.35">
      <c r="C340" s="12"/>
      <c r="D340" s="12"/>
      <c r="F340" s="12">
        <v>33</v>
      </c>
      <c r="G340">
        <v>32</v>
      </c>
      <c r="H340" s="12"/>
    </row>
    <row r="341" spans="3:8" x14ac:dyDescent="0.35">
      <c r="C341" s="12"/>
      <c r="D341" s="12"/>
      <c r="F341" s="12">
        <v>33</v>
      </c>
      <c r="G341">
        <v>37</v>
      </c>
      <c r="H341" s="12"/>
    </row>
    <row r="342" spans="3:8" x14ac:dyDescent="0.35">
      <c r="C342" s="12"/>
      <c r="D342" s="12"/>
      <c r="F342" s="12">
        <v>35</v>
      </c>
      <c r="G342">
        <v>32</v>
      </c>
      <c r="H342" s="12"/>
    </row>
    <row r="343" spans="3:8" x14ac:dyDescent="0.35">
      <c r="C343" s="12"/>
      <c r="D343" s="12"/>
      <c r="F343" s="12">
        <v>35</v>
      </c>
      <c r="G343">
        <v>37</v>
      </c>
      <c r="H343" s="12"/>
    </row>
    <row r="344" spans="3:8" x14ac:dyDescent="0.35">
      <c r="C344" s="12"/>
      <c r="D344" s="12"/>
      <c r="F344" s="12">
        <v>33</v>
      </c>
      <c r="G344">
        <v>37</v>
      </c>
      <c r="H344" s="12"/>
    </row>
    <row r="345" spans="3:8" x14ac:dyDescent="0.35">
      <c r="C345" s="12"/>
      <c r="D345" s="12"/>
      <c r="F345" s="12">
        <v>35</v>
      </c>
      <c r="G345">
        <v>33</v>
      </c>
      <c r="H345" s="12"/>
    </row>
    <row r="346" spans="3:8" x14ac:dyDescent="0.35">
      <c r="C346" s="12"/>
      <c r="D346" s="12"/>
      <c r="F346" s="12">
        <v>29</v>
      </c>
      <c r="G346">
        <v>38</v>
      </c>
      <c r="H346" s="12"/>
    </row>
    <row r="347" spans="3:8" x14ac:dyDescent="0.35">
      <c r="C347" s="12"/>
      <c r="D347" s="12"/>
      <c r="F347" s="12">
        <v>35</v>
      </c>
      <c r="G347">
        <v>36</v>
      </c>
      <c r="H347" s="12"/>
    </row>
    <row r="348" spans="3:8" x14ac:dyDescent="0.35">
      <c r="C348" s="12"/>
      <c r="D348" s="12"/>
      <c r="F348" s="12">
        <v>35</v>
      </c>
      <c r="G348">
        <v>37</v>
      </c>
      <c r="H348" s="12"/>
    </row>
    <row r="349" spans="3:8" x14ac:dyDescent="0.35">
      <c r="C349" s="12"/>
      <c r="D349" s="12"/>
      <c r="F349" s="12">
        <v>32</v>
      </c>
      <c r="G349">
        <v>31</v>
      </c>
      <c r="H349" s="12"/>
    </row>
    <row r="350" spans="3:8" x14ac:dyDescent="0.35">
      <c r="C350" s="12"/>
      <c r="D350" s="12"/>
      <c r="F350" s="12">
        <v>34</v>
      </c>
      <c r="G350">
        <v>35</v>
      </c>
      <c r="H350" s="12"/>
    </row>
    <row r="351" spans="3:8" x14ac:dyDescent="0.35">
      <c r="C351" s="12"/>
      <c r="D351" s="12"/>
      <c r="F351" s="12">
        <v>30</v>
      </c>
      <c r="G351">
        <v>32</v>
      </c>
      <c r="H351" s="12"/>
    </row>
    <row r="352" spans="3:8" x14ac:dyDescent="0.35">
      <c r="C352" s="12"/>
      <c r="D352" s="12"/>
      <c r="F352" s="12">
        <v>33</v>
      </c>
      <c r="G352">
        <v>32</v>
      </c>
      <c r="H352" s="12"/>
    </row>
    <row r="353" spans="3:8" x14ac:dyDescent="0.35">
      <c r="C353" s="12"/>
      <c r="D353" s="12"/>
      <c r="F353" s="12">
        <v>34</v>
      </c>
      <c r="G353">
        <v>32</v>
      </c>
      <c r="H353" s="12"/>
    </row>
    <row r="354" spans="3:8" x14ac:dyDescent="0.35">
      <c r="C354" s="12"/>
      <c r="D354" s="12"/>
      <c r="F354" s="12">
        <v>35</v>
      </c>
      <c r="G354">
        <v>35</v>
      </c>
      <c r="H354" s="12"/>
    </row>
    <row r="355" spans="3:8" x14ac:dyDescent="0.35">
      <c r="C355" s="12"/>
      <c r="D355" s="12"/>
      <c r="F355" s="12">
        <v>38</v>
      </c>
      <c r="G355">
        <v>32</v>
      </c>
      <c r="H355" s="12"/>
    </row>
    <row r="356" spans="3:8" x14ac:dyDescent="0.35">
      <c r="C356" s="12"/>
      <c r="D356" s="12"/>
      <c r="F356" s="12">
        <v>31</v>
      </c>
      <c r="G356">
        <v>34</v>
      </c>
      <c r="H356" s="12"/>
    </row>
    <row r="357" spans="3:8" x14ac:dyDescent="0.35">
      <c r="C357" s="12"/>
      <c r="D357" s="12"/>
      <c r="F357" s="12">
        <v>33</v>
      </c>
      <c r="G357">
        <v>36</v>
      </c>
      <c r="H357" s="12"/>
    </row>
    <row r="358" spans="3:8" x14ac:dyDescent="0.35">
      <c r="C358" s="12"/>
      <c r="D358" s="12"/>
      <c r="F358" s="12">
        <v>39</v>
      </c>
      <c r="G358">
        <v>32</v>
      </c>
      <c r="H358" s="12"/>
    </row>
    <row r="359" spans="3:8" x14ac:dyDescent="0.35">
      <c r="C359" s="12"/>
      <c r="D359" s="12"/>
      <c r="F359" s="12">
        <v>36</v>
      </c>
      <c r="G359">
        <v>36</v>
      </c>
      <c r="H359" s="12"/>
    </row>
    <row r="360" spans="3:8" x14ac:dyDescent="0.35">
      <c r="C360" s="12"/>
      <c r="D360" s="12"/>
      <c r="F360" s="12">
        <v>37</v>
      </c>
      <c r="G360">
        <v>38</v>
      </c>
      <c r="H360" s="12"/>
    </row>
    <row r="361" spans="3:8" x14ac:dyDescent="0.35">
      <c r="C361" s="12"/>
      <c r="D361" s="12"/>
      <c r="F361" s="12">
        <v>33</v>
      </c>
      <c r="G361">
        <v>35</v>
      </c>
      <c r="H361" s="12"/>
    </row>
    <row r="362" spans="3:8" x14ac:dyDescent="0.35">
      <c r="C362" s="12"/>
      <c r="D362" s="12"/>
      <c r="F362" s="12">
        <v>30</v>
      </c>
      <c r="G362">
        <v>36</v>
      </c>
      <c r="H362" s="12"/>
    </row>
    <row r="363" spans="3:8" x14ac:dyDescent="0.35">
      <c r="C363" s="12"/>
      <c r="D363" s="12"/>
      <c r="F363" s="12">
        <v>40</v>
      </c>
      <c r="G363">
        <v>31</v>
      </c>
      <c r="H363" s="12"/>
    </row>
    <row r="364" spans="3:8" x14ac:dyDescent="0.35">
      <c r="C364" s="12"/>
      <c r="D364" s="12"/>
      <c r="F364" s="12">
        <v>32</v>
      </c>
      <c r="G364">
        <v>32</v>
      </c>
      <c r="H364" s="12"/>
    </row>
    <row r="365" spans="3:8" x14ac:dyDescent="0.35">
      <c r="C365" s="12"/>
      <c r="D365" s="12"/>
      <c r="F365" s="12">
        <v>31</v>
      </c>
      <c r="G365">
        <v>38</v>
      </c>
      <c r="H365" s="12"/>
    </row>
    <row r="366" spans="3:8" x14ac:dyDescent="0.35">
      <c r="C366" s="12"/>
      <c r="D366" s="12"/>
      <c r="F366" s="12">
        <v>33</v>
      </c>
      <c r="G366">
        <v>35</v>
      </c>
      <c r="H366" s="12"/>
    </row>
    <row r="367" spans="3:8" x14ac:dyDescent="0.35">
      <c r="C367" s="12"/>
      <c r="D367" s="12"/>
      <c r="F367" s="12">
        <v>33</v>
      </c>
      <c r="G367">
        <v>36</v>
      </c>
      <c r="H367" s="12"/>
    </row>
    <row r="368" spans="3:8" x14ac:dyDescent="0.35">
      <c r="C368" s="12"/>
      <c r="D368" s="12"/>
      <c r="F368" s="12">
        <v>35</v>
      </c>
      <c r="G368">
        <v>39</v>
      </c>
      <c r="H368" s="12"/>
    </row>
    <row r="369" spans="3:8" x14ac:dyDescent="0.35">
      <c r="C369" s="12"/>
      <c r="D369" s="12"/>
      <c r="F369" s="12">
        <v>32</v>
      </c>
      <c r="G369">
        <v>33</v>
      </c>
      <c r="H369" s="12"/>
    </row>
    <row r="370" spans="3:8" x14ac:dyDescent="0.35">
      <c r="C370" s="12"/>
      <c r="D370" s="12"/>
      <c r="F370" s="12">
        <v>34</v>
      </c>
      <c r="G370">
        <v>35</v>
      </c>
      <c r="H370" s="12"/>
    </row>
    <row r="371" spans="3:8" x14ac:dyDescent="0.35">
      <c r="C371" s="12"/>
      <c r="D371" s="12"/>
      <c r="F371" s="12">
        <v>35</v>
      </c>
      <c r="G371">
        <v>38</v>
      </c>
      <c r="H371" s="12"/>
    </row>
    <row r="372" spans="3:8" x14ac:dyDescent="0.35">
      <c r="C372" s="12"/>
      <c r="D372" s="12"/>
      <c r="F372" s="12">
        <v>38</v>
      </c>
      <c r="G372">
        <v>33</v>
      </c>
      <c r="H372" s="12"/>
    </row>
    <row r="373" spans="3:8" x14ac:dyDescent="0.35">
      <c r="C373" s="12"/>
      <c r="D373" s="12"/>
      <c r="F373" s="12">
        <v>36</v>
      </c>
      <c r="G373">
        <v>36</v>
      </c>
      <c r="H373" s="12"/>
    </row>
    <row r="374" spans="3:8" x14ac:dyDescent="0.35">
      <c r="C374" s="12"/>
      <c r="D374" s="12"/>
      <c r="F374" s="12">
        <v>34</v>
      </c>
      <c r="G374">
        <v>35</v>
      </c>
      <c r="H374" s="12"/>
    </row>
    <row r="375" spans="3:8" x14ac:dyDescent="0.35">
      <c r="C375" s="12"/>
      <c r="D375" s="12"/>
      <c r="F375" s="12">
        <v>36</v>
      </c>
      <c r="G375">
        <v>33</v>
      </c>
      <c r="H375" s="12"/>
    </row>
    <row r="376" spans="3:8" x14ac:dyDescent="0.35">
      <c r="C376" s="12"/>
      <c r="D376" s="12"/>
      <c r="F376" s="12">
        <v>32</v>
      </c>
      <c r="G376">
        <v>35</v>
      </c>
      <c r="H376" s="12"/>
    </row>
    <row r="377" spans="3:8" x14ac:dyDescent="0.35">
      <c r="C377" s="12"/>
      <c r="D377" s="12"/>
      <c r="F377" s="12">
        <v>35</v>
      </c>
      <c r="G377">
        <v>35</v>
      </c>
      <c r="H377" s="12"/>
    </row>
    <row r="378" spans="3:8" x14ac:dyDescent="0.35">
      <c r="C378" s="12"/>
      <c r="D378" s="12"/>
      <c r="F378" s="12">
        <v>34</v>
      </c>
      <c r="G378">
        <v>31</v>
      </c>
      <c r="H378" s="12"/>
    </row>
    <row r="379" spans="3:8" x14ac:dyDescent="0.35">
      <c r="C379" s="12"/>
      <c r="D379" s="12"/>
      <c r="F379" s="12">
        <v>36</v>
      </c>
      <c r="G379">
        <v>32</v>
      </c>
      <c r="H379" s="12"/>
    </row>
    <row r="380" spans="3:8" x14ac:dyDescent="0.35">
      <c r="C380" s="12"/>
      <c r="D380" s="12"/>
      <c r="F380" s="12">
        <v>34</v>
      </c>
      <c r="G380">
        <v>36</v>
      </c>
      <c r="H380" s="12"/>
    </row>
    <row r="381" spans="3:8" x14ac:dyDescent="0.35">
      <c r="C381" s="12"/>
      <c r="D381" s="12"/>
      <c r="F381" s="12">
        <v>31</v>
      </c>
      <c r="G381">
        <v>40</v>
      </c>
      <c r="H381" s="12"/>
    </row>
    <row r="382" spans="3:8" x14ac:dyDescent="0.35">
      <c r="C382" s="12"/>
      <c r="D382" s="12"/>
      <c r="F382" s="12">
        <v>30</v>
      </c>
      <c r="G382">
        <v>34</v>
      </c>
      <c r="H382" s="12"/>
    </row>
    <row r="383" spans="3:8" x14ac:dyDescent="0.35">
      <c r="C383" s="12"/>
      <c r="D383" s="12"/>
      <c r="F383" s="12">
        <v>32</v>
      </c>
      <c r="G383">
        <v>37</v>
      </c>
      <c r="H383" s="12"/>
    </row>
    <row r="384" spans="3:8" x14ac:dyDescent="0.35">
      <c r="C384" s="12"/>
      <c r="D384" s="12"/>
      <c r="F384" s="12">
        <v>30</v>
      </c>
      <c r="G384">
        <v>33</v>
      </c>
      <c r="H384" s="12"/>
    </row>
    <row r="385" spans="3:8" x14ac:dyDescent="0.35">
      <c r="C385" s="12"/>
      <c r="D385" s="12"/>
      <c r="F385" s="12">
        <v>33</v>
      </c>
      <c r="G385">
        <v>33</v>
      </c>
      <c r="H385" s="12"/>
    </row>
    <row r="386" spans="3:8" x14ac:dyDescent="0.35">
      <c r="C386" s="12"/>
      <c r="D386" s="12"/>
      <c r="F386" s="12">
        <v>33</v>
      </c>
      <c r="G386">
        <v>36</v>
      </c>
      <c r="H386" s="12"/>
    </row>
    <row r="387" spans="3:8" x14ac:dyDescent="0.35">
      <c r="C387" s="12"/>
      <c r="D387" s="12"/>
      <c r="F387" s="12">
        <v>29</v>
      </c>
      <c r="G387">
        <v>34</v>
      </c>
      <c r="H387" s="12"/>
    </row>
    <row r="388" spans="3:8" x14ac:dyDescent="0.35">
      <c r="C388" s="12"/>
      <c r="D388" s="12"/>
      <c r="F388" s="12">
        <v>31</v>
      </c>
      <c r="G388">
        <v>37</v>
      </c>
      <c r="H388" s="12"/>
    </row>
    <row r="389" spans="3:8" x14ac:dyDescent="0.35">
      <c r="C389" s="12"/>
      <c r="D389" s="12"/>
      <c r="F389" s="12">
        <v>28</v>
      </c>
      <c r="G389">
        <v>34</v>
      </c>
      <c r="H389" s="12"/>
    </row>
    <row r="390" spans="3:8" x14ac:dyDescent="0.35">
      <c r="C390" s="12"/>
      <c r="D390" s="12"/>
      <c r="F390" s="12">
        <v>39</v>
      </c>
      <c r="G390">
        <v>37</v>
      </c>
      <c r="H390" s="12"/>
    </row>
    <row r="391" spans="3:8" x14ac:dyDescent="0.35">
      <c r="C391" s="12"/>
      <c r="D391" s="12"/>
      <c r="F391" s="12">
        <v>34</v>
      </c>
      <c r="G391">
        <v>37</v>
      </c>
      <c r="H391" s="12"/>
    </row>
    <row r="392" spans="3:8" x14ac:dyDescent="0.35">
      <c r="C392" s="12"/>
      <c r="D392" s="12"/>
      <c r="F392" s="12">
        <v>38</v>
      </c>
      <c r="G392">
        <v>33</v>
      </c>
      <c r="H392" s="12"/>
    </row>
    <row r="393" spans="3:8" x14ac:dyDescent="0.35">
      <c r="C393" s="12"/>
      <c r="D393" s="12"/>
      <c r="F393" s="12">
        <v>32</v>
      </c>
      <c r="G393">
        <v>32</v>
      </c>
      <c r="H393" s="12"/>
    </row>
    <row r="394" spans="3:8" x14ac:dyDescent="0.35">
      <c r="C394" s="12"/>
      <c r="D394" s="12"/>
      <c r="F394" s="12">
        <v>40</v>
      </c>
      <c r="G394">
        <v>37</v>
      </c>
      <c r="H394" s="12"/>
    </row>
    <row r="395" spans="3:8" x14ac:dyDescent="0.35">
      <c r="C395" s="12"/>
      <c r="D395" s="12"/>
      <c r="F395" s="12">
        <v>35</v>
      </c>
      <c r="G395">
        <v>33</v>
      </c>
      <c r="H395" s="12"/>
    </row>
    <row r="396" spans="3:8" x14ac:dyDescent="0.35">
      <c r="C396" s="12"/>
      <c r="D396" s="12"/>
      <c r="F396" s="12">
        <v>32</v>
      </c>
      <c r="G396">
        <v>39</v>
      </c>
      <c r="H396" s="12"/>
    </row>
    <row r="397" spans="3:8" x14ac:dyDescent="0.35">
      <c r="C397" s="12"/>
      <c r="D397" s="12"/>
      <c r="F397" s="12">
        <v>40</v>
      </c>
      <c r="G397">
        <v>36</v>
      </c>
      <c r="H397" s="12"/>
    </row>
    <row r="398" spans="3:8" x14ac:dyDescent="0.35">
      <c r="C398" s="12"/>
      <c r="D398" s="12"/>
      <c r="F398" s="12">
        <v>36</v>
      </c>
      <c r="G398">
        <v>28</v>
      </c>
      <c r="H398" s="12"/>
    </row>
    <row r="399" spans="3:8" x14ac:dyDescent="0.35">
      <c r="C399" s="12"/>
      <c r="D399" s="12"/>
      <c r="F399" s="12">
        <v>33</v>
      </c>
      <c r="G399">
        <v>37</v>
      </c>
      <c r="H399" s="12"/>
    </row>
    <row r="400" spans="3:8" x14ac:dyDescent="0.35">
      <c r="C400" s="12"/>
      <c r="D400" s="12"/>
      <c r="F400" s="12">
        <v>36</v>
      </c>
      <c r="G400">
        <v>37</v>
      </c>
      <c r="H400" s="12"/>
    </row>
    <row r="401" spans="3:8" x14ac:dyDescent="0.35">
      <c r="C401" s="12"/>
      <c r="D401" s="12"/>
      <c r="F401" s="12">
        <v>32</v>
      </c>
      <c r="G401">
        <v>32</v>
      </c>
      <c r="H401" s="12"/>
    </row>
    <row r="402" spans="3:8" x14ac:dyDescent="0.35">
      <c r="C402" s="12"/>
      <c r="D402" s="12"/>
      <c r="F402" s="12">
        <v>40</v>
      </c>
      <c r="G402">
        <v>33</v>
      </c>
      <c r="H402" s="12"/>
    </row>
    <row r="403" spans="3:8" x14ac:dyDescent="0.35">
      <c r="C403" s="12"/>
      <c r="D403" s="12"/>
      <c r="F403" s="12">
        <v>37</v>
      </c>
      <c r="G403">
        <v>35</v>
      </c>
      <c r="H403" s="12"/>
    </row>
    <row r="404" spans="3:8" x14ac:dyDescent="0.35">
      <c r="C404" s="12"/>
      <c r="D404" s="12"/>
      <c r="F404" s="12">
        <v>30</v>
      </c>
      <c r="G404">
        <v>29</v>
      </c>
      <c r="H404" s="12"/>
    </row>
    <row r="405" spans="3:8" x14ac:dyDescent="0.35">
      <c r="C405" s="12"/>
      <c r="D405" s="12"/>
      <c r="F405" s="12">
        <v>31</v>
      </c>
      <c r="G405">
        <v>36</v>
      </c>
      <c r="H405" s="12"/>
    </row>
    <row r="406" spans="3:8" x14ac:dyDescent="0.35">
      <c r="C406" s="12"/>
      <c r="D406" s="12"/>
      <c r="F406" s="12">
        <v>29</v>
      </c>
      <c r="G406">
        <v>36</v>
      </c>
      <c r="H406" s="12"/>
    </row>
    <row r="407" spans="3:8" x14ac:dyDescent="0.35">
      <c r="C407" s="12"/>
      <c r="D407" s="12"/>
      <c r="F407" s="12">
        <v>30</v>
      </c>
      <c r="G407">
        <v>34</v>
      </c>
      <c r="H407" s="12"/>
    </row>
    <row r="408" spans="3:8" x14ac:dyDescent="0.35">
      <c r="C408" s="12"/>
      <c r="D408" s="12"/>
      <c r="F408" s="12">
        <v>28</v>
      </c>
      <c r="G408">
        <v>39</v>
      </c>
      <c r="H408" s="12"/>
    </row>
    <row r="409" spans="3:8" x14ac:dyDescent="0.35">
      <c r="C409" s="12"/>
      <c r="D409" s="12"/>
      <c r="F409" s="12">
        <v>30</v>
      </c>
      <c r="G409">
        <v>39</v>
      </c>
      <c r="H409" s="12"/>
    </row>
    <row r="410" spans="3:8" x14ac:dyDescent="0.35">
      <c r="C410" s="12"/>
      <c r="D410" s="12"/>
      <c r="F410" s="12">
        <v>36</v>
      </c>
      <c r="G410">
        <v>34</v>
      </c>
      <c r="H410" s="12"/>
    </row>
    <row r="411" spans="3:8" x14ac:dyDescent="0.35">
      <c r="C411" s="12"/>
      <c r="D411" s="12"/>
      <c r="F411" s="12">
        <v>36</v>
      </c>
      <c r="G411">
        <v>33</v>
      </c>
      <c r="H411" s="12"/>
    </row>
    <row r="412" spans="3:8" x14ac:dyDescent="0.35">
      <c r="C412" s="12"/>
      <c r="D412" s="12"/>
      <c r="F412" s="12">
        <v>25</v>
      </c>
      <c r="G412">
        <v>36</v>
      </c>
      <c r="H412" s="12"/>
    </row>
    <row r="413" spans="3:8" x14ac:dyDescent="0.35">
      <c r="C413" s="12"/>
      <c r="D413" s="12"/>
      <c r="F413" s="12">
        <v>38</v>
      </c>
      <c r="G413">
        <v>38</v>
      </c>
      <c r="H413" s="12"/>
    </row>
    <row r="414" spans="3:8" x14ac:dyDescent="0.35">
      <c r="C414" s="12"/>
      <c r="D414" s="12"/>
      <c r="F414" s="12">
        <v>36</v>
      </c>
      <c r="G414">
        <v>35</v>
      </c>
      <c r="H414" s="12"/>
    </row>
    <row r="415" spans="3:8" x14ac:dyDescent="0.35">
      <c r="C415" s="12"/>
      <c r="D415" s="12"/>
      <c r="F415" s="12">
        <v>33</v>
      </c>
      <c r="G415">
        <v>36</v>
      </c>
      <c r="H415" s="12"/>
    </row>
    <row r="416" spans="3:8" x14ac:dyDescent="0.35">
      <c r="C416" s="12"/>
      <c r="D416" s="12"/>
      <c r="F416" s="12">
        <v>36</v>
      </c>
      <c r="G416">
        <v>38</v>
      </c>
      <c r="H416" s="12"/>
    </row>
    <row r="417" spans="3:8" x14ac:dyDescent="0.35">
      <c r="C417" s="12"/>
      <c r="D417" s="12"/>
      <c r="F417" s="12">
        <v>32</v>
      </c>
      <c r="G417">
        <v>28</v>
      </c>
      <c r="H417" s="12"/>
    </row>
    <row r="418" spans="3:8" x14ac:dyDescent="0.35">
      <c r="C418" s="12"/>
      <c r="D418" s="12"/>
      <c r="F418" s="12">
        <v>34</v>
      </c>
      <c r="G418">
        <v>35</v>
      </c>
      <c r="H418" s="12"/>
    </row>
    <row r="419" spans="3:8" x14ac:dyDescent="0.35">
      <c r="C419" s="12"/>
      <c r="D419" s="12"/>
      <c r="F419" s="12">
        <v>36</v>
      </c>
      <c r="G419">
        <v>37</v>
      </c>
      <c r="H419" s="12"/>
    </row>
    <row r="420" spans="3:8" x14ac:dyDescent="0.35">
      <c r="C420" s="12"/>
      <c r="D420" s="12"/>
      <c r="F420" s="12">
        <v>38</v>
      </c>
      <c r="G420">
        <v>36</v>
      </c>
      <c r="H420" s="12"/>
    </row>
    <row r="421" spans="3:8" x14ac:dyDescent="0.35">
      <c r="C421" s="12"/>
      <c r="D421" s="12"/>
      <c r="F421" s="12">
        <v>34</v>
      </c>
      <c r="G421">
        <v>34</v>
      </c>
      <c r="H421" s="12"/>
    </row>
    <row r="422" spans="3:8" x14ac:dyDescent="0.35">
      <c r="C422" s="12"/>
      <c r="D422" s="12"/>
      <c r="F422" s="12">
        <v>30</v>
      </c>
      <c r="G422">
        <v>30</v>
      </c>
      <c r="H422" s="12"/>
    </row>
    <row r="423" spans="3:8" x14ac:dyDescent="0.35">
      <c r="C423" s="12"/>
      <c r="D423" s="12"/>
      <c r="F423" s="12">
        <v>36</v>
      </c>
      <c r="G423">
        <v>31</v>
      </c>
      <c r="H423" s="12"/>
    </row>
    <row r="424" spans="3:8" x14ac:dyDescent="0.35">
      <c r="C424" s="12"/>
      <c r="D424" s="12"/>
      <c r="F424" s="12">
        <v>34</v>
      </c>
      <c r="G424">
        <v>37</v>
      </c>
      <c r="H424" s="12"/>
    </row>
    <row r="425" spans="3:8" x14ac:dyDescent="0.35">
      <c r="C425" s="12"/>
      <c r="D425" s="12"/>
      <c r="F425" s="12">
        <v>33</v>
      </c>
      <c r="G425">
        <v>36</v>
      </c>
      <c r="H425" s="12"/>
    </row>
    <row r="426" spans="3:8" x14ac:dyDescent="0.35">
      <c r="C426" s="12"/>
      <c r="D426" s="12"/>
      <c r="F426" s="12">
        <v>35</v>
      </c>
      <c r="G426">
        <v>37</v>
      </c>
      <c r="H426" s="12"/>
    </row>
    <row r="427" spans="3:8" x14ac:dyDescent="0.35">
      <c r="C427" s="12"/>
      <c r="D427" s="12"/>
      <c r="F427" s="12">
        <v>36</v>
      </c>
      <c r="G427">
        <v>34</v>
      </c>
      <c r="H427" s="12"/>
    </row>
    <row r="428" spans="3:8" x14ac:dyDescent="0.35">
      <c r="C428" s="12"/>
      <c r="D428" s="12"/>
      <c r="F428" s="12">
        <v>37</v>
      </c>
      <c r="G428">
        <v>40</v>
      </c>
      <c r="H428" s="12"/>
    </row>
    <row r="429" spans="3:8" x14ac:dyDescent="0.35">
      <c r="C429" s="12"/>
      <c r="D429" s="12"/>
      <c r="F429" s="12">
        <v>37</v>
      </c>
      <c r="G429">
        <v>38</v>
      </c>
      <c r="H429" s="12"/>
    </row>
    <row r="430" spans="3:8" x14ac:dyDescent="0.35">
      <c r="C430" s="12"/>
      <c r="D430" s="12"/>
      <c r="F430" s="12">
        <v>35</v>
      </c>
      <c r="G430">
        <v>36</v>
      </c>
      <c r="H430" s="12"/>
    </row>
    <row r="431" spans="3:8" x14ac:dyDescent="0.35">
      <c r="C431" s="12"/>
      <c r="D431" s="12"/>
      <c r="F431" s="12">
        <v>38</v>
      </c>
      <c r="G431">
        <v>34</v>
      </c>
      <c r="H431" s="12"/>
    </row>
    <row r="432" spans="3:8" x14ac:dyDescent="0.35">
      <c r="C432" s="12"/>
      <c r="D432" s="12"/>
      <c r="F432" s="12">
        <v>31</v>
      </c>
      <c r="G432">
        <v>36</v>
      </c>
      <c r="H432" s="12"/>
    </row>
    <row r="433" spans="3:8" x14ac:dyDescent="0.35">
      <c r="C433" s="12"/>
      <c r="D433" s="12"/>
      <c r="F433" s="12">
        <v>37</v>
      </c>
      <c r="G433">
        <v>35</v>
      </c>
      <c r="H433" s="12"/>
    </row>
    <row r="434" spans="3:8" x14ac:dyDescent="0.35">
      <c r="C434" s="12"/>
      <c r="D434" s="12"/>
      <c r="F434" s="12">
        <v>32</v>
      </c>
      <c r="G434">
        <v>40</v>
      </c>
      <c r="H434" s="12"/>
    </row>
    <row r="435" spans="3:8" x14ac:dyDescent="0.35">
      <c r="C435" s="12"/>
      <c r="D435" s="12"/>
      <c r="F435" s="12">
        <v>33</v>
      </c>
      <c r="G435">
        <v>36</v>
      </c>
      <c r="H435" s="12"/>
    </row>
    <row r="436" spans="3:8" x14ac:dyDescent="0.35">
      <c r="C436" s="12"/>
      <c r="D436" s="12"/>
      <c r="F436" s="12">
        <v>38</v>
      </c>
      <c r="G436">
        <v>30</v>
      </c>
      <c r="H436" s="12"/>
    </row>
    <row r="437" spans="3:8" x14ac:dyDescent="0.35">
      <c r="C437" s="12"/>
      <c r="D437" s="12"/>
      <c r="F437" s="12">
        <v>34</v>
      </c>
      <c r="G437">
        <v>34</v>
      </c>
      <c r="H437" s="12"/>
    </row>
    <row r="438" spans="3:8" x14ac:dyDescent="0.35">
      <c r="C438" s="12"/>
      <c r="D438" s="12"/>
      <c r="F438" s="12">
        <v>31</v>
      </c>
      <c r="G438">
        <v>37</v>
      </c>
      <c r="H438" s="12"/>
    </row>
    <row r="439" spans="3:8" x14ac:dyDescent="0.35">
      <c r="C439" s="12"/>
      <c r="D439" s="12"/>
      <c r="F439" s="12">
        <v>32</v>
      </c>
      <c r="G439">
        <v>38</v>
      </c>
      <c r="H439" s="12"/>
    </row>
    <row r="440" spans="3:8" x14ac:dyDescent="0.35">
      <c r="C440" s="12"/>
      <c r="D440" s="12"/>
      <c r="F440" s="12">
        <v>34</v>
      </c>
      <c r="G440">
        <v>38</v>
      </c>
      <c r="H440" s="12"/>
    </row>
    <row r="441" spans="3:8" x14ac:dyDescent="0.35">
      <c r="C441" s="12"/>
      <c r="D441" s="12"/>
      <c r="F441" s="12">
        <v>35</v>
      </c>
      <c r="G441">
        <v>34</v>
      </c>
      <c r="H441" s="12"/>
    </row>
    <row r="442" spans="3:8" x14ac:dyDescent="0.35">
      <c r="C442" s="12"/>
      <c r="D442" s="12"/>
      <c r="F442" s="12">
        <v>35</v>
      </c>
      <c r="G442">
        <v>37</v>
      </c>
      <c r="H442" s="12"/>
    </row>
    <row r="443" spans="3:8" x14ac:dyDescent="0.35">
      <c r="C443" s="12"/>
      <c r="D443" s="12"/>
      <c r="F443" s="12">
        <v>36</v>
      </c>
      <c r="G443">
        <v>34</v>
      </c>
      <c r="H443" s="12"/>
    </row>
    <row r="444" spans="3:8" x14ac:dyDescent="0.35">
      <c r="C444" s="12"/>
      <c r="D444" s="12"/>
      <c r="F444" s="12">
        <v>35</v>
      </c>
      <c r="G444">
        <v>33</v>
      </c>
      <c r="H444" s="12"/>
    </row>
    <row r="445" spans="3:8" x14ac:dyDescent="0.35">
      <c r="C445" s="12"/>
      <c r="D445" s="12"/>
      <c r="F445" s="12">
        <v>35</v>
      </c>
      <c r="G445">
        <v>39</v>
      </c>
      <c r="H445" s="12"/>
    </row>
    <row r="446" spans="3:8" x14ac:dyDescent="0.35">
      <c r="C446" s="12"/>
      <c r="D446" s="12"/>
      <c r="F446" s="12">
        <v>34</v>
      </c>
      <c r="G446">
        <v>39</v>
      </c>
      <c r="H446" s="12"/>
    </row>
    <row r="447" spans="3:8" x14ac:dyDescent="0.35">
      <c r="C447" s="12"/>
      <c r="D447" s="12"/>
      <c r="F447" s="12">
        <v>29</v>
      </c>
      <c r="G447">
        <v>32</v>
      </c>
      <c r="H447" s="12"/>
    </row>
    <row r="448" spans="3:8" x14ac:dyDescent="0.35">
      <c r="C448" s="12"/>
      <c r="D448" s="12"/>
      <c r="F448" s="12">
        <v>38</v>
      </c>
      <c r="G448">
        <v>31</v>
      </c>
      <c r="H448" s="12"/>
    </row>
    <row r="449" spans="3:8" x14ac:dyDescent="0.35">
      <c r="C449" s="12"/>
      <c r="D449" s="12"/>
      <c r="F449" s="12">
        <v>33</v>
      </c>
      <c r="G449">
        <v>33</v>
      </c>
      <c r="H449" s="12"/>
    </row>
    <row r="450" spans="3:8" x14ac:dyDescent="0.35">
      <c r="C450" s="12"/>
      <c r="D450" s="12"/>
      <c r="F450" s="12">
        <v>35</v>
      </c>
      <c r="G450">
        <v>35</v>
      </c>
      <c r="H450" s="12"/>
    </row>
    <row r="451" spans="3:8" x14ac:dyDescent="0.35">
      <c r="C451" s="12"/>
      <c r="D451" s="12"/>
      <c r="F451" s="12">
        <v>37</v>
      </c>
      <c r="G451">
        <v>33</v>
      </c>
      <c r="H451" s="12"/>
    </row>
    <row r="452" spans="3:8" x14ac:dyDescent="0.35">
      <c r="C452" s="12"/>
      <c r="D452" s="12"/>
      <c r="F452" s="12">
        <v>36</v>
      </c>
      <c r="G452">
        <v>35</v>
      </c>
      <c r="H452" s="12"/>
    </row>
    <row r="453" spans="3:8" x14ac:dyDescent="0.35">
      <c r="C453" s="12"/>
      <c r="D453" s="12"/>
      <c r="F453" s="12">
        <v>37</v>
      </c>
      <c r="G453">
        <v>35</v>
      </c>
      <c r="H453" s="12"/>
    </row>
    <row r="454" spans="3:8" x14ac:dyDescent="0.35">
      <c r="C454" s="12"/>
      <c r="D454" s="12"/>
      <c r="F454" s="12">
        <v>30</v>
      </c>
      <c r="G454">
        <v>40</v>
      </c>
      <c r="H454" s="12"/>
    </row>
    <row r="455" spans="3:8" x14ac:dyDescent="0.35">
      <c r="C455" s="12"/>
      <c r="D455" s="12"/>
      <c r="F455" s="12">
        <v>34</v>
      </c>
      <c r="G455">
        <v>34</v>
      </c>
      <c r="H455" s="12"/>
    </row>
    <row r="456" spans="3:8" x14ac:dyDescent="0.35">
      <c r="C456" s="12"/>
      <c r="D456" s="12"/>
      <c r="F456" s="12">
        <v>29</v>
      </c>
      <c r="G456">
        <v>36</v>
      </c>
      <c r="H456" s="12"/>
    </row>
    <row r="457" spans="3:8" x14ac:dyDescent="0.35">
      <c r="C457" s="12"/>
      <c r="D457" s="12"/>
      <c r="F457" s="12">
        <v>29</v>
      </c>
      <c r="G457">
        <v>39</v>
      </c>
      <c r="H457" s="12"/>
    </row>
    <row r="458" spans="3:8" x14ac:dyDescent="0.35">
      <c r="C458" s="12"/>
      <c r="D458" s="12"/>
      <c r="F458" s="12">
        <v>40</v>
      </c>
      <c r="G458">
        <v>38</v>
      </c>
      <c r="H458" s="12"/>
    </row>
    <row r="459" spans="3:8" x14ac:dyDescent="0.35">
      <c r="C459" s="12"/>
      <c r="D459" s="12"/>
      <c r="F459" s="12">
        <v>30</v>
      </c>
      <c r="G459">
        <v>37</v>
      </c>
      <c r="H459" s="12"/>
    </row>
    <row r="460" spans="3:8" x14ac:dyDescent="0.35">
      <c r="C460" s="12"/>
      <c r="D460" s="12"/>
      <c r="F460" s="12">
        <v>37</v>
      </c>
      <c r="G460">
        <v>28</v>
      </c>
      <c r="H460" s="12"/>
    </row>
    <row r="461" spans="3:8" x14ac:dyDescent="0.35">
      <c r="C461" s="12"/>
      <c r="D461" s="12"/>
      <c r="F461" s="12">
        <v>36</v>
      </c>
      <c r="G461">
        <v>40</v>
      </c>
      <c r="H461" s="12"/>
    </row>
    <row r="462" spans="3:8" x14ac:dyDescent="0.35">
      <c r="C462" s="12"/>
      <c r="D462" s="12"/>
      <c r="F462" s="12">
        <v>33</v>
      </c>
      <c r="G462">
        <v>36</v>
      </c>
      <c r="H462" s="12"/>
    </row>
    <row r="463" spans="3:8" x14ac:dyDescent="0.35">
      <c r="C463" s="12"/>
      <c r="D463" s="12"/>
      <c r="F463" s="12">
        <v>32</v>
      </c>
      <c r="G463">
        <v>32</v>
      </c>
      <c r="H463" s="12"/>
    </row>
    <row r="464" spans="3:8" x14ac:dyDescent="0.35">
      <c r="C464" s="12"/>
      <c r="D464" s="12"/>
      <c r="F464" s="12">
        <v>33</v>
      </c>
      <c r="G464">
        <v>37</v>
      </c>
      <c r="H464" s="12"/>
    </row>
    <row r="465" spans="3:8" x14ac:dyDescent="0.35">
      <c r="C465" s="12"/>
      <c r="D465" s="12"/>
      <c r="F465" s="12">
        <v>33</v>
      </c>
      <c r="G465">
        <v>38</v>
      </c>
      <c r="H465" s="12"/>
    </row>
    <row r="466" spans="3:8" x14ac:dyDescent="0.35">
      <c r="C466" s="12"/>
      <c r="D466" s="12"/>
      <c r="F466" s="12">
        <v>35</v>
      </c>
      <c r="G466">
        <v>30</v>
      </c>
      <c r="H466" s="12"/>
    </row>
    <row r="467" spans="3:8" x14ac:dyDescent="0.35">
      <c r="C467" s="12"/>
      <c r="D467" s="12"/>
      <c r="F467" s="12">
        <v>32</v>
      </c>
      <c r="G467">
        <v>38</v>
      </c>
      <c r="H467" s="12"/>
    </row>
    <row r="468" spans="3:8" x14ac:dyDescent="0.35">
      <c r="C468" s="12"/>
      <c r="D468" s="12"/>
      <c r="F468" s="12">
        <v>33</v>
      </c>
      <c r="G468">
        <v>38</v>
      </c>
      <c r="H468" s="12"/>
    </row>
    <row r="469" spans="3:8" x14ac:dyDescent="0.35">
      <c r="C469" s="12"/>
      <c r="D469" s="12"/>
      <c r="F469" s="12">
        <v>33</v>
      </c>
      <c r="G469">
        <v>39</v>
      </c>
      <c r="H469" s="12"/>
    </row>
    <row r="470" spans="3:8" x14ac:dyDescent="0.35">
      <c r="C470" s="12"/>
      <c r="D470" s="12"/>
      <c r="F470" s="12">
        <v>36</v>
      </c>
      <c r="G470">
        <v>37</v>
      </c>
      <c r="H470" s="12"/>
    </row>
    <row r="471" spans="3:8" x14ac:dyDescent="0.35">
      <c r="C471" s="12"/>
      <c r="D471" s="12"/>
      <c r="F471" s="12">
        <v>35</v>
      </c>
      <c r="G471">
        <v>37</v>
      </c>
      <c r="H471" s="12"/>
    </row>
    <row r="472" spans="3:8" x14ac:dyDescent="0.35">
      <c r="C472" s="12"/>
      <c r="D472" s="12"/>
      <c r="F472" s="12">
        <v>32</v>
      </c>
      <c r="G472">
        <v>37</v>
      </c>
      <c r="H472" s="12"/>
    </row>
    <row r="473" spans="3:8" x14ac:dyDescent="0.35">
      <c r="C473" s="12"/>
      <c r="D473" s="12"/>
      <c r="F473" s="12">
        <v>34</v>
      </c>
      <c r="G473">
        <v>37</v>
      </c>
      <c r="H473" s="12"/>
    </row>
    <row r="474" spans="3:8" x14ac:dyDescent="0.35">
      <c r="C474" s="12"/>
      <c r="D474" s="12"/>
      <c r="F474" s="12">
        <v>37</v>
      </c>
      <c r="G474">
        <v>36</v>
      </c>
      <c r="H474" s="12"/>
    </row>
    <row r="475" spans="3:8" x14ac:dyDescent="0.35">
      <c r="C475" s="12"/>
      <c r="D475" s="12"/>
      <c r="F475" s="12">
        <v>36</v>
      </c>
      <c r="G475">
        <v>36</v>
      </c>
      <c r="H475" s="12"/>
    </row>
    <row r="476" spans="3:8" x14ac:dyDescent="0.35">
      <c r="C476" s="12"/>
      <c r="D476" s="12"/>
      <c r="F476" s="12">
        <v>32</v>
      </c>
      <c r="G476">
        <v>31</v>
      </c>
      <c r="H476" s="12"/>
    </row>
    <row r="477" spans="3:8" x14ac:dyDescent="0.35">
      <c r="C477" s="12"/>
      <c r="D477" s="12"/>
      <c r="F477" s="12">
        <v>36</v>
      </c>
      <c r="G477">
        <v>34</v>
      </c>
      <c r="H477" s="12"/>
    </row>
    <row r="478" spans="3:8" x14ac:dyDescent="0.35">
      <c r="C478" s="12"/>
      <c r="D478" s="12"/>
      <c r="F478" s="12">
        <v>29</v>
      </c>
      <c r="G478">
        <v>32</v>
      </c>
      <c r="H478" s="12"/>
    </row>
    <row r="479" spans="3:8" x14ac:dyDescent="0.35">
      <c r="C479" s="12"/>
      <c r="D479" s="12"/>
      <c r="F479" s="12">
        <v>36</v>
      </c>
      <c r="G479">
        <v>40</v>
      </c>
      <c r="H479" s="12"/>
    </row>
    <row r="480" spans="3:8" x14ac:dyDescent="0.35">
      <c r="C480" s="12"/>
      <c r="D480" s="12"/>
      <c r="F480" s="12">
        <v>36</v>
      </c>
      <c r="G480">
        <v>39</v>
      </c>
      <c r="H480" s="12"/>
    </row>
    <row r="481" spans="3:8" x14ac:dyDescent="0.35">
      <c r="C481" s="12"/>
      <c r="D481" s="12"/>
      <c r="F481" s="12">
        <v>30</v>
      </c>
      <c r="G481">
        <v>34</v>
      </c>
      <c r="H481" s="12"/>
    </row>
    <row r="482" spans="3:8" x14ac:dyDescent="0.35">
      <c r="C482" s="12"/>
      <c r="D482" s="12"/>
      <c r="F482" s="12">
        <v>31</v>
      </c>
      <c r="G482">
        <v>37</v>
      </c>
      <c r="H482" s="12"/>
    </row>
    <row r="483" spans="3:8" x14ac:dyDescent="0.35">
      <c r="C483" s="12"/>
      <c r="D483" s="12"/>
      <c r="F483" s="12">
        <v>37</v>
      </c>
      <c r="G483">
        <v>26</v>
      </c>
      <c r="H483" s="12"/>
    </row>
    <row r="484" spans="3:8" x14ac:dyDescent="0.35">
      <c r="C484" s="12"/>
      <c r="D484" s="12"/>
      <c r="F484" s="12">
        <v>29</v>
      </c>
      <c r="G484">
        <v>38</v>
      </c>
      <c r="H484" s="12"/>
    </row>
    <row r="485" spans="3:8" x14ac:dyDescent="0.35">
      <c r="C485" s="12"/>
      <c r="D485" s="12"/>
      <c r="F485" s="12">
        <v>28</v>
      </c>
      <c r="G485">
        <v>35</v>
      </c>
      <c r="H485" s="12"/>
    </row>
    <row r="486" spans="3:8" x14ac:dyDescent="0.35">
      <c r="C486" s="12"/>
      <c r="D486" s="12"/>
      <c r="F486" s="12">
        <v>33</v>
      </c>
      <c r="G486">
        <v>35</v>
      </c>
      <c r="H486" s="12"/>
    </row>
    <row r="487" spans="3:8" x14ac:dyDescent="0.35">
      <c r="C487" s="12"/>
      <c r="D487" s="12"/>
      <c r="F487" s="12">
        <v>37</v>
      </c>
      <c r="G487">
        <v>33</v>
      </c>
      <c r="H487" s="12"/>
    </row>
    <row r="488" spans="3:8" x14ac:dyDescent="0.35">
      <c r="C488" s="12"/>
      <c r="D488" s="12"/>
      <c r="F488" s="12">
        <v>27</v>
      </c>
      <c r="G488">
        <v>32</v>
      </c>
      <c r="H488" s="12"/>
    </row>
    <row r="489" spans="3:8" x14ac:dyDescent="0.35">
      <c r="C489" s="12"/>
      <c r="D489" s="12"/>
      <c r="F489" s="12">
        <v>36</v>
      </c>
      <c r="G489">
        <v>36</v>
      </c>
      <c r="H489" s="12"/>
    </row>
    <row r="490" spans="3:8" x14ac:dyDescent="0.35">
      <c r="C490" s="12"/>
      <c r="D490" s="12"/>
      <c r="F490" s="12">
        <v>33</v>
      </c>
      <c r="G490">
        <v>32</v>
      </c>
      <c r="H490" s="12"/>
    </row>
    <row r="491" spans="3:8" x14ac:dyDescent="0.35">
      <c r="C491" s="12"/>
      <c r="D491" s="12"/>
      <c r="F491" s="12">
        <v>39</v>
      </c>
      <c r="G491">
        <v>37</v>
      </c>
      <c r="H491" s="12"/>
    </row>
    <row r="492" spans="3:8" x14ac:dyDescent="0.35">
      <c r="C492" s="12"/>
      <c r="D492" s="12"/>
      <c r="F492" s="12">
        <v>33</v>
      </c>
      <c r="G492">
        <v>33</v>
      </c>
      <c r="H492" s="12"/>
    </row>
    <row r="493" spans="3:8" x14ac:dyDescent="0.35">
      <c r="C493" s="12"/>
      <c r="D493" s="12"/>
      <c r="F493" s="12">
        <v>34</v>
      </c>
      <c r="G493">
        <v>34</v>
      </c>
      <c r="H493" s="12"/>
    </row>
    <row r="494" spans="3:8" x14ac:dyDescent="0.35">
      <c r="C494" s="12"/>
      <c r="D494" s="12"/>
      <c r="F494" s="12">
        <v>34</v>
      </c>
      <c r="G494">
        <v>34</v>
      </c>
      <c r="H494" s="12"/>
    </row>
    <row r="495" spans="3:8" x14ac:dyDescent="0.35">
      <c r="C495" s="12"/>
      <c r="D495" s="12"/>
      <c r="F495" s="12">
        <v>31</v>
      </c>
      <c r="G495">
        <v>39</v>
      </c>
      <c r="H495" s="12"/>
    </row>
    <row r="496" spans="3:8" x14ac:dyDescent="0.35">
      <c r="C496" s="12"/>
      <c r="D496" s="12"/>
      <c r="F496" s="12">
        <v>36</v>
      </c>
      <c r="G496">
        <v>36</v>
      </c>
      <c r="H496" s="12"/>
    </row>
    <row r="497" spans="3:8" x14ac:dyDescent="0.35">
      <c r="C497" s="12"/>
      <c r="D497" s="12"/>
      <c r="F497" s="12">
        <v>30</v>
      </c>
      <c r="G497">
        <v>38</v>
      </c>
      <c r="H497" s="12"/>
    </row>
    <row r="498" spans="3:8" x14ac:dyDescent="0.35">
      <c r="C498" s="12"/>
      <c r="D498" s="12"/>
      <c r="F498" s="12">
        <v>35</v>
      </c>
      <c r="G498">
        <v>35</v>
      </c>
      <c r="H498" s="12"/>
    </row>
    <row r="499" spans="3:8" x14ac:dyDescent="0.35">
      <c r="C499" s="12"/>
      <c r="D499" s="12"/>
      <c r="F499" s="12">
        <v>34</v>
      </c>
      <c r="G499">
        <v>39</v>
      </c>
      <c r="H499" s="12"/>
    </row>
    <row r="500" spans="3:8" x14ac:dyDescent="0.35">
      <c r="C500" s="12"/>
      <c r="D500" s="12"/>
      <c r="F500" s="12">
        <v>31</v>
      </c>
      <c r="G500">
        <v>34</v>
      </c>
      <c r="H500" s="12"/>
    </row>
    <row r="501" spans="3:8" x14ac:dyDescent="0.35">
      <c r="C501" s="12"/>
      <c r="D501" s="12"/>
      <c r="F501" s="12">
        <v>31</v>
      </c>
      <c r="G501">
        <v>30</v>
      </c>
      <c r="H501" s="12"/>
    </row>
    <row r="502" spans="3:8" x14ac:dyDescent="0.35">
      <c r="C502" s="12"/>
      <c r="D502" s="12"/>
      <c r="F502" s="12">
        <v>36</v>
      </c>
      <c r="G502">
        <v>28</v>
      </c>
      <c r="H502" s="12"/>
    </row>
    <row r="503" spans="3:8" x14ac:dyDescent="0.35">
      <c r="C503" s="12"/>
      <c r="D503" s="12"/>
      <c r="F503" s="12">
        <v>31</v>
      </c>
      <c r="G503">
        <v>32</v>
      </c>
      <c r="H503" s="12"/>
    </row>
    <row r="504" spans="3:8" x14ac:dyDescent="0.35">
      <c r="C504" s="12"/>
      <c r="D504" s="12"/>
      <c r="F504" s="12">
        <v>33</v>
      </c>
      <c r="G504">
        <v>34</v>
      </c>
      <c r="H504" s="12"/>
    </row>
    <row r="505" spans="3:8" x14ac:dyDescent="0.35">
      <c r="C505" s="12"/>
      <c r="D505" s="12"/>
      <c r="F505" s="12">
        <v>35</v>
      </c>
      <c r="G505">
        <v>31</v>
      </c>
      <c r="H505" s="12"/>
    </row>
    <row r="506" spans="3:8" x14ac:dyDescent="0.35">
      <c r="C506" s="12"/>
      <c r="D506" s="12"/>
      <c r="F506" s="12">
        <v>40</v>
      </c>
      <c r="G506">
        <v>39</v>
      </c>
      <c r="H506" s="12"/>
    </row>
    <row r="507" spans="3:8" x14ac:dyDescent="0.35">
      <c r="C507" s="12"/>
      <c r="D507" s="12"/>
      <c r="F507" s="12">
        <v>33</v>
      </c>
      <c r="G507">
        <v>35</v>
      </c>
      <c r="H507" s="12"/>
    </row>
    <row r="508" spans="3:8" x14ac:dyDescent="0.35">
      <c r="C508" s="12"/>
      <c r="D508" s="12"/>
      <c r="F508" s="12">
        <v>33</v>
      </c>
      <c r="G508">
        <v>38</v>
      </c>
      <c r="H508" s="12"/>
    </row>
    <row r="509" spans="3:8" x14ac:dyDescent="0.35">
      <c r="C509" s="12"/>
      <c r="D509" s="12"/>
      <c r="F509" s="12">
        <v>34</v>
      </c>
      <c r="G509">
        <v>37</v>
      </c>
      <c r="H509" s="12"/>
    </row>
    <row r="510" spans="3:8" x14ac:dyDescent="0.35">
      <c r="C510" s="12"/>
      <c r="D510" s="12"/>
      <c r="F510" s="12">
        <v>29</v>
      </c>
      <c r="G510">
        <v>31</v>
      </c>
      <c r="H510" s="12"/>
    </row>
    <row r="511" spans="3:8" x14ac:dyDescent="0.35">
      <c r="C511" s="12"/>
      <c r="D511" s="12"/>
      <c r="F511" s="12">
        <v>31</v>
      </c>
      <c r="G511">
        <v>27</v>
      </c>
      <c r="H511" s="12"/>
    </row>
    <row r="512" spans="3:8" x14ac:dyDescent="0.35">
      <c r="C512" s="12"/>
      <c r="D512" s="12"/>
      <c r="F512" s="12">
        <v>33</v>
      </c>
      <c r="G512">
        <v>31</v>
      </c>
      <c r="H512" s="12"/>
    </row>
    <row r="513" spans="3:8" x14ac:dyDescent="0.35">
      <c r="C513" s="12"/>
      <c r="D513" s="12"/>
      <c r="F513" s="12">
        <v>31</v>
      </c>
      <c r="G513">
        <v>37</v>
      </c>
      <c r="H513" s="12"/>
    </row>
    <row r="514" spans="3:8" x14ac:dyDescent="0.35">
      <c r="C514" s="12"/>
      <c r="D514" s="12"/>
      <c r="F514" s="12">
        <v>35</v>
      </c>
      <c r="G514">
        <v>30</v>
      </c>
      <c r="H514" s="12"/>
    </row>
    <row r="515" spans="3:8" x14ac:dyDescent="0.35">
      <c r="C515" s="12"/>
      <c r="D515" s="12"/>
      <c r="F515" s="12">
        <v>37</v>
      </c>
      <c r="G515">
        <v>37</v>
      </c>
      <c r="H515" s="12"/>
    </row>
    <row r="516" spans="3:8" x14ac:dyDescent="0.35">
      <c r="C516" s="12"/>
      <c r="D516" s="12"/>
      <c r="F516" s="12">
        <v>32</v>
      </c>
      <c r="G516">
        <v>36</v>
      </c>
      <c r="H516" s="12"/>
    </row>
    <row r="517" spans="3:8" x14ac:dyDescent="0.35">
      <c r="C517" s="12"/>
      <c r="D517" s="12"/>
      <c r="F517" s="12">
        <v>33</v>
      </c>
      <c r="G517">
        <v>32</v>
      </c>
      <c r="H517" s="12"/>
    </row>
    <row r="518" spans="3:8" x14ac:dyDescent="0.35">
      <c r="C518" s="12"/>
      <c r="D518" s="12"/>
      <c r="F518" s="12">
        <v>34</v>
      </c>
      <c r="G518">
        <v>33</v>
      </c>
      <c r="H518" s="12"/>
    </row>
    <row r="519" spans="3:8" x14ac:dyDescent="0.35">
      <c r="C519" s="12"/>
      <c r="D519" s="12"/>
      <c r="F519" s="12">
        <v>31</v>
      </c>
      <c r="G519">
        <v>33</v>
      </c>
      <c r="H519" s="12"/>
    </row>
    <row r="520" spans="3:8" x14ac:dyDescent="0.35">
      <c r="C520" s="12"/>
      <c r="D520" s="12"/>
      <c r="F520" s="12">
        <v>35</v>
      </c>
      <c r="G520">
        <v>31</v>
      </c>
      <c r="H520" s="12"/>
    </row>
    <row r="521" spans="3:8" x14ac:dyDescent="0.35">
      <c r="C521" s="12"/>
      <c r="D521" s="12"/>
      <c r="F521" s="12">
        <v>36</v>
      </c>
      <c r="G521">
        <v>33</v>
      </c>
      <c r="H521" s="12"/>
    </row>
    <row r="522" spans="3:8" x14ac:dyDescent="0.35">
      <c r="C522" s="12"/>
      <c r="D522" s="12"/>
      <c r="F522" s="12">
        <v>32</v>
      </c>
      <c r="G522">
        <v>33</v>
      </c>
      <c r="H522" s="12"/>
    </row>
    <row r="523" spans="3:8" x14ac:dyDescent="0.35">
      <c r="C523" s="12"/>
      <c r="D523" s="12"/>
      <c r="F523" s="12">
        <v>34</v>
      </c>
      <c r="G523">
        <v>37</v>
      </c>
      <c r="H523" s="12"/>
    </row>
    <row r="524" spans="3:8" x14ac:dyDescent="0.35">
      <c r="C524" s="12"/>
      <c r="D524" s="12"/>
      <c r="F524" s="12">
        <v>30</v>
      </c>
      <c r="G524">
        <v>28</v>
      </c>
      <c r="H524" s="12"/>
    </row>
    <row r="525" spans="3:8" x14ac:dyDescent="0.35">
      <c r="C525" s="12"/>
      <c r="D525" s="12"/>
      <c r="F525" s="12">
        <v>29</v>
      </c>
      <c r="G525">
        <v>34</v>
      </c>
      <c r="H525" s="12"/>
    </row>
    <row r="526" spans="3:8" x14ac:dyDescent="0.35">
      <c r="C526" s="12"/>
      <c r="D526" s="12"/>
      <c r="F526" s="12">
        <v>28</v>
      </c>
      <c r="G526">
        <v>35</v>
      </c>
      <c r="H526" s="12"/>
    </row>
    <row r="527" spans="3:8" x14ac:dyDescent="0.35">
      <c r="C527" s="12"/>
      <c r="D527" s="12"/>
      <c r="F527" s="12">
        <v>30</v>
      </c>
      <c r="G527">
        <v>39</v>
      </c>
      <c r="H527" s="12"/>
    </row>
    <row r="528" spans="3:8" x14ac:dyDescent="0.35">
      <c r="C528" s="12"/>
      <c r="D528" s="12"/>
      <c r="F528" s="12">
        <v>33</v>
      </c>
      <c r="G528">
        <v>37</v>
      </c>
      <c r="H528" s="12"/>
    </row>
    <row r="529" spans="3:8" x14ac:dyDescent="0.35">
      <c r="C529" s="12"/>
      <c r="D529" s="12"/>
      <c r="F529" s="12">
        <v>35</v>
      </c>
      <c r="G529">
        <v>33</v>
      </c>
      <c r="H529" s="12"/>
    </row>
    <row r="530" spans="3:8" x14ac:dyDescent="0.35">
      <c r="C530" s="12"/>
      <c r="D530" s="12"/>
      <c r="F530" s="12">
        <v>32</v>
      </c>
      <c r="G530">
        <v>33</v>
      </c>
      <c r="H530" s="12"/>
    </row>
    <row r="531" spans="3:8" x14ac:dyDescent="0.35">
      <c r="C531" s="12"/>
      <c r="D531" s="12"/>
      <c r="F531" s="12">
        <v>34</v>
      </c>
      <c r="G531">
        <v>35</v>
      </c>
      <c r="H531" s="12"/>
    </row>
    <row r="532" spans="3:8" x14ac:dyDescent="0.35">
      <c r="C532" s="12"/>
      <c r="D532" s="12"/>
      <c r="F532" s="12">
        <v>29</v>
      </c>
      <c r="G532">
        <v>36</v>
      </c>
      <c r="H532" s="12"/>
    </row>
    <row r="533" spans="3:8" x14ac:dyDescent="0.35">
      <c r="C533" s="12"/>
      <c r="D533" s="12"/>
      <c r="F533" s="12">
        <v>36</v>
      </c>
      <c r="G533">
        <v>33</v>
      </c>
      <c r="H533" s="12"/>
    </row>
    <row r="534" spans="3:8" x14ac:dyDescent="0.35">
      <c r="C534" s="12"/>
      <c r="D534" s="12"/>
      <c r="F534" s="12">
        <v>31</v>
      </c>
      <c r="G534">
        <v>30</v>
      </c>
      <c r="H534" s="12"/>
    </row>
    <row r="535" spans="3:8" x14ac:dyDescent="0.35">
      <c r="C535" s="12"/>
      <c r="D535" s="12"/>
      <c r="F535" s="12">
        <v>36</v>
      </c>
      <c r="G535">
        <v>34</v>
      </c>
      <c r="H535" s="12"/>
    </row>
    <row r="536" spans="3:8" x14ac:dyDescent="0.35">
      <c r="C536" s="12"/>
      <c r="D536" s="12"/>
      <c r="F536" s="12">
        <v>34</v>
      </c>
      <c r="G536">
        <v>37</v>
      </c>
      <c r="H536" s="12"/>
    </row>
    <row r="537" spans="3:8" x14ac:dyDescent="0.35">
      <c r="C537" s="12"/>
      <c r="D537" s="12"/>
      <c r="F537" s="12">
        <v>32</v>
      </c>
      <c r="G537">
        <v>30</v>
      </c>
      <c r="H537" s="12"/>
    </row>
    <row r="538" spans="3:8" x14ac:dyDescent="0.35">
      <c r="C538" s="12"/>
      <c r="D538" s="12"/>
      <c r="F538" s="12">
        <v>29</v>
      </c>
      <c r="G538">
        <v>34</v>
      </c>
      <c r="H538" s="12"/>
    </row>
    <row r="539" spans="3:8" x14ac:dyDescent="0.35">
      <c r="C539" s="12"/>
      <c r="D539" s="12"/>
      <c r="F539" s="12">
        <v>33</v>
      </c>
      <c r="G539">
        <v>24</v>
      </c>
      <c r="H539" s="12"/>
    </row>
    <row r="540" spans="3:8" x14ac:dyDescent="0.35">
      <c r="C540" s="12"/>
      <c r="D540" s="12"/>
      <c r="F540" s="12">
        <v>38</v>
      </c>
      <c r="G540">
        <v>34</v>
      </c>
      <c r="H540" s="12"/>
    </row>
    <row r="541" spans="3:8" x14ac:dyDescent="0.35">
      <c r="C541" s="12"/>
      <c r="D541" s="12"/>
      <c r="F541" s="12">
        <v>31</v>
      </c>
      <c r="G541">
        <v>40</v>
      </c>
      <c r="H541" s="12"/>
    </row>
    <row r="542" spans="3:8" x14ac:dyDescent="0.35">
      <c r="C542" s="12"/>
      <c r="D542" s="12"/>
      <c r="F542" s="12">
        <v>35</v>
      </c>
      <c r="G542">
        <v>39</v>
      </c>
      <c r="H542" s="12"/>
    </row>
    <row r="543" spans="3:8" x14ac:dyDescent="0.35">
      <c r="C543" s="12"/>
      <c r="D543" s="12"/>
      <c r="F543" s="12">
        <v>31</v>
      </c>
      <c r="G543">
        <v>35</v>
      </c>
      <c r="H543" s="12"/>
    </row>
    <row r="544" spans="3:8" x14ac:dyDescent="0.35">
      <c r="C544" s="12"/>
      <c r="D544" s="12"/>
      <c r="F544" s="12">
        <v>31</v>
      </c>
      <c r="G544">
        <v>36</v>
      </c>
      <c r="H544" s="12"/>
    </row>
    <row r="545" spans="3:8" x14ac:dyDescent="0.35">
      <c r="C545" s="12"/>
      <c r="D545" s="12"/>
      <c r="F545" s="12">
        <v>38</v>
      </c>
      <c r="G545">
        <v>36</v>
      </c>
      <c r="H545" s="12"/>
    </row>
    <row r="546" spans="3:8" x14ac:dyDescent="0.35">
      <c r="C546" s="12"/>
      <c r="D546" s="12"/>
      <c r="F546" s="12">
        <v>36</v>
      </c>
      <c r="G546">
        <v>39</v>
      </c>
      <c r="H546" s="12"/>
    </row>
    <row r="547" spans="3:8" x14ac:dyDescent="0.35">
      <c r="C547" s="12"/>
      <c r="D547" s="12"/>
      <c r="F547" s="12">
        <v>33</v>
      </c>
      <c r="G547">
        <v>31</v>
      </c>
      <c r="H547" s="12"/>
    </row>
    <row r="548" spans="3:8" x14ac:dyDescent="0.35">
      <c r="C548" s="12"/>
      <c r="D548" s="12"/>
      <c r="F548" s="12">
        <v>30</v>
      </c>
      <c r="G548">
        <v>33</v>
      </c>
      <c r="H548" s="12"/>
    </row>
    <row r="549" spans="3:8" x14ac:dyDescent="0.35">
      <c r="C549" s="12"/>
      <c r="D549" s="12"/>
      <c r="F549" s="12">
        <v>32</v>
      </c>
      <c r="G549">
        <v>32</v>
      </c>
      <c r="H549" s="12"/>
    </row>
    <row r="550" spans="3:8" x14ac:dyDescent="0.35">
      <c r="C550" s="12"/>
      <c r="D550" s="12"/>
      <c r="F550" s="12">
        <v>31</v>
      </c>
      <c r="G550">
        <v>36</v>
      </c>
      <c r="H550" s="12"/>
    </row>
    <row r="551" spans="3:8" x14ac:dyDescent="0.35">
      <c r="C551" s="12"/>
      <c r="D551" s="12"/>
      <c r="F551" s="12">
        <v>36</v>
      </c>
      <c r="G551">
        <v>40</v>
      </c>
      <c r="H551" s="12"/>
    </row>
    <row r="552" spans="3:8" x14ac:dyDescent="0.35">
      <c r="C552" s="12"/>
      <c r="D552" s="12"/>
      <c r="F552" s="12">
        <v>32</v>
      </c>
      <c r="G552">
        <v>35</v>
      </c>
      <c r="H552" s="12"/>
    </row>
    <row r="553" spans="3:8" x14ac:dyDescent="0.35">
      <c r="C553" s="12"/>
      <c r="D553" s="12"/>
      <c r="F553" s="12">
        <v>31</v>
      </c>
      <c r="G553">
        <v>32</v>
      </c>
      <c r="H553" s="12"/>
    </row>
    <row r="554" spans="3:8" x14ac:dyDescent="0.35">
      <c r="C554" s="12"/>
      <c r="D554" s="12"/>
      <c r="F554" s="12">
        <v>30</v>
      </c>
      <c r="G554">
        <v>36</v>
      </c>
      <c r="H554" s="12"/>
    </row>
    <row r="555" spans="3:8" x14ac:dyDescent="0.35">
      <c r="C555" s="12"/>
      <c r="D555" s="12"/>
      <c r="F555" s="12">
        <v>34</v>
      </c>
      <c r="G555">
        <v>34</v>
      </c>
      <c r="H555" s="12"/>
    </row>
    <row r="556" spans="3:8" x14ac:dyDescent="0.35">
      <c r="C556" s="12"/>
      <c r="D556" s="12"/>
      <c r="F556" s="12">
        <v>34</v>
      </c>
      <c r="G556">
        <v>37</v>
      </c>
      <c r="H556" s="12"/>
    </row>
    <row r="557" spans="3:8" x14ac:dyDescent="0.35">
      <c r="C557" s="12"/>
      <c r="D557" s="12"/>
      <c r="F557" s="12">
        <v>38</v>
      </c>
      <c r="G557">
        <v>34</v>
      </c>
      <c r="H557" s="12"/>
    </row>
    <row r="558" spans="3:8" x14ac:dyDescent="0.35">
      <c r="C558" s="12"/>
      <c r="D558" s="12"/>
      <c r="F558" s="12">
        <v>33</v>
      </c>
      <c r="G558">
        <v>38</v>
      </c>
      <c r="H558" s="12"/>
    </row>
    <row r="559" spans="3:8" x14ac:dyDescent="0.35">
      <c r="C559" s="12"/>
      <c r="D559" s="12"/>
      <c r="F559" s="12">
        <v>34</v>
      </c>
      <c r="G559">
        <v>33</v>
      </c>
      <c r="H559" s="12"/>
    </row>
    <row r="560" spans="3:8" x14ac:dyDescent="0.35">
      <c r="C560" s="12"/>
      <c r="D560" s="12"/>
      <c r="F560" s="12">
        <v>36</v>
      </c>
      <c r="G560">
        <v>31</v>
      </c>
      <c r="H560" s="12"/>
    </row>
    <row r="561" spans="3:8" x14ac:dyDescent="0.35">
      <c r="C561" s="12"/>
      <c r="D561" s="12"/>
      <c r="F561" s="12">
        <v>34</v>
      </c>
      <c r="G561">
        <v>39</v>
      </c>
      <c r="H561" s="12"/>
    </row>
    <row r="562" spans="3:8" x14ac:dyDescent="0.35">
      <c r="C562" s="12"/>
      <c r="D562" s="12"/>
      <c r="F562" s="12">
        <v>35</v>
      </c>
      <c r="G562">
        <v>36</v>
      </c>
      <c r="H562" s="12"/>
    </row>
    <row r="563" spans="3:8" x14ac:dyDescent="0.35">
      <c r="C563" s="12"/>
      <c r="D563" s="12"/>
      <c r="F563" s="12">
        <v>39</v>
      </c>
      <c r="G563">
        <v>37</v>
      </c>
      <c r="H563" s="12"/>
    </row>
    <row r="564" spans="3:8" x14ac:dyDescent="0.35">
      <c r="C564" s="12"/>
      <c r="D564" s="12"/>
      <c r="F564" s="12">
        <v>32</v>
      </c>
      <c r="G564">
        <v>37</v>
      </c>
      <c r="H564" s="12"/>
    </row>
    <row r="565" spans="3:8" x14ac:dyDescent="0.35">
      <c r="C565" s="12"/>
      <c r="D565" s="12"/>
      <c r="F565" s="12">
        <v>33</v>
      </c>
      <c r="G565">
        <v>37</v>
      </c>
      <c r="H565" s="12"/>
    </row>
    <row r="566" spans="3:8" x14ac:dyDescent="0.35">
      <c r="C566" s="12"/>
      <c r="D566" s="12"/>
      <c r="F566" s="12">
        <v>38</v>
      </c>
      <c r="G566">
        <v>36</v>
      </c>
      <c r="H566" s="12"/>
    </row>
    <row r="567" spans="3:8" x14ac:dyDescent="0.35">
      <c r="C567" s="12"/>
      <c r="D567" s="12"/>
      <c r="F567" s="12">
        <v>37</v>
      </c>
      <c r="G567">
        <v>36</v>
      </c>
      <c r="H567" s="12"/>
    </row>
    <row r="568" spans="3:8" x14ac:dyDescent="0.35">
      <c r="C568" s="12"/>
      <c r="D568" s="12"/>
      <c r="F568" s="12">
        <v>33</v>
      </c>
      <c r="G568">
        <v>31</v>
      </c>
      <c r="H568" s="12"/>
    </row>
    <row r="569" spans="3:8" x14ac:dyDescent="0.35">
      <c r="C569" s="12"/>
      <c r="D569" s="12"/>
      <c r="F569" s="12">
        <v>27</v>
      </c>
      <c r="G569">
        <v>32</v>
      </c>
      <c r="H569" s="12"/>
    </row>
    <row r="570" spans="3:8" x14ac:dyDescent="0.35">
      <c r="C570" s="12"/>
      <c r="D570" s="12"/>
      <c r="F570" s="12">
        <v>33</v>
      </c>
      <c r="G570">
        <v>31</v>
      </c>
      <c r="H570" s="12"/>
    </row>
    <row r="571" spans="3:8" x14ac:dyDescent="0.35">
      <c r="C571" s="12"/>
      <c r="D571" s="12"/>
      <c r="F571" s="12">
        <v>34</v>
      </c>
      <c r="G571">
        <v>33</v>
      </c>
      <c r="H571" s="12"/>
    </row>
    <row r="572" spans="3:8" x14ac:dyDescent="0.35">
      <c r="C572" s="12"/>
      <c r="D572" s="12"/>
      <c r="F572" s="12">
        <v>38</v>
      </c>
      <c r="G572">
        <v>32</v>
      </c>
      <c r="H572" s="12"/>
    </row>
    <row r="573" spans="3:8" x14ac:dyDescent="0.35">
      <c r="C573" s="12"/>
      <c r="D573" s="12"/>
      <c r="F573" s="12">
        <v>31</v>
      </c>
      <c r="G573">
        <v>29</v>
      </c>
      <c r="H573" s="12"/>
    </row>
    <row r="574" spans="3:8" x14ac:dyDescent="0.35">
      <c r="C574" s="12"/>
      <c r="D574" s="12"/>
      <c r="F574" s="12">
        <v>32</v>
      </c>
      <c r="G574">
        <v>33</v>
      </c>
      <c r="H574" s="12"/>
    </row>
    <row r="575" spans="3:8" x14ac:dyDescent="0.35">
      <c r="C575" s="12"/>
      <c r="D575" s="12"/>
      <c r="F575" s="12">
        <v>39</v>
      </c>
      <c r="G575">
        <v>37</v>
      </c>
      <c r="H575" s="12"/>
    </row>
    <row r="576" spans="3:8" x14ac:dyDescent="0.35">
      <c r="C576" s="12"/>
      <c r="D576" s="12"/>
      <c r="F576" s="12">
        <v>40</v>
      </c>
      <c r="G576">
        <v>33</v>
      </c>
      <c r="H576" s="12"/>
    </row>
    <row r="577" spans="3:8" x14ac:dyDescent="0.35">
      <c r="C577" s="12"/>
      <c r="D577" s="12"/>
      <c r="F577" s="12">
        <v>32</v>
      </c>
      <c r="G577">
        <v>39</v>
      </c>
      <c r="H577" s="12"/>
    </row>
    <row r="578" spans="3:8" x14ac:dyDescent="0.35">
      <c r="C578" s="12"/>
      <c r="D578" s="12"/>
      <c r="F578" s="12">
        <v>35</v>
      </c>
      <c r="G578">
        <v>40</v>
      </c>
      <c r="H578" s="12"/>
    </row>
    <row r="579" spans="3:8" x14ac:dyDescent="0.35">
      <c r="C579" s="12"/>
      <c r="D579" s="12"/>
      <c r="F579" s="12">
        <v>35</v>
      </c>
      <c r="G579">
        <v>36</v>
      </c>
      <c r="H579" s="12"/>
    </row>
    <row r="580" spans="3:8" x14ac:dyDescent="0.35">
      <c r="C580" s="12"/>
      <c r="D580" s="12"/>
      <c r="F580" s="12">
        <v>40</v>
      </c>
      <c r="G580">
        <v>35</v>
      </c>
      <c r="H580" s="12"/>
    </row>
    <row r="581" spans="3:8" x14ac:dyDescent="0.35">
      <c r="C581" s="12"/>
      <c r="D581" s="12"/>
      <c r="F581" s="12">
        <v>31</v>
      </c>
      <c r="G581">
        <v>37</v>
      </c>
      <c r="H581" s="12"/>
    </row>
    <row r="582" spans="3:8" x14ac:dyDescent="0.35">
      <c r="C582" s="12"/>
      <c r="D582" s="12"/>
      <c r="F582" s="12">
        <v>30</v>
      </c>
      <c r="G582">
        <v>33</v>
      </c>
      <c r="H582" s="12"/>
    </row>
    <row r="583" spans="3:8" x14ac:dyDescent="0.35">
      <c r="C583" s="12"/>
      <c r="D583" s="12"/>
      <c r="F583" s="12">
        <v>37</v>
      </c>
      <c r="G583">
        <v>34</v>
      </c>
      <c r="H583" s="12"/>
    </row>
    <row r="584" spans="3:8" x14ac:dyDescent="0.35">
      <c r="C584" s="12"/>
      <c r="D584" s="12"/>
      <c r="F584" s="12">
        <v>33</v>
      </c>
      <c r="G584">
        <v>37</v>
      </c>
      <c r="H584" s="12"/>
    </row>
    <row r="585" spans="3:8" x14ac:dyDescent="0.35">
      <c r="C585" s="12"/>
      <c r="D585" s="12"/>
      <c r="F585" s="12">
        <v>34</v>
      </c>
      <c r="G585">
        <v>32</v>
      </c>
      <c r="H585" s="12"/>
    </row>
    <row r="586" spans="3:8" x14ac:dyDescent="0.35">
      <c r="C586" s="12"/>
      <c r="D586" s="12"/>
      <c r="F586" s="12">
        <v>36</v>
      </c>
      <c r="G586">
        <v>34</v>
      </c>
      <c r="H586" s="12"/>
    </row>
    <row r="587" spans="3:8" x14ac:dyDescent="0.35">
      <c r="C587" s="12"/>
      <c r="D587" s="12"/>
      <c r="F587" s="12">
        <v>36</v>
      </c>
      <c r="G587">
        <v>29</v>
      </c>
      <c r="H587" s="12"/>
    </row>
    <row r="588" spans="3:8" x14ac:dyDescent="0.35">
      <c r="C588" s="12"/>
      <c r="D588" s="12"/>
      <c r="F588" s="12">
        <v>34</v>
      </c>
      <c r="G588">
        <v>30</v>
      </c>
      <c r="H588" s="12"/>
    </row>
    <row r="589" spans="3:8" x14ac:dyDescent="0.35">
      <c r="C589" s="12"/>
      <c r="D589" s="12"/>
      <c r="F589" s="12">
        <v>31</v>
      </c>
      <c r="G589">
        <v>35</v>
      </c>
      <c r="H589" s="12"/>
    </row>
    <row r="590" spans="3:8" x14ac:dyDescent="0.35">
      <c r="C590" s="12"/>
      <c r="D590" s="12"/>
      <c r="F590" s="12">
        <v>28</v>
      </c>
      <c r="G590">
        <v>33</v>
      </c>
      <c r="H590" s="12"/>
    </row>
    <row r="591" spans="3:8" x14ac:dyDescent="0.35">
      <c r="C591" s="12"/>
      <c r="D591" s="12"/>
      <c r="F591" s="12">
        <v>35</v>
      </c>
      <c r="G591">
        <v>40</v>
      </c>
      <c r="H591" s="12"/>
    </row>
    <row r="592" spans="3:8" x14ac:dyDescent="0.35">
      <c r="C592" s="12"/>
      <c r="D592" s="12"/>
      <c r="F592" s="12">
        <v>35</v>
      </c>
      <c r="G592">
        <v>37</v>
      </c>
      <c r="H592" s="12"/>
    </row>
    <row r="593" spans="3:8" x14ac:dyDescent="0.35">
      <c r="C593" s="12"/>
      <c r="D593" s="12"/>
      <c r="F593" s="12">
        <v>32</v>
      </c>
      <c r="G593">
        <v>36</v>
      </c>
      <c r="H593" s="12"/>
    </row>
    <row r="594" spans="3:8" x14ac:dyDescent="0.35">
      <c r="C594" s="12"/>
      <c r="D594" s="12"/>
      <c r="F594" s="12">
        <v>36</v>
      </c>
      <c r="G594">
        <v>40</v>
      </c>
      <c r="H594" s="12"/>
    </row>
    <row r="595" spans="3:8" x14ac:dyDescent="0.35">
      <c r="C595" s="12"/>
      <c r="D595" s="12"/>
      <c r="F595" s="12">
        <v>30</v>
      </c>
      <c r="G595">
        <v>32</v>
      </c>
      <c r="H595" s="12"/>
    </row>
    <row r="596" spans="3:8" x14ac:dyDescent="0.35">
      <c r="C596" s="12"/>
      <c r="D596" s="12"/>
      <c r="F596" s="12">
        <v>37</v>
      </c>
      <c r="G596">
        <v>31</v>
      </c>
      <c r="H596" s="12"/>
    </row>
    <row r="597" spans="3:8" x14ac:dyDescent="0.35">
      <c r="C597" s="12"/>
      <c r="D597" s="12"/>
      <c r="F597" s="12">
        <v>33</v>
      </c>
      <c r="G597">
        <v>37</v>
      </c>
      <c r="H597" s="12"/>
    </row>
    <row r="598" spans="3:8" x14ac:dyDescent="0.35">
      <c r="C598" s="12"/>
      <c r="D598" s="12"/>
      <c r="F598" s="12">
        <v>30</v>
      </c>
      <c r="G598">
        <v>31</v>
      </c>
      <c r="H598" s="12"/>
    </row>
    <row r="599" spans="3:8" x14ac:dyDescent="0.35">
      <c r="C599" s="12"/>
      <c r="D599" s="12"/>
      <c r="F599" s="12">
        <v>31</v>
      </c>
      <c r="G599">
        <v>30</v>
      </c>
      <c r="H599" s="12"/>
    </row>
    <row r="600" spans="3:8" x14ac:dyDescent="0.35">
      <c r="C600" s="12"/>
      <c r="D600" s="12"/>
      <c r="F600" s="12">
        <v>38</v>
      </c>
      <c r="G600">
        <v>35</v>
      </c>
      <c r="H600" s="12"/>
    </row>
    <row r="601" spans="3:8" x14ac:dyDescent="0.35">
      <c r="C601" s="12"/>
      <c r="D601" s="12"/>
      <c r="F601" s="12">
        <v>34</v>
      </c>
      <c r="G601">
        <v>33</v>
      </c>
      <c r="H601" s="12"/>
    </row>
    <row r="602" spans="3:8" x14ac:dyDescent="0.35">
      <c r="C602" s="12"/>
      <c r="D602" s="12"/>
      <c r="F602" s="12">
        <v>31</v>
      </c>
      <c r="G602">
        <v>36</v>
      </c>
      <c r="H602" s="12"/>
    </row>
    <row r="603" spans="3:8" x14ac:dyDescent="0.35">
      <c r="C603" s="12"/>
      <c r="D603" s="12"/>
      <c r="F603" s="12">
        <v>29</v>
      </c>
      <c r="G603">
        <v>32</v>
      </c>
      <c r="H603" s="12"/>
    </row>
    <row r="604" spans="3:8" x14ac:dyDescent="0.35">
      <c r="C604" s="12"/>
      <c r="D604" s="12"/>
      <c r="F604" s="12">
        <v>30</v>
      </c>
      <c r="G604">
        <v>36</v>
      </c>
      <c r="H604" s="12"/>
    </row>
    <row r="605" spans="3:8" x14ac:dyDescent="0.35">
      <c r="C605" s="12"/>
      <c r="D605" s="12"/>
      <c r="F605" s="12">
        <v>36</v>
      </c>
      <c r="G605">
        <v>36</v>
      </c>
      <c r="H605" s="12"/>
    </row>
    <row r="606" spans="3:8" x14ac:dyDescent="0.35">
      <c r="C606" s="12"/>
      <c r="D606" s="12"/>
      <c r="F606" s="12">
        <v>32</v>
      </c>
      <c r="G606">
        <v>36</v>
      </c>
      <c r="H606" s="12"/>
    </row>
    <row r="607" spans="3:8" x14ac:dyDescent="0.35">
      <c r="C607" s="12"/>
      <c r="D607" s="12"/>
      <c r="F607" s="12">
        <v>35</v>
      </c>
      <c r="G607">
        <v>33</v>
      </c>
      <c r="H607" s="12"/>
    </row>
    <row r="608" spans="3:8" x14ac:dyDescent="0.35">
      <c r="C608" s="12"/>
      <c r="D608" s="12"/>
      <c r="F608" s="12">
        <v>32</v>
      </c>
      <c r="G608">
        <v>35</v>
      </c>
      <c r="H608" s="12"/>
    </row>
    <row r="609" spans="3:8" x14ac:dyDescent="0.35">
      <c r="C609" s="12"/>
      <c r="D609" s="12"/>
      <c r="F609" s="12">
        <v>28</v>
      </c>
      <c r="G609">
        <v>34</v>
      </c>
      <c r="H609" s="12"/>
    </row>
    <row r="610" spans="3:8" x14ac:dyDescent="0.35">
      <c r="C610" s="12"/>
      <c r="D610" s="12"/>
      <c r="F610" s="12">
        <v>32</v>
      </c>
      <c r="G610">
        <v>34</v>
      </c>
      <c r="H610" s="12"/>
    </row>
    <row r="611" spans="3:8" x14ac:dyDescent="0.35">
      <c r="C611" s="12"/>
      <c r="D611" s="12"/>
      <c r="F611" s="12">
        <v>30</v>
      </c>
      <c r="G611">
        <v>33</v>
      </c>
      <c r="H611" s="12"/>
    </row>
    <row r="612" spans="3:8" x14ac:dyDescent="0.35">
      <c r="C612" s="12"/>
      <c r="D612" s="12"/>
      <c r="F612" s="12">
        <v>34</v>
      </c>
      <c r="G612">
        <v>33</v>
      </c>
      <c r="H612" s="12"/>
    </row>
    <row r="613" spans="3:8" x14ac:dyDescent="0.35">
      <c r="C613" s="12"/>
      <c r="D613" s="12"/>
      <c r="F613" s="12">
        <v>37</v>
      </c>
      <c r="G613">
        <v>35</v>
      </c>
      <c r="H613" s="12"/>
    </row>
    <row r="614" spans="3:8" x14ac:dyDescent="0.35">
      <c r="C614" s="12"/>
      <c r="D614" s="12"/>
      <c r="F614" s="12">
        <v>32</v>
      </c>
      <c r="G614">
        <v>34</v>
      </c>
      <c r="H614" s="12"/>
    </row>
    <row r="615" spans="3:8" x14ac:dyDescent="0.35">
      <c r="C615" s="12"/>
      <c r="D615" s="12"/>
      <c r="F615" s="12">
        <v>34</v>
      </c>
      <c r="G615">
        <v>34</v>
      </c>
      <c r="H615" s="12"/>
    </row>
    <row r="616" spans="3:8" x14ac:dyDescent="0.35">
      <c r="C616" s="12"/>
      <c r="D616" s="12"/>
      <c r="F616" s="12">
        <v>37</v>
      </c>
      <c r="G616">
        <v>33</v>
      </c>
      <c r="H616" s="12"/>
    </row>
    <row r="617" spans="3:8" x14ac:dyDescent="0.35">
      <c r="C617" s="12"/>
      <c r="D617" s="12"/>
      <c r="F617" s="12">
        <v>35</v>
      </c>
      <c r="G617">
        <v>33</v>
      </c>
      <c r="H617" s="12"/>
    </row>
    <row r="618" spans="3:8" x14ac:dyDescent="0.35">
      <c r="C618" s="12"/>
      <c r="D618" s="12"/>
      <c r="F618" s="12">
        <v>36</v>
      </c>
      <c r="G618">
        <v>37</v>
      </c>
      <c r="H618" s="12"/>
    </row>
    <row r="619" spans="3:8" x14ac:dyDescent="0.35">
      <c r="C619" s="12"/>
      <c r="D619" s="12"/>
      <c r="F619" s="12">
        <v>32</v>
      </c>
      <c r="G619">
        <v>35</v>
      </c>
      <c r="H619" s="12"/>
    </row>
    <row r="620" spans="3:8" x14ac:dyDescent="0.35">
      <c r="C620" s="12"/>
      <c r="D620" s="12"/>
      <c r="F620" s="12">
        <v>36</v>
      </c>
      <c r="G620">
        <v>35</v>
      </c>
      <c r="H620" s="12"/>
    </row>
    <row r="621" spans="3:8" x14ac:dyDescent="0.35">
      <c r="C621" s="12"/>
      <c r="D621" s="12"/>
      <c r="F621" s="12">
        <v>29</v>
      </c>
      <c r="G621">
        <v>35</v>
      </c>
      <c r="H621" s="12"/>
    </row>
    <row r="622" spans="3:8" x14ac:dyDescent="0.35">
      <c r="C622" s="12"/>
      <c r="D622" s="12"/>
      <c r="F622" s="12">
        <v>30</v>
      </c>
      <c r="G622">
        <v>35</v>
      </c>
      <c r="H622" s="12"/>
    </row>
    <row r="623" spans="3:8" x14ac:dyDescent="0.35">
      <c r="C623" s="12"/>
      <c r="D623" s="12"/>
      <c r="F623" s="12">
        <v>34</v>
      </c>
      <c r="G623">
        <v>35</v>
      </c>
      <c r="H623" s="12"/>
    </row>
    <row r="624" spans="3:8" x14ac:dyDescent="0.35">
      <c r="C624" s="12"/>
      <c r="D624" s="12"/>
      <c r="F624" s="12">
        <v>33</v>
      </c>
      <c r="G624">
        <v>38</v>
      </c>
      <c r="H624" s="12"/>
    </row>
    <row r="625" spans="3:8" x14ac:dyDescent="0.35">
      <c r="C625" s="12"/>
      <c r="D625" s="12"/>
      <c r="F625" s="12">
        <v>37</v>
      </c>
      <c r="G625">
        <v>34</v>
      </c>
      <c r="H625" s="12"/>
    </row>
    <row r="626" spans="3:8" x14ac:dyDescent="0.35">
      <c r="C626" s="12"/>
      <c r="D626" s="12"/>
      <c r="F626" s="12">
        <v>38</v>
      </c>
      <c r="G626">
        <v>33</v>
      </c>
      <c r="H626" s="12"/>
    </row>
    <row r="627" spans="3:8" x14ac:dyDescent="0.35">
      <c r="C627" s="12"/>
      <c r="D627" s="12"/>
      <c r="F627" s="12">
        <v>34</v>
      </c>
      <c r="G627">
        <v>33</v>
      </c>
      <c r="H627" s="12"/>
    </row>
    <row r="628" spans="3:8" x14ac:dyDescent="0.35">
      <c r="C628" s="12"/>
      <c r="D628" s="12"/>
      <c r="F628" s="12">
        <v>34</v>
      </c>
      <c r="G628">
        <v>38</v>
      </c>
      <c r="H628" s="12"/>
    </row>
    <row r="629" spans="3:8" x14ac:dyDescent="0.35">
      <c r="C629" s="12"/>
      <c r="D629" s="12"/>
      <c r="F629" s="12">
        <v>37</v>
      </c>
      <c r="G629">
        <v>35</v>
      </c>
      <c r="H629" s="12"/>
    </row>
    <row r="630" spans="3:8" x14ac:dyDescent="0.35">
      <c r="C630" s="12"/>
      <c r="D630" s="12"/>
      <c r="F630" s="12">
        <v>33</v>
      </c>
      <c r="G630">
        <v>34</v>
      </c>
      <c r="H630" s="12"/>
    </row>
    <row r="631" spans="3:8" x14ac:dyDescent="0.35">
      <c r="C631" s="12"/>
      <c r="D631" s="12"/>
      <c r="F631" s="12">
        <v>35</v>
      </c>
      <c r="G631">
        <v>35</v>
      </c>
      <c r="H631" s="12"/>
    </row>
    <row r="632" spans="3:8" x14ac:dyDescent="0.35">
      <c r="C632" s="12"/>
      <c r="D632" s="12"/>
      <c r="F632" s="12">
        <v>27</v>
      </c>
      <c r="G632">
        <v>33</v>
      </c>
      <c r="H632" s="12"/>
    </row>
    <row r="633" spans="3:8" x14ac:dyDescent="0.35">
      <c r="C633" s="12"/>
      <c r="D633" s="12"/>
      <c r="F633" s="12">
        <v>33</v>
      </c>
      <c r="G633">
        <v>34</v>
      </c>
      <c r="H633" s="12"/>
    </row>
    <row r="634" spans="3:8" x14ac:dyDescent="0.35">
      <c r="C634" s="12"/>
      <c r="D634" s="12"/>
      <c r="F634" s="12">
        <v>30</v>
      </c>
      <c r="G634">
        <v>27</v>
      </c>
      <c r="H634" s="12"/>
    </row>
    <row r="635" spans="3:8" x14ac:dyDescent="0.35">
      <c r="C635" s="12"/>
      <c r="D635" s="12"/>
      <c r="F635" s="12">
        <v>32</v>
      </c>
      <c r="G635">
        <v>35</v>
      </c>
      <c r="H635" s="12"/>
    </row>
    <row r="636" spans="3:8" x14ac:dyDescent="0.35">
      <c r="C636" s="12"/>
      <c r="D636" s="12"/>
      <c r="F636" s="12">
        <v>34</v>
      </c>
      <c r="G636">
        <v>35</v>
      </c>
      <c r="H636" s="12"/>
    </row>
    <row r="637" spans="3:8" x14ac:dyDescent="0.35">
      <c r="C637" s="12"/>
      <c r="D637" s="12"/>
      <c r="F637" s="12">
        <v>35</v>
      </c>
      <c r="G637">
        <v>37</v>
      </c>
      <c r="H637" s="12"/>
    </row>
    <row r="638" spans="3:8" x14ac:dyDescent="0.35">
      <c r="C638" s="12"/>
      <c r="D638" s="12"/>
      <c r="F638" s="12">
        <v>34</v>
      </c>
      <c r="G638">
        <v>39</v>
      </c>
      <c r="H638" s="12"/>
    </row>
    <row r="639" spans="3:8" x14ac:dyDescent="0.35">
      <c r="C639" s="12"/>
      <c r="D639" s="12"/>
      <c r="F639" s="12">
        <v>31</v>
      </c>
      <c r="G639">
        <v>37</v>
      </c>
      <c r="H639" s="12"/>
    </row>
    <row r="640" spans="3:8" x14ac:dyDescent="0.35">
      <c r="C640" s="12"/>
      <c r="D640" s="12"/>
      <c r="F640" s="12">
        <v>31</v>
      </c>
      <c r="G640">
        <v>31</v>
      </c>
      <c r="H640" s="12"/>
    </row>
    <row r="641" spans="3:8" x14ac:dyDescent="0.35">
      <c r="C641" s="12"/>
      <c r="D641" s="12"/>
      <c r="F641" s="12">
        <v>39</v>
      </c>
      <c r="G641">
        <v>33</v>
      </c>
      <c r="H641" s="12"/>
    </row>
    <row r="642" spans="3:8" x14ac:dyDescent="0.35">
      <c r="C642" s="12"/>
      <c r="D642" s="12"/>
      <c r="F642" s="12">
        <v>33</v>
      </c>
      <c r="G642">
        <v>33</v>
      </c>
      <c r="H642" s="12"/>
    </row>
    <row r="643" spans="3:8" x14ac:dyDescent="0.35">
      <c r="C643" s="12"/>
      <c r="D643" s="12"/>
      <c r="F643" s="12">
        <v>31</v>
      </c>
      <c r="G643">
        <v>35</v>
      </c>
      <c r="H643" s="12"/>
    </row>
    <row r="644" spans="3:8" x14ac:dyDescent="0.35">
      <c r="C644" s="12"/>
      <c r="D644" s="12"/>
      <c r="F644" s="12">
        <v>32</v>
      </c>
      <c r="G644">
        <v>32</v>
      </c>
      <c r="H644" s="12"/>
    </row>
    <row r="645" spans="3:8" x14ac:dyDescent="0.35">
      <c r="C645" s="12"/>
      <c r="D645" s="12"/>
      <c r="F645" s="12">
        <v>35</v>
      </c>
      <c r="G645">
        <v>35</v>
      </c>
      <c r="H645" s="12"/>
    </row>
    <row r="646" spans="3:8" x14ac:dyDescent="0.35">
      <c r="C646" s="12"/>
      <c r="D646" s="12"/>
      <c r="F646" s="12">
        <v>35</v>
      </c>
      <c r="G646">
        <v>35</v>
      </c>
      <c r="H646" s="12"/>
    </row>
    <row r="647" spans="3:8" x14ac:dyDescent="0.35">
      <c r="C647" s="12"/>
      <c r="D647" s="12"/>
      <c r="F647" s="12">
        <v>31</v>
      </c>
      <c r="G647">
        <v>36</v>
      </c>
      <c r="H647" s="12"/>
    </row>
    <row r="648" spans="3:8" x14ac:dyDescent="0.35">
      <c r="C648" s="12"/>
      <c r="D648" s="12"/>
      <c r="F648" s="12">
        <v>33</v>
      </c>
      <c r="G648">
        <v>32</v>
      </c>
      <c r="H648" s="12"/>
    </row>
    <row r="649" spans="3:8" x14ac:dyDescent="0.35">
      <c r="C649" s="12"/>
      <c r="D649" s="12"/>
      <c r="F649" s="12">
        <v>30</v>
      </c>
      <c r="G649">
        <v>31</v>
      </c>
      <c r="H649" s="12"/>
    </row>
    <row r="650" spans="3:8" x14ac:dyDescent="0.35">
      <c r="C650" s="12"/>
      <c r="D650" s="12"/>
      <c r="F650" s="12">
        <v>38</v>
      </c>
      <c r="G650">
        <v>35</v>
      </c>
      <c r="H650" s="12"/>
    </row>
    <row r="651" spans="3:8" x14ac:dyDescent="0.35">
      <c r="C651" s="12"/>
      <c r="D651" s="12"/>
      <c r="F651" s="12">
        <v>32</v>
      </c>
      <c r="G651">
        <v>36</v>
      </c>
      <c r="H651" s="12"/>
    </row>
    <row r="652" spans="3:8" x14ac:dyDescent="0.35">
      <c r="C652" s="12"/>
      <c r="D652" s="12"/>
      <c r="F652" s="12">
        <v>32</v>
      </c>
      <c r="G652">
        <v>36</v>
      </c>
      <c r="H652" s="12"/>
    </row>
    <row r="653" spans="3:8" x14ac:dyDescent="0.35">
      <c r="C653" s="12"/>
      <c r="D653" s="12"/>
      <c r="F653" s="12">
        <v>35</v>
      </c>
      <c r="G653">
        <v>36</v>
      </c>
      <c r="H653" s="12"/>
    </row>
    <row r="654" spans="3:8" x14ac:dyDescent="0.35">
      <c r="C654" s="12"/>
      <c r="D654" s="12"/>
      <c r="F654" s="12">
        <v>32</v>
      </c>
      <c r="G654">
        <v>32</v>
      </c>
      <c r="H654" s="12"/>
    </row>
    <row r="655" spans="3:8" x14ac:dyDescent="0.35">
      <c r="C655" s="12"/>
      <c r="D655" s="12"/>
      <c r="F655" s="12">
        <v>37</v>
      </c>
      <c r="G655">
        <v>37</v>
      </c>
      <c r="H655" s="12"/>
    </row>
    <row r="656" spans="3:8" x14ac:dyDescent="0.35">
      <c r="C656" s="12"/>
      <c r="D656" s="12"/>
      <c r="F656" s="12">
        <v>33</v>
      </c>
      <c r="G656">
        <v>40</v>
      </c>
      <c r="H656" s="12"/>
    </row>
    <row r="657" spans="3:8" x14ac:dyDescent="0.35">
      <c r="C657" s="12"/>
      <c r="D657" s="12"/>
      <c r="F657" s="12">
        <v>35</v>
      </c>
      <c r="G657">
        <v>32</v>
      </c>
      <c r="H657" s="12"/>
    </row>
    <row r="658" spans="3:8" x14ac:dyDescent="0.35">
      <c r="C658" s="12"/>
      <c r="D658" s="12"/>
      <c r="F658" s="12">
        <v>27</v>
      </c>
      <c r="G658">
        <v>35</v>
      </c>
      <c r="H658" s="12"/>
    </row>
    <row r="659" spans="3:8" x14ac:dyDescent="0.35">
      <c r="C659" s="12"/>
      <c r="D659" s="12"/>
      <c r="F659" s="12">
        <v>38</v>
      </c>
      <c r="G659">
        <v>35</v>
      </c>
      <c r="H659" s="12"/>
    </row>
    <row r="660" spans="3:8" x14ac:dyDescent="0.35">
      <c r="C660" s="12"/>
      <c r="D660" s="12"/>
      <c r="F660" s="12">
        <v>36</v>
      </c>
      <c r="G660">
        <v>34</v>
      </c>
      <c r="H660" s="12"/>
    </row>
    <row r="661" spans="3:8" x14ac:dyDescent="0.35">
      <c r="C661" s="12"/>
      <c r="D661" s="12"/>
      <c r="F661" s="12">
        <v>31</v>
      </c>
      <c r="G661">
        <v>39</v>
      </c>
      <c r="H661" s="12"/>
    </row>
    <row r="662" spans="3:8" x14ac:dyDescent="0.35">
      <c r="C662" s="12"/>
      <c r="D662" s="12"/>
      <c r="F662" s="12">
        <v>38</v>
      </c>
      <c r="G662">
        <v>30</v>
      </c>
      <c r="H662" s="12"/>
    </row>
    <row r="663" spans="3:8" x14ac:dyDescent="0.35">
      <c r="C663" s="12"/>
      <c r="D663" s="12"/>
      <c r="F663" s="12">
        <v>36</v>
      </c>
      <c r="G663">
        <v>34</v>
      </c>
      <c r="H663" s="12"/>
    </row>
    <row r="664" spans="3:8" x14ac:dyDescent="0.35">
      <c r="C664" s="12"/>
      <c r="D664" s="12"/>
      <c r="F664" s="12">
        <v>32</v>
      </c>
      <c r="G664">
        <v>32</v>
      </c>
      <c r="H664" s="12"/>
    </row>
    <row r="665" spans="3:8" x14ac:dyDescent="0.35">
      <c r="C665" s="12"/>
      <c r="D665" s="12"/>
      <c r="F665" s="12">
        <v>27</v>
      </c>
      <c r="G665">
        <v>36</v>
      </c>
      <c r="H665" s="12"/>
    </row>
    <row r="666" spans="3:8" x14ac:dyDescent="0.35">
      <c r="C666" s="12"/>
      <c r="D666" s="12"/>
      <c r="F666" s="12">
        <v>34</v>
      </c>
      <c r="G666">
        <v>36</v>
      </c>
      <c r="H666" s="12"/>
    </row>
    <row r="667" spans="3:8" x14ac:dyDescent="0.35">
      <c r="C667" s="12"/>
      <c r="D667" s="12"/>
      <c r="F667" s="12">
        <v>34</v>
      </c>
      <c r="G667">
        <v>36</v>
      </c>
      <c r="H667" s="12"/>
    </row>
    <row r="668" spans="3:8" x14ac:dyDescent="0.35">
      <c r="C668" s="12"/>
      <c r="D668" s="12"/>
      <c r="F668" s="12">
        <v>33</v>
      </c>
      <c r="G668">
        <v>32</v>
      </c>
      <c r="H668" s="12"/>
    </row>
    <row r="669" spans="3:8" x14ac:dyDescent="0.35">
      <c r="C669" s="12"/>
      <c r="D669" s="12"/>
      <c r="F669" s="12">
        <v>40</v>
      </c>
      <c r="G669">
        <v>34</v>
      </c>
      <c r="H669" s="12"/>
    </row>
    <row r="670" spans="3:8" x14ac:dyDescent="0.35">
      <c r="C670" s="12"/>
      <c r="D670" s="12"/>
      <c r="F670" s="12">
        <v>30</v>
      </c>
      <c r="G670">
        <v>30</v>
      </c>
      <c r="H670" s="12"/>
    </row>
    <row r="671" spans="3:8" x14ac:dyDescent="0.35">
      <c r="C671" s="12"/>
      <c r="D671" s="12"/>
      <c r="F671" s="12">
        <v>36</v>
      </c>
      <c r="G671">
        <v>27</v>
      </c>
      <c r="H671" s="12"/>
    </row>
    <row r="672" spans="3:8" x14ac:dyDescent="0.35">
      <c r="C672" s="12"/>
      <c r="D672" s="12"/>
      <c r="F672" s="12">
        <v>40</v>
      </c>
      <c r="G672">
        <v>32</v>
      </c>
      <c r="H672" s="12"/>
    </row>
    <row r="673" spans="3:8" x14ac:dyDescent="0.35">
      <c r="C673" s="12"/>
      <c r="D673" s="12"/>
      <c r="F673" s="12">
        <v>34</v>
      </c>
      <c r="G673">
        <v>36</v>
      </c>
      <c r="H673" s="12"/>
    </row>
    <row r="674" spans="3:8" x14ac:dyDescent="0.35">
      <c r="C674" s="12"/>
      <c r="D674" s="12"/>
      <c r="F674" s="12">
        <v>36</v>
      </c>
      <c r="G674">
        <v>36</v>
      </c>
      <c r="H674" s="12"/>
    </row>
    <row r="675" spans="3:8" x14ac:dyDescent="0.35">
      <c r="C675" s="12"/>
      <c r="D675" s="12"/>
      <c r="F675" s="12">
        <v>36</v>
      </c>
      <c r="G675">
        <v>40</v>
      </c>
      <c r="H675" s="12"/>
    </row>
    <row r="676" spans="3:8" x14ac:dyDescent="0.35">
      <c r="C676" s="12"/>
      <c r="D676" s="12"/>
      <c r="F676" s="12">
        <v>33</v>
      </c>
      <c r="G676">
        <v>34</v>
      </c>
      <c r="H676" s="12"/>
    </row>
    <row r="677" spans="3:8" x14ac:dyDescent="0.35">
      <c r="C677" s="12"/>
      <c r="D677" s="12"/>
      <c r="F677" s="12">
        <v>31</v>
      </c>
      <c r="G677">
        <v>34</v>
      </c>
      <c r="H677" s="12"/>
    </row>
    <row r="678" spans="3:8" x14ac:dyDescent="0.35">
      <c r="C678" s="12"/>
      <c r="D678" s="12"/>
      <c r="F678" s="12">
        <v>39</v>
      </c>
      <c r="G678">
        <v>36</v>
      </c>
      <c r="H678" s="12"/>
    </row>
    <row r="679" spans="3:8" x14ac:dyDescent="0.35">
      <c r="C679" s="12"/>
      <c r="D679" s="12"/>
      <c r="F679" s="12">
        <v>30</v>
      </c>
      <c r="G679">
        <v>35</v>
      </c>
      <c r="H679" s="12"/>
    </row>
    <row r="680" spans="3:8" x14ac:dyDescent="0.35">
      <c r="C680" s="12"/>
      <c r="D680" s="12"/>
      <c r="F680" s="12">
        <v>35</v>
      </c>
      <c r="G680">
        <v>39</v>
      </c>
      <c r="H680" s="12"/>
    </row>
    <row r="681" spans="3:8" x14ac:dyDescent="0.35">
      <c r="C681" s="12"/>
      <c r="D681" s="12"/>
      <c r="F681" s="12">
        <v>34</v>
      </c>
      <c r="G681">
        <v>36</v>
      </c>
      <c r="H681" s="12"/>
    </row>
    <row r="682" spans="3:8" x14ac:dyDescent="0.35">
      <c r="C682" s="12"/>
      <c r="D682" s="12"/>
      <c r="F682" s="12">
        <v>40</v>
      </c>
      <c r="G682">
        <v>31</v>
      </c>
      <c r="H682" s="12"/>
    </row>
    <row r="683" spans="3:8" x14ac:dyDescent="0.35">
      <c r="C683" s="12"/>
      <c r="D683" s="12"/>
      <c r="F683" s="12">
        <v>37</v>
      </c>
      <c r="G683">
        <v>31</v>
      </c>
      <c r="H683" s="12"/>
    </row>
    <row r="684" spans="3:8" x14ac:dyDescent="0.35">
      <c r="C684" s="12"/>
      <c r="D684" s="12"/>
      <c r="F684" s="12">
        <v>30</v>
      </c>
      <c r="G684">
        <v>39</v>
      </c>
      <c r="H684" s="12"/>
    </row>
    <row r="685" spans="3:8" x14ac:dyDescent="0.35">
      <c r="C685" s="12"/>
      <c r="D685" s="12"/>
      <c r="F685" s="12">
        <v>36</v>
      </c>
      <c r="G685">
        <v>39</v>
      </c>
      <c r="H685" s="12"/>
    </row>
    <row r="686" spans="3:8" x14ac:dyDescent="0.35">
      <c r="C686" s="12"/>
      <c r="D686" s="12"/>
      <c r="F686" s="12">
        <v>39</v>
      </c>
      <c r="G686">
        <v>39</v>
      </c>
      <c r="H686" s="12"/>
    </row>
    <row r="687" spans="3:8" x14ac:dyDescent="0.35">
      <c r="C687" s="12"/>
      <c r="D687" s="12"/>
      <c r="F687" s="12">
        <v>33</v>
      </c>
      <c r="G687">
        <v>36</v>
      </c>
      <c r="H687" s="12"/>
    </row>
    <row r="688" spans="3:8" x14ac:dyDescent="0.35">
      <c r="C688" s="12"/>
      <c r="D688" s="12"/>
      <c r="F688" s="12">
        <v>28</v>
      </c>
      <c r="G688">
        <v>24</v>
      </c>
      <c r="H688" s="12"/>
    </row>
    <row r="689" spans="3:8" x14ac:dyDescent="0.35">
      <c r="C689" s="12"/>
      <c r="D689" s="12"/>
      <c r="F689" s="12">
        <v>36</v>
      </c>
      <c r="G689">
        <v>33</v>
      </c>
      <c r="H689" s="12"/>
    </row>
    <row r="690" spans="3:8" x14ac:dyDescent="0.35">
      <c r="C690" s="12"/>
      <c r="D690" s="12"/>
      <c r="F690" s="12">
        <v>38</v>
      </c>
      <c r="G690">
        <v>36</v>
      </c>
      <c r="H690" s="12"/>
    </row>
    <row r="691" spans="3:8" x14ac:dyDescent="0.35">
      <c r="C691" s="12"/>
      <c r="D691" s="12"/>
      <c r="F691" s="12">
        <v>34</v>
      </c>
      <c r="G691">
        <v>36</v>
      </c>
      <c r="H691" s="12"/>
    </row>
    <row r="692" spans="3:8" x14ac:dyDescent="0.35">
      <c r="C692" s="12"/>
      <c r="D692" s="12"/>
      <c r="F692" s="12">
        <v>32</v>
      </c>
      <c r="G692">
        <v>39</v>
      </c>
      <c r="H692" s="12"/>
    </row>
    <row r="693" spans="3:8" x14ac:dyDescent="0.35">
      <c r="C693" s="12"/>
      <c r="D693" s="12"/>
      <c r="F693" s="12">
        <v>34</v>
      </c>
      <c r="G693">
        <v>34</v>
      </c>
      <c r="H693" s="12"/>
    </row>
    <row r="694" spans="3:8" x14ac:dyDescent="0.35">
      <c r="C694" s="12"/>
      <c r="D694" s="12"/>
      <c r="F694" s="12">
        <v>27</v>
      </c>
      <c r="G694">
        <v>30</v>
      </c>
      <c r="H694" s="12"/>
    </row>
    <row r="695" spans="3:8" x14ac:dyDescent="0.35">
      <c r="C695" s="12"/>
      <c r="D695" s="12"/>
      <c r="F695" s="12">
        <v>33</v>
      </c>
      <c r="G695">
        <v>38</v>
      </c>
      <c r="H695" s="12"/>
    </row>
    <row r="696" spans="3:8" x14ac:dyDescent="0.35">
      <c r="C696" s="12"/>
      <c r="D696" s="12"/>
      <c r="F696" s="12">
        <v>35</v>
      </c>
      <c r="G696">
        <v>38</v>
      </c>
      <c r="H696" s="12"/>
    </row>
    <row r="697" spans="3:8" x14ac:dyDescent="0.35">
      <c r="C697" s="12"/>
      <c r="D697" s="12"/>
      <c r="F697" s="12">
        <v>35</v>
      </c>
      <c r="G697">
        <v>35</v>
      </c>
      <c r="H697" s="12"/>
    </row>
    <row r="698" spans="3:8" x14ac:dyDescent="0.35">
      <c r="C698" s="12"/>
      <c r="D698" s="12"/>
      <c r="F698" s="12">
        <v>32</v>
      </c>
      <c r="G698">
        <v>36</v>
      </c>
      <c r="H698" s="12"/>
    </row>
    <row r="699" spans="3:8" x14ac:dyDescent="0.35">
      <c r="C699" s="12"/>
      <c r="D699" s="12"/>
      <c r="F699" s="12">
        <v>30</v>
      </c>
      <c r="G699">
        <v>36</v>
      </c>
      <c r="H699" s="12"/>
    </row>
    <row r="700" spans="3:8" x14ac:dyDescent="0.35">
      <c r="C700" s="12"/>
      <c r="D700" s="12"/>
      <c r="F700" s="12">
        <v>38</v>
      </c>
      <c r="G700">
        <v>37</v>
      </c>
      <c r="H700" s="12"/>
    </row>
    <row r="701" spans="3:8" x14ac:dyDescent="0.35">
      <c r="C701" s="12"/>
      <c r="D701" s="12"/>
      <c r="F701" s="12">
        <v>37</v>
      </c>
      <c r="G701">
        <v>36</v>
      </c>
      <c r="H701" s="12"/>
    </row>
    <row r="702" spans="3:8" x14ac:dyDescent="0.35">
      <c r="C702" s="12"/>
      <c r="D702" s="12"/>
      <c r="F702" s="12">
        <v>32</v>
      </c>
      <c r="G702">
        <v>39</v>
      </c>
      <c r="H702" s="12"/>
    </row>
    <row r="703" spans="3:8" x14ac:dyDescent="0.35">
      <c r="C703" s="12"/>
      <c r="D703" s="12"/>
      <c r="F703" s="12">
        <v>36</v>
      </c>
      <c r="G703">
        <v>35</v>
      </c>
      <c r="H703" s="12"/>
    </row>
    <row r="704" spans="3:8" x14ac:dyDescent="0.35">
      <c r="C704" s="12"/>
      <c r="D704" s="12"/>
      <c r="F704" s="12">
        <v>35</v>
      </c>
      <c r="G704">
        <v>31</v>
      </c>
      <c r="H704" s="12"/>
    </row>
    <row r="705" spans="3:8" x14ac:dyDescent="0.35">
      <c r="C705" s="12"/>
      <c r="D705" s="12"/>
      <c r="F705" s="12">
        <v>29</v>
      </c>
      <c r="G705">
        <v>35</v>
      </c>
      <c r="H705" s="12"/>
    </row>
    <row r="706" spans="3:8" x14ac:dyDescent="0.35">
      <c r="C706" s="12"/>
      <c r="D706" s="12"/>
      <c r="F706" s="12">
        <v>34</v>
      </c>
      <c r="G706">
        <v>38</v>
      </c>
      <c r="H706" s="12"/>
    </row>
    <row r="707" spans="3:8" x14ac:dyDescent="0.35">
      <c r="C707" s="12"/>
      <c r="D707" s="12"/>
      <c r="F707" s="12">
        <v>39</v>
      </c>
      <c r="G707">
        <v>27</v>
      </c>
      <c r="H707" s="12"/>
    </row>
    <row r="708" spans="3:8" x14ac:dyDescent="0.35">
      <c r="C708" s="12"/>
      <c r="D708" s="12"/>
      <c r="F708" s="12">
        <v>32</v>
      </c>
      <c r="G708">
        <v>38</v>
      </c>
      <c r="H708" s="12"/>
    </row>
    <row r="709" spans="3:8" x14ac:dyDescent="0.35">
      <c r="C709" s="12"/>
      <c r="D709" s="12"/>
      <c r="F709" s="12">
        <v>36</v>
      </c>
      <c r="G709">
        <v>36</v>
      </c>
      <c r="H709" s="12"/>
    </row>
    <row r="710" spans="3:8" x14ac:dyDescent="0.35">
      <c r="C710" s="12"/>
      <c r="D710" s="12"/>
      <c r="F710" s="12">
        <v>36</v>
      </c>
      <c r="G710">
        <v>36</v>
      </c>
      <c r="H710" s="12"/>
    </row>
    <row r="711" spans="3:8" x14ac:dyDescent="0.35">
      <c r="C711" s="12"/>
      <c r="D711" s="12"/>
      <c r="F711" s="12">
        <v>33</v>
      </c>
      <c r="G711">
        <v>34</v>
      </c>
      <c r="H711" s="12"/>
    </row>
    <row r="712" spans="3:8" x14ac:dyDescent="0.35">
      <c r="C712" s="12"/>
      <c r="D712" s="12"/>
      <c r="F712" s="12">
        <v>35</v>
      </c>
      <c r="G712">
        <v>36</v>
      </c>
      <c r="H712" s="12"/>
    </row>
    <row r="713" spans="3:8" x14ac:dyDescent="0.35">
      <c r="C713" s="12"/>
      <c r="D713" s="12"/>
      <c r="F713" s="12">
        <v>36</v>
      </c>
      <c r="G713">
        <v>36</v>
      </c>
      <c r="H713" s="12"/>
    </row>
    <row r="714" spans="3:8" x14ac:dyDescent="0.35">
      <c r="C714" s="12"/>
      <c r="D714" s="12"/>
      <c r="F714" s="12">
        <v>34</v>
      </c>
      <c r="G714">
        <v>32</v>
      </c>
      <c r="H714" s="12"/>
    </row>
    <row r="715" spans="3:8" x14ac:dyDescent="0.35">
      <c r="C715" s="12"/>
      <c r="D715" s="12"/>
      <c r="F715" s="12">
        <v>33</v>
      </c>
      <c r="G715">
        <v>25</v>
      </c>
      <c r="H715" s="12"/>
    </row>
    <row r="716" spans="3:8" x14ac:dyDescent="0.35">
      <c r="C716" s="12"/>
      <c r="D716" s="12"/>
      <c r="F716" s="12">
        <v>32</v>
      </c>
      <c r="G716">
        <v>32</v>
      </c>
      <c r="H716" s="12"/>
    </row>
    <row r="717" spans="3:8" x14ac:dyDescent="0.35">
      <c r="C717" s="12"/>
      <c r="D717" s="12"/>
      <c r="F717" s="12">
        <v>32</v>
      </c>
      <c r="G717">
        <v>36</v>
      </c>
      <c r="H717" s="12"/>
    </row>
    <row r="718" spans="3:8" x14ac:dyDescent="0.35">
      <c r="C718" s="12"/>
      <c r="D718" s="12"/>
      <c r="F718" s="12">
        <v>33</v>
      </c>
      <c r="G718">
        <v>28</v>
      </c>
      <c r="H718" s="12"/>
    </row>
    <row r="719" spans="3:8" x14ac:dyDescent="0.35">
      <c r="C719" s="12"/>
      <c r="D719" s="12"/>
      <c r="F719" s="12">
        <v>28</v>
      </c>
      <c r="G719">
        <v>37</v>
      </c>
      <c r="H719" s="12"/>
    </row>
    <row r="720" spans="3:8" x14ac:dyDescent="0.35">
      <c r="C720" s="12"/>
      <c r="D720" s="12"/>
      <c r="F720" s="12">
        <v>39</v>
      </c>
      <c r="G720">
        <v>38</v>
      </c>
      <c r="H720" s="12"/>
    </row>
    <row r="721" spans="3:8" x14ac:dyDescent="0.35">
      <c r="C721" s="12"/>
      <c r="D721" s="12"/>
      <c r="F721" s="12">
        <v>38</v>
      </c>
      <c r="G721">
        <v>34</v>
      </c>
      <c r="H721" s="12"/>
    </row>
    <row r="722" spans="3:8" x14ac:dyDescent="0.35">
      <c r="C722" s="12"/>
      <c r="D722" s="12"/>
      <c r="F722" s="12">
        <v>30</v>
      </c>
      <c r="G722">
        <v>38</v>
      </c>
      <c r="H722" s="12"/>
    </row>
    <row r="723" spans="3:8" x14ac:dyDescent="0.35">
      <c r="C723" s="12"/>
      <c r="D723" s="12"/>
      <c r="F723" s="12">
        <v>34</v>
      </c>
      <c r="G723">
        <v>36</v>
      </c>
      <c r="H723" s="12"/>
    </row>
    <row r="724" spans="3:8" x14ac:dyDescent="0.35">
      <c r="C724" s="12"/>
      <c r="D724" s="12"/>
      <c r="F724" s="12">
        <v>35</v>
      </c>
      <c r="G724">
        <v>33</v>
      </c>
      <c r="H724" s="12"/>
    </row>
    <row r="725" spans="3:8" x14ac:dyDescent="0.35">
      <c r="C725" s="12"/>
      <c r="D725" s="12"/>
      <c r="F725" s="12">
        <v>33</v>
      </c>
      <c r="G725">
        <v>35</v>
      </c>
      <c r="H725" s="12"/>
    </row>
    <row r="726" spans="3:8" x14ac:dyDescent="0.35">
      <c r="C726" s="12"/>
      <c r="D726" s="12"/>
      <c r="F726" s="12">
        <v>35</v>
      </c>
      <c r="G726">
        <v>31</v>
      </c>
      <c r="H726" s="12"/>
    </row>
    <row r="727" spans="3:8" x14ac:dyDescent="0.35">
      <c r="C727" s="12"/>
      <c r="D727" s="12"/>
      <c r="F727" s="12">
        <v>36</v>
      </c>
      <c r="G727">
        <v>35</v>
      </c>
      <c r="H727" s="12"/>
    </row>
    <row r="728" spans="3:8" x14ac:dyDescent="0.35">
      <c r="C728" s="12"/>
      <c r="D728" s="12"/>
      <c r="F728" s="12">
        <v>32</v>
      </c>
      <c r="G728">
        <v>35</v>
      </c>
      <c r="H728" s="12"/>
    </row>
    <row r="729" spans="3:8" x14ac:dyDescent="0.35">
      <c r="C729" s="12"/>
      <c r="D729" s="12"/>
      <c r="F729" s="12">
        <v>30</v>
      </c>
      <c r="G729">
        <v>38</v>
      </c>
      <c r="H729" s="12"/>
    </row>
    <row r="730" spans="3:8" x14ac:dyDescent="0.35">
      <c r="C730" s="12"/>
      <c r="D730" s="12"/>
      <c r="F730" s="12">
        <v>35</v>
      </c>
      <c r="G730">
        <v>37</v>
      </c>
      <c r="H730" s="12"/>
    </row>
    <row r="731" spans="3:8" x14ac:dyDescent="0.35">
      <c r="C731" s="12"/>
      <c r="D731" s="12"/>
      <c r="F731" s="12">
        <v>33</v>
      </c>
      <c r="G731">
        <v>37</v>
      </c>
      <c r="H731" s="12"/>
    </row>
    <row r="732" spans="3:8" x14ac:dyDescent="0.35">
      <c r="C732" s="12"/>
      <c r="D732" s="12"/>
      <c r="F732" s="12">
        <v>33</v>
      </c>
      <c r="G732">
        <v>32</v>
      </c>
      <c r="H732" s="12"/>
    </row>
    <row r="733" spans="3:8" x14ac:dyDescent="0.35">
      <c r="C733" s="12"/>
      <c r="D733" s="12"/>
      <c r="F733" s="12">
        <v>32</v>
      </c>
      <c r="G733">
        <v>36</v>
      </c>
      <c r="H733" s="12"/>
    </row>
    <row r="734" spans="3:8" x14ac:dyDescent="0.35">
      <c r="C734" s="12"/>
      <c r="D734" s="12"/>
      <c r="F734" s="12">
        <v>33</v>
      </c>
      <c r="G734">
        <v>36</v>
      </c>
      <c r="H734" s="12"/>
    </row>
    <row r="735" spans="3:8" x14ac:dyDescent="0.35">
      <c r="C735" s="12"/>
      <c r="D735" s="12"/>
      <c r="F735" s="12">
        <v>34</v>
      </c>
      <c r="G735">
        <v>37</v>
      </c>
      <c r="H735" s="12"/>
    </row>
    <row r="736" spans="3:8" x14ac:dyDescent="0.35">
      <c r="C736" s="12"/>
      <c r="D736" s="12"/>
      <c r="F736" s="12">
        <v>29</v>
      </c>
      <c r="G736">
        <v>34</v>
      </c>
      <c r="H736" s="12"/>
    </row>
    <row r="737" spans="3:8" x14ac:dyDescent="0.35">
      <c r="C737" s="12"/>
      <c r="D737" s="12"/>
      <c r="F737" s="12">
        <v>33</v>
      </c>
      <c r="G737">
        <v>37</v>
      </c>
      <c r="H737" s="12"/>
    </row>
    <row r="738" spans="3:8" x14ac:dyDescent="0.35">
      <c r="C738" s="12"/>
      <c r="D738" s="12"/>
      <c r="F738" s="12">
        <v>34</v>
      </c>
      <c r="G738">
        <v>39</v>
      </c>
      <c r="H738" s="12"/>
    </row>
    <row r="739" spans="3:8" x14ac:dyDescent="0.35">
      <c r="C739" s="12"/>
      <c r="D739" s="12"/>
      <c r="F739" s="12">
        <v>34</v>
      </c>
      <c r="G739">
        <v>36</v>
      </c>
      <c r="H739" s="12"/>
    </row>
    <row r="740" spans="3:8" x14ac:dyDescent="0.35">
      <c r="C740" s="12"/>
      <c r="D740" s="12"/>
      <c r="F740" s="12">
        <v>39</v>
      </c>
      <c r="G740">
        <v>33</v>
      </c>
      <c r="H740" s="12"/>
    </row>
    <row r="741" spans="3:8" x14ac:dyDescent="0.35">
      <c r="C741" s="12"/>
      <c r="D741" s="12"/>
      <c r="F741" s="12">
        <v>34</v>
      </c>
      <c r="G741">
        <v>36</v>
      </c>
      <c r="H741" s="12"/>
    </row>
    <row r="742" spans="3:8" x14ac:dyDescent="0.35">
      <c r="C742" s="12"/>
      <c r="D742" s="12"/>
      <c r="F742" s="12">
        <v>37</v>
      </c>
      <c r="G742">
        <v>34</v>
      </c>
      <c r="H742" s="12"/>
    </row>
    <row r="743" spans="3:8" x14ac:dyDescent="0.35">
      <c r="C743" s="12"/>
      <c r="D743" s="12"/>
      <c r="F743" s="12">
        <v>33</v>
      </c>
      <c r="G743">
        <v>32</v>
      </c>
      <c r="H743" s="12"/>
    </row>
    <row r="744" spans="3:8" x14ac:dyDescent="0.35">
      <c r="C744" s="12"/>
      <c r="D744" s="12"/>
      <c r="F744" s="12">
        <v>29</v>
      </c>
      <c r="G744">
        <v>32</v>
      </c>
      <c r="H744" s="12"/>
    </row>
    <row r="745" spans="3:8" x14ac:dyDescent="0.35">
      <c r="C745" s="12"/>
      <c r="D745" s="12"/>
      <c r="F745" s="12">
        <v>36</v>
      </c>
      <c r="G745">
        <v>37</v>
      </c>
      <c r="H745" s="12"/>
    </row>
    <row r="746" spans="3:8" x14ac:dyDescent="0.35">
      <c r="C746" s="12"/>
      <c r="D746" s="12"/>
      <c r="F746" s="12">
        <v>32</v>
      </c>
      <c r="G746">
        <v>38</v>
      </c>
      <c r="H746" s="12"/>
    </row>
    <row r="747" spans="3:8" x14ac:dyDescent="0.35">
      <c r="C747" s="12"/>
      <c r="D747" s="12"/>
      <c r="F747" s="12">
        <v>36</v>
      </c>
      <c r="G747">
        <v>39</v>
      </c>
      <c r="H747" s="12"/>
    </row>
    <row r="748" spans="3:8" x14ac:dyDescent="0.35">
      <c r="C748" s="12"/>
      <c r="D748" s="12"/>
      <c r="F748" s="12">
        <v>31</v>
      </c>
      <c r="G748">
        <v>35</v>
      </c>
      <c r="H748" s="12"/>
    </row>
    <row r="749" spans="3:8" x14ac:dyDescent="0.35">
      <c r="C749" s="12"/>
      <c r="D749" s="12"/>
      <c r="F749" s="12">
        <v>31</v>
      </c>
      <c r="G749">
        <v>35</v>
      </c>
      <c r="H749" s="12"/>
    </row>
    <row r="750" spans="3:8" x14ac:dyDescent="0.35">
      <c r="C750" s="12"/>
      <c r="D750" s="12"/>
      <c r="F750" s="12">
        <v>36</v>
      </c>
      <c r="G750">
        <v>34</v>
      </c>
      <c r="H750" s="12"/>
    </row>
    <row r="751" spans="3:8" x14ac:dyDescent="0.35">
      <c r="C751" s="12"/>
      <c r="D751" s="12"/>
      <c r="F751" s="12">
        <v>35</v>
      </c>
      <c r="G751">
        <v>35</v>
      </c>
      <c r="H751" s="12"/>
    </row>
    <row r="752" spans="3:8" x14ac:dyDescent="0.35">
      <c r="C752" s="12"/>
      <c r="D752" s="12"/>
      <c r="F752" s="12">
        <v>35</v>
      </c>
      <c r="G752">
        <v>35</v>
      </c>
      <c r="H752" s="12"/>
    </row>
    <row r="753" spans="3:8" x14ac:dyDescent="0.35">
      <c r="C753" s="12"/>
      <c r="D753" s="12"/>
      <c r="F753" s="12">
        <v>36</v>
      </c>
      <c r="G753">
        <v>34</v>
      </c>
      <c r="H753" s="12"/>
    </row>
    <row r="754" spans="3:8" x14ac:dyDescent="0.35">
      <c r="C754" s="12"/>
      <c r="D754" s="12"/>
      <c r="F754" s="12">
        <v>38</v>
      </c>
      <c r="G754">
        <v>34</v>
      </c>
      <c r="H754" s="12"/>
    </row>
    <row r="755" spans="3:8" x14ac:dyDescent="0.35">
      <c r="C755" s="12"/>
      <c r="D755" s="12"/>
      <c r="F755" s="12">
        <v>31</v>
      </c>
      <c r="G755">
        <v>33</v>
      </c>
      <c r="H755" s="12"/>
    </row>
    <row r="756" spans="3:8" x14ac:dyDescent="0.35">
      <c r="C756" s="12"/>
      <c r="D756" s="12"/>
      <c r="F756" s="12">
        <v>35</v>
      </c>
      <c r="G756">
        <v>37</v>
      </c>
      <c r="H756" s="12"/>
    </row>
    <row r="757" spans="3:8" x14ac:dyDescent="0.35">
      <c r="C757" s="12"/>
      <c r="D757" s="12"/>
      <c r="F757" s="12">
        <v>36</v>
      </c>
      <c r="G757">
        <v>34</v>
      </c>
      <c r="H757" s="12"/>
    </row>
    <row r="758" spans="3:8" x14ac:dyDescent="0.35">
      <c r="C758" s="12"/>
      <c r="D758" s="12"/>
      <c r="F758" s="12">
        <v>31</v>
      </c>
      <c r="G758">
        <v>37</v>
      </c>
      <c r="H758" s="12"/>
    </row>
    <row r="759" spans="3:8" x14ac:dyDescent="0.35">
      <c r="C759" s="12"/>
      <c r="D759" s="12"/>
      <c r="F759" s="12">
        <v>34</v>
      </c>
      <c r="G759">
        <v>33</v>
      </c>
      <c r="H759" s="12"/>
    </row>
    <row r="760" spans="3:8" x14ac:dyDescent="0.35">
      <c r="C760" s="12"/>
      <c r="D760" s="12"/>
      <c r="F760" s="12">
        <v>40</v>
      </c>
      <c r="G760">
        <v>35</v>
      </c>
      <c r="H760" s="12"/>
    </row>
    <row r="761" spans="3:8" x14ac:dyDescent="0.35">
      <c r="C761" s="12"/>
      <c r="D761" s="12"/>
      <c r="F761" s="12">
        <v>37</v>
      </c>
      <c r="G761">
        <v>31</v>
      </c>
      <c r="H761" s="12"/>
    </row>
    <row r="762" spans="3:8" x14ac:dyDescent="0.35">
      <c r="C762" s="12"/>
      <c r="D762" s="12"/>
      <c r="F762" s="12">
        <v>29</v>
      </c>
      <c r="G762">
        <v>36</v>
      </c>
      <c r="H762" s="12"/>
    </row>
    <row r="763" spans="3:8" x14ac:dyDescent="0.35">
      <c r="C763" s="12"/>
      <c r="D763" s="12"/>
      <c r="F763" s="12">
        <v>26</v>
      </c>
      <c r="G763">
        <v>37</v>
      </c>
      <c r="H763" s="12"/>
    </row>
    <row r="764" spans="3:8" x14ac:dyDescent="0.35">
      <c r="C764" s="12"/>
      <c r="D764" s="12"/>
      <c r="F764" s="12">
        <v>34</v>
      </c>
      <c r="G764">
        <v>38</v>
      </c>
      <c r="H764" s="12"/>
    </row>
    <row r="765" spans="3:8" x14ac:dyDescent="0.35">
      <c r="C765" s="12"/>
      <c r="D765" s="12"/>
      <c r="F765" s="12">
        <v>31</v>
      </c>
      <c r="G765">
        <v>34</v>
      </c>
      <c r="H765" s="12"/>
    </row>
    <row r="766" spans="3:8" x14ac:dyDescent="0.35">
      <c r="C766" s="12"/>
      <c r="D766" s="12"/>
      <c r="F766" s="12">
        <v>34</v>
      </c>
      <c r="G766">
        <v>37</v>
      </c>
      <c r="H766" s="12"/>
    </row>
    <row r="767" spans="3:8" x14ac:dyDescent="0.35">
      <c r="C767" s="12"/>
      <c r="D767" s="12"/>
      <c r="F767" s="12">
        <v>36</v>
      </c>
      <c r="G767">
        <v>35</v>
      </c>
      <c r="H767" s="12"/>
    </row>
    <row r="768" spans="3:8" x14ac:dyDescent="0.35">
      <c r="C768" s="12"/>
      <c r="D768" s="12"/>
      <c r="F768" s="12">
        <v>39</v>
      </c>
      <c r="G768">
        <v>30</v>
      </c>
      <c r="H768" s="12"/>
    </row>
    <row r="769" spans="3:8" x14ac:dyDescent="0.35">
      <c r="C769" s="12"/>
      <c r="D769" s="12"/>
      <c r="F769" s="12">
        <v>35</v>
      </c>
      <c r="G769">
        <v>37</v>
      </c>
      <c r="H769" s="12"/>
    </row>
    <row r="770" spans="3:8" x14ac:dyDescent="0.35">
      <c r="C770" s="12"/>
      <c r="D770" s="12"/>
      <c r="F770" s="12">
        <v>34</v>
      </c>
      <c r="G770">
        <v>34</v>
      </c>
      <c r="H770" s="12"/>
    </row>
    <row r="771" spans="3:8" x14ac:dyDescent="0.35">
      <c r="C771" s="12"/>
      <c r="D771" s="12"/>
      <c r="F771" s="12">
        <v>34</v>
      </c>
      <c r="G771">
        <v>32</v>
      </c>
      <c r="H771" s="12"/>
    </row>
    <row r="772" spans="3:8" x14ac:dyDescent="0.35">
      <c r="C772" s="12"/>
      <c r="D772" s="12"/>
      <c r="F772" s="12">
        <v>34</v>
      </c>
      <c r="G772">
        <v>39</v>
      </c>
      <c r="H772" s="12"/>
    </row>
    <row r="773" spans="3:8" x14ac:dyDescent="0.35">
      <c r="C773" s="12"/>
      <c r="D773" s="12"/>
      <c r="F773" s="12">
        <v>39</v>
      </c>
      <c r="G773">
        <v>36</v>
      </c>
      <c r="H773" s="12"/>
    </row>
    <row r="774" spans="3:8" x14ac:dyDescent="0.35">
      <c r="C774" s="12"/>
      <c r="D774" s="12"/>
      <c r="F774" s="12">
        <v>36</v>
      </c>
      <c r="G774">
        <v>34</v>
      </c>
      <c r="H774" s="12"/>
    </row>
    <row r="775" spans="3:8" x14ac:dyDescent="0.35">
      <c r="C775" s="12"/>
      <c r="D775" s="12"/>
      <c r="F775" s="12">
        <v>30</v>
      </c>
      <c r="G775">
        <v>34</v>
      </c>
      <c r="H775" s="12"/>
    </row>
    <row r="776" spans="3:8" x14ac:dyDescent="0.35">
      <c r="C776" s="12"/>
      <c r="D776" s="12"/>
      <c r="F776" s="12">
        <v>36</v>
      </c>
      <c r="G776">
        <v>37</v>
      </c>
      <c r="H776" s="12"/>
    </row>
    <row r="777" spans="3:8" x14ac:dyDescent="0.35">
      <c r="C777" s="12"/>
      <c r="D777" s="12"/>
      <c r="F777" s="12">
        <v>33</v>
      </c>
      <c r="G777">
        <v>37</v>
      </c>
      <c r="H777" s="12"/>
    </row>
    <row r="778" spans="3:8" x14ac:dyDescent="0.35">
      <c r="C778" s="12"/>
      <c r="D778" s="12"/>
      <c r="F778" s="12">
        <v>39</v>
      </c>
      <c r="G778">
        <v>33</v>
      </c>
      <c r="H778" s="12"/>
    </row>
    <row r="779" spans="3:8" x14ac:dyDescent="0.35">
      <c r="C779" s="12"/>
      <c r="D779" s="12"/>
      <c r="F779" s="12">
        <v>33</v>
      </c>
      <c r="G779">
        <v>36</v>
      </c>
      <c r="H779" s="12"/>
    </row>
    <row r="780" spans="3:8" x14ac:dyDescent="0.35">
      <c r="C780" s="12"/>
      <c r="D780" s="12"/>
      <c r="F780" s="12">
        <v>34</v>
      </c>
      <c r="G780">
        <v>35</v>
      </c>
      <c r="H780" s="12"/>
    </row>
    <row r="781" spans="3:8" x14ac:dyDescent="0.35">
      <c r="C781" s="12"/>
      <c r="D781" s="12"/>
      <c r="F781" s="12">
        <v>34</v>
      </c>
      <c r="G781">
        <v>37</v>
      </c>
      <c r="H781" s="12"/>
    </row>
    <row r="782" spans="3:8" x14ac:dyDescent="0.35">
      <c r="C782" s="12"/>
      <c r="D782" s="12"/>
      <c r="F782" s="12">
        <v>24</v>
      </c>
      <c r="G782">
        <v>26</v>
      </c>
      <c r="H782" s="12"/>
    </row>
    <row r="783" spans="3:8" x14ac:dyDescent="0.35">
      <c r="C783" s="12"/>
      <c r="D783" s="12"/>
      <c r="F783" s="12">
        <v>35</v>
      </c>
      <c r="G783">
        <v>35</v>
      </c>
      <c r="H783" s="12"/>
    </row>
    <row r="784" spans="3:8" x14ac:dyDescent="0.35">
      <c r="C784" s="12"/>
      <c r="D784" s="12"/>
      <c r="F784" s="12">
        <v>33</v>
      </c>
      <c r="G784">
        <v>31</v>
      </c>
      <c r="H784" s="12"/>
    </row>
    <row r="785" spans="3:8" x14ac:dyDescent="0.35">
      <c r="C785" s="12"/>
      <c r="D785" s="12"/>
      <c r="F785" s="12">
        <v>36</v>
      </c>
      <c r="G785">
        <v>38</v>
      </c>
      <c r="H785" s="12"/>
    </row>
    <row r="786" spans="3:8" x14ac:dyDescent="0.35">
      <c r="C786" s="12"/>
      <c r="D786" s="12"/>
      <c r="F786" s="12">
        <v>32</v>
      </c>
      <c r="G786">
        <v>31</v>
      </c>
      <c r="H786" s="12"/>
    </row>
    <row r="787" spans="3:8" x14ac:dyDescent="0.35">
      <c r="C787" s="12"/>
      <c r="D787" s="12"/>
      <c r="F787" s="12">
        <v>34</v>
      </c>
      <c r="G787">
        <v>36</v>
      </c>
      <c r="H787" s="12"/>
    </row>
    <row r="788" spans="3:8" x14ac:dyDescent="0.35">
      <c r="C788" s="12"/>
      <c r="D788" s="12"/>
      <c r="F788" s="12">
        <v>31</v>
      </c>
      <c r="G788">
        <v>35</v>
      </c>
      <c r="H788" s="12"/>
    </row>
    <row r="789" spans="3:8" x14ac:dyDescent="0.35">
      <c r="C789" s="12"/>
      <c r="D789" s="12"/>
      <c r="F789" s="12">
        <v>36</v>
      </c>
      <c r="G789">
        <v>33</v>
      </c>
      <c r="H789" s="12"/>
    </row>
    <row r="790" spans="3:8" x14ac:dyDescent="0.35">
      <c r="C790" s="12"/>
      <c r="D790" s="12"/>
      <c r="F790" s="12">
        <v>31</v>
      </c>
      <c r="G790">
        <v>34</v>
      </c>
      <c r="H790" s="12"/>
    </row>
    <row r="791" spans="3:8" x14ac:dyDescent="0.35">
      <c r="C791" s="12"/>
      <c r="D791" s="12"/>
      <c r="F791" s="12">
        <v>34</v>
      </c>
      <c r="G791">
        <v>36</v>
      </c>
      <c r="H791" s="12"/>
    </row>
    <row r="792" spans="3:8" x14ac:dyDescent="0.35">
      <c r="C792" s="12"/>
      <c r="D792" s="12"/>
      <c r="F792" s="12">
        <v>31</v>
      </c>
      <c r="G792">
        <v>33</v>
      </c>
      <c r="H792" s="12"/>
    </row>
    <row r="793" spans="3:8" x14ac:dyDescent="0.35">
      <c r="C793" s="12"/>
      <c r="D793" s="12"/>
      <c r="F793" s="12">
        <v>27</v>
      </c>
      <c r="G793">
        <v>36</v>
      </c>
      <c r="H793" s="12"/>
    </row>
    <row r="794" spans="3:8" x14ac:dyDescent="0.35">
      <c r="C794" s="12"/>
      <c r="D794" s="12"/>
      <c r="F794" s="12">
        <v>25</v>
      </c>
      <c r="G794">
        <v>33</v>
      </c>
      <c r="H794" s="12"/>
    </row>
    <row r="795" spans="3:8" x14ac:dyDescent="0.35">
      <c r="C795" s="12"/>
      <c r="D795" s="12"/>
      <c r="F795" s="12">
        <v>35</v>
      </c>
      <c r="G795">
        <v>32</v>
      </c>
      <c r="H795" s="12"/>
    </row>
    <row r="796" spans="3:8" x14ac:dyDescent="0.35">
      <c r="C796" s="12"/>
      <c r="D796" s="12"/>
      <c r="F796" s="12">
        <v>33</v>
      </c>
      <c r="G796">
        <v>37</v>
      </c>
      <c r="H796" s="12"/>
    </row>
    <row r="797" spans="3:8" x14ac:dyDescent="0.35">
      <c r="C797" s="12"/>
      <c r="D797" s="12"/>
      <c r="F797" s="12">
        <v>38</v>
      </c>
      <c r="G797">
        <v>37</v>
      </c>
      <c r="H797" s="12"/>
    </row>
    <row r="798" spans="3:8" x14ac:dyDescent="0.35">
      <c r="C798" s="12"/>
      <c r="D798" s="12"/>
      <c r="F798" s="12">
        <v>28</v>
      </c>
      <c r="G798">
        <v>37</v>
      </c>
      <c r="H798" s="12"/>
    </row>
    <row r="799" spans="3:8" x14ac:dyDescent="0.35">
      <c r="C799" s="12"/>
      <c r="D799" s="12"/>
      <c r="F799" s="12">
        <v>26</v>
      </c>
      <c r="G799">
        <v>33</v>
      </c>
      <c r="H799" s="12"/>
    </row>
    <row r="800" spans="3:8" x14ac:dyDescent="0.35">
      <c r="C800" s="12"/>
      <c r="D800" s="12"/>
      <c r="F800" s="12">
        <v>36</v>
      </c>
      <c r="G800">
        <v>38</v>
      </c>
      <c r="H800" s="12"/>
    </row>
    <row r="801" spans="3:8" x14ac:dyDescent="0.35">
      <c r="C801" s="12"/>
      <c r="D801" s="12"/>
      <c r="F801" s="12">
        <v>34</v>
      </c>
      <c r="G801">
        <v>32</v>
      </c>
      <c r="H801" s="12"/>
    </row>
    <row r="802" spans="3:8" x14ac:dyDescent="0.35">
      <c r="C802" s="12"/>
      <c r="D802" s="12"/>
      <c r="F802" s="12">
        <v>35</v>
      </c>
      <c r="G802">
        <v>35</v>
      </c>
      <c r="H802" s="12"/>
    </row>
    <row r="803" spans="3:8" x14ac:dyDescent="0.35">
      <c r="C803" s="12"/>
      <c r="D803" s="12"/>
      <c r="F803" s="12">
        <v>35</v>
      </c>
      <c r="G803">
        <v>37</v>
      </c>
      <c r="H803" s="12"/>
    </row>
    <row r="804" spans="3:8" x14ac:dyDescent="0.35">
      <c r="C804" s="12"/>
      <c r="D804" s="12"/>
      <c r="F804" s="12">
        <v>40</v>
      </c>
      <c r="G804">
        <v>36</v>
      </c>
      <c r="H804" s="12"/>
    </row>
    <row r="805" spans="3:8" x14ac:dyDescent="0.35">
      <c r="C805" s="12"/>
      <c r="D805" s="12"/>
      <c r="F805" s="12">
        <v>35</v>
      </c>
      <c r="G805">
        <v>39</v>
      </c>
      <c r="H805" s="12"/>
    </row>
    <row r="806" spans="3:8" x14ac:dyDescent="0.35">
      <c r="C806" s="12"/>
      <c r="D806" s="12"/>
      <c r="F806" s="12">
        <v>34</v>
      </c>
      <c r="G806">
        <v>38</v>
      </c>
      <c r="H806" s="12"/>
    </row>
    <row r="807" spans="3:8" x14ac:dyDescent="0.35">
      <c r="C807" s="12"/>
      <c r="D807" s="12"/>
      <c r="F807" s="12">
        <v>33</v>
      </c>
      <c r="G807">
        <v>30</v>
      </c>
      <c r="H807" s="12"/>
    </row>
    <row r="808" spans="3:8" x14ac:dyDescent="0.35">
      <c r="C808" s="12"/>
      <c r="D808" s="12"/>
      <c r="F808" s="12">
        <v>29</v>
      </c>
      <c r="G808">
        <v>36</v>
      </c>
      <c r="H808" s="12"/>
    </row>
    <row r="809" spans="3:8" x14ac:dyDescent="0.35">
      <c r="C809" s="12"/>
      <c r="D809" s="12"/>
      <c r="F809" s="12">
        <v>37</v>
      </c>
      <c r="G809">
        <v>32</v>
      </c>
      <c r="H809" s="12"/>
    </row>
    <row r="810" spans="3:8" x14ac:dyDescent="0.35">
      <c r="C810" s="12"/>
      <c r="D810" s="12"/>
      <c r="F810" s="12">
        <v>38</v>
      </c>
      <c r="G810">
        <v>35</v>
      </c>
      <c r="H810" s="12"/>
    </row>
    <row r="811" spans="3:8" x14ac:dyDescent="0.35">
      <c r="C811" s="12"/>
      <c r="D811" s="12"/>
      <c r="F811" s="12">
        <v>34</v>
      </c>
      <c r="G811">
        <v>35</v>
      </c>
      <c r="H811" s="12"/>
    </row>
    <row r="812" spans="3:8" x14ac:dyDescent="0.35">
      <c r="C812" s="12"/>
      <c r="D812" s="12"/>
      <c r="F812" s="12">
        <v>39</v>
      </c>
      <c r="G812">
        <v>28</v>
      </c>
      <c r="H812" s="12"/>
    </row>
    <row r="813" spans="3:8" x14ac:dyDescent="0.35">
      <c r="C813" s="12"/>
      <c r="D813" s="12"/>
      <c r="F813" s="12">
        <v>32</v>
      </c>
      <c r="G813">
        <v>33</v>
      </c>
      <c r="H813" s="12"/>
    </row>
    <row r="814" spans="3:8" x14ac:dyDescent="0.35">
      <c r="C814" s="12"/>
      <c r="D814" s="12"/>
      <c r="F814" s="12">
        <v>29</v>
      </c>
      <c r="G814">
        <v>36</v>
      </c>
      <c r="H814" s="12"/>
    </row>
    <row r="815" spans="3:8" x14ac:dyDescent="0.35">
      <c r="C815" s="12"/>
      <c r="D815" s="12"/>
      <c r="F815" s="12">
        <v>37</v>
      </c>
      <c r="G815">
        <v>36</v>
      </c>
      <c r="H815" s="12"/>
    </row>
    <row r="816" spans="3:8" x14ac:dyDescent="0.35">
      <c r="C816" s="12"/>
      <c r="D816" s="12"/>
      <c r="F816" s="12">
        <v>38</v>
      </c>
      <c r="G816">
        <v>39</v>
      </c>
      <c r="H816" s="12"/>
    </row>
    <row r="817" spans="3:8" x14ac:dyDescent="0.35">
      <c r="C817" s="12"/>
      <c r="D817" s="12"/>
      <c r="F817" s="12">
        <v>34</v>
      </c>
      <c r="G817">
        <v>35</v>
      </c>
      <c r="H817" s="12"/>
    </row>
    <row r="818" spans="3:8" x14ac:dyDescent="0.35">
      <c r="C818" s="12"/>
      <c r="D818" s="12"/>
      <c r="F818" s="12">
        <v>33</v>
      </c>
      <c r="G818">
        <v>35</v>
      </c>
      <c r="H818" s="12"/>
    </row>
    <row r="819" spans="3:8" x14ac:dyDescent="0.35">
      <c r="C819" s="12"/>
      <c r="D819" s="12"/>
      <c r="F819" s="12">
        <v>36</v>
      </c>
      <c r="G819">
        <v>32</v>
      </c>
      <c r="H819" s="12"/>
    </row>
    <row r="820" spans="3:8" x14ac:dyDescent="0.35">
      <c r="C820" s="12"/>
      <c r="D820" s="12"/>
      <c r="F820" s="12">
        <v>30</v>
      </c>
      <c r="G820">
        <v>36</v>
      </c>
      <c r="H820" s="12"/>
    </row>
    <row r="821" spans="3:8" x14ac:dyDescent="0.35">
      <c r="C821" s="12"/>
      <c r="D821" s="12"/>
      <c r="F821" s="12">
        <v>29</v>
      </c>
      <c r="G821">
        <v>38</v>
      </c>
      <c r="H821" s="12"/>
    </row>
    <row r="822" spans="3:8" x14ac:dyDescent="0.35">
      <c r="C822" s="12"/>
      <c r="D822" s="12"/>
      <c r="F822" s="12">
        <v>32</v>
      </c>
      <c r="G822">
        <v>36</v>
      </c>
      <c r="H822" s="12"/>
    </row>
    <row r="823" spans="3:8" x14ac:dyDescent="0.35">
      <c r="C823" s="12"/>
      <c r="D823" s="12"/>
      <c r="F823" s="12">
        <v>32</v>
      </c>
      <c r="G823">
        <v>28</v>
      </c>
      <c r="H823" s="12"/>
    </row>
    <row r="824" spans="3:8" x14ac:dyDescent="0.35">
      <c r="C824" s="12"/>
      <c r="D824" s="12"/>
      <c r="F824" s="12">
        <v>34</v>
      </c>
      <c r="G824">
        <v>37</v>
      </c>
      <c r="H824" s="12"/>
    </row>
    <row r="825" spans="3:8" x14ac:dyDescent="0.35">
      <c r="C825" s="12"/>
      <c r="D825" s="12"/>
      <c r="F825" s="12">
        <v>38</v>
      </c>
      <c r="G825">
        <v>35</v>
      </c>
      <c r="H825" s="12"/>
    </row>
    <row r="826" spans="3:8" x14ac:dyDescent="0.35">
      <c r="C826" s="12"/>
      <c r="D826" s="12"/>
      <c r="F826" s="12">
        <v>31</v>
      </c>
      <c r="G826">
        <v>36</v>
      </c>
      <c r="H826" s="12"/>
    </row>
    <row r="827" spans="3:8" x14ac:dyDescent="0.35">
      <c r="C827" s="12"/>
      <c r="D827" s="12"/>
      <c r="F827" s="12">
        <v>34</v>
      </c>
      <c r="G827">
        <v>34</v>
      </c>
      <c r="H827" s="12"/>
    </row>
    <row r="828" spans="3:8" x14ac:dyDescent="0.35">
      <c r="C828" s="12"/>
      <c r="D828" s="12"/>
      <c r="F828" s="12">
        <v>36</v>
      </c>
      <c r="G828">
        <v>34</v>
      </c>
      <c r="H828" s="12"/>
    </row>
    <row r="829" spans="3:8" x14ac:dyDescent="0.35">
      <c r="C829" s="12"/>
      <c r="D829" s="12"/>
      <c r="F829" s="12">
        <v>36</v>
      </c>
      <c r="G829">
        <v>34</v>
      </c>
      <c r="H829" s="12"/>
    </row>
    <row r="830" spans="3:8" x14ac:dyDescent="0.35">
      <c r="C830" s="12"/>
      <c r="D830" s="12"/>
      <c r="F830" s="12">
        <v>33</v>
      </c>
      <c r="G830">
        <v>38</v>
      </c>
      <c r="H830" s="12"/>
    </row>
    <row r="831" spans="3:8" x14ac:dyDescent="0.35">
      <c r="C831" s="12"/>
      <c r="D831" s="12"/>
      <c r="F831" s="12">
        <v>37</v>
      </c>
      <c r="G831">
        <v>33</v>
      </c>
      <c r="H831" s="12"/>
    </row>
    <row r="832" spans="3:8" x14ac:dyDescent="0.35">
      <c r="C832" s="12"/>
      <c r="D832" s="12"/>
      <c r="F832" s="12">
        <v>32</v>
      </c>
      <c r="G832">
        <v>34</v>
      </c>
      <c r="H832" s="12"/>
    </row>
    <row r="833" spans="3:8" x14ac:dyDescent="0.35">
      <c r="C833" s="12"/>
      <c r="D833" s="12"/>
      <c r="F833" s="12">
        <v>37</v>
      </c>
      <c r="G833">
        <v>37</v>
      </c>
      <c r="H833" s="12"/>
    </row>
    <row r="834" spans="3:8" x14ac:dyDescent="0.35">
      <c r="C834" s="12"/>
      <c r="D834" s="12"/>
      <c r="F834" s="12">
        <v>35</v>
      </c>
      <c r="G834">
        <v>39</v>
      </c>
      <c r="H834" s="12"/>
    </row>
    <row r="835" spans="3:8" x14ac:dyDescent="0.35">
      <c r="C835" s="12"/>
      <c r="D835" s="12"/>
      <c r="F835" s="12">
        <v>33</v>
      </c>
      <c r="G835">
        <v>28</v>
      </c>
      <c r="H835" s="12"/>
    </row>
    <row r="836" spans="3:8" x14ac:dyDescent="0.35">
      <c r="C836" s="12"/>
      <c r="D836" s="12"/>
      <c r="F836" s="12">
        <v>36</v>
      </c>
      <c r="G836">
        <v>37</v>
      </c>
      <c r="H836" s="12"/>
    </row>
    <row r="837" spans="3:8" x14ac:dyDescent="0.35">
      <c r="C837" s="12"/>
      <c r="D837" s="12"/>
      <c r="F837" s="12">
        <v>31</v>
      </c>
      <c r="G837">
        <v>32</v>
      </c>
      <c r="H837" s="12"/>
    </row>
    <row r="838" spans="3:8" x14ac:dyDescent="0.35">
      <c r="C838" s="12"/>
      <c r="D838" s="12"/>
      <c r="F838" s="12">
        <v>33</v>
      </c>
      <c r="G838">
        <v>36</v>
      </c>
      <c r="H838" s="12"/>
    </row>
    <row r="839" spans="3:8" x14ac:dyDescent="0.35">
      <c r="C839" s="12"/>
      <c r="D839" s="12"/>
      <c r="F839" s="12">
        <v>33</v>
      </c>
      <c r="G839">
        <v>38</v>
      </c>
      <c r="H839" s="12"/>
    </row>
    <row r="840" spans="3:8" x14ac:dyDescent="0.35">
      <c r="C840" s="12"/>
      <c r="D840" s="12"/>
      <c r="F840" s="12">
        <v>34</v>
      </c>
      <c r="G840">
        <v>32</v>
      </c>
      <c r="H840" s="12"/>
    </row>
    <row r="841" spans="3:8" x14ac:dyDescent="0.35">
      <c r="C841" s="12"/>
      <c r="D841" s="12"/>
      <c r="F841" s="12">
        <v>34</v>
      </c>
      <c r="G841">
        <v>31</v>
      </c>
      <c r="H841" s="12"/>
    </row>
    <row r="842" spans="3:8" x14ac:dyDescent="0.35">
      <c r="C842" s="12"/>
      <c r="D842" s="12"/>
      <c r="F842" s="12">
        <v>32</v>
      </c>
      <c r="G842">
        <v>35</v>
      </c>
      <c r="H842" s="12"/>
    </row>
    <row r="843" spans="3:8" x14ac:dyDescent="0.35">
      <c r="C843" s="12"/>
      <c r="D843" s="12"/>
      <c r="F843" s="12">
        <v>34</v>
      </c>
      <c r="G843">
        <v>38</v>
      </c>
      <c r="H843" s="12"/>
    </row>
    <row r="844" spans="3:8" x14ac:dyDescent="0.35">
      <c r="C844" s="12"/>
      <c r="D844" s="12"/>
      <c r="F844" s="12">
        <v>33</v>
      </c>
      <c r="G844">
        <v>37</v>
      </c>
      <c r="H844" s="12"/>
    </row>
    <row r="845" spans="3:8" x14ac:dyDescent="0.35">
      <c r="C845" s="12"/>
      <c r="D845" s="12"/>
      <c r="F845" s="12">
        <v>30</v>
      </c>
      <c r="G845">
        <v>36</v>
      </c>
      <c r="H845" s="12"/>
    </row>
    <row r="846" spans="3:8" x14ac:dyDescent="0.35">
      <c r="C846" s="12"/>
      <c r="D846" s="12"/>
      <c r="F846" s="12">
        <v>30</v>
      </c>
      <c r="G846">
        <v>31</v>
      </c>
      <c r="H846" s="12"/>
    </row>
    <row r="847" spans="3:8" x14ac:dyDescent="0.35">
      <c r="C847" s="12"/>
      <c r="D847" s="12"/>
      <c r="F847" s="12">
        <v>29</v>
      </c>
      <c r="G847">
        <v>35</v>
      </c>
      <c r="H847" s="12"/>
    </row>
    <row r="848" spans="3:8" x14ac:dyDescent="0.35">
      <c r="C848" s="12"/>
      <c r="D848" s="12"/>
      <c r="F848" s="12">
        <v>35</v>
      </c>
      <c r="G848">
        <v>38</v>
      </c>
      <c r="H848" s="12"/>
    </row>
    <row r="849" spans="3:8" x14ac:dyDescent="0.35">
      <c r="C849" s="12"/>
      <c r="D849" s="12"/>
      <c r="F849" s="12">
        <v>37</v>
      </c>
      <c r="G849">
        <v>30</v>
      </c>
      <c r="H849" s="12"/>
    </row>
    <row r="850" spans="3:8" x14ac:dyDescent="0.35">
      <c r="C850" s="12"/>
      <c r="D850" s="12"/>
      <c r="F850" s="12">
        <v>35</v>
      </c>
      <c r="G850">
        <v>29</v>
      </c>
      <c r="H850" s="12"/>
    </row>
    <row r="851" spans="3:8" x14ac:dyDescent="0.35">
      <c r="C851" s="12"/>
      <c r="D851" s="12"/>
      <c r="F851" s="12">
        <v>30</v>
      </c>
      <c r="G851">
        <v>40</v>
      </c>
      <c r="H851" s="12"/>
    </row>
    <row r="852" spans="3:8" x14ac:dyDescent="0.35">
      <c r="C852" s="12"/>
      <c r="D852" s="12"/>
      <c r="F852" s="12">
        <v>34</v>
      </c>
      <c r="G852">
        <v>34</v>
      </c>
      <c r="H852" s="12"/>
    </row>
    <row r="853" spans="3:8" x14ac:dyDescent="0.35">
      <c r="C853" s="12"/>
      <c r="D853" s="12"/>
      <c r="F853" s="12">
        <v>32</v>
      </c>
      <c r="G853">
        <v>37</v>
      </c>
      <c r="H853" s="12"/>
    </row>
    <row r="854" spans="3:8" x14ac:dyDescent="0.35">
      <c r="C854" s="12"/>
      <c r="D854" s="12"/>
      <c r="F854" s="12">
        <v>38</v>
      </c>
      <c r="G854">
        <v>37</v>
      </c>
      <c r="H854" s="12"/>
    </row>
    <row r="855" spans="3:8" x14ac:dyDescent="0.35">
      <c r="C855" s="12"/>
      <c r="D855" s="12"/>
      <c r="F855" s="12">
        <v>28</v>
      </c>
      <c r="G855">
        <v>35</v>
      </c>
      <c r="H855" s="12"/>
    </row>
    <row r="856" spans="3:8" x14ac:dyDescent="0.35">
      <c r="C856" s="12"/>
      <c r="D856" s="12"/>
      <c r="F856" s="12">
        <v>37</v>
      </c>
      <c r="G856">
        <v>37</v>
      </c>
      <c r="H856" s="12"/>
    </row>
    <row r="857" spans="3:8" x14ac:dyDescent="0.35">
      <c r="C857" s="12"/>
      <c r="D857" s="12"/>
      <c r="F857" s="12">
        <v>33</v>
      </c>
      <c r="G857">
        <v>29</v>
      </c>
      <c r="H857" s="12"/>
    </row>
    <row r="858" spans="3:8" x14ac:dyDescent="0.35">
      <c r="C858" s="12"/>
      <c r="D858" s="12"/>
      <c r="F858" s="12">
        <v>36</v>
      </c>
      <c r="G858">
        <v>34</v>
      </c>
      <c r="H858" s="12"/>
    </row>
    <row r="859" spans="3:8" x14ac:dyDescent="0.35">
      <c r="C859" s="12"/>
      <c r="D859" s="12"/>
      <c r="F859" s="12">
        <v>33</v>
      </c>
      <c r="G859">
        <v>37</v>
      </c>
      <c r="H859" s="12"/>
    </row>
    <row r="860" spans="3:8" x14ac:dyDescent="0.35">
      <c r="C860" s="12"/>
      <c r="D860" s="12"/>
      <c r="F860" s="12">
        <v>34</v>
      </c>
      <c r="G860">
        <v>39</v>
      </c>
      <c r="H860" s="12"/>
    </row>
    <row r="861" spans="3:8" x14ac:dyDescent="0.35">
      <c r="C861" s="12"/>
      <c r="D861" s="12"/>
      <c r="F861" s="12">
        <v>37</v>
      </c>
      <c r="G861">
        <v>36</v>
      </c>
      <c r="H861" s="12"/>
    </row>
    <row r="862" spans="3:8" x14ac:dyDescent="0.35">
      <c r="C862" s="12"/>
      <c r="D862" s="12"/>
      <c r="F862" s="12">
        <v>33</v>
      </c>
      <c r="G862">
        <v>32</v>
      </c>
      <c r="H862" s="12"/>
    </row>
    <row r="863" spans="3:8" x14ac:dyDescent="0.35">
      <c r="C863" s="12"/>
      <c r="D863" s="12"/>
      <c r="F863" s="12">
        <v>29</v>
      </c>
      <c r="G863">
        <v>33</v>
      </c>
      <c r="H863" s="12"/>
    </row>
    <row r="864" spans="3:8" x14ac:dyDescent="0.35">
      <c r="C864" s="12"/>
      <c r="D864" s="12"/>
      <c r="F864" s="12">
        <v>33</v>
      </c>
      <c r="G864">
        <v>37</v>
      </c>
      <c r="H864" s="12"/>
    </row>
    <row r="865" spans="3:8" x14ac:dyDescent="0.35">
      <c r="C865" s="12"/>
      <c r="D865" s="12"/>
      <c r="F865" s="12">
        <v>33</v>
      </c>
      <c r="G865">
        <v>33</v>
      </c>
      <c r="H865" s="12"/>
    </row>
    <row r="866" spans="3:8" x14ac:dyDescent="0.35">
      <c r="C866" s="12"/>
      <c r="D866" s="12"/>
      <c r="F866" s="12">
        <v>33</v>
      </c>
      <c r="G866">
        <v>34</v>
      </c>
      <c r="H866" s="12"/>
    </row>
    <row r="867" spans="3:8" x14ac:dyDescent="0.35">
      <c r="C867" s="12"/>
      <c r="D867" s="12"/>
      <c r="F867" s="12">
        <v>36</v>
      </c>
      <c r="G867">
        <v>40</v>
      </c>
      <c r="H867" s="12"/>
    </row>
    <row r="868" spans="3:8" x14ac:dyDescent="0.35">
      <c r="C868" s="12"/>
      <c r="D868" s="12"/>
      <c r="F868" s="12">
        <v>30</v>
      </c>
      <c r="G868">
        <v>35</v>
      </c>
      <c r="H868" s="12"/>
    </row>
    <row r="869" spans="3:8" x14ac:dyDescent="0.35">
      <c r="C869" s="12"/>
      <c r="D869" s="12"/>
      <c r="F869" s="12">
        <v>32</v>
      </c>
      <c r="G869">
        <v>37</v>
      </c>
      <c r="H869" s="12"/>
    </row>
    <row r="870" spans="3:8" x14ac:dyDescent="0.35">
      <c r="C870" s="12"/>
      <c r="D870" s="12"/>
      <c r="F870" s="12">
        <v>33</v>
      </c>
      <c r="G870">
        <v>31</v>
      </c>
      <c r="H870" s="12"/>
    </row>
    <row r="871" spans="3:8" x14ac:dyDescent="0.35">
      <c r="C871" s="12"/>
      <c r="D871" s="12"/>
      <c r="F871" s="12">
        <v>33</v>
      </c>
      <c r="G871">
        <v>40</v>
      </c>
      <c r="H871" s="12"/>
    </row>
    <row r="872" spans="3:8" x14ac:dyDescent="0.35">
      <c r="C872" s="12"/>
      <c r="D872" s="12"/>
      <c r="F872" s="12">
        <v>32</v>
      </c>
      <c r="G872">
        <v>29</v>
      </c>
      <c r="H872" s="12"/>
    </row>
    <row r="873" spans="3:8" x14ac:dyDescent="0.35">
      <c r="C873" s="12"/>
      <c r="D873" s="12"/>
      <c r="F873" s="12">
        <v>36</v>
      </c>
      <c r="G873">
        <v>39</v>
      </c>
      <c r="H873" s="12"/>
    </row>
    <row r="874" spans="3:8" x14ac:dyDescent="0.35">
      <c r="C874" s="12"/>
      <c r="D874" s="12"/>
      <c r="F874" s="12">
        <v>33</v>
      </c>
      <c r="G874">
        <v>32</v>
      </c>
      <c r="H874" s="12"/>
    </row>
    <row r="875" spans="3:8" x14ac:dyDescent="0.35">
      <c r="C875" s="12"/>
      <c r="D875" s="12"/>
      <c r="F875" s="12">
        <v>36</v>
      </c>
      <c r="G875">
        <v>29</v>
      </c>
      <c r="H875" s="12"/>
    </row>
    <row r="876" spans="3:8" x14ac:dyDescent="0.35">
      <c r="C876" s="12"/>
      <c r="D876" s="12"/>
      <c r="F876" s="12">
        <v>37</v>
      </c>
      <c r="G876">
        <v>32</v>
      </c>
      <c r="H876" s="12"/>
    </row>
    <row r="877" spans="3:8" x14ac:dyDescent="0.35">
      <c r="C877" s="12"/>
      <c r="D877" s="12"/>
      <c r="F877" s="12">
        <v>38</v>
      </c>
      <c r="G877">
        <v>39</v>
      </c>
      <c r="H877" s="12"/>
    </row>
    <row r="878" spans="3:8" x14ac:dyDescent="0.35">
      <c r="C878" s="12"/>
      <c r="D878" s="12"/>
      <c r="F878" s="12">
        <v>31</v>
      </c>
      <c r="G878">
        <v>36</v>
      </c>
      <c r="H878" s="12"/>
    </row>
    <row r="879" spans="3:8" x14ac:dyDescent="0.35">
      <c r="C879" s="12"/>
      <c r="D879" s="12"/>
      <c r="F879" s="12">
        <v>38</v>
      </c>
      <c r="G879">
        <v>33</v>
      </c>
      <c r="H879" s="12"/>
    </row>
    <row r="880" spans="3:8" x14ac:dyDescent="0.35">
      <c r="C880" s="12"/>
      <c r="D880" s="12"/>
      <c r="F880" s="12">
        <v>37</v>
      </c>
      <c r="G880">
        <v>35</v>
      </c>
      <c r="H880" s="12"/>
    </row>
    <row r="881" spans="3:8" x14ac:dyDescent="0.35">
      <c r="C881" s="12"/>
      <c r="D881" s="12"/>
      <c r="F881" s="12">
        <v>36</v>
      </c>
      <c r="G881">
        <v>37</v>
      </c>
      <c r="H881" s="12"/>
    </row>
    <row r="882" spans="3:8" x14ac:dyDescent="0.35">
      <c r="C882" s="12"/>
      <c r="D882" s="12"/>
      <c r="F882" s="12">
        <v>31</v>
      </c>
      <c r="G882">
        <v>38</v>
      </c>
      <c r="H882" s="12"/>
    </row>
    <row r="883" spans="3:8" x14ac:dyDescent="0.35">
      <c r="C883" s="12"/>
      <c r="D883" s="12"/>
      <c r="F883" s="12">
        <v>36</v>
      </c>
      <c r="G883">
        <v>36</v>
      </c>
      <c r="H883" s="12"/>
    </row>
    <row r="884" spans="3:8" x14ac:dyDescent="0.35">
      <c r="C884" s="12"/>
      <c r="D884" s="12"/>
      <c r="F884" s="12">
        <v>37</v>
      </c>
      <c r="G884">
        <v>39</v>
      </c>
      <c r="H884" s="12"/>
    </row>
    <row r="885" spans="3:8" x14ac:dyDescent="0.35">
      <c r="C885" s="12"/>
      <c r="D885" s="12"/>
      <c r="F885" s="12">
        <v>30</v>
      </c>
      <c r="G885">
        <v>33</v>
      </c>
      <c r="H885" s="12"/>
    </row>
    <row r="886" spans="3:8" x14ac:dyDescent="0.35">
      <c r="C886" s="12"/>
      <c r="D886" s="12"/>
      <c r="F886" s="12">
        <v>34</v>
      </c>
      <c r="G886">
        <v>34</v>
      </c>
      <c r="H886" s="12"/>
    </row>
    <row r="887" spans="3:8" x14ac:dyDescent="0.35">
      <c r="C887" s="12"/>
      <c r="D887" s="12"/>
      <c r="F887" s="12">
        <v>33</v>
      </c>
      <c r="G887">
        <v>33</v>
      </c>
      <c r="H887" s="12"/>
    </row>
    <row r="888" spans="3:8" x14ac:dyDescent="0.35">
      <c r="C888" s="12"/>
      <c r="D888" s="12"/>
      <c r="F888" s="12">
        <v>32</v>
      </c>
      <c r="G888">
        <v>40</v>
      </c>
      <c r="H888" s="12"/>
    </row>
    <row r="889" spans="3:8" x14ac:dyDescent="0.35">
      <c r="C889" s="12"/>
      <c r="D889" s="12"/>
      <c r="F889" s="12">
        <v>32</v>
      </c>
      <c r="G889">
        <v>37</v>
      </c>
      <c r="H889" s="12"/>
    </row>
    <row r="890" spans="3:8" x14ac:dyDescent="0.35">
      <c r="C890" s="12"/>
      <c r="D890" s="12"/>
      <c r="F890" s="12">
        <v>33</v>
      </c>
      <c r="G890">
        <v>37</v>
      </c>
      <c r="H890" s="12"/>
    </row>
    <row r="891" spans="3:8" x14ac:dyDescent="0.35">
      <c r="C891" s="12"/>
      <c r="D891" s="12"/>
      <c r="F891" s="12">
        <v>35</v>
      </c>
      <c r="G891">
        <v>39</v>
      </c>
      <c r="H891" s="12"/>
    </row>
    <row r="892" spans="3:8" x14ac:dyDescent="0.35">
      <c r="C892" s="12"/>
      <c r="D892" s="12"/>
      <c r="F892" s="12">
        <v>35</v>
      </c>
      <c r="G892">
        <v>34</v>
      </c>
      <c r="H892" s="12"/>
    </row>
    <row r="893" spans="3:8" x14ac:dyDescent="0.35">
      <c r="C893" s="12"/>
      <c r="D893" s="12"/>
      <c r="F893" s="12">
        <v>36</v>
      </c>
      <c r="G893">
        <v>33</v>
      </c>
      <c r="H893" s="12"/>
    </row>
    <row r="894" spans="3:8" x14ac:dyDescent="0.35">
      <c r="C894" s="12"/>
      <c r="D894" s="12"/>
      <c r="F894" s="12">
        <v>35</v>
      </c>
      <c r="G894">
        <v>36</v>
      </c>
      <c r="H894" s="12"/>
    </row>
    <row r="895" spans="3:8" x14ac:dyDescent="0.35">
      <c r="C895" s="12"/>
      <c r="D895" s="12"/>
      <c r="F895" s="12">
        <v>35</v>
      </c>
      <c r="G895">
        <v>36</v>
      </c>
      <c r="H895" s="12"/>
    </row>
    <row r="896" spans="3:8" x14ac:dyDescent="0.35">
      <c r="C896" s="12"/>
      <c r="D896" s="12"/>
      <c r="F896" s="12">
        <v>35</v>
      </c>
      <c r="G896">
        <v>38</v>
      </c>
      <c r="H896" s="12"/>
    </row>
    <row r="897" spans="3:8" x14ac:dyDescent="0.35">
      <c r="C897" s="12"/>
      <c r="D897" s="12"/>
      <c r="F897" s="12">
        <v>32</v>
      </c>
      <c r="G897">
        <v>32</v>
      </c>
      <c r="H897" s="12"/>
    </row>
    <row r="898" spans="3:8" x14ac:dyDescent="0.35">
      <c r="C898" s="12"/>
      <c r="D898" s="12"/>
      <c r="F898" s="12">
        <v>34</v>
      </c>
      <c r="G898">
        <v>34</v>
      </c>
      <c r="H898" s="12"/>
    </row>
    <row r="899" spans="3:8" x14ac:dyDescent="0.35">
      <c r="C899" s="12"/>
      <c r="D899" s="12"/>
      <c r="F899" s="12">
        <v>34</v>
      </c>
      <c r="G899">
        <v>36</v>
      </c>
      <c r="H899" s="12"/>
    </row>
    <row r="900" spans="3:8" x14ac:dyDescent="0.35">
      <c r="C900" s="12"/>
      <c r="D900" s="12"/>
      <c r="F900" s="12">
        <v>37</v>
      </c>
      <c r="G900">
        <v>38</v>
      </c>
      <c r="H900" s="12"/>
    </row>
    <row r="901" spans="3:8" x14ac:dyDescent="0.35">
      <c r="C901" s="12"/>
      <c r="D901" s="12"/>
      <c r="F901" s="12">
        <v>35</v>
      </c>
      <c r="G901">
        <v>37</v>
      </c>
      <c r="H901" s="12"/>
    </row>
    <row r="902" spans="3:8" x14ac:dyDescent="0.35">
      <c r="C902" s="12"/>
      <c r="D902" s="12"/>
      <c r="F902" s="12">
        <v>33</v>
      </c>
      <c r="G902">
        <v>34</v>
      </c>
      <c r="H902" s="12"/>
    </row>
    <row r="903" spans="3:8" x14ac:dyDescent="0.35">
      <c r="C903" s="12"/>
      <c r="D903" s="12"/>
      <c r="F903" s="12">
        <v>36</v>
      </c>
      <c r="G903">
        <v>38</v>
      </c>
      <c r="H903" s="12"/>
    </row>
    <row r="904" spans="3:8" x14ac:dyDescent="0.35">
      <c r="C904" s="12"/>
      <c r="D904" s="12"/>
      <c r="F904" s="12">
        <v>32</v>
      </c>
      <c r="G904">
        <v>33</v>
      </c>
      <c r="H904" s="12"/>
    </row>
    <row r="905" spans="3:8" x14ac:dyDescent="0.35">
      <c r="C905" s="12"/>
      <c r="D905" s="12"/>
      <c r="F905" s="12">
        <v>34</v>
      </c>
      <c r="G905">
        <v>32</v>
      </c>
      <c r="H905" s="12"/>
    </row>
    <row r="906" spans="3:8" x14ac:dyDescent="0.35">
      <c r="C906" s="12"/>
      <c r="D906" s="12"/>
      <c r="F906" s="12">
        <v>35</v>
      </c>
      <c r="G906">
        <v>37</v>
      </c>
      <c r="H906" s="12"/>
    </row>
    <row r="907" spans="3:8" x14ac:dyDescent="0.35">
      <c r="C907" s="12"/>
      <c r="D907" s="12"/>
      <c r="F907" s="12">
        <v>34</v>
      </c>
      <c r="G907">
        <v>31</v>
      </c>
      <c r="H907" s="12"/>
    </row>
    <row r="908" spans="3:8" x14ac:dyDescent="0.35">
      <c r="C908" s="12"/>
      <c r="D908" s="12"/>
      <c r="F908" s="12">
        <v>31</v>
      </c>
      <c r="G908">
        <v>35</v>
      </c>
      <c r="H908" s="12"/>
    </row>
    <row r="909" spans="3:8" x14ac:dyDescent="0.35">
      <c r="C909" s="12"/>
      <c r="D909" s="12"/>
      <c r="F909" s="12">
        <v>31</v>
      </c>
      <c r="G909">
        <v>37</v>
      </c>
      <c r="H909" s="12"/>
    </row>
    <row r="910" spans="3:8" x14ac:dyDescent="0.35">
      <c r="C910" s="12"/>
      <c r="D910" s="12"/>
      <c r="F910" s="12">
        <v>34</v>
      </c>
      <c r="G910">
        <v>37</v>
      </c>
      <c r="H910" s="12"/>
    </row>
    <row r="911" spans="3:8" x14ac:dyDescent="0.35">
      <c r="C911" s="12"/>
      <c r="D911" s="12"/>
      <c r="F911" s="12">
        <v>30</v>
      </c>
      <c r="G911">
        <v>40</v>
      </c>
      <c r="H911" s="12"/>
    </row>
    <row r="912" spans="3:8" x14ac:dyDescent="0.35">
      <c r="C912" s="12"/>
      <c r="D912" s="12"/>
      <c r="F912" s="12">
        <v>33</v>
      </c>
      <c r="G912">
        <v>37</v>
      </c>
      <c r="H912" s="12"/>
    </row>
    <row r="913" spans="3:8" x14ac:dyDescent="0.35">
      <c r="C913" s="12"/>
      <c r="D913" s="12"/>
      <c r="F913" s="12">
        <v>33</v>
      </c>
      <c r="G913">
        <v>34</v>
      </c>
      <c r="H913" s="12"/>
    </row>
    <row r="914" spans="3:8" x14ac:dyDescent="0.35">
      <c r="C914" s="12"/>
      <c r="D914" s="12"/>
      <c r="F914" s="12">
        <v>31</v>
      </c>
      <c r="G914">
        <v>40</v>
      </c>
      <c r="H914" s="12"/>
    </row>
    <row r="915" spans="3:8" x14ac:dyDescent="0.35">
      <c r="C915" s="12"/>
      <c r="D915" s="12"/>
      <c r="F915" s="12">
        <v>33</v>
      </c>
      <c r="G915">
        <v>32</v>
      </c>
      <c r="H915" s="12"/>
    </row>
    <row r="916" spans="3:8" x14ac:dyDescent="0.35">
      <c r="C916" s="12"/>
      <c r="D916" s="12"/>
      <c r="F916" s="12">
        <v>32</v>
      </c>
      <c r="G916">
        <v>36</v>
      </c>
      <c r="H916" s="12"/>
    </row>
    <row r="917" spans="3:8" x14ac:dyDescent="0.35">
      <c r="C917" s="12"/>
      <c r="D917" s="12"/>
      <c r="F917" s="12">
        <v>34</v>
      </c>
      <c r="G917">
        <v>37</v>
      </c>
      <c r="H917" s="12"/>
    </row>
    <row r="918" spans="3:8" x14ac:dyDescent="0.35">
      <c r="C918" s="12"/>
      <c r="D918" s="12"/>
      <c r="F918" s="12">
        <v>33</v>
      </c>
      <c r="G918">
        <v>35</v>
      </c>
      <c r="H918" s="12"/>
    </row>
    <row r="919" spans="3:8" x14ac:dyDescent="0.35">
      <c r="C919" s="12"/>
      <c r="D919" s="12"/>
      <c r="F919" s="12">
        <v>34</v>
      </c>
      <c r="G919">
        <v>36</v>
      </c>
      <c r="H919" s="12"/>
    </row>
    <row r="920" spans="3:8" x14ac:dyDescent="0.35">
      <c r="C920" s="12"/>
      <c r="D920" s="12"/>
      <c r="F920" s="12">
        <v>33</v>
      </c>
      <c r="G920">
        <v>37</v>
      </c>
      <c r="H920" s="12"/>
    </row>
    <row r="921" spans="3:8" x14ac:dyDescent="0.35">
      <c r="C921" s="12"/>
      <c r="D921" s="12"/>
      <c r="F921" s="12">
        <v>30</v>
      </c>
      <c r="G921">
        <v>35</v>
      </c>
      <c r="H921" s="12"/>
    </row>
    <row r="922" spans="3:8" x14ac:dyDescent="0.35">
      <c r="C922" s="12"/>
      <c r="D922" s="12"/>
      <c r="F922" s="12">
        <v>37</v>
      </c>
      <c r="G922">
        <v>40</v>
      </c>
      <c r="H922" s="12"/>
    </row>
    <row r="923" spans="3:8" x14ac:dyDescent="0.35">
      <c r="C923" s="12"/>
      <c r="D923" s="12"/>
      <c r="F923" s="12">
        <v>31</v>
      </c>
      <c r="G923">
        <v>36</v>
      </c>
      <c r="H923" s="12"/>
    </row>
    <row r="924" spans="3:8" x14ac:dyDescent="0.35">
      <c r="C924" s="12"/>
      <c r="D924" s="12"/>
      <c r="F924" s="12">
        <v>31</v>
      </c>
      <c r="G924">
        <v>34</v>
      </c>
      <c r="H924" s="12"/>
    </row>
    <row r="925" spans="3:8" x14ac:dyDescent="0.35">
      <c r="C925" s="12"/>
      <c r="D925" s="12"/>
      <c r="F925" s="12">
        <v>25</v>
      </c>
      <c r="G925">
        <v>33</v>
      </c>
      <c r="H925" s="12"/>
    </row>
    <row r="926" spans="3:8" x14ac:dyDescent="0.35">
      <c r="C926" s="12"/>
      <c r="D926" s="12"/>
      <c r="F926" s="12">
        <v>34</v>
      </c>
      <c r="G926">
        <v>35</v>
      </c>
      <c r="H926" s="12"/>
    </row>
    <row r="927" spans="3:8" x14ac:dyDescent="0.35">
      <c r="C927" s="12"/>
      <c r="D927" s="12"/>
      <c r="F927" s="12">
        <v>34</v>
      </c>
      <c r="G927">
        <v>39</v>
      </c>
      <c r="H927" s="12"/>
    </row>
    <row r="928" spans="3:8" x14ac:dyDescent="0.35">
      <c r="C928" s="12"/>
      <c r="D928" s="12"/>
      <c r="F928" s="12">
        <v>32</v>
      </c>
      <c r="G928">
        <v>35</v>
      </c>
      <c r="H928" s="12"/>
    </row>
    <row r="929" spans="3:8" x14ac:dyDescent="0.35">
      <c r="C929" s="12"/>
      <c r="D929" s="12"/>
      <c r="F929" s="12">
        <v>30</v>
      </c>
      <c r="G929">
        <v>34</v>
      </c>
      <c r="H929" s="12"/>
    </row>
    <row r="930" spans="3:8" x14ac:dyDescent="0.35">
      <c r="C930" s="12"/>
      <c r="D930" s="12"/>
      <c r="F930" s="12">
        <v>33</v>
      </c>
      <c r="G930">
        <v>36</v>
      </c>
      <c r="H930" s="12"/>
    </row>
    <row r="931" spans="3:8" x14ac:dyDescent="0.35">
      <c r="C931" s="12"/>
      <c r="D931" s="12"/>
      <c r="F931" s="12">
        <v>39</v>
      </c>
      <c r="G931">
        <v>34</v>
      </c>
      <c r="H931" s="12"/>
    </row>
    <row r="932" spans="3:8" x14ac:dyDescent="0.35">
      <c r="C932" s="12"/>
      <c r="D932" s="12"/>
      <c r="F932" s="12">
        <v>38</v>
      </c>
      <c r="G932">
        <v>33</v>
      </c>
      <c r="H932" s="12"/>
    </row>
    <row r="933" spans="3:8" x14ac:dyDescent="0.35">
      <c r="C933" s="12"/>
      <c r="D933" s="12"/>
      <c r="F933" s="12">
        <v>32</v>
      </c>
      <c r="G933">
        <v>33</v>
      </c>
      <c r="H933" s="12"/>
    </row>
    <row r="934" spans="3:8" x14ac:dyDescent="0.35">
      <c r="C934" s="12"/>
      <c r="D934" s="12"/>
      <c r="F934" s="12">
        <v>31</v>
      </c>
      <c r="G934">
        <v>38</v>
      </c>
      <c r="H934" s="12"/>
    </row>
    <row r="935" spans="3:8" x14ac:dyDescent="0.35">
      <c r="C935" s="12"/>
      <c r="D935" s="12"/>
      <c r="F935" s="12">
        <v>33</v>
      </c>
      <c r="G935">
        <v>37</v>
      </c>
      <c r="H935" s="12"/>
    </row>
    <row r="936" spans="3:8" x14ac:dyDescent="0.35">
      <c r="C936" s="12"/>
      <c r="D936" s="12"/>
      <c r="F936" s="12">
        <v>33</v>
      </c>
      <c r="G936">
        <v>33</v>
      </c>
      <c r="H936" s="12"/>
    </row>
    <row r="937" spans="3:8" x14ac:dyDescent="0.35">
      <c r="C937" s="12"/>
      <c r="D937" s="12"/>
      <c r="F937" s="12">
        <v>34</v>
      </c>
      <c r="G937">
        <v>39</v>
      </c>
      <c r="H937" s="12"/>
    </row>
    <row r="938" spans="3:8" x14ac:dyDescent="0.35">
      <c r="C938" s="12"/>
      <c r="D938" s="12"/>
      <c r="F938" s="12">
        <v>31</v>
      </c>
      <c r="G938">
        <v>35</v>
      </c>
      <c r="H938" s="12"/>
    </row>
    <row r="939" spans="3:8" x14ac:dyDescent="0.35">
      <c r="C939" s="12"/>
      <c r="D939" s="12"/>
      <c r="F939" s="12">
        <v>27</v>
      </c>
      <c r="G939">
        <v>39</v>
      </c>
      <c r="H939" s="12"/>
    </row>
    <row r="940" spans="3:8" x14ac:dyDescent="0.35">
      <c r="C940" s="12"/>
      <c r="D940" s="12"/>
      <c r="F940" s="12">
        <v>32</v>
      </c>
      <c r="G940">
        <v>33</v>
      </c>
      <c r="H940" s="12"/>
    </row>
    <row r="941" spans="3:8" x14ac:dyDescent="0.35">
      <c r="C941" s="12"/>
      <c r="D941" s="12"/>
      <c r="F941" s="12">
        <v>31</v>
      </c>
      <c r="G941">
        <v>36</v>
      </c>
      <c r="H941" s="12"/>
    </row>
    <row r="942" spans="3:8" x14ac:dyDescent="0.35">
      <c r="C942" s="12"/>
      <c r="D942" s="12"/>
      <c r="F942" s="12">
        <v>26</v>
      </c>
      <c r="G942">
        <v>34</v>
      </c>
      <c r="H942" s="12"/>
    </row>
    <row r="943" spans="3:8" x14ac:dyDescent="0.35">
      <c r="C943" s="12"/>
      <c r="D943" s="12"/>
      <c r="F943" s="12">
        <v>30</v>
      </c>
      <c r="G943">
        <v>31</v>
      </c>
      <c r="H943" s="12"/>
    </row>
    <row r="944" spans="3:8" x14ac:dyDescent="0.35">
      <c r="C944" s="12"/>
      <c r="D944" s="12"/>
      <c r="F944" s="12">
        <v>34</v>
      </c>
      <c r="G944">
        <v>33</v>
      </c>
      <c r="H944" s="12"/>
    </row>
    <row r="945" spans="3:8" x14ac:dyDescent="0.35">
      <c r="C945" s="12"/>
      <c r="D945" s="12"/>
      <c r="F945" s="12">
        <v>33</v>
      </c>
      <c r="G945">
        <v>40</v>
      </c>
      <c r="H945" s="12"/>
    </row>
    <row r="946" spans="3:8" x14ac:dyDescent="0.35">
      <c r="C946" s="12"/>
      <c r="D946" s="12"/>
      <c r="F946" s="12">
        <v>35</v>
      </c>
      <c r="G946">
        <v>40</v>
      </c>
      <c r="H946" s="12"/>
    </row>
    <row r="947" spans="3:8" x14ac:dyDescent="0.35">
      <c r="C947" s="12"/>
      <c r="D947" s="12"/>
      <c r="F947" s="12">
        <v>33</v>
      </c>
      <c r="G947">
        <v>32</v>
      </c>
      <c r="H947" s="12"/>
    </row>
    <row r="948" spans="3:8" x14ac:dyDescent="0.35">
      <c r="C948" s="12"/>
      <c r="D948" s="12"/>
      <c r="F948" s="12">
        <v>40</v>
      </c>
      <c r="G948">
        <v>35</v>
      </c>
      <c r="H948" s="12"/>
    </row>
    <row r="949" spans="3:8" x14ac:dyDescent="0.35">
      <c r="C949" s="12"/>
      <c r="D949" s="12"/>
      <c r="F949" s="12">
        <v>29</v>
      </c>
      <c r="G949">
        <v>36</v>
      </c>
      <c r="H949" s="12"/>
    </row>
    <row r="950" spans="3:8" x14ac:dyDescent="0.35">
      <c r="C950" s="12"/>
      <c r="D950" s="12"/>
      <c r="F950" s="12">
        <v>34</v>
      </c>
      <c r="G950">
        <v>33</v>
      </c>
      <c r="H950" s="12"/>
    </row>
    <row r="951" spans="3:8" x14ac:dyDescent="0.35">
      <c r="C951" s="12"/>
      <c r="D951" s="12"/>
      <c r="F951" s="12">
        <v>40</v>
      </c>
      <c r="G951">
        <v>38</v>
      </c>
      <c r="H951" s="12"/>
    </row>
    <row r="952" spans="3:8" x14ac:dyDescent="0.35">
      <c r="C952" s="12"/>
      <c r="D952" s="12"/>
      <c r="F952" s="12">
        <v>35</v>
      </c>
      <c r="G952">
        <v>31</v>
      </c>
      <c r="H952" s="12"/>
    </row>
    <row r="953" spans="3:8" x14ac:dyDescent="0.35">
      <c r="C953" s="12"/>
      <c r="D953" s="12"/>
      <c r="F953" s="12">
        <v>38</v>
      </c>
      <c r="G953">
        <v>36</v>
      </c>
      <c r="H953" s="12"/>
    </row>
    <row r="954" spans="3:8" x14ac:dyDescent="0.35">
      <c r="C954" s="12"/>
      <c r="D954" s="12"/>
      <c r="F954" s="12">
        <v>34</v>
      </c>
      <c r="G954">
        <v>39</v>
      </c>
      <c r="H954" s="12"/>
    </row>
    <row r="955" spans="3:8" x14ac:dyDescent="0.35">
      <c r="C955" s="12"/>
      <c r="D955" s="12"/>
      <c r="F955" s="12">
        <v>33</v>
      </c>
      <c r="G955">
        <v>34</v>
      </c>
      <c r="H955" s="12"/>
    </row>
    <row r="956" spans="3:8" x14ac:dyDescent="0.35">
      <c r="C956" s="12"/>
      <c r="D956" s="12"/>
      <c r="F956" s="12">
        <v>34</v>
      </c>
      <c r="G956">
        <v>36</v>
      </c>
      <c r="H956" s="12"/>
    </row>
    <row r="957" spans="3:8" x14ac:dyDescent="0.35">
      <c r="C957" s="12"/>
      <c r="D957" s="12"/>
      <c r="F957" s="12">
        <v>33</v>
      </c>
      <c r="G957">
        <v>26</v>
      </c>
      <c r="H957" s="12"/>
    </row>
    <row r="958" spans="3:8" x14ac:dyDescent="0.35">
      <c r="C958" s="12"/>
      <c r="D958" s="12"/>
      <c r="F958" s="12">
        <v>33</v>
      </c>
      <c r="G958">
        <v>35</v>
      </c>
      <c r="H958" s="12"/>
    </row>
    <row r="959" spans="3:8" x14ac:dyDescent="0.35">
      <c r="C959" s="12"/>
      <c r="D959" s="12"/>
      <c r="F959" s="12">
        <v>35</v>
      </c>
      <c r="G959">
        <v>39</v>
      </c>
      <c r="H959" s="12"/>
    </row>
    <row r="960" spans="3:8" x14ac:dyDescent="0.35">
      <c r="C960" s="12"/>
      <c r="D960" s="12"/>
      <c r="F960" s="12">
        <v>38</v>
      </c>
      <c r="G960">
        <v>37</v>
      </c>
      <c r="H960" s="12"/>
    </row>
    <row r="961" spans="3:8" x14ac:dyDescent="0.35">
      <c r="C961" s="12"/>
      <c r="D961" s="12"/>
      <c r="F961" s="12">
        <v>37</v>
      </c>
      <c r="G961">
        <v>36</v>
      </c>
      <c r="H961" s="12"/>
    </row>
    <row r="962" spans="3:8" x14ac:dyDescent="0.35">
      <c r="C962" s="12"/>
      <c r="D962" s="12"/>
      <c r="F962" s="12">
        <v>32</v>
      </c>
      <c r="G962">
        <v>36</v>
      </c>
      <c r="H962" s="12"/>
    </row>
    <row r="963" spans="3:8" x14ac:dyDescent="0.35">
      <c r="C963" s="12"/>
      <c r="D963" s="12"/>
      <c r="F963" s="12">
        <v>32</v>
      </c>
      <c r="G963">
        <v>33</v>
      </c>
      <c r="H963" s="12"/>
    </row>
    <row r="964" spans="3:8" x14ac:dyDescent="0.35">
      <c r="C964" s="12"/>
      <c r="D964" s="12"/>
      <c r="F964" s="12">
        <v>29</v>
      </c>
      <c r="G964">
        <v>34</v>
      </c>
      <c r="H964" s="12"/>
    </row>
    <row r="965" spans="3:8" x14ac:dyDescent="0.35">
      <c r="C965" s="12"/>
      <c r="D965" s="12"/>
      <c r="F965" s="12">
        <v>33</v>
      </c>
      <c r="G965">
        <v>40</v>
      </c>
      <c r="H965" s="12"/>
    </row>
    <row r="966" spans="3:8" x14ac:dyDescent="0.35">
      <c r="C966" s="12"/>
      <c r="D966" s="12"/>
      <c r="F966" s="12">
        <v>33</v>
      </c>
      <c r="G966">
        <v>36</v>
      </c>
      <c r="H966" s="12"/>
    </row>
    <row r="967" spans="3:8" x14ac:dyDescent="0.35">
      <c r="C967" s="12"/>
      <c r="D967" s="12"/>
      <c r="F967" s="12">
        <v>29</v>
      </c>
      <c r="G967">
        <v>32</v>
      </c>
      <c r="H967" s="12"/>
    </row>
    <row r="968" spans="3:8" x14ac:dyDescent="0.35">
      <c r="C968" s="12"/>
      <c r="D968" s="12"/>
      <c r="F968" s="12">
        <v>36</v>
      </c>
      <c r="G968">
        <v>38</v>
      </c>
      <c r="H968" s="12"/>
    </row>
    <row r="969" spans="3:8" x14ac:dyDescent="0.35">
      <c r="C969" s="12"/>
      <c r="D969" s="12"/>
      <c r="F969" s="12">
        <v>35</v>
      </c>
      <c r="G969">
        <v>38</v>
      </c>
      <c r="H969" s="12"/>
    </row>
    <row r="970" spans="3:8" x14ac:dyDescent="0.35">
      <c r="C970" s="12"/>
      <c r="D970" s="12"/>
      <c r="F970" s="12">
        <v>36</v>
      </c>
      <c r="G970">
        <v>36</v>
      </c>
      <c r="H970" s="12"/>
    </row>
    <row r="971" spans="3:8" x14ac:dyDescent="0.35">
      <c r="C971" s="12"/>
      <c r="D971" s="12"/>
      <c r="F971" s="12">
        <v>38</v>
      </c>
      <c r="G971">
        <v>31</v>
      </c>
      <c r="H971" s="12"/>
    </row>
    <row r="972" spans="3:8" x14ac:dyDescent="0.35">
      <c r="C972" s="12"/>
      <c r="D972" s="12"/>
      <c r="F972" s="12">
        <v>34</v>
      </c>
      <c r="G972">
        <v>36</v>
      </c>
      <c r="H972" s="12"/>
    </row>
    <row r="973" spans="3:8" x14ac:dyDescent="0.35">
      <c r="C973" s="12"/>
      <c r="D973" s="12"/>
      <c r="F973" s="12">
        <v>32</v>
      </c>
      <c r="G973">
        <v>40</v>
      </c>
      <c r="H973" s="12"/>
    </row>
    <row r="974" spans="3:8" x14ac:dyDescent="0.35">
      <c r="C974" s="12"/>
      <c r="D974" s="12"/>
      <c r="F974" s="12">
        <v>29</v>
      </c>
      <c r="G974">
        <v>38</v>
      </c>
      <c r="H974" s="12"/>
    </row>
    <row r="975" spans="3:8" x14ac:dyDescent="0.35">
      <c r="C975" s="12"/>
      <c r="D975" s="12"/>
      <c r="F975" s="12">
        <v>30</v>
      </c>
      <c r="G975">
        <v>34</v>
      </c>
      <c r="H975" s="12"/>
    </row>
    <row r="976" spans="3:8" x14ac:dyDescent="0.35">
      <c r="C976" s="12"/>
      <c r="D976" s="12"/>
      <c r="F976" s="12">
        <v>34</v>
      </c>
      <c r="G976">
        <v>35</v>
      </c>
      <c r="H976" s="12"/>
    </row>
    <row r="977" spans="3:8" x14ac:dyDescent="0.35">
      <c r="C977" s="12"/>
      <c r="D977" s="12"/>
      <c r="F977" s="12">
        <v>38</v>
      </c>
      <c r="G977">
        <v>36</v>
      </c>
      <c r="H977" s="12"/>
    </row>
    <row r="978" spans="3:8" x14ac:dyDescent="0.35">
      <c r="C978" s="12"/>
      <c r="D978" s="12"/>
      <c r="F978" s="12">
        <v>32</v>
      </c>
      <c r="G978">
        <v>31</v>
      </c>
      <c r="H978" s="12"/>
    </row>
    <row r="979" spans="3:8" x14ac:dyDescent="0.35">
      <c r="C979" s="12"/>
      <c r="D979" s="12"/>
      <c r="F979" s="12">
        <v>36</v>
      </c>
      <c r="G979">
        <v>35</v>
      </c>
      <c r="H979" s="12"/>
    </row>
    <row r="980" spans="3:8" x14ac:dyDescent="0.35">
      <c r="C980" s="12"/>
      <c r="D980" s="12"/>
      <c r="F980" s="12">
        <v>36</v>
      </c>
      <c r="G980">
        <v>39</v>
      </c>
      <c r="H980" s="12"/>
    </row>
    <row r="981" spans="3:8" x14ac:dyDescent="0.35">
      <c r="C981" s="12"/>
      <c r="D981" s="12"/>
      <c r="F981" s="12">
        <v>32</v>
      </c>
      <c r="G981">
        <v>34</v>
      </c>
      <c r="H981" s="12"/>
    </row>
    <row r="982" spans="3:8" x14ac:dyDescent="0.35">
      <c r="C982" s="12"/>
      <c r="D982" s="12"/>
      <c r="F982" s="12">
        <v>28</v>
      </c>
      <c r="G982">
        <v>36</v>
      </c>
      <c r="H982" s="12"/>
    </row>
    <row r="983" spans="3:8" x14ac:dyDescent="0.35">
      <c r="C983" s="12"/>
      <c r="D983" s="12"/>
      <c r="F983" s="12">
        <v>36</v>
      </c>
      <c r="G983">
        <v>38</v>
      </c>
      <c r="H983" s="12"/>
    </row>
    <row r="984" spans="3:8" x14ac:dyDescent="0.35">
      <c r="C984" s="12"/>
      <c r="D984" s="12"/>
      <c r="F984" s="12">
        <v>33</v>
      </c>
      <c r="G984">
        <v>30</v>
      </c>
      <c r="H984" s="12"/>
    </row>
    <row r="985" spans="3:8" x14ac:dyDescent="0.35">
      <c r="C985" s="12"/>
      <c r="D985" s="12"/>
      <c r="F985" s="12">
        <v>32</v>
      </c>
      <c r="G985">
        <v>34</v>
      </c>
      <c r="H985" s="12"/>
    </row>
    <row r="986" spans="3:8" x14ac:dyDescent="0.35">
      <c r="C986" s="12"/>
      <c r="D986" s="12"/>
      <c r="F986" s="12">
        <v>37</v>
      </c>
      <c r="G986">
        <v>33</v>
      </c>
      <c r="H986" s="12"/>
    </row>
    <row r="987" spans="3:8" x14ac:dyDescent="0.35">
      <c r="C987" s="12"/>
      <c r="D987" s="12"/>
      <c r="F987" s="12">
        <v>36</v>
      </c>
      <c r="G987">
        <v>31</v>
      </c>
      <c r="H987" s="12"/>
    </row>
    <row r="988" spans="3:8" x14ac:dyDescent="0.35">
      <c r="C988" s="12"/>
      <c r="D988" s="12"/>
      <c r="F988" s="12">
        <v>36</v>
      </c>
      <c r="G988">
        <v>36</v>
      </c>
      <c r="H988" s="12"/>
    </row>
    <row r="989" spans="3:8" x14ac:dyDescent="0.35">
      <c r="C989" s="12"/>
      <c r="D989" s="12"/>
      <c r="F989" s="12">
        <v>40</v>
      </c>
      <c r="G989">
        <v>36</v>
      </c>
      <c r="H989" s="12"/>
    </row>
    <row r="990" spans="3:8" x14ac:dyDescent="0.35">
      <c r="C990" s="12"/>
      <c r="D990" s="12"/>
      <c r="F990" s="12">
        <v>36</v>
      </c>
      <c r="G990">
        <v>35</v>
      </c>
      <c r="H990" s="12"/>
    </row>
    <row r="991" spans="3:8" x14ac:dyDescent="0.35">
      <c r="C991" s="12"/>
      <c r="D991" s="12"/>
      <c r="F991" s="12">
        <v>36</v>
      </c>
      <c r="G991">
        <v>32</v>
      </c>
      <c r="H991" s="12"/>
    </row>
    <row r="992" spans="3:8" x14ac:dyDescent="0.35">
      <c r="C992" s="12"/>
      <c r="D992" s="12"/>
      <c r="F992" s="12">
        <v>36</v>
      </c>
      <c r="G992">
        <v>34</v>
      </c>
      <c r="H992" s="12"/>
    </row>
    <row r="993" spans="3:8" x14ac:dyDescent="0.35">
      <c r="C993" s="12"/>
      <c r="D993" s="12"/>
      <c r="F993" s="12">
        <v>33</v>
      </c>
      <c r="G993">
        <v>32</v>
      </c>
      <c r="H993" s="12"/>
    </row>
    <row r="994" spans="3:8" x14ac:dyDescent="0.35">
      <c r="C994" s="12"/>
      <c r="D994" s="12"/>
      <c r="F994" s="12">
        <v>34</v>
      </c>
      <c r="G994">
        <v>37</v>
      </c>
      <c r="H994" s="12"/>
    </row>
    <row r="995" spans="3:8" x14ac:dyDescent="0.35">
      <c r="C995" s="12"/>
      <c r="D995" s="12"/>
      <c r="F995" s="12">
        <v>29</v>
      </c>
      <c r="G995">
        <v>34</v>
      </c>
      <c r="H995" s="12"/>
    </row>
    <row r="996" spans="3:8" x14ac:dyDescent="0.35">
      <c r="C996" s="12"/>
      <c r="D996" s="12"/>
      <c r="F996" s="12">
        <v>40</v>
      </c>
      <c r="G996">
        <v>33</v>
      </c>
      <c r="H996" s="12"/>
    </row>
    <row r="997" spans="3:8" x14ac:dyDescent="0.35">
      <c r="C997" s="12"/>
      <c r="D997" s="12"/>
      <c r="F997" s="12">
        <v>34</v>
      </c>
      <c r="G997">
        <v>38</v>
      </c>
      <c r="H997" s="12"/>
    </row>
    <row r="998" spans="3:8" x14ac:dyDescent="0.35">
      <c r="C998" s="12"/>
      <c r="D998" s="12"/>
      <c r="F998" s="12">
        <v>32</v>
      </c>
      <c r="G998">
        <v>28</v>
      </c>
      <c r="H998" s="12"/>
    </row>
    <row r="999" spans="3:8" x14ac:dyDescent="0.35">
      <c r="C999" s="12"/>
      <c r="D999" s="12"/>
      <c r="F999" s="12">
        <v>34</v>
      </c>
      <c r="G999">
        <v>34</v>
      </c>
      <c r="H999" s="12"/>
    </row>
    <row r="1000" spans="3:8" x14ac:dyDescent="0.35">
      <c r="C1000" s="12"/>
      <c r="D1000" s="12"/>
      <c r="F1000" s="12">
        <v>30</v>
      </c>
      <c r="G1000">
        <v>33</v>
      </c>
      <c r="H1000" s="12"/>
    </row>
    <row r="1001" spans="3:8" x14ac:dyDescent="0.35">
      <c r="C1001" s="12"/>
      <c r="D1001" s="12"/>
      <c r="F1001" s="12">
        <v>34</v>
      </c>
      <c r="G1001">
        <v>36</v>
      </c>
      <c r="H1001" s="12"/>
    </row>
    <row r="1002" spans="3:8" x14ac:dyDescent="0.35">
      <c r="C1002" s="12"/>
      <c r="D1002" s="12"/>
      <c r="F1002" s="12">
        <v>32</v>
      </c>
      <c r="G1002">
        <v>32</v>
      </c>
      <c r="H1002" s="12"/>
    </row>
    <row r="1003" spans="3:8" x14ac:dyDescent="0.35">
      <c r="C1003" s="12"/>
      <c r="D1003" s="12"/>
      <c r="F1003" s="12">
        <v>36</v>
      </c>
      <c r="G1003">
        <v>38</v>
      </c>
      <c r="H1003" s="12"/>
    </row>
    <row r="1004" spans="3:8" x14ac:dyDescent="0.35">
      <c r="C1004" s="12"/>
      <c r="D1004" s="12"/>
      <c r="F1004" s="12">
        <v>37</v>
      </c>
      <c r="G1004">
        <v>40</v>
      </c>
      <c r="H1004" s="12"/>
    </row>
    <row r="1005" spans="3:8" x14ac:dyDescent="0.35">
      <c r="C1005" s="12"/>
      <c r="D1005" s="12"/>
      <c r="F1005" s="12">
        <v>34</v>
      </c>
      <c r="G1005">
        <v>34</v>
      </c>
      <c r="H1005" s="12"/>
    </row>
    <row r="1006" spans="3:8" x14ac:dyDescent="0.35">
      <c r="C1006" s="12"/>
      <c r="D1006" s="12"/>
      <c r="F1006" s="12">
        <v>36</v>
      </c>
      <c r="G1006">
        <v>40</v>
      </c>
      <c r="H1006" s="12"/>
    </row>
    <row r="1007" spans="3:8" x14ac:dyDescent="0.35">
      <c r="C1007" s="12"/>
      <c r="D1007" s="12"/>
      <c r="F1007" s="12">
        <v>29</v>
      </c>
      <c r="G1007">
        <v>31</v>
      </c>
      <c r="H1007" s="12"/>
    </row>
    <row r="1008" spans="3:8" x14ac:dyDescent="0.35">
      <c r="C1008" s="12"/>
      <c r="D1008" s="12"/>
      <c r="F1008" s="12">
        <v>29</v>
      </c>
      <c r="G1008">
        <v>31</v>
      </c>
      <c r="H1008" s="12"/>
    </row>
    <row r="1009" spans="3:8" x14ac:dyDescent="0.35">
      <c r="C1009" s="12"/>
      <c r="D1009" s="12"/>
      <c r="F1009" s="12">
        <v>34</v>
      </c>
      <c r="G1009">
        <v>31</v>
      </c>
      <c r="H1009" s="12"/>
    </row>
    <row r="1010" spans="3:8" x14ac:dyDescent="0.35">
      <c r="C1010" s="12"/>
      <c r="D1010" s="12"/>
      <c r="F1010" s="12">
        <v>32</v>
      </c>
      <c r="G1010">
        <v>36</v>
      </c>
      <c r="H1010" s="12"/>
    </row>
    <row r="1011" spans="3:8" x14ac:dyDescent="0.35">
      <c r="C1011" s="12"/>
      <c r="D1011" s="12"/>
      <c r="F1011" s="12">
        <v>34</v>
      </c>
      <c r="G1011">
        <v>39</v>
      </c>
      <c r="H1011" s="12"/>
    </row>
    <row r="1012" spans="3:8" x14ac:dyDescent="0.35">
      <c r="C1012" s="12"/>
      <c r="D1012" s="12"/>
      <c r="F1012" s="12">
        <v>36</v>
      </c>
      <c r="G1012">
        <v>31</v>
      </c>
      <c r="H1012" s="12"/>
    </row>
    <row r="1013" spans="3:8" x14ac:dyDescent="0.35">
      <c r="C1013" s="12"/>
      <c r="D1013" s="12"/>
      <c r="F1013" s="12">
        <v>33</v>
      </c>
      <c r="G1013">
        <v>32</v>
      </c>
      <c r="H1013" s="12"/>
    </row>
    <row r="1014" spans="3:8" x14ac:dyDescent="0.35">
      <c r="C1014" s="12"/>
      <c r="D1014" s="12"/>
      <c r="F1014" s="12">
        <v>30</v>
      </c>
      <c r="G1014">
        <v>37</v>
      </c>
      <c r="H1014" s="12"/>
    </row>
    <row r="1015" spans="3:8" x14ac:dyDescent="0.35">
      <c r="C1015" s="12"/>
      <c r="D1015" s="12"/>
      <c r="F1015" s="12">
        <v>36</v>
      </c>
      <c r="G1015">
        <v>35</v>
      </c>
      <c r="H1015" s="12"/>
    </row>
    <row r="1016" spans="3:8" x14ac:dyDescent="0.35">
      <c r="C1016" s="12"/>
      <c r="D1016" s="12"/>
      <c r="F1016" s="12">
        <v>33</v>
      </c>
      <c r="G1016">
        <v>35</v>
      </c>
      <c r="H1016" s="12"/>
    </row>
    <row r="1017" spans="3:8" x14ac:dyDescent="0.35">
      <c r="C1017" s="12"/>
      <c r="D1017" s="12"/>
      <c r="F1017" s="12">
        <v>31</v>
      </c>
      <c r="G1017">
        <v>30</v>
      </c>
      <c r="H1017" s="12"/>
    </row>
    <row r="1018" spans="3:8" x14ac:dyDescent="0.35">
      <c r="C1018" s="12"/>
      <c r="D1018" s="12"/>
      <c r="F1018" s="12">
        <v>37</v>
      </c>
      <c r="G1018">
        <v>35</v>
      </c>
      <c r="H1018" s="12"/>
    </row>
    <row r="1019" spans="3:8" x14ac:dyDescent="0.35">
      <c r="C1019" s="12"/>
      <c r="D1019" s="12"/>
      <c r="F1019" s="12">
        <v>37</v>
      </c>
      <c r="G1019">
        <v>37</v>
      </c>
      <c r="H1019" s="12"/>
    </row>
    <row r="1020" spans="3:8" x14ac:dyDescent="0.35">
      <c r="C1020" s="12"/>
      <c r="D1020" s="12"/>
      <c r="F1020" s="12">
        <v>34</v>
      </c>
      <c r="G1020">
        <v>33</v>
      </c>
      <c r="H1020" s="12"/>
    </row>
    <row r="1021" spans="3:8" x14ac:dyDescent="0.35">
      <c r="C1021" s="12"/>
      <c r="D1021" s="12"/>
      <c r="F1021" s="12">
        <v>34</v>
      </c>
      <c r="G1021">
        <v>37</v>
      </c>
      <c r="H1021" s="12"/>
    </row>
    <row r="1022" spans="3:8" x14ac:dyDescent="0.35">
      <c r="C1022" s="12"/>
      <c r="D1022" s="12"/>
      <c r="F1022" s="12">
        <v>34</v>
      </c>
      <c r="G1022">
        <v>29</v>
      </c>
      <c r="H1022" s="12"/>
    </row>
    <row r="1023" spans="3:8" x14ac:dyDescent="0.35">
      <c r="C1023" s="12"/>
      <c r="D1023" s="12"/>
      <c r="F1023" s="12">
        <v>30</v>
      </c>
      <c r="G1023">
        <v>31</v>
      </c>
      <c r="H1023" s="12"/>
    </row>
    <row r="1024" spans="3:8" x14ac:dyDescent="0.35">
      <c r="C1024" s="12"/>
      <c r="D1024" s="12"/>
      <c r="F1024" s="12">
        <v>34</v>
      </c>
      <c r="G1024">
        <v>35</v>
      </c>
      <c r="H1024" s="12"/>
    </row>
    <row r="1025" spans="3:8" x14ac:dyDescent="0.35">
      <c r="C1025" s="12"/>
      <c r="D1025" s="12"/>
      <c r="F1025" s="12">
        <v>34</v>
      </c>
      <c r="G1025">
        <v>36</v>
      </c>
      <c r="H1025" s="12"/>
    </row>
    <row r="1026" spans="3:8" x14ac:dyDescent="0.35">
      <c r="C1026" s="12"/>
      <c r="D1026" s="12"/>
      <c r="F1026" s="12">
        <v>36</v>
      </c>
      <c r="G1026">
        <v>29</v>
      </c>
      <c r="H1026" s="12"/>
    </row>
    <row r="1027" spans="3:8" x14ac:dyDescent="0.35">
      <c r="C1027" s="12"/>
      <c r="D1027" s="12"/>
      <c r="F1027" s="12">
        <v>40</v>
      </c>
      <c r="G1027">
        <v>34</v>
      </c>
      <c r="H1027" s="12"/>
    </row>
    <row r="1028" spans="3:8" x14ac:dyDescent="0.35">
      <c r="C1028" s="12"/>
      <c r="D1028" s="12"/>
      <c r="F1028" s="12">
        <v>31</v>
      </c>
      <c r="G1028">
        <v>31</v>
      </c>
      <c r="H1028" s="12"/>
    </row>
    <row r="1029" spans="3:8" x14ac:dyDescent="0.35">
      <c r="C1029" s="12"/>
      <c r="D1029" s="12"/>
      <c r="F1029" s="12">
        <v>35</v>
      </c>
      <c r="G1029">
        <v>36</v>
      </c>
      <c r="H1029" s="12"/>
    </row>
    <row r="1030" spans="3:8" x14ac:dyDescent="0.35">
      <c r="C1030" s="12"/>
      <c r="D1030" s="12"/>
      <c r="F1030" s="12">
        <v>30</v>
      </c>
      <c r="G1030">
        <v>35</v>
      </c>
      <c r="H1030" s="12"/>
    </row>
    <row r="1031" spans="3:8" x14ac:dyDescent="0.35">
      <c r="C1031" s="12"/>
      <c r="D1031" s="12"/>
      <c r="F1031" s="12">
        <v>35</v>
      </c>
      <c r="G1031">
        <v>37</v>
      </c>
      <c r="H1031" s="12"/>
    </row>
    <row r="1032" spans="3:8" x14ac:dyDescent="0.35">
      <c r="C1032" s="12"/>
      <c r="D1032" s="12"/>
      <c r="F1032" s="12">
        <v>32</v>
      </c>
      <c r="G1032">
        <v>33</v>
      </c>
      <c r="H1032" s="12"/>
    </row>
    <row r="1033" spans="3:8" x14ac:dyDescent="0.35">
      <c r="C1033" s="12"/>
      <c r="D1033" s="12"/>
      <c r="F1033" s="12">
        <v>33</v>
      </c>
      <c r="G1033">
        <v>40</v>
      </c>
      <c r="H1033" s="12"/>
    </row>
    <row r="1034" spans="3:8" x14ac:dyDescent="0.35">
      <c r="C1034" s="12"/>
      <c r="D1034" s="12"/>
      <c r="F1034" s="12">
        <v>36</v>
      </c>
      <c r="G1034">
        <v>38</v>
      </c>
      <c r="H1034" s="12"/>
    </row>
    <row r="1035" spans="3:8" x14ac:dyDescent="0.35">
      <c r="C1035" s="12"/>
      <c r="D1035" s="12"/>
      <c r="F1035" s="12">
        <v>36</v>
      </c>
      <c r="G1035">
        <v>32</v>
      </c>
      <c r="H1035" s="12"/>
    </row>
    <row r="1036" spans="3:8" x14ac:dyDescent="0.35">
      <c r="C1036" s="12"/>
      <c r="D1036" s="12"/>
      <c r="F1036" s="12">
        <v>34</v>
      </c>
      <c r="G1036">
        <v>33</v>
      </c>
      <c r="H1036" s="12"/>
    </row>
    <row r="1037" spans="3:8" x14ac:dyDescent="0.35">
      <c r="C1037" s="12"/>
      <c r="D1037" s="12"/>
      <c r="F1037" s="12">
        <v>29</v>
      </c>
      <c r="G1037">
        <v>36</v>
      </c>
      <c r="H1037" s="12"/>
    </row>
    <row r="1038" spans="3:8" x14ac:dyDescent="0.35">
      <c r="C1038" s="12"/>
      <c r="D1038" s="12"/>
      <c r="F1038" s="12">
        <v>38</v>
      </c>
      <c r="G1038">
        <v>37</v>
      </c>
      <c r="H1038" s="12"/>
    </row>
    <row r="1039" spans="3:8" x14ac:dyDescent="0.35">
      <c r="C1039" s="12"/>
      <c r="D1039" s="12"/>
      <c r="F1039" s="12">
        <v>35</v>
      </c>
      <c r="G1039">
        <v>37</v>
      </c>
      <c r="H1039" s="12"/>
    </row>
    <row r="1040" spans="3:8" x14ac:dyDescent="0.35">
      <c r="C1040" s="12"/>
      <c r="D1040" s="12"/>
      <c r="F1040" s="12">
        <v>30</v>
      </c>
      <c r="G1040">
        <v>34</v>
      </c>
      <c r="H1040" s="12"/>
    </row>
    <row r="1041" spans="3:8" x14ac:dyDescent="0.35">
      <c r="C1041" s="12"/>
      <c r="D1041" s="12"/>
      <c r="F1041" s="12">
        <v>31</v>
      </c>
      <c r="G1041">
        <v>37</v>
      </c>
      <c r="H1041" s="12"/>
    </row>
    <row r="1042" spans="3:8" x14ac:dyDescent="0.35">
      <c r="C1042" s="12"/>
      <c r="D1042" s="12"/>
      <c r="F1042" s="12">
        <v>34</v>
      </c>
      <c r="G1042">
        <v>34</v>
      </c>
      <c r="H1042" s="12"/>
    </row>
    <row r="1043" spans="3:8" x14ac:dyDescent="0.35">
      <c r="C1043" s="12"/>
      <c r="D1043" s="12"/>
      <c r="F1043" s="12">
        <v>33</v>
      </c>
      <c r="G1043">
        <v>34</v>
      </c>
      <c r="H1043" s="12"/>
    </row>
    <row r="1044" spans="3:8" x14ac:dyDescent="0.35">
      <c r="C1044" s="12"/>
      <c r="D1044" s="12"/>
      <c r="F1044" s="12">
        <v>30</v>
      </c>
      <c r="G1044">
        <v>37</v>
      </c>
      <c r="H1044" s="12"/>
    </row>
    <row r="1045" spans="3:8" x14ac:dyDescent="0.35">
      <c r="C1045" s="12"/>
      <c r="D1045" s="12"/>
      <c r="F1045" s="12">
        <v>29</v>
      </c>
      <c r="G1045">
        <v>32</v>
      </c>
      <c r="H1045" s="12"/>
    </row>
    <row r="1046" spans="3:8" x14ac:dyDescent="0.35">
      <c r="C1046" s="12"/>
      <c r="D1046" s="12"/>
      <c r="F1046" s="12">
        <v>31</v>
      </c>
      <c r="G1046">
        <v>37</v>
      </c>
      <c r="H1046" s="12"/>
    </row>
    <row r="1047" spans="3:8" x14ac:dyDescent="0.35">
      <c r="C1047" s="12"/>
      <c r="D1047" s="12"/>
      <c r="F1047" s="12">
        <v>37</v>
      </c>
      <c r="G1047">
        <v>36</v>
      </c>
      <c r="H1047" s="12"/>
    </row>
    <row r="1048" spans="3:8" x14ac:dyDescent="0.35">
      <c r="C1048" s="12"/>
      <c r="D1048" s="12"/>
      <c r="F1048" s="12">
        <v>29</v>
      </c>
      <c r="G1048">
        <v>39</v>
      </c>
      <c r="H1048" s="12"/>
    </row>
    <row r="1049" spans="3:8" x14ac:dyDescent="0.35">
      <c r="C1049" s="12"/>
      <c r="D1049" s="12"/>
      <c r="F1049" s="12">
        <v>39</v>
      </c>
      <c r="G1049">
        <v>40</v>
      </c>
      <c r="H1049" s="12"/>
    </row>
    <row r="1050" spans="3:8" x14ac:dyDescent="0.35">
      <c r="C1050" s="12"/>
      <c r="D1050" s="12"/>
      <c r="F1050" s="12">
        <v>37</v>
      </c>
      <c r="G1050">
        <v>32</v>
      </c>
      <c r="H1050" s="12"/>
    </row>
    <row r="1051" spans="3:8" x14ac:dyDescent="0.35">
      <c r="C1051" s="12"/>
      <c r="D1051" s="12"/>
      <c r="F1051" s="12">
        <v>38</v>
      </c>
      <c r="G1051">
        <v>38</v>
      </c>
      <c r="H1051" s="12"/>
    </row>
    <row r="1052" spans="3:8" x14ac:dyDescent="0.35">
      <c r="C1052" s="12"/>
      <c r="D1052" s="12"/>
      <c r="F1052" s="12">
        <v>33</v>
      </c>
      <c r="G1052">
        <v>38</v>
      </c>
      <c r="H1052" s="12"/>
    </row>
    <row r="1053" spans="3:8" x14ac:dyDescent="0.35">
      <c r="C1053" s="12"/>
      <c r="D1053" s="12"/>
      <c r="F1053" s="12">
        <v>39</v>
      </c>
      <c r="G1053">
        <v>30</v>
      </c>
      <c r="H1053" s="12"/>
    </row>
    <row r="1054" spans="3:8" x14ac:dyDescent="0.35">
      <c r="C1054" s="12"/>
      <c r="D1054" s="12"/>
      <c r="F1054" s="12">
        <v>33</v>
      </c>
      <c r="G1054">
        <v>40</v>
      </c>
      <c r="H1054" s="12"/>
    </row>
    <row r="1055" spans="3:8" x14ac:dyDescent="0.35">
      <c r="C1055" s="12"/>
      <c r="D1055" s="12"/>
      <c r="F1055" s="12">
        <v>34</v>
      </c>
      <c r="G1055">
        <v>34</v>
      </c>
      <c r="H1055" s="12"/>
    </row>
    <row r="1056" spans="3:8" x14ac:dyDescent="0.35">
      <c r="C1056" s="12"/>
      <c r="D1056" s="12"/>
      <c r="F1056" s="12">
        <v>31</v>
      </c>
      <c r="G1056">
        <v>32</v>
      </c>
      <c r="H1056" s="12"/>
    </row>
    <row r="1057" spans="3:8" x14ac:dyDescent="0.35">
      <c r="C1057" s="12"/>
      <c r="D1057" s="12"/>
      <c r="F1057" s="12">
        <v>38</v>
      </c>
      <c r="G1057">
        <v>34</v>
      </c>
      <c r="H1057" s="12"/>
    </row>
    <row r="1058" spans="3:8" x14ac:dyDescent="0.35">
      <c r="C1058" s="12"/>
      <c r="D1058" s="12"/>
      <c r="F1058" s="12">
        <v>29</v>
      </c>
      <c r="G1058">
        <v>38</v>
      </c>
      <c r="H1058" s="12"/>
    </row>
    <row r="1059" spans="3:8" x14ac:dyDescent="0.35">
      <c r="C1059" s="12"/>
      <c r="D1059" s="12"/>
      <c r="F1059" s="12">
        <v>34</v>
      </c>
      <c r="G1059">
        <v>37</v>
      </c>
      <c r="H1059" s="12"/>
    </row>
    <row r="1060" spans="3:8" x14ac:dyDescent="0.35">
      <c r="C1060" s="12"/>
      <c r="D1060" s="12"/>
      <c r="F1060" s="12">
        <v>33</v>
      </c>
      <c r="G1060">
        <v>33</v>
      </c>
      <c r="H1060" s="12"/>
    </row>
    <row r="1061" spans="3:8" x14ac:dyDescent="0.35">
      <c r="C1061" s="12"/>
      <c r="D1061" s="12"/>
      <c r="F1061" s="12">
        <v>28</v>
      </c>
      <c r="G1061">
        <v>38</v>
      </c>
      <c r="H1061" s="12"/>
    </row>
    <row r="1062" spans="3:8" x14ac:dyDescent="0.35">
      <c r="C1062" s="12"/>
      <c r="D1062" s="12"/>
      <c r="F1062" s="12">
        <v>33</v>
      </c>
      <c r="G1062">
        <v>30</v>
      </c>
      <c r="H1062" s="12"/>
    </row>
    <row r="1063" spans="3:8" x14ac:dyDescent="0.35">
      <c r="C1063" s="12"/>
      <c r="D1063" s="12"/>
      <c r="F1063" s="12">
        <v>33</v>
      </c>
      <c r="G1063">
        <v>38</v>
      </c>
      <c r="H1063" s="12"/>
    </row>
    <row r="1064" spans="3:8" x14ac:dyDescent="0.35">
      <c r="C1064" s="12"/>
      <c r="D1064" s="12"/>
      <c r="F1064" s="12">
        <v>35</v>
      </c>
      <c r="G1064">
        <v>35</v>
      </c>
      <c r="H1064" s="12"/>
    </row>
    <row r="1065" spans="3:8" x14ac:dyDescent="0.35">
      <c r="C1065" s="12"/>
      <c r="D1065" s="12"/>
      <c r="F1065" s="12">
        <v>32</v>
      </c>
      <c r="G1065">
        <v>32</v>
      </c>
      <c r="H1065" s="12"/>
    </row>
    <row r="1066" spans="3:8" x14ac:dyDescent="0.35">
      <c r="C1066" s="12"/>
      <c r="D1066" s="12"/>
      <c r="F1066" s="12">
        <v>34</v>
      </c>
      <c r="G1066">
        <v>36</v>
      </c>
      <c r="H1066" s="12"/>
    </row>
    <row r="1067" spans="3:8" x14ac:dyDescent="0.35">
      <c r="C1067" s="12"/>
      <c r="D1067" s="12"/>
      <c r="F1067" s="12">
        <v>35</v>
      </c>
      <c r="G1067">
        <v>38</v>
      </c>
      <c r="H1067" s="12"/>
    </row>
    <row r="1068" spans="3:8" x14ac:dyDescent="0.35">
      <c r="C1068" s="12"/>
      <c r="D1068" s="12"/>
      <c r="F1068" s="12">
        <v>34</v>
      </c>
      <c r="G1068">
        <v>37</v>
      </c>
      <c r="H1068" s="12"/>
    </row>
    <row r="1069" spans="3:8" x14ac:dyDescent="0.35">
      <c r="C1069" s="12"/>
      <c r="D1069" s="12"/>
      <c r="F1069" s="12">
        <v>33</v>
      </c>
      <c r="G1069">
        <v>36</v>
      </c>
      <c r="H1069" s="12"/>
    </row>
    <row r="1070" spans="3:8" x14ac:dyDescent="0.35">
      <c r="C1070" s="12"/>
      <c r="D1070" s="12"/>
      <c r="F1070" s="12">
        <v>38</v>
      </c>
      <c r="G1070">
        <v>38</v>
      </c>
      <c r="H1070" s="12"/>
    </row>
    <row r="1071" spans="3:8" x14ac:dyDescent="0.35">
      <c r="C1071" s="12"/>
      <c r="D1071" s="12"/>
      <c r="F1071" s="12">
        <v>37</v>
      </c>
      <c r="G1071">
        <v>33</v>
      </c>
      <c r="H1071" s="12"/>
    </row>
    <row r="1072" spans="3:8" x14ac:dyDescent="0.35">
      <c r="C1072" s="12"/>
      <c r="D1072" s="12"/>
      <c r="F1072" s="12">
        <v>33</v>
      </c>
      <c r="G1072">
        <v>35</v>
      </c>
      <c r="H1072" s="12"/>
    </row>
    <row r="1073" spans="3:8" x14ac:dyDescent="0.35">
      <c r="C1073" s="12"/>
      <c r="D1073" s="12"/>
      <c r="F1073" s="12">
        <v>36</v>
      </c>
      <c r="G1073">
        <v>37</v>
      </c>
      <c r="H1073" s="12"/>
    </row>
    <row r="1074" spans="3:8" x14ac:dyDescent="0.35">
      <c r="C1074" s="12"/>
      <c r="D1074" s="12"/>
      <c r="F1074" s="12">
        <v>32</v>
      </c>
      <c r="G1074">
        <v>39</v>
      </c>
      <c r="H1074" s="12"/>
    </row>
    <row r="1075" spans="3:8" x14ac:dyDescent="0.35">
      <c r="C1075" s="12"/>
      <c r="D1075" s="12"/>
      <c r="F1075" s="12">
        <v>33</v>
      </c>
      <c r="G1075">
        <v>36</v>
      </c>
      <c r="H1075" s="12"/>
    </row>
    <row r="1076" spans="3:8" x14ac:dyDescent="0.35">
      <c r="C1076" s="12"/>
      <c r="D1076" s="12"/>
      <c r="F1076" s="12">
        <v>30</v>
      </c>
      <c r="G1076">
        <v>36</v>
      </c>
      <c r="H1076" s="12"/>
    </row>
    <row r="1077" spans="3:8" x14ac:dyDescent="0.35">
      <c r="C1077" s="12"/>
      <c r="D1077" s="12"/>
      <c r="F1077" s="12">
        <v>29</v>
      </c>
      <c r="G1077">
        <v>35</v>
      </c>
      <c r="H1077" s="12"/>
    </row>
    <row r="1078" spans="3:8" x14ac:dyDescent="0.35">
      <c r="C1078" s="12"/>
      <c r="D1078" s="12"/>
      <c r="F1078" s="12">
        <v>29</v>
      </c>
      <c r="G1078">
        <v>31</v>
      </c>
      <c r="H1078" s="12"/>
    </row>
    <row r="1079" spans="3:8" x14ac:dyDescent="0.35">
      <c r="C1079" s="12"/>
      <c r="D1079" s="12"/>
      <c r="F1079" s="12">
        <v>36</v>
      </c>
      <c r="G1079">
        <v>36</v>
      </c>
      <c r="H1079" s="12"/>
    </row>
    <row r="1080" spans="3:8" x14ac:dyDescent="0.35">
      <c r="C1080" s="12"/>
      <c r="D1080" s="12"/>
      <c r="F1080" s="12">
        <v>38</v>
      </c>
      <c r="G1080">
        <v>28</v>
      </c>
      <c r="H1080" s="12"/>
    </row>
    <row r="1081" spans="3:8" x14ac:dyDescent="0.35">
      <c r="C1081" s="12"/>
      <c r="D1081" s="12"/>
      <c r="F1081" s="12">
        <v>32</v>
      </c>
      <c r="G1081">
        <v>32</v>
      </c>
      <c r="H1081" s="12"/>
    </row>
    <row r="1082" spans="3:8" x14ac:dyDescent="0.35">
      <c r="C1082" s="12"/>
      <c r="D1082" s="12"/>
      <c r="F1082" s="12">
        <v>32</v>
      </c>
      <c r="G1082">
        <v>36</v>
      </c>
      <c r="H1082" s="12"/>
    </row>
    <row r="1083" spans="3:8" x14ac:dyDescent="0.35">
      <c r="C1083" s="12"/>
      <c r="D1083" s="12"/>
      <c r="F1083" s="12">
        <v>37</v>
      </c>
      <c r="G1083">
        <v>36</v>
      </c>
      <c r="H1083" s="12"/>
    </row>
    <row r="1084" spans="3:8" x14ac:dyDescent="0.35">
      <c r="C1084" s="12"/>
      <c r="D1084" s="12"/>
      <c r="F1084" s="12">
        <v>36</v>
      </c>
      <c r="G1084">
        <v>35</v>
      </c>
      <c r="H1084" s="12"/>
    </row>
    <row r="1085" spans="3:8" x14ac:dyDescent="0.35">
      <c r="C1085" s="12"/>
      <c r="D1085" s="12"/>
      <c r="F1085" s="12">
        <v>37</v>
      </c>
      <c r="G1085">
        <v>34</v>
      </c>
      <c r="H1085" s="12"/>
    </row>
    <row r="1086" spans="3:8" x14ac:dyDescent="0.35">
      <c r="C1086" s="12"/>
      <c r="D1086" s="12"/>
      <c r="F1086" s="12">
        <v>34</v>
      </c>
      <c r="G1086">
        <v>29</v>
      </c>
      <c r="H1086" s="12"/>
    </row>
    <row r="1087" spans="3:8" x14ac:dyDescent="0.35">
      <c r="C1087" s="12"/>
      <c r="D1087" s="12"/>
      <c r="F1087" s="12">
        <v>27</v>
      </c>
      <c r="G1087">
        <v>35</v>
      </c>
      <c r="H1087" s="12"/>
    </row>
    <row r="1088" spans="3:8" x14ac:dyDescent="0.35">
      <c r="C1088" s="12"/>
      <c r="D1088" s="12"/>
      <c r="F1088" s="12">
        <v>33</v>
      </c>
      <c r="G1088">
        <v>31</v>
      </c>
      <c r="H1088" s="12"/>
    </row>
    <row r="1089" spans="3:8" x14ac:dyDescent="0.35">
      <c r="C1089" s="12"/>
      <c r="D1089" s="12"/>
      <c r="F1089" s="12">
        <v>30</v>
      </c>
      <c r="G1089">
        <v>36</v>
      </c>
      <c r="H1089" s="12"/>
    </row>
    <row r="1090" spans="3:8" x14ac:dyDescent="0.35">
      <c r="C1090" s="12"/>
      <c r="D1090" s="12"/>
      <c r="F1090" s="12">
        <v>32</v>
      </c>
      <c r="G1090">
        <v>33</v>
      </c>
      <c r="H1090" s="12"/>
    </row>
    <row r="1091" spans="3:8" x14ac:dyDescent="0.35">
      <c r="C1091" s="12"/>
      <c r="D1091" s="12"/>
      <c r="F1091" s="12">
        <v>31</v>
      </c>
      <c r="G1091">
        <v>37</v>
      </c>
      <c r="H1091" s="12"/>
    </row>
    <row r="1092" spans="3:8" x14ac:dyDescent="0.35">
      <c r="C1092" s="12"/>
      <c r="D1092" s="12"/>
      <c r="F1092" s="12">
        <v>38</v>
      </c>
      <c r="G1092">
        <v>32</v>
      </c>
      <c r="H1092" s="12"/>
    </row>
    <row r="1093" spans="3:8" x14ac:dyDescent="0.35">
      <c r="C1093" s="12"/>
      <c r="D1093" s="12"/>
      <c r="F1093" s="12">
        <v>32</v>
      </c>
      <c r="G1093">
        <v>32</v>
      </c>
      <c r="H1093" s="12"/>
    </row>
    <row r="1094" spans="3:8" x14ac:dyDescent="0.35">
      <c r="C1094" s="12"/>
      <c r="D1094" s="12"/>
      <c r="F1094" s="12">
        <v>34</v>
      </c>
      <c r="G1094">
        <v>30</v>
      </c>
      <c r="H1094" s="12"/>
    </row>
    <row r="1095" spans="3:8" x14ac:dyDescent="0.35">
      <c r="C1095" s="12"/>
      <c r="D1095" s="12"/>
      <c r="F1095" s="12">
        <v>32</v>
      </c>
      <c r="G1095">
        <v>38</v>
      </c>
      <c r="H1095" s="12"/>
    </row>
    <row r="1096" spans="3:8" x14ac:dyDescent="0.35">
      <c r="C1096" s="12"/>
      <c r="D1096" s="12"/>
      <c r="F1096" s="12">
        <v>38</v>
      </c>
      <c r="G1096">
        <v>34</v>
      </c>
      <c r="H1096" s="12"/>
    </row>
    <row r="1097" spans="3:8" x14ac:dyDescent="0.35">
      <c r="C1097" s="12"/>
      <c r="D1097" s="12"/>
      <c r="F1097" s="12">
        <v>34</v>
      </c>
      <c r="G1097">
        <v>39</v>
      </c>
      <c r="H1097" s="12"/>
    </row>
    <row r="1098" spans="3:8" x14ac:dyDescent="0.35">
      <c r="C1098" s="12"/>
      <c r="D1098" s="12"/>
      <c r="F1098" s="12">
        <v>32</v>
      </c>
      <c r="G1098">
        <v>36</v>
      </c>
      <c r="H1098" s="12"/>
    </row>
    <row r="1099" spans="3:8" x14ac:dyDescent="0.35">
      <c r="C1099" s="12"/>
      <c r="D1099" s="12"/>
      <c r="F1099" s="12">
        <v>35</v>
      </c>
      <c r="G1099">
        <v>37</v>
      </c>
      <c r="H1099" s="12"/>
    </row>
    <row r="1100" spans="3:8" x14ac:dyDescent="0.35">
      <c r="C1100" s="12"/>
      <c r="D1100" s="12"/>
      <c r="F1100" s="12">
        <v>35</v>
      </c>
      <c r="G1100">
        <v>38</v>
      </c>
      <c r="H1100" s="12"/>
    </row>
    <row r="1101" spans="3:8" x14ac:dyDescent="0.35">
      <c r="C1101" s="12"/>
      <c r="D1101" s="12"/>
      <c r="F1101" s="12">
        <v>29</v>
      </c>
      <c r="G1101">
        <v>36</v>
      </c>
      <c r="H1101" s="12"/>
    </row>
    <row r="1102" spans="3:8" x14ac:dyDescent="0.35">
      <c r="C1102" s="12"/>
      <c r="D1102" s="12"/>
      <c r="F1102" s="12">
        <v>29</v>
      </c>
      <c r="G1102">
        <v>35</v>
      </c>
      <c r="H1102" s="12"/>
    </row>
    <row r="1103" spans="3:8" x14ac:dyDescent="0.35">
      <c r="C1103" s="12"/>
      <c r="D1103" s="12"/>
      <c r="F1103" s="12">
        <v>37</v>
      </c>
      <c r="G1103">
        <v>35</v>
      </c>
      <c r="H1103" s="12"/>
    </row>
    <row r="1104" spans="3:8" x14ac:dyDescent="0.35">
      <c r="C1104" s="12"/>
      <c r="D1104" s="12"/>
      <c r="F1104" s="12">
        <v>34</v>
      </c>
      <c r="G1104">
        <v>38</v>
      </c>
      <c r="H1104" s="12"/>
    </row>
    <row r="1105" spans="3:8" x14ac:dyDescent="0.35">
      <c r="C1105" s="12"/>
      <c r="D1105" s="12"/>
      <c r="F1105" s="12">
        <v>33</v>
      </c>
      <c r="G1105">
        <v>38</v>
      </c>
      <c r="H1105" s="12"/>
    </row>
    <row r="1106" spans="3:8" x14ac:dyDescent="0.35">
      <c r="C1106" s="12"/>
      <c r="D1106" s="12"/>
      <c r="F1106" s="12">
        <v>29</v>
      </c>
      <c r="G1106">
        <v>35</v>
      </c>
      <c r="H1106" s="12"/>
    </row>
    <row r="1107" spans="3:8" x14ac:dyDescent="0.35">
      <c r="C1107" s="12"/>
      <c r="D1107" s="12"/>
      <c r="F1107" s="12">
        <v>32</v>
      </c>
      <c r="G1107">
        <v>33</v>
      </c>
      <c r="H1107" s="12"/>
    </row>
    <row r="1108" spans="3:8" x14ac:dyDescent="0.35">
      <c r="C1108" s="12"/>
      <c r="D1108" s="12"/>
      <c r="F1108" s="12">
        <v>32</v>
      </c>
      <c r="G1108">
        <v>33</v>
      </c>
      <c r="H1108" s="12"/>
    </row>
    <row r="1109" spans="3:8" x14ac:dyDescent="0.35">
      <c r="C1109" s="12"/>
      <c r="D1109" s="12"/>
      <c r="F1109" s="12">
        <v>34</v>
      </c>
      <c r="G1109">
        <v>34</v>
      </c>
      <c r="H1109" s="12"/>
    </row>
    <row r="1110" spans="3:8" x14ac:dyDescent="0.35">
      <c r="C1110" s="12"/>
      <c r="D1110" s="12"/>
      <c r="F1110" s="12">
        <v>37</v>
      </c>
      <c r="G1110">
        <v>34</v>
      </c>
      <c r="H1110" s="12"/>
    </row>
    <row r="1111" spans="3:8" x14ac:dyDescent="0.35">
      <c r="C1111" s="12"/>
      <c r="D1111" s="12"/>
      <c r="F1111" s="12">
        <v>38</v>
      </c>
      <c r="G1111">
        <v>34</v>
      </c>
      <c r="H1111" s="12"/>
    </row>
    <row r="1112" spans="3:8" x14ac:dyDescent="0.35">
      <c r="C1112" s="12"/>
      <c r="D1112" s="12"/>
      <c r="F1112" s="12">
        <v>37</v>
      </c>
      <c r="G1112">
        <v>36</v>
      </c>
      <c r="H1112" s="12"/>
    </row>
    <row r="1113" spans="3:8" x14ac:dyDescent="0.35">
      <c r="C1113" s="12"/>
      <c r="D1113" s="12"/>
      <c r="F1113" s="12">
        <v>39</v>
      </c>
      <c r="G1113">
        <v>32</v>
      </c>
      <c r="H1113" s="12"/>
    </row>
    <row r="1114" spans="3:8" x14ac:dyDescent="0.35">
      <c r="C1114" s="12"/>
      <c r="D1114" s="12"/>
      <c r="F1114" s="12">
        <v>37</v>
      </c>
      <c r="G1114">
        <v>35</v>
      </c>
      <c r="H1114" s="12"/>
    </row>
    <row r="1115" spans="3:8" x14ac:dyDescent="0.35">
      <c r="C1115" s="12"/>
      <c r="D1115" s="12"/>
      <c r="F1115" s="12">
        <v>31</v>
      </c>
      <c r="G1115">
        <v>35</v>
      </c>
      <c r="H1115" s="12"/>
    </row>
    <row r="1116" spans="3:8" x14ac:dyDescent="0.35">
      <c r="C1116" s="12"/>
      <c r="D1116" s="12"/>
      <c r="F1116" s="12">
        <v>34</v>
      </c>
      <c r="G1116">
        <v>31</v>
      </c>
      <c r="H1116" s="12"/>
    </row>
    <row r="1117" spans="3:8" x14ac:dyDescent="0.35">
      <c r="C1117" s="12"/>
      <c r="D1117" s="12"/>
      <c r="F1117" s="12">
        <v>34</v>
      </c>
      <c r="G1117">
        <v>34</v>
      </c>
      <c r="H1117" s="12"/>
    </row>
    <row r="1118" spans="3:8" x14ac:dyDescent="0.35">
      <c r="C1118" s="12"/>
      <c r="D1118" s="12"/>
      <c r="F1118" s="12">
        <v>34</v>
      </c>
      <c r="G1118">
        <v>36</v>
      </c>
      <c r="H1118" s="12"/>
    </row>
    <row r="1119" spans="3:8" x14ac:dyDescent="0.35">
      <c r="C1119" s="12"/>
      <c r="D1119" s="12"/>
      <c r="F1119" s="12">
        <v>37</v>
      </c>
      <c r="G1119">
        <v>32</v>
      </c>
      <c r="H1119" s="12"/>
    </row>
    <row r="1120" spans="3:8" x14ac:dyDescent="0.35">
      <c r="C1120" s="12"/>
      <c r="D1120" s="12"/>
      <c r="F1120" s="12">
        <v>37</v>
      </c>
      <c r="G1120">
        <v>35</v>
      </c>
      <c r="H1120" s="12"/>
    </row>
    <row r="1121" spans="3:8" x14ac:dyDescent="0.35">
      <c r="C1121" s="12"/>
      <c r="D1121" s="12"/>
      <c r="F1121" s="12">
        <v>38</v>
      </c>
      <c r="G1121">
        <v>32</v>
      </c>
      <c r="H1121" s="12"/>
    </row>
    <row r="1122" spans="3:8" x14ac:dyDescent="0.35">
      <c r="C1122" s="12"/>
      <c r="D1122" s="12"/>
      <c r="F1122" s="12">
        <v>35</v>
      </c>
      <c r="G1122">
        <v>35</v>
      </c>
      <c r="H1122" s="12"/>
    </row>
    <row r="1123" spans="3:8" x14ac:dyDescent="0.35">
      <c r="C1123" s="12"/>
      <c r="D1123" s="12"/>
      <c r="F1123" s="12">
        <v>35</v>
      </c>
      <c r="G1123">
        <v>32</v>
      </c>
      <c r="H1123" s="12"/>
    </row>
    <row r="1124" spans="3:8" x14ac:dyDescent="0.35">
      <c r="C1124" s="12"/>
      <c r="D1124" s="12"/>
      <c r="F1124" s="12">
        <v>30</v>
      </c>
      <c r="G1124">
        <v>36</v>
      </c>
      <c r="H1124" s="12"/>
    </row>
    <row r="1125" spans="3:8" x14ac:dyDescent="0.35">
      <c r="C1125" s="12"/>
      <c r="D1125" s="12"/>
      <c r="F1125" s="12">
        <v>32</v>
      </c>
      <c r="G1125">
        <v>30</v>
      </c>
      <c r="H1125" s="12"/>
    </row>
    <row r="1126" spans="3:8" x14ac:dyDescent="0.35">
      <c r="C1126" s="12"/>
      <c r="D1126" s="12"/>
      <c r="F1126" s="12">
        <v>36</v>
      </c>
      <c r="G1126">
        <v>37</v>
      </c>
      <c r="H1126" s="12"/>
    </row>
    <row r="1127" spans="3:8" x14ac:dyDescent="0.35">
      <c r="C1127" s="12"/>
      <c r="D1127" s="12"/>
      <c r="F1127" s="12">
        <v>33</v>
      </c>
      <c r="G1127">
        <v>35</v>
      </c>
      <c r="H1127" s="12"/>
    </row>
    <row r="1128" spans="3:8" x14ac:dyDescent="0.35">
      <c r="C1128" s="12"/>
      <c r="D1128" s="12"/>
      <c r="F1128" s="12">
        <v>34</v>
      </c>
      <c r="G1128">
        <v>37</v>
      </c>
      <c r="H1128" s="12"/>
    </row>
    <row r="1129" spans="3:8" x14ac:dyDescent="0.35">
      <c r="C1129" s="12"/>
      <c r="D1129" s="12"/>
      <c r="F1129" s="12">
        <v>34</v>
      </c>
      <c r="G1129">
        <v>38</v>
      </c>
      <c r="H1129" s="12"/>
    </row>
    <row r="1130" spans="3:8" x14ac:dyDescent="0.35">
      <c r="C1130" s="12"/>
      <c r="D1130" s="12"/>
      <c r="F1130" s="12">
        <v>33</v>
      </c>
      <c r="G1130">
        <v>34</v>
      </c>
      <c r="H1130" s="12"/>
    </row>
    <row r="1131" spans="3:8" x14ac:dyDescent="0.35">
      <c r="C1131" s="12"/>
      <c r="D1131" s="12"/>
      <c r="F1131" s="12">
        <v>33</v>
      </c>
      <c r="G1131">
        <v>39</v>
      </c>
      <c r="H1131" s="12"/>
    </row>
    <row r="1132" spans="3:8" x14ac:dyDescent="0.35">
      <c r="C1132" s="12"/>
      <c r="D1132" s="12"/>
      <c r="F1132" s="12">
        <v>30</v>
      </c>
      <c r="G1132">
        <v>40</v>
      </c>
      <c r="H1132" s="12"/>
    </row>
    <row r="1133" spans="3:8" x14ac:dyDescent="0.35">
      <c r="C1133" s="12"/>
      <c r="D1133" s="12"/>
      <c r="F1133" s="12">
        <v>36</v>
      </c>
      <c r="G1133">
        <v>37</v>
      </c>
      <c r="H1133" s="12"/>
    </row>
    <row r="1134" spans="3:8" x14ac:dyDescent="0.35">
      <c r="C1134" s="12"/>
      <c r="D1134" s="12"/>
      <c r="F1134" s="12">
        <v>33</v>
      </c>
      <c r="G1134">
        <v>37</v>
      </c>
      <c r="H1134" s="12"/>
    </row>
    <row r="1135" spans="3:8" x14ac:dyDescent="0.35">
      <c r="C1135" s="12"/>
      <c r="D1135" s="12"/>
      <c r="F1135" s="12">
        <v>36</v>
      </c>
      <c r="G1135">
        <v>31</v>
      </c>
      <c r="H1135" s="12"/>
    </row>
    <row r="1136" spans="3:8" x14ac:dyDescent="0.35">
      <c r="C1136" s="12"/>
      <c r="D1136" s="12"/>
      <c r="F1136" s="12">
        <v>33</v>
      </c>
      <c r="G1136">
        <v>40</v>
      </c>
      <c r="H1136" s="12"/>
    </row>
    <row r="1137" spans="3:8" x14ac:dyDescent="0.35">
      <c r="C1137" s="12"/>
      <c r="D1137" s="12"/>
      <c r="F1137" s="12">
        <v>31</v>
      </c>
      <c r="G1137">
        <v>40</v>
      </c>
      <c r="H1137" s="12"/>
    </row>
    <row r="1138" spans="3:8" x14ac:dyDescent="0.35">
      <c r="C1138" s="12"/>
      <c r="D1138" s="12"/>
      <c r="F1138" s="12">
        <v>36</v>
      </c>
      <c r="G1138">
        <v>37</v>
      </c>
      <c r="H1138" s="12"/>
    </row>
    <row r="1139" spans="3:8" x14ac:dyDescent="0.35">
      <c r="C1139" s="12"/>
      <c r="D1139" s="12"/>
      <c r="F1139" s="12">
        <v>38</v>
      </c>
      <c r="G1139">
        <v>34</v>
      </c>
      <c r="H1139" s="12"/>
    </row>
    <row r="1140" spans="3:8" x14ac:dyDescent="0.35">
      <c r="C1140" s="12"/>
      <c r="D1140" s="12"/>
      <c r="F1140" s="12">
        <v>31</v>
      </c>
      <c r="G1140">
        <v>39</v>
      </c>
      <c r="H1140" s="12"/>
    </row>
    <row r="1141" spans="3:8" x14ac:dyDescent="0.35">
      <c r="C1141" s="12"/>
      <c r="D1141" s="12"/>
      <c r="F1141" s="12">
        <v>35</v>
      </c>
      <c r="G1141">
        <v>31</v>
      </c>
      <c r="H1141" s="12"/>
    </row>
    <row r="1142" spans="3:8" x14ac:dyDescent="0.35">
      <c r="C1142" s="12"/>
      <c r="D1142" s="12"/>
      <c r="F1142" s="12">
        <v>36</v>
      </c>
      <c r="G1142">
        <v>31</v>
      </c>
      <c r="H1142" s="12"/>
    </row>
    <row r="1143" spans="3:8" x14ac:dyDescent="0.35">
      <c r="C1143" s="12"/>
      <c r="D1143" s="12"/>
      <c r="F1143" s="12">
        <v>32</v>
      </c>
      <c r="G1143">
        <v>35</v>
      </c>
      <c r="H1143" s="12"/>
    </row>
    <row r="1144" spans="3:8" x14ac:dyDescent="0.35">
      <c r="C1144" s="12"/>
      <c r="D1144" s="12"/>
      <c r="F1144" s="12">
        <v>29</v>
      </c>
      <c r="G1144">
        <v>37</v>
      </c>
      <c r="H1144" s="12"/>
    </row>
    <row r="1145" spans="3:8" x14ac:dyDescent="0.35">
      <c r="C1145" s="12"/>
      <c r="D1145" s="12"/>
      <c r="F1145" s="12">
        <v>32</v>
      </c>
      <c r="G1145">
        <v>35</v>
      </c>
      <c r="H1145" s="12"/>
    </row>
    <row r="1146" spans="3:8" x14ac:dyDescent="0.35">
      <c r="C1146" s="12"/>
      <c r="D1146" s="12"/>
      <c r="F1146" s="12">
        <v>31</v>
      </c>
      <c r="G1146">
        <v>35</v>
      </c>
      <c r="H1146" s="12"/>
    </row>
    <row r="1147" spans="3:8" x14ac:dyDescent="0.35">
      <c r="C1147" s="12"/>
      <c r="D1147" s="12"/>
      <c r="F1147" s="12">
        <v>37</v>
      </c>
      <c r="G1147">
        <v>37</v>
      </c>
      <c r="H1147" s="12"/>
    </row>
    <row r="1148" spans="3:8" x14ac:dyDescent="0.35">
      <c r="C1148" s="12"/>
      <c r="D1148" s="12"/>
      <c r="F1148" s="12">
        <v>34</v>
      </c>
      <c r="G1148">
        <v>34</v>
      </c>
      <c r="H1148" s="12"/>
    </row>
    <row r="1149" spans="3:8" x14ac:dyDescent="0.35">
      <c r="C1149" s="12"/>
      <c r="D1149" s="12"/>
      <c r="F1149" s="12">
        <v>39</v>
      </c>
      <c r="G1149">
        <v>33</v>
      </c>
      <c r="H1149" s="12"/>
    </row>
    <row r="1150" spans="3:8" x14ac:dyDescent="0.35">
      <c r="C1150" s="12"/>
      <c r="D1150" s="12"/>
      <c r="F1150" s="12">
        <v>26</v>
      </c>
      <c r="G1150">
        <v>34</v>
      </c>
      <c r="H1150" s="12"/>
    </row>
    <row r="1151" spans="3:8" x14ac:dyDescent="0.35">
      <c r="C1151" s="12"/>
      <c r="D1151" s="12"/>
      <c r="F1151" s="12">
        <v>37</v>
      </c>
      <c r="G1151">
        <v>38</v>
      </c>
      <c r="H1151" s="12"/>
    </row>
    <row r="1152" spans="3:8" x14ac:dyDescent="0.35">
      <c r="C1152" s="12"/>
      <c r="D1152" s="12"/>
      <c r="F1152" s="12">
        <v>31</v>
      </c>
      <c r="G1152">
        <v>33</v>
      </c>
      <c r="H1152" s="12"/>
    </row>
    <row r="1153" spans="3:8" x14ac:dyDescent="0.35">
      <c r="C1153" s="12"/>
      <c r="D1153" s="12"/>
      <c r="F1153" s="12">
        <v>35</v>
      </c>
      <c r="G1153">
        <v>33</v>
      </c>
      <c r="H1153" s="12"/>
    </row>
    <row r="1154" spans="3:8" x14ac:dyDescent="0.35">
      <c r="C1154" s="12"/>
      <c r="D1154" s="12"/>
      <c r="F1154" s="12">
        <v>37</v>
      </c>
      <c r="G1154">
        <v>33</v>
      </c>
      <c r="H1154" s="12"/>
    </row>
    <row r="1155" spans="3:8" x14ac:dyDescent="0.35">
      <c r="C1155" s="12"/>
      <c r="D1155" s="12"/>
      <c r="F1155" s="12">
        <v>31</v>
      </c>
      <c r="G1155">
        <v>34</v>
      </c>
      <c r="H1155" s="12"/>
    </row>
    <row r="1156" spans="3:8" x14ac:dyDescent="0.35">
      <c r="C1156" s="12"/>
      <c r="D1156" s="12"/>
      <c r="F1156" s="12">
        <v>32</v>
      </c>
      <c r="G1156">
        <v>35</v>
      </c>
      <c r="H1156" s="12"/>
    </row>
    <row r="1157" spans="3:8" x14ac:dyDescent="0.35">
      <c r="C1157" s="12"/>
      <c r="D1157" s="12"/>
      <c r="F1157" s="12">
        <v>34</v>
      </c>
      <c r="G1157">
        <v>34</v>
      </c>
      <c r="H1157" s="12"/>
    </row>
    <row r="1158" spans="3:8" x14ac:dyDescent="0.35">
      <c r="C1158" s="12"/>
      <c r="D1158" s="12"/>
      <c r="F1158" s="12">
        <v>32</v>
      </c>
      <c r="G1158">
        <v>39</v>
      </c>
      <c r="H1158" s="12"/>
    </row>
    <row r="1159" spans="3:8" x14ac:dyDescent="0.35">
      <c r="C1159" s="12"/>
      <c r="D1159" s="12"/>
      <c r="F1159" s="12">
        <v>34</v>
      </c>
      <c r="G1159">
        <v>40</v>
      </c>
      <c r="H1159" s="12"/>
    </row>
    <row r="1160" spans="3:8" x14ac:dyDescent="0.35">
      <c r="C1160" s="12"/>
      <c r="D1160" s="12"/>
      <c r="F1160" s="12">
        <v>33</v>
      </c>
      <c r="G1160">
        <v>39</v>
      </c>
      <c r="H1160" s="12"/>
    </row>
    <row r="1161" spans="3:8" x14ac:dyDescent="0.35">
      <c r="C1161" s="12"/>
      <c r="D1161" s="12"/>
      <c r="F1161" s="12">
        <v>36</v>
      </c>
      <c r="G1161">
        <v>36</v>
      </c>
      <c r="H1161" s="12"/>
    </row>
    <row r="1162" spans="3:8" x14ac:dyDescent="0.35">
      <c r="C1162" s="12"/>
      <c r="D1162" s="12"/>
      <c r="F1162" s="12">
        <v>31</v>
      </c>
      <c r="G1162">
        <v>32</v>
      </c>
      <c r="H1162" s="12"/>
    </row>
    <row r="1163" spans="3:8" x14ac:dyDescent="0.35">
      <c r="C1163" s="12"/>
      <c r="D1163" s="12"/>
      <c r="F1163" s="12">
        <v>32</v>
      </c>
      <c r="G1163">
        <v>35</v>
      </c>
      <c r="H1163" s="12"/>
    </row>
    <row r="1164" spans="3:8" x14ac:dyDescent="0.35">
      <c r="C1164" s="12"/>
      <c r="D1164" s="12"/>
      <c r="F1164" s="12">
        <v>34</v>
      </c>
      <c r="G1164">
        <v>35</v>
      </c>
      <c r="H1164" s="12"/>
    </row>
    <row r="1165" spans="3:8" x14ac:dyDescent="0.35">
      <c r="C1165" s="12"/>
      <c r="D1165" s="12"/>
      <c r="F1165" s="12">
        <v>30</v>
      </c>
      <c r="G1165">
        <v>34</v>
      </c>
      <c r="H1165" s="12"/>
    </row>
    <row r="1166" spans="3:8" x14ac:dyDescent="0.35">
      <c r="C1166" s="12"/>
      <c r="D1166" s="12"/>
      <c r="F1166" s="12">
        <v>33</v>
      </c>
      <c r="G1166">
        <v>40</v>
      </c>
      <c r="H1166" s="12"/>
    </row>
    <row r="1167" spans="3:8" x14ac:dyDescent="0.35">
      <c r="C1167" s="12"/>
      <c r="D1167" s="12"/>
      <c r="F1167" s="12">
        <v>37</v>
      </c>
      <c r="G1167">
        <v>34</v>
      </c>
      <c r="H1167" s="12"/>
    </row>
    <row r="1168" spans="3:8" x14ac:dyDescent="0.35">
      <c r="C1168" s="12"/>
      <c r="D1168" s="12"/>
      <c r="F1168" s="12">
        <v>35</v>
      </c>
      <c r="G1168">
        <v>35</v>
      </c>
      <c r="H1168" s="12"/>
    </row>
    <row r="1169" spans="3:8" x14ac:dyDescent="0.35">
      <c r="C1169" s="12"/>
      <c r="D1169" s="12"/>
      <c r="F1169" s="12">
        <v>32</v>
      </c>
      <c r="G1169">
        <v>32</v>
      </c>
      <c r="H1169" s="12"/>
    </row>
    <row r="1170" spans="3:8" x14ac:dyDescent="0.35">
      <c r="C1170" s="12"/>
      <c r="D1170" s="12"/>
      <c r="F1170" s="12">
        <v>33</v>
      </c>
      <c r="G1170">
        <v>36</v>
      </c>
      <c r="H1170" s="12"/>
    </row>
    <row r="1171" spans="3:8" x14ac:dyDescent="0.35">
      <c r="C1171" s="12"/>
      <c r="D1171" s="12"/>
      <c r="F1171" s="12">
        <v>40</v>
      </c>
      <c r="G1171">
        <v>36</v>
      </c>
      <c r="H1171" s="12"/>
    </row>
    <row r="1172" spans="3:8" x14ac:dyDescent="0.35">
      <c r="C1172" s="12"/>
      <c r="D1172" s="12"/>
      <c r="F1172" s="12">
        <v>28</v>
      </c>
      <c r="G1172">
        <v>37</v>
      </c>
      <c r="H1172" s="12"/>
    </row>
    <row r="1173" spans="3:8" x14ac:dyDescent="0.35">
      <c r="C1173" s="12"/>
      <c r="D1173" s="12"/>
      <c r="F1173" s="12">
        <v>33</v>
      </c>
      <c r="G1173">
        <v>36</v>
      </c>
      <c r="H1173" s="12"/>
    </row>
    <row r="1174" spans="3:8" x14ac:dyDescent="0.35">
      <c r="C1174" s="12"/>
      <c r="D1174" s="12"/>
      <c r="F1174" s="12">
        <v>32</v>
      </c>
      <c r="G1174">
        <v>38</v>
      </c>
      <c r="H1174" s="12"/>
    </row>
    <row r="1175" spans="3:8" x14ac:dyDescent="0.35">
      <c r="C1175" s="12"/>
      <c r="D1175" s="12"/>
      <c r="F1175" s="12">
        <v>32</v>
      </c>
      <c r="G1175">
        <v>33</v>
      </c>
      <c r="H1175" s="12"/>
    </row>
    <row r="1176" spans="3:8" x14ac:dyDescent="0.35">
      <c r="C1176" s="12"/>
      <c r="D1176" s="12"/>
      <c r="F1176" s="12">
        <v>33</v>
      </c>
      <c r="G1176">
        <v>35</v>
      </c>
      <c r="H1176" s="12"/>
    </row>
    <row r="1177" spans="3:8" x14ac:dyDescent="0.35">
      <c r="C1177" s="12"/>
      <c r="D1177" s="12"/>
      <c r="F1177" s="12">
        <v>35</v>
      </c>
      <c r="G1177">
        <v>35</v>
      </c>
      <c r="H1177" s="12"/>
    </row>
    <row r="1178" spans="3:8" x14ac:dyDescent="0.35">
      <c r="C1178" s="12"/>
      <c r="D1178" s="12"/>
      <c r="F1178" s="12">
        <v>34</v>
      </c>
      <c r="G1178">
        <v>31</v>
      </c>
      <c r="H1178" s="12"/>
    </row>
    <row r="1179" spans="3:8" x14ac:dyDescent="0.35">
      <c r="C1179" s="12"/>
      <c r="D1179" s="12"/>
      <c r="F1179" s="12">
        <v>33</v>
      </c>
      <c r="G1179">
        <v>35</v>
      </c>
      <c r="H1179" s="12"/>
    </row>
    <row r="1180" spans="3:8" x14ac:dyDescent="0.35">
      <c r="C1180" s="12"/>
      <c r="D1180" s="12"/>
      <c r="F1180" s="12">
        <v>30</v>
      </c>
      <c r="G1180">
        <v>31</v>
      </c>
      <c r="H1180" s="12"/>
    </row>
    <row r="1181" spans="3:8" x14ac:dyDescent="0.35">
      <c r="C1181" s="12"/>
      <c r="D1181" s="12"/>
      <c r="F1181" s="12">
        <v>33</v>
      </c>
      <c r="G1181">
        <v>34</v>
      </c>
      <c r="H1181" s="12"/>
    </row>
    <row r="1182" spans="3:8" x14ac:dyDescent="0.35">
      <c r="C1182" s="12"/>
      <c r="D1182" s="12"/>
      <c r="F1182" s="12">
        <v>37</v>
      </c>
      <c r="G1182">
        <v>37</v>
      </c>
      <c r="H1182" s="12"/>
    </row>
    <row r="1183" spans="3:8" x14ac:dyDescent="0.35">
      <c r="C1183" s="12"/>
      <c r="D1183" s="12"/>
      <c r="F1183" s="12">
        <v>40</v>
      </c>
      <c r="G1183">
        <v>30</v>
      </c>
      <c r="H1183" s="12"/>
    </row>
    <row r="1184" spans="3:8" x14ac:dyDescent="0.35">
      <c r="C1184" s="12"/>
      <c r="D1184" s="12"/>
      <c r="F1184" s="12">
        <v>33</v>
      </c>
      <c r="G1184">
        <v>37</v>
      </c>
      <c r="H1184" s="12"/>
    </row>
    <row r="1185" spans="3:8" x14ac:dyDescent="0.35">
      <c r="C1185" s="12"/>
      <c r="D1185" s="12"/>
      <c r="F1185" s="12">
        <v>32</v>
      </c>
      <c r="G1185">
        <v>36</v>
      </c>
      <c r="H1185" s="12"/>
    </row>
    <row r="1186" spans="3:8" x14ac:dyDescent="0.35">
      <c r="C1186" s="12"/>
      <c r="D1186" s="12"/>
      <c r="F1186" s="12">
        <v>27</v>
      </c>
      <c r="G1186">
        <v>32</v>
      </c>
      <c r="H1186" s="12"/>
    </row>
    <row r="1187" spans="3:8" x14ac:dyDescent="0.35">
      <c r="C1187" s="12"/>
      <c r="D1187" s="12"/>
      <c r="F1187" s="12">
        <v>26</v>
      </c>
      <c r="G1187">
        <v>34</v>
      </c>
      <c r="H1187" s="12"/>
    </row>
    <row r="1188" spans="3:8" x14ac:dyDescent="0.35">
      <c r="C1188" s="12"/>
      <c r="D1188" s="12"/>
      <c r="F1188" s="12">
        <v>34</v>
      </c>
      <c r="G1188">
        <v>37</v>
      </c>
      <c r="H1188" s="12"/>
    </row>
    <row r="1189" spans="3:8" x14ac:dyDescent="0.35">
      <c r="C1189" s="12"/>
      <c r="D1189" s="12"/>
      <c r="F1189" s="12">
        <v>32</v>
      </c>
      <c r="G1189">
        <v>32</v>
      </c>
      <c r="H1189" s="12"/>
    </row>
    <row r="1190" spans="3:8" x14ac:dyDescent="0.35">
      <c r="C1190" s="12"/>
      <c r="D1190" s="12"/>
      <c r="F1190" s="12">
        <v>33</v>
      </c>
      <c r="G1190">
        <v>36</v>
      </c>
      <c r="H1190" s="12"/>
    </row>
    <row r="1191" spans="3:8" x14ac:dyDescent="0.35">
      <c r="C1191" s="12"/>
      <c r="D1191" s="12"/>
      <c r="F1191" s="12">
        <v>40</v>
      </c>
      <c r="G1191">
        <v>39</v>
      </c>
      <c r="H1191" s="12"/>
    </row>
    <row r="1192" spans="3:8" x14ac:dyDescent="0.35">
      <c r="C1192" s="12"/>
      <c r="D1192" s="12"/>
      <c r="F1192" s="12">
        <v>31</v>
      </c>
      <c r="G1192">
        <v>35</v>
      </c>
      <c r="H1192" s="12"/>
    </row>
    <row r="1193" spans="3:8" x14ac:dyDescent="0.35">
      <c r="C1193" s="12"/>
      <c r="D1193" s="12"/>
      <c r="F1193" s="12">
        <v>40</v>
      </c>
      <c r="G1193">
        <v>38</v>
      </c>
      <c r="H1193" s="12"/>
    </row>
    <row r="1194" spans="3:8" x14ac:dyDescent="0.35">
      <c r="C1194" s="12"/>
      <c r="D1194" s="12"/>
      <c r="F1194" s="12">
        <v>35</v>
      </c>
      <c r="G1194">
        <v>36</v>
      </c>
      <c r="H1194" s="12"/>
    </row>
    <row r="1195" spans="3:8" x14ac:dyDescent="0.35">
      <c r="C1195" s="12"/>
      <c r="D1195" s="12"/>
      <c r="F1195" s="12">
        <v>34</v>
      </c>
      <c r="G1195">
        <v>37</v>
      </c>
      <c r="H1195" s="12"/>
    </row>
    <row r="1196" spans="3:8" x14ac:dyDescent="0.35">
      <c r="C1196" s="12"/>
      <c r="D1196" s="12"/>
      <c r="F1196" s="12">
        <v>34</v>
      </c>
      <c r="G1196">
        <v>32</v>
      </c>
      <c r="H1196" s="12"/>
    </row>
    <row r="1197" spans="3:8" x14ac:dyDescent="0.35">
      <c r="C1197" s="12"/>
      <c r="D1197" s="12"/>
      <c r="F1197" s="12">
        <v>34</v>
      </c>
      <c r="G1197">
        <v>36</v>
      </c>
      <c r="H1197" s="12"/>
    </row>
    <row r="1198" spans="3:8" x14ac:dyDescent="0.35">
      <c r="C1198" s="12"/>
      <c r="D1198" s="12"/>
      <c r="F1198" s="12">
        <v>32</v>
      </c>
      <c r="G1198">
        <v>39</v>
      </c>
      <c r="H1198" s="12"/>
    </row>
    <row r="1199" spans="3:8" x14ac:dyDescent="0.35">
      <c r="C1199" s="12"/>
      <c r="D1199" s="12"/>
      <c r="F1199" s="12">
        <v>34</v>
      </c>
      <c r="G1199">
        <v>33</v>
      </c>
      <c r="H1199" s="12"/>
    </row>
    <row r="1200" spans="3:8" x14ac:dyDescent="0.35">
      <c r="C1200" s="12"/>
      <c r="D1200" s="12"/>
      <c r="F1200" s="12">
        <v>36</v>
      </c>
      <c r="G1200">
        <v>34</v>
      </c>
      <c r="H1200" s="12"/>
    </row>
    <row r="1201" spans="3:8" x14ac:dyDescent="0.35">
      <c r="C1201" s="12"/>
      <c r="D1201" s="12"/>
      <c r="F1201" s="12">
        <v>36</v>
      </c>
      <c r="G1201">
        <v>35</v>
      </c>
      <c r="H1201" s="12"/>
    </row>
    <row r="1202" spans="3:8" x14ac:dyDescent="0.35">
      <c r="C1202" s="12"/>
      <c r="D1202" s="12"/>
      <c r="F1202" s="12">
        <v>32</v>
      </c>
      <c r="G1202">
        <v>36</v>
      </c>
      <c r="H1202" s="12"/>
    </row>
    <row r="1203" spans="3:8" x14ac:dyDescent="0.35">
      <c r="C1203" s="12"/>
      <c r="D1203" s="12"/>
      <c r="F1203" s="12">
        <v>28</v>
      </c>
      <c r="G1203">
        <v>32</v>
      </c>
      <c r="H1203" s="12"/>
    </row>
    <row r="1204" spans="3:8" x14ac:dyDescent="0.35">
      <c r="C1204" s="12"/>
      <c r="D1204" s="12"/>
      <c r="F1204" s="12">
        <v>33</v>
      </c>
      <c r="G1204">
        <v>33</v>
      </c>
      <c r="H1204" s="12"/>
    </row>
    <row r="1205" spans="3:8" x14ac:dyDescent="0.35">
      <c r="C1205" s="12"/>
      <c r="D1205" s="12"/>
      <c r="F1205" s="12">
        <v>30</v>
      </c>
      <c r="G1205">
        <v>37</v>
      </c>
      <c r="H1205" s="12"/>
    </row>
    <row r="1206" spans="3:8" x14ac:dyDescent="0.35">
      <c r="C1206" s="12"/>
      <c r="D1206" s="12"/>
      <c r="F1206" s="12">
        <v>34</v>
      </c>
      <c r="G1206">
        <v>34</v>
      </c>
      <c r="H1206" s="12"/>
    </row>
    <row r="1207" spans="3:8" x14ac:dyDescent="0.35">
      <c r="C1207" s="12"/>
      <c r="D1207" s="12"/>
      <c r="F1207" s="12">
        <v>32</v>
      </c>
      <c r="G1207">
        <v>33</v>
      </c>
      <c r="H1207" s="12"/>
    </row>
    <row r="1208" spans="3:8" x14ac:dyDescent="0.35">
      <c r="C1208" s="12"/>
      <c r="D1208" s="12"/>
      <c r="F1208" s="12">
        <v>36</v>
      </c>
      <c r="G1208">
        <v>35</v>
      </c>
      <c r="H1208" s="12"/>
    </row>
    <row r="1209" spans="3:8" x14ac:dyDescent="0.35">
      <c r="C1209" s="12"/>
      <c r="D1209" s="12"/>
      <c r="F1209" s="12">
        <v>30</v>
      </c>
      <c r="G1209">
        <v>37</v>
      </c>
      <c r="H1209" s="12"/>
    </row>
    <row r="1210" spans="3:8" x14ac:dyDescent="0.35">
      <c r="C1210" s="12"/>
      <c r="D1210" s="12"/>
      <c r="F1210" s="12">
        <v>32</v>
      </c>
      <c r="G1210">
        <v>34</v>
      </c>
      <c r="H1210" s="12"/>
    </row>
    <row r="1211" spans="3:8" x14ac:dyDescent="0.35">
      <c r="C1211" s="12"/>
      <c r="D1211" s="12"/>
      <c r="F1211" s="12">
        <v>34</v>
      </c>
      <c r="G1211">
        <v>39</v>
      </c>
      <c r="H1211" s="12"/>
    </row>
    <row r="1212" spans="3:8" x14ac:dyDescent="0.35">
      <c r="C1212" s="12"/>
      <c r="D1212" s="12"/>
      <c r="F1212" s="12">
        <v>28</v>
      </c>
      <c r="G1212">
        <v>35</v>
      </c>
      <c r="H1212" s="12"/>
    </row>
    <row r="1213" spans="3:8" x14ac:dyDescent="0.35">
      <c r="C1213" s="12"/>
      <c r="D1213" s="12"/>
      <c r="F1213" s="12">
        <v>31</v>
      </c>
      <c r="G1213">
        <v>36</v>
      </c>
      <c r="H1213" s="12"/>
    </row>
    <row r="1214" spans="3:8" x14ac:dyDescent="0.35">
      <c r="C1214" s="12"/>
      <c r="D1214" s="12"/>
      <c r="F1214" s="12">
        <v>35</v>
      </c>
      <c r="G1214">
        <v>33</v>
      </c>
      <c r="H1214" s="12"/>
    </row>
    <row r="1215" spans="3:8" x14ac:dyDescent="0.35">
      <c r="C1215" s="12"/>
      <c r="D1215" s="12"/>
      <c r="F1215" s="12">
        <v>37</v>
      </c>
      <c r="G1215">
        <v>38</v>
      </c>
      <c r="H1215" s="12"/>
    </row>
    <row r="1216" spans="3:8" x14ac:dyDescent="0.35">
      <c r="C1216" s="12"/>
      <c r="D1216" s="12"/>
      <c r="F1216" s="12">
        <v>25</v>
      </c>
      <c r="G1216">
        <v>39</v>
      </c>
      <c r="H1216" s="12"/>
    </row>
    <row r="1217" spans="3:8" x14ac:dyDescent="0.35">
      <c r="C1217" s="12"/>
      <c r="D1217" s="12"/>
      <c r="F1217" s="12">
        <v>36</v>
      </c>
      <c r="G1217">
        <v>34</v>
      </c>
      <c r="H1217" s="12"/>
    </row>
    <row r="1218" spans="3:8" x14ac:dyDescent="0.35">
      <c r="C1218" s="12"/>
      <c r="D1218" s="12"/>
      <c r="F1218" s="12">
        <v>34</v>
      </c>
      <c r="G1218">
        <v>37</v>
      </c>
      <c r="H1218" s="12"/>
    </row>
    <row r="1219" spans="3:8" x14ac:dyDescent="0.35">
      <c r="C1219" s="12"/>
      <c r="D1219" s="12"/>
      <c r="F1219" s="12">
        <v>35</v>
      </c>
      <c r="G1219">
        <v>39</v>
      </c>
      <c r="H1219" s="12"/>
    </row>
    <row r="1220" spans="3:8" x14ac:dyDescent="0.35">
      <c r="C1220" s="12"/>
      <c r="D1220" s="12"/>
      <c r="F1220" s="12">
        <v>34</v>
      </c>
      <c r="G1220">
        <v>33</v>
      </c>
      <c r="H1220" s="12"/>
    </row>
    <row r="1221" spans="3:8" x14ac:dyDescent="0.35">
      <c r="C1221" s="12"/>
      <c r="D1221" s="12"/>
      <c r="F1221" s="12">
        <v>36</v>
      </c>
      <c r="G1221">
        <v>38</v>
      </c>
      <c r="H1221" s="12"/>
    </row>
    <row r="1222" spans="3:8" x14ac:dyDescent="0.35">
      <c r="C1222" s="12"/>
      <c r="D1222" s="12"/>
      <c r="F1222" s="12">
        <v>31</v>
      </c>
      <c r="G1222">
        <v>37</v>
      </c>
      <c r="H1222" s="12"/>
    </row>
    <row r="1223" spans="3:8" x14ac:dyDescent="0.35">
      <c r="C1223" s="12"/>
      <c r="D1223" s="12"/>
      <c r="F1223" s="12">
        <v>34</v>
      </c>
      <c r="G1223">
        <v>36</v>
      </c>
      <c r="H1223" s="12"/>
    </row>
    <row r="1224" spans="3:8" x14ac:dyDescent="0.35">
      <c r="C1224" s="12"/>
      <c r="D1224" s="12"/>
      <c r="F1224" s="12">
        <v>34</v>
      </c>
      <c r="G1224">
        <v>36</v>
      </c>
      <c r="H1224" s="12"/>
    </row>
    <row r="1225" spans="3:8" x14ac:dyDescent="0.35">
      <c r="C1225" s="12"/>
      <c r="D1225" s="12"/>
      <c r="F1225" s="12">
        <v>33</v>
      </c>
      <c r="G1225">
        <v>36</v>
      </c>
      <c r="H1225" s="12"/>
    </row>
    <row r="1226" spans="3:8" x14ac:dyDescent="0.35">
      <c r="C1226" s="12"/>
      <c r="D1226" s="12"/>
      <c r="F1226" s="12">
        <v>31</v>
      </c>
      <c r="G1226">
        <v>36</v>
      </c>
      <c r="H1226" s="12"/>
    </row>
    <row r="1227" spans="3:8" x14ac:dyDescent="0.35">
      <c r="C1227" s="12"/>
      <c r="D1227" s="12"/>
      <c r="F1227" s="12">
        <v>35</v>
      </c>
      <c r="G1227">
        <v>36</v>
      </c>
      <c r="H1227" s="12"/>
    </row>
    <row r="1228" spans="3:8" x14ac:dyDescent="0.35">
      <c r="C1228" s="12"/>
      <c r="D1228" s="12"/>
      <c r="F1228" s="12">
        <v>36</v>
      </c>
      <c r="G1228">
        <v>36</v>
      </c>
      <c r="H1228" s="12"/>
    </row>
    <row r="1229" spans="3:8" x14ac:dyDescent="0.35">
      <c r="C1229" s="12"/>
      <c r="D1229" s="12"/>
      <c r="F1229" s="12">
        <v>36</v>
      </c>
      <c r="G1229">
        <v>37</v>
      </c>
      <c r="H1229" s="12"/>
    </row>
    <row r="1230" spans="3:8" x14ac:dyDescent="0.35">
      <c r="C1230" s="12"/>
      <c r="D1230" s="12"/>
      <c r="F1230" s="12">
        <v>34</v>
      </c>
      <c r="G1230">
        <v>33</v>
      </c>
      <c r="H1230" s="12"/>
    </row>
    <row r="1231" spans="3:8" x14ac:dyDescent="0.35">
      <c r="C1231" s="12"/>
      <c r="D1231" s="12"/>
      <c r="F1231" s="12">
        <v>33</v>
      </c>
      <c r="G1231">
        <v>28</v>
      </c>
      <c r="H1231" s="12"/>
    </row>
    <row r="1232" spans="3:8" x14ac:dyDescent="0.35">
      <c r="C1232" s="12"/>
      <c r="D1232" s="12"/>
      <c r="F1232" s="12">
        <v>34</v>
      </c>
      <c r="G1232">
        <v>38</v>
      </c>
      <c r="H1232" s="12"/>
    </row>
    <row r="1233" spans="3:8" x14ac:dyDescent="0.35">
      <c r="C1233" s="12"/>
      <c r="D1233" s="12"/>
      <c r="F1233" s="12">
        <v>36</v>
      </c>
      <c r="G1233">
        <v>31</v>
      </c>
      <c r="H1233" s="12"/>
    </row>
    <row r="1234" spans="3:8" x14ac:dyDescent="0.35">
      <c r="C1234" s="12"/>
      <c r="D1234" s="12"/>
      <c r="F1234" s="12">
        <v>31</v>
      </c>
      <c r="G1234">
        <v>33</v>
      </c>
      <c r="H1234" s="12"/>
    </row>
    <row r="1235" spans="3:8" x14ac:dyDescent="0.35">
      <c r="C1235" s="12"/>
      <c r="D1235" s="12"/>
      <c r="F1235" s="12">
        <v>31</v>
      </c>
      <c r="G1235">
        <v>33</v>
      </c>
      <c r="H1235" s="12"/>
    </row>
    <row r="1236" spans="3:8" x14ac:dyDescent="0.35">
      <c r="C1236" s="12"/>
      <c r="D1236" s="12"/>
      <c r="F1236" s="12">
        <v>29</v>
      </c>
      <c r="G1236">
        <v>40</v>
      </c>
      <c r="H1236" s="12"/>
    </row>
    <row r="1237" spans="3:8" x14ac:dyDescent="0.35">
      <c r="C1237" s="12"/>
      <c r="D1237" s="12"/>
      <c r="F1237" s="12">
        <v>29</v>
      </c>
      <c r="G1237">
        <v>35</v>
      </c>
      <c r="H1237" s="12"/>
    </row>
    <row r="1238" spans="3:8" x14ac:dyDescent="0.35">
      <c r="C1238" s="12"/>
      <c r="D1238" s="12"/>
      <c r="F1238" s="12">
        <v>25</v>
      </c>
      <c r="G1238">
        <v>31</v>
      </c>
      <c r="H1238" s="12"/>
    </row>
    <row r="1239" spans="3:8" x14ac:dyDescent="0.35">
      <c r="C1239" s="12"/>
      <c r="D1239" s="12"/>
      <c r="F1239" s="12">
        <v>32</v>
      </c>
      <c r="G1239">
        <v>32</v>
      </c>
      <c r="H1239" s="12"/>
    </row>
    <row r="1240" spans="3:8" x14ac:dyDescent="0.35">
      <c r="C1240" s="12"/>
      <c r="D1240" s="12"/>
      <c r="F1240" s="12">
        <v>31</v>
      </c>
      <c r="G1240">
        <v>36</v>
      </c>
      <c r="H1240" s="12"/>
    </row>
    <row r="1241" spans="3:8" x14ac:dyDescent="0.35">
      <c r="C1241" s="12"/>
      <c r="D1241" s="12"/>
      <c r="F1241" s="12">
        <v>36</v>
      </c>
      <c r="G1241">
        <v>36</v>
      </c>
      <c r="H1241" s="12"/>
    </row>
    <row r="1242" spans="3:8" x14ac:dyDescent="0.35">
      <c r="C1242" s="12"/>
      <c r="D1242" s="12"/>
      <c r="F1242" s="12">
        <v>34</v>
      </c>
      <c r="G1242">
        <v>39</v>
      </c>
      <c r="H1242" s="12"/>
    </row>
    <row r="1243" spans="3:8" x14ac:dyDescent="0.35">
      <c r="C1243" s="12"/>
      <c r="D1243" s="12"/>
      <c r="F1243" s="12">
        <v>34</v>
      </c>
      <c r="G1243">
        <v>35</v>
      </c>
      <c r="H1243" s="12"/>
    </row>
    <row r="1244" spans="3:8" x14ac:dyDescent="0.35">
      <c r="C1244" s="12"/>
      <c r="D1244" s="12"/>
      <c r="F1244" s="12">
        <v>40</v>
      </c>
      <c r="G1244">
        <v>38</v>
      </c>
      <c r="H1244" s="12"/>
    </row>
    <row r="1245" spans="3:8" x14ac:dyDescent="0.35">
      <c r="C1245" s="12"/>
      <c r="D1245" s="12"/>
      <c r="F1245" s="12">
        <v>31</v>
      </c>
      <c r="G1245">
        <v>36</v>
      </c>
      <c r="H1245" s="12"/>
    </row>
    <row r="1246" spans="3:8" x14ac:dyDescent="0.35">
      <c r="C1246" s="12"/>
      <c r="D1246" s="12"/>
      <c r="F1246" s="12">
        <v>30</v>
      </c>
      <c r="G1246">
        <v>38</v>
      </c>
      <c r="H1246" s="12"/>
    </row>
    <row r="1247" spans="3:8" x14ac:dyDescent="0.35">
      <c r="C1247" s="12"/>
      <c r="D1247" s="12"/>
      <c r="F1247" s="12">
        <v>31</v>
      </c>
      <c r="G1247">
        <v>38</v>
      </c>
      <c r="H1247" s="12"/>
    </row>
    <row r="1248" spans="3:8" x14ac:dyDescent="0.35">
      <c r="C1248" s="12"/>
      <c r="D1248" s="12"/>
      <c r="F1248" s="12">
        <v>33</v>
      </c>
      <c r="G1248">
        <v>36</v>
      </c>
      <c r="H1248" s="12"/>
    </row>
    <row r="1249" spans="3:8" x14ac:dyDescent="0.35">
      <c r="C1249" s="12"/>
      <c r="D1249" s="12"/>
      <c r="F1249" s="12">
        <v>38</v>
      </c>
      <c r="G1249">
        <v>32</v>
      </c>
      <c r="H1249" s="12"/>
    </row>
    <row r="1250" spans="3:8" x14ac:dyDescent="0.35">
      <c r="C1250" s="12"/>
      <c r="D1250" s="12"/>
      <c r="F1250" s="12">
        <v>34</v>
      </c>
      <c r="G1250">
        <v>36</v>
      </c>
      <c r="H1250" s="12"/>
    </row>
    <row r="1251" spans="3:8" x14ac:dyDescent="0.35">
      <c r="C1251" s="12"/>
      <c r="D1251" s="12"/>
      <c r="F1251" s="12">
        <v>34</v>
      </c>
      <c r="G1251">
        <v>28</v>
      </c>
      <c r="H1251" s="12"/>
    </row>
    <row r="1252" spans="3:8" x14ac:dyDescent="0.35">
      <c r="C1252" s="12"/>
      <c r="D1252" s="12"/>
      <c r="F1252" s="12">
        <v>32</v>
      </c>
      <c r="G1252">
        <v>35</v>
      </c>
      <c r="H1252" s="12"/>
    </row>
    <row r="1253" spans="3:8" x14ac:dyDescent="0.35">
      <c r="C1253" s="12"/>
      <c r="D1253" s="12"/>
      <c r="F1253" s="12">
        <v>29</v>
      </c>
      <c r="G1253">
        <v>32</v>
      </c>
      <c r="H1253" s="12"/>
    </row>
    <row r="1254" spans="3:8" x14ac:dyDescent="0.35">
      <c r="C1254" s="12"/>
      <c r="D1254" s="12"/>
      <c r="F1254" s="12">
        <v>34</v>
      </c>
      <c r="G1254">
        <v>36</v>
      </c>
      <c r="H1254" s="12"/>
    </row>
    <row r="1255" spans="3:8" x14ac:dyDescent="0.35">
      <c r="C1255" s="12"/>
      <c r="D1255" s="12"/>
      <c r="F1255" s="12">
        <v>30</v>
      </c>
      <c r="G1255">
        <v>36</v>
      </c>
      <c r="H1255" s="12"/>
    </row>
    <row r="1256" spans="3:8" x14ac:dyDescent="0.35">
      <c r="C1256" s="12"/>
      <c r="D1256" s="12"/>
      <c r="F1256" s="12">
        <v>29</v>
      </c>
      <c r="G1256">
        <v>36</v>
      </c>
      <c r="H1256" s="12"/>
    </row>
    <row r="1257" spans="3:8" x14ac:dyDescent="0.35">
      <c r="C1257" s="12"/>
      <c r="D1257" s="12"/>
      <c r="F1257" s="12">
        <v>37</v>
      </c>
      <c r="G1257">
        <v>31</v>
      </c>
      <c r="H1257" s="12"/>
    </row>
    <row r="1258" spans="3:8" x14ac:dyDescent="0.35">
      <c r="C1258" s="12"/>
      <c r="D1258" s="12"/>
      <c r="F1258" s="12">
        <v>28</v>
      </c>
      <c r="G1258">
        <v>40</v>
      </c>
      <c r="H1258" s="12"/>
    </row>
    <row r="1259" spans="3:8" x14ac:dyDescent="0.35">
      <c r="C1259" s="12"/>
      <c r="D1259" s="12"/>
      <c r="F1259" s="12">
        <v>34</v>
      </c>
      <c r="G1259">
        <v>39</v>
      </c>
      <c r="H1259" s="12"/>
    </row>
    <row r="1260" spans="3:8" x14ac:dyDescent="0.35">
      <c r="C1260" s="12"/>
      <c r="D1260" s="12"/>
      <c r="F1260" s="12">
        <v>35</v>
      </c>
      <c r="G1260">
        <v>33</v>
      </c>
      <c r="H1260" s="12"/>
    </row>
    <row r="1261" spans="3:8" x14ac:dyDescent="0.35">
      <c r="C1261" s="12"/>
      <c r="D1261" s="12"/>
      <c r="F1261" s="12">
        <v>32</v>
      </c>
      <c r="G1261">
        <v>38</v>
      </c>
      <c r="H1261" s="12"/>
    </row>
    <row r="1262" spans="3:8" x14ac:dyDescent="0.35">
      <c r="C1262" s="12"/>
      <c r="D1262" s="12"/>
      <c r="F1262" s="12">
        <v>27</v>
      </c>
      <c r="G1262">
        <v>34</v>
      </c>
      <c r="H1262" s="12"/>
    </row>
    <row r="1263" spans="3:8" x14ac:dyDescent="0.35">
      <c r="C1263" s="12"/>
      <c r="D1263" s="12"/>
      <c r="F1263" s="12">
        <v>32</v>
      </c>
      <c r="G1263">
        <v>29</v>
      </c>
      <c r="H1263" s="12"/>
    </row>
    <row r="1264" spans="3:8" x14ac:dyDescent="0.35">
      <c r="C1264" s="12"/>
      <c r="D1264" s="12"/>
      <c r="F1264" s="12">
        <v>33</v>
      </c>
      <c r="G1264">
        <v>33</v>
      </c>
      <c r="H1264" s="12"/>
    </row>
    <row r="1265" spans="3:8" x14ac:dyDescent="0.35">
      <c r="C1265" s="12"/>
      <c r="D1265" s="12"/>
      <c r="F1265" s="12">
        <v>34</v>
      </c>
      <c r="G1265">
        <v>33</v>
      </c>
      <c r="H1265" s="12"/>
    </row>
    <row r="1266" spans="3:8" x14ac:dyDescent="0.35">
      <c r="C1266" s="12"/>
      <c r="D1266" s="12"/>
      <c r="F1266" s="12">
        <v>28</v>
      </c>
      <c r="G1266">
        <v>36</v>
      </c>
      <c r="H1266" s="12"/>
    </row>
    <row r="1267" spans="3:8" x14ac:dyDescent="0.35">
      <c r="C1267" s="12"/>
      <c r="D1267" s="12"/>
      <c r="F1267" s="12">
        <v>35</v>
      </c>
      <c r="G1267">
        <v>34</v>
      </c>
      <c r="H1267" s="12"/>
    </row>
    <row r="1268" spans="3:8" x14ac:dyDescent="0.35">
      <c r="C1268" s="12"/>
      <c r="D1268" s="12"/>
      <c r="F1268" s="12">
        <v>35</v>
      </c>
      <c r="G1268">
        <v>34</v>
      </c>
      <c r="H1268" s="12"/>
    </row>
    <row r="1269" spans="3:8" x14ac:dyDescent="0.35">
      <c r="C1269" s="12"/>
      <c r="D1269" s="12"/>
      <c r="F1269" s="12">
        <v>33</v>
      </c>
      <c r="G1269">
        <v>40</v>
      </c>
      <c r="H1269" s="12"/>
    </row>
    <row r="1270" spans="3:8" x14ac:dyDescent="0.35">
      <c r="C1270" s="12"/>
      <c r="D1270" s="12"/>
      <c r="F1270" s="12">
        <v>29</v>
      </c>
      <c r="G1270">
        <v>34</v>
      </c>
      <c r="H1270" s="12"/>
    </row>
    <row r="1271" spans="3:8" x14ac:dyDescent="0.35">
      <c r="C1271" s="12"/>
      <c r="D1271" s="12"/>
      <c r="F1271" s="12">
        <v>37</v>
      </c>
      <c r="G1271">
        <v>36</v>
      </c>
      <c r="H1271" s="12"/>
    </row>
    <row r="1272" spans="3:8" x14ac:dyDescent="0.35">
      <c r="C1272" s="12"/>
      <c r="D1272" s="12"/>
      <c r="F1272" s="12">
        <v>38</v>
      </c>
      <c r="G1272">
        <v>33</v>
      </c>
      <c r="H1272" s="12"/>
    </row>
    <row r="1273" spans="3:8" x14ac:dyDescent="0.35">
      <c r="C1273" s="12"/>
      <c r="D1273" s="12"/>
      <c r="F1273" s="12">
        <v>37</v>
      </c>
      <c r="G1273">
        <v>40</v>
      </c>
      <c r="H1273" s="12"/>
    </row>
    <row r="1274" spans="3:8" x14ac:dyDescent="0.35">
      <c r="C1274" s="12"/>
      <c r="D1274" s="12"/>
      <c r="F1274" s="12">
        <v>34</v>
      </c>
      <c r="G1274">
        <v>34</v>
      </c>
      <c r="H1274" s="12"/>
    </row>
    <row r="1275" spans="3:8" x14ac:dyDescent="0.35">
      <c r="C1275" s="12"/>
      <c r="D1275" s="12"/>
      <c r="F1275" s="12">
        <v>35</v>
      </c>
      <c r="G1275">
        <v>37</v>
      </c>
      <c r="H1275" s="12"/>
    </row>
    <row r="1276" spans="3:8" x14ac:dyDescent="0.35">
      <c r="C1276" s="12"/>
      <c r="D1276" s="12"/>
      <c r="F1276" s="12">
        <v>37</v>
      </c>
      <c r="G1276">
        <v>35</v>
      </c>
      <c r="H1276" s="12"/>
    </row>
    <row r="1277" spans="3:8" x14ac:dyDescent="0.35">
      <c r="C1277" s="12"/>
      <c r="D1277" s="12"/>
      <c r="F1277" s="12">
        <v>31</v>
      </c>
      <c r="G1277">
        <v>34</v>
      </c>
      <c r="H1277" s="12"/>
    </row>
    <row r="1278" spans="3:8" x14ac:dyDescent="0.35">
      <c r="C1278" s="12"/>
      <c r="D1278" s="12"/>
      <c r="F1278" s="12">
        <v>35</v>
      </c>
      <c r="G1278">
        <v>34</v>
      </c>
      <c r="H1278" s="12"/>
    </row>
    <row r="1279" spans="3:8" x14ac:dyDescent="0.35">
      <c r="C1279" s="12"/>
      <c r="D1279" s="12"/>
      <c r="F1279" s="12">
        <v>40</v>
      </c>
      <c r="G1279">
        <v>35</v>
      </c>
      <c r="H1279" s="12"/>
    </row>
    <row r="1280" spans="3:8" x14ac:dyDescent="0.35">
      <c r="C1280" s="12"/>
      <c r="D1280" s="12"/>
      <c r="F1280" s="12">
        <v>31</v>
      </c>
      <c r="G1280">
        <v>40</v>
      </c>
      <c r="H1280" s="12"/>
    </row>
    <row r="1281" spans="3:8" x14ac:dyDescent="0.35">
      <c r="C1281" s="12"/>
      <c r="D1281" s="12"/>
      <c r="F1281" s="12">
        <v>30</v>
      </c>
      <c r="G1281">
        <v>39</v>
      </c>
      <c r="H1281" s="12"/>
    </row>
    <row r="1282" spans="3:8" x14ac:dyDescent="0.35">
      <c r="C1282" s="12"/>
      <c r="D1282" s="12"/>
      <c r="F1282" s="12">
        <v>35</v>
      </c>
      <c r="G1282">
        <v>39</v>
      </c>
      <c r="H1282" s="12"/>
    </row>
    <row r="1283" spans="3:8" x14ac:dyDescent="0.35">
      <c r="C1283" s="12"/>
      <c r="D1283" s="12"/>
      <c r="F1283" s="12">
        <v>35</v>
      </c>
      <c r="G1283">
        <v>33</v>
      </c>
      <c r="H1283" s="12"/>
    </row>
    <row r="1284" spans="3:8" x14ac:dyDescent="0.35">
      <c r="C1284" s="12"/>
      <c r="D1284" s="12"/>
      <c r="F1284" s="12">
        <v>35</v>
      </c>
      <c r="G1284">
        <v>32</v>
      </c>
      <c r="H1284" s="12"/>
    </row>
    <row r="1285" spans="3:8" x14ac:dyDescent="0.35">
      <c r="C1285" s="12"/>
      <c r="D1285" s="12"/>
      <c r="F1285" s="12">
        <v>37</v>
      </c>
      <c r="G1285">
        <v>37</v>
      </c>
      <c r="H1285" s="12"/>
    </row>
    <row r="1286" spans="3:8" x14ac:dyDescent="0.35">
      <c r="C1286" s="12"/>
      <c r="D1286" s="12"/>
      <c r="F1286" s="12">
        <v>35</v>
      </c>
      <c r="G1286">
        <v>33</v>
      </c>
      <c r="H1286" s="12"/>
    </row>
    <row r="1287" spans="3:8" x14ac:dyDescent="0.35">
      <c r="C1287" s="12"/>
      <c r="D1287" s="12"/>
      <c r="F1287" s="12">
        <v>36</v>
      </c>
      <c r="G1287">
        <v>37</v>
      </c>
      <c r="H1287" s="12"/>
    </row>
    <row r="1288" spans="3:8" x14ac:dyDescent="0.35">
      <c r="C1288" s="12"/>
      <c r="D1288" s="12"/>
      <c r="F1288" s="12">
        <v>33</v>
      </c>
      <c r="G1288">
        <v>40</v>
      </c>
      <c r="H1288" s="12"/>
    </row>
    <row r="1289" spans="3:8" x14ac:dyDescent="0.35">
      <c r="C1289" s="12"/>
      <c r="D1289" s="12"/>
      <c r="F1289" s="12">
        <v>33</v>
      </c>
      <c r="G1289">
        <v>40</v>
      </c>
      <c r="H1289" s="12"/>
    </row>
    <row r="1290" spans="3:8" x14ac:dyDescent="0.35">
      <c r="C1290" s="12"/>
      <c r="D1290" s="12"/>
      <c r="F1290" s="12">
        <v>29</v>
      </c>
      <c r="G1290">
        <v>29</v>
      </c>
      <c r="H1290" s="12"/>
    </row>
    <row r="1291" spans="3:8" x14ac:dyDescent="0.35">
      <c r="C1291" s="12"/>
      <c r="D1291" s="12"/>
      <c r="F1291" s="12">
        <v>34</v>
      </c>
      <c r="G1291">
        <v>38</v>
      </c>
      <c r="H1291" s="12"/>
    </row>
    <row r="1292" spans="3:8" x14ac:dyDescent="0.35">
      <c r="C1292" s="12"/>
      <c r="D1292" s="12"/>
      <c r="F1292" s="12">
        <v>28</v>
      </c>
      <c r="G1292">
        <v>36</v>
      </c>
      <c r="H1292" s="12"/>
    </row>
    <row r="1293" spans="3:8" x14ac:dyDescent="0.35">
      <c r="C1293" s="12"/>
      <c r="D1293" s="12"/>
      <c r="F1293" s="12">
        <v>35</v>
      </c>
      <c r="G1293">
        <v>32</v>
      </c>
      <c r="H1293" s="12"/>
    </row>
    <row r="1294" spans="3:8" x14ac:dyDescent="0.35">
      <c r="C1294" s="12"/>
      <c r="D1294" s="12"/>
      <c r="F1294" s="12">
        <v>36</v>
      </c>
      <c r="G1294">
        <v>31</v>
      </c>
      <c r="H1294" s="12"/>
    </row>
    <row r="1295" spans="3:8" x14ac:dyDescent="0.35">
      <c r="C1295" s="12"/>
      <c r="D1295" s="12"/>
      <c r="F1295" s="12">
        <v>33</v>
      </c>
      <c r="G1295">
        <v>35</v>
      </c>
      <c r="H1295" s="12"/>
    </row>
    <row r="1296" spans="3:8" x14ac:dyDescent="0.35">
      <c r="C1296" s="12"/>
      <c r="D1296" s="12"/>
      <c r="F1296" s="12">
        <v>32</v>
      </c>
      <c r="G1296">
        <v>39</v>
      </c>
      <c r="H1296" s="12"/>
    </row>
    <row r="1297" spans="3:8" x14ac:dyDescent="0.35">
      <c r="C1297" s="12"/>
      <c r="D1297" s="12"/>
      <c r="F1297" s="12">
        <v>32</v>
      </c>
      <c r="G1297">
        <v>37</v>
      </c>
      <c r="H1297" s="12"/>
    </row>
    <row r="1298" spans="3:8" x14ac:dyDescent="0.35">
      <c r="C1298" s="12"/>
      <c r="D1298" s="12"/>
      <c r="F1298" s="12">
        <v>33</v>
      </c>
      <c r="G1298">
        <v>37</v>
      </c>
      <c r="H1298" s="12"/>
    </row>
    <row r="1299" spans="3:8" x14ac:dyDescent="0.35">
      <c r="C1299" s="12"/>
      <c r="D1299" s="12"/>
      <c r="F1299" s="12">
        <v>31</v>
      </c>
      <c r="G1299">
        <v>37</v>
      </c>
      <c r="H1299" s="12"/>
    </row>
    <row r="1300" spans="3:8" x14ac:dyDescent="0.35">
      <c r="C1300" s="12"/>
      <c r="D1300" s="12"/>
      <c r="F1300" s="12">
        <v>33</v>
      </c>
      <c r="G1300">
        <v>36</v>
      </c>
      <c r="H1300" s="12"/>
    </row>
    <row r="1301" spans="3:8" x14ac:dyDescent="0.35">
      <c r="C1301" s="12"/>
      <c r="D1301" s="12"/>
      <c r="F1301" s="12">
        <v>30</v>
      </c>
      <c r="G1301">
        <v>36</v>
      </c>
      <c r="H1301" s="12"/>
    </row>
    <row r="1302" spans="3:8" x14ac:dyDescent="0.35">
      <c r="C1302" s="12"/>
      <c r="D1302" s="12"/>
      <c r="F1302" s="12">
        <v>28</v>
      </c>
      <c r="G1302">
        <v>33</v>
      </c>
      <c r="H1302" s="12"/>
    </row>
    <row r="1303" spans="3:8" x14ac:dyDescent="0.35">
      <c r="C1303" s="12"/>
      <c r="D1303" s="12"/>
      <c r="F1303" s="12">
        <v>36</v>
      </c>
      <c r="G1303">
        <v>37</v>
      </c>
      <c r="H1303" s="12"/>
    </row>
    <row r="1304" spans="3:8" x14ac:dyDescent="0.35">
      <c r="C1304" s="12"/>
      <c r="D1304" s="12"/>
      <c r="F1304" s="12">
        <v>33</v>
      </c>
      <c r="G1304">
        <v>39</v>
      </c>
      <c r="H1304" s="12"/>
    </row>
    <row r="1305" spans="3:8" x14ac:dyDescent="0.35">
      <c r="C1305" s="12"/>
      <c r="D1305" s="12"/>
      <c r="F1305" s="12">
        <v>26</v>
      </c>
      <c r="G1305">
        <v>34</v>
      </c>
      <c r="H1305" s="12"/>
    </row>
    <row r="1306" spans="3:8" x14ac:dyDescent="0.35">
      <c r="C1306" s="12"/>
      <c r="D1306" s="12"/>
      <c r="F1306" s="12">
        <v>33</v>
      </c>
      <c r="G1306">
        <v>37</v>
      </c>
      <c r="H1306" s="12"/>
    </row>
    <row r="1307" spans="3:8" x14ac:dyDescent="0.35">
      <c r="C1307" s="12"/>
      <c r="D1307" s="12"/>
      <c r="F1307" s="12">
        <v>34</v>
      </c>
      <c r="G1307">
        <v>37</v>
      </c>
      <c r="H1307" s="12"/>
    </row>
    <row r="1308" spans="3:8" x14ac:dyDescent="0.35">
      <c r="C1308" s="12"/>
      <c r="D1308" s="12"/>
      <c r="F1308" s="12">
        <v>32</v>
      </c>
      <c r="G1308">
        <v>36</v>
      </c>
      <c r="H1308" s="12"/>
    </row>
    <row r="1309" spans="3:8" x14ac:dyDescent="0.35">
      <c r="C1309" s="12"/>
      <c r="D1309" s="12"/>
      <c r="F1309" s="12">
        <v>39</v>
      </c>
      <c r="G1309">
        <v>37</v>
      </c>
      <c r="H1309" s="12"/>
    </row>
    <row r="1310" spans="3:8" x14ac:dyDescent="0.35">
      <c r="C1310" s="12"/>
      <c r="D1310" s="12"/>
      <c r="F1310" s="12">
        <v>33</v>
      </c>
      <c r="G1310">
        <v>35</v>
      </c>
      <c r="H1310" s="12"/>
    </row>
    <row r="1311" spans="3:8" x14ac:dyDescent="0.35">
      <c r="C1311" s="12"/>
      <c r="D1311" s="12"/>
      <c r="F1311" s="12">
        <v>33</v>
      </c>
      <c r="G1311">
        <v>29</v>
      </c>
      <c r="H1311" s="12"/>
    </row>
    <row r="1312" spans="3:8" x14ac:dyDescent="0.35">
      <c r="C1312" s="12"/>
      <c r="D1312" s="12"/>
      <c r="F1312" s="12">
        <v>37</v>
      </c>
      <c r="G1312">
        <v>35</v>
      </c>
      <c r="H1312" s="12"/>
    </row>
    <row r="1313" spans="3:8" x14ac:dyDescent="0.35">
      <c r="C1313" s="12"/>
      <c r="D1313" s="12"/>
      <c r="F1313" s="12">
        <v>33</v>
      </c>
      <c r="G1313">
        <v>33</v>
      </c>
      <c r="H1313" s="12"/>
    </row>
    <row r="1314" spans="3:8" x14ac:dyDescent="0.35">
      <c r="C1314" s="12"/>
      <c r="D1314" s="12"/>
      <c r="F1314" s="12">
        <v>32</v>
      </c>
      <c r="G1314">
        <v>36</v>
      </c>
      <c r="H1314" s="12"/>
    </row>
    <row r="1315" spans="3:8" x14ac:dyDescent="0.35">
      <c r="C1315" s="12"/>
      <c r="D1315" s="12"/>
      <c r="F1315" s="12">
        <v>31</v>
      </c>
      <c r="G1315">
        <v>30</v>
      </c>
      <c r="H1315" s="12"/>
    </row>
    <row r="1316" spans="3:8" x14ac:dyDescent="0.35">
      <c r="C1316" s="12"/>
      <c r="D1316" s="12"/>
      <c r="F1316" s="12">
        <v>36</v>
      </c>
      <c r="G1316">
        <v>36</v>
      </c>
      <c r="H1316" s="12"/>
    </row>
    <row r="1317" spans="3:8" x14ac:dyDescent="0.35">
      <c r="C1317" s="12"/>
      <c r="D1317" s="12"/>
      <c r="F1317" s="12">
        <v>34</v>
      </c>
      <c r="G1317">
        <v>28</v>
      </c>
      <c r="H1317" s="12"/>
    </row>
    <row r="1318" spans="3:8" x14ac:dyDescent="0.35">
      <c r="C1318" s="12"/>
      <c r="D1318" s="12"/>
      <c r="F1318" s="12">
        <v>40</v>
      </c>
      <c r="G1318">
        <v>38</v>
      </c>
      <c r="H1318" s="12"/>
    </row>
    <row r="1319" spans="3:8" x14ac:dyDescent="0.35">
      <c r="C1319" s="12"/>
      <c r="D1319" s="12"/>
      <c r="F1319" s="12">
        <v>37</v>
      </c>
      <c r="G1319">
        <v>37</v>
      </c>
      <c r="H1319" s="12"/>
    </row>
    <row r="1320" spans="3:8" x14ac:dyDescent="0.35">
      <c r="C1320" s="12"/>
      <c r="D1320" s="12"/>
      <c r="F1320" s="12">
        <v>32</v>
      </c>
      <c r="G1320">
        <v>39</v>
      </c>
      <c r="H1320" s="12"/>
    </row>
    <row r="1321" spans="3:8" x14ac:dyDescent="0.35">
      <c r="C1321" s="12"/>
      <c r="D1321" s="12"/>
      <c r="F1321" s="12">
        <v>34</v>
      </c>
      <c r="G1321">
        <v>40</v>
      </c>
      <c r="H1321" s="12"/>
    </row>
    <row r="1322" spans="3:8" x14ac:dyDescent="0.35">
      <c r="C1322" s="12"/>
      <c r="D1322" s="12"/>
      <c r="F1322" s="12">
        <v>33</v>
      </c>
      <c r="G1322">
        <v>36</v>
      </c>
      <c r="H1322" s="12"/>
    </row>
    <row r="1323" spans="3:8" x14ac:dyDescent="0.35">
      <c r="C1323" s="12"/>
      <c r="D1323" s="12"/>
      <c r="F1323" s="12">
        <v>32</v>
      </c>
      <c r="G1323">
        <v>34</v>
      </c>
      <c r="H1323" s="12"/>
    </row>
    <row r="1324" spans="3:8" x14ac:dyDescent="0.35">
      <c r="C1324" s="12"/>
      <c r="D1324" s="12"/>
      <c r="F1324" s="12">
        <v>30</v>
      </c>
      <c r="G1324">
        <v>31</v>
      </c>
      <c r="H1324" s="12"/>
    </row>
    <row r="1325" spans="3:8" x14ac:dyDescent="0.35">
      <c r="C1325" s="12"/>
      <c r="D1325" s="12"/>
      <c r="F1325" s="12">
        <v>29</v>
      </c>
      <c r="G1325">
        <v>29</v>
      </c>
      <c r="H1325" s="12"/>
    </row>
    <row r="1326" spans="3:8" x14ac:dyDescent="0.35">
      <c r="C1326" s="12"/>
      <c r="D1326" s="12"/>
      <c r="F1326" s="12">
        <v>35</v>
      </c>
      <c r="G1326">
        <v>35</v>
      </c>
      <c r="H1326" s="12"/>
    </row>
    <row r="1327" spans="3:8" x14ac:dyDescent="0.35">
      <c r="C1327" s="12"/>
      <c r="D1327" s="12"/>
      <c r="F1327" s="12">
        <v>33</v>
      </c>
      <c r="G1327">
        <v>32</v>
      </c>
      <c r="H1327" s="12"/>
    </row>
    <row r="1328" spans="3:8" x14ac:dyDescent="0.35">
      <c r="C1328" s="12"/>
      <c r="D1328" s="12"/>
      <c r="F1328" s="12">
        <v>33</v>
      </c>
      <c r="G1328">
        <v>38</v>
      </c>
      <c r="H1328" s="12"/>
    </row>
    <row r="1329" spans="3:8" x14ac:dyDescent="0.35">
      <c r="C1329" s="12"/>
      <c r="D1329" s="12"/>
      <c r="F1329" s="12">
        <v>36</v>
      </c>
      <c r="G1329">
        <v>38</v>
      </c>
      <c r="H1329" s="12"/>
    </row>
    <row r="1330" spans="3:8" x14ac:dyDescent="0.35">
      <c r="C1330" s="12"/>
      <c r="D1330" s="12"/>
      <c r="F1330" s="12">
        <v>34</v>
      </c>
      <c r="G1330">
        <v>35</v>
      </c>
      <c r="H1330" s="12"/>
    </row>
    <row r="1331" spans="3:8" x14ac:dyDescent="0.35">
      <c r="C1331" s="12"/>
      <c r="D1331" s="12"/>
      <c r="F1331" s="12">
        <v>34</v>
      </c>
      <c r="G1331">
        <v>37</v>
      </c>
      <c r="H1331" s="12"/>
    </row>
    <row r="1332" spans="3:8" x14ac:dyDescent="0.35">
      <c r="C1332" s="12"/>
      <c r="D1332" s="12"/>
      <c r="F1332" s="12">
        <v>32</v>
      </c>
      <c r="G1332">
        <v>35</v>
      </c>
      <c r="H1332" s="12"/>
    </row>
    <row r="1333" spans="3:8" x14ac:dyDescent="0.35">
      <c r="C1333" s="12"/>
      <c r="D1333" s="12"/>
      <c r="F1333" s="12">
        <v>36</v>
      </c>
      <c r="G1333">
        <v>34</v>
      </c>
      <c r="H1333" s="12"/>
    </row>
    <row r="1334" spans="3:8" x14ac:dyDescent="0.35">
      <c r="C1334" s="12"/>
      <c r="D1334" s="12"/>
      <c r="F1334" s="12">
        <v>31</v>
      </c>
      <c r="G1334">
        <v>34</v>
      </c>
      <c r="H1334" s="12"/>
    </row>
    <row r="1335" spans="3:8" x14ac:dyDescent="0.35">
      <c r="C1335" s="12"/>
      <c r="D1335" s="12"/>
      <c r="F1335" s="12">
        <v>31</v>
      </c>
      <c r="G1335">
        <v>28</v>
      </c>
      <c r="H1335" s="12"/>
    </row>
    <row r="1336" spans="3:8" x14ac:dyDescent="0.35">
      <c r="C1336" s="12"/>
      <c r="D1336" s="12"/>
      <c r="F1336" s="12">
        <v>33</v>
      </c>
      <c r="G1336">
        <v>36</v>
      </c>
      <c r="H1336" s="12"/>
    </row>
    <row r="1337" spans="3:8" x14ac:dyDescent="0.35">
      <c r="C1337" s="12"/>
      <c r="D1337" s="12"/>
      <c r="F1337" s="12">
        <v>31</v>
      </c>
      <c r="G1337">
        <v>36</v>
      </c>
      <c r="H1337" s="12"/>
    </row>
    <row r="1338" spans="3:8" x14ac:dyDescent="0.35">
      <c r="C1338" s="12"/>
      <c r="D1338" s="12"/>
      <c r="F1338" s="12">
        <v>36</v>
      </c>
      <c r="G1338">
        <v>29</v>
      </c>
      <c r="H1338" s="12"/>
    </row>
    <row r="1339" spans="3:8" x14ac:dyDescent="0.35">
      <c r="C1339" s="12"/>
      <c r="D1339" s="12"/>
      <c r="F1339" s="12">
        <v>31</v>
      </c>
      <c r="G1339">
        <v>40</v>
      </c>
      <c r="H1339" s="12"/>
    </row>
    <row r="1340" spans="3:8" x14ac:dyDescent="0.35">
      <c r="C1340" s="12"/>
      <c r="D1340" s="12"/>
      <c r="F1340" s="12">
        <v>31</v>
      </c>
      <c r="G1340">
        <v>34</v>
      </c>
      <c r="H1340" s="12"/>
    </row>
    <row r="1341" spans="3:8" x14ac:dyDescent="0.35">
      <c r="C1341" s="12"/>
      <c r="D1341" s="12"/>
      <c r="F1341" s="12">
        <v>35</v>
      </c>
      <c r="G1341">
        <v>36</v>
      </c>
      <c r="H1341" s="12"/>
    </row>
    <row r="1342" spans="3:8" x14ac:dyDescent="0.35">
      <c r="C1342" s="12"/>
      <c r="D1342" s="12"/>
      <c r="F1342" s="12">
        <v>36</v>
      </c>
      <c r="G1342">
        <v>37</v>
      </c>
      <c r="H1342" s="12"/>
    </row>
    <row r="1343" spans="3:8" x14ac:dyDescent="0.35">
      <c r="C1343" s="12"/>
      <c r="D1343" s="12"/>
      <c r="F1343" s="12">
        <v>38</v>
      </c>
      <c r="G1343">
        <v>34</v>
      </c>
      <c r="H1343" s="12"/>
    </row>
    <row r="1344" spans="3:8" x14ac:dyDescent="0.35">
      <c r="C1344" s="12"/>
      <c r="D1344" s="12"/>
      <c r="F1344" s="12">
        <v>36</v>
      </c>
      <c r="G1344">
        <v>32</v>
      </c>
      <c r="H1344" s="12"/>
    </row>
    <row r="1345" spans="3:8" x14ac:dyDescent="0.35">
      <c r="C1345" s="12"/>
      <c r="D1345" s="12"/>
      <c r="F1345" s="12">
        <v>36</v>
      </c>
      <c r="G1345">
        <v>38</v>
      </c>
      <c r="H1345" s="12"/>
    </row>
    <row r="1346" spans="3:8" x14ac:dyDescent="0.35">
      <c r="C1346" s="12"/>
      <c r="D1346" s="12"/>
      <c r="F1346" s="12">
        <v>38</v>
      </c>
      <c r="G1346">
        <v>35</v>
      </c>
      <c r="H1346" s="12"/>
    </row>
    <row r="1347" spans="3:8" x14ac:dyDescent="0.35">
      <c r="C1347" s="12"/>
      <c r="D1347" s="12"/>
      <c r="F1347" s="12">
        <v>32</v>
      </c>
      <c r="G1347">
        <v>38</v>
      </c>
      <c r="H1347" s="12"/>
    </row>
    <row r="1348" spans="3:8" x14ac:dyDescent="0.35">
      <c r="C1348" s="12"/>
      <c r="D1348" s="12"/>
      <c r="F1348" s="12">
        <v>32</v>
      </c>
      <c r="G1348">
        <v>36</v>
      </c>
      <c r="H1348" s="12"/>
    </row>
    <row r="1349" spans="3:8" x14ac:dyDescent="0.35">
      <c r="C1349" s="12"/>
      <c r="D1349" s="12"/>
      <c r="F1349" s="12">
        <v>29</v>
      </c>
      <c r="G1349">
        <v>40</v>
      </c>
      <c r="H1349" s="12"/>
    </row>
    <row r="1350" spans="3:8" x14ac:dyDescent="0.35">
      <c r="C1350" s="12"/>
      <c r="D1350" s="12"/>
      <c r="F1350" s="12">
        <v>32</v>
      </c>
      <c r="G1350">
        <v>36</v>
      </c>
      <c r="H1350" s="12"/>
    </row>
    <row r="1351" spans="3:8" x14ac:dyDescent="0.35">
      <c r="C1351" s="12"/>
      <c r="D1351" s="12"/>
      <c r="F1351" s="12">
        <v>36</v>
      </c>
      <c r="G1351">
        <v>32</v>
      </c>
      <c r="H1351" s="12"/>
    </row>
    <row r="1352" spans="3:8" x14ac:dyDescent="0.35">
      <c r="C1352" s="12"/>
      <c r="D1352" s="12"/>
      <c r="F1352" s="12">
        <v>28</v>
      </c>
      <c r="G1352">
        <v>30</v>
      </c>
      <c r="H1352" s="12"/>
    </row>
    <row r="1353" spans="3:8" x14ac:dyDescent="0.35">
      <c r="C1353" s="12"/>
      <c r="D1353" s="12"/>
      <c r="F1353" s="12">
        <v>33</v>
      </c>
      <c r="G1353">
        <v>30</v>
      </c>
      <c r="H1353" s="12"/>
    </row>
    <row r="1354" spans="3:8" x14ac:dyDescent="0.35">
      <c r="C1354" s="12"/>
      <c r="D1354" s="12"/>
      <c r="F1354" s="12">
        <v>34</v>
      </c>
      <c r="G1354">
        <v>36</v>
      </c>
      <c r="H1354" s="12"/>
    </row>
    <row r="1355" spans="3:8" x14ac:dyDescent="0.35">
      <c r="C1355" s="12"/>
      <c r="D1355" s="12"/>
      <c r="F1355" s="12">
        <v>30</v>
      </c>
      <c r="G1355">
        <v>36</v>
      </c>
      <c r="H1355" s="12"/>
    </row>
    <row r="1356" spans="3:8" x14ac:dyDescent="0.35">
      <c r="C1356" s="12"/>
      <c r="D1356" s="12"/>
      <c r="F1356" s="12">
        <v>29</v>
      </c>
      <c r="G1356">
        <v>37</v>
      </c>
      <c r="H1356" s="12"/>
    </row>
    <row r="1357" spans="3:8" x14ac:dyDescent="0.35">
      <c r="C1357" s="12"/>
      <c r="D1357" s="12"/>
      <c r="F1357" s="12">
        <v>35</v>
      </c>
      <c r="G1357">
        <v>39</v>
      </c>
      <c r="H1357" s="12"/>
    </row>
    <row r="1358" spans="3:8" x14ac:dyDescent="0.35">
      <c r="C1358" s="12"/>
      <c r="D1358" s="12"/>
      <c r="F1358" s="12">
        <v>35</v>
      </c>
      <c r="G1358">
        <v>35</v>
      </c>
      <c r="H1358" s="12"/>
    </row>
    <row r="1359" spans="3:8" x14ac:dyDescent="0.35">
      <c r="C1359" s="12"/>
      <c r="D1359" s="12"/>
      <c r="F1359" s="12">
        <v>34</v>
      </c>
      <c r="G1359">
        <v>37</v>
      </c>
      <c r="H1359" s="12"/>
    </row>
    <row r="1360" spans="3:8" x14ac:dyDescent="0.35">
      <c r="C1360" s="12"/>
      <c r="D1360" s="12"/>
      <c r="F1360" s="12">
        <v>37</v>
      </c>
      <c r="G1360">
        <v>32</v>
      </c>
      <c r="H1360" s="12"/>
    </row>
    <row r="1361" spans="3:8" x14ac:dyDescent="0.35">
      <c r="C1361" s="12"/>
      <c r="D1361" s="12"/>
      <c r="F1361" s="12">
        <v>33</v>
      </c>
      <c r="G1361">
        <v>34</v>
      </c>
      <c r="H1361" s="12"/>
    </row>
    <row r="1362" spans="3:8" x14ac:dyDescent="0.35">
      <c r="C1362" s="12"/>
      <c r="D1362" s="12"/>
      <c r="F1362" s="12">
        <v>37</v>
      </c>
      <c r="G1362">
        <v>37</v>
      </c>
      <c r="H1362" s="12"/>
    </row>
    <row r="1363" spans="3:8" x14ac:dyDescent="0.35">
      <c r="C1363" s="12"/>
      <c r="D1363" s="12"/>
      <c r="F1363" s="12">
        <v>35</v>
      </c>
      <c r="G1363">
        <v>35</v>
      </c>
      <c r="H1363" s="12"/>
    </row>
    <row r="1364" spans="3:8" x14ac:dyDescent="0.35">
      <c r="C1364" s="12"/>
      <c r="D1364" s="12"/>
      <c r="F1364" s="12">
        <v>32</v>
      </c>
      <c r="G1364">
        <v>27</v>
      </c>
      <c r="H1364" s="12"/>
    </row>
    <row r="1365" spans="3:8" x14ac:dyDescent="0.35">
      <c r="C1365" s="12"/>
      <c r="D1365" s="12"/>
      <c r="F1365" s="12">
        <v>31</v>
      </c>
      <c r="G1365">
        <v>27</v>
      </c>
      <c r="H1365" s="12"/>
    </row>
    <row r="1366" spans="3:8" x14ac:dyDescent="0.35">
      <c r="C1366" s="12"/>
      <c r="D1366" s="12"/>
      <c r="F1366" s="12">
        <v>39</v>
      </c>
      <c r="G1366">
        <v>36</v>
      </c>
      <c r="H1366" s="12"/>
    </row>
    <row r="1367" spans="3:8" x14ac:dyDescent="0.35">
      <c r="C1367" s="12"/>
      <c r="D1367" s="12"/>
      <c r="F1367" s="12">
        <v>33</v>
      </c>
      <c r="G1367">
        <v>35</v>
      </c>
      <c r="H1367" s="12"/>
    </row>
    <row r="1368" spans="3:8" x14ac:dyDescent="0.35">
      <c r="C1368" s="12"/>
      <c r="D1368" s="12"/>
      <c r="F1368" s="12">
        <v>38</v>
      </c>
      <c r="G1368">
        <v>35</v>
      </c>
      <c r="H1368" s="12"/>
    </row>
    <row r="1369" spans="3:8" x14ac:dyDescent="0.35">
      <c r="C1369" s="12"/>
      <c r="D1369" s="12"/>
      <c r="F1369" s="12">
        <v>34</v>
      </c>
      <c r="G1369">
        <v>34</v>
      </c>
      <c r="H1369" s="12"/>
    </row>
    <row r="1370" spans="3:8" x14ac:dyDescent="0.35">
      <c r="C1370" s="12"/>
      <c r="D1370" s="12"/>
      <c r="F1370" s="12">
        <v>38</v>
      </c>
      <c r="G1370">
        <v>32</v>
      </c>
      <c r="H1370" s="12"/>
    </row>
    <row r="1371" spans="3:8" x14ac:dyDescent="0.35">
      <c r="C1371" s="12"/>
      <c r="D1371" s="12"/>
      <c r="F1371" s="12">
        <v>36</v>
      </c>
      <c r="G1371">
        <v>35</v>
      </c>
      <c r="H1371" s="12"/>
    </row>
    <row r="1372" spans="3:8" x14ac:dyDescent="0.35">
      <c r="C1372" s="12"/>
      <c r="D1372" s="12"/>
      <c r="F1372" s="12">
        <v>33</v>
      </c>
      <c r="G1372">
        <v>37</v>
      </c>
      <c r="H1372" s="12"/>
    </row>
    <row r="1373" spans="3:8" x14ac:dyDescent="0.35">
      <c r="C1373" s="12"/>
      <c r="D1373" s="12"/>
      <c r="F1373" s="12">
        <v>33</v>
      </c>
      <c r="G1373">
        <v>38</v>
      </c>
      <c r="H1373" s="12"/>
    </row>
    <row r="1374" spans="3:8" x14ac:dyDescent="0.35">
      <c r="C1374" s="12"/>
      <c r="D1374" s="12"/>
      <c r="F1374" s="12">
        <v>38</v>
      </c>
      <c r="G1374">
        <v>39</v>
      </c>
      <c r="H1374" s="12"/>
    </row>
    <row r="1375" spans="3:8" x14ac:dyDescent="0.35">
      <c r="C1375" s="12"/>
      <c r="D1375" s="12"/>
      <c r="F1375" s="12">
        <v>35</v>
      </c>
      <c r="G1375">
        <v>31</v>
      </c>
      <c r="H1375" s="12"/>
    </row>
    <row r="1376" spans="3:8" x14ac:dyDescent="0.35">
      <c r="C1376" s="12"/>
      <c r="D1376" s="12"/>
      <c r="F1376" s="12">
        <v>30</v>
      </c>
      <c r="G1376">
        <v>39</v>
      </c>
      <c r="H1376" s="12"/>
    </row>
    <row r="1377" spans="3:8" x14ac:dyDescent="0.35">
      <c r="C1377" s="12"/>
      <c r="D1377" s="12"/>
      <c r="F1377" s="12">
        <v>37</v>
      </c>
      <c r="G1377">
        <v>35</v>
      </c>
      <c r="H1377" s="12"/>
    </row>
    <row r="1378" spans="3:8" x14ac:dyDescent="0.35">
      <c r="C1378" s="12"/>
      <c r="D1378" s="12"/>
      <c r="F1378" s="12">
        <v>36</v>
      </c>
      <c r="G1378">
        <v>39</v>
      </c>
      <c r="H1378" s="12"/>
    </row>
    <row r="1379" spans="3:8" x14ac:dyDescent="0.35">
      <c r="C1379" s="12"/>
      <c r="D1379" s="12"/>
      <c r="F1379" s="12">
        <v>33</v>
      </c>
      <c r="G1379">
        <v>39</v>
      </c>
      <c r="H1379" s="12"/>
    </row>
    <row r="1380" spans="3:8" x14ac:dyDescent="0.35">
      <c r="C1380" s="12"/>
      <c r="D1380" s="12"/>
      <c r="F1380" s="12">
        <v>32</v>
      </c>
      <c r="G1380">
        <v>25</v>
      </c>
      <c r="H1380" s="12"/>
    </row>
    <row r="1381" spans="3:8" x14ac:dyDescent="0.35">
      <c r="C1381" s="12"/>
      <c r="D1381" s="12"/>
      <c r="F1381" s="12">
        <v>32</v>
      </c>
      <c r="G1381">
        <v>38</v>
      </c>
      <c r="H1381" s="12"/>
    </row>
    <row r="1382" spans="3:8" x14ac:dyDescent="0.35">
      <c r="C1382" s="12"/>
      <c r="D1382" s="12"/>
      <c r="F1382" s="12">
        <v>33</v>
      </c>
      <c r="G1382">
        <v>40</v>
      </c>
      <c r="H1382" s="12"/>
    </row>
    <row r="1383" spans="3:8" x14ac:dyDescent="0.35">
      <c r="C1383" s="12"/>
      <c r="D1383" s="12"/>
      <c r="F1383" s="12">
        <v>36</v>
      </c>
      <c r="G1383">
        <v>34</v>
      </c>
      <c r="H1383" s="12"/>
    </row>
    <row r="1384" spans="3:8" x14ac:dyDescent="0.35">
      <c r="C1384" s="12"/>
      <c r="D1384" s="12"/>
      <c r="F1384" s="12">
        <v>28</v>
      </c>
      <c r="G1384">
        <v>36</v>
      </c>
      <c r="H1384" s="12"/>
    </row>
    <row r="1385" spans="3:8" x14ac:dyDescent="0.35">
      <c r="C1385" s="12"/>
      <c r="D1385" s="12"/>
      <c r="F1385" s="12">
        <v>36</v>
      </c>
      <c r="G1385">
        <v>38</v>
      </c>
      <c r="H1385" s="12"/>
    </row>
    <row r="1386" spans="3:8" x14ac:dyDescent="0.35">
      <c r="C1386" s="12"/>
      <c r="D1386" s="12"/>
      <c r="F1386" s="12">
        <v>35</v>
      </c>
      <c r="G1386">
        <v>39</v>
      </c>
      <c r="H1386" s="12"/>
    </row>
    <row r="1387" spans="3:8" x14ac:dyDescent="0.35">
      <c r="C1387" s="12"/>
      <c r="D1387" s="12"/>
      <c r="F1387" s="12">
        <v>38</v>
      </c>
      <c r="G1387">
        <v>38</v>
      </c>
      <c r="H1387" s="12"/>
    </row>
    <row r="1388" spans="3:8" x14ac:dyDescent="0.35">
      <c r="C1388" s="12"/>
      <c r="D1388" s="12"/>
      <c r="F1388" s="12">
        <v>38</v>
      </c>
      <c r="G1388">
        <v>33</v>
      </c>
      <c r="H1388" s="12"/>
    </row>
    <row r="1389" spans="3:8" x14ac:dyDescent="0.35">
      <c r="C1389" s="12"/>
      <c r="D1389" s="12"/>
      <c r="F1389" s="12">
        <v>28</v>
      </c>
      <c r="G1389">
        <v>34</v>
      </c>
      <c r="H1389" s="12"/>
    </row>
    <row r="1390" spans="3:8" x14ac:dyDescent="0.35">
      <c r="C1390" s="12"/>
      <c r="D1390" s="12"/>
      <c r="F1390" s="12">
        <v>34</v>
      </c>
      <c r="G1390">
        <v>35</v>
      </c>
      <c r="H1390" s="12"/>
    </row>
    <row r="1391" spans="3:8" x14ac:dyDescent="0.35">
      <c r="C1391" s="12"/>
      <c r="D1391" s="12"/>
      <c r="F1391" s="12">
        <v>34</v>
      </c>
      <c r="G1391">
        <v>38</v>
      </c>
      <c r="H1391" s="12"/>
    </row>
    <row r="1392" spans="3:8" x14ac:dyDescent="0.35">
      <c r="C1392" s="12"/>
      <c r="D1392" s="12"/>
      <c r="F1392" s="12">
        <v>34</v>
      </c>
      <c r="G1392">
        <v>31</v>
      </c>
      <c r="H1392" s="12"/>
    </row>
    <row r="1393" spans="3:8" x14ac:dyDescent="0.35">
      <c r="C1393" s="12"/>
      <c r="D1393" s="12"/>
      <c r="F1393" s="12">
        <v>32</v>
      </c>
      <c r="G1393">
        <v>34</v>
      </c>
      <c r="H1393" s="12"/>
    </row>
    <row r="1394" spans="3:8" x14ac:dyDescent="0.35">
      <c r="C1394" s="12"/>
      <c r="D1394" s="12"/>
      <c r="F1394" s="12">
        <v>32</v>
      </c>
      <c r="G1394">
        <v>33</v>
      </c>
      <c r="H1394" s="12"/>
    </row>
    <row r="1395" spans="3:8" x14ac:dyDescent="0.35">
      <c r="C1395" s="12"/>
      <c r="D1395" s="12"/>
      <c r="F1395" s="12">
        <v>32</v>
      </c>
      <c r="G1395">
        <v>40</v>
      </c>
      <c r="H1395" s="12"/>
    </row>
    <row r="1396" spans="3:8" x14ac:dyDescent="0.35">
      <c r="C1396" s="12"/>
      <c r="D1396" s="12"/>
      <c r="F1396" s="12">
        <v>36</v>
      </c>
      <c r="G1396">
        <v>33</v>
      </c>
      <c r="H1396" s="12"/>
    </row>
    <row r="1397" spans="3:8" x14ac:dyDescent="0.35">
      <c r="C1397" s="12"/>
      <c r="D1397" s="12"/>
      <c r="F1397" s="12">
        <v>34</v>
      </c>
      <c r="G1397">
        <v>32</v>
      </c>
      <c r="H1397" s="12"/>
    </row>
    <row r="1398" spans="3:8" x14ac:dyDescent="0.35">
      <c r="C1398" s="12"/>
      <c r="D1398" s="12"/>
      <c r="F1398" s="12">
        <v>32</v>
      </c>
      <c r="G1398">
        <v>32</v>
      </c>
      <c r="H1398" s="12"/>
    </row>
    <row r="1399" spans="3:8" x14ac:dyDescent="0.35">
      <c r="C1399" s="12"/>
      <c r="D1399" s="12"/>
      <c r="F1399" s="12">
        <v>36</v>
      </c>
      <c r="G1399">
        <v>37</v>
      </c>
      <c r="H1399" s="12"/>
    </row>
    <row r="1400" spans="3:8" x14ac:dyDescent="0.35">
      <c r="C1400" s="12"/>
      <c r="D1400" s="12"/>
      <c r="F1400" s="12">
        <v>37</v>
      </c>
      <c r="G1400">
        <v>30</v>
      </c>
      <c r="H1400" s="12"/>
    </row>
    <row r="1401" spans="3:8" x14ac:dyDescent="0.35">
      <c r="C1401" s="12"/>
      <c r="D1401" s="12"/>
      <c r="F1401" s="12">
        <v>38</v>
      </c>
      <c r="G1401">
        <v>38</v>
      </c>
      <c r="H1401" s="12"/>
    </row>
    <row r="1402" spans="3:8" x14ac:dyDescent="0.35">
      <c r="C1402" s="12"/>
      <c r="D1402" s="12"/>
      <c r="F1402" s="12">
        <v>33</v>
      </c>
      <c r="G1402">
        <v>38</v>
      </c>
      <c r="H1402" s="12"/>
    </row>
    <row r="1403" spans="3:8" x14ac:dyDescent="0.35">
      <c r="C1403" s="12"/>
      <c r="D1403" s="12"/>
      <c r="F1403" s="12">
        <v>33</v>
      </c>
      <c r="G1403">
        <v>34</v>
      </c>
      <c r="H1403" s="12"/>
    </row>
    <row r="1404" spans="3:8" x14ac:dyDescent="0.35">
      <c r="C1404" s="12"/>
      <c r="D1404" s="12"/>
      <c r="F1404" s="12">
        <v>33</v>
      </c>
      <c r="G1404">
        <v>34</v>
      </c>
      <c r="H1404" s="12"/>
    </row>
    <row r="1405" spans="3:8" x14ac:dyDescent="0.35">
      <c r="C1405" s="12"/>
      <c r="D1405" s="12"/>
      <c r="F1405" s="12">
        <v>37</v>
      </c>
      <c r="G1405">
        <v>33</v>
      </c>
      <c r="H1405" s="12"/>
    </row>
    <row r="1406" spans="3:8" x14ac:dyDescent="0.35">
      <c r="C1406" s="12"/>
      <c r="D1406" s="12"/>
      <c r="F1406" s="12">
        <v>32</v>
      </c>
      <c r="G1406">
        <v>36</v>
      </c>
      <c r="H1406" s="12"/>
    </row>
    <row r="1407" spans="3:8" x14ac:dyDescent="0.35">
      <c r="C1407" s="12"/>
      <c r="D1407" s="12"/>
      <c r="F1407" s="12">
        <v>39</v>
      </c>
      <c r="G1407">
        <v>30</v>
      </c>
      <c r="H1407" s="12"/>
    </row>
    <row r="1408" spans="3:8" x14ac:dyDescent="0.35">
      <c r="C1408" s="12"/>
      <c r="D1408" s="12"/>
      <c r="F1408" s="12">
        <v>36</v>
      </c>
      <c r="G1408">
        <v>31</v>
      </c>
      <c r="H1408" s="12"/>
    </row>
    <row r="1409" spans="3:8" x14ac:dyDescent="0.35">
      <c r="C1409" s="12"/>
      <c r="D1409" s="12"/>
      <c r="F1409" s="12">
        <v>32</v>
      </c>
      <c r="G1409">
        <v>38</v>
      </c>
      <c r="H1409" s="12"/>
    </row>
    <row r="1410" spans="3:8" x14ac:dyDescent="0.35">
      <c r="C1410" s="12"/>
      <c r="D1410" s="12"/>
      <c r="F1410" s="12">
        <v>34</v>
      </c>
      <c r="G1410">
        <v>35</v>
      </c>
      <c r="H1410" s="12"/>
    </row>
    <row r="1411" spans="3:8" x14ac:dyDescent="0.35">
      <c r="C1411" s="12"/>
      <c r="D1411" s="12"/>
      <c r="F1411" s="12">
        <v>39</v>
      </c>
      <c r="G1411">
        <v>39</v>
      </c>
      <c r="H1411" s="12"/>
    </row>
    <row r="1412" spans="3:8" x14ac:dyDescent="0.35">
      <c r="C1412" s="12"/>
      <c r="D1412" s="12"/>
      <c r="F1412" s="12">
        <v>38</v>
      </c>
      <c r="G1412">
        <v>31</v>
      </c>
      <c r="H1412" s="12"/>
    </row>
    <row r="1413" spans="3:8" x14ac:dyDescent="0.35">
      <c r="C1413" s="12"/>
      <c r="D1413" s="12"/>
      <c r="F1413" s="12">
        <v>27</v>
      </c>
      <c r="G1413">
        <v>36</v>
      </c>
      <c r="H1413" s="12"/>
    </row>
    <row r="1414" spans="3:8" x14ac:dyDescent="0.35">
      <c r="C1414" s="12"/>
      <c r="D1414" s="12"/>
      <c r="F1414" s="12">
        <v>33</v>
      </c>
      <c r="G1414">
        <v>35</v>
      </c>
      <c r="H1414" s="12"/>
    </row>
    <row r="1415" spans="3:8" x14ac:dyDescent="0.35">
      <c r="C1415" s="12"/>
      <c r="D1415" s="12"/>
      <c r="F1415" s="12">
        <v>36</v>
      </c>
      <c r="G1415">
        <v>37</v>
      </c>
      <c r="H1415" s="12"/>
    </row>
    <row r="1416" spans="3:8" x14ac:dyDescent="0.35">
      <c r="C1416" s="12"/>
      <c r="D1416" s="12"/>
      <c r="F1416" s="12">
        <v>40</v>
      </c>
      <c r="G1416">
        <v>36</v>
      </c>
      <c r="H1416" s="12"/>
    </row>
    <row r="1417" spans="3:8" x14ac:dyDescent="0.35">
      <c r="C1417" s="12"/>
      <c r="D1417" s="12"/>
      <c r="F1417" s="12">
        <v>31</v>
      </c>
      <c r="G1417">
        <v>37</v>
      </c>
      <c r="H1417" s="12"/>
    </row>
    <row r="1418" spans="3:8" x14ac:dyDescent="0.35">
      <c r="C1418" s="12"/>
      <c r="D1418" s="12"/>
      <c r="F1418" s="12">
        <v>34</v>
      </c>
      <c r="G1418">
        <v>25</v>
      </c>
      <c r="H1418" s="12"/>
    </row>
    <row r="1419" spans="3:8" x14ac:dyDescent="0.35">
      <c r="C1419" s="12"/>
      <c r="D1419" s="12"/>
      <c r="F1419" s="12">
        <v>30</v>
      </c>
      <c r="G1419">
        <v>33</v>
      </c>
      <c r="H1419" s="12"/>
    </row>
    <row r="1420" spans="3:8" x14ac:dyDescent="0.35">
      <c r="C1420" s="12"/>
      <c r="D1420" s="12"/>
      <c r="F1420" s="12">
        <v>34</v>
      </c>
      <c r="G1420">
        <v>36</v>
      </c>
      <c r="H1420" s="12"/>
    </row>
    <row r="1421" spans="3:8" x14ac:dyDescent="0.35">
      <c r="C1421" s="12"/>
      <c r="D1421" s="12"/>
      <c r="F1421" s="12">
        <v>39</v>
      </c>
      <c r="G1421">
        <v>38</v>
      </c>
      <c r="H1421" s="12"/>
    </row>
    <row r="1422" spans="3:8" x14ac:dyDescent="0.35">
      <c r="C1422" s="12"/>
      <c r="D1422" s="12"/>
      <c r="F1422" s="12">
        <v>33</v>
      </c>
      <c r="G1422">
        <v>38</v>
      </c>
      <c r="H1422" s="12"/>
    </row>
    <row r="1423" spans="3:8" x14ac:dyDescent="0.35">
      <c r="C1423" s="12"/>
      <c r="D1423" s="12"/>
      <c r="F1423" s="12">
        <v>29</v>
      </c>
      <c r="G1423">
        <v>34</v>
      </c>
      <c r="H1423" s="12"/>
    </row>
    <row r="1424" spans="3:8" x14ac:dyDescent="0.35">
      <c r="C1424" s="12"/>
      <c r="D1424" s="12"/>
      <c r="F1424" s="12">
        <v>32</v>
      </c>
      <c r="G1424">
        <v>36</v>
      </c>
      <c r="H1424" s="12"/>
    </row>
    <row r="1425" spans="3:8" x14ac:dyDescent="0.35">
      <c r="C1425" s="12"/>
      <c r="D1425" s="12"/>
      <c r="F1425" s="12">
        <v>31</v>
      </c>
      <c r="G1425">
        <v>32</v>
      </c>
      <c r="H1425" s="12"/>
    </row>
    <row r="1426" spans="3:8" x14ac:dyDescent="0.35">
      <c r="C1426" s="12"/>
      <c r="D1426" s="12"/>
      <c r="F1426" s="12">
        <v>31</v>
      </c>
      <c r="G1426">
        <v>33</v>
      </c>
      <c r="H1426" s="12"/>
    </row>
    <row r="1427" spans="3:8" x14ac:dyDescent="0.35">
      <c r="C1427" s="12"/>
      <c r="D1427" s="12"/>
      <c r="F1427" s="12">
        <v>34</v>
      </c>
      <c r="G1427">
        <v>29</v>
      </c>
      <c r="H1427" s="12"/>
    </row>
    <row r="1428" spans="3:8" x14ac:dyDescent="0.35">
      <c r="C1428" s="12"/>
      <c r="D1428" s="12"/>
      <c r="F1428" s="12">
        <v>31</v>
      </c>
      <c r="G1428">
        <v>30</v>
      </c>
      <c r="H1428" s="12"/>
    </row>
    <row r="1429" spans="3:8" x14ac:dyDescent="0.35">
      <c r="C1429" s="12"/>
      <c r="D1429" s="12"/>
      <c r="F1429" s="12">
        <v>40</v>
      </c>
      <c r="G1429">
        <v>30</v>
      </c>
      <c r="H1429" s="12"/>
    </row>
    <row r="1430" spans="3:8" x14ac:dyDescent="0.35">
      <c r="C1430" s="12"/>
      <c r="D1430" s="12"/>
      <c r="F1430" s="12">
        <v>31</v>
      </c>
      <c r="G1430">
        <v>38</v>
      </c>
      <c r="H1430" s="12"/>
    </row>
    <row r="1431" spans="3:8" x14ac:dyDescent="0.35">
      <c r="C1431" s="12"/>
      <c r="D1431" s="12"/>
      <c r="F1431" s="12">
        <v>33</v>
      </c>
      <c r="G1431">
        <v>37</v>
      </c>
      <c r="H1431" s="12"/>
    </row>
    <row r="1432" spans="3:8" x14ac:dyDescent="0.35">
      <c r="C1432" s="12"/>
      <c r="D1432" s="12"/>
      <c r="F1432" s="12">
        <v>37</v>
      </c>
      <c r="G1432">
        <v>35</v>
      </c>
      <c r="H1432" s="12"/>
    </row>
    <row r="1433" spans="3:8" x14ac:dyDescent="0.35">
      <c r="C1433" s="12"/>
      <c r="D1433" s="12"/>
      <c r="F1433" s="12">
        <v>36</v>
      </c>
      <c r="G1433">
        <v>33</v>
      </c>
      <c r="H1433" s="12"/>
    </row>
    <row r="1434" spans="3:8" x14ac:dyDescent="0.35">
      <c r="C1434" s="12"/>
      <c r="D1434" s="12"/>
      <c r="F1434" s="12">
        <v>37</v>
      </c>
      <c r="G1434">
        <v>37</v>
      </c>
      <c r="H1434" s="12"/>
    </row>
    <row r="1435" spans="3:8" x14ac:dyDescent="0.35">
      <c r="C1435" s="12"/>
      <c r="D1435" s="12"/>
      <c r="F1435" s="12">
        <v>26</v>
      </c>
      <c r="G1435">
        <v>39</v>
      </c>
      <c r="H1435" s="12"/>
    </row>
    <row r="1436" spans="3:8" x14ac:dyDescent="0.35">
      <c r="C1436" s="12"/>
      <c r="D1436" s="12"/>
      <c r="F1436" s="12">
        <v>32</v>
      </c>
      <c r="G1436">
        <v>33</v>
      </c>
      <c r="H1436" s="12"/>
    </row>
    <row r="1437" spans="3:8" x14ac:dyDescent="0.35">
      <c r="C1437" s="12"/>
      <c r="D1437" s="12"/>
      <c r="F1437" s="12">
        <v>37</v>
      </c>
      <c r="G1437">
        <v>32</v>
      </c>
      <c r="H1437" s="12"/>
    </row>
    <row r="1438" spans="3:8" x14ac:dyDescent="0.35">
      <c r="C1438" s="12"/>
      <c r="D1438" s="12"/>
      <c r="F1438" s="12">
        <v>36</v>
      </c>
      <c r="G1438">
        <v>36</v>
      </c>
      <c r="H1438" s="12"/>
    </row>
    <row r="1439" spans="3:8" x14ac:dyDescent="0.35">
      <c r="C1439" s="12"/>
      <c r="D1439" s="12"/>
      <c r="F1439" s="12">
        <v>27</v>
      </c>
      <c r="G1439">
        <v>34</v>
      </c>
      <c r="H1439" s="12"/>
    </row>
    <row r="1440" spans="3:8" x14ac:dyDescent="0.35">
      <c r="C1440" s="12"/>
      <c r="D1440" s="12"/>
      <c r="F1440" s="12">
        <v>34</v>
      </c>
      <c r="G1440">
        <v>35</v>
      </c>
      <c r="H1440" s="12"/>
    </row>
    <row r="1441" spans="3:8" x14ac:dyDescent="0.35">
      <c r="C1441" s="12"/>
      <c r="D1441" s="12"/>
      <c r="F1441" s="12">
        <v>33</v>
      </c>
      <c r="G1441">
        <v>35</v>
      </c>
      <c r="H1441" s="12"/>
    </row>
    <row r="1442" spans="3:8" x14ac:dyDescent="0.35">
      <c r="C1442" s="12"/>
      <c r="D1442" s="12"/>
      <c r="F1442" s="12">
        <v>33</v>
      </c>
      <c r="G1442">
        <v>38</v>
      </c>
      <c r="H1442" s="12"/>
    </row>
    <row r="1443" spans="3:8" x14ac:dyDescent="0.35">
      <c r="C1443" s="12"/>
      <c r="D1443" s="12"/>
      <c r="F1443" s="12">
        <v>36</v>
      </c>
      <c r="G1443">
        <v>33</v>
      </c>
      <c r="H1443" s="12"/>
    </row>
    <row r="1444" spans="3:8" x14ac:dyDescent="0.35">
      <c r="C1444" s="12"/>
      <c r="D1444" s="12"/>
      <c r="F1444" s="12">
        <v>33</v>
      </c>
      <c r="G1444">
        <v>31</v>
      </c>
      <c r="H1444" s="12"/>
    </row>
    <row r="1445" spans="3:8" x14ac:dyDescent="0.35">
      <c r="C1445" s="12"/>
      <c r="D1445" s="12"/>
      <c r="F1445" s="12">
        <v>33</v>
      </c>
      <c r="G1445">
        <v>37</v>
      </c>
      <c r="H1445" s="12"/>
    </row>
    <row r="1446" spans="3:8" x14ac:dyDescent="0.35">
      <c r="C1446" s="12"/>
      <c r="D1446" s="12"/>
      <c r="F1446" s="12">
        <v>35</v>
      </c>
      <c r="G1446">
        <v>34</v>
      </c>
      <c r="H1446" s="12"/>
    </row>
    <row r="1447" spans="3:8" x14ac:dyDescent="0.35">
      <c r="C1447" s="12"/>
      <c r="D1447" s="12"/>
      <c r="F1447" s="12">
        <v>33</v>
      </c>
      <c r="G1447">
        <v>38</v>
      </c>
      <c r="H1447" s="12"/>
    </row>
    <row r="1448" spans="3:8" x14ac:dyDescent="0.35">
      <c r="C1448" s="12"/>
      <c r="D1448" s="12"/>
      <c r="F1448" s="12">
        <v>33</v>
      </c>
      <c r="G1448">
        <v>25</v>
      </c>
      <c r="H1448" s="12"/>
    </row>
    <row r="1449" spans="3:8" x14ac:dyDescent="0.35">
      <c r="C1449" s="12"/>
      <c r="D1449" s="12"/>
      <c r="F1449" s="12">
        <v>30</v>
      </c>
      <c r="G1449">
        <v>33</v>
      </c>
      <c r="H1449" s="12"/>
    </row>
    <row r="1450" spans="3:8" x14ac:dyDescent="0.35">
      <c r="C1450" s="12"/>
      <c r="D1450" s="12"/>
      <c r="F1450" s="12">
        <v>36</v>
      </c>
      <c r="G1450">
        <v>37</v>
      </c>
      <c r="H1450" s="12"/>
    </row>
    <row r="1451" spans="3:8" x14ac:dyDescent="0.35">
      <c r="C1451" s="12"/>
      <c r="D1451" s="12"/>
      <c r="F1451" s="12">
        <v>33</v>
      </c>
      <c r="G1451">
        <v>38</v>
      </c>
      <c r="H1451" s="12"/>
    </row>
    <row r="1452" spans="3:8" x14ac:dyDescent="0.35">
      <c r="C1452" s="12"/>
      <c r="D1452" s="12"/>
      <c r="F1452" s="12">
        <v>34</v>
      </c>
      <c r="G1452">
        <v>32</v>
      </c>
      <c r="H1452" s="12"/>
    </row>
    <row r="1453" spans="3:8" x14ac:dyDescent="0.35">
      <c r="C1453" s="12"/>
      <c r="D1453" s="12"/>
      <c r="F1453" s="12">
        <v>30</v>
      </c>
      <c r="G1453">
        <v>34</v>
      </c>
      <c r="H1453" s="12"/>
    </row>
    <row r="1454" spans="3:8" x14ac:dyDescent="0.35">
      <c r="C1454" s="12"/>
      <c r="D1454" s="12"/>
      <c r="F1454" s="12">
        <v>39</v>
      </c>
      <c r="G1454">
        <v>36</v>
      </c>
      <c r="H1454" s="12"/>
    </row>
    <row r="1455" spans="3:8" x14ac:dyDescent="0.35">
      <c r="C1455" s="12"/>
      <c r="D1455" s="12"/>
      <c r="F1455" s="12">
        <v>35</v>
      </c>
      <c r="G1455">
        <v>37</v>
      </c>
      <c r="H1455" s="12"/>
    </row>
    <row r="1456" spans="3:8" x14ac:dyDescent="0.35">
      <c r="C1456" s="12"/>
      <c r="D1456" s="12"/>
      <c r="F1456" s="12">
        <v>33</v>
      </c>
      <c r="G1456">
        <v>33</v>
      </c>
      <c r="H1456" s="12"/>
    </row>
    <row r="1457" spans="3:8" x14ac:dyDescent="0.35">
      <c r="C1457" s="12"/>
      <c r="D1457" s="12"/>
      <c r="F1457" s="12">
        <v>29</v>
      </c>
      <c r="G1457">
        <v>32</v>
      </c>
      <c r="H1457" s="12"/>
    </row>
    <row r="1458" spans="3:8" x14ac:dyDescent="0.35">
      <c r="C1458" s="12"/>
      <c r="D1458" s="12"/>
      <c r="F1458" s="12">
        <v>38</v>
      </c>
      <c r="G1458">
        <v>32</v>
      </c>
      <c r="H1458" s="12"/>
    </row>
    <row r="1459" spans="3:8" x14ac:dyDescent="0.35">
      <c r="C1459" s="12"/>
      <c r="D1459" s="12"/>
      <c r="F1459" s="12">
        <v>30</v>
      </c>
      <c r="G1459">
        <v>35</v>
      </c>
      <c r="H1459" s="12"/>
    </row>
    <row r="1460" spans="3:8" x14ac:dyDescent="0.35">
      <c r="C1460" s="12"/>
      <c r="D1460" s="12"/>
      <c r="F1460" s="12">
        <v>34</v>
      </c>
      <c r="G1460">
        <v>33</v>
      </c>
      <c r="H1460" s="12"/>
    </row>
    <row r="1461" spans="3:8" x14ac:dyDescent="0.35">
      <c r="C1461" s="12"/>
      <c r="D1461" s="12"/>
      <c r="F1461" s="12">
        <v>33</v>
      </c>
      <c r="G1461">
        <v>39</v>
      </c>
      <c r="H1461" s="12"/>
    </row>
    <row r="1462" spans="3:8" x14ac:dyDescent="0.35">
      <c r="C1462" s="12"/>
      <c r="D1462" s="12"/>
      <c r="F1462" s="12">
        <v>37</v>
      </c>
      <c r="G1462">
        <v>36</v>
      </c>
      <c r="H1462" s="12"/>
    </row>
    <row r="1463" spans="3:8" x14ac:dyDescent="0.35">
      <c r="C1463" s="12"/>
      <c r="D1463" s="12"/>
      <c r="F1463" s="12">
        <v>33</v>
      </c>
      <c r="G1463">
        <v>38</v>
      </c>
      <c r="H1463" s="12"/>
    </row>
    <row r="1464" spans="3:8" x14ac:dyDescent="0.35">
      <c r="C1464" s="12"/>
      <c r="D1464" s="12"/>
      <c r="F1464" s="12">
        <v>29</v>
      </c>
      <c r="G1464">
        <v>37</v>
      </c>
      <c r="H1464" s="12"/>
    </row>
    <row r="1465" spans="3:8" x14ac:dyDescent="0.35">
      <c r="C1465" s="12"/>
      <c r="D1465" s="12"/>
      <c r="F1465" s="12">
        <v>31</v>
      </c>
      <c r="G1465">
        <v>34</v>
      </c>
      <c r="H1465" s="12"/>
    </row>
    <row r="1466" spans="3:8" x14ac:dyDescent="0.35">
      <c r="C1466" s="12"/>
      <c r="D1466" s="12"/>
      <c r="F1466" s="12">
        <v>29</v>
      </c>
      <c r="G1466">
        <v>36</v>
      </c>
      <c r="H1466" s="12"/>
    </row>
    <row r="1467" spans="3:8" x14ac:dyDescent="0.35">
      <c r="C1467" s="12"/>
      <c r="D1467" s="12"/>
      <c r="F1467" s="12">
        <v>39</v>
      </c>
      <c r="G1467">
        <v>37</v>
      </c>
      <c r="H1467" s="12"/>
    </row>
    <row r="1468" spans="3:8" x14ac:dyDescent="0.35">
      <c r="C1468" s="12"/>
      <c r="D1468" s="12"/>
      <c r="F1468" s="12">
        <v>35</v>
      </c>
      <c r="G1468">
        <v>37</v>
      </c>
      <c r="H1468" s="12"/>
    </row>
    <row r="1469" spans="3:8" x14ac:dyDescent="0.35">
      <c r="C1469" s="12"/>
      <c r="D1469" s="12"/>
      <c r="F1469" s="12">
        <v>40</v>
      </c>
      <c r="G1469">
        <v>36</v>
      </c>
      <c r="H1469" s="12"/>
    </row>
    <row r="1470" spans="3:8" x14ac:dyDescent="0.35">
      <c r="C1470" s="12"/>
      <c r="D1470" s="12"/>
      <c r="F1470" s="12">
        <v>38</v>
      </c>
      <c r="G1470">
        <v>38</v>
      </c>
      <c r="H1470" s="12"/>
    </row>
    <row r="1471" spans="3:8" x14ac:dyDescent="0.35">
      <c r="C1471" s="12"/>
      <c r="D1471" s="12"/>
      <c r="F1471" s="12">
        <v>35</v>
      </c>
      <c r="G1471">
        <v>39</v>
      </c>
      <c r="H1471" s="12"/>
    </row>
    <row r="1472" spans="3:8" x14ac:dyDescent="0.35">
      <c r="C1472" s="12"/>
      <c r="D1472" s="12"/>
      <c r="F1472" s="12">
        <v>38</v>
      </c>
      <c r="G1472">
        <v>34</v>
      </c>
      <c r="H1472" s="12"/>
    </row>
    <row r="1473" spans="3:8" x14ac:dyDescent="0.35">
      <c r="C1473" s="12"/>
      <c r="D1473" s="12"/>
      <c r="F1473" s="12">
        <v>30</v>
      </c>
      <c r="G1473">
        <v>32</v>
      </c>
      <c r="H1473" s="12"/>
    </row>
    <row r="1474" spans="3:8" x14ac:dyDescent="0.35">
      <c r="C1474" s="12"/>
      <c r="D1474" s="12"/>
      <c r="F1474" s="12">
        <v>39</v>
      </c>
      <c r="G1474">
        <v>39</v>
      </c>
      <c r="H1474" s="12"/>
    </row>
    <row r="1475" spans="3:8" x14ac:dyDescent="0.35">
      <c r="C1475" s="12"/>
      <c r="D1475" s="12"/>
      <c r="F1475" s="12">
        <v>33</v>
      </c>
      <c r="G1475">
        <v>30</v>
      </c>
      <c r="H1475" s="12"/>
    </row>
    <row r="1476" spans="3:8" x14ac:dyDescent="0.35">
      <c r="C1476" s="12"/>
      <c r="D1476" s="12"/>
      <c r="F1476" s="12">
        <v>38</v>
      </c>
      <c r="G1476">
        <v>34</v>
      </c>
      <c r="H1476" s="12"/>
    </row>
    <row r="1477" spans="3:8" x14ac:dyDescent="0.35">
      <c r="C1477" s="12"/>
      <c r="D1477" s="12"/>
      <c r="F1477" s="12">
        <v>27</v>
      </c>
      <c r="G1477">
        <v>36</v>
      </c>
      <c r="H1477" s="12"/>
    </row>
    <row r="1478" spans="3:8" x14ac:dyDescent="0.35">
      <c r="C1478" s="12"/>
      <c r="D1478" s="12"/>
      <c r="F1478" s="12">
        <v>29</v>
      </c>
      <c r="G1478">
        <v>39</v>
      </c>
      <c r="H1478" s="12"/>
    </row>
    <row r="1479" spans="3:8" x14ac:dyDescent="0.35">
      <c r="C1479" s="12"/>
      <c r="D1479" s="12"/>
      <c r="F1479" s="12">
        <v>32</v>
      </c>
      <c r="G1479">
        <v>39</v>
      </c>
      <c r="H1479" s="12"/>
    </row>
    <row r="1480" spans="3:8" x14ac:dyDescent="0.35">
      <c r="C1480" s="12"/>
      <c r="D1480" s="12"/>
      <c r="F1480" s="12">
        <v>31</v>
      </c>
      <c r="G1480">
        <v>37</v>
      </c>
      <c r="H1480" s="12"/>
    </row>
    <row r="1481" spans="3:8" x14ac:dyDescent="0.35">
      <c r="C1481" s="12"/>
      <c r="D1481" s="12"/>
      <c r="F1481" s="12">
        <v>38</v>
      </c>
      <c r="G1481">
        <v>33</v>
      </c>
      <c r="H1481" s="12"/>
    </row>
    <row r="1482" spans="3:8" x14ac:dyDescent="0.35">
      <c r="C1482" s="12"/>
      <c r="D1482" s="12"/>
      <c r="F1482" s="12">
        <v>30</v>
      </c>
      <c r="G1482">
        <v>36</v>
      </c>
      <c r="H1482" s="12"/>
    </row>
    <row r="1483" spans="3:8" x14ac:dyDescent="0.35">
      <c r="C1483" s="12"/>
      <c r="D1483" s="12"/>
      <c r="F1483" s="12">
        <v>33</v>
      </c>
      <c r="G1483">
        <v>35</v>
      </c>
      <c r="H1483" s="12"/>
    </row>
    <row r="1484" spans="3:8" x14ac:dyDescent="0.35">
      <c r="C1484" s="12"/>
      <c r="D1484" s="12"/>
      <c r="F1484" s="12">
        <v>27</v>
      </c>
      <c r="G1484">
        <v>29</v>
      </c>
      <c r="H1484" s="12"/>
    </row>
    <row r="1485" spans="3:8" x14ac:dyDescent="0.35">
      <c r="C1485" s="12"/>
      <c r="D1485" s="12"/>
      <c r="F1485" s="12">
        <v>34</v>
      </c>
      <c r="G1485">
        <v>34</v>
      </c>
      <c r="H1485" s="12"/>
    </row>
    <row r="1486" spans="3:8" x14ac:dyDescent="0.35">
      <c r="C1486" s="12"/>
      <c r="D1486" s="12"/>
      <c r="F1486" s="12">
        <v>35</v>
      </c>
      <c r="G1486">
        <v>35</v>
      </c>
      <c r="H1486" s="12"/>
    </row>
    <row r="1487" spans="3:8" x14ac:dyDescent="0.35">
      <c r="C1487" s="12"/>
      <c r="D1487" s="12"/>
      <c r="F1487" s="12">
        <v>31</v>
      </c>
      <c r="G1487">
        <v>39</v>
      </c>
      <c r="H1487" s="12"/>
    </row>
    <row r="1488" spans="3:8" x14ac:dyDescent="0.35">
      <c r="C1488" s="12"/>
      <c r="D1488" s="12"/>
      <c r="F1488" s="12">
        <v>36</v>
      </c>
      <c r="G1488">
        <v>40</v>
      </c>
      <c r="H1488" s="12"/>
    </row>
    <row r="1489" spans="3:8" x14ac:dyDescent="0.35">
      <c r="C1489" s="12"/>
      <c r="D1489" s="12"/>
      <c r="F1489" s="12">
        <v>31</v>
      </c>
      <c r="G1489">
        <v>36</v>
      </c>
      <c r="H1489" s="12"/>
    </row>
    <row r="1490" spans="3:8" x14ac:dyDescent="0.35">
      <c r="C1490" s="12"/>
      <c r="D1490" s="12"/>
      <c r="F1490" s="12">
        <v>35</v>
      </c>
      <c r="G1490">
        <v>32</v>
      </c>
      <c r="H1490" s="12"/>
    </row>
    <row r="1491" spans="3:8" x14ac:dyDescent="0.35">
      <c r="C1491" s="12"/>
      <c r="D1491" s="12"/>
      <c r="F1491" s="12">
        <v>31</v>
      </c>
      <c r="G1491">
        <v>33</v>
      </c>
      <c r="H1491" s="12"/>
    </row>
    <row r="1492" spans="3:8" x14ac:dyDescent="0.35">
      <c r="C1492" s="12"/>
      <c r="D1492" s="12"/>
      <c r="F1492" s="12">
        <v>34</v>
      </c>
      <c r="G1492">
        <v>37</v>
      </c>
      <c r="H1492" s="12"/>
    </row>
    <row r="1493" spans="3:8" x14ac:dyDescent="0.35">
      <c r="C1493" s="12"/>
      <c r="D1493" s="12"/>
      <c r="F1493" s="12">
        <v>35</v>
      </c>
      <c r="G1493">
        <v>37</v>
      </c>
      <c r="H1493" s="12"/>
    </row>
    <row r="1494" spans="3:8" x14ac:dyDescent="0.35">
      <c r="C1494" s="12"/>
      <c r="D1494" s="12"/>
      <c r="F1494" s="12">
        <v>34</v>
      </c>
      <c r="G1494">
        <v>28</v>
      </c>
      <c r="H1494" s="12"/>
    </row>
    <row r="1495" spans="3:8" x14ac:dyDescent="0.35">
      <c r="C1495" s="12"/>
      <c r="D1495" s="12"/>
      <c r="F1495" s="12">
        <v>30</v>
      </c>
      <c r="G1495">
        <v>31</v>
      </c>
      <c r="H1495" s="12"/>
    </row>
    <row r="1496" spans="3:8" x14ac:dyDescent="0.35">
      <c r="C1496" s="12"/>
      <c r="D1496" s="12"/>
      <c r="F1496" s="12">
        <v>30</v>
      </c>
      <c r="G1496">
        <v>37</v>
      </c>
      <c r="H1496" s="12"/>
    </row>
    <row r="1497" spans="3:8" x14ac:dyDescent="0.35">
      <c r="C1497" s="12"/>
      <c r="D1497" s="12"/>
      <c r="F1497" s="12">
        <v>34</v>
      </c>
      <c r="G1497">
        <v>37</v>
      </c>
      <c r="H1497" s="12"/>
    </row>
    <row r="1498" spans="3:8" x14ac:dyDescent="0.35">
      <c r="C1498" s="12"/>
      <c r="D1498" s="12"/>
      <c r="F1498" s="12">
        <v>32</v>
      </c>
      <c r="G1498">
        <v>33</v>
      </c>
      <c r="H1498" s="12"/>
    </row>
    <row r="1499" spans="3:8" x14ac:dyDescent="0.35">
      <c r="C1499" s="12"/>
      <c r="D1499" s="12"/>
      <c r="F1499" s="12">
        <v>34</v>
      </c>
      <c r="G1499">
        <v>39</v>
      </c>
      <c r="H1499" s="12"/>
    </row>
    <row r="1500" spans="3:8" x14ac:dyDescent="0.35">
      <c r="C1500" s="12"/>
      <c r="D1500" s="12"/>
      <c r="F1500" s="12">
        <v>32</v>
      </c>
      <c r="G1500">
        <v>38</v>
      </c>
      <c r="H1500" s="12"/>
    </row>
    <row r="1501" spans="3:8" x14ac:dyDescent="0.35">
      <c r="C1501" s="12"/>
      <c r="D1501" s="12"/>
      <c r="F1501" s="12">
        <v>33</v>
      </c>
      <c r="G1501">
        <v>37</v>
      </c>
      <c r="H1501" s="12"/>
    </row>
    <row r="1502" spans="3:8" x14ac:dyDescent="0.35">
      <c r="C1502" s="12"/>
      <c r="D1502" s="12"/>
      <c r="F1502" s="12">
        <v>37</v>
      </c>
      <c r="G1502">
        <v>33</v>
      </c>
      <c r="H1502" s="12"/>
    </row>
    <row r="1503" spans="3:8" x14ac:dyDescent="0.35">
      <c r="C1503" s="12"/>
      <c r="D1503" s="12"/>
      <c r="F1503" s="12">
        <v>32</v>
      </c>
      <c r="G1503">
        <v>35</v>
      </c>
      <c r="H1503" s="12"/>
    </row>
    <row r="1504" spans="3:8" x14ac:dyDescent="0.35">
      <c r="C1504" s="12"/>
      <c r="D1504" s="12"/>
      <c r="F1504" s="12">
        <v>40</v>
      </c>
      <c r="G1504">
        <v>38</v>
      </c>
      <c r="H1504" s="12"/>
    </row>
    <row r="1505" spans="3:8" x14ac:dyDescent="0.35">
      <c r="C1505" s="12"/>
      <c r="D1505" s="12"/>
      <c r="F1505" s="12">
        <v>35</v>
      </c>
      <c r="G1505">
        <v>36</v>
      </c>
      <c r="H1505" s="12"/>
    </row>
    <row r="1506" spans="3:8" x14ac:dyDescent="0.35">
      <c r="C1506" s="12"/>
      <c r="D1506" s="12"/>
      <c r="F1506" s="12">
        <v>36</v>
      </c>
      <c r="G1506">
        <v>33</v>
      </c>
      <c r="H1506" s="12"/>
    </row>
    <row r="1507" spans="3:8" x14ac:dyDescent="0.35">
      <c r="C1507" s="12"/>
      <c r="D1507" s="12"/>
      <c r="F1507" s="12">
        <v>32</v>
      </c>
      <c r="G1507">
        <v>34</v>
      </c>
      <c r="H1507" s="12"/>
    </row>
    <row r="1508" spans="3:8" x14ac:dyDescent="0.35">
      <c r="C1508" s="12"/>
      <c r="D1508" s="12"/>
      <c r="F1508" s="12">
        <v>32</v>
      </c>
      <c r="G1508">
        <v>37</v>
      </c>
      <c r="H1508" s="12"/>
    </row>
    <row r="1509" spans="3:8" x14ac:dyDescent="0.35">
      <c r="C1509" s="12"/>
      <c r="D1509" s="12"/>
      <c r="F1509" s="12">
        <v>32</v>
      </c>
      <c r="G1509">
        <v>32</v>
      </c>
      <c r="H1509" s="12"/>
    </row>
    <row r="1510" spans="3:8" x14ac:dyDescent="0.35">
      <c r="C1510" s="12"/>
      <c r="D1510" s="12"/>
      <c r="F1510" s="12">
        <v>32</v>
      </c>
      <c r="G1510">
        <v>33</v>
      </c>
      <c r="H1510" s="12"/>
    </row>
    <row r="1511" spans="3:8" x14ac:dyDescent="0.35">
      <c r="C1511" s="12"/>
      <c r="D1511" s="12"/>
      <c r="F1511" s="12">
        <v>36</v>
      </c>
      <c r="G1511">
        <v>40</v>
      </c>
      <c r="H1511" s="12"/>
    </row>
    <row r="1512" spans="3:8" x14ac:dyDescent="0.35">
      <c r="C1512" s="12"/>
      <c r="D1512" s="12"/>
      <c r="F1512" s="12">
        <v>29</v>
      </c>
      <c r="G1512">
        <v>40</v>
      </c>
      <c r="H1512" s="12"/>
    </row>
    <row r="1513" spans="3:8" x14ac:dyDescent="0.35">
      <c r="C1513" s="12"/>
      <c r="D1513" s="12"/>
      <c r="F1513" s="12">
        <v>28</v>
      </c>
      <c r="G1513">
        <v>33</v>
      </c>
      <c r="H1513" s="12"/>
    </row>
    <row r="1514" spans="3:8" x14ac:dyDescent="0.35">
      <c r="C1514" s="12"/>
      <c r="D1514" s="12"/>
      <c r="F1514" s="12">
        <v>37</v>
      </c>
      <c r="G1514">
        <v>35</v>
      </c>
      <c r="H1514" s="12"/>
    </row>
    <row r="1515" spans="3:8" x14ac:dyDescent="0.35">
      <c r="C1515" s="12"/>
      <c r="D1515" s="12"/>
      <c r="F1515" s="12">
        <v>33</v>
      </c>
      <c r="G1515">
        <v>36</v>
      </c>
      <c r="H1515" s="12"/>
    </row>
    <row r="1516" spans="3:8" x14ac:dyDescent="0.35">
      <c r="C1516" s="12"/>
      <c r="D1516" s="12"/>
      <c r="F1516" s="12">
        <v>32</v>
      </c>
      <c r="G1516">
        <v>30</v>
      </c>
      <c r="H1516" s="12"/>
    </row>
    <row r="1517" spans="3:8" x14ac:dyDescent="0.35">
      <c r="C1517" s="12"/>
      <c r="D1517" s="12"/>
      <c r="F1517" s="12">
        <v>34</v>
      </c>
      <c r="G1517">
        <v>39</v>
      </c>
      <c r="H1517" s="12"/>
    </row>
    <row r="1518" spans="3:8" x14ac:dyDescent="0.35">
      <c r="C1518" s="12"/>
      <c r="D1518" s="12"/>
      <c r="F1518" s="12">
        <v>40</v>
      </c>
      <c r="G1518">
        <v>34</v>
      </c>
      <c r="H1518" s="12"/>
    </row>
    <row r="1519" spans="3:8" x14ac:dyDescent="0.35">
      <c r="C1519" s="12"/>
      <c r="D1519" s="12"/>
      <c r="F1519" s="12">
        <v>35</v>
      </c>
      <c r="G1519">
        <v>37</v>
      </c>
      <c r="H1519" s="12"/>
    </row>
    <row r="1520" spans="3:8" x14ac:dyDescent="0.35">
      <c r="C1520" s="12"/>
      <c r="D1520" s="12"/>
      <c r="F1520" s="12">
        <v>34</v>
      </c>
      <c r="G1520">
        <v>31</v>
      </c>
      <c r="H1520" s="12"/>
    </row>
    <row r="1521" spans="3:8" x14ac:dyDescent="0.35">
      <c r="C1521" s="12"/>
      <c r="D1521" s="12"/>
      <c r="F1521" s="12">
        <v>27</v>
      </c>
      <c r="G1521">
        <v>40</v>
      </c>
      <c r="H1521" s="12"/>
    </row>
    <row r="1522" spans="3:8" x14ac:dyDescent="0.35">
      <c r="C1522" s="12"/>
      <c r="D1522" s="12"/>
      <c r="F1522" s="12">
        <v>33</v>
      </c>
      <c r="G1522">
        <v>37</v>
      </c>
      <c r="H1522" s="12"/>
    </row>
    <row r="1523" spans="3:8" x14ac:dyDescent="0.35">
      <c r="C1523" s="12"/>
      <c r="D1523" s="12"/>
      <c r="F1523" s="12">
        <v>39</v>
      </c>
      <c r="G1523">
        <v>39</v>
      </c>
      <c r="H1523" s="12"/>
    </row>
    <row r="1524" spans="3:8" x14ac:dyDescent="0.35">
      <c r="C1524" s="12"/>
      <c r="D1524" s="12"/>
      <c r="F1524" s="12">
        <v>36</v>
      </c>
      <c r="G1524">
        <v>38</v>
      </c>
      <c r="H1524" s="12"/>
    </row>
    <row r="1525" spans="3:8" x14ac:dyDescent="0.35">
      <c r="C1525" s="12"/>
      <c r="D1525" s="12"/>
      <c r="F1525" s="12">
        <v>27</v>
      </c>
      <c r="G1525">
        <v>32</v>
      </c>
      <c r="H1525" s="12"/>
    </row>
    <row r="1526" spans="3:8" x14ac:dyDescent="0.35">
      <c r="C1526" s="12"/>
      <c r="D1526" s="12"/>
      <c r="F1526" s="12">
        <v>34</v>
      </c>
      <c r="G1526">
        <v>32</v>
      </c>
      <c r="H1526" s="12"/>
    </row>
    <row r="1527" spans="3:8" x14ac:dyDescent="0.35">
      <c r="C1527" s="12"/>
      <c r="D1527" s="12"/>
      <c r="F1527" s="12">
        <v>31</v>
      </c>
      <c r="G1527">
        <v>39</v>
      </c>
      <c r="H1527" s="12"/>
    </row>
    <row r="1528" spans="3:8" x14ac:dyDescent="0.35">
      <c r="C1528" s="12"/>
      <c r="D1528" s="12"/>
      <c r="F1528" s="12">
        <v>34</v>
      </c>
      <c r="G1528">
        <v>32</v>
      </c>
      <c r="H1528" s="12"/>
    </row>
    <row r="1529" spans="3:8" x14ac:dyDescent="0.35">
      <c r="C1529" s="12"/>
      <c r="D1529" s="12"/>
      <c r="F1529" s="12">
        <v>29</v>
      </c>
      <c r="G1529">
        <v>38</v>
      </c>
      <c r="H1529" s="12"/>
    </row>
    <row r="1530" spans="3:8" x14ac:dyDescent="0.35">
      <c r="C1530" s="12"/>
      <c r="D1530" s="12"/>
      <c r="F1530" s="12">
        <v>39</v>
      </c>
      <c r="G1530">
        <v>35</v>
      </c>
      <c r="H1530" s="12"/>
    </row>
    <row r="1531" spans="3:8" x14ac:dyDescent="0.35">
      <c r="C1531" s="12"/>
      <c r="D1531" s="12"/>
      <c r="F1531" s="12">
        <v>37</v>
      </c>
      <c r="G1531">
        <v>36</v>
      </c>
      <c r="H1531" s="12"/>
    </row>
    <row r="1532" spans="3:8" x14ac:dyDescent="0.35">
      <c r="C1532" s="12"/>
      <c r="D1532" s="12"/>
      <c r="F1532" s="12">
        <v>34</v>
      </c>
      <c r="G1532">
        <v>36</v>
      </c>
      <c r="H1532" s="12"/>
    </row>
    <row r="1533" spans="3:8" x14ac:dyDescent="0.35">
      <c r="C1533" s="12"/>
      <c r="D1533" s="12"/>
      <c r="F1533" s="12">
        <v>34</v>
      </c>
      <c r="G1533">
        <v>33</v>
      </c>
      <c r="H1533" s="12"/>
    </row>
    <row r="1534" spans="3:8" x14ac:dyDescent="0.35">
      <c r="C1534" s="12"/>
      <c r="D1534" s="12"/>
      <c r="F1534" s="12">
        <v>30</v>
      </c>
      <c r="G1534">
        <v>32</v>
      </c>
      <c r="H1534" s="12"/>
    </row>
    <row r="1535" spans="3:8" x14ac:dyDescent="0.35">
      <c r="C1535" s="12"/>
      <c r="D1535" s="12"/>
      <c r="F1535" s="12">
        <v>35</v>
      </c>
      <c r="G1535">
        <v>36</v>
      </c>
      <c r="H1535" s="12"/>
    </row>
    <row r="1536" spans="3:8" x14ac:dyDescent="0.35">
      <c r="C1536" s="12"/>
      <c r="D1536" s="12"/>
      <c r="F1536" s="12">
        <v>40</v>
      </c>
      <c r="G1536">
        <v>33</v>
      </c>
      <c r="H1536" s="12"/>
    </row>
    <row r="1537" spans="3:8" x14ac:dyDescent="0.35">
      <c r="C1537" s="12"/>
      <c r="D1537" s="12"/>
      <c r="F1537" s="12">
        <v>40</v>
      </c>
      <c r="G1537">
        <v>36</v>
      </c>
      <c r="H1537" s="12"/>
    </row>
    <row r="1538" spans="3:8" x14ac:dyDescent="0.35">
      <c r="C1538" s="12"/>
      <c r="D1538" s="12"/>
      <c r="F1538" s="12">
        <v>35</v>
      </c>
      <c r="G1538">
        <v>38</v>
      </c>
      <c r="H1538" s="12"/>
    </row>
    <row r="1539" spans="3:8" x14ac:dyDescent="0.35">
      <c r="C1539" s="12"/>
      <c r="D1539" s="12"/>
      <c r="F1539" s="12">
        <v>32</v>
      </c>
      <c r="G1539">
        <v>38</v>
      </c>
      <c r="H1539" s="12"/>
    </row>
    <row r="1540" spans="3:8" x14ac:dyDescent="0.35">
      <c r="C1540" s="12"/>
      <c r="D1540" s="12"/>
      <c r="F1540" s="12">
        <v>36</v>
      </c>
      <c r="G1540">
        <v>28</v>
      </c>
      <c r="H1540" s="12"/>
    </row>
    <row r="1541" spans="3:8" x14ac:dyDescent="0.35">
      <c r="C1541" s="12"/>
      <c r="D1541" s="12"/>
      <c r="F1541" s="12">
        <v>35</v>
      </c>
      <c r="G1541">
        <v>38</v>
      </c>
      <c r="H1541" s="12"/>
    </row>
    <row r="1542" spans="3:8" x14ac:dyDescent="0.35">
      <c r="C1542" s="12"/>
      <c r="D1542" s="12"/>
      <c r="F1542" s="12">
        <v>35</v>
      </c>
      <c r="G1542">
        <v>29</v>
      </c>
      <c r="H1542" s="12"/>
    </row>
    <row r="1543" spans="3:8" x14ac:dyDescent="0.35">
      <c r="C1543" s="12"/>
      <c r="D1543" s="12"/>
      <c r="F1543" s="12">
        <v>38</v>
      </c>
      <c r="G1543">
        <v>37</v>
      </c>
      <c r="H1543" s="12"/>
    </row>
    <row r="1544" spans="3:8" x14ac:dyDescent="0.35">
      <c r="C1544" s="12"/>
      <c r="D1544" s="12"/>
      <c r="F1544" s="12">
        <v>38</v>
      </c>
      <c r="G1544">
        <v>33</v>
      </c>
      <c r="H1544" s="12"/>
    </row>
    <row r="1545" spans="3:8" x14ac:dyDescent="0.35">
      <c r="C1545" s="12"/>
      <c r="D1545" s="12"/>
      <c r="F1545" s="12">
        <v>38</v>
      </c>
      <c r="G1545">
        <v>30</v>
      </c>
      <c r="H1545" s="12"/>
    </row>
    <row r="1546" spans="3:8" x14ac:dyDescent="0.35">
      <c r="C1546" s="12"/>
      <c r="D1546" s="12"/>
      <c r="F1546" s="12">
        <v>32</v>
      </c>
      <c r="G1546">
        <v>35</v>
      </c>
      <c r="H1546" s="12"/>
    </row>
    <row r="1547" spans="3:8" x14ac:dyDescent="0.35">
      <c r="C1547" s="12"/>
      <c r="D1547" s="12"/>
      <c r="F1547" s="12">
        <v>32</v>
      </c>
      <c r="G1547">
        <v>33</v>
      </c>
      <c r="H1547" s="12"/>
    </row>
    <row r="1548" spans="3:8" x14ac:dyDescent="0.35">
      <c r="C1548" s="12"/>
      <c r="D1548" s="12"/>
      <c r="F1548" s="12">
        <v>35</v>
      </c>
      <c r="G1548">
        <v>34</v>
      </c>
      <c r="H1548" s="12"/>
    </row>
    <row r="1549" spans="3:8" x14ac:dyDescent="0.35">
      <c r="C1549" s="12"/>
      <c r="D1549" s="12"/>
      <c r="F1549" s="12">
        <v>36</v>
      </c>
      <c r="G1549">
        <v>31</v>
      </c>
      <c r="H1549" s="12"/>
    </row>
    <row r="1550" spans="3:8" x14ac:dyDescent="0.35">
      <c r="C1550" s="12"/>
      <c r="D1550" s="12"/>
      <c r="F1550" s="12">
        <v>31</v>
      </c>
      <c r="G1550">
        <v>35</v>
      </c>
      <c r="H1550" s="12"/>
    </row>
    <row r="1551" spans="3:8" x14ac:dyDescent="0.35">
      <c r="C1551" s="12"/>
      <c r="D1551" s="12"/>
      <c r="F1551" s="12">
        <v>38</v>
      </c>
      <c r="G1551">
        <v>40</v>
      </c>
      <c r="H1551" s="12"/>
    </row>
    <row r="1552" spans="3:8" x14ac:dyDescent="0.35">
      <c r="C1552" s="12"/>
      <c r="D1552" s="12"/>
      <c r="F1552" s="12">
        <v>38</v>
      </c>
      <c r="G1552">
        <v>32</v>
      </c>
      <c r="H1552" s="12"/>
    </row>
    <row r="1553" spans="3:8" x14ac:dyDescent="0.35">
      <c r="C1553" s="12"/>
      <c r="D1553" s="12"/>
      <c r="F1553" s="12">
        <v>40</v>
      </c>
      <c r="G1553">
        <v>38</v>
      </c>
      <c r="H1553" s="12"/>
    </row>
    <row r="1554" spans="3:8" x14ac:dyDescent="0.35">
      <c r="C1554" s="12"/>
      <c r="D1554" s="12"/>
      <c r="F1554" s="12">
        <v>30</v>
      </c>
      <c r="G1554">
        <v>38</v>
      </c>
      <c r="H1554" s="12"/>
    </row>
    <row r="1555" spans="3:8" x14ac:dyDescent="0.35">
      <c r="C1555" s="12"/>
      <c r="D1555" s="12"/>
      <c r="F1555" s="12">
        <v>36</v>
      </c>
      <c r="G1555">
        <v>38</v>
      </c>
      <c r="H1555" s="12"/>
    </row>
    <row r="1556" spans="3:8" x14ac:dyDescent="0.35">
      <c r="C1556" s="12"/>
      <c r="D1556" s="12"/>
      <c r="F1556" s="12">
        <v>39</v>
      </c>
      <c r="G1556">
        <v>31</v>
      </c>
      <c r="H1556" s="12"/>
    </row>
    <row r="1557" spans="3:8" x14ac:dyDescent="0.35">
      <c r="C1557" s="12"/>
      <c r="D1557" s="12"/>
      <c r="F1557" s="12">
        <v>36</v>
      </c>
      <c r="G1557">
        <v>35</v>
      </c>
      <c r="H1557" s="12"/>
    </row>
    <row r="1558" spans="3:8" x14ac:dyDescent="0.35">
      <c r="C1558" s="12"/>
      <c r="D1558" s="12"/>
      <c r="F1558" s="12">
        <v>28</v>
      </c>
      <c r="G1558">
        <v>35</v>
      </c>
      <c r="H1558" s="12"/>
    </row>
    <row r="1559" spans="3:8" x14ac:dyDescent="0.35">
      <c r="C1559" s="12"/>
      <c r="D1559" s="12"/>
      <c r="F1559" s="12">
        <v>34</v>
      </c>
      <c r="G1559">
        <v>39</v>
      </c>
      <c r="H1559" s="12"/>
    </row>
    <row r="1560" spans="3:8" x14ac:dyDescent="0.35">
      <c r="C1560" s="12"/>
      <c r="D1560" s="12"/>
      <c r="F1560" s="12">
        <v>32</v>
      </c>
      <c r="G1560">
        <v>38</v>
      </c>
      <c r="H1560" s="12"/>
    </row>
    <row r="1561" spans="3:8" x14ac:dyDescent="0.35">
      <c r="C1561" s="12"/>
      <c r="D1561" s="12"/>
      <c r="F1561" s="12">
        <v>33</v>
      </c>
      <c r="G1561">
        <v>40</v>
      </c>
      <c r="H1561" s="12"/>
    </row>
    <row r="1562" spans="3:8" x14ac:dyDescent="0.35">
      <c r="C1562" s="12"/>
      <c r="D1562" s="12"/>
      <c r="F1562" s="12">
        <v>26</v>
      </c>
      <c r="G1562">
        <v>35</v>
      </c>
      <c r="H1562" s="12"/>
    </row>
    <row r="1563" spans="3:8" x14ac:dyDescent="0.35">
      <c r="C1563" s="12"/>
      <c r="D1563" s="12"/>
      <c r="F1563" s="12">
        <v>39</v>
      </c>
      <c r="G1563">
        <v>39</v>
      </c>
      <c r="H1563" s="12"/>
    </row>
    <row r="1564" spans="3:8" x14ac:dyDescent="0.35">
      <c r="C1564" s="12"/>
      <c r="D1564" s="12"/>
      <c r="F1564" s="12">
        <v>31</v>
      </c>
      <c r="G1564">
        <v>34</v>
      </c>
      <c r="H1564" s="12"/>
    </row>
    <row r="1565" spans="3:8" x14ac:dyDescent="0.35">
      <c r="C1565" s="12"/>
      <c r="D1565" s="12"/>
      <c r="F1565" s="12">
        <v>34</v>
      </c>
      <c r="G1565">
        <v>35</v>
      </c>
      <c r="H1565" s="12"/>
    </row>
    <row r="1566" spans="3:8" x14ac:dyDescent="0.35">
      <c r="C1566" s="12"/>
      <c r="D1566" s="12"/>
      <c r="F1566" s="12">
        <v>35</v>
      </c>
      <c r="G1566">
        <v>34</v>
      </c>
      <c r="H1566" s="12"/>
    </row>
    <row r="1567" spans="3:8" x14ac:dyDescent="0.35">
      <c r="C1567" s="12"/>
      <c r="D1567" s="12"/>
      <c r="F1567" s="12">
        <v>34</v>
      </c>
      <c r="G1567">
        <v>36</v>
      </c>
      <c r="H1567" s="12"/>
    </row>
    <row r="1568" spans="3:8" x14ac:dyDescent="0.35">
      <c r="C1568" s="12"/>
      <c r="D1568" s="12"/>
      <c r="F1568" s="12">
        <v>34</v>
      </c>
      <c r="G1568">
        <v>38</v>
      </c>
      <c r="H1568" s="12"/>
    </row>
    <row r="1569" spans="3:8" x14ac:dyDescent="0.35">
      <c r="C1569" s="12"/>
      <c r="D1569" s="12"/>
      <c r="F1569" s="12">
        <v>30</v>
      </c>
      <c r="G1569">
        <v>33</v>
      </c>
      <c r="H1569" s="12"/>
    </row>
    <row r="1570" spans="3:8" x14ac:dyDescent="0.35">
      <c r="C1570" s="12"/>
      <c r="D1570" s="12"/>
      <c r="F1570" s="12">
        <v>25</v>
      </c>
      <c r="G1570">
        <v>36</v>
      </c>
      <c r="H1570" s="12"/>
    </row>
    <row r="1571" spans="3:8" x14ac:dyDescent="0.35">
      <c r="C1571" s="12"/>
      <c r="D1571" s="12"/>
      <c r="F1571" s="12">
        <v>39</v>
      </c>
      <c r="G1571">
        <v>38</v>
      </c>
      <c r="H1571" s="12"/>
    </row>
    <row r="1572" spans="3:8" x14ac:dyDescent="0.35">
      <c r="C1572" s="12"/>
      <c r="D1572" s="12"/>
      <c r="F1572" s="12">
        <v>34</v>
      </c>
      <c r="G1572">
        <v>32</v>
      </c>
      <c r="H1572" s="12"/>
    </row>
    <row r="1573" spans="3:8" x14ac:dyDescent="0.35">
      <c r="C1573" s="12"/>
      <c r="D1573" s="12"/>
      <c r="F1573" s="12">
        <v>40</v>
      </c>
      <c r="G1573">
        <v>30</v>
      </c>
      <c r="H1573" s="12"/>
    </row>
    <row r="1574" spans="3:8" x14ac:dyDescent="0.35">
      <c r="C1574" s="12"/>
      <c r="D1574" s="12"/>
      <c r="F1574" s="12">
        <v>35</v>
      </c>
      <c r="G1574">
        <v>37</v>
      </c>
      <c r="H1574" s="12"/>
    </row>
    <row r="1575" spans="3:8" x14ac:dyDescent="0.35">
      <c r="C1575" s="12"/>
      <c r="D1575" s="12"/>
      <c r="F1575" s="12">
        <v>34</v>
      </c>
      <c r="G1575">
        <v>36</v>
      </c>
      <c r="H1575" s="12"/>
    </row>
    <row r="1576" spans="3:8" x14ac:dyDescent="0.35">
      <c r="C1576" s="12"/>
      <c r="D1576" s="12"/>
      <c r="F1576" s="12">
        <v>38</v>
      </c>
      <c r="G1576">
        <v>37</v>
      </c>
      <c r="H1576" s="12"/>
    </row>
    <row r="1577" spans="3:8" x14ac:dyDescent="0.35">
      <c r="C1577" s="12"/>
      <c r="D1577" s="12"/>
      <c r="F1577" s="12">
        <v>30</v>
      </c>
      <c r="G1577">
        <v>27</v>
      </c>
      <c r="H1577" s="12"/>
    </row>
    <row r="1578" spans="3:8" x14ac:dyDescent="0.35">
      <c r="C1578" s="12"/>
      <c r="D1578" s="12"/>
      <c r="F1578" s="12">
        <v>31</v>
      </c>
      <c r="G1578">
        <v>36</v>
      </c>
      <c r="H1578" s="12"/>
    </row>
    <row r="1579" spans="3:8" x14ac:dyDescent="0.35">
      <c r="C1579" s="12"/>
      <c r="D1579" s="12"/>
      <c r="F1579" s="12">
        <v>35</v>
      </c>
      <c r="G1579">
        <v>36</v>
      </c>
      <c r="H1579" s="12"/>
    </row>
    <row r="1580" spans="3:8" x14ac:dyDescent="0.35">
      <c r="C1580" s="12"/>
      <c r="D1580" s="12"/>
      <c r="F1580" s="12">
        <v>30</v>
      </c>
      <c r="G1580">
        <v>31</v>
      </c>
      <c r="H1580" s="12"/>
    </row>
    <row r="1581" spans="3:8" x14ac:dyDescent="0.35">
      <c r="C1581" s="12"/>
      <c r="D1581" s="12"/>
      <c r="F1581" s="12">
        <v>35</v>
      </c>
      <c r="G1581">
        <v>36</v>
      </c>
      <c r="H1581" s="12"/>
    </row>
    <row r="1582" spans="3:8" x14ac:dyDescent="0.35">
      <c r="C1582" s="12"/>
      <c r="D1582" s="12"/>
      <c r="F1582" s="12">
        <v>33</v>
      </c>
      <c r="G1582">
        <v>31</v>
      </c>
      <c r="H1582" s="12"/>
    </row>
    <row r="1583" spans="3:8" x14ac:dyDescent="0.35">
      <c r="C1583" s="12"/>
      <c r="D1583" s="12"/>
      <c r="F1583" s="12">
        <v>39</v>
      </c>
      <c r="G1583">
        <v>35</v>
      </c>
      <c r="H1583" s="12"/>
    </row>
    <row r="1584" spans="3:8" x14ac:dyDescent="0.35">
      <c r="C1584" s="12"/>
      <c r="D1584" s="12"/>
      <c r="F1584" s="12">
        <v>31</v>
      </c>
      <c r="G1584">
        <v>29</v>
      </c>
      <c r="H1584" s="12"/>
    </row>
    <row r="1585" spans="3:8" x14ac:dyDescent="0.35">
      <c r="C1585" s="12"/>
      <c r="D1585" s="12"/>
      <c r="F1585" s="12">
        <v>31</v>
      </c>
      <c r="G1585">
        <v>35</v>
      </c>
      <c r="H1585" s="12"/>
    </row>
    <row r="1586" spans="3:8" x14ac:dyDescent="0.35">
      <c r="C1586" s="12"/>
      <c r="D1586" s="12"/>
      <c r="F1586" s="12">
        <v>34</v>
      </c>
      <c r="G1586">
        <v>36</v>
      </c>
      <c r="H1586" s="12"/>
    </row>
    <row r="1587" spans="3:8" x14ac:dyDescent="0.35">
      <c r="C1587" s="12"/>
      <c r="D1587" s="12"/>
      <c r="F1587" s="12">
        <v>35</v>
      </c>
      <c r="G1587">
        <v>38</v>
      </c>
      <c r="H1587" s="12"/>
    </row>
    <row r="1588" spans="3:8" x14ac:dyDescent="0.35">
      <c r="C1588" s="12"/>
      <c r="D1588" s="12"/>
      <c r="F1588" s="12">
        <v>36</v>
      </c>
      <c r="G1588">
        <v>30</v>
      </c>
      <c r="H1588" s="12"/>
    </row>
    <row r="1589" spans="3:8" x14ac:dyDescent="0.35">
      <c r="C1589" s="12"/>
      <c r="D1589" s="12"/>
      <c r="F1589" s="12">
        <v>34</v>
      </c>
      <c r="G1589">
        <v>38</v>
      </c>
      <c r="H1589" s="12"/>
    </row>
    <row r="1590" spans="3:8" x14ac:dyDescent="0.35">
      <c r="C1590" s="12"/>
      <c r="D1590" s="12"/>
      <c r="F1590" s="12">
        <v>32</v>
      </c>
      <c r="G1590">
        <v>35</v>
      </c>
      <c r="H1590" s="12"/>
    </row>
    <row r="1591" spans="3:8" x14ac:dyDescent="0.35">
      <c r="C1591" s="12"/>
      <c r="D1591" s="12"/>
      <c r="F1591" s="12">
        <v>32</v>
      </c>
      <c r="G1591">
        <v>32</v>
      </c>
      <c r="H1591" s="12"/>
    </row>
    <row r="1592" spans="3:8" x14ac:dyDescent="0.35">
      <c r="C1592" s="12"/>
      <c r="D1592" s="12"/>
      <c r="F1592" s="12">
        <v>33</v>
      </c>
      <c r="G1592">
        <v>34</v>
      </c>
      <c r="H1592" s="12"/>
    </row>
    <row r="1593" spans="3:8" x14ac:dyDescent="0.35">
      <c r="C1593" s="12"/>
      <c r="D1593" s="12"/>
      <c r="F1593" s="12">
        <v>30</v>
      </c>
      <c r="G1593">
        <v>38</v>
      </c>
      <c r="H1593" s="12"/>
    </row>
    <row r="1594" spans="3:8" x14ac:dyDescent="0.35">
      <c r="C1594" s="12"/>
      <c r="D1594" s="12"/>
      <c r="F1594" s="12">
        <v>35</v>
      </c>
      <c r="G1594">
        <v>31</v>
      </c>
      <c r="H1594" s="12"/>
    </row>
    <row r="1595" spans="3:8" x14ac:dyDescent="0.35">
      <c r="C1595" s="12"/>
      <c r="D1595" s="12"/>
      <c r="F1595" s="12">
        <v>34</v>
      </c>
      <c r="G1595">
        <v>36</v>
      </c>
      <c r="H1595" s="12"/>
    </row>
    <row r="1596" spans="3:8" x14ac:dyDescent="0.35">
      <c r="C1596" s="12"/>
      <c r="D1596" s="12"/>
      <c r="F1596" s="12">
        <v>37</v>
      </c>
      <c r="G1596">
        <v>35</v>
      </c>
      <c r="H1596" s="12"/>
    </row>
    <row r="1597" spans="3:8" x14ac:dyDescent="0.35">
      <c r="C1597" s="12"/>
      <c r="D1597" s="12"/>
      <c r="F1597" s="12">
        <v>38</v>
      </c>
      <c r="G1597">
        <v>34</v>
      </c>
      <c r="H1597" s="12"/>
    </row>
    <row r="1598" spans="3:8" x14ac:dyDescent="0.35">
      <c r="C1598" s="12"/>
      <c r="D1598" s="12"/>
      <c r="F1598" s="12">
        <v>34</v>
      </c>
      <c r="G1598">
        <v>38</v>
      </c>
      <c r="H1598" s="12"/>
    </row>
    <row r="1599" spans="3:8" x14ac:dyDescent="0.35">
      <c r="C1599" s="12"/>
      <c r="D1599" s="12"/>
      <c r="F1599" s="12">
        <v>35</v>
      </c>
      <c r="G1599">
        <v>39</v>
      </c>
      <c r="H1599" s="12"/>
    </row>
    <row r="1600" spans="3:8" x14ac:dyDescent="0.35">
      <c r="C1600" s="12"/>
      <c r="D1600" s="12"/>
      <c r="F1600" s="12">
        <v>31</v>
      </c>
      <c r="G1600">
        <v>38</v>
      </c>
      <c r="H1600" s="12"/>
    </row>
    <row r="1601" spans="3:8" x14ac:dyDescent="0.35">
      <c r="C1601" s="12"/>
      <c r="D1601" s="12"/>
      <c r="F1601" s="12">
        <v>38</v>
      </c>
      <c r="G1601">
        <v>30</v>
      </c>
      <c r="H1601" s="12"/>
    </row>
    <row r="1602" spans="3:8" x14ac:dyDescent="0.35">
      <c r="C1602" s="12"/>
      <c r="D1602" s="12"/>
      <c r="F1602" s="12">
        <v>34</v>
      </c>
      <c r="G1602">
        <v>39</v>
      </c>
      <c r="H1602" s="12"/>
    </row>
    <row r="1603" spans="3:8" x14ac:dyDescent="0.35">
      <c r="C1603" s="12"/>
      <c r="D1603" s="12"/>
      <c r="F1603" s="12">
        <v>31</v>
      </c>
      <c r="G1603">
        <v>27</v>
      </c>
      <c r="H1603" s="12"/>
    </row>
    <row r="1604" spans="3:8" x14ac:dyDescent="0.35">
      <c r="C1604" s="12"/>
      <c r="D1604" s="12"/>
      <c r="F1604" s="12">
        <v>34</v>
      </c>
      <c r="G1604">
        <v>31</v>
      </c>
      <c r="H1604" s="12"/>
    </row>
    <row r="1605" spans="3:8" x14ac:dyDescent="0.35">
      <c r="C1605" s="12"/>
      <c r="D1605" s="12"/>
      <c r="F1605" s="12">
        <v>36</v>
      </c>
      <c r="G1605">
        <v>33</v>
      </c>
      <c r="H1605" s="12"/>
    </row>
    <row r="1606" spans="3:8" x14ac:dyDescent="0.35">
      <c r="C1606" s="12"/>
      <c r="D1606" s="12"/>
      <c r="F1606" s="12">
        <v>33</v>
      </c>
      <c r="G1606">
        <v>40</v>
      </c>
      <c r="H1606" s="12"/>
    </row>
    <row r="1607" spans="3:8" x14ac:dyDescent="0.35">
      <c r="C1607" s="12"/>
      <c r="D1607" s="12"/>
      <c r="F1607" s="12">
        <v>34</v>
      </c>
      <c r="G1607">
        <v>36</v>
      </c>
      <c r="H1607" s="12"/>
    </row>
    <row r="1608" spans="3:8" x14ac:dyDescent="0.35">
      <c r="C1608" s="12"/>
      <c r="D1608" s="12"/>
      <c r="F1608" s="12">
        <v>35</v>
      </c>
      <c r="G1608">
        <v>37</v>
      </c>
      <c r="H1608" s="12"/>
    </row>
    <row r="1609" spans="3:8" x14ac:dyDescent="0.35">
      <c r="C1609" s="12"/>
      <c r="D1609" s="12"/>
      <c r="F1609" s="12">
        <v>36</v>
      </c>
      <c r="G1609">
        <v>36</v>
      </c>
      <c r="H1609" s="12"/>
    </row>
    <row r="1610" spans="3:8" x14ac:dyDescent="0.35">
      <c r="C1610" s="12"/>
      <c r="D1610" s="12"/>
      <c r="F1610" s="12">
        <v>34</v>
      </c>
      <c r="G1610">
        <v>32</v>
      </c>
      <c r="H1610" s="12"/>
    </row>
    <row r="1611" spans="3:8" x14ac:dyDescent="0.35">
      <c r="C1611" s="12"/>
      <c r="D1611" s="12"/>
      <c r="F1611" s="12">
        <v>28</v>
      </c>
      <c r="G1611">
        <v>37</v>
      </c>
      <c r="H1611" s="12"/>
    </row>
    <row r="1612" spans="3:8" x14ac:dyDescent="0.35">
      <c r="C1612" s="12"/>
      <c r="D1612" s="12"/>
      <c r="F1612" s="12">
        <v>36</v>
      </c>
      <c r="G1612">
        <v>34</v>
      </c>
      <c r="H1612" s="12"/>
    </row>
    <row r="1613" spans="3:8" x14ac:dyDescent="0.35">
      <c r="C1613" s="12"/>
      <c r="D1613" s="12"/>
      <c r="F1613" s="12">
        <v>26</v>
      </c>
      <c r="G1613">
        <v>32</v>
      </c>
      <c r="H1613" s="12"/>
    </row>
    <row r="1614" spans="3:8" x14ac:dyDescent="0.35">
      <c r="C1614" s="12"/>
      <c r="D1614" s="12"/>
      <c r="F1614" s="12">
        <v>33</v>
      </c>
      <c r="G1614">
        <v>33</v>
      </c>
      <c r="H1614" s="12"/>
    </row>
    <row r="1615" spans="3:8" x14ac:dyDescent="0.35">
      <c r="C1615" s="12"/>
      <c r="D1615" s="12"/>
      <c r="F1615" s="12">
        <v>37</v>
      </c>
      <c r="G1615">
        <v>36</v>
      </c>
      <c r="H1615" s="12"/>
    </row>
    <row r="1616" spans="3:8" x14ac:dyDescent="0.35">
      <c r="C1616" s="12"/>
      <c r="D1616" s="12"/>
      <c r="F1616" s="12">
        <v>35</v>
      </c>
      <c r="G1616">
        <v>35</v>
      </c>
      <c r="H1616" s="12"/>
    </row>
    <row r="1617" spans="3:8" x14ac:dyDescent="0.35">
      <c r="C1617" s="12"/>
      <c r="D1617" s="12"/>
      <c r="F1617" s="12">
        <v>31</v>
      </c>
      <c r="G1617">
        <v>36</v>
      </c>
      <c r="H1617" s="12"/>
    </row>
    <row r="1618" spans="3:8" x14ac:dyDescent="0.35">
      <c r="C1618" s="12"/>
      <c r="D1618" s="12"/>
      <c r="F1618" s="12">
        <v>40</v>
      </c>
      <c r="G1618">
        <v>36</v>
      </c>
      <c r="H1618" s="12"/>
    </row>
    <row r="1619" spans="3:8" x14ac:dyDescent="0.35">
      <c r="C1619" s="12"/>
      <c r="D1619" s="12"/>
      <c r="F1619" s="12">
        <v>31</v>
      </c>
      <c r="G1619">
        <v>31</v>
      </c>
      <c r="H1619" s="12"/>
    </row>
    <row r="1620" spans="3:8" x14ac:dyDescent="0.35">
      <c r="C1620" s="12"/>
      <c r="D1620" s="12"/>
      <c r="F1620" s="12">
        <v>38</v>
      </c>
      <c r="G1620">
        <v>33</v>
      </c>
      <c r="H1620" s="12"/>
    </row>
    <row r="1621" spans="3:8" x14ac:dyDescent="0.35">
      <c r="C1621" s="12"/>
      <c r="D1621" s="12"/>
      <c r="F1621" s="12">
        <v>30</v>
      </c>
      <c r="G1621">
        <v>38</v>
      </c>
      <c r="H1621" s="12"/>
    </row>
    <row r="1622" spans="3:8" x14ac:dyDescent="0.35">
      <c r="C1622" s="12"/>
      <c r="D1622" s="12"/>
      <c r="F1622" s="12">
        <v>36</v>
      </c>
      <c r="G1622">
        <v>40</v>
      </c>
      <c r="H1622" s="12"/>
    </row>
    <row r="1623" spans="3:8" x14ac:dyDescent="0.35">
      <c r="C1623" s="12"/>
      <c r="D1623" s="12"/>
      <c r="F1623" s="12">
        <v>35</v>
      </c>
      <c r="G1623">
        <v>37</v>
      </c>
      <c r="H1623" s="12"/>
    </row>
    <row r="1624" spans="3:8" x14ac:dyDescent="0.35">
      <c r="C1624" s="12"/>
      <c r="D1624" s="12"/>
      <c r="F1624" s="12">
        <v>31</v>
      </c>
      <c r="G1624">
        <v>37</v>
      </c>
      <c r="H1624" s="12"/>
    </row>
    <row r="1625" spans="3:8" x14ac:dyDescent="0.35">
      <c r="C1625" s="12"/>
      <c r="D1625" s="12"/>
      <c r="F1625" s="12">
        <v>31</v>
      </c>
      <c r="G1625">
        <v>33</v>
      </c>
      <c r="H1625" s="12"/>
    </row>
    <row r="1626" spans="3:8" x14ac:dyDescent="0.35">
      <c r="C1626" s="12"/>
      <c r="D1626" s="12"/>
      <c r="F1626" s="12">
        <v>29</v>
      </c>
      <c r="G1626">
        <v>33</v>
      </c>
      <c r="H1626" s="12"/>
    </row>
    <row r="1627" spans="3:8" x14ac:dyDescent="0.35">
      <c r="C1627" s="12"/>
      <c r="D1627" s="12"/>
      <c r="F1627" s="12">
        <v>39</v>
      </c>
      <c r="G1627">
        <v>38</v>
      </c>
      <c r="H1627" s="12"/>
    </row>
    <row r="1628" spans="3:8" x14ac:dyDescent="0.35">
      <c r="C1628" s="12"/>
      <c r="D1628" s="12"/>
      <c r="F1628" s="12">
        <v>35</v>
      </c>
      <c r="G1628">
        <v>38</v>
      </c>
      <c r="H1628" s="12"/>
    </row>
    <row r="1629" spans="3:8" x14ac:dyDescent="0.35">
      <c r="C1629" s="12"/>
      <c r="D1629" s="12"/>
      <c r="F1629" s="12">
        <v>29</v>
      </c>
      <c r="G1629">
        <v>29</v>
      </c>
      <c r="H1629" s="12"/>
    </row>
    <row r="1630" spans="3:8" x14ac:dyDescent="0.35">
      <c r="C1630" s="12"/>
      <c r="D1630" s="12"/>
      <c r="F1630" s="12">
        <v>31</v>
      </c>
      <c r="G1630">
        <v>35</v>
      </c>
      <c r="H1630" s="12"/>
    </row>
    <row r="1631" spans="3:8" x14ac:dyDescent="0.35">
      <c r="C1631" s="12"/>
      <c r="D1631" s="12"/>
      <c r="F1631" s="12">
        <v>32</v>
      </c>
      <c r="G1631">
        <v>38</v>
      </c>
      <c r="H1631" s="12"/>
    </row>
    <row r="1632" spans="3:8" x14ac:dyDescent="0.35">
      <c r="C1632" s="12"/>
      <c r="D1632" s="12"/>
      <c r="F1632" s="12">
        <v>33</v>
      </c>
      <c r="G1632">
        <v>34</v>
      </c>
      <c r="H1632" s="12"/>
    </row>
    <row r="1633" spans="3:8" x14ac:dyDescent="0.35">
      <c r="C1633" s="12"/>
      <c r="D1633" s="12"/>
      <c r="F1633" s="12">
        <v>34</v>
      </c>
      <c r="G1633">
        <v>36</v>
      </c>
      <c r="H1633" s="12"/>
    </row>
    <row r="1634" spans="3:8" x14ac:dyDescent="0.35">
      <c r="C1634" s="12"/>
      <c r="D1634" s="12"/>
      <c r="F1634" s="12">
        <v>37</v>
      </c>
      <c r="G1634">
        <v>35</v>
      </c>
      <c r="H1634" s="12"/>
    </row>
    <row r="1635" spans="3:8" x14ac:dyDescent="0.35">
      <c r="C1635" s="12"/>
      <c r="D1635" s="12"/>
      <c r="F1635" s="12">
        <v>34</v>
      </c>
      <c r="G1635">
        <v>37</v>
      </c>
      <c r="H1635" s="12"/>
    </row>
    <row r="1636" spans="3:8" x14ac:dyDescent="0.35">
      <c r="C1636" s="12"/>
      <c r="D1636" s="12"/>
      <c r="F1636" s="12">
        <v>33</v>
      </c>
      <c r="G1636">
        <v>36</v>
      </c>
      <c r="H1636" s="12"/>
    </row>
    <row r="1637" spans="3:8" x14ac:dyDescent="0.35">
      <c r="C1637" s="12"/>
      <c r="D1637" s="12"/>
      <c r="F1637" s="12">
        <v>29</v>
      </c>
      <c r="G1637">
        <v>35</v>
      </c>
      <c r="H1637" s="12"/>
    </row>
    <row r="1638" spans="3:8" x14ac:dyDescent="0.35">
      <c r="C1638" s="12"/>
      <c r="D1638" s="12"/>
      <c r="F1638" s="12">
        <v>32</v>
      </c>
      <c r="G1638">
        <v>38</v>
      </c>
      <c r="H1638" s="12"/>
    </row>
    <row r="1639" spans="3:8" x14ac:dyDescent="0.35">
      <c r="C1639" s="12"/>
      <c r="D1639" s="12"/>
      <c r="F1639" s="12">
        <v>29</v>
      </c>
      <c r="G1639">
        <v>37</v>
      </c>
      <c r="H1639" s="12"/>
    </row>
    <row r="1640" spans="3:8" x14ac:dyDescent="0.35">
      <c r="C1640" s="12"/>
      <c r="D1640" s="12"/>
      <c r="F1640" s="12">
        <v>32</v>
      </c>
      <c r="G1640">
        <v>38</v>
      </c>
      <c r="H1640" s="12"/>
    </row>
    <row r="1641" spans="3:8" x14ac:dyDescent="0.35">
      <c r="C1641" s="12"/>
      <c r="D1641" s="12"/>
      <c r="F1641" s="12">
        <v>29</v>
      </c>
      <c r="G1641">
        <v>39</v>
      </c>
      <c r="H1641" s="12"/>
    </row>
    <row r="1642" spans="3:8" x14ac:dyDescent="0.35">
      <c r="C1642" s="12"/>
      <c r="D1642" s="12"/>
      <c r="F1642" s="12">
        <v>32</v>
      </c>
      <c r="G1642">
        <v>36</v>
      </c>
      <c r="H1642" s="12"/>
    </row>
    <row r="1643" spans="3:8" x14ac:dyDescent="0.35">
      <c r="C1643" s="12"/>
      <c r="D1643" s="12"/>
      <c r="F1643" s="12">
        <v>31</v>
      </c>
      <c r="G1643">
        <v>39</v>
      </c>
      <c r="H1643" s="12"/>
    </row>
    <row r="1644" spans="3:8" x14ac:dyDescent="0.35">
      <c r="C1644" s="12"/>
      <c r="D1644" s="12"/>
      <c r="F1644" s="12">
        <v>30</v>
      </c>
      <c r="G1644">
        <v>37</v>
      </c>
      <c r="H1644" s="12"/>
    </row>
    <row r="1645" spans="3:8" x14ac:dyDescent="0.35">
      <c r="C1645" s="12"/>
      <c r="D1645" s="12"/>
      <c r="F1645" s="12">
        <v>36</v>
      </c>
      <c r="G1645">
        <v>38</v>
      </c>
      <c r="H1645" s="12"/>
    </row>
    <row r="1646" spans="3:8" x14ac:dyDescent="0.35">
      <c r="C1646" s="12"/>
      <c r="D1646" s="12"/>
      <c r="F1646" s="12">
        <v>33</v>
      </c>
      <c r="G1646">
        <v>32</v>
      </c>
      <c r="H1646" s="12"/>
    </row>
    <row r="1647" spans="3:8" x14ac:dyDescent="0.35">
      <c r="C1647" s="12"/>
      <c r="D1647" s="12"/>
      <c r="F1647" s="12">
        <v>32</v>
      </c>
      <c r="G1647">
        <v>33</v>
      </c>
      <c r="H1647" s="12"/>
    </row>
    <row r="1648" spans="3:8" x14ac:dyDescent="0.35">
      <c r="C1648" s="12"/>
      <c r="D1648" s="12"/>
      <c r="F1648" s="12">
        <v>34</v>
      </c>
      <c r="G1648">
        <v>33</v>
      </c>
      <c r="H1648" s="12"/>
    </row>
    <row r="1649" spans="3:8" x14ac:dyDescent="0.35">
      <c r="C1649" s="12"/>
      <c r="D1649" s="12"/>
      <c r="F1649" s="12">
        <v>36</v>
      </c>
      <c r="G1649">
        <v>36</v>
      </c>
      <c r="H1649" s="12"/>
    </row>
    <row r="1650" spans="3:8" x14ac:dyDescent="0.35">
      <c r="C1650" s="12"/>
      <c r="D1650" s="12"/>
      <c r="F1650" s="12">
        <v>34</v>
      </c>
      <c r="G1650">
        <v>32</v>
      </c>
      <c r="H1650" s="12"/>
    </row>
    <row r="1651" spans="3:8" x14ac:dyDescent="0.35">
      <c r="C1651" s="12"/>
      <c r="D1651" s="12"/>
      <c r="F1651" s="12">
        <v>34</v>
      </c>
      <c r="G1651">
        <v>30</v>
      </c>
      <c r="H1651" s="12"/>
    </row>
    <row r="1652" spans="3:8" x14ac:dyDescent="0.35">
      <c r="C1652" s="12"/>
      <c r="D1652" s="12"/>
      <c r="F1652" s="12">
        <v>34</v>
      </c>
      <c r="G1652">
        <v>32</v>
      </c>
      <c r="H1652" s="12"/>
    </row>
    <row r="1653" spans="3:8" x14ac:dyDescent="0.35">
      <c r="C1653" s="12"/>
      <c r="D1653" s="12"/>
      <c r="F1653" s="12">
        <v>33</v>
      </c>
      <c r="G1653">
        <v>36</v>
      </c>
      <c r="H1653" s="12"/>
    </row>
    <row r="1654" spans="3:8" x14ac:dyDescent="0.35">
      <c r="C1654" s="12"/>
      <c r="D1654" s="12"/>
      <c r="F1654" s="12">
        <v>30</v>
      </c>
      <c r="G1654">
        <v>37</v>
      </c>
      <c r="H1654" s="12"/>
    </row>
    <row r="1655" spans="3:8" x14ac:dyDescent="0.35">
      <c r="C1655" s="12"/>
      <c r="D1655" s="12"/>
      <c r="F1655" s="12">
        <v>40</v>
      </c>
      <c r="G1655">
        <v>33</v>
      </c>
      <c r="H1655" s="12"/>
    </row>
    <row r="1656" spans="3:8" x14ac:dyDescent="0.35">
      <c r="C1656" s="12"/>
      <c r="D1656" s="12"/>
      <c r="F1656" s="12">
        <v>35</v>
      </c>
      <c r="G1656">
        <v>35</v>
      </c>
      <c r="H1656" s="12"/>
    </row>
    <row r="1657" spans="3:8" x14ac:dyDescent="0.35">
      <c r="C1657" s="12"/>
      <c r="D1657" s="12"/>
      <c r="F1657" s="12">
        <v>31</v>
      </c>
      <c r="G1657">
        <v>35</v>
      </c>
      <c r="H1657" s="12"/>
    </row>
    <row r="1658" spans="3:8" x14ac:dyDescent="0.35">
      <c r="C1658" s="12"/>
      <c r="D1658" s="12"/>
      <c r="F1658" s="12">
        <v>34</v>
      </c>
      <c r="G1658">
        <v>33</v>
      </c>
      <c r="H1658" s="12"/>
    </row>
    <row r="1659" spans="3:8" x14ac:dyDescent="0.35">
      <c r="C1659" s="12"/>
      <c r="D1659" s="12"/>
      <c r="F1659" s="12">
        <v>32</v>
      </c>
      <c r="G1659">
        <v>35</v>
      </c>
      <c r="H1659" s="12"/>
    </row>
    <row r="1660" spans="3:8" x14ac:dyDescent="0.35">
      <c r="C1660" s="12"/>
      <c r="D1660" s="12"/>
      <c r="F1660" s="12">
        <v>34</v>
      </c>
      <c r="G1660">
        <v>30</v>
      </c>
      <c r="H1660" s="12"/>
    </row>
    <row r="1661" spans="3:8" x14ac:dyDescent="0.35">
      <c r="C1661" s="12"/>
      <c r="D1661" s="12"/>
      <c r="F1661" s="12">
        <v>34</v>
      </c>
      <c r="G1661">
        <v>32</v>
      </c>
      <c r="H1661" s="12"/>
    </row>
    <row r="1662" spans="3:8" x14ac:dyDescent="0.35">
      <c r="C1662" s="12"/>
      <c r="D1662" s="12"/>
      <c r="F1662" s="12">
        <v>35</v>
      </c>
      <c r="G1662">
        <v>36</v>
      </c>
      <c r="H1662" s="12"/>
    </row>
    <row r="1663" spans="3:8" x14ac:dyDescent="0.35">
      <c r="C1663" s="12"/>
      <c r="D1663" s="12"/>
      <c r="F1663" s="12">
        <v>35</v>
      </c>
      <c r="G1663">
        <v>36</v>
      </c>
      <c r="H1663" s="12"/>
    </row>
    <row r="1664" spans="3:8" x14ac:dyDescent="0.35">
      <c r="C1664" s="12"/>
      <c r="D1664" s="12"/>
      <c r="F1664" s="12">
        <v>37</v>
      </c>
      <c r="G1664">
        <v>32</v>
      </c>
      <c r="H1664" s="12"/>
    </row>
    <row r="1665" spans="3:8" x14ac:dyDescent="0.35">
      <c r="C1665" s="12"/>
      <c r="D1665" s="12"/>
      <c r="F1665" s="12">
        <v>33</v>
      </c>
      <c r="G1665">
        <v>38</v>
      </c>
      <c r="H1665" s="12"/>
    </row>
    <row r="1666" spans="3:8" x14ac:dyDescent="0.35">
      <c r="C1666" s="12"/>
      <c r="D1666" s="12"/>
      <c r="F1666" s="12">
        <v>35</v>
      </c>
      <c r="G1666">
        <v>30</v>
      </c>
      <c r="H1666" s="12"/>
    </row>
    <row r="1667" spans="3:8" x14ac:dyDescent="0.35">
      <c r="C1667" s="12"/>
      <c r="D1667" s="12"/>
      <c r="F1667" s="12">
        <v>32</v>
      </c>
      <c r="G1667">
        <v>34</v>
      </c>
      <c r="H1667" s="12"/>
    </row>
    <row r="1668" spans="3:8" x14ac:dyDescent="0.35">
      <c r="C1668" s="12"/>
      <c r="D1668" s="12"/>
      <c r="F1668" s="12">
        <v>37</v>
      </c>
      <c r="G1668">
        <v>35</v>
      </c>
      <c r="H1668" s="12"/>
    </row>
    <row r="1669" spans="3:8" x14ac:dyDescent="0.35">
      <c r="C1669" s="12"/>
      <c r="D1669" s="12"/>
      <c r="F1669" s="12">
        <v>34</v>
      </c>
      <c r="G1669">
        <v>40</v>
      </c>
      <c r="H1669" s="12"/>
    </row>
    <row r="1670" spans="3:8" x14ac:dyDescent="0.35">
      <c r="C1670" s="12"/>
      <c r="D1670" s="12"/>
      <c r="F1670" s="12">
        <v>35</v>
      </c>
      <c r="G1670">
        <v>38</v>
      </c>
      <c r="H1670" s="12"/>
    </row>
    <row r="1671" spans="3:8" x14ac:dyDescent="0.35">
      <c r="C1671" s="12"/>
      <c r="D1671" s="12"/>
      <c r="F1671" s="12">
        <v>37</v>
      </c>
      <c r="G1671">
        <v>34</v>
      </c>
      <c r="H1671" s="12"/>
    </row>
    <row r="1672" spans="3:8" x14ac:dyDescent="0.35">
      <c r="C1672" s="12"/>
      <c r="D1672" s="12"/>
      <c r="F1672" s="12">
        <v>36</v>
      </c>
      <c r="G1672">
        <v>36</v>
      </c>
      <c r="H1672" s="12"/>
    </row>
    <row r="1673" spans="3:8" x14ac:dyDescent="0.35">
      <c r="C1673" s="12"/>
      <c r="D1673" s="12"/>
      <c r="F1673" s="12">
        <v>34</v>
      </c>
      <c r="G1673">
        <v>36</v>
      </c>
      <c r="H1673" s="12"/>
    </row>
    <row r="1674" spans="3:8" x14ac:dyDescent="0.35">
      <c r="C1674" s="12"/>
      <c r="D1674" s="12"/>
      <c r="F1674" s="12">
        <v>32</v>
      </c>
      <c r="G1674">
        <v>39</v>
      </c>
      <c r="H1674" s="12"/>
    </row>
    <row r="1675" spans="3:8" x14ac:dyDescent="0.35">
      <c r="C1675" s="12"/>
      <c r="D1675" s="12"/>
      <c r="F1675" s="12">
        <v>33</v>
      </c>
      <c r="G1675">
        <v>36</v>
      </c>
      <c r="H1675" s="12"/>
    </row>
    <row r="1676" spans="3:8" x14ac:dyDescent="0.35">
      <c r="C1676" s="12"/>
      <c r="D1676" s="12"/>
      <c r="F1676" s="12">
        <v>37</v>
      </c>
      <c r="G1676">
        <v>38</v>
      </c>
      <c r="H1676" s="12"/>
    </row>
    <row r="1677" spans="3:8" x14ac:dyDescent="0.35">
      <c r="C1677" s="12"/>
      <c r="D1677" s="12"/>
      <c r="F1677" s="12">
        <v>33</v>
      </c>
      <c r="G1677">
        <v>37</v>
      </c>
      <c r="H1677" s="12"/>
    </row>
    <row r="1678" spans="3:8" x14ac:dyDescent="0.35">
      <c r="C1678" s="12"/>
      <c r="D1678" s="12"/>
      <c r="F1678" s="12">
        <v>33</v>
      </c>
      <c r="G1678">
        <v>40</v>
      </c>
      <c r="H1678" s="12"/>
    </row>
    <row r="1679" spans="3:8" x14ac:dyDescent="0.35">
      <c r="C1679" s="12"/>
      <c r="D1679" s="12"/>
      <c r="F1679" s="12">
        <v>31</v>
      </c>
      <c r="G1679">
        <v>36</v>
      </c>
      <c r="H1679" s="12"/>
    </row>
    <row r="1680" spans="3:8" x14ac:dyDescent="0.35">
      <c r="C1680" s="12"/>
      <c r="D1680" s="12"/>
      <c r="F1680" s="12">
        <v>38</v>
      </c>
      <c r="G1680">
        <v>34</v>
      </c>
      <c r="H1680" s="12"/>
    </row>
    <row r="1681" spans="3:8" x14ac:dyDescent="0.35">
      <c r="C1681" s="12"/>
      <c r="D1681" s="12"/>
      <c r="F1681" s="12">
        <v>33</v>
      </c>
      <c r="G1681">
        <v>33</v>
      </c>
      <c r="H1681" s="12"/>
    </row>
    <row r="1682" spans="3:8" x14ac:dyDescent="0.35">
      <c r="C1682" s="12"/>
      <c r="D1682" s="12"/>
      <c r="F1682" s="12">
        <v>29</v>
      </c>
      <c r="G1682">
        <v>37</v>
      </c>
      <c r="H1682" s="12"/>
    </row>
    <row r="1683" spans="3:8" x14ac:dyDescent="0.35">
      <c r="C1683" s="12"/>
      <c r="D1683" s="12"/>
      <c r="F1683" s="12">
        <v>33</v>
      </c>
      <c r="G1683">
        <v>37</v>
      </c>
      <c r="H1683" s="12"/>
    </row>
    <row r="1684" spans="3:8" x14ac:dyDescent="0.35">
      <c r="C1684" s="12"/>
      <c r="D1684" s="12"/>
      <c r="F1684" s="12">
        <v>34</v>
      </c>
      <c r="G1684">
        <v>31</v>
      </c>
      <c r="H1684" s="12"/>
    </row>
    <row r="1685" spans="3:8" x14ac:dyDescent="0.35">
      <c r="C1685" s="12"/>
      <c r="D1685" s="12"/>
      <c r="F1685" s="12">
        <v>38</v>
      </c>
      <c r="G1685">
        <v>38</v>
      </c>
      <c r="H1685" s="12"/>
    </row>
    <row r="1686" spans="3:8" x14ac:dyDescent="0.35">
      <c r="C1686" s="12"/>
      <c r="D1686" s="12"/>
      <c r="F1686" s="12">
        <v>34</v>
      </c>
      <c r="G1686">
        <v>35</v>
      </c>
      <c r="H1686" s="12"/>
    </row>
    <row r="1687" spans="3:8" x14ac:dyDescent="0.35">
      <c r="C1687" s="12"/>
      <c r="D1687" s="12"/>
      <c r="F1687" s="12">
        <v>30</v>
      </c>
      <c r="G1687">
        <v>33</v>
      </c>
      <c r="H1687" s="12"/>
    </row>
    <row r="1688" spans="3:8" x14ac:dyDescent="0.35">
      <c r="C1688" s="12"/>
      <c r="D1688" s="12"/>
      <c r="F1688" s="12">
        <v>30</v>
      </c>
      <c r="G1688">
        <v>32</v>
      </c>
      <c r="H1688" s="12"/>
    </row>
    <row r="1689" spans="3:8" x14ac:dyDescent="0.35">
      <c r="C1689" s="12"/>
      <c r="D1689" s="12"/>
      <c r="F1689" s="12">
        <v>36</v>
      </c>
      <c r="G1689">
        <v>31</v>
      </c>
      <c r="H1689" s="12"/>
    </row>
    <row r="1690" spans="3:8" x14ac:dyDescent="0.35">
      <c r="C1690" s="12"/>
      <c r="D1690" s="12"/>
      <c r="F1690" s="12">
        <v>33</v>
      </c>
      <c r="G1690">
        <v>38</v>
      </c>
      <c r="H1690" s="12"/>
    </row>
    <row r="1691" spans="3:8" x14ac:dyDescent="0.35">
      <c r="C1691" s="12"/>
      <c r="D1691" s="12"/>
      <c r="F1691" s="12">
        <v>37</v>
      </c>
      <c r="G1691">
        <v>36</v>
      </c>
      <c r="H1691" s="12"/>
    </row>
    <row r="1692" spans="3:8" x14ac:dyDescent="0.35">
      <c r="C1692" s="12"/>
      <c r="D1692" s="12"/>
      <c r="F1692" s="12">
        <v>36</v>
      </c>
      <c r="G1692">
        <v>31</v>
      </c>
      <c r="H1692" s="12"/>
    </row>
    <row r="1693" spans="3:8" x14ac:dyDescent="0.35">
      <c r="C1693" s="12"/>
      <c r="D1693" s="12"/>
      <c r="F1693" s="12">
        <v>31</v>
      </c>
      <c r="G1693">
        <v>34</v>
      </c>
      <c r="H1693" s="12"/>
    </row>
    <row r="1694" spans="3:8" x14ac:dyDescent="0.35">
      <c r="C1694" s="12"/>
      <c r="D1694" s="12"/>
      <c r="F1694" s="12">
        <v>33</v>
      </c>
      <c r="G1694">
        <v>40</v>
      </c>
      <c r="H1694" s="12"/>
    </row>
    <row r="1695" spans="3:8" x14ac:dyDescent="0.35">
      <c r="C1695" s="12"/>
      <c r="D1695" s="12"/>
      <c r="F1695" s="12">
        <v>34</v>
      </c>
      <c r="G1695">
        <v>32</v>
      </c>
      <c r="H1695" s="12"/>
    </row>
    <row r="1696" spans="3:8" x14ac:dyDescent="0.35">
      <c r="C1696" s="12"/>
      <c r="D1696" s="12"/>
      <c r="F1696" s="12">
        <v>36</v>
      </c>
      <c r="G1696">
        <v>31</v>
      </c>
      <c r="H1696" s="12"/>
    </row>
    <row r="1697" spans="3:8" x14ac:dyDescent="0.35">
      <c r="C1697" s="12"/>
      <c r="D1697" s="12"/>
      <c r="F1697" s="12">
        <v>35</v>
      </c>
      <c r="G1697">
        <v>36</v>
      </c>
      <c r="H1697" s="12"/>
    </row>
    <row r="1698" spans="3:8" x14ac:dyDescent="0.35">
      <c r="C1698" s="12"/>
      <c r="D1698" s="12"/>
      <c r="F1698" s="12">
        <v>35</v>
      </c>
      <c r="G1698">
        <v>36</v>
      </c>
      <c r="H1698" s="12"/>
    </row>
    <row r="1699" spans="3:8" x14ac:dyDescent="0.35">
      <c r="C1699" s="12"/>
      <c r="D1699" s="12"/>
      <c r="F1699" s="12">
        <v>36</v>
      </c>
      <c r="G1699">
        <v>38</v>
      </c>
      <c r="H1699" s="12"/>
    </row>
    <row r="1700" spans="3:8" x14ac:dyDescent="0.35">
      <c r="C1700" s="12"/>
      <c r="D1700" s="12"/>
      <c r="F1700" s="12">
        <v>36</v>
      </c>
      <c r="G1700">
        <v>36</v>
      </c>
      <c r="H1700" s="12"/>
    </row>
    <row r="1701" spans="3:8" x14ac:dyDescent="0.35">
      <c r="C1701" s="12"/>
      <c r="D1701" s="12"/>
      <c r="F1701" s="12">
        <v>31</v>
      </c>
      <c r="G1701">
        <v>36</v>
      </c>
      <c r="H1701" s="12"/>
    </row>
    <row r="1702" spans="3:8" x14ac:dyDescent="0.35">
      <c r="C1702" s="12"/>
      <c r="D1702" s="12"/>
      <c r="F1702" s="12">
        <v>33</v>
      </c>
      <c r="G1702">
        <v>33</v>
      </c>
      <c r="H1702" s="12"/>
    </row>
    <row r="1703" spans="3:8" x14ac:dyDescent="0.35">
      <c r="C1703" s="12"/>
      <c r="D1703" s="12"/>
      <c r="F1703" s="12">
        <v>36</v>
      </c>
      <c r="G1703">
        <v>39</v>
      </c>
      <c r="H1703" s="12"/>
    </row>
    <row r="1704" spans="3:8" x14ac:dyDescent="0.35">
      <c r="C1704" s="12"/>
      <c r="D1704" s="12"/>
      <c r="F1704" s="12">
        <v>35</v>
      </c>
      <c r="G1704">
        <v>40</v>
      </c>
      <c r="H1704" s="12"/>
    </row>
    <row r="1705" spans="3:8" x14ac:dyDescent="0.35">
      <c r="C1705" s="12"/>
      <c r="D1705" s="12"/>
      <c r="F1705" s="12">
        <v>31</v>
      </c>
      <c r="G1705">
        <v>32</v>
      </c>
      <c r="H1705" s="12"/>
    </row>
    <row r="1706" spans="3:8" x14ac:dyDescent="0.35">
      <c r="C1706" s="12"/>
      <c r="D1706" s="12"/>
      <c r="F1706" s="12">
        <v>34</v>
      </c>
      <c r="G1706">
        <v>36</v>
      </c>
      <c r="H1706" s="12"/>
    </row>
    <row r="1707" spans="3:8" x14ac:dyDescent="0.35">
      <c r="C1707" s="12"/>
      <c r="D1707" s="12"/>
      <c r="F1707" s="12">
        <v>31</v>
      </c>
      <c r="G1707">
        <v>36</v>
      </c>
      <c r="H1707" s="12"/>
    </row>
    <row r="1708" spans="3:8" x14ac:dyDescent="0.35">
      <c r="C1708" s="12"/>
      <c r="D1708" s="12"/>
      <c r="F1708" s="12">
        <v>33</v>
      </c>
      <c r="G1708">
        <v>36</v>
      </c>
      <c r="H1708" s="12"/>
    </row>
    <row r="1709" spans="3:8" x14ac:dyDescent="0.35">
      <c r="C1709" s="12"/>
      <c r="D1709" s="12"/>
      <c r="F1709" s="12">
        <v>38</v>
      </c>
      <c r="G1709">
        <v>35</v>
      </c>
      <c r="H1709" s="12"/>
    </row>
    <row r="1710" spans="3:8" x14ac:dyDescent="0.35">
      <c r="C1710" s="12"/>
      <c r="D1710" s="12"/>
      <c r="F1710" s="12">
        <v>36</v>
      </c>
      <c r="G1710">
        <v>34</v>
      </c>
      <c r="H1710" s="12"/>
    </row>
    <row r="1711" spans="3:8" x14ac:dyDescent="0.35">
      <c r="C1711" s="12"/>
      <c r="D1711" s="12"/>
      <c r="F1711" s="12">
        <v>38</v>
      </c>
      <c r="G1711">
        <v>35</v>
      </c>
      <c r="H1711" s="12"/>
    </row>
    <row r="1712" spans="3:8" x14ac:dyDescent="0.35">
      <c r="C1712" s="12"/>
      <c r="D1712" s="12"/>
      <c r="F1712" s="12">
        <v>29</v>
      </c>
      <c r="G1712">
        <v>36</v>
      </c>
      <c r="H1712" s="12"/>
    </row>
    <row r="1713" spans="3:8" x14ac:dyDescent="0.35">
      <c r="C1713" s="12"/>
      <c r="D1713" s="12"/>
      <c r="F1713" s="12">
        <v>34</v>
      </c>
      <c r="G1713">
        <v>39</v>
      </c>
      <c r="H1713" s="12"/>
    </row>
    <row r="1714" spans="3:8" x14ac:dyDescent="0.35">
      <c r="C1714" s="12"/>
      <c r="D1714" s="12"/>
      <c r="F1714" s="12">
        <v>39</v>
      </c>
      <c r="G1714">
        <v>31</v>
      </c>
      <c r="H1714" s="12"/>
    </row>
    <row r="1715" spans="3:8" x14ac:dyDescent="0.35">
      <c r="C1715" s="12"/>
      <c r="D1715" s="12"/>
      <c r="F1715" s="12">
        <v>33</v>
      </c>
      <c r="G1715">
        <v>26</v>
      </c>
      <c r="H1715" s="12"/>
    </row>
    <row r="1716" spans="3:8" x14ac:dyDescent="0.35">
      <c r="C1716" s="12"/>
      <c r="D1716" s="12"/>
      <c r="F1716" s="12">
        <v>29</v>
      </c>
      <c r="G1716">
        <v>34</v>
      </c>
      <c r="H1716" s="12"/>
    </row>
    <row r="1717" spans="3:8" x14ac:dyDescent="0.35">
      <c r="C1717" s="12"/>
      <c r="D1717" s="12"/>
      <c r="F1717" s="12">
        <v>34</v>
      </c>
      <c r="G1717">
        <v>37</v>
      </c>
      <c r="H1717" s="12"/>
    </row>
    <row r="1718" spans="3:8" x14ac:dyDescent="0.35">
      <c r="C1718" s="12"/>
      <c r="D1718" s="12"/>
      <c r="F1718" s="12">
        <v>34</v>
      </c>
      <c r="G1718">
        <v>38</v>
      </c>
      <c r="H1718" s="12"/>
    </row>
    <row r="1719" spans="3:8" x14ac:dyDescent="0.35">
      <c r="C1719" s="12"/>
      <c r="D1719" s="12"/>
      <c r="F1719" s="12">
        <v>31</v>
      </c>
      <c r="G1719">
        <v>32</v>
      </c>
      <c r="H1719" s="12"/>
    </row>
    <row r="1720" spans="3:8" x14ac:dyDescent="0.35">
      <c r="C1720" s="12"/>
      <c r="D1720" s="12"/>
      <c r="F1720" s="12">
        <v>31</v>
      </c>
      <c r="G1720">
        <v>39</v>
      </c>
      <c r="H1720" s="12"/>
    </row>
    <row r="1721" spans="3:8" x14ac:dyDescent="0.35">
      <c r="C1721" s="12"/>
      <c r="D1721" s="12"/>
      <c r="F1721" s="12">
        <v>40</v>
      </c>
      <c r="G1721">
        <v>39</v>
      </c>
      <c r="H1721" s="12"/>
    </row>
    <row r="1722" spans="3:8" x14ac:dyDescent="0.35">
      <c r="C1722" s="12"/>
      <c r="D1722" s="12"/>
      <c r="F1722" s="12">
        <v>32</v>
      </c>
      <c r="G1722">
        <v>36</v>
      </c>
      <c r="H1722" s="12"/>
    </row>
    <row r="1723" spans="3:8" x14ac:dyDescent="0.35">
      <c r="C1723" s="12"/>
      <c r="D1723" s="12"/>
      <c r="F1723" s="12">
        <v>28</v>
      </c>
      <c r="G1723">
        <v>26</v>
      </c>
      <c r="H1723" s="12"/>
    </row>
    <row r="1724" spans="3:8" x14ac:dyDescent="0.35">
      <c r="C1724" s="12"/>
      <c r="D1724" s="12"/>
      <c r="F1724" s="12">
        <v>36</v>
      </c>
      <c r="G1724">
        <v>33</v>
      </c>
      <c r="H1724" s="12"/>
    </row>
    <row r="1725" spans="3:8" x14ac:dyDescent="0.35">
      <c r="C1725" s="12"/>
      <c r="D1725" s="12"/>
      <c r="F1725" s="12">
        <v>32</v>
      </c>
      <c r="G1725">
        <v>37</v>
      </c>
      <c r="H1725" s="12"/>
    </row>
    <row r="1726" spans="3:8" x14ac:dyDescent="0.35">
      <c r="C1726" s="12"/>
      <c r="D1726" s="12"/>
      <c r="F1726" s="12">
        <v>33</v>
      </c>
      <c r="G1726">
        <v>39</v>
      </c>
      <c r="H1726" s="12"/>
    </row>
    <row r="1727" spans="3:8" x14ac:dyDescent="0.35">
      <c r="C1727" s="12"/>
      <c r="D1727" s="12"/>
      <c r="F1727" s="12">
        <v>30</v>
      </c>
      <c r="G1727">
        <v>34</v>
      </c>
      <c r="H1727" s="12"/>
    </row>
    <row r="1728" spans="3:8" x14ac:dyDescent="0.35">
      <c r="C1728" s="12"/>
      <c r="D1728" s="12"/>
      <c r="F1728" s="12">
        <v>32</v>
      </c>
      <c r="G1728">
        <v>39</v>
      </c>
      <c r="H1728" s="12"/>
    </row>
    <row r="1729" spans="3:8" x14ac:dyDescent="0.35">
      <c r="C1729" s="12"/>
      <c r="D1729" s="12"/>
      <c r="F1729" s="12">
        <v>40</v>
      </c>
      <c r="G1729">
        <v>40</v>
      </c>
      <c r="H1729" s="12"/>
    </row>
    <row r="1730" spans="3:8" x14ac:dyDescent="0.35">
      <c r="C1730" s="12"/>
      <c r="D1730" s="12"/>
      <c r="F1730" s="12">
        <v>33</v>
      </c>
      <c r="G1730">
        <v>33</v>
      </c>
      <c r="H1730" s="12"/>
    </row>
    <row r="1731" spans="3:8" x14ac:dyDescent="0.35">
      <c r="C1731" s="12"/>
      <c r="D1731" s="12"/>
      <c r="F1731" s="12">
        <v>30</v>
      </c>
      <c r="G1731">
        <v>30</v>
      </c>
      <c r="H1731" s="12"/>
    </row>
    <row r="1732" spans="3:8" x14ac:dyDescent="0.35">
      <c r="C1732" s="12"/>
      <c r="D1732" s="12"/>
      <c r="F1732" s="12">
        <v>37</v>
      </c>
      <c r="G1732">
        <v>40</v>
      </c>
      <c r="H1732" s="12"/>
    </row>
    <row r="1733" spans="3:8" x14ac:dyDescent="0.35">
      <c r="C1733" s="12"/>
      <c r="D1733" s="12"/>
      <c r="F1733" s="12">
        <v>31</v>
      </c>
      <c r="G1733">
        <v>40</v>
      </c>
      <c r="H1733" s="12"/>
    </row>
    <row r="1734" spans="3:8" x14ac:dyDescent="0.35">
      <c r="C1734" s="12"/>
      <c r="D1734" s="12"/>
      <c r="F1734" s="12">
        <v>30</v>
      </c>
      <c r="G1734">
        <v>35</v>
      </c>
      <c r="H1734" s="12"/>
    </row>
    <row r="1735" spans="3:8" x14ac:dyDescent="0.35">
      <c r="C1735" s="12"/>
      <c r="D1735" s="12"/>
      <c r="F1735" s="12">
        <v>35</v>
      </c>
      <c r="G1735">
        <v>34</v>
      </c>
      <c r="H1735" s="12"/>
    </row>
    <row r="1736" spans="3:8" x14ac:dyDescent="0.35">
      <c r="C1736" s="12"/>
      <c r="D1736" s="12"/>
      <c r="F1736" s="12">
        <v>30</v>
      </c>
      <c r="G1736">
        <v>37</v>
      </c>
      <c r="H1736" s="12"/>
    </row>
    <row r="1737" spans="3:8" x14ac:dyDescent="0.35">
      <c r="C1737" s="12"/>
      <c r="D1737" s="12"/>
      <c r="F1737" s="12">
        <v>29</v>
      </c>
      <c r="G1737">
        <v>34</v>
      </c>
      <c r="H1737" s="12"/>
    </row>
    <row r="1738" spans="3:8" x14ac:dyDescent="0.35">
      <c r="C1738" s="12"/>
      <c r="D1738" s="12"/>
      <c r="F1738" s="12">
        <v>31</v>
      </c>
      <c r="G1738">
        <v>36</v>
      </c>
      <c r="H1738" s="12"/>
    </row>
    <row r="1739" spans="3:8" x14ac:dyDescent="0.35">
      <c r="C1739" s="12"/>
      <c r="D1739" s="12"/>
      <c r="F1739" s="12">
        <v>39</v>
      </c>
      <c r="G1739">
        <v>31</v>
      </c>
      <c r="H1739" s="12"/>
    </row>
    <row r="1740" spans="3:8" x14ac:dyDescent="0.35">
      <c r="C1740" s="12"/>
      <c r="D1740" s="12"/>
      <c r="F1740" s="12">
        <v>33</v>
      </c>
      <c r="G1740">
        <v>37</v>
      </c>
      <c r="H1740" s="12"/>
    </row>
    <row r="1741" spans="3:8" x14ac:dyDescent="0.35">
      <c r="C1741" s="12"/>
      <c r="D1741" s="12"/>
      <c r="F1741" s="12">
        <v>34</v>
      </c>
      <c r="G1741">
        <v>34</v>
      </c>
      <c r="H1741" s="12"/>
    </row>
    <row r="1742" spans="3:8" x14ac:dyDescent="0.35">
      <c r="C1742" s="12"/>
      <c r="D1742" s="12"/>
      <c r="F1742" s="12">
        <v>39</v>
      </c>
      <c r="G1742">
        <v>36</v>
      </c>
      <c r="H1742" s="12"/>
    </row>
    <row r="1743" spans="3:8" x14ac:dyDescent="0.35">
      <c r="C1743" s="12"/>
      <c r="D1743" s="12"/>
      <c r="F1743" s="12">
        <v>31</v>
      </c>
      <c r="G1743">
        <v>38</v>
      </c>
      <c r="H1743" s="12"/>
    </row>
    <row r="1744" spans="3:8" x14ac:dyDescent="0.35">
      <c r="C1744" s="12"/>
      <c r="D1744" s="12"/>
      <c r="F1744" s="12">
        <v>30</v>
      </c>
      <c r="G1744">
        <v>34</v>
      </c>
      <c r="H1744" s="12"/>
    </row>
    <row r="1745" spans="3:8" x14ac:dyDescent="0.35">
      <c r="C1745" s="12"/>
      <c r="D1745" s="12"/>
      <c r="F1745" s="12">
        <v>32</v>
      </c>
      <c r="G1745">
        <v>31</v>
      </c>
      <c r="H1745" s="12"/>
    </row>
    <row r="1746" spans="3:8" x14ac:dyDescent="0.35">
      <c r="C1746" s="12"/>
      <c r="D1746" s="12"/>
      <c r="F1746" s="12">
        <v>37</v>
      </c>
      <c r="G1746">
        <v>33</v>
      </c>
      <c r="H1746" s="12"/>
    </row>
    <row r="1747" spans="3:8" x14ac:dyDescent="0.35">
      <c r="C1747" s="12"/>
      <c r="D1747" s="12"/>
      <c r="F1747" s="12">
        <v>33</v>
      </c>
      <c r="G1747">
        <v>37</v>
      </c>
      <c r="H1747" s="12"/>
    </row>
    <row r="1748" spans="3:8" x14ac:dyDescent="0.35">
      <c r="C1748" s="12"/>
      <c r="D1748" s="12"/>
      <c r="F1748" s="12">
        <v>36</v>
      </c>
      <c r="G1748">
        <v>37</v>
      </c>
      <c r="H1748" s="12"/>
    </row>
    <row r="1749" spans="3:8" x14ac:dyDescent="0.35">
      <c r="C1749" s="12"/>
      <c r="D1749" s="12"/>
      <c r="F1749" s="12">
        <v>39</v>
      </c>
      <c r="G1749">
        <v>39</v>
      </c>
      <c r="H1749" s="12"/>
    </row>
    <row r="1750" spans="3:8" x14ac:dyDescent="0.35">
      <c r="C1750" s="12"/>
      <c r="D1750" s="12"/>
      <c r="F1750" s="12">
        <v>35</v>
      </c>
      <c r="G1750">
        <v>36</v>
      </c>
      <c r="H1750" s="12"/>
    </row>
    <row r="1751" spans="3:8" x14ac:dyDescent="0.35">
      <c r="C1751" s="12"/>
      <c r="D1751" s="12"/>
      <c r="F1751" s="12">
        <v>30</v>
      </c>
      <c r="G1751">
        <v>27</v>
      </c>
      <c r="H1751" s="12"/>
    </row>
    <row r="1752" spans="3:8" x14ac:dyDescent="0.35">
      <c r="C1752" s="12"/>
      <c r="D1752" s="12"/>
      <c r="F1752" s="12">
        <v>34</v>
      </c>
      <c r="G1752">
        <v>38</v>
      </c>
      <c r="H1752" s="12"/>
    </row>
    <row r="1753" spans="3:8" x14ac:dyDescent="0.35">
      <c r="C1753" s="12"/>
      <c r="D1753" s="12"/>
      <c r="F1753" s="12">
        <v>38</v>
      </c>
      <c r="G1753">
        <v>29</v>
      </c>
      <c r="H1753" s="12"/>
    </row>
    <row r="1754" spans="3:8" x14ac:dyDescent="0.35">
      <c r="C1754" s="12"/>
      <c r="D1754" s="12"/>
      <c r="F1754" s="12">
        <v>34</v>
      </c>
      <c r="G1754">
        <v>32</v>
      </c>
      <c r="H1754" s="12"/>
    </row>
    <row r="1755" spans="3:8" x14ac:dyDescent="0.35">
      <c r="C1755" s="12"/>
      <c r="D1755" s="12"/>
      <c r="F1755" s="12">
        <v>33</v>
      </c>
      <c r="G1755">
        <v>34</v>
      </c>
      <c r="H1755" s="12"/>
    </row>
    <row r="1756" spans="3:8" x14ac:dyDescent="0.35">
      <c r="C1756" s="12"/>
      <c r="D1756" s="12"/>
      <c r="F1756" s="12">
        <v>29</v>
      </c>
      <c r="G1756">
        <v>39</v>
      </c>
      <c r="H1756" s="12"/>
    </row>
    <row r="1757" spans="3:8" x14ac:dyDescent="0.35">
      <c r="C1757" s="12"/>
      <c r="D1757" s="12"/>
      <c r="F1757" s="12">
        <v>31</v>
      </c>
      <c r="G1757">
        <v>33</v>
      </c>
      <c r="H1757" s="12"/>
    </row>
    <row r="1758" spans="3:8" x14ac:dyDescent="0.35">
      <c r="C1758" s="12"/>
      <c r="D1758" s="12"/>
      <c r="F1758" s="12">
        <v>35</v>
      </c>
      <c r="G1758">
        <v>38</v>
      </c>
      <c r="H1758" s="12"/>
    </row>
    <row r="1759" spans="3:8" x14ac:dyDescent="0.35">
      <c r="C1759" s="12"/>
      <c r="D1759" s="12"/>
      <c r="F1759" s="12">
        <v>36</v>
      </c>
      <c r="G1759">
        <v>37</v>
      </c>
      <c r="H1759" s="12"/>
    </row>
    <row r="1760" spans="3:8" x14ac:dyDescent="0.35">
      <c r="C1760" s="12"/>
      <c r="D1760" s="12"/>
      <c r="F1760" s="12">
        <v>30</v>
      </c>
      <c r="G1760">
        <v>30</v>
      </c>
      <c r="H1760" s="12"/>
    </row>
    <row r="1761" spans="3:8" x14ac:dyDescent="0.35">
      <c r="C1761" s="12"/>
      <c r="D1761" s="12"/>
      <c r="F1761" s="12">
        <v>34</v>
      </c>
      <c r="G1761">
        <v>36</v>
      </c>
      <c r="H1761" s="12"/>
    </row>
    <row r="1762" spans="3:8" x14ac:dyDescent="0.35">
      <c r="C1762" s="12"/>
      <c r="D1762" s="12"/>
      <c r="F1762" s="12">
        <v>37</v>
      </c>
      <c r="G1762">
        <v>38</v>
      </c>
      <c r="H1762" s="12"/>
    </row>
    <row r="1763" spans="3:8" x14ac:dyDescent="0.35">
      <c r="C1763" s="12"/>
      <c r="D1763" s="12"/>
      <c r="F1763" s="12">
        <v>33</v>
      </c>
      <c r="G1763">
        <v>34</v>
      </c>
      <c r="H1763" s="12"/>
    </row>
    <row r="1764" spans="3:8" x14ac:dyDescent="0.35">
      <c r="C1764" s="12"/>
      <c r="D1764" s="12"/>
      <c r="F1764" s="12">
        <v>30</v>
      </c>
      <c r="G1764">
        <v>32</v>
      </c>
      <c r="H1764" s="12"/>
    </row>
    <row r="1765" spans="3:8" x14ac:dyDescent="0.35">
      <c r="C1765" s="12"/>
      <c r="D1765" s="12"/>
      <c r="F1765" s="12">
        <v>38</v>
      </c>
      <c r="G1765">
        <v>32</v>
      </c>
      <c r="H1765" s="12"/>
    </row>
    <row r="1766" spans="3:8" x14ac:dyDescent="0.35">
      <c r="C1766" s="12"/>
      <c r="D1766" s="12"/>
      <c r="F1766" s="12">
        <v>33</v>
      </c>
      <c r="G1766">
        <v>37</v>
      </c>
      <c r="H1766" s="12"/>
    </row>
    <row r="1767" spans="3:8" x14ac:dyDescent="0.35">
      <c r="C1767" s="12"/>
      <c r="D1767" s="12"/>
      <c r="F1767" s="12">
        <v>36</v>
      </c>
      <c r="G1767">
        <v>34</v>
      </c>
      <c r="H1767" s="12"/>
    </row>
    <row r="1768" spans="3:8" x14ac:dyDescent="0.35">
      <c r="C1768" s="12"/>
      <c r="D1768" s="12"/>
      <c r="F1768" s="12">
        <v>35</v>
      </c>
      <c r="G1768">
        <v>32</v>
      </c>
      <c r="H1768" s="12"/>
    </row>
    <row r="1769" spans="3:8" x14ac:dyDescent="0.35">
      <c r="C1769" s="12"/>
      <c r="D1769" s="12"/>
      <c r="F1769" s="12">
        <v>37</v>
      </c>
      <c r="G1769">
        <v>31</v>
      </c>
      <c r="H1769" s="12"/>
    </row>
    <row r="1770" spans="3:8" x14ac:dyDescent="0.35">
      <c r="C1770" s="12"/>
      <c r="D1770" s="12"/>
      <c r="F1770" s="12">
        <v>34</v>
      </c>
      <c r="G1770">
        <v>35</v>
      </c>
      <c r="H1770" s="12"/>
    </row>
    <row r="1771" spans="3:8" x14ac:dyDescent="0.35">
      <c r="C1771" s="12"/>
      <c r="D1771" s="12"/>
      <c r="F1771" s="12">
        <v>38</v>
      </c>
      <c r="G1771">
        <v>39</v>
      </c>
      <c r="H1771" s="12"/>
    </row>
    <row r="1772" spans="3:8" x14ac:dyDescent="0.35">
      <c r="C1772" s="12"/>
      <c r="D1772" s="12"/>
      <c r="F1772" s="12">
        <v>34</v>
      </c>
      <c r="G1772">
        <v>40</v>
      </c>
      <c r="H1772" s="12"/>
    </row>
    <row r="1773" spans="3:8" x14ac:dyDescent="0.35">
      <c r="C1773" s="12"/>
      <c r="D1773" s="12"/>
      <c r="F1773" s="12">
        <v>31</v>
      </c>
      <c r="G1773">
        <v>36</v>
      </c>
      <c r="H1773" s="12"/>
    </row>
    <row r="1774" spans="3:8" x14ac:dyDescent="0.35">
      <c r="C1774" s="12"/>
      <c r="D1774" s="12"/>
      <c r="F1774" s="12">
        <v>32</v>
      </c>
      <c r="G1774">
        <v>28</v>
      </c>
      <c r="H1774" s="12"/>
    </row>
    <row r="1775" spans="3:8" x14ac:dyDescent="0.35">
      <c r="C1775" s="12"/>
      <c r="D1775" s="12"/>
      <c r="F1775" s="12">
        <v>30</v>
      </c>
      <c r="G1775">
        <v>40</v>
      </c>
      <c r="H1775" s="12"/>
    </row>
    <row r="1776" spans="3:8" x14ac:dyDescent="0.35">
      <c r="C1776" s="12"/>
      <c r="D1776" s="12"/>
      <c r="F1776" s="12">
        <v>33</v>
      </c>
      <c r="G1776">
        <v>34</v>
      </c>
      <c r="H1776" s="12"/>
    </row>
    <row r="1777" spans="3:8" x14ac:dyDescent="0.35">
      <c r="C1777" s="12"/>
      <c r="D1777" s="12"/>
      <c r="F1777" s="12">
        <v>32</v>
      </c>
      <c r="G1777">
        <v>34</v>
      </c>
      <c r="H1777" s="12"/>
    </row>
    <row r="1778" spans="3:8" x14ac:dyDescent="0.35">
      <c r="C1778" s="12"/>
      <c r="D1778" s="12"/>
      <c r="F1778" s="12">
        <v>38</v>
      </c>
      <c r="G1778">
        <v>37</v>
      </c>
      <c r="H1778" s="12"/>
    </row>
    <row r="1779" spans="3:8" x14ac:dyDescent="0.35">
      <c r="C1779" s="12"/>
      <c r="D1779" s="12"/>
      <c r="F1779" s="12">
        <v>31</v>
      </c>
      <c r="G1779">
        <v>31</v>
      </c>
      <c r="H1779" s="12"/>
    </row>
    <row r="1780" spans="3:8" x14ac:dyDescent="0.35">
      <c r="C1780" s="12"/>
      <c r="D1780" s="12"/>
      <c r="F1780" s="12">
        <v>40</v>
      </c>
      <c r="G1780">
        <v>37</v>
      </c>
      <c r="H1780" s="12"/>
    </row>
    <row r="1781" spans="3:8" x14ac:dyDescent="0.35">
      <c r="C1781" s="12"/>
      <c r="D1781" s="12"/>
      <c r="F1781" s="12">
        <v>33</v>
      </c>
      <c r="G1781">
        <v>36</v>
      </c>
      <c r="H1781" s="12"/>
    </row>
    <row r="1782" spans="3:8" x14ac:dyDescent="0.35">
      <c r="C1782" s="12"/>
      <c r="D1782" s="12"/>
      <c r="F1782" s="12">
        <v>32</v>
      </c>
      <c r="G1782">
        <v>36</v>
      </c>
      <c r="H1782" s="12"/>
    </row>
    <row r="1783" spans="3:8" x14ac:dyDescent="0.35">
      <c r="C1783" s="12"/>
      <c r="D1783" s="12"/>
      <c r="F1783" s="12">
        <v>32</v>
      </c>
      <c r="G1783">
        <v>37</v>
      </c>
      <c r="H1783" s="12"/>
    </row>
    <row r="1784" spans="3:8" x14ac:dyDescent="0.35">
      <c r="C1784" s="12"/>
      <c r="D1784" s="12"/>
      <c r="F1784" s="12">
        <v>31</v>
      </c>
      <c r="G1784">
        <v>30</v>
      </c>
      <c r="H1784" s="12"/>
    </row>
    <row r="1785" spans="3:8" x14ac:dyDescent="0.35">
      <c r="C1785" s="12"/>
      <c r="D1785" s="12"/>
      <c r="F1785" s="12">
        <v>38</v>
      </c>
      <c r="G1785">
        <v>37</v>
      </c>
      <c r="H1785" s="12"/>
    </row>
    <row r="1786" spans="3:8" x14ac:dyDescent="0.35">
      <c r="C1786" s="12"/>
      <c r="D1786" s="12"/>
      <c r="F1786" s="12">
        <v>29</v>
      </c>
      <c r="G1786">
        <v>40</v>
      </c>
      <c r="H1786" s="12"/>
    </row>
    <row r="1787" spans="3:8" x14ac:dyDescent="0.35">
      <c r="C1787" s="12"/>
      <c r="D1787" s="12"/>
      <c r="F1787" s="12">
        <v>33</v>
      </c>
      <c r="G1787">
        <v>37</v>
      </c>
      <c r="H1787" s="12"/>
    </row>
    <row r="1788" spans="3:8" x14ac:dyDescent="0.35">
      <c r="C1788" s="12"/>
      <c r="D1788" s="12"/>
      <c r="F1788" s="12">
        <v>34</v>
      </c>
      <c r="G1788">
        <v>33</v>
      </c>
      <c r="H1788" s="12"/>
    </row>
    <row r="1789" spans="3:8" x14ac:dyDescent="0.35">
      <c r="C1789" s="12"/>
      <c r="D1789" s="12"/>
      <c r="F1789" s="12">
        <v>31</v>
      </c>
      <c r="G1789">
        <v>38</v>
      </c>
      <c r="H1789" s="12"/>
    </row>
    <row r="1790" spans="3:8" x14ac:dyDescent="0.35">
      <c r="C1790" s="12"/>
      <c r="D1790" s="12"/>
      <c r="F1790" s="12">
        <v>38</v>
      </c>
      <c r="G1790">
        <v>32</v>
      </c>
      <c r="H1790" s="12"/>
    </row>
    <row r="1791" spans="3:8" x14ac:dyDescent="0.35">
      <c r="C1791" s="12"/>
      <c r="D1791" s="12"/>
      <c r="F1791" s="12">
        <v>28</v>
      </c>
      <c r="G1791">
        <v>35</v>
      </c>
      <c r="H1791" s="12"/>
    </row>
    <row r="1792" spans="3:8" x14ac:dyDescent="0.35">
      <c r="C1792" s="12"/>
      <c r="D1792" s="12"/>
      <c r="F1792" s="12">
        <v>35</v>
      </c>
      <c r="G1792">
        <v>37</v>
      </c>
      <c r="H1792" s="12"/>
    </row>
    <row r="1793" spans="3:8" x14ac:dyDescent="0.35">
      <c r="C1793" s="12"/>
      <c r="D1793" s="12"/>
      <c r="F1793" s="12">
        <v>31</v>
      </c>
      <c r="G1793">
        <v>32</v>
      </c>
      <c r="H1793" s="12"/>
    </row>
    <row r="1794" spans="3:8" x14ac:dyDescent="0.35">
      <c r="C1794" s="12"/>
      <c r="D1794" s="12"/>
      <c r="F1794" s="12">
        <v>30</v>
      </c>
      <c r="G1794">
        <v>32</v>
      </c>
      <c r="H1794" s="12"/>
    </row>
    <row r="1795" spans="3:8" x14ac:dyDescent="0.35">
      <c r="C1795" s="12"/>
      <c r="D1795" s="12"/>
      <c r="F1795" s="12">
        <v>31</v>
      </c>
      <c r="G1795">
        <v>39</v>
      </c>
      <c r="H1795" s="12"/>
    </row>
    <row r="1796" spans="3:8" x14ac:dyDescent="0.35">
      <c r="C1796" s="12"/>
      <c r="D1796" s="12"/>
      <c r="F1796" s="12">
        <v>33</v>
      </c>
      <c r="G1796">
        <v>36</v>
      </c>
      <c r="H1796" s="12"/>
    </row>
    <row r="1797" spans="3:8" x14ac:dyDescent="0.35">
      <c r="C1797" s="12"/>
      <c r="D1797" s="12"/>
      <c r="F1797" s="12">
        <v>28</v>
      </c>
      <c r="G1797">
        <v>35</v>
      </c>
      <c r="H1797" s="12"/>
    </row>
    <row r="1798" spans="3:8" x14ac:dyDescent="0.35">
      <c r="C1798" s="12"/>
      <c r="D1798" s="12"/>
      <c r="F1798" s="12">
        <v>27</v>
      </c>
      <c r="G1798">
        <v>36</v>
      </c>
      <c r="H1798" s="12"/>
    </row>
    <row r="1799" spans="3:8" x14ac:dyDescent="0.35">
      <c r="C1799" s="12"/>
      <c r="D1799" s="12"/>
      <c r="F1799" s="12">
        <v>34</v>
      </c>
      <c r="G1799">
        <v>36</v>
      </c>
      <c r="H1799" s="12"/>
    </row>
    <row r="1800" spans="3:8" x14ac:dyDescent="0.35">
      <c r="C1800" s="12"/>
      <c r="D1800" s="12"/>
      <c r="F1800" s="12">
        <v>34</v>
      </c>
      <c r="G1800">
        <v>39</v>
      </c>
      <c r="H1800" s="12"/>
    </row>
    <row r="1801" spans="3:8" x14ac:dyDescent="0.35">
      <c r="C1801" s="12"/>
      <c r="D1801" s="12"/>
      <c r="F1801" s="12">
        <v>31</v>
      </c>
      <c r="G1801">
        <v>38</v>
      </c>
      <c r="H1801" s="12"/>
    </row>
    <row r="1802" spans="3:8" x14ac:dyDescent="0.35">
      <c r="C1802" s="12"/>
      <c r="D1802" s="12"/>
      <c r="F1802" s="12">
        <v>28</v>
      </c>
      <c r="G1802">
        <v>35</v>
      </c>
      <c r="H1802" s="12"/>
    </row>
    <row r="1803" spans="3:8" x14ac:dyDescent="0.35">
      <c r="C1803" s="12"/>
      <c r="D1803" s="12"/>
      <c r="F1803" s="12">
        <v>40</v>
      </c>
      <c r="G1803">
        <v>35</v>
      </c>
      <c r="H1803" s="12"/>
    </row>
    <row r="1804" spans="3:8" x14ac:dyDescent="0.35">
      <c r="C1804" s="12"/>
      <c r="D1804" s="12"/>
      <c r="F1804" s="12">
        <v>30</v>
      </c>
      <c r="G1804">
        <v>32</v>
      </c>
      <c r="H1804" s="12"/>
    </row>
    <row r="1805" spans="3:8" x14ac:dyDescent="0.35">
      <c r="C1805" s="12"/>
      <c r="D1805" s="12"/>
      <c r="F1805" s="12">
        <v>30</v>
      </c>
      <c r="G1805">
        <v>37</v>
      </c>
      <c r="H1805" s="12"/>
    </row>
    <row r="1806" spans="3:8" x14ac:dyDescent="0.35">
      <c r="C1806" s="12"/>
      <c r="D1806" s="12"/>
      <c r="F1806" s="12">
        <v>33</v>
      </c>
      <c r="G1806">
        <v>37</v>
      </c>
      <c r="H1806" s="12"/>
    </row>
    <row r="1807" spans="3:8" x14ac:dyDescent="0.35">
      <c r="C1807" s="12"/>
      <c r="D1807" s="12"/>
      <c r="F1807" s="12">
        <v>34</v>
      </c>
      <c r="G1807">
        <v>34</v>
      </c>
      <c r="H1807" s="12"/>
    </row>
    <row r="1808" spans="3:8" x14ac:dyDescent="0.35">
      <c r="C1808" s="12"/>
      <c r="D1808" s="12"/>
      <c r="F1808" s="12">
        <v>32</v>
      </c>
      <c r="G1808">
        <v>36</v>
      </c>
      <c r="H1808" s="12"/>
    </row>
    <row r="1809" spans="3:8" x14ac:dyDescent="0.35">
      <c r="C1809" s="12"/>
      <c r="D1809" s="12"/>
      <c r="F1809" s="12">
        <v>39</v>
      </c>
      <c r="G1809">
        <v>34</v>
      </c>
      <c r="H1809" s="12"/>
    </row>
    <row r="1810" spans="3:8" x14ac:dyDescent="0.35">
      <c r="C1810" s="12"/>
      <c r="D1810" s="12"/>
      <c r="F1810" s="12">
        <v>32</v>
      </c>
      <c r="G1810">
        <v>36</v>
      </c>
      <c r="H1810" s="12"/>
    </row>
    <row r="1811" spans="3:8" x14ac:dyDescent="0.35">
      <c r="C1811" s="12"/>
      <c r="D1811" s="12"/>
      <c r="F1811" s="12">
        <v>32</v>
      </c>
      <c r="G1811">
        <v>37</v>
      </c>
      <c r="H1811" s="12"/>
    </row>
    <row r="1812" spans="3:8" x14ac:dyDescent="0.35">
      <c r="C1812" s="12"/>
      <c r="D1812" s="12"/>
      <c r="F1812" s="12">
        <v>34</v>
      </c>
      <c r="G1812">
        <v>39</v>
      </c>
      <c r="H1812" s="12"/>
    </row>
    <row r="1813" spans="3:8" x14ac:dyDescent="0.35">
      <c r="C1813" s="12"/>
      <c r="D1813" s="12"/>
      <c r="F1813" s="12">
        <v>26</v>
      </c>
      <c r="G1813">
        <v>34</v>
      </c>
      <c r="H1813" s="12"/>
    </row>
    <row r="1814" spans="3:8" x14ac:dyDescent="0.35">
      <c r="C1814" s="12"/>
      <c r="D1814" s="12"/>
      <c r="F1814" s="12">
        <v>32</v>
      </c>
      <c r="G1814">
        <v>33</v>
      </c>
      <c r="H1814" s="12"/>
    </row>
    <row r="1815" spans="3:8" x14ac:dyDescent="0.35">
      <c r="C1815" s="12"/>
      <c r="D1815" s="12"/>
      <c r="F1815" s="12">
        <v>27</v>
      </c>
      <c r="G1815">
        <v>34</v>
      </c>
      <c r="H1815" s="12"/>
    </row>
    <row r="1816" spans="3:8" x14ac:dyDescent="0.35">
      <c r="C1816" s="12"/>
      <c r="D1816" s="12"/>
      <c r="F1816" s="12">
        <v>30</v>
      </c>
      <c r="G1816">
        <v>37</v>
      </c>
      <c r="H1816" s="12"/>
    </row>
    <row r="1817" spans="3:8" x14ac:dyDescent="0.35">
      <c r="C1817" s="12"/>
      <c r="D1817" s="12"/>
      <c r="F1817" s="12">
        <v>34</v>
      </c>
      <c r="G1817">
        <v>28</v>
      </c>
      <c r="H1817" s="12"/>
    </row>
    <row r="1818" spans="3:8" x14ac:dyDescent="0.35">
      <c r="C1818" s="12"/>
      <c r="D1818" s="12"/>
      <c r="F1818" s="12">
        <v>34</v>
      </c>
      <c r="G1818">
        <v>40</v>
      </c>
      <c r="H1818" s="12"/>
    </row>
    <row r="1819" spans="3:8" x14ac:dyDescent="0.35">
      <c r="C1819" s="12"/>
      <c r="D1819" s="12"/>
      <c r="F1819" s="12">
        <v>35</v>
      </c>
      <c r="G1819">
        <v>37</v>
      </c>
      <c r="H1819" s="12"/>
    </row>
    <row r="1820" spans="3:8" x14ac:dyDescent="0.35">
      <c r="C1820" s="12"/>
      <c r="D1820" s="12"/>
      <c r="F1820" s="12">
        <v>35</v>
      </c>
      <c r="G1820">
        <v>35</v>
      </c>
      <c r="H1820" s="12"/>
    </row>
    <row r="1821" spans="3:8" x14ac:dyDescent="0.35">
      <c r="C1821" s="12"/>
      <c r="D1821" s="12"/>
      <c r="F1821" s="12">
        <v>36</v>
      </c>
      <c r="G1821">
        <v>32</v>
      </c>
      <c r="H1821" s="12"/>
    </row>
    <row r="1822" spans="3:8" x14ac:dyDescent="0.35">
      <c r="C1822" s="12"/>
      <c r="D1822" s="12"/>
      <c r="F1822" s="12">
        <v>29</v>
      </c>
      <c r="G1822">
        <v>32</v>
      </c>
      <c r="H1822" s="12"/>
    </row>
    <row r="1823" spans="3:8" x14ac:dyDescent="0.35">
      <c r="C1823" s="12"/>
      <c r="D1823" s="12"/>
      <c r="F1823" s="12">
        <v>36</v>
      </c>
      <c r="G1823">
        <v>33</v>
      </c>
      <c r="H1823" s="12"/>
    </row>
    <row r="1824" spans="3:8" x14ac:dyDescent="0.35">
      <c r="C1824" s="12"/>
      <c r="D1824" s="12"/>
      <c r="F1824" s="12">
        <v>34</v>
      </c>
      <c r="G1824">
        <v>37</v>
      </c>
      <c r="H1824" s="12"/>
    </row>
    <row r="1825" spans="3:8" x14ac:dyDescent="0.35">
      <c r="C1825" s="12"/>
      <c r="D1825" s="12"/>
      <c r="F1825" s="12">
        <v>29</v>
      </c>
      <c r="G1825">
        <v>35</v>
      </c>
      <c r="H1825" s="12"/>
    </row>
    <row r="1826" spans="3:8" x14ac:dyDescent="0.35">
      <c r="C1826" s="12"/>
      <c r="D1826" s="12"/>
      <c r="F1826" s="12">
        <v>34</v>
      </c>
      <c r="G1826">
        <v>38</v>
      </c>
      <c r="H1826" s="12"/>
    </row>
    <row r="1827" spans="3:8" x14ac:dyDescent="0.35">
      <c r="C1827" s="12"/>
      <c r="D1827" s="12"/>
      <c r="F1827" s="12">
        <v>32</v>
      </c>
      <c r="G1827">
        <v>33</v>
      </c>
      <c r="H1827" s="12"/>
    </row>
    <row r="1828" spans="3:8" x14ac:dyDescent="0.35">
      <c r="C1828" s="12"/>
      <c r="D1828" s="12"/>
      <c r="F1828" s="12">
        <v>33</v>
      </c>
      <c r="G1828">
        <v>33</v>
      </c>
      <c r="H1828" s="12"/>
    </row>
    <row r="1829" spans="3:8" x14ac:dyDescent="0.35">
      <c r="C1829" s="12"/>
      <c r="D1829" s="12"/>
      <c r="F1829" s="12">
        <v>33</v>
      </c>
      <c r="G1829">
        <v>34</v>
      </c>
      <c r="H1829" s="12"/>
    </row>
    <row r="1830" spans="3:8" x14ac:dyDescent="0.35">
      <c r="C1830" s="12"/>
      <c r="D1830" s="12"/>
      <c r="F1830" s="12">
        <v>36</v>
      </c>
      <c r="G1830">
        <v>34</v>
      </c>
      <c r="H1830" s="12"/>
    </row>
    <row r="1831" spans="3:8" x14ac:dyDescent="0.35">
      <c r="C1831" s="12"/>
      <c r="D1831" s="12"/>
      <c r="F1831" s="12">
        <v>35</v>
      </c>
      <c r="G1831">
        <v>34</v>
      </c>
      <c r="H1831" s="12"/>
    </row>
    <row r="1832" spans="3:8" x14ac:dyDescent="0.35">
      <c r="C1832" s="12"/>
      <c r="D1832" s="12"/>
      <c r="F1832" s="12">
        <v>31</v>
      </c>
      <c r="G1832">
        <v>31</v>
      </c>
      <c r="H1832" s="12"/>
    </row>
    <row r="1833" spans="3:8" x14ac:dyDescent="0.35">
      <c r="C1833" s="12"/>
      <c r="D1833" s="12"/>
      <c r="F1833" s="12">
        <v>31</v>
      </c>
      <c r="G1833">
        <v>32</v>
      </c>
      <c r="H1833" s="12"/>
    </row>
    <row r="1834" spans="3:8" x14ac:dyDescent="0.35">
      <c r="C1834" s="12"/>
      <c r="D1834" s="12"/>
      <c r="F1834" s="12">
        <v>39</v>
      </c>
      <c r="G1834">
        <v>37</v>
      </c>
      <c r="H1834" s="12"/>
    </row>
    <row r="1835" spans="3:8" x14ac:dyDescent="0.35">
      <c r="C1835" s="12"/>
      <c r="D1835" s="12"/>
      <c r="F1835" s="12">
        <v>33</v>
      </c>
      <c r="G1835">
        <v>35</v>
      </c>
      <c r="H1835" s="12"/>
    </row>
    <row r="1836" spans="3:8" x14ac:dyDescent="0.35">
      <c r="C1836" s="12"/>
      <c r="D1836" s="12"/>
      <c r="F1836" s="12">
        <v>33</v>
      </c>
      <c r="G1836">
        <v>37</v>
      </c>
      <c r="H1836" s="12"/>
    </row>
    <row r="1837" spans="3:8" x14ac:dyDescent="0.35">
      <c r="C1837" s="12"/>
      <c r="D1837" s="12"/>
      <c r="F1837" s="12">
        <v>35</v>
      </c>
      <c r="G1837">
        <v>30</v>
      </c>
      <c r="H1837" s="12"/>
    </row>
    <row r="1838" spans="3:8" x14ac:dyDescent="0.35">
      <c r="C1838" s="12"/>
      <c r="D1838" s="12"/>
      <c r="F1838" s="12">
        <v>33</v>
      </c>
      <c r="G1838">
        <v>30</v>
      </c>
      <c r="H1838" s="12"/>
    </row>
    <row r="1839" spans="3:8" x14ac:dyDescent="0.35">
      <c r="C1839" s="12"/>
      <c r="D1839" s="12"/>
      <c r="F1839" s="12">
        <v>35</v>
      </c>
      <c r="G1839">
        <v>29</v>
      </c>
      <c r="H1839" s="12"/>
    </row>
    <row r="1840" spans="3:8" x14ac:dyDescent="0.35">
      <c r="C1840" s="12"/>
      <c r="D1840" s="12"/>
      <c r="F1840" s="12">
        <v>36</v>
      </c>
      <c r="G1840">
        <v>34</v>
      </c>
      <c r="H1840" s="12"/>
    </row>
    <row r="1841" spans="3:8" x14ac:dyDescent="0.35">
      <c r="C1841" s="12"/>
      <c r="D1841" s="12"/>
      <c r="F1841" s="12">
        <v>30</v>
      </c>
      <c r="G1841">
        <v>39</v>
      </c>
      <c r="H1841" s="12"/>
    </row>
    <row r="1842" spans="3:8" x14ac:dyDescent="0.35">
      <c r="C1842" s="12"/>
      <c r="D1842" s="12"/>
      <c r="F1842" s="12">
        <v>32</v>
      </c>
      <c r="G1842">
        <v>39</v>
      </c>
      <c r="H1842" s="12"/>
    </row>
    <row r="1843" spans="3:8" x14ac:dyDescent="0.35">
      <c r="C1843" s="12"/>
      <c r="D1843" s="12"/>
      <c r="F1843" s="12">
        <v>40</v>
      </c>
      <c r="G1843">
        <v>36</v>
      </c>
      <c r="H1843" s="12"/>
    </row>
    <row r="1844" spans="3:8" x14ac:dyDescent="0.35">
      <c r="C1844" s="12"/>
      <c r="D1844" s="12"/>
      <c r="F1844" s="12">
        <v>35</v>
      </c>
      <c r="G1844">
        <v>36</v>
      </c>
      <c r="H1844" s="12"/>
    </row>
    <row r="1845" spans="3:8" x14ac:dyDescent="0.35">
      <c r="C1845" s="12"/>
      <c r="D1845" s="12"/>
      <c r="F1845" s="12">
        <v>38</v>
      </c>
      <c r="G1845">
        <v>35</v>
      </c>
      <c r="H1845" s="12"/>
    </row>
    <row r="1846" spans="3:8" x14ac:dyDescent="0.35">
      <c r="C1846" s="12"/>
      <c r="D1846" s="12"/>
      <c r="F1846" s="12">
        <v>34</v>
      </c>
      <c r="G1846">
        <v>36</v>
      </c>
      <c r="H1846" s="12"/>
    </row>
    <row r="1847" spans="3:8" x14ac:dyDescent="0.35">
      <c r="C1847" s="12"/>
      <c r="D1847" s="12"/>
      <c r="F1847" s="12">
        <v>34</v>
      </c>
      <c r="G1847">
        <v>35</v>
      </c>
      <c r="H1847" s="12"/>
    </row>
    <row r="1848" spans="3:8" x14ac:dyDescent="0.35">
      <c r="C1848" s="12"/>
      <c r="D1848" s="12"/>
      <c r="F1848" s="12">
        <v>32</v>
      </c>
      <c r="G1848">
        <v>34</v>
      </c>
      <c r="H1848" s="12"/>
    </row>
    <row r="1849" spans="3:8" x14ac:dyDescent="0.35">
      <c r="C1849" s="12"/>
      <c r="D1849" s="12"/>
      <c r="F1849" s="12">
        <v>37</v>
      </c>
      <c r="G1849">
        <v>34</v>
      </c>
      <c r="H1849" s="12"/>
    </row>
    <row r="1850" spans="3:8" x14ac:dyDescent="0.35">
      <c r="C1850" s="12"/>
      <c r="D1850" s="12"/>
      <c r="F1850" s="12">
        <v>33</v>
      </c>
      <c r="G1850">
        <v>33</v>
      </c>
      <c r="H1850" s="12"/>
    </row>
    <row r="1851" spans="3:8" x14ac:dyDescent="0.35">
      <c r="C1851" s="12"/>
      <c r="D1851" s="12"/>
      <c r="F1851" s="12">
        <v>37</v>
      </c>
      <c r="G1851">
        <v>37</v>
      </c>
      <c r="H1851" s="12"/>
    </row>
    <row r="1852" spans="3:8" x14ac:dyDescent="0.35">
      <c r="C1852" s="12"/>
      <c r="D1852" s="12"/>
      <c r="F1852" s="12">
        <v>31</v>
      </c>
      <c r="G1852">
        <v>33</v>
      </c>
      <c r="H1852" s="12"/>
    </row>
    <row r="1853" spans="3:8" x14ac:dyDescent="0.35">
      <c r="C1853" s="12"/>
      <c r="D1853" s="12"/>
      <c r="F1853" s="12">
        <v>35</v>
      </c>
      <c r="G1853">
        <v>34</v>
      </c>
      <c r="H1853" s="12"/>
    </row>
    <row r="1854" spans="3:8" x14ac:dyDescent="0.35">
      <c r="C1854" s="12"/>
      <c r="D1854" s="12"/>
      <c r="F1854" s="12">
        <v>40</v>
      </c>
      <c r="G1854">
        <v>30</v>
      </c>
      <c r="H1854" s="12"/>
    </row>
    <row r="1855" spans="3:8" x14ac:dyDescent="0.35">
      <c r="C1855" s="12"/>
      <c r="D1855" s="12"/>
      <c r="F1855" s="12">
        <v>30</v>
      </c>
      <c r="G1855">
        <v>36</v>
      </c>
      <c r="H1855" s="12"/>
    </row>
    <row r="1856" spans="3:8" x14ac:dyDescent="0.35">
      <c r="C1856" s="12"/>
      <c r="D1856" s="12"/>
      <c r="F1856" s="12">
        <v>38</v>
      </c>
      <c r="G1856">
        <v>33</v>
      </c>
      <c r="H1856" s="12"/>
    </row>
    <row r="1857" spans="3:8" x14ac:dyDescent="0.35">
      <c r="C1857" s="12"/>
      <c r="D1857" s="12"/>
      <c r="F1857" s="12">
        <v>33</v>
      </c>
      <c r="G1857">
        <v>34</v>
      </c>
      <c r="H1857" s="12"/>
    </row>
    <row r="1858" spans="3:8" x14ac:dyDescent="0.35">
      <c r="C1858" s="12"/>
      <c r="D1858" s="12"/>
      <c r="F1858" s="12">
        <v>32</v>
      </c>
      <c r="G1858">
        <v>31</v>
      </c>
      <c r="H1858" s="12"/>
    </row>
    <row r="1859" spans="3:8" x14ac:dyDescent="0.35">
      <c r="C1859" s="12"/>
      <c r="D1859" s="12"/>
      <c r="F1859" s="12">
        <v>36</v>
      </c>
      <c r="G1859">
        <v>36</v>
      </c>
      <c r="H1859" s="12"/>
    </row>
    <row r="1860" spans="3:8" x14ac:dyDescent="0.35">
      <c r="C1860" s="12"/>
      <c r="D1860" s="12"/>
      <c r="F1860" s="12">
        <v>33</v>
      </c>
      <c r="G1860">
        <v>35</v>
      </c>
      <c r="H1860" s="12"/>
    </row>
    <row r="1861" spans="3:8" x14ac:dyDescent="0.35">
      <c r="C1861" s="12"/>
      <c r="D1861" s="12"/>
      <c r="F1861" s="12">
        <v>30</v>
      </c>
      <c r="G1861">
        <v>32</v>
      </c>
      <c r="H1861" s="12"/>
    </row>
    <row r="1862" spans="3:8" x14ac:dyDescent="0.35">
      <c r="C1862" s="12"/>
      <c r="D1862" s="12"/>
      <c r="F1862" s="12">
        <v>39</v>
      </c>
      <c r="G1862">
        <v>40</v>
      </c>
      <c r="H1862" s="12"/>
    </row>
    <row r="1863" spans="3:8" x14ac:dyDescent="0.35">
      <c r="C1863" s="12"/>
      <c r="D1863" s="12"/>
      <c r="F1863" s="12">
        <v>36</v>
      </c>
      <c r="G1863">
        <v>35</v>
      </c>
      <c r="H1863" s="12"/>
    </row>
    <row r="1864" spans="3:8" x14ac:dyDescent="0.35">
      <c r="C1864" s="12"/>
      <c r="D1864" s="12"/>
      <c r="F1864" s="12">
        <v>34</v>
      </c>
      <c r="G1864">
        <v>38</v>
      </c>
      <c r="H1864" s="12"/>
    </row>
    <row r="1865" spans="3:8" x14ac:dyDescent="0.35">
      <c r="C1865" s="12"/>
      <c r="D1865" s="12"/>
      <c r="F1865" s="12">
        <v>32</v>
      </c>
      <c r="G1865">
        <v>35</v>
      </c>
      <c r="H1865" s="12"/>
    </row>
    <row r="1866" spans="3:8" x14ac:dyDescent="0.35">
      <c r="C1866" s="12"/>
      <c r="D1866" s="12"/>
      <c r="F1866" s="12">
        <v>29</v>
      </c>
      <c r="G1866">
        <v>34</v>
      </c>
      <c r="H1866" s="12"/>
    </row>
    <row r="1867" spans="3:8" x14ac:dyDescent="0.35">
      <c r="C1867" s="12"/>
      <c r="D1867" s="12"/>
      <c r="F1867" s="12">
        <v>39</v>
      </c>
      <c r="G1867">
        <v>40</v>
      </c>
      <c r="H1867" s="12"/>
    </row>
    <row r="1868" spans="3:8" x14ac:dyDescent="0.35">
      <c r="C1868" s="12"/>
      <c r="D1868" s="12"/>
      <c r="F1868" s="12">
        <v>39</v>
      </c>
      <c r="G1868">
        <v>33</v>
      </c>
      <c r="H1868" s="12"/>
    </row>
    <row r="1869" spans="3:8" x14ac:dyDescent="0.35">
      <c r="C1869" s="12"/>
      <c r="D1869" s="12"/>
      <c r="F1869" s="12">
        <v>33</v>
      </c>
      <c r="G1869">
        <v>35</v>
      </c>
      <c r="H1869" s="12"/>
    </row>
    <row r="1870" spans="3:8" x14ac:dyDescent="0.35">
      <c r="C1870" s="12"/>
      <c r="D1870" s="12"/>
      <c r="F1870" s="12">
        <v>35</v>
      </c>
      <c r="G1870">
        <v>40</v>
      </c>
      <c r="H1870" s="12"/>
    </row>
    <row r="1871" spans="3:8" x14ac:dyDescent="0.35">
      <c r="C1871" s="12"/>
      <c r="D1871" s="12"/>
      <c r="F1871" s="12">
        <v>28</v>
      </c>
      <c r="G1871">
        <v>40</v>
      </c>
      <c r="H1871" s="12"/>
    </row>
    <row r="1872" spans="3:8" x14ac:dyDescent="0.35">
      <c r="C1872" s="12"/>
      <c r="D1872" s="12"/>
      <c r="F1872" s="12">
        <v>33</v>
      </c>
      <c r="G1872">
        <v>40</v>
      </c>
      <c r="H1872" s="12"/>
    </row>
    <row r="1873" spans="3:8" x14ac:dyDescent="0.35">
      <c r="C1873" s="12"/>
      <c r="D1873" s="12"/>
      <c r="F1873" s="12">
        <v>30</v>
      </c>
      <c r="G1873">
        <v>30</v>
      </c>
      <c r="H1873" s="12"/>
    </row>
    <row r="1874" spans="3:8" x14ac:dyDescent="0.35">
      <c r="C1874" s="12"/>
      <c r="D1874" s="12"/>
      <c r="F1874" s="12">
        <v>31</v>
      </c>
      <c r="G1874">
        <v>38</v>
      </c>
      <c r="H1874" s="12"/>
    </row>
    <row r="1875" spans="3:8" x14ac:dyDescent="0.35">
      <c r="C1875" s="12"/>
      <c r="D1875" s="12"/>
      <c r="F1875" s="12">
        <v>33</v>
      </c>
      <c r="G1875">
        <v>37</v>
      </c>
      <c r="H1875" s="12"/>
    </row>
    <row r="1876" spans="3:8" x14ac:dyDescent="0.35">
      <c r="C1876" s="12"/>
      <c r="D1876" s="12"/>
      <c r="F1876" s="12">
        <v>37</v>
      </c>
      <c r="G1876">
        <v>35</v>
      </c>
      <c r="H1876" s="12"/>
    </row>
    <row r="1877" spans="3:8" x14ac:dyDescent="0.35">
      <c r="C1877" s="12"/>
      <c r="D1877" s="12"/>
      <c r="F1877" s="12">
        <v>27</v>
      </c>
      <c r="G1877">
        <v>38</v>
      </c>
      <c r="H1877" s="12"/>
    </row>
    <row r="1878" spans="3:8" x14ac:dyDescent="0.35">
      <c r="C1878" s="12"/>
      <c r="D1878" s="12"/>
      <c r="F1878" s="12">
        <v>30</v>
      </c>
      <c r="G1878">
        <v>36</v>
      </c>
      <c r="H1878" s="12"/>
    </row>
    <row r="1879" spans="3:8" x14ac:dyDescent="0.35">
      <c r="C1879" s="12"/>
      <c r="D1879" s="12"/>
      <c r="F1879" s="12">
        <v>34</v>
      </c>
      <c r="G1879">
        <v>31</v>
      </c>
      <c r="H1879" s="12"/>
    </row>
    <row r="1880" spans="3:8" x14ac:dyDescent="0.35">
      <c r="C1880" s="12"/>
      <c r="D1880" s="12"/>
      <c r="F1880" s="12">
        <v>36</v>
      </c>
      <c r="G1880">
        <v>39</v>
      </c>
      <c r="H1880" s="12"/>
    </row>
    <row r="1881" spans="3:8" x14ac:dyDescent="0.35">
      <c r="C1881" s="12"/>
      <c r="D1881" s="12"/>
      <c r="F1881" s="12">
        <v>36</v>
      </c>
      <c r="G1881">
        <v>40</v>
      </c>
      <c r="H1881" s="12"/>
    </row>
    <row r="1882" spans="3:8" x14ac:dyDescent="0.35">
      <c r="C1882" s="12"/>
      <c r="D1882" s="12"/>
      <c r="F1882" s="12">
        <v>34</v>
      </c>
      <c r="G1882">
        <v>40</v>
      </c>
      <c r="H1882" s="12"/>
    </row>
    <row r="1883" spans="3:8" x14ac:dyDescent="0.35">
      <c r="C1883" s="12"/>
      <c r="D1883" s="12"/>
      <c r="F1883" s="12">
        <v>31</v>
      </c>
      <c r="G1883">
        <v>38</v>
      </c>
      <c r="H1883" s="12"/>
    </row>
    <row r="1884" spans="3:8" x14ac:dyDescent="0.35">
      <c r="C1884" s="12"/>
      <c r="D1884" s="12"/>
      <c r="F1884" s="12">
        <v>34</v>
      </c>
      <c r="G1884">
        <v>32</v>
      </c>
      <c r="H1884" s="12"/>
    </row>
    <row r="1885" spans="3:8" x14ac:dyDescent="0.35">
      <c r="C1885" s="12"/>
      <c r="D1885" s="12"/>
      <c r="F1885" s="12">
        <v>33</v>
      </c>
      <c r="G1885">
        <v>36</v>
      </c>
      <c r="H1885" s="12"/>
    </row>
    <row r="1886" spans="3:8" x14ac:dyDescent="0.35">
      <c r="C1886" s="12"/>
      <c r="D1886" s="12"/>
      <c r="F1886" s="12">
        <v>36</v>
      </c>
      <c r="G1886">
        <v>36</v>
      </c>
      <c r="H1886" s="12"/>
    </row>
    <row r="1887" spans="3:8" x14ac:dyDescent="0.35">
      <c r="C1887" s="12"/>
      <c r="D1887" s="12"/>
      <c r="F1887" s="12">
        <v>31</v>
      </c>
      <c r="G1887">
        <v>34</v>
      </c>
      <c r="H1887" s="12"/>
    </row>
    <row r="1888" spans="3:8" x14ac:dyDescent="0.35">
      <c r="C1888" s="12"/>
      <c r="D1888" s="12"/>
      <c r="F1888" s="12">
        <v>34</v>
      </c>
      <c r="G1888">
        <v>34</v>
      </c>
      <c r="H1888" s="12"/>
    </row>
    <row r="1889" spans="3:8" x14ac:dyDescent="0.35">
      <c r="C1889" s="12"/>
      <c r="D1889" s="12"/>
      <c r="F1889" s="12">
        <v>29</v>
      </c>
      <c r="G1889">
        <v>29</v>
      </c>
      <c r="H1889" s="12"/>
    </row>
    <row r="1890" spans="3:8" x14ac:dyDescent="0.35">
      <c r="C1890" s="12"/>
      <c r="D1890" s="12"/>
      <c r="F1890" s="12">
        <v>35</v>
      </c>
      <c r="G1890">
        <v>40</v>
      </c>
      <c r="H1890" s="12"/>
    </row>
    <row r="1891" spans="3:8" x14ac:dyDescent="0.35">
      <c r="C1891" s="12"/>
      <c r="D1891" s="12"/>
      <c r="F1891" s="12">
        <v>30</v>
      </c>
      <c r="G1891">
        <v>36</v>
      </c>
      <c r="H1891" s="12"/>
    </row>
    <row r="1892" spans="3:8" x14ac:dyDescent="0.35">
      <c r="C1892" s="12"/>
      <c r="D1892" s="12"/>
      <c r="F1892" s="12">
        <v>33</v>
      </c>
      <c r="G1892">
        <v>34</v>
      </c>
      <c r="H1892" s="12"/>
    </row>
    <row r="1893" spans="3:8" x14ac:dyDescent="0.35">
      <c r="C1893" s="12"/>
      <c r="D1893" s="12"/>
      <c r="F1893" s="12">
        <v>35</v>
      </c>
      <c r="G1893">
        <v>33</v>
      </c>
      <c r="H1893" s="12"/>
    </row>
    <row r="1894" spans="3:8" x14ac:dyDescent="0.35">
      <c r="C1894" s="12"/>
      <c r="D1894" s="12"/>
      <c r="F1894" s="12">
        <v>32</v>
      </c>
      <c r="G1894">
        <v>32</v>
      </c>
      <c r="H1894" s="12"/>
    </row>
    <row r="1895" spans="3:8" x14ac:dyDescent="0.35">
      <c r="C1895" s="12"/>
      <c r="D1895" s="12"/>
      <c r="F1895" s="12">
        <v>33</v>
      </c>
      <c r="G1895">
        <v>32</v>
      </c>
      <c r="H1895" s="12"/>
    </row>
    <row r="1896" spans="3:8" x14ac:dyDescent="0.35">
      <c r="C1896" s="12"/>
      <c r="D1896" s="12"/>
      <c r="F1896" s="12">
        <v>34</v>
      </c>
      <c r="G1896">
        <v>34</v>
      </c>
      <c r="H1896" s="12"/>
    </row>
    <row r="1897" spans="3:8" x14ac:dyDescent="0.35">
      <c r="C1897" s="12"/>
      <c r="D1897" s="12"/>
      <c r="F1897" s="12">
        <v>36</v>
      </c>
      <c r="G1897">
        <v>36</v>
      </c>
      <c r="H1897" s="12"/>
    </row>
    <row r="1898" spans="3:8" x14ac:dyDescent="0.35">
      <c r="C1898" s="12"/>
      <c r="D1898" s="12"/>
      <c r="F1898" s="12">
        <v>33</v>
      </c>
      <c r="G1898">
        <v>35</v>
      </c>
      <c r="H1898" s="12"/>
    </row>
    <row r="1899" spans="3:8" x14ac:dyDescent="0.35">
      <c r="C1899" s="12"/>
      <c r="D1899" s="12"/>
      <c r="F1899" s="12">
        <v>33</v>
      </c>
      <c r="G1899">
        <v>38</v>
      </c>
      <c r="H1899" s="12"/>
    </row>
    <row r="1900" spans="3:8" x14ac:dyDescent="0.35">
      <c r="C1900" s="12"/>
      <c r="D1900" s="12"/>
      <c r="F1900" s="12">
        <v>35</v>
      </c>
      <c r="G1900">
        <v>37</v>
      </c>
      <c r="H1900" s="12"/>
    </row>
    <row r="1901" spans="3:8" x14ac:dyDescent="0.35">
      <c r="C1901" s="12"/>
      <c r="D1901" s="12"/>
      <c r="F1901" s="12">
        <v>36</v>
      </c>
      <c r="G1901">
        <v>40</v>
      </c>
      <c r="H1901" s="12"/>
    </row>
    <row r="1902" spans="3:8" x14ac:dyDescent="0.35">
      <c r="C1902" s="12"/>
      <c r="D1902" s="12"/>
      <c r="F1902" s="12">
        <v>29</v>
      </c>
      <c r="G1902">
        <v>39</v>
      </c>
      <c r="H1902" s="12"/>
    </row>
    <row r="1903" spans="3:8" x14ac:dyDescent="0.35">
      <c r="C1903" s="12"/>
      <c r="D1903" s="12"/>
      <c r="F1903" s="12">
        <v>36</v>
      </c>
      <c r="G1903">
        <v>35</v>
      </c>
      <c r="H1903" s="12"/>
    </row>
    <row r="1904" spans="3:8" x14ac:dyDescent="0.35">
      <c r="C1904" s="12"/>
      <c r="D1904" s="12"/>
      <c r="F1904" s="12">
        <v>30</v>
      </c>
      <c r="G1904">
        <v>39</v>
      </c>
      <c r="H1904" s="12"/>
    </row>
    <row r="1905" spans="3:8" x14ac:dyDescent="0.35">
      <c r="C1905" s="12"/>
      <c r="D1905" s="12"/>
      <c r="F1905" s="12">
        <v>40</v>
      </c>
      <c r="G1905">
        <v>36</v>
      </c>
      <c r="H1905" s="12"/>
    </row>
    <row r="1906" spans="3:8" x14ac:dyDescent="0.35">
      <c r="C1906" s="12"/>
      <c r="D1906" s="12"/>
      <c r="F1906" s="12">
        <v>37</v>
      </c>
      <c r="G1906">
        <v>36</v>
      </c>
      <c r="H1906" s="12"/>
    </row>
    <row r="1907" spans="3:8" x14ac:dyDescent="0.35">
      <c r="C1907" s="12"/>
      <c r="D1907" s="12"/>
      <c r="F1907" s="12">
        <v>31</v>
      </c>
      <c r="G1907">
        <v>36</v>
      </c>
      <c r="H1907" s="12"/>
    </row>
    <row r="1908" spans="3:8" x14ac:dyDescent="0.35">
      <c r="C1908" s="12"/>
      <c r="D1908" s="12"/>
      <c r="F1908" s="12">
        <v>30</v>
      </c>
      <c r="G1908">
        <v>30</v>
      </c>
      <c r="H1908" s="12"/>
    </row>
    <row r="1909" spans="3:8" x14ac:dyDescent="0.35">
      <c r="C1909" s="12"/>
      <c r="D1909" s="12"/>
      <c r="F1909" s="12">
        <v>32</v>
      </c>
      <c r="G1909">
        <v>35</v>
      </c>
      <c r="H1909" s="12"/>
    </row>
    <row r="1910" spans="3:8" x14ac:dyDescent="0.35">
      <c r="C1910" s="12"/>
      <c r="D1910" s="12"/>
      <c r="F1910" s="12">
        <v>36</v>
      </c>
      <c r="G1910">
        <v>32</v>
      </c>
      <c r="H1910" s="12"/>
    </row>
    <row r="1911" spans="3:8" x14ac:dyDescent="0.35">
      <c r="C1911" s="12"/>
      <c r="D1911" s="12"/>
      <c r="F1911" s="12">
        <v>27</v>
      </c>
      <c r="G1911">
        <v>39</v>
      </c>
      <c r="H1911" s="12"/>
    </row>
    <row r="1912" spans="3:8" x14ac:dyDescent="0.35">
      <c r="C1912" s="12"/>
      <c r="D1912" s="12"/>
      <c r="F1912" s="12">
        <v>29</v>
      </c>
      <c r="G1912">
        <v>39</v>
      </c>
      <c r="H1912" s="12"/>
    </row>
    <row r="1913" spans="3:8" x14ac:dyDescent="0.35">
      <c r="C1913" s="12"/>
      <c r="D1913" s="12"/>
      <c r="F1913" s="12">
        <v>35</v>
      </c>
      <c r="G1913">
        <v>35</v>
      </c>
      <c r="H1913" s="12"/>
    </row>
    <row r="1914" spans="3:8" x14ac:dyDescent="0.35">
      <c r="C1914" s="12"/>
      <c r="D1914" s="12"/>
      <c r="F1914" s="12">
        <v>32</v>
      </c>
      <c r="G1914">
        <v>40</v>
      </c>
      <c r="H1914" s="12"/>
    </row>
    <row r="1915" spans="3:8" x14ac:dyDescent="0.35">
      <c r="C1915" s="12"/>
      <c r="D1915" s="12"/>
      <c r="F1915" s="12">
        <v>31</v>
      </c>
      <c r="G1915">
        <v>37</v>
      </c>
      <c r="H1915" s="12"/>
    </row>
    <row r="1916" spans="3:8" x14ac:dyDescent="0.35">
      <c r="C1916" s="12"/>
      <c r="D1916" s="12"/>
      <c r="F1916" s="12">
        <v>33</v>
      </c>
      <c r="G1916">
        <v>30</v>
      </c>
      <c r="H1916" s="12"/>
    </row>
    <row r="1917" spans="3:8" x14ac:dyDescent="0.35">
      <c r="C1917" s="12"/>
      <c r="D1917" s="12"/>
      <c r="F1917" s="12">
        <v>31</v>
      </c>
      <c r="G1917">
        <v>38</v>
      </c>
      <c r="H1917" s="12"/>
    </row>
    <row r="1918" spans="3:8" x14ac:dyDescent="0.35">
      <c r="C1918" s="12"/>
      <c r="D1918" s="12"/>
      <c r="F1918" s="12">
        <v>32</v>
      </c>
      <c r="G1918">
        <v>38</v>
      </c>
      <c r="H1918" s="12"/>
    </row>
    <row r="1919" spans="3:8" x14ac:dyDescent="0.35">
      <c r="C1919" s="12"/>
      <c r="D1919" s="12"/>
      <c r="F1919" s="12">
        <v>31</v>
      </c>
      <c r="G1919">
        <v>37</v>
      </c>
      <c r="H1919" s="12"/>
    </row>
    <row r="1920" spans="3:8" x14ac:dyDescent="0.35">
      <c r="C1920" s="12"/>
      <c r="D1920" s="12"/>
      <c r="F1920" s="12">
        <v>38</v>
      </c>
      <c r="G1920">
        <v>38</v>
      </c>
      <c r="H1920" s="12"/>
    </row>
    <row r="1921" spans="3:8" x14ac:dyDescent="0.35">
      <c r="C1921" s="12"/>
      <c r="D1921" s="12"/>
      <c r="F1921" s="12">
        <v>38</v>
      </c>
      <c r="G1921">
        <v>39</v>
      </c>
      <c r="H1921" s="12"/>
    </row>
    <row r="1922" spans="3:8" x14ac:dyDescent="0.35">
      <c r="C1922" s="12"/>
      <c r="D1922" s="12"/>
      <c r="F1922" s="12">
        <v>34</v>
      </c>
      <c r="G1922">
        <v>36</v>
      </c>
      <c r="H1922" s="12"/>
    </row>
    <row r="1923" spans="3:8" x14ac:dyDescent="0.35">
      <c r="C1923" s="12"/>
      <c r="D1923" s="12"/>
      <c r="F1923" s="12">
        <v>33</v>
      </c>
      <c r="G1923">
        <v>39</v>
      </c>
      <c r="H1923" s="12"/>
    </row>
    <row r="1924" spans="3:8" x14ac:dyDescent="0.35">
      <c r="C1924" s="12"/>
      <c r="D1924" s="12"/>
      <c r="F1924" s="12">
        <v>37</v>
      </c>
      <c r="G1924">
        <v>34</v>
      </c>
      <c r="H1924" s="12"/>
    </row>
    <row r="1925" spans="3:8" x14ac:dyDescent="0.35">
      <c r="C1925" s="12"/>
      <c r="D1925" s="12"/>
      <c r="F1925" s="12">
        <v>34</v>
      </c>
      <c r="G1925">
        <v>38</v>
      </c>
      <c r="H1925" s="12"/>
    </row>
    <row r="1926" spans="3:8" x14ac:dyDescent="0.35">
      <c r="C1926" s="12"/>
      <c r="D1926" s="12"/>
      <c r="F1926" s="12">
        <v>35</v>
      </c>
      <c r="G1926">
        <v>36</v>
      </c>
      <c r="H1926" s="12"/>
    </row>
    <row r="1927" spans="3:8" x14ac:dyDescent="0.35">
      <c r="C1927" s="12"/>
      <c r="D1927" s="12"/>
      <c r="F1927" s="12">
        <v>34</v>
      </c>
      <c r="G1927">
        <v>38</v>
      </c>
      <c r="H1927" s="12"/>
    </row>
    <row r="1928" spans="3:8" x14ac:dyDescent="0.35">
      <c r="C1928" s="12"/>
      <c r="D1928" s="12"/>
      <c r="F1928" s="12">
        <v>32</v>
      </c>
      <c r="G1928">
        <v>39</v>
      </c>
      <c r="H1928" s="12"/>
    </row>
    <row r="1929" spans="3:8" x14ac:dyDescent="0.35">
      <c r="C1929" s="12"/>
      <c r="D1929" s="12"/>
      <c r="F1929" s="12">
        <v>31</v>
      </c>
      <c r="G1929">
        <v>32</v>
      </c>
      <c r="H1929" s="12"/>
    </row>
    <row r="1930" spans="3:8" x14ac:dyDescent="0.35">
      <c r="C1930" s="12"/>
      <c r="D1930" s="12"/>
      <c r="F1930" s="12">
        <v>34</v>
      </c>
      <c r="G1930">
        <v>34</v>
      </c>
      <c r="H1930" s="12"/>
    </row>
    <row r="1931" spans="3:8" x14ac:dyDescent="0.35">
      <c r="C1931" s="12"/>
      <c r="D1931" s="12"/>
      <c r="F1931" s="12">
        <v>30</v>
      </c>
      <c r="G1931">
        <v>35</v>
      </c>
      <c r="H1931" s="12"/>
    </row>
    <row r="1932" spans="3:8" x14ac:dyDescent="0.35">
      <c r="C1932" s="12"/>
      <c r="D1932" s="12"/>
      <c r="F1932" s="12">
        <v>29</v>
      </c>
      <c r="G1932">
        <v>31</v>
      </c>
      <c r="H1932" s="12"/>
    </row>
    <row r="1933" spans="3:8" x14ac:dyDescent="0.35">
      <c r="C1933" s="12"/>
      <c r="D1933" s="12"/>
      <c r="F1933" s="12">
        <v>35</v>
      </c>
      <c r="G1933">
        <v>38</v>
      </c>
      <c r="H1933" s="12"/>
    </row>
    <row r="1934" spans="3:8" x14ac:dyDescent="0.35">
      <c r="C1934" s="12"/>
      <c r="D1934" s="12"/>
      <c r="F1934" s="12">
        <v>34</v>
      </c>
      <c r="G1934">
        <v>31</v>
      </c>
      <c r="H1934" s="12"/>
    </row>
    <row r="1935" spans="3:8" x14ac:dyDescent="0.35">
      <c r="C1935" s="12"/>
      <c r="D1935" s="12"/>
      <c r="F1935" s="12">
        <v>36</v>
      </c>
      <c r="G1935">
        <v>39</v>
      </c>
      <c r="H1935" s="12"/>
    </row>
    <row r="1936" spans="3:8" x14ac:dyDescent="0.35">
      <c r="C1936" s="12"/>
      <c r="D1936" s="12"/>
      <c r="F1936" s="12">
        <v>38</v>
      </c>
      <c r="G1936">
        <v>33</v>
      </c>
      <c r="H1936" s="12"/>
    </row>
    <row r="1937" spans="3:8" x14ac:dyDescent="0.35">
      <c r="C1937" s="12"/>
      <c r="D1937" s="12"/>
      <c r="F1937" s="12">
        <v>34</v>
      </c>
      <c r="G1937">
        <v>30</v>
      </c>
      <c r="H1937" s="12"/>
    </row>
    <row r="1938" spans="3:8" x14ac:dyDescent="0.35">
      <c r="C1938" s="12"/>
      <c r="D1938" s="12"/>
      <c r="F1938" s="12">
        <v>36</v>
      </c>
      <c r="G1938">
        <v>36</v>
      </c>
      <c r="H1938" s="12"/>
    </row>
    <row r="1939" spans="3:8" x14ac:dyDescent="0.35">
      <c r="C1939" s="12"/>
      <c r="D1939" s="12"/>
      <c r="F1939" s="12">
        <v>32</v>
      </c>
      <c r="G1939">
        <v>35</v>
      </c>
      <c r="H1939" s="12"/>
    </row>
    <row r="1940" spans="3:8" x14ac:dyDescent="0.35">
      <c r="C1940" s="12"/>
      <c r="D1940" s="12"/>
      <c r="F1940" s="12">
        <v>27</v>
      </c>
      <c r="G1940">
        <v>37</v>
      </c>
      <c r="H1940" s="12"/>
    </row>
    <row r="1941" spans="3:8" x14ac:dyDescent="0.35">
      <c r="C1941" s="12"/>
      <c r="D1941" s="12"/>
      <c r="F1941" s="12">
        <v>35</v>
      </c>
      <c r="G1941">
        <v>34</v>
      </c>
      <c r="H1941" s="12"/>
    </row>
    <row r="1942" spans="3:8" x14ac:dyDescent="0.35">
      <c r="C1942" s="12"/>
      <c r="D1942" s="12"/>
      <c r="F1942" s="12">
        <v>35</v>
      </c>
      <c r="G1942">
        <v>37</v>
      </c>
      <c r="H1942" s="12"/>
    </row>
    <row r="1943" spans="3:8" x14ac:dyDescent="0.35">
      <c r="C1943" s="12"/>
      <c r="D1943" s="12"/>
      <c r="F1943" s="12">
        <v>38</v>
      </c>
      <c r="G1943">
        <v>37</v>
      </c>
      <c r="H1943" s="12"/>
    </row>
    <row r="1944" spans="3:8" x14ac:dyDescent="0.35">
      <c r="C1944" s="12"/>
      <c r="D1944" s="12"/>
      <c r="F1944" s="12">
        <v>25</v>
      </c>
      <c r="G1944">
        <v>38</v>
      </c>
      <c r="H1944" s="12"/>
    </row>
    <row r="1945" spans="3:8" x14ac:dyDescent="0.35">
      <c r="C1945" s="12"/>
      <c r="D1945" s="12"/>
      <c r="F1945" s="12">
        <v>37</v>
      </c>
      <c r="G1945">
        <v>33</v>
      </c>
      <c r="H1945" s="12"/>
    </row>
    <row r="1946" spans="3:8" x14ac:dyDescent="0.35">
      <c r="C1946" s="12"/>
      <c r="D1946" s="12"/>
      <c r="F1946" s="12">
        <v>27</v>
      </c>
      <c r="G1946">
        <v>31</v>
      </c>
      <c r="H1946" s="12"/>
    </row>
    <row r="1947" spans="3:8" x14ac:dyDescent="0.35">
      <c r="C1947" s="12"/>
      <c r="D1947" s="12"/>
      <c r="F1947" s="12">
        <v>34</v>
      </c>
      <c r="G1947">
        <v>36</v>
      </c>
      <c r="H1947" s="12"/>
    </row>
    <row r="1948" spans="3:8" x14ac:dyDescent="0.35">
      <c r="C1948" s="12"/>
      <c r="D1948" s="12"/>
      <c r="F1948" s="12">
        <v>35</v>
      </c>
      <c r="G1948">
        <v>31</v>
      </c>
      <c r="H1948" s="12"/>
    </row>
    <row r="1949" spans="3:8" x14ac:dyDescent="0.35">
      <c r="C1949" s="12"/>
      <c r="D1949" s="12"/>
      <c r="F1949" s="12">
        <v>33</v>
      </c>
      <c r="G1949">
        <v>34</v>
      </c>
      <c r="H1949" s="12"/>
    </row>
    <row r="1950" spans="3:8" x14ac:dyDescent="0.35">
      <c r="C1950" s="12"/>
      <c r="D1950" s="12"/>
      <c r="F1950" s="12">
        <v>25</v>
      </c>
      <c r="G1950">
        <v>37</v>
      </c>
      <c r="H1950" s="12"/>
    </row>
    <row r="1951" spans="3:8" x14ac:dyDescent="0.35">
      <c r="C1951" s="12"/>
      <c r="D1951" s="12"/>
      <c r="F1951" s="12">
        <v>35</v>
      </c>
      <c r="G1951">
        <v>39</v>
      </c>
      <c r="H1951" s="12"/>
    </row>
    <row r="1952" spans="3:8" x14ac:dyDescent="0.35">
      <c r="C1952" s="12"/>
      <c r="D1952" s="12"/>
      <c r="F1952" s="12">
        <v>37</v>
      </c>
      <c r="G1952">
        <v>34</v>
      </c>
      <c r="H1952" s="12"/>
    </row>
    <row r="1953" spans="3:8" x14ac:dyDescent="0.35">
      <c r="C1953" s="12"/>
      <c r="D1953" s="12"/>
      <c r="F1953" s="12">
        <v>34</v>
      </c>
      <c r="G1953">
        <v>37</v>
      </c>
      <c r="H1953" s="12"/>
    </row>
    <row r="1954" spans="3:8" x14ac:dyDescent="0.35">
      <c r="C1954" s="12"/>
      <c r="D1954" s="12"/>
      <c r="F1954" s="12">
        <v>28</v>
      </c>
      <c r="G1954">
        <v>35</v>
      </c>
      <c r="H1954" s="12"/>
    </row>
    <row r="1955" spans="3:8" x14ac:dyDescent="0.35">
      <c r="C1955" s="12"/>
      <c r="D1955" s="12"/>
      <c r="F1955" s="12">
        <v>37</v>
      </c>
      <c r="G1955">
        <v>33</v>
      </c>
      <c r="H1955" s="12"/>
    </row>
    <row r="1956" spans="3:8" x14ac:dyDescent="0.35">
      <c r="C1956" s="12"/>
      <c r="D1956" s="12"/>
      <c r="F1956" s="12">
        <v>36</v>
      </c>
      <c r="G1956">
        <v>39</v>
      </c>
      <c r="H1956" s="12"/>
    </row>
    <row r="1957" spans="3:8" x14ac:dyDescent="0.35">
      <c r="C1957" s="12"/>
      <c r="D1957" s="12"/>
      <c r="F1957" s="12">
        <v>29</v>
      </c>
      <c r="G1957">
        <v>33</v>
      </c>
      <c r="H1957" s="12"/>
    </row>
    <row r="1958" spans="3:8" x14ac:dyDescent="0.35">
      <c r="C1958" s="12"/>
      <c r="D1958" s="12"/>
      <c r="F1958" s="12">
        <v>33</v>
      </c>
      <c r="G1958">
        <v>36</v>
      </c>
      <c r="H1958" s="12"/>
    </row>
    <row r="1959" spans="3:8" x14ac:dyDescent="0.35">
      <c r="C1959" s="12"/>
      <c r="D1959" s="12"/>
      <c r="F1959" s="12">
        <v>29</v>
      </c>
      <c r="G1959">
        <v>35</v>
      </c>
      <c r="H1959" s="12"/>
    </row>
    <row r="1960" spans="3:8" x14ac:dyDescent="0.35">
      <c r="C1960" s="12"/>
      <c r="D1960" s="12"/>
      <c r="F1960" s="12">
        <v>32</v>
      </c>
      <c r="G1960">
        <v>39</v>
      </c>
      <c r="H1960" s="12"/>
    </row>
    <row r="1961" spans="3:8" x14ac:dyDescent="0.35">
      <c r="C1961" s="12"/>
      <c r="D1961" s="12"/>
      <c r="F1961" s="12">
        <v>38</v>
      </c>
      <c r="G1961">
        <v>34</v>
      </c>
      <c r="H1961" s="12"/>
    </row>
    <row r="1962" spans="3:8" x14ac:dyDescent="0.35">
      <c r="C1962" s="12"/>
      <c r="D1962" s="12"/>
      <c r="F1962" s="12">
        <v>37</v>
      </c>
      <c r="G1962">
        <v>37</v>
      </c>
      <c r="H1962" s="12"/>
    </row>
    <row r="1963" spans="3:8" x14ac:dyDescent="0.35">
      <c r="C1963" s="12"/>
      <c r="D1963" s="12"/>
      <c r="F1963" s="12">
        <v>35</v>
      </c>
      <c r="G1963">
        <v>34</v>
      </c>
      <c r="H1963" s="12"/>
    </row>
    <row r="1964" spans="3:8" x14ac:dyDescent="0.35">
      <c r="C1964" s="12"/>
      <c r="D1964" s="12"/>
      <c r="F1964" s="12">
        <v>35</v>
      </c>
      <c r="G1964">
        <v>37</v>
      </c>
      <c r="H1964" s="12"/>
    </row>
    <row r="1965" spans="3:8" x14ac:dyDescent="0.35">
      <c r="C1965" s="12"/>
      <c r="D1965" s="12"/>
      <c r="F1965" s="12">
        <v>36</v>
      </c>
      <c r="G1965">
        <v>28</v>
      </c>
      <c r="H1965" s="12"/>
    </row>
    <row r="1966" spans="3:8" x14ac:dyDescent="0.35">
      <c r="C1966" s="12"/>
      <c r="D1966" s="12"/>
      <c r="F1966" s="12">
        <v>34</v>
      </c>
      <c r="G1966">
        <v>36</v>
      </c>
      <c r="H1966" s="12"/>
    </row>
    <row r="1967" spans="3:8" x14ac:dyDescent="0.35">
      <c r="C1967" s="12"/>
      <c r="D1967" s="12"/>
      <c r="F1967" s="12">
        <v>35</v>
      </c>
      <c r="G1967">
        <v>39</v>
      </c>
      <c r="H1967" s="12"/>
    </row>
    <row r="1968" spans="3:8" x14ac:dyDescent="0.35">
      <c r="C1968" s="12"/>
      <c r="D1968" s="12"/>
      <c r="F1968" s="12">
        <v>36</v>
      </c>
      <c r="G1968">
        <v>35</v>
      </c>
      <c r="H1968" s="12"/>
    </row>
    <row r="1969" spans="3:8" x14ac:dyDescent="0.35">
      <c r="C1969" s="12"/>
      <c r="D1969" s="12"/>
      <c r="F1969" s="12">
        <v>30</v>
      </c>
      <c r="G1969">
        <v>34</v>
      </c>
      <c r="H1969" s="12"/>
    </row>
    <row r="1970" spans="3:8" x14ac:dyDescent="0.35">
      <c r="C1970" s="12"/>
      <c r="D1970" s="12"/>
      <c r="F1970" s="12">
        <v>29</v>
      </c>
      <c r="G1970">
        <v>40</v>
      </c>
      <c r="H1970" s="12"/>
    </row>
    <row r="1971" spans="3:8" x14ac:dyDescent="0.35">
      <c r="C1971" s="12"/>
      <c r="D1971" s="12"/>
      <c r="F1971" s="12">
        <v>32</v>
      </c>
      <c r="G1971">
        <v>38</v>
      </c>
      <c r="H1971" s="12"/>
    </row>
    <row r="1972" spans="3:8" x14ac:dyDescent="0.35">
      <c r="C1972" s="12"/>
      <c r="D1972" s="12"/>
      <c r="F1972" s="12">
        <v>27</v>
      </c>
      <c r="G1972">
        <v>39</v>
      </c>
      <c r="H1972" s="12"/>
    </row>
    <row r="1973" spans="3:8" x14ac:dyDescent="0.35">
      <c r="C1973" s="12"/>
      <c r="D1973" s="12"/>
      <c r="F1973" s="12">
        <v>35</v>
      </c>
      <c r="G1973">
        <v>36</v>
      </c>
      <c r="H1973" s="12"/>
    </row>
    <row r="1974" spans="3:8" x14ac:dyDescent="0.35">
      <c r="C1974" s="12"/>
      <c r="D1974" s="12"/>
      <c r="F1974" s="12">
        <v>33</v>
      </c>
      <c r="G1974">
        <v>35</v>
      </c>
      <c r="H1974" s="12"/>
    </row>
    <row r="1975" spans="3:8" x14ac:dyDescent="0.35">
      <c r="C1975" s="12"/>
      <c r="D1975" s="12"/>
      <c r="F1975" s="12">
        <v>32</v>
      </c>
      <c r="G1975">
        <v>37</v>
      </c>
      <c r="H1975" s="12"/>
    </row>
    <row r="1976" spans="3:8" x14ac:dyDescent="0.35">
      <c r="C1976" s="12"/>
      <c r="D1976" s="12"/>
      <c r="F1976" s="12">
        <v>36</v>
      </c>
      <c r="G1976">
        <v>36</v>
      </c>
      <c r="H1976" s="12"/>
    </row>
    <row r="1977" spans="3:8" x14ac:dyDescent="0.35">
      <c r="C1977" s="12"/>
      <c r="D1977" s="12"/>
      <c r="F1977" s="12">
        <v>36</v>
      </c>
      <c r="G1977">
        <v>36</v>
      </c>
      <c r="H1977" s="12"/>
    </row>
    <row r="1978" spans="3:8" x14ac:dyDescent="0.35">
      <c r="C1978" s="12"/>
      <c r="D1978" s="12"/>
      <c r="F1978" s="12">
        <v>35</v>
      </c>
      <c r="G1978">
        <v>30</v>
      </c>
      <c r="H1978" s="12"/>
    </row>
    <row r="1979" spans="3:8" x14ac:dyDescent="0.35">
      <c r="C1979" s="12"/>
      <c r="D1979" s="12"/>
      <c r="F1979" s="12">
        <v>29</v>
      </c>
      <c r="G1979">
        <v>30</v>
      </c>
      <c r="H1979" s="12"/>
    </row>
    <row r="1980" spans="3:8" x14ac:dyDescent="0.35">
      <c r="C1980" s="12"/>
      <c r="D1980" s="12"/>
      <c r="F1980" s="12">
        <v>30</v>
      </c>
      <c r="G1980">
        <v>29</v>
      </c>
      <c r="H1980" s="12"/>
    </row>
    <row r="1981" spans="3:8" x14ac:dyDescent="0.35">
      <c r="C1981" s="12"/>
      <c r="D1981" s="12"/>
      <c r="F1981" s="12">
        <v>35</v>
      </c>
      <c r="G1981">
        <v>32</v>
      </c>
      <c r="H1981" s="12"/>
    </row>
    <row r="1982" spans="3:8" x14ac:dyDescent="0.35">
      <c r="C1982" s="12"/>
      <c r="D1982" s="12"/>
      <c r="F1982" s="12">
        <v>29</v>
      </c>
      <c r="G1982">
        <v>38</v>
      </c>
      <c r="H1982" s="12"/>
    </row>
    <row r="1983" spans="3:8" x14ac:dyDescent="0.35">
      <c r="C1983" s="12"/>
      <c r="D1983" s="12"/>
      <c r="F1983" s="12">
        <v>31</v>
      </c>
      <c r="G1983">
        <v>37</v>
      </c>
      <c r="H1983" s="12"/>
    </row>
    <row r="1984" spans="3:8" x14ac:dyDescent="0.35">
      <c r="C1984" s="12"/>
      <c r="D1984" s="12"/>
      <c r="F1984" s="12">
        <v>34</v>
      </c>
      <c r="G1984">
        <v>34</v>
      </c>
      <c r="H1984" s="12"/>
    </row>
    <row r="1985" spans="3:8" x14ac:dyDescent="0.35">
      <c r="C1985" s="12"/>
      <c r="D1985" s="12"/>
      <c r="F1985" s="12">
        <v>39</v>
      </c>
      <c r="G1985">
        <v>37</v>
      </c>
      <c r="H1985" s="12"/>
    </row>
    <row r="1986" spans="3:8" x14ac:dyDescent="0.35">
      <c r="C1986" s="12"/>
      <c r="D1986" s="12"/>
      <c r="F1986" s="12">
        <v>35</v>
      </c>
      <c r="G1986">
        <v>36</v>
      </c>
      <c r="H1986" s="12"/>
    </row>
    <row r="1987" spans="3:8" x14ac:dyDescent="0.35">
      <c r="C1987" s="12"/>
      <c r="D1987" s="12"/>
      <c r="F1987" s="12">
        <v>36</v>
      </c>
      <c r="G1987">
        <v>38</v>
      </c>
      <c r="H1987" s="12"/>
    </row>
    <row r="1988" spans="3:8" x14ac:dyDescent="0.35">
      <c r="C1988" s="12"/>
      <c r="D1988" s="12"/>
      <c r="F1988" s="12">
        <v>28</v>
      </c>
      <c r="G1988">
        <v>40</v>
      </c>
      <c r="H1988" s="12"/>
    </row>
    <row r="1989" spans="3:8" x14ac:dyDescent="0.35">
      <c r="C1989" s="12"/>
      <c r="D1989" s="12"/>
      <c r="F1989" s="12">
        <v>35</v>
      </c>
      <c r="G1989">
        <v>37</v>
      </c>
      <c r="H1989" s="12"/>
    </row>
    <row r="1990" spans="3:8" x14ac:dyDescent="0.35">
      <c r="C1990" s="12"/>
      <c r="D1990" s="12"/>
      <c r="F1990" s="12">
        <v>33</v>
      </c>
      <c r="G1990">
        <v>33</v>
      </c>
      <c r="H1990" s="12"/>
    </row>
    <row r="1991" spans="3:8" x14ac:dyDescent="0.35">
      <c r="C1991" s="12"/>
      <c r="D1991" s="12"/>
      <c r="F1991" s="12">
        <v>38</v>
      </c>
      <c r="G1991">
        <v>38</v>
      </c>
      <c r="H1991" s="12"/>
    </row>
    <row r="1992" spans="3:8" x14ac:dyDescent="0.35">
      <c r="C1992" s="12"/>
      <c r="D1992" s="12"/>
      <c r="F1992" s="12">
        <v>35</v>
      </c>
      <c r="G1992">
        <v>38</v>
      </c>
      <c r="H1992" s="12"/>
    </row>
    <row r="1993" spans="3:8" x14ac:dyDescent="0.35">
      <c r="C1993" s="12"/>
      <c r="D1993" s="12"/>
      <c r="F1993" s="12">
        <v>32</v>
      </c>
      <c r="G1993">
        <v>33</v>
      </c>
      <c r="H1993" s="12"/>
    </row>
    <row r="1994" spans="3:8" x14ac:dyDescent="0.35">
      <c r="C1994" s="12"/>
      <c r="D1994" s="12"/>
      <c r="F1994" s="12">
        <v>36</v>
      </c>
      <c r="G1994">
        <v>33</v>
      </c>
      <c r="H1994" s="12"/>
    </row>
    <row r="1995" spans="3:8" x14ac:dyDescent="0.35">
      <c r="C1995" s="12"/>
      <c r="D1995" s="12"/>
      <c r="F1995" s="12">
        <v>35</v>
      </c>
      <c r="G1995">
        <v>32</v>
      </c>
      <c r="H1995" s="12"/>
    </row>
    <row r="1996" spans="3:8" x14ac:dyDescent="0.35">
      <c r="C1996" s="12"/>
      <c r="D1996" s="12"/>
      <c r="F1996" s="12">
        <v>37</v>
      </c>
      <c r="G1996">
        <v>38</v>
      </c>
      <c r="H1996" s="12"/>
    </row>
    <row r="1997" spans="3:8" x14ac:dyDescent="0.35">
      <c r="C1997" s="12"/>
      <c r="D1997" s="12"/>
      <c r="F1997" s="12">
        <v>31</v>
      </c>
      <c r="G1997">
        <v>32</v>
      </c>
      <c r="H1997" s="12"/>
    </row>
    <row r="1998" spans="3:8" x14ac:dyDescent="0.35">
      <c r="C1998" s="12"/>
      <c r="D1998" s="12"/>
      <c r="F1998" s="12">
        <v>31</v>
      </c>
      <c r="G1998">
        <v>40</v>
      </c>
      <c r="H1998" s="12"/>
    </row>
    <row r="1999" spans="3:8" x14ac:dyDescent="0.35">
      <c r="C1999" s="12"/>
      <c r="D1999" s="12"/>
      <c r="F1999" s="12">
        <v>33</v>
      </c>
      <c r="G1999">
        <v>36</v>
      </c>
      <c r="H1999" s="12"/>
    </row>
    <row r="2000" spans="3:8" x14ac:dyDescent="0.35">
      <c r="C2000" s="12"/>
      <c r="D2000" s="12"/>
      <c r="F2000" s="12">
        <v>30</v>
      </c>
      <c r="G2000">
        <v>27</v>
      </c>
      <c r="H2000" s="12"/>
    </row>
    <row r="2001" spans="3:8" x14ac:dyDescent="0.35">
      <c r="C2001" s="12"/>
      <c r="D2001" s="12"/>
      <c r="F2001" s="12">
        <v>35</v>
      </c>
      <c r="G2001">
        <v>35</v>
      </c>
      <c r="H2001" s="12"/>
    </row>
    <row r="2002" spans="3:8" x14ac:dyDescent="0.35">
      <c r="C2002" s="12"/>
      <c r="D2002" s="12"/>
      <c r="F2002" s="12">
        <v>28</v>
      </c>
      <c r="G2002">
        <v>37</v>
      </c>
      <c r="H2002" s="12"/>
    </row>
    <row r="2003" spans="3:8" x14ac:dyDescent="0.35">
      <c r="C2003" s="12"/>
      <c r="D2003" s="12"/>
      <c r="F2003" s="12">
        <v>29</v>
      </c>
      <c r="G2003">
        <v>33</v>
      </c>
      <c r="H2003" s="12"/>
    </row>
    <row r="2004" spans="3:8" x14ac:dyDescent="0.35">
      <c r="C2004" s="12"/>
      <c r="D2004" s="12"/>
      <c r="F2004" s="12">
        <v>36</v>
      </c>
      <c r="G2004">
        <v>33</v>
      </c>
      <c r="H2004" s="12"/>
    </row>
    <row r="2005" spans="3:8" x14ac:dyDescent="0.35">
      <c r="C2005" s="12"/>
      <c r="D2005" s="12"/>
      <c r="F2005" s="12">
        <v>34</v>
      </c>
      <c r="G2005">
        <v>38</v>
      </c>
      <c r="H2005" s="12"/>
    </row>
    <row r="2006" spans="3:8" x14ac:dyDescent="0.35">
      <c r="C2006" s="12"/>
      <c r="D2006" s="12"/>
      <c r="F2006" s="12">
        <v>29</v>
      </c>
      <c r="G2006">
        <v>38</v>
      </c>
      <c r="H2006" s="12"/>
    </row>
    <row r="2007" spans="3:8" x14ac:dyDescent="0.35">
      <c r="C2007" s="12"/>
      <c r="D2007" s="12"/>
      <c r="F2007" s="12">
        <v>32</v>
      </c>
      <c r="G2007">
        <v>34</v>
      </c>
      <c r="H2007" s="12"/>
    </row>
    <row r="2008" spans="3:8" x14ac:dyDescent="0.35">
      <c r="C2008" s="12"/>
      <c r="D2008" s="12"/>
      <c r="F2008" s="12">
        <v>35</v>
      </c>
      <c r="G2008">
        <v>38</v>
      </c>
      <c r="H2008" s="12"/>
    </row>
    <row r="2009" spans="3:8" x14ac:dyDescent="0.35">
      <c r="C2009" s="12"/>
      <c r="D2009" s="12"/>
      <c r="F2009" s="12">
        <v>34</v>
      </c>
      <c r="G2009">
        <v>32</v>
      </c>
      <c r="H2009" s="12"/>
    </row>
    <row r="2010" spans="3:8" x14ac:dyDescent="0.35">
      <c r="C2010" s="12"/>
      <c r="D2010" s="12"/>
      <c r="F2010" s="12">
        <v>33</v>
      </c>
      <c r="G2010">
        <v>33</v>
      </c>
      <c r="H2010" s="12"/>
    </row>
    <row r="2011" spans="3:8" x14ac:dyDescent="0.35">
      <c r="C2011" s="12"/>
      <c r="D2011" s="12"/>
      <c r="F2011" s="12">
        <v>34</v>
      </c>
      <c r="G2011">
        <v>34</v>
      </c>
      <c r="H2011" s="12"/>
    </row>
    <row r="2012" spans="3:8" x14ac:dyDescent="0.35">
      <c r="C2012" s="12"/>
      <c r="D2012" s="12"/>
      <c r="F2012" s="12">
        <v>33</v>
      </c>
      <c r="G2012">
        <v>32</v>
      </c>
      <c r="H2012" s="12"/>
    </row>
    <row r="2013" spans="3:8" x14ac:dyDescent="0.35">
      <c r="C2013" s="12"/>
      <c r="D2013" s="12"/>
      <c r="F2013" s="12">
        <v>39</v>
      </c>
      <c r="G2013">
        <v>31</v>
      </c>
      <c r="H2013" s="12"/>
    </row>
    <row r="2014" spans="3:8" x14ac:dyDescent="0.35">
      <c r="C2014" s="12"/>
      <c r="D2014" s="12"/>
      <c r="F2014" s="12">
        <v>31</v>
      </c>
      <c r="G2014">
        <v>32</v>
      </c>
      <c r="H2014" s="12"/>
    </row>
    <row r="2015" spans="3:8" x14ac:dyDescent="0.35">
      <c r="C2015" s="12"/>
      <c r="D2015" s="12"/>
      <c r="F2015" s="12">
        <v>32</v>
      </c>
      <c r="G2015">
        <v>39</v>
      </c>
      <c r="H2015" s="12"/>
    </row>
    <row r="2016" spans="3:8" x14ac:dyDescent="0.35">
      <c r="C2016" s="12"/>
      <c r="D2016" s="12"/>
      <c r="F2016" s="12">
        <v>37</v>
      </c>
      <c r="G2016">
        <v>40</v>
      </c>
      <c r="H2016" s="12"/>
    </row>
    <row r="2017" spans="3:8" x14ac:dyDescent="0.35">
      <c r="C2017" s="12"/>
      <c r="D2017" s="12"/>
      <c r="F2017" s="12">
        <v>31</v>
      </c>
      <c r="G2017">
        <v>28</v>
      </c>
      <c r="H2017" s="12"/>
    </row>
    <row r="2018" spans="3:8" x14ac:dyDescent="0.35">
      <c r="C2018" s="12"/>
      <c r="D2018" s="12"/>
      <c r="F2018" s="12">
        <v>35</v>
      </c>
      <c r="G2018">
        <v>40</v>
      </c>
      <c r="H2018" s="12"/>
    </row>
    <row r="2019" spans="3:8" x14ac:dyDescent="0.35">
      <c r="C2019" s="12"/>
      <c r="D2019" s="12"/>
      <c r="F2019" s="12">
        <v>35</v>
      </c>
      <c r="G2019">
        <v>34</v>
      </c>
      <c r="H2019" s="12"/>
    </row>
    <row r="2020" spans="3:8" x14ac:dyDescent="0.35">
      <c r="C2020" s="12"/>
      <c r="D2020" s="12"/>
      <c r="F2020" s="12">
        <v>36</v>
      </c>
      <c r="G2020">
        <v>39</v>
      </c>
      <c r="H2020" s="12"/>
    </row>
    <row r="2021" spans="3:8" x14ac:dyDescent="0.35">
      <c r="C2021" s="12"/>
      <c r="D2021" s="12"/>
      <c r="F2021" s="12">
        <v>31</v>
      </c>
      <c r="G2021">
        <v>33</v>
      </c>
      <c r="H2021" s="12"/>
    </row>
    <row r="2022" spans="3:8" x14ac:dyDescent="0.35">
      <c r="C2022" s="12"/>
      <c r="D2022" s="12"/>
      <c r="F2022" s="12">
        <v>35</v>
      </c>
      <c r="G2022">
        <v>31</v>
      </c>
      <c r="H2022" s="12"/>
    </row>
    <row r="2023" spans="3:8" x14ac:dyDescent="0.35">
      <c r="C2023" s="12"/>
      <c r="D2023" s="12"/>
      <c r="F2023" s="12">
        <v>30</v>
      </c>
      <c r="G2023">
        <v>33</v>
      </c>
      <c r="H2023" s="12"/>
    </row>
    <row r="2024" spans="3:8" x14ac:dyDescent="0.35">
      <c r="C2024" s="12"/>
      <c r="D2024" s="12"/>
      <c r="F2024" s="12">
        <v>34</v>
      </c>
      <c r="G2024">
        <v>37</v>
      </c>
      <c r="H2024" s="12"/>
    </row>
    <row r="2025" spans="3:8" x14ac:dyDescent="0.35">
      <c r="C2025" s="12"/>
      <c r="D2025" s="12"/>
      <c r="F2025" s="12">
        <v>35</v>
      </c>
      <c r="G2025">
        <v>39</v>
      </c>
      <c r="H2025" s="12"/>
    </row>
    <row r="2026" spans="3:8" x14ac:dyDescent="0.35">
      <c r="C2026" s="12"/>
      <c r="D2026" s="12"/>
      <c r="F2026" s="12">
        <v>32</v>
      </c>
      <c r="G2026">
        <v>38</v>
      </c>
      <c r="H2026" s="12"/>
    </row>
    <row r="2027" spans="3:8" x14ac:dyDescent="0.35">
      <c r="C2027" s="12"/>
      <c r="D2027" s="12"/>
      <c r="F2027" s="12">
        <v>34</v>
      </c>
      <c r="G2027">
        <v>37</v>
      </c>
      <c r="H2027" s="12"/>
    </row>
    <row r="2028" spans="3:8" x14ac:dyDescent="0.35">
      <c r="C2028" s="12"/>
      <c r="D2028" s="12"/>
      <c r="F2028" s="12">
        <v>34</v>
      </c>
      <c r="G2028">
        <v>32</v>
      </c>
      <c r="H2028" s="12"/>
    </row>
    <row r="2029" spans="3:8" x14ac:dyDescent="0.35">
      <c r="C2029" s="12"/>
      <c r="D2029" s="12"/>
      <c r="F2029" s="12">
        <v>31</v>
      </c>
      <c r="G2029">
        <v>37</v>
      </c>
      <c r="H2029" s="12"/>
    </row>
    <row r="2030" spans="3:8" x14ac:dyDescent="0.35">
      <c r="C2030" s="12"/>
      <c r="D2030" s="12"/>
      <c r="F2030" s="12">
        <v>31</v>
      </c>
      <c r="G2030">
        <v>29</v>
      </c>
      <c r="H2030" s="12"/>
    </row>
    <row r="2031" spans="3:8" x14ac:dyDescent="0.35">
      <c r="C2031" s="12"/>
      <c r="D2031" s="12"/>
      <c r="F2031" s="12">
        <v>29</v>
      </c>
      <c r="G2031">
        <v>35</v>
      </c>
      <c r="H2031" s="12"/>
    </row>
    <row r="2032" spans="3:8" x14ac:dyDescent="0.35">
      <c r="C2032" s="12"/>
      <c r="D2032" s="12"/>
      <c r="F2032" s="12">
        <v>34</v>
      </c>
      <c r="G2032">
        <v>37</v>
      </c>
      <c r="H2032" s="12"/>
    </row>
    <row r="2033" spans="3:8" x14ac:dyDescent="0.35">
      <c r="C2033" s="12"/>
      <c r="D2033" s="12"/>
      <c r="F2033" s="12">
        <v>30</v>
      </c>
      <c r="G2033">
        <v>35</v>
      </c>
      <c r="H2033" s="12"/>
    </row>
    <row r="2034" spans="3:8" x14ac:dyDescent="0.35">
      <c r="C2034" s="12"/>
      <c r="D2034" s="12"/>
      <c r="F2034" s="12">
        <v>34</v>
      </c>
      <c r="G2034">
        <v>35</v>
      </c>
      <c r="H2034" s="12"/>
    </row>
    <row r="2035" spans="3:8" x14ac:dyDescent="0.35">
      <c r="C2035" s="12"/>
      <c r="D2035" s="12"/>
      <c r="F2035" s="12">
        <v>30</v>
      </c>
      <c r="G2035">
        <v>37</v>
      </c>
      <c r="H2035" s="12"/>
    </row>
    <row r="2036" spans="3:8" x14ac:dyDescent="0.35">
      <c r="C2036" s="12"/>
      <c r="D2036" s="12"/>
      <c r="F2036" s="12">
        <v>32</v>
      </c>
      <c r="G2036">
        <v>40</v>
      </c>
      <c r="H2036" s="12"/>
    </row>
    <row r="2037" spans="3:8" x14ac:dyDescent="0.35">
      <c r="C2037" s="12"/>
      <c r="D2037" s="12"/>
      <c r="F2037" s="12">
        <v>32</v>
      </c>
      <c r="G2037">
        <v>39</v>
      </c>
      <c r="H2037" s="12"/>
    </row>
    <row r="2038" spans="3:8" x14ac:dyDescent="0.35">
      <c r="C2038" s="12"/>
      <c r="D2038" s="12"/>
      <c r="F2038" s="12">
        <v>32</v>
      </c>
      <c r="G2038">
        <v>33</v>
      </c>
      <c r="H2038" s="12"/>
    </row>
    <row r="2039" spans="3:8" x14ac:dyDescent="0.35">
      <c r="C2039" s="12"/>
      <c r="D2039" s="12"/>
      <c r="F2039" s="12">
        <v>39</v>
      </c>
      <c r="G2039">
        <v>36</v>
      </c>
      <c r="H2039" s="12"/>
    </row>
    <row r="2040" spans="3:8" x14ac:dyDescent="0.35">
      <c r="C2040" s="12"/>
      <c r="D2040" s="12"/>
      <c r="F2040" s="12">
        <v>38</v>
      </c>
      <c r="G2040">
        <v>34</v>
      </c>
      <c r="H2040" s="12"/>
    </row>
    <row r="2041" spans="3:8" x14ac:dyDescent="0.35">
      <c r="C2041" s="12"/>
      <c r="D2041" s="12"/>
      <c r="F2041" s="12">
        <v>28</v>
      </c>
      <c r="G2041">
        <v>33</v>
      </c>
      <c r="H2041" s="12"/>
    </row>
    <row r="2042" spans="3:8" x14ac:dyDescent="0.35">
      <c r="C2042" s="12"/>
      <c r="D2042" s="12"/>
      <c r="F2042" s="12">
        <v>29</v>
      </c>
      <c r="G2042">
        <v>39</v>
      </c>
      <c r="H2042" s="12"/>
    </row>
    <row r="2043" spans="3:8" x14ac:dyDescent="0.35">
      <c r="C2043" s="12"/>
      <c r="D2043" s="12"/>
      <c r="F2043" s="12">
        <v>34</v>
      </c>
      <c r="G2043">
        <v>32</v>
      </c>
      <c r="H2043" s="12"/>
    </row>
    <row r="2044" spans="3:8" x14ac:dyDescent="0.35">
      <c r="C2044" s="12"/>
      <c r="D2044" s="12"/>
      <c r="F2044" s="12">
        <v>31</v>
      </c>
      <c r="G2044">
        <v>36</v>
      </c>
      <c r="H2044" s="12"/>
    </row>
    <row r="2045" spans="3:8" x14ac:dyDescent="0.35">
      <c r="C2045" s="12"/>
      <c r="D2045" s="12"/>
      <c r="F2045" s="12">
        <v>35</v>
      </c>
      <c r="G2045">
        <v>34</v>
      </c>
      <c r="H2045" s="12"/>
    </row>
    <row r="2046" spans="3:8" x14ac:dyDescent="0.35">
      <c r="C2046" s="12"/>
      <c r="D2046" s="12"/>
      <c r="F2046" s="12">
        <v>35</v>
      </c>
      <c r="G2046">
        <v>40</v>
      </c>
      <c r="H2046" s="12"/>
    </row>
    <row r="2047" spans="3:8" x14ac:dyDescent="0.35">
      <c r="C2047" s="12"/>
      <c r="D2047" s="12"/>
      <c r="F2047" s="12">
        <v>38</v>
      </c>
      <c r="G2047">
        <v>38</v>
      </c>
      <c r="H2047" s="12"/>
    </row>
    <row r="2048" spans="3:8" x14ac:dyDescent="0.35">
      <c r="C2048" s="12"/>
      <c r="D2048" s="12"/>
      <c r="F2048" s="12">
        <v>34</v>
      </c>
      <c r="G2048">
        <v>26</v>
      </c>
      <c r="H2048" s="12"/>
    </row>
    <row r="2049" spans="3:8" x14ac:dyDescent="0.35">
      <c r="C2049" s="12"/>
      <c r="D2049" s="12"/>
      <c r="F2049" s="12">
        <v>37</v>
      </c>
      <c r="G2049">
        <v>32</v>
      </c>
      <c r="H2049" s="12"/>
    </row>
    <row r="2050" spans="3:8" x14ac:dyDescent="0.35">
      <c r="C2050" s="12"/>
      <c r="D2050" s="12"/>
      <c r="F2050" s="12">
        <v>32</v>
      </c>
      <c r="G2050">
        <v>34</v>
      </c>
      <c r="H2050" s="12"/>
    </row>
    <row r="2051" spans="3:8" x14ac:dyDescent="0.35">
      <c r="C2051" s="12"/>
      <c r="D2051" s="12"/>
      <c r="F2051" s="12">
        <v>33</v>
      </c>
      <c r="G2051">
        <v>29</v>
      </c>
      <c r="H2051" s="12"/>
    </row>
    <row r="2052" spans="3:8" x14ac:dyDescent="0.35">
      <c r="C2052" s="12"/>
      <c r="D2052" s="12"/>
      <c r="F2052" s="12">
        <v>27</v>
      </c>
      <c r="G2052">
        <v>36</v>
      </c>
      <c r="H2052" s="12"/>
    </row>
    <row r="2053" spans="3:8" x14ac:dyDescent="0.35">
      <c r="C2053" s="12"/>
      <c r="D2053" s="12"/>
      <c r="F2053" s="12">
        <v>33</v>
      </c>
      <c r="G2053">
        <v>35</v>
      </c>
      <c r="H2053" s="12"/>
    </row>
    <row r="2054" spans="3:8" x14ac:dyDescent="0.35">
      <c r="C2054" s="12"/>
      <c r="D2054" s="12"/>
      <c r="F2054" s="12">
        <v>27</v>
      </c>
      <c r="G2054">
        <v>36</v>
      </c>
      <c r="H2054" s="12"/>
    </row>
    <row r="2055" spans="3:8" x14ac:dyDescent="0.35">
      <c r="C2055" s="12"/>
      <c r="D2055" s="12"/>
      <c r="F2055" s="12">
        <v>30</v>
      </c>
      <c r="G2055">
        <v>37</v>
      </c>
      <c r="H2055" s="12"/>
    </row>
    <row r="2056" spans="3:8" x14ac:dyDescent="0.35">
      <c r="C2056" s="12"/>
      <c r="D2056" s="12"/>
      <c r="F2056" s="12">
        <v>36</v>
      </c>
      <c r="G2056">
        <v>35</v>
      </c>
      <c r="H2056" s="12"/>
    </row>
    <row r="2057" spans="3:8" x14ac:dyDescent="0.35">
      <c r="C2057" s="12"/>
      <c r="D2057" s="12"/>
      <c r="F2057" s="12">
        <v>38</v>
      </c>
      <c r="G2057">
        <v>29</v>
      </c>
      <c r="H2057" s="12"/>
    </row>
    <row r="2058" spans="3:8" x14ac:dyDescent="0.35">
      <c r="C2058" s="12"/>
      <c r="D2058" s="12"/>
      <c r="F2058" s="12">
        <v>34</v>
      </c>
      <c r="G2058">
        <v>33</v>
      </c>
      <c r="H2058" s="12"/>
    </row>
    <row r="2059" spans="3:8" x14ac:dyDescent="0.35">
      <c r="C2059" s="12"/>
      <c r="D2059" s="12"/>
      <c r="F2059" s="12">
        <v>33</v>
      </c>
      <c r="G2059">
        <v>38</v>
      </c>
      <c r="H2059" s="12"/>
    </row>
    <row r="2060" spans="3:8" x14ac:dyDescent="0.35">
      <c r="C2060" s="12"/>
      <c r="D2060" s="12"/>
      <c r="F2060" s="12">
        <v>31</v>
      </c>
      <c r="G2060">
        <v>33</v>
      </c>
      <c r="H2060" s="12"/>
    </row>
    <row r="2061" spans="3:8" x14ac:dyDescent="0.35">
      <c r="C2061" s="12"/>
      <c r="D2061" s="12"/>
      <c r="F2061" s="12">
        <v>34</v>
      </c>
      <c r="G2061">
        <v>37</v>
      </c>
      <c r="H2061" s="12"/>
    </row>
    <row r="2062" spans="3:8" x14ac:dyDescent="0.35">
      <c r="C2062" s="12"/>
      <c r="D2062" s="12"/>
      <c r="F2062" s="12">
        <v>35</v>
      </c>
      <c r="G2062">
        <v>40</v>
      </c>
      <c r="H2062" s="12"/>
    </row>
    <row r="2063" spans="3:8" x14ac:dyDescent="0.35">
      <c r="C2063" s="12"/>
      <c r="D2063" s="12"/>
      <c r="F2063" s="12">
        <v>37</v>
      </c>
      <c r="G2063">
        <v>34</v>
      </c>
      <c r="H2063" s="12"/>
    </row>
    <row r="2064" spans="3:8" x14ac:dyDescent="0.35">
      <c r="C2064" s="12"/>
      <c r="D2064" s="12"/>
      <c r="F2064" s="12">
        <v>33</v>
      </c>
      <c r="G2064">
        <v>34</v>
      </c>
      <c r="H2064" s="12"/>
    </row>
    <row r="2065" spans="3:8" x14ac:dyDescent="0.35">
      <c r="C2065" s="12"/>
      <c r="D2065" s="12"/>
      <c r="F2065" s="12">
        <v>36</v>
      </c>
      <c r="G2065">
        <v>38</v>
      </c>
      <c r="H2065" s="12"/>
    </row>
    <row r="2066" spans="3:8" x14ac:dyDescent="0.35">
      <c r="C2066" s="12"/>
      <c r="D2066" s="12"/>
      <c r="F2066" s="12">
        <v>29</v>
      </c>
      <c r="G2066">
        <v>40</v>
      </c>
      <c r="H2066" s="12"/>
    </row>
    <row r="2067" spans="3:8" x14ac:dyDescent="0.35">
      <c r="C2067" s="12"/>
      <c r="D2067" s="12"/>
      <c r="F2067" s="12">
        <v>37</v>
      </c>
      <c r="G2067">
        <v>33</v>
      </c>
      <c r="H2067" s="12"/>
    </row>
    <row r="2068" spans="3:8" x14ac:dyDescent="0.35">
      <c r="C2068" s="12"/>
      <c r="D2068" s="12"/>
      <c r="F2068" s="12">
        <v>39</v>
      </c>
      <c r="G2068">
        <v>33</v>
      </c>
      <c r="H2068" s="12"/>
    </row>
    <row r="2069" spans="3:8" x14ac:dyDescent="0.35">
      <c r="C2069" s="12"/>
      <c r="D2069" s="12"/>
      <c r="F2069" s="12">
        <v>30</v>
      </c>
      <c r="G2069">
        <v>34</v>
      </c>
      <c r="H2069" s="12"/>
    </row>
    <row r="2070" spans="3:8" x14ac:dyDescent="0.35">
      <c r="C2070" s="12"/>
      <c r="D2070" s="12"/>
      <c r="F2070" s="12">
        <v>32</v>
      </c>
      <c r="G2070">
        <v>33</v>
      </c>
      <c r="H2070" s="12"/>
    </row>
    <row r="2071" spans="3:8" x14ac:dyDescent="0.35">
      <c r="C2071" s="12"/>
      <c r="D2071" s="12"/>
      <c r="F2071" s="12">
        <v>34</v>
      </c>
      <c r="G2071">
        <v>32</v>
      </c>
      <c r="H2071" s="12"/>
    </row>
    <row r="2072" spans="3:8" x14ac:dyDescent="0.35">
      <c r="C2072" s="12"/>
      <c r="D2072" s="12"/>
      <c r="F2072" s="12">
        <v>29</v>
      </c>
      <c r="G2072">
        <v>37</v>
      </c>
      <c r="H2072" s="12"/>
    </row>
    <row r="2073" spans="3:8" x14ac:dyDescent="0.35">
      <c r="C2073" s="12"/>
      <c r="D2073" s="12"/>
      <c r="F2073" s="12">
        <v>30</v>
      </c>
      <c r="G2073">
        <v>34</v>
      </c>
      <c r="H2073" s="12"/>
    </row>
    <row r="2074" spans="3:8" x14ac:dyDescent="0.35">
      <c r="C2074" s="12"/>
      <c r="D2074" s="12"/>
      <c r="F2074" s="12">
        <v>27</v>
      </c>
      <c r="G2074">
        <v>37</v>
      </c>
      <c r="H2074" s="12"/>
    </row>
    <row r="2075" spans="3:8" x14ac:dyDescent="0.35">
      <c r="C2075" s="12"/>
      <c r="D2075" s="12"/>
      <c r="F2075" s="12">
        <v>34</v>
      </c>
      <c r="G2075">
        <v>33</v>
      </c>
      <c r="H2075" s="12"/>
    </row>
    <row r="2076" spans="3:8" x14ac:dyDescent="0.35">
      <c r="C2076" s="12"/>
      <c r="D2076" s="12"/>
      <c r="F2076" s="12">
        <v>34</v>
      </c>
      <c r="G2076">
        <v>35</v>
      </c>
      <c r="H2076" s="12"/>
    </row>
    <row r="2077" spans="3:8" x14ac:dyDescent="0.35">
      <c r="C2077" s="12"/>
      <c r="D2077" s="12"/>
      <c r="F2077" s="12">
        <v>28</v>
      </c>
      <c r="G2077">
        <v>37</v>
      </c>
      <c r="H2077" s="12"/>
    </row>
    <row r="2078" spans="3:8" x14ac:dyDescent="0.35">
      <c r="C2078" s="12"/>
      <c r="D2078" s="12"/>
      <c r="F2078" s="12">
        <v>34</v>
      </c>
      <c r="G2078">
        <v>36</v>
      </c>
      <c r="H2078" s="12"/>
    </row>
    <row r="2079" spans="3:8" x14ac:dyDescent="0.35">
      <c r="C2079" s="12"/>
      <c r="D2079" s="12"/>
      <c r="F2079" s="12">
        <v>31</v>
      </c>
      <c r="G2079">
        <v>29</v>
      </c>
      <c r="H2079" s="12"/>
    </row>
    <row r="2080" spans="3:8" x14ac:dyDescent="0.35">
      <c r="C2080" s="12"/>
      <c r="D2080" s="12"/>
      <c r="F2080" s="12">
        <v>38</v>
      </c>
      <c r="G2080">
        <v>35</v>
      </c>
      <c r="H2080" s="12"/>
    </row>
    <row r="2081" spans="3:8" x14ac:dyDescent="0.35">
      <c r="C2081" s="12"/>
      <c r="D2081" s="12"/>
      <c r="F2081" s="12">
        <v>34</v>
      </c>
      <c r="G2081">
        <v>32</v>
      </c>
      <c r="H2081" s="12"/>
    </row>
    <row r="2082" spans="3:8" x14ac:dyDescent="0.35">
      <c r="C2082" s="12"/>
      <c r="D2082" s="12"/>
      <c r="F2082" s="12">
        <v>31</v>
      </c>
      <c r="G2082">
        <v>33</v>
      </c>
      <c r="H2082" s="12"/>
    </row>
    <row r="2083" spans="3:8" x14ac:dyDescent="0.35">
      <c r="C2083" s="12"/>
      <c r="D2083" s="12"/>
      <c r="F2083" s="12">
        <v>31</v>
      </c>
      <c r="G2083">
        <v>33</v>
      </c>
      <c r="H2083" s="12"/>
    </row>
    <row r="2084" spans="3:8" x14ac:dyDescent="0.35">
      <c r="C2084" s="12"/>
      <c r="D2084" s="12"/>
      <c r="F2084" s="12">
        <v>34</v>
      </c>
      <c r="G2084">
        <v>37</v>
      </c>
      <c r="H2084" s="12"/>
    </row>
    <row r="2085" spans="3:8" x14ac:dyDescent="0.35">
      <c r="C2085" s="12"/>
      <c r="D2085" s="12"/>
      <c r="F2085" s="12">
        <v>34</v>
      </c>
      <c r="G2085">
        <v>37</v>
      </c>
      <c r="H2085" s="12"/>
    </row>
    <row r="2086" spans="3:8" x14ac:dyDescent="0.35">
      <c r="C2086" s="12"/>
      <c r="D2086" s="12"/>
      <c r="F2086" s="12">
        <v>35</v>
      </c>
      <c r="G2086">
        <v>33</v>
      </c>
      <c r="H2086" s="12"/>
    </row>
    <row r="2087" spans="3:8" x14ac:dyDescent="0.35">
      <c r="C2087" s="12"/>
      <c r="D2087" s="12"/>
      <c r="F2087" s="12">
        <v>39</v>
      </c>
      <c r="G2087">
        <v>40</v>
      </c>
      <c r="H2087" s="12"/>
    </row>
    <row r="2088" spans="3:8" x14ac:dyDescent="0.35">
      <c r="C2088" s="12"/>
      <c r="D2088" s="12"/>
      <c r="F2088" s="12">
        <v>31</v>
      </c>
      <c r="G2088">
        <v>39</v>
      </c>
      <c r="H2088" s="12"/>
    </row>
    <row r="2089" spans="3:8" x14ac:dyDescent="0.35">
      <c r="C2089" s="12"/>
      <c r="D2089" s="12"/>
      <c r="F2089" s="12">
        <v>36</v>
      </c>
      <c r="G2089">
        <v>33</v>
      </c>
      <c r="H2089" s="12"/>
    </row>
    <row r="2090" spans="3:8" x14ac:dyDescent="0.35">
      <c r="C2090" s="12"/>
      <c r="D2090" s="12"/>
      <c r="F2090" s="12">
        <v>31</v>
      </c>
      <c r="G2090">
        <v>35</v>
      </c>
      <c r="H2090" s="12"/>
    </row>
    <row r="2091" spans="3:8" x14ac:dyDescent="0.35">
      <c r="C2091" s="12"/>
      <c r="D2091" s="12"/>
      <c r="F2091" s="12">
        <v>35</v>
      </c>
      <c r="G2091">
        <v>34</v>
      </c>
      <c r="H2091" s="12"/>
    </row>
    <row r="2092" spans="3:8" x14ac:dyDescent="0.35">
      <c r="C2092" s="12"/>
      <c r="D2092" s="12"/>
      <c r="F2092" s="12">
        <v>28</v>
      </c>
      <c r="G2092">
        <v>36</v>
      </c>
      <c r="H2092" s="12"/>
    </row>
    <row r="2093" spans="3:8" x14ac:dyDescent="0.35">
      <c r="C2093" s="12"/>
      <c r="D2093" s="12"/>
      <c r="F2093" s="12">
        <v>34</v>
      </c>
      <c r="G2093">
        <v>35</v>
      </c>
      <c r="H2093" s="12"/>
    </row>
    <row r="2094" spans="3:8" x14ac:dyDescent="0.35">
      <c r="C2094" s="12"/>
      <c r="D2094" s="12"/>
      <c r="F2094" s="12">
        <v>32</v>
      </c>
      <c r="G2094">
        <v>26</v>
      </c>
      <c r="H2094" s="12"/>
    </row>
    <row r="2095" spans="3:8" x14ac:dyDescent="0.35">
      <c r="C2095" s="12"/>
      <c r="D2095" s="12"/>
      <c r="F2095" s="12">
        <v>31</v>
      </c>
      <c r="G2095">
        <v>36</v>
      </c>
      <c r="H2095" s="12"/>
    </row>
    <row r="2096" spans="3:8" x14ac:dyDescent="0.35">
      <c r="C2096" s="12"/>
      <c r="D2096" s="12"/>
      <c r="F2096" s="12">
        <v>33</v>
      </c>
      <c r="G2096">
        <v>33</v>
      </c>
      <c r="H2096" s="12"/>
    </row>
    <row r="2097" spans="3:8" x14ac:dyDescent="0.35">
      <c r="C2097" s="12"/>
      <c r="D2097" s="12"/>
      <c r="F2097" s="12">
        <v>38</v>
      </c>
      <c r="G2097">
        <v>36</v>
      </c>
      <c r="H2097" s="12"/>
    </row>
    <row r="2098" spans="3:8" x14ac:dyDescent="0.35">
      <c r="C2098" s="12"/>
      <c r="D2098" s="12"/>
      <c r="F2098" s="12">
        <v>34</v>
      </c>
      <c r="G2098">
        <v>31</v>
      </c>
      <c r="H2098" s="12"/>
    </row>
    <row r="2099" spans="3:8" x14ac:dyDescent="0.35">
      <c r="C2099" s="12"/>
      <c r="D2099" s="12"/>
      <c r="F2099" s="12">
        <v>32</v>
      </c>
      <c r="G2099">
        <v>35</v>
      </c>
      <c r="H2099" s="12"/>
    </row>
    <row r="2100" spans="3:8" x14ac:dyDescent="0.35">
      <c r="C2100" s="12"/>
      <c r="D2100" s="12"/>
      <c r="F2100" s="12">
        <v>32</v>
      </c>
      <c r="G2100">
        <v>34</v>
      </c>
      <c r="H2100" s="12"/>
    </row>
    <row r="2101" spans="3:8" x14ac:dyDescent="0.35">
      <c r="C2101" s="12"/>
      <c r="D2101" s="12"/>
      <c r="F2101" s="12">
        <v>34</v>
      </c>
      <c r="G2101">
        <v>34</v>
      </c>
      <c r="H2101" s="12"/>
    </row>
    <row r="2102" spans="3:8" x14ac:dyDescent="0.35">
      <c r="C2102" s="12"/>
      <c r="D2102" s="12"/>
      <c r="F2102" s="12">
        <v>35</v>
      </c>
      <c r="G2102">
        <v>40</v>
      </c>
      <c r="H2102" s="12"/>
    </row>
    <row r="2103" spans="3:8" x14ac:dyDescent="0.35">
      <c r="C2103" s="12"/>
      <c r="D2103" s="12"/>
      <c r="F2103" s="12">
        <v>30</v>
      </c>
      <c r="G2103">
        <v>37</v>
      </c>
      <c r="H2103" s="12"/>
    </row>
    <row r="2104" spans="3:8" x14ac:dyDescent="0.35">
      <c r="C2104" s="12"/>
      <c r="D2104" s="12"/>
      <c r="F2104" s="12">
        <v>32</v>
      </c>
      <c r="G2104">
        <v>35</v>
      </c>
      <c r="H2104" s="12"/>
    </row>
    <row r="2105" spans="3:8" x14ac:dyDescent="0.35">
      <c r="C2105" s="12"/>
      <c r="D2105" s="12"/>
      <c r="F2105" s="12">
        <v>33</v>
      </c>
      <c r="G2105">
        <v>33</v>
      </c>
      <c r="H2105" s="12"/>
    </row>
    <row r="2106" spans="3:8" x14ac:dyDescent="0.35">
      <c r="C2106" s="12"/>
      <c r="D2106" s="12"/>
      <c r="F2106" s="12">
        <v>30</v>
      </c>
      <c r="G2106">
        <v>35</v>
      </c>
      <c r="H2106" s="12"/>
    </row>
    <row r="2107" spans="3:8" x14ac:dyDescent="0.35">
      <c r="C2107" s="12"/>
      <c r="D2107" s="12"/>
      <c r="F2107" s="12">
        <v>35</v>
      </c>
      <c r="G2107">
        <v>30</v>
      </c>
      <c r="H2107" s="12"/>
    </row>
    <row r="2108" spans="3:8" x14ac:dyDescent="0.35">
      <c r="C2108" s="12"/>
      <c r="D2108" s="12"/>
      <c r="F2108" s="12">
        <v>35</v>
      </c>
      <c r="G2108">
        <v>34</v>
      </c>
      <c r="H2108" s="12"/>
    </row>
    <row r="2109" spans="3:8" x14ac:dyDescent="0.35">
      <c r="C2109" s="12"/>
      <c r="D2109" s="12"/>
      <c r="F2109" s="12">
        <v>34</v>
      </c>
      <c r="G2109">
        <v>29</v>
      </c>
      <c r="H2109" s="12"/>
    </row>
    <row r="2110" spans="3:8" x14ac:dyDescent="0.35">
      <c r="C2110" s="12"/>
      <c r="D2110" s="12"/>
      <c r="F2110" s="12">
        <v>34</v>
      </c>
      <c r="G2110">
        <v>35</v>
      </c>
      <c r="H2110" s="12"/>
    </row>
    <row r="2111" spans="3:8" x14ac:dyDescent="0.35">
      <c r="C2111" s="12"/>
      <c r="D2111" s="12"/>
      <c r="F2111" s="12">
        <v>37</v>
      </c>
      <c r="G2111">
        <v>37</v>
      </c>
      <c r="H2111" s="12"/>
    </row>
    <row r="2112" spans="3:8" x14ac:dyDescent="0.35">
      <c r="C2112" s="12"/>
      <c r="D2112" s="12"/>
      <c r="F2112" s="12">
        <v>27</v>
      </c>
      <c r="G2112">
        <v>37</v>
      </c>
      <c r="H2112" s="12"/>
    </row>
    <row r="2113" spans="3:8" x14ac:dyDescent="0.35">
      <c r="C2113" s="12"/>
      <c r="D2113" s="12"/>
      <c r="F2113" s="12">
        <v>33</v>
      </c>
      <c r="G2113">
        <v>33</v>
      </c>
      <c r="H2113" s="12"/>
    </row>
    <row r="2114" spans="3:8" x14ac:dyDescent="0.35">
      <c r="C2114" s="12"/>
      <c r="D2114" s="12"/>
      <c r="F2114" s="12">
        <v>33</v>
      </c>
      <c r="G2114">
        <v>35</v>
      </c>
      <c r="H2114" s="12"/>
    </row>
    <row r="2115" spans="3:8" x14ac:dyDescent="0.35">
      <c r="C2115" s="12"/>
      <c r="D2115" s="12"/>
      <c r="F2115" s="12">
        <v>40</v>
      </c>
      <c r="G2115">
        <v>35</v>
      </c>
      <c r="H2115" s="12"/>
    </row>
    <row r="2116" spans="3:8" x14ac:dyDescent="0.35">
      <c r="C2116" s="12"/>
      <c r="D2116" s="12"/>
      <c r="F2116" s="12">
        <v>33</v>
      </c>
      <c r="G2116">
        <v>37</v>
      </c>
      <c r="H2116" s="12"/>
    </row>
    <row r="2117" spans="3:8" x14ac:dyDescent="0.35">
      <c r="C2117" s="12"/>
      <c r="D2117" s="12"/>
      <c r="F2117" s="12">
        <v>36</v>
      </c>
      <c r="G2117">
        <v>32</v>
      </c>
      <c r="H2117" s="12"/>
    </row>
    <row r="2118" spans="3:8" x14ac:dyDescent="0.35">
      <c r="C2118" s="12"/>
      <c r="D2118" s="12"/>
      <c r="F2118" s="12">
        <v>34</v>
      </c>
      <c r="G2118">
        <v>32</v>
      </c>
      <c r="H2118" s="12"/>
    </row>
    <row r="2119" spans="3:8" x14ac:dyDescent="0.35">
      <c r="C2119" s="12"/>
      <c r="D2119" s="12"/>
      <c r="F2119" s="12">
        <v>30</v>
      </c>
      <c r="G2119">
        <v>25</v>
      </c>
      <c r="H2119" s="12"/>
    </row>
    <row r="2120" spans="3:8" x14ac:dyDescent="0.35">
      <c r="C2120" s="12"/>
      <c r="D2120" s="12"/>
      <c r="F2120" s="12">
        <v>38</v>
      </c>
      <c r="G2120">
        <v>36</v>
      </c>
      <c r="H2120" s="12"/>
    </row>
    <row r="2121" spans="3:8" x14ac:dyDescent="0.35">
      <c r="C2121" s="12"/>
      <c r="D2121" s="12"/>
      <c r="F2121" s="12">
        <v>31</v>
      </c>
      <c r="G2121">
        <v>32</v>
      </c>
      <c r="H2121" s="12"/>
    </row>
    <row r="2122" spans="3:8" x14ac:dyDescent="0.35">
      <c r="C2122" s="12"/>
      <c r="D2122" s="12"/>
      <c r="F2122" s="12">
        <v>34</v>
      </c>
      <c r="G2122">
        <v>32</v>
      </c>
      <c r="H2122" s="12"/>
    </row>
    <row r="2123" spans="3:8" x14ac:dyDescent="0.35">
      <c r="C2123" s="12"/>
      <c r="D2123" s="12"/>
      <c r="F2123" s="12">
        <v>35</v>
      </c>
      <c r="G2123">
        <v>35</v>
      </c>
      <c r="H2123" s="12"/>
    </row>
    <row r="2124" spans="3:8" x14ac:dyDescent="0.35">
      <c r="C2124" s="12"/>
      <c r="D2124" s="12"/>
      <c r="F2124" s="12">
        <v>33</v>
      </c>
      <c r="G2124">
        <v>39</v>
      </c>
      <c r="H2124" s="12"/>
    </row>
    <row r="2125" spans="3:8" x14ac:dyDescent="0.35">
      <c r="C2125" s="12"/>
      <c r="D2125" s="12"/>
      <c r="F2125" s="12">
        <v>28</v>
      </c>
      <c r="G2125">
        <v>34</v>
      </c>
      <c r="H2125" s="12"/>
    </row>
    <row r="2126" spans="3:8" x14ac:dyDescent="0.35">
      <c r="C2126" s="12"/>
      <c r="D2126" s="12"/>
      <c r="F2126" s="12">
        <v>31</v>
      </c>
      <c r="G2126">
        <v>33</v>
      </c>
      <c r="H2126" s="12"/>
    </row>
    <row r="2127" spans="3:8" x14ac:dyDescent="0.35">
      <c r="C2127" s="12"/>
      <c r="D2127" s="12"/>
      <c r="F2127" s="12">
        <v>35</v>
      </c>
      <c r="G2127">
        <v>40</v>
      </c>
      <c r="H2127" s="12"/>
    </row>
    <row r="2128" spans="3:8" x14ac:dyDescent="0.35">
      <c r="C2128" s="12"/>
      <c r="D2128" s="12"/>
      <c r="F2128" s="12">
        <v>35</v>
      </c>
      <c r="G2128">
        <v>33</v>
      </c>
      <c r="H2128" s="12"/>
    </row>
    <row r="2129" spans="3:8" x14ac:dyDescent="0.35">
      <c r="C2129" s="12"/>
      <c r="D2129" s="12"/>
      <c r="F2129" s="12">
        <v>32</v>
      </c>
      <c r="G2129">
        <v>31</v>
      </c>
      <c r="H2129" s="12"/>
    </row>
    <row r="2130" spans="3:8" x14ac:dyDescent="0.35">
      <c r="C2130" s="12"/>
      <c r="D2130" s="12"/>
      <c r="F2130" s="12">
        <v>33</v>
      </c>
      <c r="G2130">
        <v>37</v>
      </c>
      <c r="H2130" s="12"/>
    </row>
    <row r="2131" spans="3:8" x14ac:dyDescent="0.35">
      <c r="C2131" s="12"/>
      <c r="D2131" s="12"/>
      <c r="F2131" s="12">
        <v>40</v>
      </c>
      <c r="G2131">
        <v>34</v>
      </c>
      <c r="H2131" s="12"/>
    </row>
    <row r="2132" spans="3:8" x14ac:dyDescent="0.35">
      <c r="C2132" s="12"/>
      <c r="D2132" s="12"/>
      <c r="F2132" s="12">
        <v>30</v>
      </c>
      <c r="G2132">
        <v>36</v>
      </c>
      <c r="H2132" s="12"/>
    </row>
    <row r="2133" spans="3:8" x14ac:dyDescent="0.35">
      <c r="C2133" s="12"/>
      <c r="D2133" s="12"/>
      <c r="F2133" s="12">
        <v>37</v>
      </c>
      <c r="G2133">
        <v>40</v>
      </c>
      <c r="H2133" s="12"/>
    </row>
    <row r="2134" spans="3:8" x14ac:dyDescent="0.35">
      <c r="C2134" s="12"/>
      <c r="D2134" s="12"/>
      <c r="F2134" s="12">
        <v>33</v>
      </c>
      <c r="G2134">
        <v>37</v>
      </c>
      <c r="H2134" s="12"/>
    </row>
    <row r="2135" spans="3:8" x14ac:dyDescent="0.35">
      <c r="C2135" s="12"/>
      <c r="D2135" s="12"/>
      <c r="F2135" s="12">
        <v>32</v>
      </c>
      <c r="G2135">
        <v>36</v>
      </c>
      <c r="H2135" s="12"/>
    </row>
    <row r="2136" spans="3:8" x14ac:dyDescent="0.35">
      <c r="C2136" s="12"/>
      <c r="D2136" s="12"/>
      <c r="F2136" s="12">
        <v>33</v>
      </c>
      <c r="G2136">
        <v>34</v>
      </c>
      <c r="H2136" s="12"/>
    </row>
    <row r="2137" spans="3:8" x14ac:dyDescent="0.35">
      <c r="C2137" s="12"/>
      <c r="D2137" s="12"/>
      <c r="F2137" s="12">
        <v>31</v>
      </c>
      <c r="G2137">
        <v>26</v>
      </c>
      <c r="H2137" s="12"/>
    </row>
    <row r="2138" spans="3:8" x14ac:dyDescent="0.35">
      <c r="C2138" s="12"/>
      <c r="D2138" s="12"/>
      <c r="F2138" s="12">
        <v>28</v>
      </c>
      <c r="G2138">
        <v>35</v>
      </c>
      <c r="H2138" s="12"/>
    </row>
    <row r="2139" spans="3:8" x14ac:dyDescent="0.35">
      <c r="C2139" s="12"/>
      <c r="D2139" s="12"/>
      <c r="F2139" s="12">
        <v>36</v>
      </c>
      <c r="G2139">
        <v>34</v>
      </c>
      <c r="H2139" s="12"/>
    </row>
    <row r="2140" spans="3:8" x14ac:dyDescent="0.35">
      <c r="C2140" s="12"/>
      <c r="D2140" s="12"/>
      <c r="F2140" s="12">
        <v>37</v>
      </c>
      <c r="G2140">
        <v>33</v>
      </c>
      <c r="H2140" s="12"/>
    </row>
    <row r="2141" spans="3:8" x14ac:dyDescent="0.35">
      <c r="C2141" s="12"/>
      <c r="D2141" s="12"/>
      <c r="F2141" s="12">
        <v>34</v>
      </c>
      <c r="G2141">
        <v>37</v>
      </c>
      <c r="H2141" s="12"/>
    </row>
    <row r="2142" spans="3:8" x14ac:dyDescent="0.35">
      <c r="C2142" s="12"/>
      <c r="D2142" s="12"/>
      <c r="F2142" s="12">
        <v>33</v>
      </c>
      <c r="G2142">
        <v>35</v>
      </c>
      <c r="H2142" s="12"/>
    </row>
    <row r="2143" spans="3:8" x14ac:dyDescent="0.35">
      <c r="C2143" s="12"/>
      <c r="D2143" s="12"/>
      <c r="F2143" s="12">
        <v>35</v>
      </c>
      <c r="G2143">
        <v>33</v>
      </c>
      <c r="H2143" s="12"/>
    </row>
    <row r="2144" spans="3:8" x14ac:dyDescent="0.35">
      <c r="C2144" s="12"/>
      <c r="D2144" s="12"/>
      <c r="F2144" s="12">
        <v>33</v>
      </c>
      <c r="G2144">
        <v>34</v>
      </c>
      <c r="H2144" s="12"/>
    </row>
    <row r="2145" spans="3:8" x14ac:dyDescent="0.35">
      <c r="C2145" s="12"/>
      <c r="D2145" s="12"/>
      <c r="F2145" s="12">
        <v>34</v>
      </c>
      <c r="G2145">
        <v>37</v>
      </c>
      <c r="H2145" s="12"/>
    </row>
    <row r="2146" spans="3:8" x14ac:dyDescent="0.35">
      <c r="C2146" s="12"/>
      <c r="D2146" s="12"/>
      <c r="F2146" s="12">
        <v>35</v>
      </c>
      <c r="G2146">
        <v>34</v>
      </c>
      <c r="H2146" s="12"/>
    </row>
    <row r="2147" spans="3:8" x14ac:dyDescent="0.35">
      <c r="C2147" s="12"/>
      <c r="D2147" s="12"/>
      <c r="F2147" s="12">
        <v>33</v>
      </c>
      <c r="G2147">
        <v>36</v>
      </c>
      <c r="H2147" s="12"/>
    </row>
    <row r="2148" spans="3:8" x14ac:dyDescent="0.35">
      <c r="C2148" s="12"/>
      <c r="D2148" s="12"/>
      <c r="F2148" s="12">
        <v>31</v>
      </c>
      <c r="G2148">
        <v>36</v>
      </c>
      <c r="H2148" s="12"/>
    </row>
    <row r="2149" spans="3:8" x14ac:dyDescent="0.35">
      <c r="C2149" s="12"/>
      <c r="D2149" s="12"/>
      <c r="F2149" s="12">
        <v>37</v>
      </c>
      <c r="G2149">
        <v>36</v>
      </c>
      <c r="H2149" s="12"/>
    </row>
    <row r="2150" spans="3:8" x14ac:dyDescent="0.35">
      <c r="C2150" s="12"/>
      <c r="D2150" s="12"/>
      <c r="F2150" s="12">
        <v>32</v>
      </c>
      <c r="G2150">
        <v>36</v>
      </c>
      <c r="H2150" s="12"/>
    </row>
    <row r="2151" spans="3:8" x14ac:dyDescent="0.35">
      <c r="C2151" s="12"/>
      <c r="D2151" s="12"/>
      <c r="F2151" s="12">
        <v>29</v>
      </c>
      <c r="G2151">
        <v>33</v>
      </c>
      <c r="H2151" s="12"/>
    </row>
    <row r="2152" spans="3:8" x14ac:dyDescent="0.35">
      <c r="C2152" s="12"/>
      <c r="D2152" s="12"/>
      <c r="F2152" s="12">
        <v>35</v>
      </c>
      <c r="G2152">
        <v>34</v>
      </c>
      <c r="H2152" s="12"/>
    </row>
    <row r="2153" spans="3:8" x14ac:dyDescent="0.35">
      <c r="C2153" s="12"/>
      <c r="D2153" s="12"/>
      <c r="F2153" s="12">
        <v>33</v>
      </c>
      <c r="G2153">
        <v>34</v>
      </c>
      <c r="H2153" s="12"/>
    </row>
    <row r="2154" spans="3:8" x14ac:dyDescent="0.35">
      <c r="C2154" s="12"/>
      <c r="D2154" s="12"/>
      <c r="F2154" s="12">
        <v>30</v>
      </c>
      <c r="G2154">
        <v>31</v>
      </c>
      <c r="H2154" s="12"/>
    </row>
    <row r="2155" spans="3:8" x14ac:dyDescent="0.35">
      <c r="C2155" s="12"/>
      <c r="D2155" s="12"/>
      <c r="F2155" s="12">
        <v>29</v>
      </c>
      <c r="G2155">
        <v>38</v>
      </c>
      <c r="H2155" s="12"/>
    </row>
    <row r="2156" spans="3:8" x14ac:dyDescent="0.35">
      <c r="C2156" s="12"/>
      <c r="D2156" s="12"/>
      <c r="F2156" s="12">
        <v>37</v>
      </c>
      <c r="G2156">
        <v>36</v>
      </c>
      <c r="H2156" s="12"/>
    </row>
    <row r="2157" spans="3:8" x14ac:dyDescent="0.35">
      <c r="C2157" s="12"/>
      <c r="D2157" s="12"/>
      <c r="F2157" s="12">
        <v>34</v>
      </c>
      <c r="G2157">
        <v>30</v>
      </c>
      <c r="H2157" s="12"/>
    </row>
    <row r="2158" spans="3:8" x14ac:dyDescent="0.35">
      <c r="C2158" s="12"/>
      <c r="D2158" s="12"/>
      <c r="F2158" s="12">
        <v>36</v>
      </c>
      <c r="G2158">
        <v>35</v>
      </c>
      <c r="H2158" s="12"/>
    </row>
    <row r="2159" spans="3:8" x14ac:dyDescent="0.35">
      <c r="C2159" s="12"/>
      <c r="D2159" s="12"/>
      <c r="F2159" s="12">
        <v>33</v>
      </c>
      <c r="G2159">
        <v>36</v>
      </c>
      <c r="H2159" s="12"/>
    </row>
    <row r="2160" spans="3:8" x14ac:dyDescent="0.35">
      <c r="C2160" s="12"/>
      <c r="D2160" s="12"/>
      <c r="F2160" s="12">
        <v>36</v>
      </c>
      <c r="G2160">
        <v>39</v>
      </c>
      <c r="H2160" s="12"/>
    </row>
    <row r="2161" spans="3:8" x14ac:dyDescent="0.35">
      <c r="C2161" s="12"/>
      <c r="D2161" s="12"/>
      <c r="F2161" s="12">
        <v>31</v>
      </c>
      <c r="G2161">
        <v>36</v>
      </c>
      <c r="H2161" s="12"/>
    </row>
    <row r="2162" spans="3:8" x14ac:dyDescent="0.35">
      <c r="C2162" s="12"/>
      <c r="D2162" s="12"/>
      <c r="F2162" s="12">
        <v>33</v>
      </c>
      <c r="G2162">
        <v>38</v>
      </c>
      <c r="H2162" s="12"/>
    </row>
    <row r="2163" spans="3:8" x14ac:dyDescent="0.35">
      <c r="C2163" s="12"/>
      <c r="D2163" s="12"/>
      <c r="F2163" s="12">
        <v>34</v>
      </c>
      <c r="G2163">
        <v>37</v>
      </c>
      <c r="H2163" s="12"/>
    </row>
    <row r="2164" spans="3:8" x14ac:dyDescent="0.35">
      <c r="C2164" s="12"/>
      <c r="D2164" s="12"/>
      <c r="F2164" s="12">
        <v>36</v>
      </c>
      <c r="G2164">
        <v>37</v>
      </c>
      <c r="H2164" s="12"/>
    </row>
    <row r="2165" spans="3:8" x14ac:dyDescent="0.35">
      <c r="C2165" s="12"/>
      <c r="D2165" s="12"/>
      <c r="F2165" s="12">
        <v>32</v>
      </c>
      <c r="G2165">
        <v>31</v>
      </c>
      <c r="H2165" s="12"/>
    </row>
    <row r="2166" spans="3:8" x14ac:dyDescent="0.35">
      <c r="C2166" s="12"/>
      <c r="D2166" s="12"/>
      <c r="F2166" s="12">
        <v>40</v>
      </c>
      <c r="G2166">
        <v>36</v>
      </c>
      <c r="H2166" s="12"/>
    </row>
    <row r="2167" spans="3:8" x14ac:dyDescent="0.35">
      <c r="C2167" s="12"/>
      <c r="D2167" s="12"/>
      <c r="F2167" s="12">
        <v>37</v>
      </c>
      <c r="G2167">
        <v>35</v>
      </c>
      <c r="H2167" s="12"/>
    </row>
    <row r="2168" spans="3:8" x14ac:dyDescent="0.35">
      <c r="C2168" s="12"/>
      <c r="D2168" s="12"/>
      <c r="F2168" s="12">
        <v>38</v>
      </c>
      <c r="G2168">
        <v>34</v>
      </c>
      <c r="H2168" s="12"/>
    </row>
    <row r="2169" spans="3:8" x14ac:dyDescent="0.35">
      <c r="C2169" s="12"/>
      <c r="D2169" s="12"/>
      <c r="F2169" s="12">
        <v>34</v>
      </c>
      <c r="G2169">
        <v>33</v>
      </c>
      <c r="H2169" s="12"/>
    </row>
    <row r="2170" spans="3:8" x14ac:dyDescent="0.35">
      <c r="C2170" s="12"/>
      <c r="D2170" s="12"/>
      <c r="F2170" s="12">
        <v>30</v>
      </c>
      <c r="G2170">
        <v>30</v>
      </c>
      <c r="H2170" s="12"/>
    </row>
    <row r="2171" spans="3:8" x14ac:dyDescent="0.35">
      <c r="C2171" s="12"/>
      <c r="D2171" s="12"/>
      <c r="F2171" s="12">
        <v>34</v>
      </c>
      <c r="G2171">
        <v>36</v>
      </c>
      <c r="H2171" s="12"/>
    </row>
    <row r="2172" spans="3:8" x14ac:dyDescent="0.35">
      <c r="C2172" s="12"/>
      <c r="D2172" s="12"/>
      <c r="F2172" s="12">
        <v>35</v>
      </c>
      <c r="G2172">
        <v>38</v>
      </c>
      <c r="H2172" s="12"/>
    </row>
    <row r="2173" spans="3:8" x14ac:dyDescent="0.35">
      <c r="C2173" s="12"/>
      <c r="D2173" s="12"/>
      <c r="F2173" s="12">
        <v>34</v>
      </c>
      <c r="G2173">
        <v>30</v>
      </c>
      <c r="H2173" s="12"/>
    </row>
    <row r="2174" spans="3:8" x14ac:dyDescent="0.35">
      <c r="C2174" s="12"/>
      <c r="D2174" s="12"/>
      <c r="F2174" s="12">
        <v>39</v>
      </c>
      <c r="G2174">
        <v>37</v>
      </c>
      <c r="H2174" s="12"/>
    </row>
    <row r="2175" spans="3:8" x14ac:dyDescent="0.35">
      <c r="C2175" s="12"/>
      <c r="D2175" s="12"/>
      <c r="F2175" s="12">
        <v>34</v>
      </c>
      <c r="G2175">
        <v>29</v>
      </c>
      <c r="H2175" s="12"/>
    </row>
    <row r="2176" spans="3:8" x14ac:dyDescent="0.35">
      <c r="C2176" s="12"/>
      <c r="D2176" s="12"/>
      <c r="F2176" s="12">
        <v>36</v>
      </c>
      <c r="G2176">
        <v>33</v>
      </c>
      <c r="H2176" s="12"/>
    </row>
    <row r="2177" spans="3:8" x14ac:dyDescent="0.35">
      <c r="C2177" s="12"/>
      <c r="D2177" s="12"/>
      <c r="F2177" s="12">
        <v>36</v>
      </c>
      <c r="G2177">
        <v>36</v>
      </c>
      <c r="H2177" s="12"/>
    </row>
    <row r="2178" spans="3:8" x14ac:dyDescent="0.35">
      <c r="C2178" s="12"/>
      <c r="D2178" s="12"/>
      <c r="F2178" s="12">
        <v>34</v>
      </c>
      <c r="G2178">
        <v>32</v>
      </c>
      <c r="H2178" s="12"/>
    </row>
    <row r="2179" spans="3:8" x14ac:dyDescent="0.35">
      <c r="C2179" s="12"/>
      <c r="D2179" s="12"/>
      <c r="F2179" s="12">
        <v>33</v>
      </c>
      <c r="G2179">
        <v>36</v>
      </c>
      <c r="H2179" s="12"/>
    </row>
    <row r="2180" spans="3:8" x14ac:dyDescent="0.35">
      <c r="C2180" s="12"/>
      <c r="D2180" s="12"/>
      <c r="F2180" s="12">
        <v>33</v>
      </c>
      <c r="G2180">
        <v>37</v>
      </c>
      <c r="H2180" s="12"/>
    </row>
    <row r="2181" spans="3:8" x14ac:dyDescent="0.35">
      <c r="C2181" s="12"/>
      <c r="D2181" s="12"/>
      <c r="F2181" s="12">
        <v>35</v>
      </c>
      <c r="G2181">
        <v>33</v>
      </c>
      <c r="H2181" s="12"/>
    </row>
    <row r="2182" spans="3:8" x14ac:dyDescent="0.35">
      <c r="C2182" s="12"/>
      <c r="D2182" s="12"/>
      <c r="F2182" s="12">
        <v>37</v>
      </c>
      <c r="G2182">
        <v>36</v>
      </c>
      <c r="H2182" s="12"/>
    </row>
    <row r="2183" spans="3:8" x14ac:dyDescent="0.35">
      <c r="C2183" s="12"/>
      <c r="D2183" s="12"/>
      <c r="F2183" s="12">
        <v>37</v>
      </c>
      <c r="G2183">
        <v>29</v>
      </c>
      <c r="H2183" s="12"/>
    </row>
    <row r="2184" spans="3:8" x14ac:dyDescent="0.35">
      <c r="C2184" s="12"/>
      <c r="D2184" s="12"/>
      <c r="F2184" s="12">
        <v>32</v>
      </c>
      <c r="G2184">
        <v>38</v>
      </c>
      <c r="H2184" s="12"/>
    </row>
    <row r="2185" spans="3:8" x14ac:dyDescent="0.35">
      <c r="C2185" s="12"/>
      <c r="D2185" s="12"/>
      <c r="F2185" s="12">
        <v>32</v>
      </c>
      <c r="G2185">
        <v>33</v>
      </c>
      <c r="H2185" s="12"/>
    </row>
    <row r="2186" spans="3:8" x14ac:dyDescent="0.35">
      <c r="C2186" s="12"/>
      <c r="D2186" s="12"/>
      <c r="F2186" s="12">
        <v>28</v>
      </c>
      <c r="G2186">
        <v>30</v>
      </c>
      <c r="H2186" s="12"/>
    </row>
    <row r="2187" spans="3:8" x14ac:dyDescent="0.35">
      <c r="C2187" s="12"/>
      <c r="D2187" s="12"/>
      <c r="F2187" s="12">
        <v>35</v>
      </c>
      <c r="G2187">
        <v>40</v>
      </c>
      <c r="H2187" s="12"/>
    </row>
    <row r="2188" spans="3:8" x14ac:dyDescent="0.35">
      <c r="C2188" s="12"/>
      <c r="D2188" s="12"/>
      <c r="F2188" s="12">
        <v>33</v>
      </c>
      <c r="G2188">
        <v>36</v>
      </c>
      <c r="H2188" s="12"/>
    </row>
    <row r="2189" spans="3:8" x14ac:dyDescent="0.35">
      <c r="C2189" s="12"/>
      <c r="D2189" s="12"/>
      <c r="F2189" s="12">
        <v>33</v>
      </c>
      <c r="G2189">
        <v>37</v>
      </c>
      <c r="H2189" s="12"/>
    </row>
    <row r="2190" spans="3:8" x14ac:dyDescent="0.35">
      <c r="C2190" s="12"/>
      <c r="D2190" s="12"/>
      <c r="F2190" s="12">
        <v>32</v>
      </c>
      <c r="G2190">
        <v>37</v>
      </c>
      <c r="H2190" s="12"/>
    </row>
    <row r="2191" spans="3:8" x14ac:dyDescent="0.35">
      <c r="C2191" s="12"/>
      <c r="D2191" s="12"/>
      <c r="F2191" s="12">
        <v>37</v>
      </c>
      <c r="G2191">
        <v>36</v>
      </c>
      <c r="H2191" s="12"/>
    </row>
    <row r="2192" spans="3:8" x14ac:dyDescent="0.35">
      <c r="C2192" s="12"/>
      <c r="D2192" s="12"/>
      <c r="F2192" s="12">
        <v>35</v>
      </c>
      <c r="G2192">
        <v>38</v>
      </c>
      <c r="H2192" s="12"/>
    </row>
    <row r="2193" spans="3:8" x14ac:dyDescent="0.35">
      <c r="C2193" s="12"/>
      <c r="D2193" s="12"/>
      <c r="F2193" s="12">
        <v>38</v>
      </c>
      <c r="G2193">
        <v>38</v>
      </c>
      <c r="H2193" s="12"/>
    </row>
    <row r="2194" spans="3:8" x14ac:dyDescent="0.35">
      <c r="C2194" s="12"/>
      <c r="D2194" s="12"/>
      <c r="F2194" s="12">
        <v>37</v>
      </c>
      <c r="G2194">
        <v>34</v>
      </c>
      <c r="H2194" s="12"/>
    </row>
    <row r="2195" spans="3:8" x14ac:dyDescent="0.35">
      <c r="C2195" s="12"/>
      <c r="D2195" s="12"/>
      <c r="F2195" s="12">
        <v>35</v>
      </c>
      <c r="G2195">
        <v>33</v>
      </c>
      <c r="H2195" s="12"/>
    </row>
    <row r="2196" spans="3:8" x14ac:dyDescent="0.35">
      <c r="C2196" s="12"/>
      <c r="D2196" s="12"/>
      <c r="F2196" s="12">
        <v>34</v>
      </c>
      <c r="G2196">
        <v>36</v>
      </c>
      <c r="H2196" s="12"/>
    </row>
    <row r="2197" spans="3:8" x14ac:dyDescent="0.35">
      <c r="C2197" s="12"/>
      <c r="D2197" s="12"/>
      <c r="F2197" s="12">
        <v>33</v>
      </c>
      <c r="G2197">
        <v>37</v>
      </c>
      <c r="H2197" s="12"/>
    </row>
    <row r="2198" spans="3:8" x14ac:dyDescent="0.35">
      <c r="C2198" s="12"/>
      <c r="D2198" s="12"/>
      <c r="F2198" s="12">
        <v>33</v>
      </c>
      <c r="G2198">
        <v>36</v>
      </c>
      <c r="H2198" s="12"/>
    </row>
    <row r="2199" spans="3:8" x14ac:dyDescent="0.35">
      <c r="C2199" s="12"/>
      <c r="D2199" s="12"/>
      <c r="F2199" s="12">
        <v>35</v>
      </c>
      <c r="G2199">
        <v>36</v>
      </c>
      <c r="H2199" s="12"/>
    </row>
    <row r="2200" spans="3:8" x14ac:dyDescent="0.35">
      <c r="C2200" s="12"/>
      <c r="D2200" s="12"/>
      <c r="F2200" s="12">
        <v>31</v>
      </c>
      <c r="G2200">
        <v>40</v>
      </c>
      <c r="H2200" s="12"/>
    </row>
    <row r="2201" spans="3:8" x14ac:dyDescent="0.35">
      <c r="C2201" s="12"/>
      <c r="D2201" s="12"/>
      <c r="F2201" s="12">
        <v>32</v>
      </c>
      <c r="G2201">
        <v>32</v>
      </c>
      <c r="H2201" s="12"/>
    </row>
    <row r="2202" spans="3:8" x14ac:dyDescent="0.35">
      <c r="C2202" s="12"/>
      <c r="D2202" s="12"/>
      <c r="F2202" s="12">
        <v>31</v>
      </c>
      <c r="G2202">
        <v>40</v>
      </c>
      <c r="H2202" s="12"/>
    </row>
    <row r="2203" spans="3:8" x14ac:dyDescent="0.35">
      <c r="C2203" s="12"/>
      <c r="D2203" s="12"/>
      <c r="F2203" s="12">
        <v>35</v>
      </c>
      <c r="G2203">
        <v>33</v>
      </c>
      <c r="H2203" s="12"/>
    </row>
    <row r="2204" spans="3:8" x14ac:dyDescent="0.35">
      <c r="C2204" s="12"/>
      <c r="D2204" s="12"/>
      <c r="F2204" s="12">
        <v>31</v>
      </c>
      <c r="G2204">
        <v>34</v>
      </c>
      <c r="H2204" s="12"/>
    </row>
    <row r="2205" spans="3:8" x14ac:dyDescent="0.35">
      <c r="C2205" s="12"/>
      <c r="D2205" s="12"/>
      <c r="F2205" s="12">
        <v>29</v>
      </c>
      <c r="G2205">
        <v>34</v>
      </c>
      <c r="H2205" s="12"/>
    </row>
    <row r="2206" spans="3:8" x14ac:dyDescent="0.35">
      <c r="C2206" s="12"/>
      <c r="D2206" s="12"/>
      <c r="F2206" s="12">
        <v>27</v>
      </c>
      <c r="G2206">
        <v>30</v>
      </c>
      <c r="H2206" s="12"/>
    </row>
    <row r="2207" spans="3:8" x14ac:dyDescent="0.35">
      <c r="C2207" s="12"/>
      <c r="D2207" s="12"/>
      <c r="F2207" s="12">
        <v>34</v>
      </c>
      <c r="G2207">
        <v>34</v>
      </c>
      <c r="H2207" s="12"/>
    </row>
    <row r="2208" spans="3:8" x14ac:dyDescent="0.35">
      <c r="C2208" s="12"/>
      <c r="D2208" s="12"/>
      <c r="F2208" s="12">
        <v>31</v>
      </c>
      <c r="G2208">
        <v>36</v>
      </c>
      <c r="H2208" s="12"/>
    </row>
    <row r="2209" spans="3:8" x14ac:dyDescent="0.35">
      <c r="C2209" s="12"/>
      <c r="D2209" s="12"/>
      <c r="F2209" s="12">
        <v>38</v>
      </c>
      <c r="G2209">
        <v>39</v>
      </c>
      <c r="H2209" s="12"/>
    </row>
    <row r="2210" spans="3:8" x14ac:dyDescent="0.35">
      <c r="C2210" s="12"/>
      <c r="D2210" s="12"/>
      <c r="F2210" s="12">
        <v>38</v>
      </c>
      <c r="G2210">
        <v>37</v>
      </c>
      <c r="H2210" s="12"/>
    </row>
    <row r="2211" spans="3:8" x14ac:dyDescent="0.35">
      <c r="C2211" s="12"/>
      <c r="D2211" s="12"/>
      <c r="F2211" s="12">
        <v>34</v>
      </c>
      <c r="G2211">
        <v>33</v>
      </c>
      <c r="H2211" s="12"/>
    </row>
    <row r="2212" spans="3:8" x14ac:dyDescent="0.35">
      <c r="C2212" s="12"/>
      <c r="D2212" s="12"/>
      <c r="F2212" s="12">
        <v>36</v>
      </c>
      <c r="G2212">
        <v>36</v>
      </c>
      <c r="H2212" s="12"/>
    </row>
    <row r="2213" spans="3:8" x14ac:dyDescent="0.35">
      <c r="C2213" s="12"/>
      <c r="D2213" s="12"/>
      <c r="F2213" s="12">
        <v>33</v>
      </c>
      <c r="G2213">
        <v>31</v>
      </c>
      <c r="H2213" s="12"/>
    </row>
    <row r="2214" spans="3:8" x14ac:dyDescent="0.35">
      <c r="C2214" s="12"/>
      <c r="D2214" s="12"/>
      <c r="F2214" s="12">
        <v>35</v>
      </c>
      <c r="G2214">
        <v>32</v>
      </c>
      <c r="H2214" s="12"/>
    </row>
    <row r="2215" spans="3:8" x14ac:dyDescent="0.35">
      <c r="C2215" s="12"/>
      <c r="D2215" s="12"/>
      <c r="F2215" s="12">
        <v>37</v>
      </c>
      <c r="G2215">
        <v>37</v>
      </c>
      <c r="H2215" s="12"/>
    </row>
    <row r="2216" spans="3:8" x14ac:dyDescent="0.35">
      <c r="C2216" s="12"/>
      <c r="D2216" s="12"/>
      <c r="F2216" s="12">
        <v>36</v>
      </c>
      <c r="G2216">
        <v>35</v>
      </c>
      <c r="H2216" s="12"/>
    </row>
    <row r="2217" spans="3:8" x14ac:dyDescent="0.35">
      <c r="C2217" s="12"/>
      <c r="D2217" s="12"/>
      <c r="F2217" s="12">
        <v>38</v>
      </c>
      <c r="G2217">
        <v>35</v>
      </c>
      <c r="H2217" s="12"/>
    </row>
    <row r="2218" spans="3:8" x14ac:dyDescent="0.35">
      <c r="C2218" s="12"/>
      <c r="D2218" s="12"/>
      <c r="F2218" s="12">
        <v>36</v>
      </c>
      <c r="G2218">
        <v>35</v>
      </c>
      <c r="H2218" s="12"/>
    </row>
    <row r="2219" spans="3:8" x14ac:dyDescent="0.35">
      <c r="C2219" s="12"/>
      <c r="D2219" s="12"/>
      <c r="F2219" s="12">
        <v>37</v>
      </c>
      <c r="G2219">
        <v>36</v>
      </c>
      <c r="H2219" s="12"/>
    </row>
    <row r="2220" spans="3:8" x14ac:dyDescent="0.35">
      <c r="C2220" s="12"/>
      <c r="D2220" s="12"/>
      <c r="F2220" s="12">
        <v>28</v>
      </c>
      <c r="G2220">
        <v>30</v>
      </c>
      <c r="H2220" s="12"/>
    </row>
    <row r="2221" spans="3:8" x14ac:dyDescent="0.35">
      <c r="C2221" s="12"/>
      <c r="D2221" s="12"/>
      <c r="F2221" s="12">
        <v>36</v>
      </c>
      <c r="G2221">
        <v>37</v>
      </c>
      <c r="H2221" s="12"/>
    </row>
    <row r="2222" spans="3:8" x14ac:dyDescent="0.35">
      <c r="C2222" s="12"/>
      <c r="D2222" s="12"/>
      <c r="F2222" s="12">
        <v>39</v>
      </c>
      <c r="G2222">
        <v>33</v>
      </c>
      <c r="H2222" s="12"/>
    </row>
    <row r="2223" spans="3:8" x14ac:dyDescent="0.35">
      <c r="C2223" s="12"/>
      <c r="D2223" s="12"/>
      <c r="F2223" s="12">
        <v>32</v>
      </c>
      <c r="G2223">
        <v>38</v>
      </c>
      <c r="H2223" s="12"/>
    </row>
    <row r="2224" spans="3:8" x14ac:dyDescent="0.35">
      <c r="C2224" s="12"/>
      <c r="D2224" s="12"/>
      <c r="F2224" s="12">
        <v>32</v>
      </c>
      <c r="G2224">
        <v>32</v>
      </c>
      <c r="H2224" s="12"/>
    </row>
    <row r="2225" spans="3:8" x14ac:dyDescent="0.35">
      <c r="C2225" s="12"/>
      <c r="D2225" s="12"/>
      <c r="F2225" s="12">
        <v>32</v>
      </c>
      <c r="G2225">
        <v>38</v>
      </c>
      <c r="H2225" s="12"/>
    </row>
    <row r="2226" spans="3:8" x14ac:dyDescent="0.35">
      <c r="C2226" s="12"/>
      <c r="D2226" s="12"/>
      <c r="F2226" s="12">
        <v>32</v>
      </c>
      <c r="G2226">
        <v>33</v>
      </c>
      <c r="H2226" s="12"/>
    </row>
    <row r="2227" spans="3:8" x14ac:dyDescent="0.35">
      <c r="C2227" s="12"/>
      <c r="D2227" s="12"/>
      <c r="F2227" s="12">
        <v>37</v>
      </c>
      <c r="G2227">
        <v>31</v>
      </c>
      <c r="H2227" s="12"/>
    </row>
    <row r="2228" spans="3:8" x14ac:dyDescent="0.35">
      <c r="C2228" s="12"/>
      <c r="D2228" s="12"/>
      <c r="F2228" s="12">
        <v>35</v>
      </c>
      <c r="G2228">
        <v>35</v>
      </c>
      <c r="H2228" s="12"/>
    </row>
    <row r="2229" spans="3:8" x14ac:dyDescent="0.35">
      <c r="C2229" s="12"/>
      <c r="D2229" s="12"/>
      <c r="F2229" s="12">
        <v>38</v>
      </c>
      <c r="G2229">
        <v>37</v>
      </c>
      <c r="H2229" s="12"/>
    </row>
    <row r="2230" spans="3:8" x14ac:dyDescent="0.35">
      <c r="C2230" s="12"/>
      <c r="D2230" s="12"/>
      <c r="F2230" s="12">
        <v>40</v>
      </c>
      <c r="G2230">
        <v>38</v>
      </c>
      <c r="H2230" s="12"/>
    </row>
    <row r="2231" spans="3:8" x14ac:dyDescent="0.35">
      <c r="C2231" s="12"/>
      <c r="D2231" s="12"/>
      <c r="F2231" s="12">
        <v>35</v>
      </c>
      <c r="G2231">
        <v>34</v>
      </c>
      <c r="H2231" s="12"/>
    </row>
    <row r="2232" spans="3:8" x14ac:dyDescent="0.35">
      <c r="C2232" s="12"/>
      <c r="D2232" s="12"/>
      <c r="F2232" s="12">
        <v>35</v>
      </c>
      <c r="G2232">
        <v>37</v>
      </c>
      <c r="H2232" s="12"/>
    </row>
    <row r="2233" spans="3:8" x14ac:dyDescent="0.35">
      <c r="C2233" s="12"/>
      <c r="D2233" s="12"/>
      <c r="F2233" s="12">
        <v>38</v>
      </c>
      <c r="G2233">
        <v>31</v>
      </c>
      <c r="H2233" s="12"/>
    </row>
    <row r="2234" spans="3:8" x14ac:dyDescent="0.35">
      <c r="C2234" s="12"/>
      <c r="D2234" s="12"/>
      <c r="F2234" s="12">
        <v>34</v>
      </c>
      <c r="G2234">
        <v>38</v>
      </c>
      <c r="H2234" s="12"/>
    </row>
    <row r="2235" spans="3:8" x14ac:dyDescent="0.35">
      <c r="C2235" s="12"/>
      <c r="D2235" s="12"/>
      <c r="F2235" s="12">
        <v>39</v>
      </c>
      <c r="G2235">
        <v>36</v>
      </c>
      <c r="H2235" s="12"/>
    </row>
    <row r="2236" spans="3:8" x14ac:dyDescent="0.35">
      <c r="C2236" s="12"/>
      <c r="D2236" s="12"/>
      <c r="F2236" s="12">
        <v>36</v>
      </c>
      <c r="G2236">
        <v>35</v>
      </c>
      <c r="H2236" s="12"/>
    </row>
    <row r="2237" spans="3:8" x14ac:dyDescent="0.35">
      <c r="C2237" s="12"/>
      <c r="D2237" s="12"/>
      <c r="F2237" s="12">
        <v>35</v>
      </c>
      <c r="G2237">
        <v>36</v>
      </c>
      <c r="H2237" s="12"/>
    </row>
    <row r="2238" spans="3:8" x14ac:dyDescent="0.35">
      <c r="C2238" s="12"/>
      <c r="D2238" s="12"/>
      <c r="F2238" s="12">
        <v>28</v>
      </c>
      <c r="G2238">
        <v>30</v>
      </c>
      <c r="H2238" s="12"/>
    </row>
    <row r="2239" spans="3:8" x14ac:dyDescent="0.35">
      <c r="C2239" s="12"/>
      <c r="D2239" s="12"/>
      <c r="F2239" s="12">
        <v>40</v>
      </c>
      <c r="G2239">
        <v>38</v>
      </c>
      <c r="H2239" s="12"/>
    </row>
    <row r="2240" spans="3:8" x14ac:dyDescent="0.35">
      <c r="C2240" s="12"/>
      <c r="D2240" s="12"/>
      <c r="F2240" s="12">
        <v>29</v>
      </c>
      <c r="G2240">
        <v>33</v>
      </c>
      <c r="H2240" s="12"/>
    </row>
    <row r="2241" spans="3:8" x14ac:dyDescent="0.35">
      <c r="C2241" s="12"/>
      <c r="D2241" s="12"/>
      <c r="F2241" s="12">
        <v>36</v>
      </c>
      <c r="G2241">
        <v>35</v>
      </c>
      <c r="H2241" s="12"/>
    </row>
    <row r="2242" spans="3:8" x14ac:dyDescent="0.35">
      <c r="C2242" s="12"/>
      <c r="D2242" s="12"/>
      <c r="F2242" s="12">
        <v>35</v>
      </c>
      <c r="G2242">
        <v>35</v>
      </c>
      <c r="H2242" s="12"/>
    </row>
    <row r="2243" spans="3:8" x14ac:dyDescent="0.35">
      <c r="C2243" s="12"/>
      <c r="D2243" s="12"/>
      <c r="F2243" s="12">
        <v>37</v>
      </c>
      <c r="G2243">
        <v>32</v>
      </c>
      <c r="H2243" s="12"/>
    </row>
    <row r="2244" spans="3:8" x14ac:dyDescent="0.35">
      <c r="C2244" s="12"/>
      <c r="D2244" s="12"/>
      <c r="F2244" s="12">
        <v>36</v>
      </c>
      <c r="G2244">
        <v>37</v>
      </c>
      <c r="H2244" s="12"/>
    </row>
    <row r="2245" spans="3:8" x14ac:dyDescent="0.35">
      <c r="C2245" s="12"/>
      <c r="D2245" s="12"/>
      <c r="F2245" s="12">
        <v>35</v>
      </c>
      <c r="G2245">
        <v>35</v>
      </c>
      <c r="H2245" s="12"/>
    </row>
    <row r="2246" spans="3:8" x14ac:dyDescent="0.35">
      <c r="C2246" s="12"/>
      <c r="D2246" s="12"/>
      <c r="F2246" s="12">
        <v>30</v>
      </c>
      <c r="G2246">
        <v>33</v>
      </c>
      <c r="H2246" s="12"/>
    </row>
    <row r="2247" spans="3:8" x14ac:dyDescent="0.35">
      <c r="C2247" s="12"/>
      <c r="D2247" s="12"/>
      <c r="F2247" s="12">
        <v>34</v>
      </c>
      <c r="G2247">
        <v>36</v>
      </c>
      <c r="H2247" s="12"/>
    </row>
    <row r="2248" spans="3:8" x14ac:dyDescent="0.35">
      <c r="C2248" s="12"/>
      <c r="D2248" s="12"/>
      <c r="F2248" s="12">
        <v>35</v>
      </c>
      <c r="G2248">
        <v>27</v>
      </c>
      <c r="H2248" s="12"/>
    </row>
    <row r="2249" spans="3:8" x14ac:dyDescent="0.35">
      <c r="C2249" s="12"/>
      <c r="D2249" s="12"/>
      <c r="F2249" s="12">
        <v>32</v>
      </c>
      <c r="G2249">
        <v>34</v>
      </c>
      <c r="H2249" s="12"/>
    </row>
    <row r="2250" spans="3:8" x14ac:dyDescent="0.35">
      <c r="C2250" s="12"/>
      <c r="D2250" s="12"/>
      <c r="F2250" s="12">
        <v>31</v>
      </c>
      <c r="G2250">
        <v>36</v>
      </c>
      <c r="H2250" s="12"/>
    </row>
    <row r="2251" spans="3:8" x14ac:dyDescent="0.35">
      <c r="C2251" s="12"/>
      <c r="D2251" s="12"/>
      <c r="F2251" s="12">
        <v>35</v>
      </c>
      <c r="G2251">
        <v>38</v>
      </c>
      <c r="H2251" s="12"/>
    </row>
    <row r="2252" spans="3:8" x14ac:dyDescent="0.35">
      <c r="C2252" s="12"/>
      <c r="D2252" s="12"/>
      <c r="F2252" s="12">
        <v>38</v>
      </c>
      <c r="G2252">
        <v>37</v>
      </c>
      <c r="H2252" s="12"/>
    </row>
    <row r="2253" spans="3:8" x14ac:dyDescent="0.35">
      <c r="C2253" s="12"/>
      <c r="D2253" s="12"/>
      <c r="F2253" s="12">
        <v>32</v>
      </c>
      <c r="G2253">
        <v>39</v>
      </c>
      <c r="H2253" s="12"/>
    </row>
    <row r="2254" spans="3:8" x14ac:dyDescent="0.35">
      <c r="C2254" s="12"/>
      <c r="D2254" s="12"/>
      <c r="F2254" s="12">
        <v>33</v>
      </c>
      <c r="G2254">
        <v>37</v>
      </c>
      <c r="H2254" s="12"/>
    </row>
    <row r="2255" spans="3:8" x14ac:dyDescent="0.35">
      <c r="C2255" s="12"/>
      <c r="D2255" s="12"/>
      <c r="F2255" s="12">
        <v>40</v>
      </c>
      <c r="G2255">
        <v>38</v>
      </c>
      <c r="H2255" s="12"/>
    </row>
    <row r="2256" spans="3:8" x14ac:dyDescent="0.35">
      <c r="C2256" s="12"/>
      <c r="D2256" s="12"/>
      <c r="F2256" s="12">
        <v>31</v>
      </c>
      <c r="G2256">
        <v>38</v>
      </c>
      <c r="H2256" s="12"/>
    </row>
    <row r="2257" spans="3:8" x14ac:dyDescent="0.35">
      <c r="C2257" s="12"/>
      <c r="D2257" s="12"/>
      <c r="F2257" s="12">
        <v>30</v>
      </c>
      <c r="G2257">
        <v>37</v>
      </c>
      <c r="H2257" s="12"/>
    </row>
    <row r="2258" spans="3:8" x14ac:dyDescent="0.35">
      <c r="C2258" s="12"/>
      <c r="D2258" s="12"/>
      <c r="F2258" s="12">
        <v>35</v>
      </c>
      <c r="G2258">
        <v>35</v>
      </c>
      <c r="H2258" s="12"/>
    </row>
    <row r="2259" spans="3:8" x14ac:dyDescent="0.35">
      <c r="C2259" s="12"/>
      <c r="D2259" s="12"/>
      <c r="F2259" s="12">
        <v>33</v>
      </c>
      <c r="G2259">
        <v>39</v>
      </c>
      <c r="H2259" s="12"/>
    </row>
    <row r="2260" spans="3:8" x14ac:dyDescent="0.35">
      <c r="C2260" s="12"/>
      <c r="D2260" s="12"/>
      <c r="F2260" s="12">
        <v>33</v>
      </c>
      <c r="G2260">
        <v>36</v>
      </c>
      <c r="H2260" s="12"/>
    </row>
    <row r="2261" spans="3:8" x14ac:dyDescent="0.35">
      <c r="C2261" s="12"/>
      <c r="D2261" s="12"/>
      <c r="F2261" s="12">
        <v>37</v>
      </c>
      <c r="G2261">
        <v>35</v>
      </c>
      <c r="H2261" s="12"/>
    </row>
    <row r="2262" spans="3:8" x14ac:dyDescent="0.35">
      <c r="C2262" s="12"/>
      <c r="D2262" s="12"/>
      <c r="F2262" s="12">
        <v>31</v>
      </c>
      <c r="G2262">
        <v>37</v>
      </c>
      <c r="H2262" s="12"/>
    </row>
    <row r="2263" spans="3:8" x14ac:dyDescent="0.35">
      <c r="C2263" s="12"/>
      <c r="D2263" s="12"/>
      <c r="F2263" s="12">
        <v>39</v>
      </c>
      <c r="G2263">
        <v>32</v>
      </c>
      <c r="H2263" s="12"/>
    </row>
    <row r="2264" spans="3:8" x14ac:dyDescent="0.35">
      <c r="C2264" s="12"/>
      <c r="D2264" s="12"/>
      <c r="F2264" s="12">
        <v>29</v>
      </c>
      <c r="G2264">
        <v>34</v>
      </c>
      <c r="H2264" s="12"/>
    </row>
    <row r="2265" spans="3:8" x14ac:dyDescent="0.35">
      <c r="C2265" s="12"/>
      <c r="D2265" s="12"/>
      <c r="F2265" s="12">
        <v>30</v>
      </c>
      <c r="G2265">
        <v>35</v>
      </c>
      <c r="H2265" s="12"/>
    </row>
    <row r="2266" spans="3:8" x14ac:dyDescent="0.35">
      <c r="C2266" s="12"/>
      <c r="D2266" s="12"/>
      <c r="F2266" s="12">
        <v>35</v>
      </c>
      <c r="G2266">
        <v>37</v>
      </c>
      <c r="H2266" s="12"/>
    </row>
    <row r="2267" spans="3:8" x14ac:dyDescent="0.35">
      <c r="C2267" s="12"/>
      <c r="D2267" s="12"/>
      <c r="F2267" s="12">
        <v>34</v>
      </c>
      <c r="G2267">
        <v>38</v>
      </c>
      <c r="H2267" s="12"/>
    </row>
    <row r="2268" spans="3:8" x14ac:dyDescent="0.35">
      <c r="C2268" s="12"/>
      <c r="D2268" s="12"/>
      <c r="F2268" s="12">
        <v>35</v>
      </c>
      <c r="G2268">
        <v>36</v>
      </c>
      <c r="H2268" s="12"/>
    </row>
    <row r="2269" spans="3:8" x14ac:dyDescent="0.35">
      <c r="C2269" s="12"/>
      <c r="D2269" s="12"/>
      <c r="F2269" s="12">
        <v>36</v>
      </c>
      <c r="G2269">
        <v>36</v>
      </c>
      <c r="H2269" s="12"/>
    </row>
    <row r="2270" spans="3:8" x14ac:dyDescent="0.35">
      <c r="C2270" s="12"/>
      <c r="D2270" s="12"/>
      <c r="F2270" s="12">
        <v>26</v>
      </c>
      <c r="G2270">
        <v>34</v>
      </c>
      <c r="H2270" s="12"/>
    </row>
    <row r="2271" spans="3:8" x14ac:dyDescent="0.35">
      <c r="C2271" s="12"/>
      <c r="D2271" s="12"/>
      <c r="F2271" s="12">
        <v>36</v>
      </c>
      <c r="G2271">
        <v>33</v>
      </c>
      <c r="H2271" s="12"/>
    </row>
    <row r="2272" spans="3:8" x14ac:dyDescent="0.35">
      <c r="C2272" s="12"/>
      <c r="D2272" s="12"/>
      <c r="F2272" s="12">
        <v>31</v>
      </c>
      <c r="G2272">
        <v>34</v>
      </c>
      <c r="H2272" s="12"/>
    </row>
    <row r="2273" spans="3:8" x14ac:dyDescent="0.35">
      <c r="C2273" s="12"/>
      <c r="D2273" s="12"/>
      <c r="F2273" s="12">
        <v>30</v>
      </c>
      <c r="G2273">
        <v>30</v>
      </c>
      <c r="H2273" s="12"/>
    </row>
    <row r="2274" spans="3:8" x14ac:dyDescent="0.35">
      <c r="C2274" s="12"/>
      <c r="D2274" s="12"/>
      <c r="F2274" s="12">
        <v>35</v>
      </c>
      <c r="G2274">
        <v>36</v>
      </c>
      <c r="H2274" s="12"/>
    </row>
    <row r="2275" spans="3:8" x14ac:dyDescent="0.35">
      <c r="C2275" s="12"/>
      <c r="D2275" s="12"/>
      <c r="F2275" s="12">
        <v>35</v>
      </c>
      <c r="G2275">
        <v>35</v>
      </c>
      <c r="H2275" s="12"/>
    </row>
    <row r="2276" spans="3:8" x14ac:dyDescent="0.35">
      <c r="C2276" s="12"/>
      <c r="D2276" s="12"/>
      <c r="F2276" s="12">
        <v>35</v>
      </c>
      <c r="G2276">
        <v>32</v>
      </c>
      <c r="H2276" s="12"/>
    </row>
    <row r="2277" spans="3:8" x14ac:dyDescent="0.35">
      <c r="C2277" s="12"/>
      <c r="D2277" s="12"/>
      <c r="F2277" s="12">
        <v>26</v>
      </c>
      <c r="G2277">
        <v>36</v>
      </c>
      <c r="H2277" s="12"/>
    </row>
    <row r="2278" spans="3:8" x14ac:dyDescent="0.35">
      <c r="C2278" s="12"/>
      <c r="D2278" s="12"/>
      <c r="F2278" s="12">
        <v>34</v>
      </c>
      <c r="G2278">
        <v>36</v>
      </c>
      <c r="H2278" s="12"/>
    </row>
    <row r="2279" spans="3:8" x14ac:dyDescent="0.35">
      <c r="C2279" s="12"/>
      <c r="D2279" s="12"/>
      <c r="F2279" s="12">
        <v>32</v>
      </c>
      <c r="G2279">
        <v>31</v>
      </c>
      <c r="H2279" s="12"/>
    </row>
    <row r="2280" spans="3:8" x14ac:dyDescent="0.35">
      <c r="C2280" s="12"/>
      <c r="D2280" s="12"/>
      <c r="F2280" s="12">
        <v>39</v>
      </c>
      <c r="G2280">
        <v>28</v>
      </c>
      <c r="H2280" s="12"/>
    </row>
    <row r="2281" spans="3:8" x14ac:dyDescent="0.35">
      <c r="C2281" s="12"/>
      <c r="D2281" s="12"/>
      <c r="F2281" s="12">
        <v>39</v>
      </c>
      <c r="G2281">
        <v>37</v>
      </c>
      <c r="H2281" s="12"/>
    </row>
    <row r="2282" spans="3:8" x14ac:dyDescent="0.35">
      <c r="C2282" s="12"/>
      <c r="D2282" s="12"/>
      <c r="F2282" s="12">
        <v>28</v>
      </c>
      <c r="G2282">
        <v>35</v>
      </c>
      <c r="H2282" s="12"/>
    </row>
    <row r="2283" spans="3:8" x14ac:dyDescent="0.35">
      <c r="C2283" s="12"/>
      <c r="D2283" s="12"/>
      <c r="F2283" s="12">
        <v>36</v>
      </c>
      <c r="G2283">
        <v>34</v>
      </c>
      <c r="H2283" s="12"/>
    </row>
    <row r="2284" spans="3:8" x14ac:dyDescent="0.35">
      <c r="C2284" s="12"/>
      <c r="D2284" s="12"/>
      <c r="F2284" s="12">
        <v>34</v>
      </c>
      <c r="G2284">
        <v>34</v>
      </c>
      <c r="H2284" s="12"/>
    </row>
    <row r="2285" spans="3:8" x14ac:dyDescent="0.35">
      <c r="C2285" s="12"/>
      <c r="D2285" s="12"/>
      <c r="F2285" s="12">
        <v>38</v>
      </c>
      <c r="G2285">
        <v>34</v>
      </c>
      <c r="H2285" s="12"/>
    </row>
    <row r="2286" spans="3:8" x14ac:dyDescent="0.35">
      <c r="C2286" s="12"/>
      <c r="D2286" s="12"/>
      <c r="F2286" s="12">
        <v>32</v>
      </c>
      <c r="G2286">
        <v>29</v>
      </c>
      <c r="H2286" s="12"/>
    </row>
    <row r="2287" spans="3:8" x14ac:dyDescent="0.35">
      <c r="C2287" s="12"/>
      <c r="D2287" s="12"/>
      <c r="F2287" s="12">
        <v>32</v>
      </c>
      <c r="G2287">
        <v>38</v>
      </c>
      <c r="H2287" s="12"/>
    </row>
    <row r="2288" spans="3:8" x14ac:dyDescent="0.35">
      <c r="C2288" s="12"/>
      <c r="D2288" s="12"/>
      <c r="F2288" s="12">
        <v>37</v>
      </c>
      <c r="G2288">
        <v>36</v>
      </c>
      <c r="H2288" s="12"/>
    </row>
    <row r="2289" spans="3:8" x14ac:dyDescent="0.35">
      <c r="C2289" s="12"/>
      <c r="D2289" s="12"/>
      <c r="F2289" s="12">
        <v>30</v>
      </c>
      <c r="G2289">
        <v>35</v>
      </c>
      <c r="H2289" s="12"/>
    </row>
    <row r="2290" spans="3:8" x14ac:dyDescent="0.35">
      <c r="C2290" s="12"/>
      <c r="D2290" s="12"/>
      <c r="F2290" s="12">
        <v>39</v>
      </c>
      <c r="G2290">
        <v>37</v>
      </c>
      <c r="H2290" s="12"/>
    </row>
    <row r="2291" spans="3:8" x14ac:dyDescent="0.35">
      <c r="C2291" s="12"/>
      <c r="D2291" s="12"/>
      <c r="F2291" s="12">
        <v>35</v>
      </c>
      <c r="G2291">
        <v>38</v>
      </c>
      <c r="H2291" s="12"/>
    </row>
    <row r="2292" spans="3:8" x14ac:dyDescent="0.35">
      <c r="C2292" s="12"/>
      <c r="D2292" s="12"/>
      <c r="F2292" s="12">
        <v>37</v>
      </c>
      <c r="G2292">
        <v>31</v>
      </c>
      <c r="H2292" s="12"/>
    </row>
    <row r="2293" spans="3:8" x14ac:dyDescent="0.35">
      <c r="C2293" s="12"/>
      <c r="D2293" s="12"/>
      <c r="F2293" s="12">
        <v>31</v>
      </c>
      <c r="G2293">
        <v>38</v>
      </c>
      <c r="H2293" s="12"/>
    </row>
    <row r="2294" spans="3:8" x14ac:dyDescent="0.35">
      <c r="C2294" s="12"/>
      <c r="D2294" s="12"/>
      <c r="F2294" s="12">
        <v>30</v>
      </c>
      <c r="G2294">
        <v>37</v>
      </c>
      <c r="H2294" s="12"/>
    </row>
    <row r="2295" spans="3:8" x14ac:dyDescent="0.35">
      <c r="C2295" s="12"/>
      <c r="D2295" s="12"/>
      <c r="F2295" s="12">
        <v>34</v>
      </c>
      <c r="G2295">
        <v>31</v>
      </c>
      <c r="H2295" s="12"/>
    </row>
    <row r="2296" spans="3:8" x14ac:dyDescent="0.35">
      <c r="C2296" s="12"/>
      <c r="D2296" s="12"/>
      <c r="F2296" s="12">
        <v>33</v>
      </c>
      <c r="G2296">
        <v>33</v>
      </c>
      <c r="H2296" s="12"/>
    </row>
    <row r="2297" spans="3:8" x14ac:dyDescent="0.35">
      <c r="C2297" s="12"/>
      <c r="D2297" s="12"/>
      <c r="F2297" s="12">
        <v>30</v>
      </c>
      <c r="G2297">
        <v>32</v>
      </c>
      <c r="H2297" s="12"/>
    </row>
    <row r="2298" spans="3:8" x14ac:dyDescent="0.35">
      <c r="C2298" s="12"/>
      <c r="D2298" s="12"/>
      <c r="F2298" s="12">
        <v>39</v>
      </c>
      <c r="G2298">
        <v>35</v>
      </c>
      <c r="H2298" s="12"/>
    </row>
    <row r="2299" spans="3:8" x14ac:dyDescent="0.35">
      <c r="C2299" s="12"/>
      <c r="D2299" s="12"/>
      <c r="F2299" s="12">
        <v>36</v>
      </c>
      <c r="G2299">
        <v>34</v>
      </c>
      <c r="H2299" s="12"/>
    </row>
    <row r="2300" spans="3:8" x14ac:dyDescent="0.35">
      <c r="C2300" s="12"/>
      <c r="D2300" s="12"/>
      <c r="F2300" s="12">
        <v>36</v>
      </c>
      <c r="G2300">
        <v>36</v>
      </c>
      <c r="H2300" s="12"/>
    </row>
    <row r="2301" spans="3:8" x14ac:dyDescent="0.35">
      <c r="C2301" s="12"/>
      <c r="D2301" s="12"/>
      <c r="F2301" s="12">
        <v>37</v>
      </c>
      <c r="G2301">
        <v>37</v>
      </c>
      <c r="H2301" s="12"/>
    </row>
    <row r="2302" spans="3:8" x14ac:dyDescent="0.35">
      <c r="C2302" s="12"/>
      <c r="D2302" s="12"/>
      <c r="F2302" s="12">
        <v>36</v>
      </c>
      <c r="G2302">
        <v>35</v>
      </c>
      <c r="H2302" s="12"/>
    </row>
    <row r="2303" spans="3:8" x14ac:dyDescent="0.35">
      <c r="C2303" s="12"/>
      <c r="D2303" s="12"/>
      <c r="F2303" s="12">
        <v>31</v>
      </c>
      <c r="G2303">
        <v>35</v>
      </c>
      <c r="H2303" s="12"/>
    </row>
    <row r="2304" spans="3:8" x14ac:dyDescent="0.35">
      <c r="C2304" s="12"/>
      <c r="D2304" s="12"/>
      <c r="F2304" s="12">
        <v>31</v>
      </c>
      <c r="G2304">
        <v>34</v>
      </c>
      <c r="H2304" s="12"/>
    </row>
    <row r="2305" spans="3:8" x14ac:dyDescent="0.35">
      <c r="C2305" s="12"/>
      <c r="D2305" s="12"/>
      <c r="F2305" s="12">
        <v>32</v>
      </c>
      <c r="G2305">
        <v>32</v>
      </c>
      <c r="H2305" s="12"/>
    </row>
    <row r="2306" spans="3:8" x14ac:dyDescent="0.35">
      <c r="C2306" s="12"/>
      <c r="D2306" s="12"/>
      <c r="F2306" s="12">
        <v>34</v>
      </c>
      <c r="G2306">
        <v>39</v>
      </c>
      <c r="H2306" s="12"/>
    </row>
    <row r="2307" spans="3:8" x14ac:dyDescent="0.35">
      <c r="C2307" s="12"/>
      <c r="D2307" s="12"/>
      <c r="F2307" s="12">
        <v>32</v>
      </c>
      <c r="G2307">
        <v>37</v>
      </c>
      <c r="H2307" s="12"/>
    </row>
    <row r="2308" spans="3:8" x14ac:dyDescent="0.35">
      <c r="C2308" s="12"/>
      <c r="D2308" s="12"/>
      <c r="F2308" s="12">
        <v>38</v>
      </c>
      <c r="G2308">
        <v>36</v>
      </c>
      <c r="H2308" s="12"/>
    </row>
    <row r="2309" spans="3:8" x14ac:dyDescent="0.35">
      <c r="C2309" s="12"/>
      <c r="D2309" s="12"/>
      <c r="F2309" s="12">
        <v>28</v>
      </c>
      <c r="G2309">
        <v>37</v>
      </c>
      <c r="H2309" s="12"/>
    </row>
    <row r="2310" spans="3:8" x14ac:dyDescent="0.35">
      <c r="C2310" s="12"/>
      <c r="D2310" s="12"/>
      <c r="F2310" s="12">
        <v>34</v>
      </c>
      <c r="G2310">
        <v>33</v>
      </c>
      <c r="H2310" s="12"/>
    </row>
    <row r="2311" spans="3:8" x14ac:dyDescent="0.35">
      <c r="C2311" s="12"/>
      <c r="D2311" s="12"/>
      <c r="F2311" s="12">
        <v>31</v>
      </c>
      <c r="G2311">
        <v>34</v>
      </c>
      <c r="H2311" s="12"/>
    </row>
    <row r="2312" spans="3:8" x14ac:dyDescent="0.35">
      <c r="C2312" s="12"/>
      <c r="D2312" s="12"/>
      <c r="F2312" s="12">
        <v>30</v>
      </c>
      <c r="G2312">
        <v>32</v>
      </c>
      <c r="H2312" s="12"/>
    </row>
    <row r="2313" spans="3:8" x14ac:dyDescent="0.35">
      <c r="C2313" s="12"/>
      <c r="D2313" s="12"/>
      <c r="F2313" s="12">
        <v>35</v>
      </c>
      <c r="G2313">
        <v>30</v>
      </c>
      <c r="H2313" s="12"/>
    </row>
    <row r="2314" spans="3:8" x14ac:dyDescent="0.35">
      <c r="C2314" s="12"/>
      <c r="D2314" s="12"/>
      <c r="F2314" s="12">
        <v>30</v>
      </c>
      <c r="G2314">
        <v>34</v>
      </c>
      <c r="H2314" s="12"/>
    </row>
    <row r="2315" spans="3:8" x14ac:dyDescent="0.35">
      <c r="C2315" s="12"/>
      <c r="D2315" s="12"/>
      <c r="F2315" s="12">
        <v>34</v>
      </c>
      <c r="G2315">
        <v>32</v>
      </c>
      <c r="H2315" s="12"/>
    </row>
    <row r="2316" spans="3:8" x14ac:dyDescent="0.35">
      <c r="C2316" s="12"/>
      <c r="D2316" s="12"/>
      <c r="F2316" s="12">
        <v>39</v>
      </c>
      <c r="G2316">
        <v>29</v>
      </c>
      <c r="H2316" s="12"/>
    </row>
    <row r="2317" spans="3:8" x14ac:dyDescent="0.35">
      <c r="C2317" s="12"/>
      <c r="D2317" s="12"/>
      <c r="F2317" s="12">
        <v>36</v>
      </c>
      <c r="G2317">
        <v>36</v>
      </c>
      <c r="H2317" s="12"/>
    </row>
    <row r="2318" spans="3:8" x14ac:dyDescent="0.35">
      <c r="C2318" s="12"/>
      <c r="D2318" s="12"/>
      <c r="F2318" s="12">
        <v>30</v>
      </c>
      <c r="G2318">
        <v>39</v>
      </c>
      <c r="H2318" s="12"/>
    </row>
    <row r="2319" spans="3:8" x14ac:dyDescent="0.35">
      <c r="C2319" s="12"/>
      <c r="D2319" s="12"/>
      <c r="F2319" s="12">
        <v>36</v>
      </c>
      <c r="G2319">
        <v>37</v>
      </c>
      <c r="H2319" s="12"/>
    </row>
    <row r="2320" spans="3:8" x14ac:dyDescent="0.35">
      <c r="C2320" s="12"/>
      <c r="D2320" s="12"/>
      <c r="F2320" s="12">
        <v>37</v>
      </c>
      <c r="G2320">
        <v>34</v>
      </c>
      <c r="H2320" s="12"/>
    </row>
    <row r="2321" spans="3:8" x14ac:dyDescent="0.35">
      <c r="C2321" s="12"/>
      <c r="D2321" s="12"/>
      <c r="F2321" s="12">
        <v>29</v>
      </c>
      <c r="G2321">
        <v>38</v>
      </c>
      <c r="H2321" s="12"/>
    </row>
    <row r="2322" spans="3:8" x14ac:dyDescent="0.35">
      <c r="C2322" s="12"/>
      <c r="D2322" s="12"/>
      <c r="F2322" s="12">
        <v>37</v>
      </c>
      <c r="G2322">
        <v>36</v>
      </c>
      <c r="H2322" s="12"/>
    </row>
    <row r="2323" spans="3:8" x14ac:dyDescent="0.35">
      <c r="C2323" s="12"/>
      <c r="D2323" s="12"/>
      <c r="F2323" s="12">
        <v>36</v>
      </c>
      <c r="G2323">
        <v>36</v>
      </c>
      <c r="H2323" s="12"/>
    </row>
    <row r="2324" spans="3:8" x14ac:dyDescent="0.35">
      <c r="C2324" s="12"/>
      <c r="D2324" s="12"/>
      <c r="F2324" s="12">
        <v>34</v>
      </c>
      <c r="G2324">
        <v>38</v>
      </c>
      <c r="H2324" s="12"/>
    </row>
    <row r="2325" spans="3:8" x14ac:dyDescent="0.35">
      <c r="C2325" s="12"/>
      <c r="D2325" s="12"/>
      <c r="F2325" s="12">
        <v>33</v>
      </c>
      <c r="G2325">
        <v>34</v>
      </c>
      <c r="H2325" s="12"/>
    </row>
    <row r="2326" spans="3:8" x14ac:dyDescent="0.35">
      <c r="C2326" s="12"/>
      <c r="D2326" s="12"/>
      <c r="F2326" s="12">
        <v>34</v>
      </c>
      <c r="G2326">
        <v>32</v>
      </c>
      <c r="H2326" s="12"/>
    </row>
    <row r="2327" spans="3:8" x14ac:dyDescent="0.35">
      <c r="C2327" s="12"/>
      <c r="D2327" s="12"/>
      <c r="F2327" s="12">
        <v>29</v>
      </c>
      <c r="G2327">
        <v>39</v>
      </c>
      <c r="H2327" s="12"/>
    </row>
    <row r="2328" spans="3:8" x14ac:dyDescent="0.35">
      <c r="C2328" s="12"/>
      <c r="D2328" s="12"/>
      <c r="F2328" s="12">
        <v>37</v>
      </c>
      <c r="G2328">
        <v>34</v>
      </c>
      <c r="H2328" s="12"/>
    </row>
    <row r="2329" spans="3:8" x14ac:dyDescent="0.35">
      <c r="C2329" s="12"/>
      <c r="D2329" s="12"/>
      <c r="F2329" s="12">
        <v>32</v>
      </c>
      <c r="G2329">
        <v>37</v>
      </c>
      <c r="H2329" s="12"/>
    </row>
    <row r="2330" spans="3:8" x14ac:dyDescent="0.35">
      <c r="C2330" s="12"/>
      <c r="D2330" s="12"/>
      <c r="F2330" s="12">
        <v>35</v>
      </c>
      <c r="G2330">
        <v>34</v>
      </c>
      <c r="H2330" s="12"/>
    </row>
    <row r="2331" spans="3:8" x14ac:dyDescent="0.35">
      <c r="C2331" s="12"/>
      <c r="D2331" s="12"/>
      <c r="F2331" s="12">
        <v>32</v>
      </c>
      <c r="G2331">
        <v>37</v>
      </c>
      <c r="H2331" s="12"/>
    </row>
    <row r="2332" spans="3:8" x14ac:dyDescent="0.35">
      <c r="C2332" s="12"/>
      <c r="D2332" s="12"/>
      <c r="F2332" s="12">
        <v>33</v>
      </c>
      <c r="G2332">
        <v>34</v>
      </c>
      <c r="H2332" s="12"/>
    </row>
    <row r="2333" spans="3:8" x14ac:dyDescent="0.35">
      <c r="C2333" s="12"/>
      <c r="D2333" s="12"/>
      <c r="F2333" s="12">
        <v>27</v>
      </c>
      <c r="G2333">
        <v>34</v>
      </c>
      <c r="H2333" s="12"/>
    </row>
    <row r="2334" spans="3:8" x14ac:dyDescent="0.35">
      <c r="C2334" s="12"/>
      <c r="D2334" s="12"/>
      <c r="F2334" s="12">
        <v>33</v>
      </c>
      <c r="G2334">
        <v>38</v>
      </c>
      <c r="H2334" s="12"/>
    </row>
    <row r="2335" spans="3:8" x14ac:dyDescent="0.35">
      <c r="C2335" s="12"/>
      <c r="D2335" s="12"/>
      <c r="F2335" s="12">
        <v>34</v>
      </c>
      <c r="G2335">
        <v>37</v>
      </c>
      <c r="H2335" s="12"/>
    </row>
    <row r="2336" spans="3:8" x14ac:dyDescent="0.35">
      <c r="C2336" s="12"/>
      <c r="D2336" s="12"/>
      <c r="F2336" s="12">
        <v>33</v>
      </c>
      <c r="G2336">
        <v>38</v>
      </c>
      <c r="H2336" s="12"/>
    </row>
    <row r="2337" spans="3:8" x14ac:dyDescent="0.35">
      <c r="C2337" s="12"/>
      <c r="D2337" s="12"/>
      <c r="F2337" s="12">
        <v>30</v>
      </c>
      <c r="G2337">
        <v>29</v>
      </c>
      <c r="H2337" s="12"/>
    </row>
    <row r="2338" spans="3:8" x14ac:dyDescent="0.35">
      <c r="C2338" s="12"/>
      <c r="D2338" s="12"/>
      <c r="F2338" s="12">
        <v>39</v>
      </c>
      <c r="G2338">
        <v>34</v>
      </c>
      <c r="H2338" s="12"/>
    </row>
    <row r="2339" spans="3:8" x14ac:dyDescent="0.35">
      <c r="C2339" s="12"/>
      <c r="D2339" s="12"/>
      <c r="F2339" s="12">
        <v>31</v>
      </c>
      <c r="G2339">
        <v>36</v>
      </c>
      <c r="H2339" s="12"/>
    </row>
    <row r="2340" spans="3:8" x14ac:dyDescent="0.35">
      <c r="C2340" s="12"/>
      <c r="D2340" s="12"/>
      <c r="F2340" s="12">
        <v>34</v>
      </c>
      <c r="G2340">
        <v>40</v>
      </c>
      <c r="H2340" s="12"/>
    </row>
    <row r="2341" spans="3:8" x14ac:dyDescent="0.35">
      <c r="C2341" s="12"/>
      <c r="D2341" s="12"/>
      <c r="F2341" s="12">
        <v>40</v>
      </c>
      <c r="G2341">
        <v>35</v>
      </c>
      <c r="H2341" s="12"/>
    </row>
    <row r="2342" spans="3:8" x14ac:dyDescent="0.35">
      <c r="C2342" s="12"/>
      <c r="D2342" s="12"/>
      <c r="F2342" s="12">
        <v>28</v>
      </c>
      <c r="G2342">
        <v>36</v>
      </c>
      <c r="H2342" s="12"/>
    </row>
    <row r="2343" spans="3:8" x14ac:dyDescent="0.35">
      <c r="C2343" s="12"/>
      <c r="D2343" s="12"/>
      <c r="F2343" s="12">
        <v>33</v>
      </c>
      <c r="G2343">
        <v>29</v>
      </c>
      <c r="H2343" s="12"/>
    </row>
    <row r="2344" spans="3:8" x14ac:dyDescent="0.35">
      <c r="C2344" s="12"/>
      <c r="D2344" s="12"/>
      <c r="F2344" s="12">
        <v>34</v>
      </c>
      <c r="G2344">
        <v>30</v>
      </c>
      <c r="H2344" s="12"/>
    </row>
    <row r="2345" spans="3:8" x14ac:dyDescent="0.35">
      <c r="C2345" s="12"/>
      <c r="D2345" s="12"/>
      <c r="F2345" s="12">
        <v>33</v>
      </c>
      <c r="G2345">
        <v>40</v>
      </c>
      <c r="H2345" s="12"/>
    </row>
    <row r="2346" spans="3:8" x14ac:dyDescent="0.35">
      <c r="C2346" s="12"/>
      <c r="D2346" s="12"/>
      <c r="F2346" s="12">
        <v>32</v>
      </c>
      <c r="G2346">
        <v>35</v>
      </c>
      <c r="H2346" s="12"/>
    </row>
    <row r="2347" spans="3:8" x14ac:dyDescent="0.35">
      <c r="C2347" s="12"/>
      <c r="D2347" s="12"/>
      <c r="F2347" s="12">
        <v>39</v>
      </c>
      <c r="G2347">
        <v>40</v>
      </c>
      <c r="H2347" s="12"/>
    </row>
    <row r="2348" spans="3:8" x14ac:dyDescent="0.35">
      <c r="C2348" s="12"/>
      <c r="D2348" s="12"/>
      <c r="F2348" s="12">
        <v>35</v>
      </c>
      <c r="G2348">
        <v>35</v>
      </c>
      <c r="H2348" s="12"/>
    </row>
    <row r="2349" spans="3:8" x14ac:dyDescent="0.35">
      <c r="C2349" s="12"/>
      <c r="D2349" s="12"/>
      <c r="F2349" s="12">
        <v>27</v>
      </c>
      <c r="G2349">
        <v>32</v>
      </c>
      <c r="H2349" s="12"/>
    </row>
    <row r="2350" spans="3:8" x14ac:dyDescent="0.35">
      <c r="C2350" s="12"/>
      <c r="D2350" s="12"/>
      <c r="F2350" s="12">
        <v>40</v>
      </c>
      <c r="G2350">
        <v>33</v>
      </c>
      <c r="H2350" s="12"/>
    </row>
    <row r="2351" spans="3:8" x14ac:dyDescent="0.35">
      <c r="C2351" s="12"/>
      <c r="D2351" s="12"/>
      <c r="F2351" s="12">
        <v>34</v>
      </c>
      <c r="G2351">
        <v>38</v>
      </c>
      <c r="H2351" s="12"/>
    </row>
    <row r="2352" spans="3:8" x14ac:dyDescent="0.35">
      <c r="C2352" s="12"/>
      <c r="D2352" s="12"/>
      <c r="F2352" s="12">
        <v>31</v>
      </c>
      <c r="G2352">
        <v>35</v>
      </c>
      <c r="H2352" s="12"/>
    </row>
    <row r="2353" spans="3:8" x14ac:dyDescent="0.35">
      <c r="C2353" s="12"/>
      <c r="D2353" s="12"/>
      <c r="F2353" s="12">
        <v>34</v>
      </c>
      <c r="G2353">
        <v>36</v>
      </c>
      <c r="H2353" s="12"/>
    </row>
    <row r="2354" spans="3:8" x14ac:dyDescent="0.35">
      <c r="C2354" s="12"/>
      <c r="D2354" s="12"/>
      <c r="F2354" s="12">
        <v>36</v>
      </c>
      <c r="G2354">
        <v>38</v>
      </c>
      <c r="H2354" s="12"/>
    </row>
    <row r="2355" spans="3:8" x14ac:dyDescent="0.35">
      <c r="C2355" s="12"/>
      <c r="D2355" s="12"/>
      <c r="F2355" s="12">
        <v>40</v>
      </c>
      <c r="G2355">
        <v>37</v>
      </c>
      <c r="H2355" s="12"/>
    </row>
    <row r="2356" spans="3:8" x14ac:dyDescent="0.35">
      <c r="C2356" s="12"/>
      <c r="D2356" s="12"/>
      <c r="F2356" s="12">
        <v>30</v>
      </c>
      <c r="G2356">
        <v>34</v>
      </c>
      <c r="H2356" s="12"/>
    </row>
    <row r="2357" spans="3:8" x14ac:dyDescent="0.35">
      <c r="C2357" s="12"/>
      <c r="D2357" s="12"/>
      <c r="F2357" s="12">
        <v>34</v>
      </c>
      <c r="G2357">
        <v>33</v>
      </c>
      <c r="H2357" s="12"/>
    </row>
    <row r="2358" spans="3:8" x14ac:dyDescent="0.35">
      <c r="C2358" s="12"/>
      <c r="D2358" s="12"/>
      <c r="F2358" s="12">
        <v>34</v>
      </c>
      <c r="G2358">
        <v>34</v>
      </c>
      <c r="H2358" s="12"/>
    </row>
    <row r="2359" spans="3:8" x14ac:dyDescent="0.35">
      <c r="C2359" s="12"/>
      <c r="D2359" s="12"/>
      <c r="F2359" s="12">
        <v>29</v>
      </c>
      <c r="G2359">
        <v>30</v>
      </c>
      <c r="H2359" s="12"/>
    </row>
    <row r="2360" spans="3:8" x14ac:dyDescent="0.35">
      <c r="C2360" s="12"/>
      <c r="D2360" s="12"/>
      <c r="F2360" s="12">
        <v>35</v>
      </c>
      <c r="G2360">
        <v>33</v>
      </c>
      <c r="H2360" s="12"/>
    </row>
    <row r="2361" spans="3:8" x14ac:dyDescent="0.35">
      <c r="C2361" s="12"/>
      <c r="D2361" s="12"/>
      <c r="F2361" s="12">
        <v>31</v>
      </c>
      <c r="G2361">
        <v>29</v>
      </c>
      <c r="H2361" s="12"/>
    </row>
    <row r="2362" spans="3:8" x14ac:dyDescent="0.35">
      <c r="C2362" s="12"/>
      <c r="D2362" s="12"/>
      <c r="F2362" s="12">
        <v>35</v>
      </c>
      <c r="G2362">
        <v>31</v>
      </c>
      <c r="H2362" s="12"/>
    </row>
    <row r="2363" spans="3:8" x14ac:dyDescent="0.35">
      <c r="C2363" s="12"/>
      <c r="D2363" s="12"/>
      <c r="F2363" s="12">
        <v>32</v>
      </c>
      <c r="G2363">
        <v>36</v>
      </c>
      <c r="H2363" s="12"/>
    </row>
    <row r="2364" spans="3:8" x14ac:dyDescent="0.35">
      <c r="C2364" s="12"/>
      <c r="D2364" s="12"/>
      <c r="F2364" s="12">
        <v>33</v>
      </c>
      <c r="G2364">
        <v>38</v>
      </c>
      <c r="H2364" s="12"/>
    </row>
    <row r="2365" spans="3:8" x14ac:dyDescent="0.35">
      <c r="C2365" s="12"/>
      <c r="D2365" s="12"/>
      <c r="F2365" s="12">
        <v>28</v>
      </c>
      <c r="G2365">
        <v>36</v>
      </c>
      <c r="H2365" s="12"/>
    </row>
    <row r="2366" spans="3:8" x14ac:dyDescent="0.35">
      <c r="C2366" s="12"/>
      <c r="D2366" s="12"/>
      <c r="F2366" s="12">
        <v>35</v>
      </c>
      <c r="G2366">
        <v>37</v>
      </c>
      <c r="H2366" s="12"/>
    </row>
    <row r="2367" spans="3:8" x14ac:dyDescent="0.35">
      <c r="C2367" s="12"/>
      <c r="D2367" s="12"/>
      <c r="F2367" s="12">
        <v>32</v>
      </c>
      <c r="G2367">
        <v>32</v>
      </c>
      <c r="H2367" s="12"/>
    </row>
    <row r="2368" spans="3:8" x14ac:dyDescent="0.35">
      <c r="C2368" s="12"/>
      <c r="D2368" s="12"/>
      <c r="F2368" s="12">
        <v>38</v>
      </c>
      <c r="G2368">
        <v>39</v>
      </c>
      <c r="H2368" s="12"/>
    </row>
    <row r="2369" spans="3:8" x14ac:dyDescent="0.35">
      <c r="C2369" s="12"/>
      <c r="D2369" s="12"/>
      <c r="F2369" s="12">
        <v>29</v>
      </c>
      <c r="G2369">
        <v>37</v>
      </c>
      <c r="H2369" s="12"/>
    </row>
    <row r="2370" spans="3:8" x14ac:dyDescent="0.35">
      <c r="C2370" s="12"/>
      <c r="D2370" s="12"/>
      <c r="F2370" s="12">
        <v>37</v>
      </c>
      <c r="G2370">
        <v>36</v>
      </c>
      <c r="H2370" s="12"/>
    </row>
    <row r="2371" spans="3:8" x14ac:dyDescent="0.35">
      <c r="C2371" s="12"/>
      <c r="D2371" s="12"/>
      <c r="F2371" s="12">
        <v>29</v>
      </c>
      <c r="G2371">
        <v>34</v>
      </c>
      <c r="H2371" s="12"/>
    </row>
    <row r="2372" spans="3:8" x14ac:dyDescent="0.35">
      <c r="C2372" s="12"/>
      <c r="D2372" s="12"/>
      <c r="F2372" s="12">
        <v>37</v>
      </c>
      <c r="G2372">
        <v>32</v>
      </c>
      <c r="H2372" s="12"/>
    </row>
    <row r="2373" spans="3:8" x14ac:dyDescent="0.35">
      <c r="C2373" s="12"/>
      <c r="D2373" s="12"/>
      <c r="F2373" s="12">
        <v>30</v>
      </c>
      <c r="G2373">
        <v>33</v>
      </c>
      <c r="H2373" s="12"/>
    </row>
    <row r="2374" spans="3:8" x14ac:dyDescent="0.35">
      <c r="C2374" s="12"/>
      <c r="D2374" s="12"/>
      <c r="F2374" s="12">
        <v>38</v>
      </c>
      <c r="G2374">
        <v>36</v>
      </c>
      <c r="H2374" s="12"/>
    </row>
    <row r="2375" spans="3:8" x14ac:dyDescent="0.35">
      <c r="C2375" s="12"/>
      <c r="D2375" s="12"/>
      <c r="F2375" s="12">
        <v>30</v>
      </c>
      <c r="G2375">
        <v>33</v>
      </c>
      <c r="H2375" s="12"/>
    </row>
    <row r="2376" spans="3:8" x14ac:dyDescent="0.35">
      <c r="C2376" s="12"/>
      <c r="D2376" s="12"/>
      <c r="F2376" s="12">
        <v>36</v>
      </c>
      <c r="G2376">
        <v>35</v>
      </c>
      <c r="H2376" s="12"/>
    </row>
    <row r="2377" spans="3:8" x14ac:dyDescent="0.35">
      <c r="C2377" s="12"/>
      <c r="D2377" s="12"/>
      <c r="F2377" s="12">
        <v>36</v>
      </c>
      <c r="G2377">
        <v>39</v>
      </c>
      <c r="H2377" s="12"/>
    </row>
    <row r="2378" spans="3:8" x14ac:dyDescent="0.35">
      <c r="C2378" s="12"/>
      <c r="D2378" s="12"/>
      <c r="F2378" s="12">
        <v>36</v>
      </c>
      <c r="G2378">
        <v>33</v>
      </c>
      <c r="H2378" s="12"/>
    </row>
    <row r="2379" spans="3:8" x14ac:dyDescent="0.35">
      <c r="C2379" s="12"/>
      <c r="D2379" s="12"/>
      <c r="F2379" s="12">
        <v>26</v>
      </c>
      <c r="G2379">
        <v>38</v>
      </c>
      <c r="H2379" s="12"/>
    </row>
    <row r="2380" spans="3:8" x14ac:dyDescent="0.35">
      <c r="C2380" s="12"/>
      <c r="D2380" s="12"/>
      <c r="F2380" s="12">
        <v>34</v>
      </c>
      <c r="G2380">
        <v>36</v>
      </c>
      <c r="H2380" s="12"/>
    </row>
    <row r="2381" spans="3:8" x14ac:dyDescent="0.35">
      <c r="C2381" s="12"/>
      <c r="D2381" s="12"/>
      <c r="F2381" s="12">
        <v>36</v>
      </c>
      <c r="G2381">
        <v>34</v>
      </c>
      <c r="H2381" s="12"/>
    </row>
    <row r="2382" spans="3:8" x14ac:dyDescent="0.35">
      <c r="C2382" s="12"/>
      <c r="D2382" s="12"/>
      <c r="F2382" s="12">
        <v>34</v>
      </c>
      <c r="G2382">
        <v>37</v>
      </c>
      <c r="H2382" s="12"/>
    </row>
    <row r="2383" spans="3:8" x14ac:dyDescent="0.35">
      <c r="C2383" s="12"/>
      <c r="D2383" s="12"/>
      <c r="F2383" s="12">
        <v>38</v>
      </c>
      <c r="G2383">
        <v>39</v>
      </c>
      <c r="H2383" s="12"/>
    </row>
    <row r="2384" spans="3:8" x14ac:dyDescent="0.35">
      <c r="C2384" s="12"/>
      <c r="D2384" s="12"/>
      <c r="F2384" s="12">
        <v>33</v>
      </c>
      <c r="G2384">
        <v>37</v>
      </c>
      <c r="H2384" s="12"/>
    </row>
    <row r="2385" spans="3:8" x14ac:dyDescent="0.35">
      <c r="C2385" s="12"/>
      <c r="D2385" s="12"/>
      <c r="F2385" s="12">
        <v>31</v>
      </c>
      <c r="G2385">
        <v>33</v>
      </c>
      <c r="H2385" s="12"/>
    </row>
    <row r="2386" spans="3:8" x14ac:dyDescent="0.35">
      <c r="C2386" s="12"/>
      <c r="D2386" s="12"/>
      <c r="F2386" s="12">
        <v>36</v>
      </c>
      <c r="G2386">
        <v>37</v>
      </c>
      <c r="H2386" s="12"/>
    </row>
    <row r="2387" spans="3:8" x14ac:dyDescent="0.35">
      <c r="C2387" s="12"/>
      <c r="D2387" s="12"/>
      <c r="F2387" s="12">
        <v>31</v>
      </c>
      <c r="G2387">
        <v>34</v>
      </c>
      <c r="H2387" s="12"/>
    </row>
    <row r="2388" spans="3:8" x14ac:dyDescent="0.35">
      <c r="C2388" s="12"/>
      <c r="D2388" s="12"/>
      <c r="F2388" s="12">
        <v>40</v>
      </c>
      <c r="G2388">
        <v>31</v>
      </c>
      <c r="H2388" s="12"/>
    </row>
    <row r="2389" spans="3:8" x14ac:dyDescent="0.35">
      <c r="C2389" s="12"/>
      <c r="D2389" s="12"/>
      <c r="F2389" s="12">
        <v>39</v>
      </c>
      <c r="G2389">
        <v>38</v>
      </c>
      <c r="H2389" s="12"/>
    </row>
    <row r="2390" spans="3:8" x14ac:dyDescent="0.35">
      <c r="C2390" s="12"/>
      <c r="D2390" s="12"/>
      <c r="F2390" s="12">
        <v>36</v>
      </c>
      <c r="G2390">
        <v>33</v>
      </c>
      <c r="H2390" s="12"/>
    </row>
    <row r="2391" spans="3:8" x14ac:dyDescent="0.35">
      <c r="C2391" s="12"/>
      <c r="D2391" s="12"/>
      <c r="F2391" s="12">
        <v>35</v>
      </c>
      <c r="G2391">
        <v>37</v>
      </c>
      <c r="H2391" s="12"/>
    </row>
    <row r="2392" spans="3:8" x14ac:dyDescent="0.35">
      <c r="C2392" s="12"/>
      <c r="D2392" s="12"/>
      <c r="F2392" s="12">
        <v>36</v>
      </c>
      <c r="G2392">
        <v>36</v>
      </c>
      <c r="H2392" s="12"/>
    </row>
    <row r="2393" spans="3:8" x14ac:dyDescent="0.35">
      <c r="C2393" s="12"/>
      <c r="D2393" s="12"/>
      <c r="F2393" s="12">
        <v>34</v>
      </c>
      <c r="G2393">
        <v>34</v>
      </c>
      <c r="H2393" s="12"/>
    </row>
    <row r="2394" spans="3:8" x14ac:dyDescent="0.35">
      <c r="C2394" s="12"/>
      <c r="D2394" s="12"/>
      <c r="F2394" s="12">
        <v>31</v>
      </c>
      <c r="G2394">
        <v>34</v>
      </c>
      <c r="H2394" s="12"/>
    </row>
    <row r="2395" spans="3:8" x14ac:dyDescent="0.35">
      <c r="C2395" s="12"/>
      <c r="D2395" s="12"/>
      <c r="F2395" s="12">
        <v>35</v>
      </c>
      <c r="G2395">
        <v>32</v>
      </c>
      <c r="H2395" s="12"/>
    </row>
    <row r="2396" spans="3:8" x14ac:dyDescent="0.35">
      <c r="C2396" s="12"/>
      <c r="D2396" s="12"/>
      <c r="F2396" s="12">
        <v>25</v>
      </c>
      <c r="G2396">
        <v>36</v>
      </c>
      <c r="H2396" s="12"/>
    </row>
    <row r="2397" spans="3:8" x14ac:dyDescent="0.35">
      <c r="C2397" s="12"/>
      <c r="D2397" s="12"/>
      <c r="F2397" s="12">
        <v>30</v>
      </c>
      <c r="G2397">
        <v>40</v>
      </c>
      <c r="H2397" s="12"/>
    </row>
    <row r="2398" spans="3:8" x14ac:dyDescent="0.35">
      <c r="C2398" s="12"/>
      <c r="D2398" s="12"/>
      <c r="F2398" s="12">
        <v>37</v>
      </c>
      <c r="G2398">
        <v>35</v>
      </c>
      <c r="H2398" s="12"/>
    </row>
    <row r="2399" spans="3:8" x14ac:dyDescent="0.35">
      <c r="C2399" s="12"/>
      <c r="D2399" s="12"/>
      <c r="F2399" s="12">
        <v>39</v>
      </c>
      <c r="G2399">
        <v>30</v>
      </c>
      <c r="H2399" s="12"/>
    </row>
    <row r="2400" spans="3:8" x14ac:dyDescent="0.35">
      <c r="C2400" s="12"/>
      <c r="D2400" s="12"/>
      <c r="F2400" s="12">
        <v>33</v>
      </c>
      <c r="G2400">
        <v>36</v>
      </c>
      <c r="H2400" s="12"/>
    </row>
    <row r="2401" spans="3:8" x14ac:dyDescent="0.35">
      <c r="C2401" s="12"/>
      <c r="D2401" s="12"/>
      <c r="F2401" s="12">
        <v>36</v>
      </c>
      <c r="G2401">
        <v>37</v>
      </c>
      <c r="H2401" s="12"/>
    </row>
    <row r="2402" spans="3:8" x14ac:dyDescent="0.35">
      <c r="C2402" s="12"/>
      <c r="D2402" s="12"/>
      <c r="F2402" s="12">
        <v>36</v>
      </c>
      <c r="G2402">
        <v>35</v>
      </c>
      <c r="H2402" s="12"/>
    </row>
    <row r="2403" spans="3:8" x14ac:dyDescent="0.35">
      <c r="C2403" s="12"/>
      <c r="D2403" s="12"/>
      <c r="F2403" s="12">
        <v>27</v>
      </c>
      <c r="G2403">
        <v>31</v>
      </c>
      <c r="H2403" s="12"/>
    </row>
    <row r="2404" spans="3:8" x14ac:dyDescent="0.35">
      <c r="C2404" s="12"/>
      <c r="D2404" s="12"/>
      <c r="F2404" s="12">
        <v>32</v>
      </c>
      <c r="G2404">
        <v>36</v>
      </c>
      <c r="H2404" s="12"/>
    </row>
    <row r="2405" spans="3:8" x14ac:dyDescent="0.35">
      <c r="C2405" s="12"/>
      <c r="D2405" s="12"/>
      <c r="F2405" s="12">
        <v>27</v>
      </c>
      <c r="G2405">
        <v>33</v>
      </c>
      <c r="H2405" s="12"/>
    </row>
    <row r="2406" spans="3:8" x14ac:dyDescent="0.35">
      <c r="C2406" s="12"/>
      <c r="D2406" s="12"/>
      <c r="F2406" s="12">
        <v>29</v>
      </c>
      <c r="G2406">
        <v>32</v>
      </c>
      <c r="H2406" s="12"/>
    </row>
    <row r="2407" spans="3:8" x14ac:dyDescent="0.35">
      <c r="C2407" s="12"/>
      <c r="D2407" s="12"/>
      <c r="F2407" s="12">
        <v>27</v>
      </c>
      <c r="G2407">
        <v>32</v>
      </c>
      <c r="H2407" s="12"/>
    </row>
    <row r="2408" spans="3:8" x14ac:dyDescent="0.35">
      <c r="C2408" s="12"/>
      <c r="D2408" s="12"/>
      <c r="F2408" s="12">
        <v>35</v>
      </c>
      <c r="G2408">
        <v>37</v>
      </c>
      <c r="H2408" s="12"/>
    </row>
    <row r="2409" spans="3:8" x14ac:dyDescent="0.35">
      <c r="C2409" s="12"/>
      <c r="D2409" s="12"/>
      <c r="F2409" s="12">
        <v>32</v>
      </c>
      <c r="G2409">
        <v>38</v>
      </c>
      <c r="H2409" s="12"/>
    </row>
    <row r="2410" spans="3:8" x14ac:dyDescent="0.35">
      <c r="C2410" s="12"/>
      <c r="D2410" s="12"/>
      <c r="F2410" s="12">
        <v>32</v>
      </c>
      <c r="G2410">
        <v>33</v>
      </c>
      <c r="H2410" s="12"/>
    </row>
    <row r="2411" spans="3:8" x14ac:dyDescent="0.35">
      <c r="C2411" s="12"/>
      <c r="D2411" s="12"/>
      <c r="F2411" s="12">
        <v>31</v>
      </c>
      <c r="G2411">
        <v>35</v>
      </c>
      <c r="H2411" s="12"/>
    </row>
    <row r="2412" spans="3:8" x14ac:dyDescent="0.35">
      <c r="C2412" s="12"/>
      <c r="D2412" s="12"/>
      <c r="F2412" s="12">
        <v>32</v>
      </c>
      <c r="G2412">
        <v>37</v>
      </c>
      <c r="H2412" s="12"/>
    </row>
    <row r="2413" spans="3:8" x14ac:dyDescent="0.35">
      <c r="C2413" s="12"/>
      <c r="D2413" s="12"/>
      <c r="F2413" s="12">
        <v>37</v>
      </c>
      <c r="G2413">
        <v>36</v>
      </c>
      <c r="H2413" s="12"/>
    </row>
    <row r="2414" spans="3:8" x14ac:dyDescent="0.35">
      <c r="C2414" s="12"/>
      <c r="D2414" s="12"/>
      <c r="F2414" s="12">
        <v>37</v>
      </c>
      <c r="G2414">
        <v>30</v>
      </c>
      <c r="H2414" s="12"/>
    </row>
    <row r="2415" spans="3:8" x14ac:dyDescent="0.35">
      <c r="C2415" s="12"/>
      <c r="D2415" s="12"/>
      <c r="F2415" s="12">
        <v>35</v>
      </c>
      <c r="G2415">
        <v>31</v>
      </c>
      <c r="H2415" s="12"/>
    </row>
    <row r="2416" spans="3:8" x14ac:dyDescent="0.35">
      <c r="C2416" s="12"/>
      <c r="D2416" s="12"/>
      <c r="F2416" s="12">
        <v>34</v>
      </c>
      <c r="G2416">
        <v>32</v>
      </c>
      <c r="H2416" s="12"/>
    </row>
    <row r="2417" spans="3:8" x14ac:dyDescent="0.35">
      <c r="C2417" s="12"/>
      <c r="D2417" s="12"/>
      <c r="F2417" s="12">
        <v>34</v>
      </c>
      <c r="G2417">
        <v>31</v>
      </c>
      <c r="H2417" s="12"/>
    </row>
    <row r="2418" spans="3:8" x14ac:dyDescent="0.35">
      <c r="C2418" s="12"/>
      <c r="D2418" s="12"/>
      <c r="F2418" s="12">
        <v>36</v>
      </c>
      <c r="G2418">
        <v>38</v>
      </c>
      <c r="H2418" s="12"/>
    </row>
    <row r="2419" spans="3:8" x14ac:dyDescent="0.35">
      <c r="C2419" s="12"/>
      <c r="D2419" s="12"/>
      <c r="F2419" s="12">
        <v>35</v>
      </c>
      <c r="G2419">
        <v>36</v>
      </c>
      <c r="H2419" s="12"/>
    </row>
    <row r="2420" spans="3:8" x14ac:dyDescent="0.35">
      <c r="C2420" s="12"/>
      <c r="D2420" s="12"/>
      <c r="F2420" s="12">
        <v>33</v>
      </c>
      <c r="G2420">
        <v>35</v>
      </c>
      <c r="H2420" s="12"/>
    </row>
    <row r="2421" spans="3:8" x14ac:dyDescent="0.35">
      <c r="C2421" s="12"/>
      <c r="D2421" s="12"/>
      <c r="F2421" s="12">
        <v>32</v>
      </c>
      <c r="G2421">
        <v>30</v>
      </c>
      <c r="H2421" s="12"/>
    </row>
    <row r="2422" spans="3:8" x14ac:dyDescent="0.35">
      <c r="C2422" s="12"/>
      <c r="D2422" s="12"/>
      <c r="F2422" s="12">
        <v>33</v>
      </c>
      <c r="G2422">
        <v>37</v>
      </c>
      <c r="H2422" s="12"/>
    </row>
    <row r="2423" spans="3:8" x14ac:dyDescent="0.35">
      <c r="C2423" s="12"/>
      <c r="D2423" s="12"/>
      <c r="F2423" s="12">
        <v>34</v>
      </c>
      <c r="G2423">
        <v>37</v>
      </c>
      <c r="H2423" s="12"/>
    </row>
    <row r="2424" spans="3:8" x14ac:dyDescent="0.35">
      <c r="C2424" s="12"/>
      <c r="D2424" s="12"/>
      <c r="F2424" s="12">
        <v>34</v>
      </c>
      <c r="G2424">
        <v>32</v>
      </c>
      <c r="H2424" s="12"/>
    </row>
    <row r="2425" spans="3:8" x14ac:dyDescent="0.35">
      <c r="C2425" s="12"/>
      <c r="D2425" s="12"/>
      <c r="F2425" s="12">
        <v>31</v>
      </c>
      <c r="G2425">
        <v>33</v>
      </c>
      <c r="H2425" s="12"/>
    </row>
    <row r="2426" spans="3:8" x14ac:dyDescent="0.35">
      <c r="C2426" s="12"/>
      <c r="D2426" s="12"/>
      <c r="F2426" s="12">
        <v>35</v>
      </c>
      <c r="G2426">
        <v>35</v>
      </c>
      <c r="H2426" s="12"/>
    </row>
    <row r="2427" spans="3:8" x14ac:dyDescent="0.35">
      <c r="C2427" s="12"/>
      <c r="D2427" s="12"/>
      <c r="F2427" s="12">
        <v>36</v>
      </c>
      <c r="G2427">
        <v>33</v>
      </c>
      <c r="H2427" s="12"/>
    </row>
    <row r="2428" spans="3:8" x14ac:dyDescent="0.35">
      <c r="C2428" s="12"/>
      <c r="D2428" s="12"/>
      <c r="F2428" s="12">
        <v>36</v>
      </c>
      <c r="G2428">
        <v>38</v>
      </c>
      <c r="H2428" s="12"/>
    </row>
    <row r="2429" spans="3:8" x14ac:dyDescent="0.35">
      <c r="C2429" s="12"/>
      <c r="D2429" s="12"/>
      <c r="F2429" s="12">
        <v>32</v>
      </c>
      <c r="G2429">
        <v>29</v>
      </c>
      <c r="H2429" s="12"/>
    </row>
    <row r="2430" spans="3:8" x14ac:dyDescent="0.35">
      <c r="C2430" s="12"/>
      <c r="D2430" s="12"/>
      <c r="F2430" s="12">
        <v>38</v>
      </c>
      <c r="G2430">
        <v>29</v>
      </c>
      <c r="H2430" s="12"/>
    </row>
    <row r="2431" spans="3:8" x14ac:dyDescent="0.35">
      <c r="C2431" s="12"/>
      <c r="D2431" s="12"/>
      <c r="F2431" s="12">
        <v>33</v>
      </c>
      <c r="G2431">
        <v>38</v>
      </c>
      <c r="H2431" s="12"/>
    </row>
    <row r="2432" spans="3:8" x14ac:dyDescent="0.35">
      <c r="C2432" s="12"/>
      <c r="D2432" s="12"/>
      <c r="F2432" s="12">
        <v>34</v>
      </c>
      <c r="G2432">
        <v>34</v>
      </c>
      <c r="H2432" s="12"/>
    </row>
    <row r="2433" spans="3:8" x14ac:dyDescent="0.35">
      <c r="C2433" s="12"/>
      <c r="D2433" s="12"/>
      <c r="F2433" s="12">
        <v>37</v>
      </c>
      <c r="G2433">
        <v>35</v>
      </c>
      <c r="H2433" s="12"/>
    </row>
    <row r="2434" spans="3:8" x14ac:dyDescent="0.35">
      <c r="C2434" s="12"/>
      <c r="D2434" s="12"/>
      <c r="F2434" s="12">
        <v>39</v>
      </c>
      <c r="G2434">
        <v>32</v>
      </c>
      <c r="H2434" s="12"/>
    </row>
    <row r="2435" spans="3:8" x14ac:dyDescent="0.35">
      <c r="C2435" s="12"/>
      <c r="D2435" s="12"/>
      <c r="F2435" s="12">
        <v>35</v>
      </c>
      <c r="G2435">
        <v>40</v>
      </c>
      <c r="H2435" s="12"/>
    </row>
    <row r="2436" spans="3:8" x14ac:dyDescent="0.35">
      <c r="C2436" s="12"/>
      <c r="D2436" s="12"/>
      <c r="F2436" s="12">
        <v>32</v>
      </c>
      <c r="G2436">
        <v>36</v>
      </c>
      <c r="H2436" s="12"/>
    </row>
    <row r="2437" spans="3:8" x14ac:dyDescent="0.35">
      <c r="C2437" s="12"/>
      <c r="D2437" s="12"/>
      <c r="F2437" s="12">
        <v>36</v>
      </c>
      <c r="G2437">
        <v>37</v>
      </c>
      <c r="H2437" s="12"/>
    </row>
    <row r="2438" spans="3:8" x14ac:dyDescent="0.35">
      <c r="C2438" s="12"/>
      <c r="D2438" s="12"/>
      <c r="F2438" s="12">
        <v>33</v>
      </c>
      <c r="G2438">
        <v>37</v>
      </c>
      <c r="H2438" s="12"/>
    </row>
    <row r="2439" spans="3:8" x14ac:dyDescent="0.35">
      <c r="C2439" s="12"/>
      <c r="D2439" s="12"/>
      <c r="F2439" s="12">
        <v>37</v>
      </c>
      <c r="G2439">
        <v>33</v>
      </c>
      <c r="H2439" s="12"/>
    </row>
    <row r="2440" spans="3:8" x14ac:dyDescent="0.35">
      <c r="C2440" s="12"/>
      <c r="D2440" s="12"/>
      <c r="F2440" s="12">
        <v>31</v>
      </c>
      <c r="G2440">
        <v>34</v>
      </c>
      <c r="H2440" s="12"/>
    </row>
    <row r="2441" spans="3:8" x14ac:dyDescent="0.35">
      <c r="C2441" s="12"/>
      <c r="D2441" s="12"/>
      <c r="F2441" s="12">
        <v>32</v>
      </c>
      <c r="G2441">
        <v>32</v>
      </c>
      <c r="H2441" s="12"/>
    </row>
    <row r="2442" spans="3:8" x14ac:dyDescent="0.35">
      <c r="C2442" s="12"/>
      <c r="D2442" s="12"/>
      <c r="F2442" s="12">
        <v>35</v>
      </c>
      <c r="G2442">
        <v>37</v>
      </c>
      <c r="H2442" s="12"/>
    </row>
    <row r="2443" spans="3:8" x14ac:dyDescent="0.35">
      <c r="C2443" s="12"/>
      <c r="D2443" s="12"/>
      <c r="F2443" s="12">
        <v>39</v>
      </c>
      <c r="G2443">
        <v>37</v>
      </c>
      <c r="H2443" s="12"/>
    </row>
    <row r="2444" spans="3:8" x14ac:dyDescent="0.35">
      <c r="C2444" s="12"/>
      <c r="D2444" s="12"/>
      <c r="F2444" s="12">
        <v>37</v>
      </c>
      <c r="G2444">
        <v>33</v>
      </c>
      <c r="H2444" s="12"/>
    </row>
    <row r="2445" spans="3:8" x14ac:dyDescent="0.35">
      <c r="C2445" s="12"/>
      <c r="D2445" s="12"/>
      <c r="F2445" s="12">
        <v>40</v>
      </c>
      <c r="G2445">
        <v>39</v>
      </c>
      <c r="H2445" s="12"/>
    </row>
    <row r="2446" spans="3:8" x14ac:dyDescent="0.35">
      <c r="C2446" s="12"/>
      <c r="D2446" s="12"/>
      <c r="F2446" s="12">
        <v>32</v>
      </c>
      <c r="G2446">
        <v>37</v>
      </c>
      <c r="H2446" s="12"/>
    </row>
    <row r="2447" spans="3:8" x14ac:dyDescent="0.35">
      <c r="C2447" s="12"/>
      <c r="D2447" s="12"/>
      <c r="F2447" s="12">
        <v>35</v>
      </c>
      <c r="G2447">
        <v>39</v>
      </c>
      <c r="H2447" s="12"/>
    </row>
    <row r="2448" spans="3:8" x14ac:dyDescent="0.35">
      <c r="C2448" s="12"/>
      <c r="D2448" s="12"/>
      <c r="F2448" s="12">
        <v>32</v>
      </c>
      <c r="G2448">
        <v>36</v>
      </c>
      <c r="H2448" s="12"/>
    </row>
    <row r="2449" spans="3:8" x14ac:dyDescent="0.35">
      <c r="C2449" s="12"/>
      <c r="D2449" s="12"/>
      <c r="F2449" s="12">
        <v>36</v>
      </c>
      <c r="G2449">
        <v>37</v>
      </c>
      <c r="H2449" s="12"/>
    </row>
    <row r="2450" spans="3:8" x14ac:dyDescent="0.35">
      <c r="C2450" s="12"/>
      <c r="D2450" s="12"/>
      <c r="F2450" s="12">
        <v>29</v>
      </c>
      <c r="G2450">
        <v>34</v>
      </c>
      <c r="H2450" s="12"/>
    </row>
    <row r="2451" spans="3:8" x14ac:dyDescent="0.35">
      <c r="C2451" s="12"/>
      <c r="D2451" s="12"/>
      <c r="F2451" s="12">
        <v>34</v>
      </c>
      <c r="G2451">
        <v>32</v>
      </c>
      <c r="H2451" s="12"/>
    </row>
    <row r="2452" spans="3:8" x14ac:dyDescent="0.35">
      <c r="C2452" s="12"/>
      <c r="D2452" s="12"/>
      <c r="F2452" s="12">
        <v>32</v>
      </c>
      <c r="G2452">
        <v>33</v>
      </c>
      <c r="H2452" s="12"/>
    </row>
    <row r="2453" spans="3:8" x14ac:dyDescent="0.35">
      <c r="C2453" s="12"/>
      <c r="D2453" s="12"/>
      <c r="F2453" s="12">
        <v>33</v>
      </c>
      <c r="G2453">
        <v>37</v>
      </c>
      <c r="H2453" s="12"/>
    </row>
    <row r="2454" spans="3:8" x14ac:dyDescent="0.35">
      <c r="C2454" s="12"/>
      <c r="D2454" s="12"/>
      <c r="F2454" s="12">
        <v>31</v>
      </c>
      <c r="G2454">
        <v>36</v>
      </c>
      <c r="H2454" s="12"/>
    </row>
    <row r="2455" spans="3:8" x14ac:dyDescent="0.35">
      <c r="C2455" s="12"/>
      <c r="D2455" s="12"/>
      <c r="F2455" s="12">
        <v>34</v>
      </c>
      <c r="G2455">
        <v>32</v>
      </c>
      <c r="H2455" s="12"/>
    </row>
    <row r="2456" spans="3:8" x14ac:dyDescent="0.35">
      <c r="C2456" s="12"/>
      <c r="D2456" s="12"/>
      <c r="F2456" s="12">
        <v>37</v>
      </c>
      <c r="G2456">
        <v>36</v>
      </c>
      <c r="H2456" s="12"/>
    </row>
    <row r="2457" spans="3:8" x14ac:dyDescent="0.35">
      <c r="C2457" s="12"/>
      <c r="D2457" s="12"/>
      <c r="F2457" s="12">
        <v>36</v>
      </c>
      <c r="G2457">
        <v>34</v>
      </c>
      <c r="H2457" s="12"/>
    </row>
    <row r="2458" spans="3:8" x14ac:dyDescent="0.35">
      <c r="C2458" s="12"/>
      <c r="D2458" s="12"/>
      <c r="F2458" s="12">
        <v>36</v>
      </c>
      <c r="G2458">
        <v>40</v>
      </c>
      <c r="H2458" s="12"/>
    </row>
    <row r="2459" spans="3:8" x14ac:dyDescent="0.35">
      <c r="C2459" s="12"/>
      <c r="D2459" s="12"/>
      <c r="F2459" s="12">
        <v>34</v>
      </c>
      <c r="G2459">
        <v>37</v>
      </c>
      <c r="H2459" s="12"/>
    </row>
    <row r="2460" spans="3:8" x14ac:dyDescent="0.35">
      <c r="C2460" s="12"/>
      <c r="D2460" s="12"/>
      <c r="F2460" s="12">
        <v>37</v>
      </c>
      <c r="G2460">
        <v>37</v>
      </c>
      <c r="H2460" s="12"/>
    </row>
    <row r="2461" spans="3:8" x14ac:dyDescent="0.35">
      <c r="C2461" s="12"/>
      <c r="D2461" s="12"/>
      <c r="F2461" s="12">
        <v>32</v>
      </c>
      <c r="G2461">
        <v>35</v>
      </c>
      <c r="H2461" s="12"/>
    </row>
    <row r="2462" spans="3:8" x14ac:dyDescent="0.35">
      <c r="C2462" s="12"/>
      <c r="D2462" s="12"/>
      <c r="F2462" s="12">
        <v>33</v>
      </c>
      <c r="G2462">
        <v>37</v>
      </c>
      <c r="H2462" s="12"/>
    </row>
    <row r="2463" spans="3:8" x14ac:dyDescent="0.35">
      <c r="C2463" s="12"/>
      <c r="D2463" s="12"/>
      <c r="F2463" s="12">
        <v>27</v>
      </c>
      <c r="G2463">
        <v>33</v>
      </c>
      <c r="H2463" s="12"/>
    </row>
    <row r="2464" spans="3:8" x14ac:dyDescent="0.35">
      <c r="C2464" s="12"/>
      <c r="D2464" s="12"/>
      <c r="F2464" s="12">
        <v>30</v>
      </c>
      <c r="G2464">
        <v>32</v>
      </c>
      <c r="H2464" s="12"/>
    </row>
    <row r="2465" spans="3:8" x14ac:dyDescent="0.35">
      <c r="C2465" s="12"/>
      <c r="D2465" s="12"/>
      <c r="F2465" s="12">
        <v>32</v>
      </c>
      <c r="G2465">
        <v>38</v>
      </c>
      <c r="H2465" s="12"/>
    </row>
    <row r="2466" spans="3:8" x14ac:dyDescent="0.35">
      <c r="C2466" s="12"/>
      <c r="D2466" s="12"/>
      <c r="F2466" s="12">
        <v>31</v>
      </c>
      <c r="G2466">
        <v>34</v>
      </c>
      <c r="H2466" s="12"/>
    </row>
    <row r="2467" spans="3:8" x14ac:dyDescent="0.35">
      <c r="C2467" s="12"/>
      <c r="D2467" s="12"/>
      <c r="F2467" s="12">
        <v>35</v>
      </c>
      <c r="G2467">
        <v>35</v>
      </c>
      <c r="H2467" s="12"/>
    </row>
    <row r="2468" spans="3:8" x14ac:dyDescent="0.35">
      <c r="C2468" s="12"/>
      <c r="D2468" s="12"/>
      <c r="F2468" s="12">
        <v>34</v>
      </c>
      <c r="G2468">
        <v>34</v>
      </c>
      <c r="H2468" s="12"/>
    </row>
    <row r="2469" spans="3:8" x14ac:dyDescent="0.35">
      <c r="C2469" s="12"/>
      <c r="D2469" s="12"/>
      <c r="F2469" s="12">
        <v>32</v>
      </c>
      <c r="G2469">
        <v>37</v>
      </c>
      <c r="H2469" s="12"/>
    </row>
    <row r="2470" spans="3:8" x14ac:dyDescent="0.35">
      <c r="C2470" s="12"/>
      <c r="D2470" s="12"/>
      <c r="F2470" s="12">
        <v>32</v>
      </c>
      <c r="G2470">
        <v>31</v>
      </c>
      <c r="H2470" s="12"/>
    </row>
    <row r="2471" spans="3:8" x14ac:dyDescent="0.35">
      <c r="C2471" s="12"/>
      <c r="D2471" s="12"/>
      <c r="F2471" s="12">
        <v>31</v>
      </c>
      <c r="G2471">
        <v>36</v>
      </c>
      <c r="H2471" s="12"/>
    </row>
    <row r="2472" spans="3:8" x14ac:dyDescent="0.35">
      <c r="C2472" s="12"/>
      <c r="D2472" s="12"/>
      <c r="F2472" s="12">
        <v>36</v>
      </c>
      <c r="G2472">
        <v>39</v>
      </c>
      <c r="H2472" s="12"/>
    </row>
    <row r="2473" spans="3:8" x14ac:dyDescent="0.35">
      <c r="C2473" s="12"/>
      <c r="D2473" s="12"/>
      <c r="F2473" s="12">
        <v>35</v>
      </c>
      <c r="G2473">
        <v>32</v>
      </c>
      <c r="H2473" s="12"/>
    </row>
    <row r="2474" spans="3:8" x14ac:dyDescent="0.35">
      <c r="C2474" s="12"/>
      <c r="D2474" s="12"/>
      <c r="F2474" s="12">
        <v>32</v>
      </c>
      <c r="G2474">
        <v>30</v>
      </c>
      <c r="H2474" s="12"/>
    </row>
    <row r="2475" spans="3:8" x14ac:dyDescent="0.35">
      <c r="C2475" s="12"/>
      <c r="D2475" s="12"/>
      <c r="F2475" s="12">
        <v>34</v>
      </c>
      <c r="G2475">
        <v>35</v>
      </c>
      <c r="H2475" s="12"/>
    </row>
    <row r="2476" spans="3:8" x14ac:dyDescent="0.35">
      <c r="C2476" s="12"/>
      <c r="D2476" s="12"/>
      <c r="F2476" s="12">
        <v>33</v>
      </c>
      <c r="G2476">
        <v>33</v>
      </c>
      <c r="H2476" s="12"/>
    </row>
    <row r="2477" spans="3:8" x14ac:dyDescent="0.35">
      <c r="C2477" s="12"/>
      <c r="D2477" s="12"/>
      <c r="F2477" s="12">
        <v>34</v>
      </c>
      <c r="G2477">
        <v>37</v>
      </c>
      <c r="H2477" s="12"/>
    </row>
    <row r="2478" spans="3:8" x14ac:dyDescent="0.35">
      <c r="C2478" s="12"/>
      <c r="D2478" s="12"/>
      <c r="F2478" s="12">
        <v>32</v>
      </c>
      <c r="G2478">
        <v>31</v>
      </c>
      <c r="H2478" s="12"/>
    </row>
    <row r="2479" spans="3:8" x14ac:dyDescent="0.35">
      <c r="C2479" s="12"/>
      <c r="D2479" s="12"/>
      <c r="F2479" s="12">
        <v>30</v>
      </c>
      <c r="G2479">
        <v>30</v>
      </c>
      <c r="H2479" s="12"/>
    </row>
    <row r="2480" spans="3:8" x14ac:dyDescent="0.35">
      <c r="C2480" s="12"/>
      <c r="D2480" s="12"/>
      <c r="F2480" s="12">
        <v>39</v>
      </c>
      <c r="G2480">
        <v>37</v>
      </c>
      <c r="H2480" s="12"/>
    </row>
    <row r="2481" spans="3:8" x14ac:dyDescent="0.35">
      <c r="C2481" s="12"/>
      <c r="D2481" s="12"/>
      <c r="F2481" s="12">
        <v>27</v>
      </c>
      <c r="G2481">
        <v>37</v>
      </c>
      <c r="H2481" s="12"/>
    </row>
    <row r="2482" spans="3:8" x14ac:dyDescent="0.35">
      <c r="C2482" s="12"/>
      <c r="D2482" s="12"/>
      <c r="F2482" s="12">
        <v>37</v>
      </c>
      <c r="G2482">
        <v>30</v>
      </c>
      <c r="H2482" s="12"/>
    </row>
    <row r="2483" spans="3:8" x14ac:dyDescent="0.35">
      <c r="C2483" s="12"/>
      <c r="D2483" s="12"/>
      <c r="F2483" s="12">
        <v>34</v>
      </c>
      <c r="G2483">
        <v>38</v>
      </c>
      <c r="H2483" s="12"/>
    </row>
    <row r="2484" spans="3:8" x14ac:dyDescent="0.35">
      <c r="C2484" s="12"/>
      <c r="D2484" s="12"/>
      <c r="F2484" s="12">
        <v>37</v>
      </c>
      <c r="G2484">
        <v>36</v>
      </c>
      <c r="H2484" s="12"/>
    </row>
    <row r="2485" spans="3:8" x14ac:dyDescent="0.35">
      <c r="C2485" s="12"/>
      <c r="D2485" s="12"/>
      <c r="F2485" s="12">
        <v>35</v>
      </c>
      <c r="G2485">
        <v>38</v>
      </c>
      <c r="H2485" s="12"/>
    </row>
    <row r="2486" spans="3:8" x14ac:dyDescent="0.35">
      <c r="C2486" s="12"/>
      <c r="D2486" s="12"/>
      <c r="F2486" s="12">
        <v>31</v>
      </c>
      <c r="G2486">
        <v>39</v>
      </c>
      <c r="H2486" s="12"/>
    </row>
    <row r="2487" spans="3:8" x14ac:dyDescent="0.35">
      <c r="C2487" s="12"/>
      <c r="D2487" s="12"/>
      <c r="F2487" s="12">
        <v>33</v>
      </c>
      <c r="G2487">
        <v>37</v>
      </c>
      <c r="H2487" s="12"/>
    </row>
    <row r="2488" spans="3:8" x14ac:dyDescent="0.35">
      <c r="C2488" s="12"/>
      <c r="D2488" s="12"/>
      <c r="F2488" s="12">
        <v>35</v>
      </c>
      <c r="G2488">
        <v>33</v>
      </c>
      <c r="H2488" s="12"/>
    </row>
    <row r="2489" spans="3:8" x14ac:dyDescent="0.35">
      <c r="C2489" s="12"/>
      <c r="D2489" s="12"/>
      <c r="F2489" s="12">
        <v>38</v>
      </c>
      <c r="G2489">
        <v>39</v>
      </c>
      <c r="H2489" s="12"/>
    </row>
    <row r="2490" spans="3:8" x14ac:dyDescent="0.35">
      <c r="C2490" s="12"/>
      <c r="D2490" s="12"/>
      <c r="F2490" s="12">
        <v>33</v>
      </c>
      <c r="G2490">
        <v>34</v>
      </c>
      <c r="H2490" s="12"/>
    </row>
    <row r="2491" spans="3:8" x14ac:dyDescent="0.35">
      <c r="C2491" s="12"/>
      <c r="D2491" s="12"/>
      <c r="F2491" s="12">
        <v>32</v>
      </c>
      <c r="G2491">
        <v>37</v>
      </c>
      <c r="H2491" s="12"/>
    </row>
    <row r="2492" spans="3:8" x14ac:dyDescent="0.35">
      <c r="C2492" s="12"/>
      <c r="D2492" s="12"/>
      <c r="F2492" s="12">
        <v>36</v>
      </c>
      <c r="G2492">
        <v>34</v>
      </c>
      <c r="H2492" s="12"/>
    </row>
    <row r="2493" spans="3:8" x14ac:dyDescent="0.35">
      <c r="C2493" s="12"/>
      <c r="D2493" s="12"/>
      <c r="F2493" s="12">
        <v>34</v>
      </c>
      <c r="G2493">
        <v>34</v>
      </c>
      <c r="H2493" s="12"/>
    </row>
    <row r="2494" spans="3:8" x14ac:dyDescent="0.35">
      <c r="C2494" s="12"/>
      <c r="D2494" s="12"/>
      <c r="F2494" s="12">
        <v>32</v>
      </c>
      <c r="G2494">
        <v>37</v>
      </c>
      <c r="H2494" s="12"/>
    </row>
    <row r="2495" spans="3:8" x14ac:dyDescent="0.35">
      <c r="C2495" s="12"/>
      <c r="D2495" s="12"/>
      <c r="F2495" s="12">
        <v>36</v>
      </c>
      <c r="G2495">
        <v>33</v>
      </c>
      <c r="H2495" s="12"/>
    </row>
    <row r="2496" spans="3:8" x14ac:dyDescent="0.35">
      <c r="C2496" s="12"/>
      <c r="D2496" s="12"/>
      <c r="F2496" s="12">
        <v>34</v>
      </c>
      <c r="G2496">
        <v>34</v>
      </c>
      <c r="H2496" s="12"/>
    </row>
    <row r="2497" spans="3:8" x14ac:dyDescent="0.35">
      <c r="C2497" s="12"/>
      <c r="D2497" s="12"/>
      <c r="F2497" s="12">
        <v>39</v>
      </c>
      <c r="G2497">
        <v>34</v>
      </c>
      <c r="H2497" s="12"/>
    </row>
    <row r="2498" spans="3:8" x14ac:dyDescent="0.35">
      <c r="C2498" s="12"/>
      <c r="D2498" s="12"/>
      <c r="F2498" s="12">
        <v>34</v>
      </c>
      <c r="G2498">
        <v>31</v>
      </c>
      <c r="H2498" s="12"/>
    </row>
    <row r="2499" spans="3:8" x14ac:dyDescent="0.35">
      <c r="C2499" s="12"/>
      <c r="D2499" s="12"/>
      <c r="F2499" s="12">
        <v>35</v>
      </c>
      <c r="G2499">
        <v>32</v>
      </c>
      <c r="H2499" s="12"/>
    </row>
    <row r="2500" spans="3:8" x14ac:dyDescent="0.35">
      <c r="C2500" s="12"/>
      <c r="D2500" s="12"/>
      <c r="F2500" s="12">
        <v>32</v>
      </c>
      <c r="G2500">
        <v>34</v>
      </c>
      <c r="H2500" s="12"/>
    </row>
    <row r="2501" spans="3:8" x14ac:dyDescent="0.35">
      <c r="C2501" s="12"/>
      <c r="D2501" s="12"/>
      <c r="F2501" s="12">
        <v>34</v>
      </c>
      <c r="G2501">
        <v>37</v>
      </c>
      <c r="H2501" s="12"/>
    </row>
    <row r="2502" spans="3:8" x14ac:dyDescent="0.35">
      <c r="C2502" s="12"/>
      <c r="D2502" s="12"/>
      <c r="F2502" s="12">
        <v>35</v>
      </c>
      <c r="G2502">
        <v>33</v>
      </c>
      <c r="H2502" s="12"/>
    </row>
    <row r="2503" spans="3:8" x14ac:dyDescent="0.35">
      <c r="C2503" s="12"/>
      <c r="D2503" s="12"/>
      <c r="F2503" s="12">
        <v>35</v>
      </c>
      <c r="G2503">
        <v>38</v>
      </c>
      <c r="H2503" s="12"/>
    </row>
    <row r="2504" spans="3:8" x14ac:dyDescent="0.35">
      <c r="C2504" s="12"/>
      <c r="D2504" s="12"/>
      <c r="F2504" s="12">
        <v>31</v>
      </c>
      <c r="G2504">
        <v>34</v>
      </c>
      <c r="H2504" s="12"/>
    </row>
    <row r="2505" spans="3:8" x14ac:dyDescent="0.35">
      <c r="C2505" s="12"/>
      <c r="D2505" s="12"/>
      <c r="F2505" s="12">
        <v>33</v>
      </c>
      <c r="G2505">
        <v>36</v>
      </c>
      <c r="H2505" s="12"/>
    </row>
    <row r="2506" spans="3:8" x14ac:dyDescent="0.35">
      <c r="C2506" s="12"/>
      <c r="D2506" s="12"/>
      <c r="F2506" s="12">
        <v>34</v>
      </c>
      <c r="G2506">
        <v>36</v>
      </c>
      <c r="H2506" s="12"/>
    </row>
    <row r="2507" spans="3:8" x14ac:dyDescent="0.35">
      <c r="C2507" s="12"/>
      <c r="D2507" s="12"/>
      <c r="F2507" s="12">
        <v>36</v>
      </c>
      <c r="G2507">
        <v>37</v>
      </c>
      <c r="H2507" s="12"/>
    </row>
    <row r="2508" spans="3:8" x14ac:dyDescent="0.35">
      <c r="C2508" s="12"/>
      <c r="D2508" s="12"/>
      <c r="F2508" s="12">
        <v>39</v>
      </c>
      <c r="G2508">
        <v>33</v>
      </c>
      <c r="H2508" s="12"/>
    </row>
    <row r="2509" spans="3:8" x14ac:dyDescent="0.35">
      <c r="C2509" s="12"/>
      <c r="D2509" s="12"/>
      <c r="F2509" s="12">
        <v>29</v>
      </c>
      <c r="G2509">
        <v>28</v>
      </c>
      <c r="H2509" s="12"/>
    </row>
    <row r="2510" spans="3:8" x14ac:dyDescent="0.35">
      <c r="C2510" s="12"/>
      <c r="D2510" s="12"/>
      <c r="F2510" s="12">
        <v>33</v>
      </c>
      <c r="G2510">
        <v>37</v>
      </c>
      <c r="H2510" s="12"/>
    </row>
    <row r="2511" spans="3:8" x14ac:dyDescent="0.35">
      <c r="C2511" s="12"/>
      <c r="D2511" s="12"/>
      <c r="F2511" s="12">
        <v>29</v>
      </c>
      <c r="G2511">
        <v>38</v>
      </c>
      <c r="H2511" s="12"/>
    </row>
    <row r="2512" spans="3:8" x14ac:dyDescent="0.35">
      <c r="C2512" s="12"/>
      <c r="D2512" s="12"/>
      <c r="F2512" s="12">
        <v>36</v>
      </c>
      <c r="G2512">
        <v>35</v>
      </c>
      <c r="H2512" s="12"/>
    </row>
    <row r="2513" spans="3:8" x14ac:dyDescent="0.35">
      <c r="C2513" s="12"/>
      <c r="D2513" s="12"/>
      <c r="F2513" s="12">
        <v>34</v>
      </c>
      <c r="G2513">
        <v>36</v>
      </c>
      <c r="H2513" s="12"/>
    </row>
    <row r="2514" spans="3:8" x14ac:dyDescent="0.35">
      <c r="C2514" s="12"/>
      <c r="D2514" s="12"/>
      <c r="F2514" s="12">
        <v>36</v>
      </c>
      <c r="G2514">
        <v>37</v>
      </c>
      <c r="H2514" s="12"/>
    </row>
    <row r="2515" spans="3:8" x14ac:dyDescent="0.35">
      <c r="C2515" s="12"/>
      <c r="D2515" s="12"/>
      <c r="F2515" s="12">
        <v>31</v>
      </c>
      <c r="G2515">
        <v>34</v>
      </c>
      <c r="H2515" s="12"/>
    </row>
    <row r="2516" spans="3:8" x14ac:dyDescent="0.35">
      <c r="C2516" s="12"/>
      <c r="D2516" s="12"/>
      <c r="F2516" s="12">
        <v>34</v>
      </c>
      <c r="G2516">
        <v>34</v>
      </c>
      <c r="H2516" s="12"/>
    </row>
    <row r="2517" spans="3:8" x14ac:dyDescent="0.35">
      <c r="C2517" s="12"/>
      <c r="D2517" s="12"/>
      <c r="F2517" s="12">
        <v>30</v>
      </c>
      <c r="G2517">
        <v>31</v>
      </c>
      <c r="H2517" s="12"/>
    </row>
    <row r="2518" spans="3:8" x14ac:dyDescent="0.35">
      <c r="C2518" s="12"/>
      <c r="D2518" s="12"/>
      <c r="F2518" s="12">
        <v>32</v>
      </c>
      <c r="G2518">
        <v>34</v>
      </c>
      <c r="H2518" s="12"/>
    </row>
    <row r="2519" spans="3:8" x14ac:dyDescent="0.35">
      <c r="C2519" s="12"/>
      <c r="D2519" s="12"/>
      <c r="F2519" s="12">
        <v>38</v>
      </c>
      <c r="G2519">
        <v>38</v>
      </c>
      <c r="H2519" s="12"/>
    </row>
    <row r="2520" spans="3:8" x14ac:dyDescent="0.35">
      <c r="C2520" s="12"/>
      <c r="D2520" s="12"/>
      <c r="F2520" s="12">
        <v>27</v>
      </c>
      <c r="G2520">
        <v>26</v>
      </c>
      <c r="H2520" s="12"/>
    </row>
    <row r="2521" spans="3:8" x14ac:dyDescent="0.35">
      <c r="C2521" s="12"/>
      <c r="D2521" s="12"/>
      <c r="F2521" s="12">
        <v>33</v>
      </c>
      <c r="G2521">
        <v>35</v>
      </c>
      <c r="H2521" s="12"/>
    </row>
    <row r="2522" spans="3:8" x14ac:dyDescent="0.35">
      <c r="C2522" s="12"/>
      <c r="D2522" s="12"/>
      <c r="F2522" s="12">
        <v>34</v>
      </c>
      <c r="G2522">
        <v>21</v>
      </c>
      <c r="H2522" s="12"/>
    </row>
    <row r="2523" spans="3:8" x14ac:dyDescent="0.35">
      <c r="C2523" s="12"/>
      <c r="D2523" s="12"/>
      <c r="F2523" s="12">
        <v>30</v>
      </c>
      <c r="G2523">
        <v>33</v>
      </c>
      <c r="H2523" s="12"/>
    </row>
    <row r="2524" spans="3:8" x14ac:dyDescent="0.35">
      <c r="C2524" s="12"/>
      <c r="D2524" s="12"/>
      <c r="F2524" s="12">
        <v>37</v>
      </c>
      <c r="G2524">
        <v>38</v>
      </c>
      <c r="H2524" s="12"/>
    </row>
    <row r="2525" spans="3:8" x14ac:dyDescent="0.35">
      <c r="C2525" s="12"/>
      <c r="D2525" s="12"/>
      <c r="F2525" s="12">
        <v>31</v>
      </c>
      <c r="G2525">
        <v>37</v>
      </c>
      <c r="H2525" s="12"/>
    </row>
    <row r="2526" spans="3:8" x14ac:dyDescent="0.35">
      <c r="C2526" s="12"/>
      <c r="D2526" s="12"/>
      <c r="F2526" s="12">
        <v>35</v>
      </c>
      <c r="G2526">
        <v>36</v>
      </c>
      <c r="H2526" s="12"/>
    </row>
    <row r="2527" spans="3:8" x14ac:dyDescent="0.35">
      <c r="C2527" s="12"/>
      <c r="D2527" s="12"/>
      <c r="F2527" s="12">
        <v>34</v>
      </c>
      <c r="G2527">
        <v>37</v>
      </c>
      <c r="H2527" s="12"/>
    </row>
    <row r="2528" spans="3:8" x14ac:dyDescent="0.35">
      <c r="C2528" s="12"/>
      <c r="D2528" s="12"/>
      <c r="F2528" s="12">
        <v>32</v>
      </c>
      <c r="G2528">
        <v>33</v>
      </c>
      <c r="H2528" s="12"/>
    </row>
    <row r="2529" spans="3:8" x14ac:dyDescent="0.35">
      <c r="C2529" s="12"/>
      <c r="D2529" s="12"/>
      <c r="F2529" s="12">
        <v>32</v>
      </c>
      <c r="G2529">
        <v>40</v>
      </c>
      <c r="H2529" s="12"/>
    </row>
    <row r="2530" spans="3:8" x14ac:dyDescent="0.35">
      <c r="C2530" s="12"/>
      <c r="D2530" s="12"/>
      <c r="F2530" s="12">
        <v>37</v>
      </c>
      <c r="G2530">
        <v>34</v>
      </c>
      <c r="H2530" s="12"/>
    </row>
    <row r="2531" spans="3:8" x14ac:dyDescent="0.35">
      <c r="C2531" s="12"/>
      <c r="D2531" s="12"/>
      <c r="F2531" s="12">
        <v>37</v>
      </c>
      <c r="G2531">
        <v>29</v>
      </c>
      <c r="H2531" s="12"/>
    </row>
    <row r="2532" spans="3:8" x14ac:dyDescent="0.35">
      <c r="C2532" s="12"/>
      <c r="D2532" s="12"/>
      <c r="F2532" s="12">
        <v>38</v>
      </c>
      <c r="G2532">
        <v>34</v>
      </c>
      <c r="H2532" s="12"/>
    </row>
    <row r="2533" spans="3:8" x14ac:dyDescent="0.35">
      <c r="C2533" s="12"/>
      <c r="D2533" s="12"/>
      <c r="F2533" s="12">
        <v>32</v>
      </c>
      <c r="G2533">
        <v>31</v>
      </c>
      <c r="H2533" s="12"/>
    </row>
    <row r="2534" spans="3:8" x14ac:dyDescent="0.35">
      <c r="C2534" s="12"/>
      <c r="D2534" s="12"/>
      <c r="F2534" s="12">
        <v>26</v>
      </c>
      <c r="G2534">
        <v>39</v>
      </c>
      <c r="H2534" s="12"/>
    </row>
    <row r="2535" spans="3:8" x14ac:dyDescent="0.35">
      <c r="C2535" s="12"/>
      <c r="D2535" s="12"/>
      <c r="F2535" s="12">
        <v>35</v>
      </c>
      <c r="G2535">
        <v>32</v>
      </c>
      <c r="H2535" s="12"/>
    </row>
    <row r="2536" spans="3:8" x14ac:dyDescent="0.35">
      <c r="C2536" s="12"/>
      <c r="D2536" s="12"/>
      <c r="F2536" s="12">
        <v>32</v>
      </c>
      <c r="G2536">
        <v>30</v>
      </c>
      <c r="H2536" s="12"/>
    </row>
    <row r="2537" spans="3:8" x14ac:dyDescent="0.35">
      <c r="C2537" s="12"/>
      <c r="D2537" s="12"/>
      <c r="F2537" s="12">
        <v>33</v>
      </c>
      <c r="G2537">
        <v>33</v>
      </c>
      <c r="H2537" s="12"/>
    </row>
    <row r="2538" spans="3:8" x14ac:dyDescent="0.35">
      <c r="C2538" s="12"/>
      <c r="D2538" s="12"/>
      <c r="F2538" s="12">
        <v>35</v>
      </c>
      <c r="G2538">
        <v>36</v>
      </c>
      <c r="H2538" s="12"/>
    </row>
    <row r="2539" spans="3:8" x14ac:dyDescent="0.35">
      <c r="C2539" s="12"/>
      <c r="D2539" s="12"/>
      <c r="F2539" s="12">
        <v>35</v>
      </c>
      <c r="G2539">
        <v>35</v>
      </c>
      <c r="H2539" s="12"/>
    </row>
    <row r="2540" spans="3:8" x14ac:dyDescent="0.35">
      <c r="C2540" s="12"/>
      <c r="D2540" s="12"/>
      <c r="F2540" s="12">
        <v>33</v>
      </c>
      <c r="G2540">
        <v>36</v>
      </c>
      <c r="H2540" s="12"/>
    </row>
    <row r="2541" spans="3:8" x14ac:dyDescent="0.35">
      <c r="C2541" s="12"/>
      <c r="D2541" s="12"/>
      <c r="F2541" s="12">
        <v>37</v>
      </c>
      <c r="G2541">
        <v>39</v>
      </c>
      <c r="H2541" s="12"/>
    </row>
    <row r="2542" spans="3:8" x14ac:dyDescent="0.35">
      <c r="C2542" s="12"/>
      <c r="D2542" s="12"/>
      <c r="F2542" s="12">
        <v>40</v>
      </c>
      <c r="G2542">
        <v>39</v>
      </c>
      <c r="H2542" s="12"/>
    </row>
    <row r="2543" spans="3:8" x14ac:dyDescent="0.35">
      <c r="C2543" s="12"/>
      <c r="D2543" s="12"/>
      <c r="F2543" s="12">
        <v>26</v>
      </c>
      <c r="G2543">
        <v>31</v>
      </c>
      <c r="H2543" s="12"/>
    </row>
    <row r="2544" spans="3:8" x14ac:dyDescent="0.35">
      <c r="C2544" s="12"/>
      <c r="D2544" s="12"/>
      <c r="F2544" s="12">
        <v>32</v>
      </c>
      <c r="G2544">
        <v>34</v>
      </c>
      <c r="H2544" s="12"/>
    </row>
    <row r="2545" spans="3:8" x14ac:dyDescent="0.35">
      <c r="C2545" s="12"/>
      <c r="D2545" s="12"/>
      <c r="F2545" s="12">
        <v>32</v>
      </c>
      <c r="G2545">
        <v>33</v>
      </c>
      <c r="H2545" s="12"/>
    </row>
    <row r="2546" spans="3:8" x14ac:dyDescent="0.35">
      <c r="C2546" s="12"/>
      <c r="D2546" s="12"/>
      <c r="F2546" s="12">
        <v>35</v>
      </c>
      <c r="G2546">
        <v>36</v>
      </c>
      <c r="H2546" s="12"/>
    </row>
    <row r="2547" spans="3:8" x14ac:dyDescent="0.35">
      <c r="C2547" s="12"/>
      <c r="D2547" s="12"/>
      <c r="F2547" s="12">
        <v>34</v>
      </c>
      <c r="G2547">
        <v>34</v>
      </c>
      <c r="H2547" s="12"/>
    </row>
    <row r="2548" spans="3:8" x14ac:dyDescent="0.35">
      <c r="C2548" s="12"/>
      <c r="D2548" s="12"/>
      <c r="F2548" s="12">
        <v>31</v>
      </c>
      <c r="G2548">
        <v>37</v>
      </c>
      <c r="H2548" s="12"/>
    </row>
    <row r="2549" spans="3:8" x14ac:dyDescent="0.35">
      <c r="C2549" s="12"/>
      <c r="D2549" s="12"/>
      <c r="F2549" s="12">
        <v>33</v>
      </c>
      <c r="G2549">
        <v>36</v>
      </c>
      <c r="H2549" s="12"/>
    </row>
    <row r="2550" spans="3:8" x14ac:dyDescent="0.35">
      <c r="C2550" s="12"/>
      <c r="D2550" s="12"/>
      <c r="F2550" s="12">
        <v>35</v>
      </c>
      <c r="G2550">
        <v>32</v>
      </c>
      <c r="H2550" s="12"/>
    </row>
    <row r="2551" spans="3:8" x14ac:dyDescent="0.35">
      <c r="C2551" s="12"/>
      <c r="D2551" s="12"/>
      <c r="F2551" s="12">
        <v>28</v>
      </c>
      <c r="G2551">
        <v>40</v>
      </c>
      <c r="H2551" s="12"/>
    </row>
    <row r="2552" spans="3:8" x14ac:dyDescent="0.35">
      <c r="C2552" s="12"/>
      <c r="D2552" s="12"/>
      <c r="F2552" s="12">
        <v>38</v>
      </c>
      <c r="G2552">
        <v>37</v>
      </c>
      <c r="H2552" s="12"/>
    </row>
    <row r="2553" spans="3:8" x14ac:dyDescent="0.35">
      <c r="C2553" s="12"/>
      <c r="D2553" s="12"/>
      <c r="F2553" s="12">
        <v>34</v>
      </c>
      <c r="G2553">
        <v>37</v>
      </c>
      <c r="H2553" s="12"/>
    </row>
    <row r="2554" spans="3:8" x14ac:dyDescent="0.35">
      <c r="C2554" s="12"/>
      <c r="D2554" s="12"/>
      <c r="F2554" s="12">
        <v>33</v>
      </c>
      <c r="G2554">
        <v>34</v>
      </c>
      <c r="H2554" s="12"/>
    </row>
    <row r="2555" spans="3:8" x14ac:dyDescent="0.35">
      <c r="C2555" s="12"/>
      <c r="D2555" s="12"/>
      <c r="F2555" s="12">
        <v>34</v>
      </c>
      <c r="G2555">
        <v>37</v>
      </c>
      <c r="H2555" s="12"/>
    </row>
    <row r="2556" spans="3:8" x14ac:dyDescent="0.35">
      <c r="C2556" s="12"/>
      <c r="D2556" s="12"/>
      <c r="F2556" s="12">
        <v>35</v>
      </c>
      <c r="G2556">
        <v>36</v>
      </c>
      <c r="H2556" s="12"/>
    </row>
    <row r="2557" spans="3:8" x14ac:dyDescent="0.35">
      <c r="C2557" s="12"/>
      <c r="D2557" s="12"/>
      <c r="F2557" s="12">
        <v>32</v>
      </c>
      <c r="G2557">
        <v>37</v>
      </c>
      <c r="H2557" s="12"/>
    </row>
    <row r="2558" spans="3:8" x14ac:dyDescent="0.35">
      <c r="C2558" s="12"/>
      <c r="D2558" s="12"/>
      <c r="F2558" s="12">
        <v>32</v>
      </c>
      <c r="G2558">
        <v>32</v>
      </c>
      <c r="H2558" s="12"/>
    </row>
    <row r="2559" spans="3:8" x14ac:dyDescent="0.35">
      <c r="C2559" s="12"/>
      <c r="D2559" s="12"/>
      <c r="F2559" s="12">
        <v>34</v>
      </c>
      <c r="G2559">
        <v>33</v>
      </c>
      <c r="H2559" s="12"/>
    </row>
    <row r="2560" spans="3:8" x14ac:dyDescent="0.35">
      <c r="C2560" s="12"/>
      <c r="D2560" s="12"/>
      <c r="F2560" s="12">
        <v>32</v>
      </c>
      <c r="G2560">
        <v>36</v>
      </c>
      <c r="H2560" s="12"/>
    </row>
    <row r="2561" spans="3:8" x14ac:dyDescent="0.35">
      <c r="C2561" s="12"/>
      <c r="D2561" s="12"/>
      <c r="F2561" s="12">
        <v>36</v>
      </c>
      <c r="G2561">
        <v>37</v>
      </c>
      <c r="H2561" s="12"/>
    </row>
    <row r="2562" spans="3:8" x14ac:dyDescent="0.35">
      <c r="C2562" s="12"/>
      <c r="D2562" s="12"/>
      <c r="F2562" s="12">
        <v>33</v>
      </c>
      <c r="G2562">
        <v>34</v>
      </c>
      <c r="H2562" s="12"/>
    </row>
    <row r="2563" spans="3:8" x14ac:dyDescent="0.35">
      <c r="C2563" s="12"/>
      <c r="D2563" s="12"/>
      <c r="F2563" s="12">
        <v>34</v>
      </c>
      <c r="G2563">
        <v>34</v>
      </c>
      <c r="H2563" s="12"/>
    </row>
    <row r="2564" spans="3:8" x14ac:dyDescent="0.35">
      <c r="C2564" s="12"/>
      <c r="D2564" s="12"/>
      <c r="F2564" s="12">
        <v>36</v>
      </c>
      <c r="G2564">
        <v>34</v>
      </c>
      <c r="H2564" s="12"/>
    </row>
    <row r="2565" spans="3:8" x14ac:dyDescent="0.35">
      <c r="C2565" s="12"/>
      <c r="D2565" s="12"/>
      <c r="F2565" s="12">
        <v>31</v>
      </c>
      <c r="G2565">
        <v>35</v>
      </c>
      <c r="H2565" s="12"/>
    </row>
    <row r="2566" spans="3:8" x14ac:dyDescent="0.35">
      <c r="C2566" s="12"/>
      <c r="D2566" s="12"/>
      <c r="F2566" s="12">
        <v>31</v>
      </c>
      <c r="G2566">
        <v>34</v>
      </c>
      <c r="H2566" s="12"/>
    </row>
    <row r="2567" spans="3:8" x14ac:dyDescent="0.35">
      <c r="C2567" s="12"/>
      <c r="D2567" s="12"/>
      <c r="F2567" s="12">
        <v>33</v>
      </c>
      <c r="G2567">
        <v>31</v>
      </c>
      <c r="H2567" s="12"/>
    </row>
    <row r="2568" spans="3:8" x14ac:dyDescent="0.35">
      <c r="C2568" s="12"/>
      <c r="D2568" s="12"/>
      <c r="F2568" s="12">
        <v>40</v>
      </c>
      <c r="G2568">
        <v>34</v>
      </c>
      <c r="H2568" s="12"/>
    </row>
    <row r="2569" spans="3:8" x14ac:dyDescent="0.35">
      <c r="C2569" s="12"/>
      <c r="D2569" s="12"/>
      <c r="F2569" s="12">
        <v>30</v>
      </c>
      <c r="G2569">
        <v>36</v>
      </c>
      <c r="H2569" s="12"/>
    </row>
    <row r="2570" spans="3:8" x14ac:dyDescent="0.35">
      <c r="C2570" s="12"/>
      <c r="D2570" s="12"/>
      <c r="F2570" s="12">
        <v>37</v>
      </c>
      <c r="G2570">
        <v>36</v>
      </c>
      <c r="H2570" s="12"/>
    </row>
    <row r="2571" spans="3:8" x14ac:dyDescent="0.35">
      <c r="C2571" s="12"/>
      <c r="D2571" s="12"/>
      <c r="F2571" s="12">
        <v>38</v>
      </c>
      <c r="G2571">
        <v>33</v>
      </c>
      <c r="H2571" s="12"/>
    </row>
    <row r="2572" spans="3:8" x14ac:dyDescent="0.35">
      <c r="C2572" s="12"/>
      <c r="D2572" s="12"/>
      <c r="F2572" s="12">
        <v>32</v>
      </c>
      <c r="G2572">
        <v>35</v>
      </c>
      <c r="H2572" s="12"/>
    </row>
    <row r="2573" spans="3:8" x14ac:dyDescent="0.35">
      <c r="C2573" s="12"/>
      <c r="D2573" s="12"/>
      <c r="F2573" s="12">
        <v>30</v>
      </c>
      <c r="G2573">
        <v>33</v>
      </c>
      <c r="H2573" s="12"/>
    </row>
    <row r="2574" spans="3:8" x14ac:dyDescent="0.35">
      <c r="C2574" s="12"/>
      <c r="D2574" s="12"/>
      <c r="F2574" s="12">
        <v>31</v>
      </c>
      <c r="G2574">
        <v>39</v>
      </c>
      <c r="H2574" s="12"/>
    </row>
    <row r="2575" spans="3:8" x14ac:dyDescent="0.35">
      <c r="C2575" s="12"/>
      <c r="D2575" s="12"/>
      <c r="F2575" s="12">
        <v>37</v>
      </c>
      <c r="G2575">
        <v>40</v>
      </c>
      <c r="H2575" s="12"/>
    </row>
    <row r="2576" spans="3:8" x14ac:dyDescent="0.35">
      <c r="C2576" s="12"/>
      <c r="D2576" s="12"/>
      <c r="F2576" s="12">
        <v>33</v>
      </c>
      <c r="G2576">
        <v>35</v>
      </c>
      <c r="H2576" s="12"/>
    </row>
    <row r="2577" spans="3:8" x14ac:dyDescent="0.35">
      <c r="C2577" s="12"/>
      <c r="D2577" s="12"/>
      <c r="F2577" s="12">
        <v>31</v>
      </c>
      <c r="G2577">
        <v>37</v>
      </c>
      <c r="H2577" s="12"/>
    </row>
    <row r="2578" spans="3:8" x14ac:dyDescent="0.35">
      <c r="C2578" s="12"/>
      <c r="D2578" s="12"/>
      <c r="F2578" s="12">
        <v>34</v>
      </c>
      <c r="G2578">
        <v>40</v>
      </c>
      <c r="H2578" s="12"/>
    </row>
    <row r="2579" spans="3:8" x14ac:dyDescent="0.35">
      <c r="C2579" s="12"/>
      <c r="D2579" s="12"/>
      <c r="F2579" s="12">
        <v>33</v>
      </c>
      <c r="G2579">
        <v>34</v>
      </c>
      <c r="H2579" s="12"/>
    </row>
    <row r="2580" spans="3:8" x14ac:dyDescent="0.35">
      <c r="C2580" s="12"/>
      <c r="D2580" s="12"/>
      <c r="F2580" s="12">
        <v>34</v>
      </c>
      <c r="G2580">
        <v>35</v>
      </c>
      <c r="H2580" s="12"/>
    </row>
    <row r="2581" spans="3:8" x14ac:dyDescent="0.35">
      <c r="C2581" s="12"/>
      <c r="D2581" s="12"/>
      <c r="F2581" s="12">
        <v>30</v>
      </c>
      <c r="G2581">
        <v>36</v>
      </c>
      <c r="H2581" s="12"/>
    </row>
    <row r="2582" spans="3:8" x14ac:dyDescent="0.35">
      <c r="C2582" s="12"/>
      <c r="D2582" s="12"/>
      <c r="F2582" s="12">
        <v>34</v>
      </c>
      <c r="G2582">
        <v>34</v>
      </c>
      <c r="H2582" s="12"/>
    </row>
    <row r="2583" spans="3:8" x14ac:dyDescent="0.35">
      <c r="C2583" s="12"/>
      <c r="D2583" s="12"/>
      <c r="F2583" s="12">
        <v>38</v>
      </c>
      <c r="G2583">
        <v>37</v>
      </c>
      <c r="H2583" s="12"/>
    </row>
    <row r="2584" spans="3:8" x14ac:dyDescent="0.35">
      <c r="C2584" s="12"/>
      <c r="D2584" s="12"/>
      <c r="F2584" s="12">
        <v>35</v>
      </c>
      <c r="G2584">
        <v>37</v>
      </c>
      <c r="H2584" s="12"/>
    </row>
    <row r="2585" spans="3:8" x14ac:dyDescent="0.35">
      <c r="C2585" s="12"/>
      <c r="D2585" s="12"/>
      <c r="F2585" s="12">
        <v>37</v>
      </c>
      <c r="G2585">
        <v>37</v>
      </c>
      <c r="H2585" s="12"/>
    </row>
    <row r="2586" spans="3:8" x14ac:dyDescent="0.35">
      <c r="C2586" s="12"/>
      <c r="D2586" s="12"/>
      <c r="F2586" s="12">
        <v>34</v>
      </c>
      <c r="G2586">
        <v>32</v>
      </c>
      <c r="H2586" s="12"/>
    </row>
    <row r="2587" spans="3:8" x14ac:dyDescent="0.35">
      <c r="C2587" s="12"/>
      <c r="D2587" s="12"/>
      <c r="F2587" s="12">
        <v>32</v>
      </c>
      <c r="G2587">
        <v>33</v>
      </c>
      <c r="H2587" s="12"/>
    </row>
    <row r="2588" spans="3:8" x14ac:dyDescent="0.35">
      <c r="C2588" s="12"/>
      <c r="D2588" s="12"/>
      <c r="F2588" s="12">
        <v>39</v>
      </c>
      <c r="G2588">
        <v>39</v>
      </c>
      <c r="H2588" s="12"/>
    </row>
    <row r="2589" spans="3:8" x14ac:dyDescent="0.35">
      <c r="C2589" s="12"/>
      <c r="D2589" s="12"/>
      <c r="F2589" s="12">
        <v>31</v>
      </c>
      <c r="G2589">
        <v>31</v>
      </c>
      <c r="H2589" s="12"/>
    </row>
    <row r="2590" spans="3:8" x14ac:dyDescent="0.35">
      <c r="C2590" s="12"/>
      <c r="D2590" s="12"/>
      <c r="F2590" s="12">
        <v>38</v>
      </c>
      <c r="G2590">
        <v>40</v>
      </c>
      <c r="H2590" s="12"/>
    </row>
    <row r="2591" spans="3:8" x14ac:dyDescent="0.35">
      <c r="C2591" s="12"/>
      <c r="D2591" s="12"/>
      <c r="F2591" s="12">
        <v>34</v>
      </c>
      <c r="G2591">
        <v>33</v>
      </c>
      <c r="H2591" s="12"/>
    </row>
    <row r="2592" spans="3:8" x14ac:dyDescent="0.35">
      <c r="C2592" s="12"/>
      <c r="D2592" s="12"/>
      <c r="F2592" s="12">
        <v>32</v>
      </c>
      <c r="G2592">
        <v>30</v>
      </c>
      <c r="H2592" s="12"/>
    </row>
    <row r="2593" spans="3:8" x14ac:dyDescent="0.35">
      <c r="C2593" s="12"/>
      <c r="D2593" s="12"/>
      <c r="F2593" s="12">
        <v>35</v>
      </c>
      <c r="G2593">
        <v>32</v>
      </c>
      <c r="H2593" s="12"/>
    </row>
    <row r="2594" spans="3:8" x14ac:dyDescent="0.35">
      <c r="C2594" s="12"/>
      <c r="D2594" s="12"/>
      <c r="F2594" s="12">
        <v>34</v>
      </c>
      <c r="G2594">
        <v>30</v>
      </c>
      <c r="H2594" s="12"/>
    </row>
    <row r="2595" spans="3:8" x14ac:dyDescent="0.35">
      <c r="C2595" s="12"/>
      <c r="D2595" s="12"/>
      <c r="F2595" s="12">
        <v>32</v>
      </c>
      <c r="G2595">
        <v>34</v>
      </c>
      <c r="H2595" s="12"/>
    </row>
    <row r="2596" spans="3:8" x14ac:dyDescent="0.35">
      <c r="C2596" s="12"/>
      <c r="D2596" s="12"/>
      <c r="F2596" s="12">
        <v>34</v>
      </c>
      <c r="G2596">
        <v>33</v>
      </c>
      <c r="H2596" s="12"/>
    </row>
    <row r="2597" spans="3:8" x14ac:dyDescent="0.35">
      <c r="C2597" s="12"/>
      <c r="D2597" s="12"/>
      <c r="F2597" s="12">
        <v>31</v>
      </c>
      <c r="G2597">
        <v>30</v>
      </c>
      <c r="H2597" s="12"/>
    </row>
    <row r="2598" spans="3:8" x14ac:dyDescent="0.35">
      <c r="C2598" s="12"/>
      <c r="D2598" s="12"/>
      <c r="F2598" s="12">
        <v>34</v>
      </c>
      <c r="G2598">
        <v>38</v>
      </c>
      <c r="H2598" s="12"/>
    </row>
    <row r="2599" spans="3:8" x14ac:dyDescent="0.35">
      <c r="C2599" s="12"/>
      <c r="D2599" s="12"/>
      <c r="F2599" s="12">
        <v>32</v>
      </c>
      <c r="G2599">
        <v>30</v>
      </c>
      <c r="H2599" s="12"/>
    </row>
    <row r="2600" spans="3:8" x14ac:dyDescent="0.35">
      <c r="C2600" s="12"/>
      <c r="D2600" s="12"/>
      <c r="F2600" s="12">
        <v>40</v>
      </c>
      <c r="G2600">
        <v>36</v>
      </c>
      <c r="H2600" s="12"/>
    </row>
    <row r="2601" spans="3:8" x14ac:dyDescent="0.35">
      <c r="C2601" s="12"/>
      <c r="D2601" s="12"/>
      <c r="F2601" s="12">
        <v>32</v>
      </c>
      <c r="G2601">
        <v>39</v>
      </c>
      <c r="H2601" s="12"/>
    </row>
    <row r="2602" spans="3:8" x14ac:dyDescent="0.35">
      <c r="C2602" s="12"/>
      <c r="D2602" s="12"/>
      <c r="F2602" s="12">
        <v>36</v>
      </c>
      <c r="G2602">
        <v>37</v>
      </c>
      <c r="H2602" s="12"/>
    </row>
    <row r="2603" spans="3:8" x14ac:dyDescent="0.35">
      <c r="C2603" s="12"/>
      <c r="D2603" s="12"/>
      <c r="F2603" s="12">
        <v>27</v>
      </c>
      <c r="G2603">
        <v>38</v>
      </c>
      <c r="H2603" s="12"/>
    </row>
    <row r="2604" spans="3:8" x14ac:dyDescent="0.35">
      <c r="C2604" s="12"/>
      <c r="D2604" s="12"/>
      <c r="F2604" s="12">
        <v>33</v>
      </c>
      <c r="G2604">
        <v>37</v>
      </c>
      <c r="H2604" s="12"/>
    </row>
    <row r="2605" spans="3:8" x14ac:dyDescent="0.35">
      <c r="C2605" s="12"/>
      <c r="D2605" s="12"/>
      <c r="F2605" s="12">
        <v>31</v>
      </c>
      <c r="G2605">
        <v>35</v>
      </c>
      <c r="H2605" s="12"/>
    </row>
    <row r="2606" spans="3:8" x14ac:dyDescent="0.35">
      <c r="C2606" s="12"/>
      <c r="D2606" s="12"/>
      <c r="F2606" s="12">
        <v>36</v>
      </c>
      <c r="G2606">
        <v>35</v>
      </c>
      <c r="H2606" s="12"/>
    </row>
    <row r="2607" spans="3:8" x14ac:dyDescent="0.35">
      <c r="C2607" s="12"/>
      <c r="D2607" s="12"/>
      <c r="F2607" s="12">
        <v>27</v>
      </c>
      <c r="G2607">
        <v>38</v>
      </c>
      <c r="H2607" s="12"/>
    </row>
    <row r="2608" spans="3:8" x14ac:dyDescent="0.35">
      <c r="C2608" s="12"/>
      <c r="D2608" s="12"/>
      <c r="F2608" s="12">
        <v>29</v>
      </c>
      <c r="G2608">
        <v>31</v>
      </c>
      <c r="H2608" s="12"/>
    </row>
    <row r="2609" spans="3:8" x14ac:dyDescent="0.35">
      <c r="C2609" s="12"/>
      <c r="D2609" s="12"/>
      <c r="F2609" s="12">
        <v>34</v>
      </c>
      <c r="G2609">
        <v>39</v>
      </c>
      <c r="H2609" s="12"/>
    </row>
    <row r="2610" spans="3:8" x14ac:dyDescent="0.35">
      <c r="C2610" s="12"/>
      <c r="D2610" s="12"/>
      <c r="F2610" s="12">
        <v>39</v>
      </c>
      <c r="G2610">
        <v>37</v>
      </c>
      <c r="H2610" s="12"/>
    </row>
    <row r="2611" spans="3:8" x14ac:dyDescent="0.35">
      <c r="C2611" s="12"/>
      <c r="D2611" s="12"/>
      <c r="F2611" s="12">
        <v>34</v>
      </c>
      <c r="G2611">
        <v>37</v>
      </c>
      <c r="H2611" s="12"/>
    </row>
    <row r="2612" spans="3:8" x14ac:dyDescent="0.35">
      <c r="C2612" s="12"/>
      <c r="D2612" s="12"/>
      <c r="F2612" s="12">
        <v>40</v>
      </c>
      <c r="G2612">
        <v>34</v>
      </c>
      <c r="H2612" s="12"/>
    </row>
    <row r="2613" spans="3:8" x14ac:dyDescent="0.35">
      <c r="C2613" s="12"/>
      <c r="D2613" s="12"/>
      <c r="F2613" s="12">
        <v>34</v>
      </c>
      <c r="G2613">
        <v>34</v>
      </c>
      <c r="H2613" s="12"/>
    </row>
    <row r="2614" spans="3:8" x14ac:dyDescent="0.35">
      <c r="C2614" s="12"/>
      <c r="D2614" s="12"/>
      <c r="F2614" s="12">
        <v>34</v>
      </c>
      <c r="G2614">
        <v>37</v>
      </c>
      <c r="H2614" s="12"/>
    </row>
    <row r="2615" spans="3:8" x14ac:dyDescent="0.35">
      <c r="C2615" s="12"/>
      <c r="D2615" s="12"/>
      <c r="F2615" s="12">
        <v>37</v>
      </c>
      <c r="G2615">
        <v>37</v>
      </c>
      <c r="H2615" s="12"/>
    </row>
    <row r="2616" spans="3:8" x14ac:dyDescent="0.35">
      <c r="C2616" s="12"/>
      <c r="D2616" s="12"/>
      <c r="F2616" s="12">
        <v>37</v>
      </c>
      <c r="G2616">
        <v>30</v>
      </c>
      <c r="H2616" s="12"/>
    </row>
    <row r="2617" spans="3:8" x14ac:dyDescent="0.35">
      <c r="C2617" s="12"/>
      <c r="D2617" s="12"/>
      <c r="F2617" s="12">
        <v>35</v>
      </c>
      <c r="G2617">
        <v>34</v>
      </c>
      <c r="H2617" s="12"/>
    </row>
    <row r="2618" spans="3:8" x14ac:dyDescent="0.35">
      <c r="C2618" s="12"/>
      <c r="D2618" s="12"/>
      <c r="F2618" s="12">
        <v>40</v>
      </c>
      <c r="G2618">
        <v>28</v>
      </c>
      <c r="H2618" s="12"/>
    </row>
    <row r="2619" spans="3:8" x14ac:dyDescent="0.35">
      <c r="C2619" s="12"/>
      <c r="D2619" s="12"/>
      <c r="F2619" s="12">
        <v>29</v>
      </c>
      <c r="G2619">
        <v>30</v>
      </c>
      <c r="H2619" s="12"/>
    </row>
    <row r="2620" spans="3:8" x14ac:dyDescent="0.35">
      <c r="C2620" s="12"/>
      <c r="D2620" s="12"/>
      <c r="F2620" s="12">
        <v>31</v>
      </c>
      <c r="G2620">
        <v>32</v>
      </c>
      <c r="H2620" s="12"/>
    </row>
    <row r="2621" spans="3:8" x14ac:dyDescent="0.35">
      <c r="C2621" s="12"/>
      <c r="D2621" s="12"/>
      <c r="F2621" s="12">
        <v>33</v>
      </c>
      <c r="G2621">
        <v>29</v>
      </c>
      <c r="H2621" s="12"/>
    </row>
    <row r="2622" spans="3:8" x14ac:dyDescent="0.35">
      <c r="C2622" s="12"/>
      <c r="D2622" s="12"/>
      <c r="F2622" s="12">
        <v>31</v>
      </c>
      <c r="G2622">
        <v>32</v>
      </c>
      <c r="H2622" s="12"/>
    </row>
    <row r="2623" spans="3:8" x14ac:dyDescent="0.35">
      <c r="C2623" s="12"/>
      <c r="D2623" s="12"/>
      <c r="F2623" s="12">
        <v>35</v>
      </c>
      <c r="G2623">
        <v>37</v>
      </c>
      <c r="H2623" s="12"/>
    </row>
    <row r="2624" spans="3:8" x14ac:dyDescent="0.35">
      <c r="C2624" s="12"/>
      <c r="D2624" s="12"/>
      <c r="F2624" s="12">
        <v>31</v>
      </c>
      <c r="G2624">
        <v>30</v>
      </c>
      <c r="H2624" s="12"/>
    </row>
    <row r="2625" spans="3:8" x14ac:dyDescent="0.35">
      <c r="C2625" s="12"/>
      <c r="D2625" s="12"/>
      <c r="F2625" s="12">
        <v>35</v>
      </c>
      <c r="G2625">
        <v>33</v>
      </c>
      <c r="H2625" s="12"/>
    </row>
    <row r="2626" spans="3:8" x14ac:dyDescent="0.35">
      <c r="C2626" s="12"/>
      <c r="D2626" s="12"/>
      <c r="F2626" s="12">
        <v>38</v>
      </c>
      <c r="G2626">
        <v>37</v>
      </c>
      <c r="H2626" s="12"/>
    </row>
    <row r="2627" spans="3:8" x14ac:dyDescent="0.35">
      <c r="C2627" s="12"/>
      <c r="D2627" s="12"/>
      <c r="F2627" s="12">
        <v>33</v>
      </c>
      <c r="G2627">
        <v>35</v>
      </c>
      <c r="H2627" s="12"/>
    </row>
    <row r="2628" spans="3:8" x14ac:dyDescent="0.35">
      <c r="C2628" s="12"/>
      <c r="D2628" s="12"/>
      <c r="F2628" s="12">
        <v>32</v>
      </c>
      <c r="G2628">
        <v>36</v>
      </c>
      <c r="H2628" s="12"/>
    </row>
    <row r="2629" spans="3:8" x14ac:dyDescent="0.35">
      <c r="C2629" s="12"/>
      <c r="D2629" s="12"/>
      <c r="F2629" s="12">
        <v>34</v>
      </c>
      <c r="G2629">
        <v>37</v>
      </c>
      <c r="H2629" s="12"/>
    </row>
    <row r="2630" spans="3:8" x14ac:dyDescent="0.35">
      <c r="C2630" s="12"/>
      <c r="D2630" s="12"/>
      <c r="F2630" s="12">
        <v>31</v>
      </c>
      <c r="G2630">
        <v>29</v>
      </c>
      <c r="H2630" s="12"/>
    </row>
    <row r="2631" spans="3:8" x14ac:dyDescent="0.35">
      <c r="C2631" s="12"/>
      <c r="D2631" s="12"/>
      <c r="F2631" s="12">
        <v>27</v>
      </c>
      <c r="G2631">
        <v>39</v>
      </c>
      <c r="H2631" s="12"/>
    </row>
    <row r="2632" spans="3:8" x14ac:dyDescent="0.35">
      <c r="C2632" s="12"/>
      <c r="D2632" s="12"/>
      <c r="F2632" s="12">
        <v>32</v>
      </c>
      <c r="G2632">
        <v>32</v>
      </c>
      <c r="H2632" s="12"/>
    </row>
    <row r="2633" spans="3:8" x14ac:dyDescent="0.35">
      <c r="C2633" s="12"/>
      <c r="D2633" s="12"/>
      <c r="F2633" s="12">
        <v>39</v>
      </c>
      <c r="G2633">
        <v>40</v>
      </c>
      <c r="H2633" s="12"/>
    </row>
    <row r="2634" spans="3:8" x14ac:dyDescent="0.35">
      <c r="C2634" s="12"/>
      <c r="D2634" s="12"/>
      <c r="F2634" s="12">
        <v>32</v>
      </c>
      <c r="G2634">
        <v>39</v>
      </c>
      <c r="H2634" s="12"/>
    </row>
    <row r="2635" spans="3:8" x14ac:dyDescent="0.35">
      <c r="C2635" s="12"/>
      <c r="D2635" s="12"/>
      <c r="F2635" s="12">
        <v>37</v>
      </c>
      <c r="G2635">
        <v>35</v>
      </c>
      <c r="H2635" s="12"/>
    </row>
    <row r="2636" spans="3:8" x14ac:dyDescent="0.35">
      <c r="C2636" s="12"/>
      <c r="D2636" s="12"/>
      <c r="F2636" s="12">
        <v>39</v>
      </c>
      <c r="G2636">
        <v>28</v>
      </c>
      <c r="H2636" s="12"/>
    </row>
    <row r="2637" spans="3:8" x14ac:dyDescent="0.35">
      <c r="C2637" s="12"/>
      <c r="D2637" s="12"/>
      <c r="F2637" s="12">
        <v>36</v>
      </c>
      <c r="G2637">
        <v>34</v>
      </c>
      <c r="H2637" s="12"/>
    </row>
    <row r="2638" spans="3:8" x14ac:dyDescent="0.35">
      <c r="C2638" s="12"/>
      <c r="D2638" s="12"/>
      <c r="F2638" s="12">
        <v>35</v>
      </c>
      <c r="G2638">
        <v>36</v>
      </c>
      <c r="H2638" s="12"/>
    </row>
    <row r="2639" spans="3:8" x14ac:dyDescent="0.35">
      <c r="C2639" s="12"/>
      <c r="D2639" s="12"/>
      <c r="F2639" s="12">
        <v>34</v>
      </c>
      <c r="G2639">
        <v>29</v>
      </c>
      <c r="H2639" s="12"/>
    </row>
    <row r="2640" spans="3:8" x14ac:dyDescent="0.35">
      <c r="C2640" s="12"/>
      <c r="D2640" s="12"/>
      <c r="F2640" s="12">
        <v>28</v>
      </c>
      <c r="G2640">
        <v>35</v>
      </c>
      <c r="H2640" s="12"/>
    </row>
    <row r="2641" spans="3:8" x14ac:dyDescent="0.35">
      <c r="C2641" s="12"/>
      <c r="D2641" s="12"/>
      <c r="F2641" s="12">
        <v>29</v>
      </c>
      <c r="G2641">
        <v>31</v>
      </c>
      <c r="H2641" s="12"/>
    </row>
    <row r="2642" spans="3:8" x14ac:dyDescent="0.35">
      <c r="C2642" s="12"/>
      <c r="D2642" s="12"/>
      <c r="F2642" s="12">
        <v>33</v>
      </c>
      <c r="G2642">
        <v>30</v>
      </c>
      <c r="H2642" s="12"/>
    </row>
    <row r="2643" spans="3:8" x14ac:dyDescent="0.35">
      <c r="C2643" s="12"/>
      <c r="D2643" s="12"/>
      <c r="F2643" s="12">
        <v>29</v>
      </c>
      <c r="G2643">
        <v>39</v>
      </c>
      <c r="H2643" s="12"/>
    </row>
    <row r="2644" spans="3:8" x14ac:dyDescent="0.35">
      <c r="C2644" s="12"/>
      <c r="D2644" s="12"/>
      <c r="F2644" s="12">
        <v>36</v>
      </c>
      <c r="G2644">
        <v>36</v>
      </c>
      <c r="H2644" s="12"/>
    </row>
    <row r="2645" spans="3:8" x14ac:dyDescent="0.35">
      <c r="C2645" s="12"/>
      <c r="D2645" s="12"/>
      <c r="F2645" s="12">
        <v>32</v>
      </c>
      <c r="G2645">
        <v>38</v>
      </c>
      <c r="H2645" s="12"/>
    </row>
    <row r="2646" spans="3:8" x14ac:dyDescent="0.35">
      <c r="C2646" s="12"/>
      <c r="D2646" s="12"/>
      <c r="F2646" s="12">
        <v>37</v>
      </c>
      <c r="G2646">
        <v>37</v>
      </c>
      <c r="H2646" s="12"/>
    </row>
    <row r="2647" spans="3:8" x14ac:dyDescent="0.35">
      <c r="C2647" s="12"/>
      <c r="D2647" s="12"/>
      <c r="F2647" s="12">
        <v>36</v>
      </c>
      <c r="G2647">
        <v>34</v>
      </c>
      <c r="H2647" s="12"/>
    </row>
    <row r="2648" spans="3:8" x14ac:dyDescent="0.35">
      <c r="C2648" s="12"/>
      <c r="D2648" s="12"/>
      <c r="F2648" s="12">
        <v>29</v>
      </c>
      <c r="G2648">
        <v>36</v>
      </c>
      <c r="H2648" s="12"/>
    </row>
    <row r="2649" spans="3:8" x14ac:dyDescent="0.35">
      <c r="C2649" s="12"/>
      <c r="D2649" s="12"/>
      <c r="F2649" s="12">
        <v>34</v>
      </c>
      <c r="G2649">
        <v>32</v>
      </c>
      <c r="H2649" s="12"/>
    </row>
    <row r="2650" spans="3:8" x14ac:dyDescent="0.35">
      <c r="C2650" s="12"/>
      <c r="D2650" s="12"/>
      <c r="F2650" s="12">
        <v>35</v>
      </c>
      <c r="G2650">
        <v>34</v>
      </c>
      <c r="H2650" s="12"/>
    </row>
    <row r="2651" spans="3:8" x14ac:dyDescent="0.35">
      <c r="C2651" s="12"/>
      <c r="D2651" s="12"/>
      <c r="F2651" s="12">
        <v>33</v>
      </c>
      <c r="G2651">
        <v>35</v>
      </c>
      <c r="H2651" s="12"/>
    </row>
    <row r="2652" spans="3:8" x14ac:dyDescent="0.35">
      <c r="C2652" s="12"/>
      <c r="D2652" s="12"/>
      <c r="F2652" s="12">
        <v>38</v>
      </c>
      <c r="G2652">
        <v>39</v>
      </c>
      <c r="H2652" s="12"/>
    </row>
    <row r="2653" spans="3:8" x14ac:dyDescent="0.35">
      <c r="C2653" s="12"/>
      <c r="D2653" s="12"/>
      <c r="F2653" s="12">
        <v>36</v>
      </c>
      <c r="G2653">
        <v>37</v>
      </c>
      <c r="H2653" s="12"/>
    </row>
    <row r="2654" spans="3:8" x14ac:dyDescent="0.35">
      <c r="C2654" s="12"/>
      <c r="D2654" s="12"/>
      <c r="F2654" s="12">
        <v>34</v>
      </c>
      <c r="G2654">
        <v>35</v>
      </c>
      <c r="H2654" s="12"/>
    </row>
    <row r="2655" spans="3:8" x14ac:dyDescent="0.35">
      <c r="C2655" s="12"/>
      <c r="D2655" s="12"/>
      <c r="F2655" s="12">
        <v>31</v>
      </c>
      <c r="G2655">
        <v>34</v>
      </c>
      <c r="H2655" s="12"/>
    </row>
    <row r="2656" spans="3:8" x14ac:dyDescent="0.35">
      <c r="C2656" s="12"/>
      <c r="D2656" s="12"/>
      <c r="F2656" s="12">
        <v>34</v>
      </c>
      <c r="G2656">
        <v>36</v>
      </c>
      <c r="H2656" s="12"/>
    </row>
    <row r="2657" spans="3:8" x14ac:dyDescent="0.35">
      <c r="C2657" s="12"/>
      <c r="D2657" s="12"/>
      <c r="F2657" s="12">
        <v>34</v>
      </c>
      <c r="G2657">
        <v>36</v>
      </c>
      <c r="H2657" s="12"/>
    </row>
    <row r="2658" spans="3:8" x14ac:dyDescent="0.35">
      <c r="C2658" s="12"/>
      <c r="D2658" s="12"/>
      <c r="F2658" s="12">
        <v>34</v>
      </c>
      <c r="G2658">
        <v>35</v>
      </c>
      <c r="H2658" s="12"/>
    </row>
    <row r="2659" spans="3:8" x14ac:dyDescent="0.35">
      <c r="C2659" s="12"/>
      <c r="D2659" s="12"/>
      <c r="F2659" s="12">
        <v>36</v>
      </c>
      <c r="G2659">
        <v>34</v>
      </c>
      <c r="H2659" s="12"/>
    </row>
    <row r="2660" spans="3:8" x14ac:dyDescent="0.35">
      <c r="C2660" s="12"/>
      <c r="D2660" s="12"/>
      <c r="F2660" s="12">
        <v>36</v>
      </c>
      <c r="G2660">
        <v>34</v>
      </c>
      <c r="H2660" s="12"/>
    </row>
    <row r="2661" spans="3:8" x14ac:dyDescent="0.35">
      <c r="C2661" s="12"/>
      <c r="D2661" s="12"/>
      <c r="F2661" s="12">
        <v>36</v>
      </c>
      <c r="G2661">
        <v>39</v>
      </c>
      <c r="H2661" s="12"/>
    </row>
    <row r="2662" spans="3:8" x14ac:dyDescent="0.35">
      <c r="C2662" s="12"/>
      <c r="D2662" s="12"/>
      <c r="F2662" s="12">
        <v>35</v>
      </c>
      <c r="G2662">
        <v>36</v>
      </c>
      <c r="H2662" s="12"/>
    </row>
    <row r="2663" spans="3:8" x14ac:dyDescent="0.35">
      <c r="C2663" s="12"/>
      <c r="D2663" s="12"/>
      <c r="F2663" s="12">
        <v>32</v>
      </c>
      <c r="G2663">
        <v>36</v>
      </c>
      <c r="H2663" s="12"/>
    </row>
    <row r="2664" spans="3:8" x14ac:dyDescent="0.35">
      <c r="C2664" s="12"/>
      <c r="D2664" s="12"/>
      <c r="F2664" s="12">
        <v>33</v>
      </c>
      <c r="G2664">
        <v>39</v>
      </c>
      <c r="H2664" s="12"/>
    </row>
    <row r="2665" spans="3:8" x14ac:dyDescent="0.35">
      <c r="C2665" s="12"/>
      <c r="D2665" s="12"/>
      <c r="F2665" s="12">
        <v>31</v>
      </c>
      <c r="G2665">
        <v>33</v>
      </c>
      <c r="H2665" s="12"/>
    </row>
    <row r="2666" spans="3:8" x14ac:dyDescent="0.35">
      <c r="C2666" s="12"/>
      <c r="D2666" s="12"/>
      <c r="F2666" s="12">
        <v>37</v>
      </c>
      <c r="G2666">
        <v>38</v>
      </c>
      <c r="H2666" s="12"/>
    </row>
    <row r="2667" spans="3:8" x14ac:dyDescent="0.35">
      <c r="C2667" s="12"/>
      <c r="D2667" s="12"/>
      <c r="F2667" s="12">
        <v>35</v>
      </c>
      <c r="G2667">
        <v>35</v>
      </c>
      <c r="H2667" s="12"/>
    </row>
    <row r="2668" spans="3:8" x14ac:dyDescent="0.35">
      <c r="C2668" s="12"/>
      <c r="D2668" s="12"/>
      <c r="F2668" s="12">
        <v>34</v>
      </c>
      <c r="G2668">
        <v>40</v>
      </c>
      <c r="H2668" s="12"/>
    </row>
    <row r="2669" spans="3:8" x14ac:dyDescent="0.35">
      <c r="C2669" s="12"/>
      <c r="D2669" s="12"/>
      <c r="F2669" s="12">
        <v>40</v>
      </c>
      <c r="G2669">
        <v>36</v>
      </c>
      <c r="H2669" s="12"/>
    </row>
    <row r="2670" spans="3:8" x14ac:dyDescent="0.35">
      <c r="C2670" s="12"/>
      <c r="D2670" s="12"/>
      <c r="F2670" s="12">
        <v>31</v>
      </c>
      <c r="G2670">
        <v>36</v>
      </c>
      <c r="H2670" s="12"/>
    </row>
    <row r="2671" spans="3:8" x14ac:dyDescent="0.35">
      <c r="C2671" s="12"/>
      <c r="D2671" s="12"/>
      <c r="F2671" s="12">
        <v>35</v>
      </c>
      <c r="G2671">
        <v>38</v>
      </c>
      <c r="H2671" s="12"/>
    </row>
    <row r="2672" spans="3:8" x14ac:dyDescent="0.35">
      <c r="C2672" s="12"/>
      <c r="D2672" s="12"/>
      <c r="F2672" s="12">
        <v>34</v>
      </c>
      <c r="G2672">
        <v>36</v>
      </c>
      <c r="H2672" s="12"/>
    </row>
    <row r="2673" spans="3:8" x14ac:dyDescent="0.35">
      <c r="C2673" s="12"/>
      <c r="D2673" s="12"/>
      <c r="F2673" s="12">
        <v>36</v>
      </c>
      <c r="G2673">
        <v>38</v>
      </c>
      <c r="H2673" s="12"/>
    </row>
    <row r="2674" spans="3:8" x14ac:dyDescent="0.35">
      <c r="C2674" s="12"/>
      <c r="D2674" s="12"/>
      <c r="F2674" s="12">
        <v>36</v>
      </c>
      <c r="G2674">
        <v>34</v>
      </c>
      <c r="H2674" s="12"/>
    </row>
    <row r="2675" spans="3:8" x14ac:dyDescent="0.35">
      <c r="C2675" s="12"/>
      <c r="D2675" s="12"/>
      <c r="F2675" s="12">
        <v>29</v>
      </c>
      <c r="G2675">
        <v>35</v>
      </c>
      <c r="H2675" s="12"/>
    </row>
    <row r="2676" spans="3:8" x14ac:dyDescent="0.35">
      <c r="C2676" s="12"/>
      <c r="D2676" s="12"/>
      <c r="F2676" s="12">
        <v>35</v>
      </c>
      <c r="G2676">
        <v>33</v>
      </c>
      <c r="H2676" s="12"/>
    </row>
    <row r="2677" spans="3:8" x14ac:dyDescent="0.35">
      <c r="C2677" s="12"/>
      <c r="D2677" s="12"/>
      <c r="F2677" s="12">
        <v>33</v>
      </c>
      <c r="G2677">
        <v>33</v>
      </c>
      <c r="H2677" s="12"/>
    </row>
    <row r="2678" spans="3:8" x14ac:dyDescent="0.35">
      <c r="C2678" s="12"/>
      <c r="D2678" s="12"/>
      <c r="F2678" s="12">
        <v>37</v>
      </c>
      <c r="G2678">
        <v>34</v>
      </c>
      <c r="H2678" s="12"/>
    </row>
    <row r="2679" spans="3:8" x14ac:dyDescent="0.35">
      <c r="C2679" s="12"/>
      <c r="D2679" s="12"/>
      <c r="F2679" s="12">
        <v>34</v>
      </c>
      <c r="G2679">
        <v>37</v>
      </c>
      <c r="H2679" s="12"/>
    </row>
    <row r="2680" spans="3:8" x14ac:dyDescent="0.35">
      <c r="C2680" s="12"/>
      <c r="D2680" s="12"/>
      <c r="F2680" s="12">
        <v>33</v>
      </c>
      <c r="G2680">
        <v>39</v>
      </c>
      <c r="H2680" s="12"/>
    </row>
    <row r="2681" spans="3:8" x14ac:dyDescent="0.35">
      <c r="C2681" s="12"/>
      <c r="D2681" s="12"/>
      <c r="F2681" s="12">
        <v>34</v>
      </c>
      <c r="G2681">
        <v>35</v>
      </c>
      <c r="H2681" s="12"/>
    </row>
    <row r="2682" spans="3:8" x14ac:dyDescent="0.35">
      <c r="C2682" s="12"/>
      <c r="D2682" s="12"/>
      <c r="F2682" s="12">
        <v>27</v>
      </c>
      <c r="G2682">
        <v>33</v>
      </c>
      <c r="H2682" s="12"/>
    </row>
    <row r="2683" spans="3:8" x14ac:dyDescent="0.35">
      <c r="C2683" s="12"/>
      <c r="D2683" s="12"/>
      <c r="F2683" s="12">
        <v>34</v>
      </c>
      <c r="G2683">
        <v>39</v>
      </c>
      <c r="H2683" s="12"/>
    </row>
    <row r="2684" spans="3:8" x14ac:dyDescent="0.35">
      <c r="C2684" s="12"/>
      <c r="D2684" s="12"/>
      <c r="F2684" s="12">
        <v>37</v>
      </c>
      <c r="G2684">
        <v>34</v>
      </c>
      <c r="H2684" s="12"/>
    </row>
    <row r="2685" spans="3:8" x14ac:dyDescent="0.35">
      <c r="C2685" s="12"/>
      <c r="D2685" s="12"/>
      <c r="F2685" s="12">
        <v>29</v>
      </c>
      <c r="G2685">
        <v>37</v>
      </c>
      <c r="H2685" s="12"/>
    </row>
    <row r="2686" spans="3:8" x14ac:dyDescent="0.35">
      <c r="C2686" s="12"/>
      <c r="D2686" s="12"/>
      <c r="F2686" s="12">
        <v>33</v>
      </c>
      <c r="G2686">
        <v>33</v>
      </c>
      <c r="H2686" s="12"/>
    </row>
    <row r="2687" spans="3:8" x14ac:dyDescent="0.35">
      <c r="C2687" s="12"/>
      <c r="D2687" s="12"/>
      <c r="F2687" s="12">
        <v>31</v>
      </c>
      <c r="G2687">
        <v>35</v>
      </c>
      <c r="H2687" s="12"/>
    </row>
    <row r="2688" spans="3:8" x14ac:dyDescent="0.35">
      <c r="C2688" s="12"/>
      <c r="D2688" s="12"/>
      <c r="F2688" s="12">
        <v>34</v>
      </c>
      <c r="G2688">
        <v>33</v>
      </c>
      <c r="H2688" s="12"/>
    </row>
    <row r="2689" spans="3:8" x14ac:dyDescent="0.35">
      <c r="C2689" s="12"/>
      <c r="D2689" s="12"/>
      <c r="F2689" s="12">
        <v>38</v>
      </c>
      <c r="G2689">
        <v>40</v>
      </c>
      <c r="H2689" s="12"/>
    </row>
    <row r="2690" spans="3:8" x14ac:dyDescent="0.35">
      <c r="C2690" s="12"/>
      <c r="D2690" s="12"/>
      <c r="F2690" s="12">
        <v>32</v>
      </c>
      <c r="G2690">
        <v>34</v>
      </c>
      <c r="H2690" s="12"/>
    </row>
    <row r="2691" spans="3:8" x14ac:dyDescent="0.35">
      <c r="C2691" s="12"/>
      <c r="D2691" s="12"/>
      <c r="F2691" s="12">
        <v>34</v>
      </c>
      <c r="G2691">
        <v>34</v>
      </c>
      <c r="H2691" s="12"/>
    </row>
    <row r="2692" spans="3:8" x14ac:dyDescent="0.35">
      <c r="C2692" s="12"/>
      <c r="D2692" s="12"/>
      <c r="F2692" s="12">
        <v>33</v>
      </c>
      <c r="G2692">
        <v>34</v>
      </c>
      <c r="H2692" s="12"/>
    </row>
    <row r="2693" spans="3:8" x14ac:dyDescent="0.35">
      <c r="C2693" s="12"/>
      <c r="D2693" s="12"/>
      <c r="F2693" s="12">
        <v>29</v>
      </c>
      <c r="G2693">
        <v>40</v>
      </c>
      <c r="H2693" s="12"/>
    </row>
    <row r="2694" spans="3:8" x14ac:dyDescent="0.35">
      <c r="C2694" s="12"/>
      <c r="D2694" s="12"/>
      <c r="F2694" s="12">
        <v>32</v>
      </c>
      <c r="G2694">
        <v>35</v>
      </c>
      <c r="H2694" s="12"/>
    </row>
    <row r="2695" spans="3:8" x14ac:dyDescent="0.35">
      <c r="C2695" s="12"/>
      <c r="D2695" s="12"/>
      <c r="F2695" s="12">
        <v>34</v>
      </c>
      <c r="G2695">
        <v>26</v>
      </c>
      <c r="H2695" s="12"/>
    </row>
    <row r="2696" spans="3:8" x14ac:dyDescent="0.35">
      <c r="C2696" s="12"/>
      <c r="D2696" s="12"/>
      <c r="F2696" s="12">
        <v>30</v>
      </c>
      <c r="G2696">
        <v>36</v>
      </c>
      <c r="H2696" s="12"/>
    </row>
    <row r="2697" spans="3:8" x14ac:dyDescent="0.35">
      <c r="C2697" s="12"/>
      <c r="D2697" s="12"/>
      <c r="F2697" s="12">
        <v>31</v>
      </c>
      <c r="G2697">
        <v>36</v>
      </c>
      <c r="H2697" s="12"/>
    </row>
    <row r="2698" spans="3:8" x14ac:dyDescent="0.35">
      <c r="C2698" s="12"/>
      <c r="D2698" s="12"/>
      <c r="F2698" s="12">
        <v>34</v>
      </c>
      <c r="G2698">
        <v>30</v>
      </c>
      <c r="H2698" s="12"/>
    </row>
    <row r="2699" spans="3:8" x14ac:dyDescent="0.35">
      <c r="C2699" s="12"/>
      <c r="D2699" s="12"/>
      <c r="F2699" s="12">
        <v>32</v>
      </c>
      <c r="G2699">
        <v>40</v>
      </c>
      <c r="H2699" s="12"/>
    </row>
    <row r="2700" spans="3:8" x14ac:dyDescent="0.35">
      <c r="C2700" s="12"/>
      <c r="D2700" s="12"/>
      <c r="F2700" s="12">
        <v>36</v>
      </c>
      <c r="G2700">
        <v>33</v>
      </c>
      <c r="H2700" s="12"/>
    </row>
    <row r="2701" spans="3:8" x14ac:dyDescent="0.35">
      <c r="C2701" s="12"/>
      <c r="D2701" s="12"/>
      <c r="F2701" s="12">
        <v>33</v>
      </c>
      <c r="G2701">
        <v>35</v>
      </c>
      <c r="H2701" s="12"/>
    </row>
    <row r="2702" spans="3:8" x14ac:dyDescent="0.35">
      <c r="C2702" s="12"/>
      <c r="D2702" s="12"/>
      <c r="F2702" s="12">
        <v>36</v>
      </c>
      <c r="G2702">
        <v>35</v>
      </c>
      <c r="H2702" s="12"/>
    </row>
    <row r="2703" spans="3:8" x14ac:dyDescent="0.35">
      <c r="C2703" s="12"/>
      <c r="D2703" s="12"/>
      <c r="F2703" s="12">
        <v>37</v>
      </c>
      <c r="G2703">
        <v>37</v>
      </c>
      <c r="H2703" s="12"/>
    </row>
    <row r="2704" spans="3:8" x14ac:dyDescent="0.35">
      <c r="C2704" s="12"/>
      <c r="D2704" s="12"/>
      <c r="F2704" s="12">
        <v>31</v>
      </c>
      <c r="G2704">
        <v>35</v>
      </c>
      <c r="H2704" s="12"/>
    </row>
    <row r="2705" spans="3:8" x14ac:dyDescent="0.35">
      <c r="C2705" s="12"/>
      <c r="D2705" s="12"/>
      <c r="F2705" s="12">
        <v>33</v>
      </c>
      <c r="G2705">
        <v>38</v>
      </c>
      <c r="H2705" s="12"/>
    </row>
    <row r="2706" spans="3:8" x14ac:dyDescent="0.35">
      <c r="C2706" s="12"/>
      <c r="D2706" s="12"/>
      <c r="F2706" s="12">
        <v>37</v>
      </c>
      <c r="G2706">
        <v>37</v>
      </c>
      <c r="H2706" s="12"/>
    </row>
    <row r="2707" spans="3:8" x14ac:dyDescent="0.35">
      <c r="C2707" s="12"/>
      <c r="D2707" s="12"/>
      <c r="F2707" s="12">
        <v>38</v>
      </c>
      <c r="G2707">
        <v>38</v>
      </c>
      <c r="H2707" s="12"/>
    </row>
    <row r="2708" spans="3:8" x14ac:dyDescent="0.35">
      <c r="C2708" s="12"/>
      <c r="D2708" s="12"/>
      <c r="F2708" s="12">
        <v>36</v>
      </c>
      <c r="G2708">
        <v>34</v>
      </c>
      <c r="H2708" s="12"/>
    </row>
    <row r="2709" spans="3:8" x14ac:dyDescent="0.35">
      <c r="C2709" s="12"/>
      <c r="D2709" s="12"/>
      <c r="F2709" s="12">
        <v>38</v>
      </c>
      <c r="G2709">
        <v>36</v>
      </c>
      <c r="H2709" s="12"/>
    </row>
    <row r="2710" spans="3:8" x14ac:dyDescent="0.35">
      <c r="C2710" s="12"/>
      <c r="D2710" s="12"/>
      <c r="F2710" s="12">
        <v>34</v>
      </c>
      <c r="G2710">
        <v>34</v>
      </c>
      <c r="H2710" s="12"/>
    </row>
    <row r="2711" spans="3:8" x14ac:dyDescent="0.35">
      <c r="C2711" s="12"/>
      <c r="D2711" s="12"/>
      <c r="F2711" s="12">
        <v>33</v>
      </c>
      <c r="G2711">
        <v>33</v>
      </c>
      <c r="H2711" s="12"/>
    </row>
    <row r="2712" spans="3:8" x14ac:dyDescent="0.35">
      <c r="C2712" s="12"/>
      <c r="D2712" s="12"/>
      <c r="F2712" s="12">
        <v>32</v>
      </c>
      <c r="G2712">
        <v>34</v>
      </c>
      <c r="H2712" s="12"/>
    </row>
    <row r="2713" spans="3:8" x14ac:dyDescent="0.35">
      <c r="C2713" s="12"/>
      <c r="D2713" s="12"/>
      <c r="F2713" s="12">
        <v>33</v>
      </c>
      <c r="G2713">
        <v>37</v>
      </c>
      <c r="H2713" s="12"/>
    </row>
    <row r="2714" spans="3:8" x14ac:dyDescent="0.35">
      <c r="C2714" s="12"/>
      <c r="D2714" s="12"/>
      <c r="F2714" s="12">
        <v>33</v>
      </c>
      <c r="G2714">
        <v>38</v>
      </c>
      <c r="H2714" s="12"/>
    </row>
    <row r="2715" spans="3:8" x14ac:dyDescent="0.35">
      <c r="C2715" s="12"/>
      <c r="D2715" s="12"/>
      <c r="F2715" s="12">
        <v>35</v>
      </c>
      <c r="G2715">
        <v>35</v>
      </c>
      <c r="H2715" s="12"/>
    </row>
    <row r="2716" spans="3:8" x14ac:dyDescent="0.35">
      <c r="C2716" s="12"/>
      <c r="D2716" s="12"/>
      <c r="F2716" s="12">
        <v>31</v>
      </c>
      <c r="G2716">
        <v>38</v>
      </c>
      <c r="H2716" s="12"/>
    </row>
    <row r="2717" spans="3:8" x14ac:dyDescent="0.35">
      <c r="C2717" s="12"/>
      <c r="D2717" s="12"/>
      <c r="F2717" s="12">
        <v>39</v>
      </c>
      <c r="G2717">
        <v>38</v>
      </c>
      <c r="H2717" s="12"/>
    </row>
    <row r="2718" spans="3:8" x14ac:dyDescent="0.35">
      <c r="C2718" s="12"/>
      <c r="D2718" s="12"/>
      <c r="F2718" s="12">
        <v>29</v>
      </c>
      <c r="G2718">
        <v>36</v>
      </c>
      <c r="H2718" s="12"/>
    </row>
    <row r="2719" spans="3:8" x14ac:dyDescent="0.35">
      <c r="C2719" s="12"/>
      <c r="D2719" s="12"/>
      <c r="F2719" s="12">
        <v>34</v>
      </c>
      <c r="G2719">
        <v>36</v>
      </c>
      <c r="H2719" s="12"/>
    </row>
    <row r="2720" spans="3:8" x14ac:dyDescent="0.35">
      <c r="C2720" s="12"/>
      <c r="D2720" s="12"/>
      <c r="F2720" s="12">
        <v>33</v>
      </c>
      <c r="G2720">
        <v>38</v>
      </c>
      <c r="H2720" s="12"/>
    </row>
    <row r="2721" spans="3:8" x14ac:dyDescent="0.35">
      <c r="C2721" s="12"/>
      <c r="D2721" s="12"/>
      <c r="F2721" s="12">
        <v>33</v>
      </c>
      <c r="G2721">
        <v>26</v>
      </c>
      <c r="H2721" s="12"/>
    </row>
    <row r="2722" spans="3:8" x14ac:dyDescent="0.35">
      <c r="C2722" s="12"/>
      <c r="D2722" s="12"/>
      <c r="F2722" s="12">
        <v>35</v>
      </c>
      <c r="G2722">
        <v>32</v>
      </c>
      <c r="H2722" s="12"/>
    </row>
    <row r="2723" spans="3:8" x14ac:dyDescent="0.35">
      <c r="C2723" s="12"/>
      <c r="D2723" s="12"/>
      <c r="F2723" s="12">
        <v>37</v>
      </c>
      <c r="G2723">
        <v>35</v>
      </c>
      <c r="H2723" s="12"/>
    </row>
    <row r="2724" spans="3:8" x14ac:dyDescent="0.35">
      <c r="C2724" s="12"/>
      <c r="D2724" s="12"/>
      <c r="F2724" s="12">
        <v>34</v>
      </c>
      <c r="G2724">
        <v>34</v>
      </c>
      <c r="H2724" s="12"/>
    </row>
    <row r="2725" spans="3:8" x14ac:dyDescent="0.35">
      <c r="C2725" s="12"/>
      <c r="D2725" s="12"/>
      <c r="F2725" s="12">
        <v>40</v>
      </c>
      <c r="G2725">
        <v>38</v>
      </c>
      <c r="H2725" s="12"/>
    </row>
    <row r="2726" spans="3:8" x14ac:dyDescent="0.35">
      <c r="C2726" s="12"/>
      <c r="D2726" s="12"/>
      <c r="F2726" s="12">
        <v>28</v>
      </c>
      <c r="G2726">
        <v>37</v>
      </c>
      <c r="H2726" s="12"/>
    </row>
    <row r="2727" spans="3:8" x14ac:dyDescent="0.35">
      <c r="C2727" s="12"/>
      <c r="D2727" s="12"/>
      <c r="F2727" s="12">
        <v>39</v>
      </c>
      <c r="G2727">
        <v>39</v>
      </c>
      <c r="H2727" s="12"/>
    </row>
    <row r="2728" spans="3:8" x14ac:dyDescent="0.35">
      <c r="C2728" s="12"/>
      <c r="D2728" s="12"/>
      <c r="F2728" s="12">
        <v>31</v>
      </c>
      <c r="G2728">
        <v>33</v>
      </c>
      <c r="H2728" s="12"/>
    </row>
    <row r="2729" spans="3:8" x14ac:dyDescent="0.35">
      <c r="C2729" s="12"/>
      <c r="D2729" s="12"/>
      <c r="F2729" s="12">
        <v>31</v>
      </c>
      <c r="G2729">
        <v>30</v>
      </c>
      <c r="H2729" s="12"/>
    </row>
    <row r="2730" spans="3:8" x14ac:dyDescent="0.35">
      <c r="C2730" s="12"/>
      <c r="D2730" s="12"/>
      <c r="F2730" s="12">
        <v>39</v>
      </c>
      <c r="G2730">
        <v>30</v>
      </c>
      <c r="H2730" s="12"/>
    </row>
    <row r="2731" spans="3:8" x14ac:dyDescent="0.35">
      <c r="C2731" s="12"/>
      <c r="D2731" s="12"/>
      <c r="F2731" s="12">
        <v>35</v>
      </c>
      <c r="G2731">
        <v>38</v>
      </c>
      <c r="H2731" s="12"/>
    </row>
    <row r="2732" spans="3:8" x14ac:dyDescent="0.35">
      <c r="C2732" s="12"/>
      <c r="D2732" s="12"/>
      <c r="F2732" s="12">
        <v>34</v>
      </c>
      <c r="G2732">
        <v>39</v>
      </c>
      <c r="H2732" s="12"/>
    </row>
    <row r="2733" spans="3:8" x14ac:dyDescent="0.35">
      <c r="C2733" s="12"/>
      <c r="D2733" s="12"/>
      <c r="F2733" s="12">
        <v>33</v>
      </c>
      <c r="G2733">
        <v>36</v>
      </c>
      <c r="H2733" s="12"/>
    </row>
    <row r="2734" spans="3:8" x14ac:dyDescent="0.35">
      <c r="C2734" s="12"/>
      <c r="D2734" s="12"/>
      <c r="F2734" s="12">
        <v>30</v>
      </c>
      <c r="G2734">
        <v>36</v>
      </c>
      <c r="H2734" s="12"/>
    </row>
    <row r="2735" spans="3:8" x14ac:dyDescent="0.35">
      <c r="C2735" s="12"/>
      <c r="D2735" s="12"/>
      <c r="F2735" s="12">
        <v>35</v>
      </c>
      <c r="G2735">
        <v>36</v>
      </c>
      <c r="H2735" s="12"/>
    </row>
    <row r="2736" spans="3:8" x14ac:dyDescent="0.35">
      <c r="C2736" s="12"/>
      <c r="D2736" s="12"/>
      <c r="F2736" s="12">
        <v>33</v>
      </c>
      <c r="G2736">
        <v>37</v>
      </c>
      <c r="H2736" s="12"/>
    </row>
    <row r="2737" spans="3:8" x14ac:dyDescent="0.35">
      <c r="C2737" s="12"/>
      <c r="D2737" s="12"/>
      <c r="F2737" s="12">
        <v>39</v>
      </c>
      <c r="G2737">
        <v>37</v>
      </c>
      <c r="H2737" s="12"/>
    </row>
    <row r="2738" spans="3:8" x14ac:dyDescent="0.35">
      <c r="C2738" s="12"/>
      <c r="D2738" s="12"/>
      <c r="F2738" s="12">
        <v>30</v>
      </c>
      <c r="G2738">
        <v>34</v>
      </c>
      <c r="H2738" s="12"/>
    </row>
    <row r="2739" spans="3:8" x14ac:dyDescent="0.35">
      <c r="C2739" s="12"/>
      <c r="D2739" s="12"/>
      <c r="F2739" s="12">
        <v>35</v>
      </c>
      <c r="G2739">
        <v>33</v>
      </c>
      <c r="H2739" s="12"/>
    </row>
    <row r="2740" spans="3:8" x14ac:dyDescent="0.35">
      <c r="C2740" s="12"/>
      <c r="D2740" s="12"/>
      <c r="F2740" s="12">
        <v>32</v>
      </c>
      <c r="G2740">
        <v>34</v>
      </c>
      <c r="H2740" s="12"/>
    </row>
    <row r="2741" spans="3:8" x14ac:dyDescent="0.35">
      <c r="C2741" s="12"/>
      <c r="D2741" s="12"/>
      <c r="F2741" s="12">
        <v>38</v>
      </c>
      <c r="G2741">
        <v>36</v>
      </c>
      <c r="H2741" s="12"/>
    </row>
    <row r="2742" spans="3:8" x14ac:dyDescent="0.35">
      <c r="C2742" s="12"/>
      <c r="D2742" s="12"/>
      <c r="F2742" s="12">
        <v>35</v>
      </c>
      <c r="G2742">
        <v>34</v>
      </c>
      <c r="H2742" s="12"/>
    </row>
    <row r="2743" spans="3:8" x14ac:dyDescent="0.35">
      <c r="C2743" s="12"/>
      <c r="D2743" s="12"/>
      <c r="F2743" s="12">
        <v>36</v>
      </c>
      <c r="G2743">
        <v>39</v>
      </c>
      <c r="H2743" s="12"/>
    </row>
    <row r="2744" spans="3:8" x14ac:dyDescent="0.35">
      <c r="C2744" s="12"/>
      <c r="D2744" s="12"/>
      <c r="F2744" s="12">
        <v>39</v>
      </c>
      <c r="G2744">
        <v>37</v>
      </c>
      <c r="H2744" s="12"/>
    </row>
    <row r="2745" spans="3:8" x14ac:dyDescent="0.35">
      <c r="C2745" s="12"/>
      <c r="D2745" s="12"/>
      <c r="F2745" s="12">
        <v>33</v>
      </c>
      <c r="G2745">
        <v>34</v>
      </c>
      <c r="H2745" s="12"/>
    </row>
    <row r="2746" spans="3:8" x14ac:dyDescent="0.35">
      <c r="C2746" s="12"/>
      <c r="D2746" s="12"/>
      <c r="F2746" s="12">
        <v>38</v>
      </c>
      <c r="G2746">
        <v>28</v>
      </c>
      <c r="H2746" s="12"/>
    </row>
    <row r="2747" spans="3:8" x14ac:dyDescent="0.35">
      <c r="C2747" s="12"/>
      <c r="D2747" s="12"/>
      <c r="F2747" s="12">
        <v>36</v>
      </c>
      <c r="G2747">
        <v>29</v>
      </c>
      <c r="H2747" s="12"/>
    </row>
    <row r="2748" spans="3:8" x14ac:dyDescent="0.35">
      <c r="C2748" s="12"/>
      <c r="D2748" s="12"/>
      <c r="F2748" s="12">
        <v>37</v>
      </c>
      <c r="G2748">
        <v>29</v>
      </c>
      <c r="H2748" s="12"/>
    </row>
    <row r="2749" spans="3:8" x14ac:dyDescent="0.35">
      <c r="C2749" s="12"/>
      <c r="D2749" s="12"/>
      <c r="F2749" s="12">
        <v>35</v>
      </c>
      <c r="G2749">
        <v>34</v>
      </c>
      <c r="H2749" s="12"/>
    </row>
    <row r="2750" spans="3:8" x14ac:dyDescent="0.35">
      <c r="C2750" s="12"/>
      <c r="D2750" s="12"/>
      <c r="F2750" s="12">
        <v>31</v>
      </c>
      <c r="G2750">
        <v>36</v>
      </c>
      <c r="H2750" s="12"/>
    </row>
    <row r="2751" spans="3:8" x14ac:dyDescent="0.35">
      <c r="C2751" s="12"/>
      <c r="D2751" s="12"/>
      <c r="F2751" s="12">
        <v>32</v>
      </c>
      <c r="G2751">
        <v>32</v>
      </c>
      <c r="H2751" s="12"/>
    </row>
    <row r="2752" spans="3:8" x14ac:dyDescent="0.35">
      <c r="C2752" s="12"/>
      <c r="D2752" s="12"/>
      <c r="F2752" s="12">
        <v>36</v>
      </c>
      <c r="G2752">
        <v>35</v>
      </c>
      <c r="H2752" s="12"/>
    </row>
    <row r="2753" spans="3:8" x14ac:dyDescent="0.35">
      <c r="C2753" s="12"/>
      <c r="D2753" s="12"/>
      <c r="F2753" s="12">
        <v>34</v>
      </c>
      <c r="G2753">
        <v>37</v>
      </c>
      <c r="H2753" s="12"/>
    </row>
    <row r="2754" spans="3:8" x14ac:dyDescent="0.35">
      <c r="C2754" s="12"/>
      <c r="D2754" s="12"/>
      <c r="F2754" s="12">
        <v>31</v>
      </c>
      <c r="G2754">
        <v>31</v>
      </c>
      <c r="H2754" s="12"/>
    </row>
    <row r="2755" spans="3:8" x14ac:dyDescent="0.35">
      <c r="C2755" s="12"/>
      <c r="D2755" s="12"/>
      <c r="F2755" s="12">
        <v>27</v>
      </c>
      <c r="G2755">
        <v>30</v>
      </c>
      <c r="H2755" s="12"/>
    </row>
    <row r="2756" spans="3:8" x14ac:dyDescent="0.35">
      <c r="C2756" s="12"/>
      <c r="D2756" s="12"/>
      <c r="F2756" s="12">
        <v>32</v>
      </c>
      <c r="G2756">
        <v>34</v>
      </c>
      <c r="H2756" s="12"/>
    </row>
    <row r="2757" spans="3:8" x14ac:dyDescent="0.35">
      <c r="C2757" s="12"/>
      <c r="D2757" s="12"/>
      <c r="F2757" s="12">
        <v>31</v>
      </c>
      <c r="G2757">
        <v>37</v>
      </c>
      <c r="H2757" s="12"/>
    </row>
    <row r="2758" spans="3:8" x14ac:dyDescent="0.35">
      <c r="C2758" s="12"/>
      <c r="D2758" s="12"/>
      <c r="F2758" s="12">
        <v>29</v>
      </c>
      <c r="G2758">
        <v>30</v>
      </c>
      <c r="H2758" s="12"/>
    </row>
    <row r="2759" spans="3:8" x14ac:dyDescent="0.35">
      <c r="C2759" s="12"/>
      <c r="D2759" s="12"/>
      <c r="F2759" s="12">
        <v>37</v>
      </c>
      <c r="G2759">
        <v>33</v>
      </c>
      <c r="H2759" s="12"/>
    </row>
    <row r="2760" spans="3:8" x14ac:dyDescent="0.35">
      <c r="C2760" s="12"/>
      <c r="D2760" s="12"/>
      <c r="F2760" s="12">
        <v>39</v>
      </c>
      <c r="G2760">
        <v>37</v>
      </c>
      <c r="H2760" s="12"/>
    </row>
    <row r="2761" spans="3:8" x14ac:dyDescent="0.35">
      <c r="C2761" s="12"/>
      <c r="D2761" s="12"/>
      <c r="F2761" s="12">
        <v>35</v>
      </c>
      <c r="G2761">
        <v>39</v>
      </c>
      <c r="H2761" s="12"/>
    </row>
    <row r="2762" spans="3:8" x14ac:dyDescent="0.35">
      <c r="C2762" s="12"/>
      <c r="D2762" s="12"/>
      <c r="F2762" s="12">
        <v>33</v>
      </c>
      <c r="G2762">
        <v>40</v>
      </c>
      <c r="H2762" s="12"/>
    </row>
    <row r="2763" spans="3:8" x14ac:dyDescent="0.35">
      <c r="C2763" s="12"/>
      <c r="D2763" s="12"/>
      <c r="F2763" s="12">
        <v>37</v>
      </c>
      <c r="G2763">
        <v>38</v>
      </c>
      <c r="H2763" s="12"/>
    </row>
    <row r="2764" spans="3:8" x14ac:dyDescent="0.35">
      <c r="C2764" s="12"/>
      <c r="D2764" s="12"/>
      <c r="F2764" s="12">
        <v>35</v>
      </c>
      <c r="G2764">
        <v>31</v>
      </c>
      <c r="H2764" s="12"/>
    </row>
    <row r="2765" spans="3:8" x14ac:dyDescent="0.35">
      <c r="C2765" s="12"/>
      <c r="D2765" s="12"/>
      <c r="F2765" s="12">
        <v>30</v>
      </c>
      <c r="G2765">
        <v>39</v>
      </c>
      <c r="H2765" s="12"/>
    </row>
    <row r="2766" spans="3:8" x14ac:dyDescent="0.35">
      <c r="C2766" s="12"/>
      <c r="D2766" s="12"/>
      <c r="F2766" s="12">
        <v>39</v>
      </c>
      <c r="G2766">
        <v>36</v>
      </c>
      <c r="H2766" s="12"/>
    </row>
    <row r="2767" spans="3:8" x14ac:dyDescent="0.35">
      <c r="C2767" s="12"/>
      <c r="D2767" s="12"/>
      <c r="F2767" s="12">
        <v>28</v>
      </c>
      <c r="G2767">
        <v>37</v>
      </c>
      <c r="H2767" s="12"/>
    </row>
    <row r="2768" spans="3:8" x14ac:dyDescent="0.35">
      <c r="C2768" s="12"/>
      <c r="D2768" s="12"/>
      <c r="F2768" s="12">
        <v>36</v>
      </c>
      <c r="G2768">
        <v>36</v>
      </c>
      <c r="H2768" s="12"/>
    </row>
    <row r="2769" spans="3:8" x14ac:dyDescent="0.35">
      <c r="C2769" s="12"/>
      <c r="D2769" s="12"/>
      <c r="F2769" s="12">
        <v>35</v>
      </c>
      <c r="G2769">
        <v>36</v>
      </c>
      <c r="H2769" s="12"/>
    </row>
    <row r="2770" spans="3:8" x14ac:dyDescent="0.35">
      <c r="C2770" s="12"/>
      <c r="D2770" s="12"/>
      <c r="F2770" s="12">
        <v>33</v>
      </c>
      <c r="G2770">
        <v>38</v>
      </c>
      <c r="H2770" s="12"/>
    </row>
    <row r="2771" spans="3:8" x14ac:dyDescent="0.35">
      <c r="C2771" s="12"/>
      <c r="D2771" s="12"/>
      <c r="F2771" s="12">
        <v>32</v>
      </c>
      <c r="G2771">
        <v>33</v>
      </c>
      <c r="H2771" s="12"/>
    </row>
    <row r="2772" spans="3:8" x14ac:dyDescent="0.35">
      <c r="C2772" s="12"/>
      <c r="D2772" s="12"/>
      <c r="F2772" s="12">
        <v>31</v>
      </c>
      <c r="G2772">
        <v>33</v>
      </c>
      <c r="H2772" s="12"/>
    </row>
    <row r="2773" spans="3:8" x14ac:dyDescent="0.35">
      <c r="C2773" s="12"/>
      <c r="D2773" s="12"/>
      <c r="F2773" s="12">
        <v>34</v>
      </c>
      <c r="G2773">
        <v>36</v>
      </c>
      <c r="H2773" s="12"/>
    </row>
    <row r="2774" spans="3:8" x14ac:dyDescent="0.35">
      <c r="C2774" s="12"/>
      <c r="D2774" s="12"/>
      <c r="F2774" s="12">
        <v>37</v>
      </c>
      <c r="G2774">
        <v>39</v>
      </c>
      <c r="H2774" s="12"/>
    </row>
    <row r="2775" spans="3:8" x14ac:dyDescent="0.35">
      <c r="C2775" s="12"/>
      <c r="D2775" s="12"/>
      <c r="F2775" s="12">
        <v>30</v>
      </c>
      <c r="G2775">
        <v>38</v>
      </c>
      <c r="H2775" s="12"/>
    </row>
    <row r="2776" spans="3:8" x14ac:dyDescent="0.35">
      <c r="C2776" s="12"/>
      <c r="D2776" s="12"/>
      <c r="F2776" s="12">
        <v>32</v>
      </c>
      <c r="G2776">
        <v>28</v>
      </c>
      <c r="H2776" s="12"/>
    </row>
    <row r="2777" spans="3:8" x14ac:dyDescent="0.35">
      <c r="C2777" s="12"/>
      <c r="D2777" s="12"/>
      <c r="F2777" s="12">
        <v>33</v>
      </c>
      <c r="G2777">
        <v>34</v>
      </c>
      <c r="H2777" s="12"/>
    </row>
    <row r="2778" spans="3:8" x14ac:dyDescent="0.35">
      <c r="C2778" s="12"/>
      <c r="D2778" s="12"/>
      <c r="F2778" s="12">
        <v>27</v>
      </c>
      <c r="G2778">
        <v>37</v>
      </c>
      <c r="H2778" s="12"/>
    </row>
    <row r="2779" spans="3:8" x14ac:dyDescent="0.35">
      <c r="C2779" s="12"/>
      <c r="D2779" s="12"/>
      <c r="F2779" s="12">
        <v>36</v>
      </c>
      <c r="G2779">
        <v>36</v>
      </c>
      <c r="H2779" s="12"/>
    </row>
    <row r="2780" spans="3:8" x14ac:dyDescent="0.35">
      <c r="C2780" s="12"/>
      <c r="D2780" s="12"/>
      <c r="F2780" s="12">
        <v>32</v>
      </c>
      <c r="G2780">
        <v>30</v>
      </c>
      <c r="H2780" s="12"/>
    </row>
    <row r="2781" spans="3:8" x14ac:dyDescent="0.35">
      <c r="C2781" s="12"/>
      <c r="D2781" s="12"/>
      <c r="F2781" s="12">
        <v>36</v>
      </c>
      <c r="G2781">
        <v>38</v>
      </c>
      <c r="H2781" s="12"/>
    </row>
    <row r="2782" spans="3:8" x14ac:dyDescent="0.35">
      <c r="C2782" s="12"/>
      <c r="D2782" s="12"/>
      <c r="F2782" s="12">
        <v>35</v>
      </c>
      <c r="G2782">
        <v>38</v>
      </c>
      <c r="H2782" s="12"/>
    </row>
    <row r="2783" spans="3:8" x14ac:dyDescent="0.35">
      <c r="C2783" s="12"/>
      <c r="D2783" s="12"/>
      <c r="F2783" s="12">
        <v>36</v>
      </c>
      <c r="G2783">
        <v>36</v>
      </c>
      <c r="H2783" s="12"/>
    </row>
    <row r="2784" spans="3:8" x14ac:dyDescent="0.35">
      <c r="C2784" s="12"/>
      <c r="D2784" s="12"/>
      <c r="F2784" s="12">
        <v>29</v>
      </c>
      <c r="G2784">
        <v>38</v>
      </c>
      <c r="H2784" s="12"/>
    </row>
    <row r="2785" spans="3:8" x14ac:dyDescent="0.35">
      <c r="C2785" s="12"/>
      <c r="D2785" s="12"/>
      <c r="F2785" s="12">
        <v>32</v>
      </c>
      <c r="G2785">
        <v>36</v>
      </c>
      <c r="H2785" s="12"/>
    </row>
    <row r="2786" spans="3:8" x14ac:dyDescent="0.35">
      <c r="C2786" s="12"/>
      <c r="D2786" s="12"/>
      <c r="F2786" s="12">
        <v>35</v>
      </c>
      <c r="G2786">
        <v>29</v>
      </c>
      <c r="H2786" s="12"/>
    </row>
    <row r="2787" spans="3:8" x14ac:dyDescent="0.35">
      <c r="C2787" s="12"/>
      <c r="D2787" s="12"/>
      <c r="F2787" s="12">
        <v>33</v>
      </c>
      <c r="G2787">
        <v>28</v>
      </c>
      <c r="H2787" s="12"/>
    </row>
    <row r="2788" spans="3:8" x14ac:dyDescent="0.35">
      <c r="C2788" s="12"/>
      <c r="D2788" s="12"/>
      <c r="F2788" s="12">
        <v>34</v>
      </c>
      <c r="G2788">
        <v>32</v>
      </c>
      <c r="H2788" s="12"/>
    </row>
    <row r="2789" spans="3:8" x14ac:dyDescent="0.35">
      <c r="C2789" s="12"/>
      <c r="D2789" s="12"/>
      <c r="F2789" s="12">
        <v>36</v>
      </c>
      <c r="G2789">
        <v>34</v>
      </c>
      <c r="H2789" s="12"/>
    </row>
    <row r="2790" spans="3:8" x14ac:dyDescent="0.35">
      <c r="C2790" s="12"/>
      <c r="D2790" s="12"/>
      <c r="F2790" s="12">
        <v>34</v>
      </c>
      <c r="G2790">
        <v>37</v>
      </c>
      <c r="H2790" s="12"/>
    </row>
    <row r="2791" spans="3:8" x14ac:dyDescent="0.35">
      <c r="C2791" s="12"/>
      <c r="D2791" s="12"/>
      <c r="F2791" s="12">
        <v>29</v>
      </c>
      <c r="G2791">
        <v>38</v>
      </c>
      <c r="H2791" s="12"/>
    </row>
    <row r="2792" spans="3:8" x14ac:dyDescent="0.35">
      <c r="C2792" s="12"/>
      <c r="D2792" s="12"/>
      <c r="F2792" s="12">
        <v>34</v>
      </c>
      <c r="G2792">
        <v>37</v>
      </c>
      <c r="H2792" s="12"/>
    </row>
    <row r="2793" spans="3:8" x14ac:dyDescent="0.35">
      <c r="C2793" s="12"/>
      <c r="D2793" s="12"/>
      <c r="F2793" s="12">
        <v>37</v>
      </c>
      <c r="G2793">
        <v>37</v>
      </c>
      <c r="H2793" s="12"/>
    </row>
    <row r="2794" spans="3:8" x14ac:dyDescent="0.35">
      <c r="C2794" s="12"/>
      <c r="D2794" s="12"/>
      <c r="F2794" s="12">
        <v>40</v>
      </c>
      <c r="G2794">
        <v>29</v>
      </c>
      <c r="H2794" s="12"/>
    </row>
    <row r="2795" spans="3:8" x14ac:dyDescent="0.35">
      <c r="C2795" s="12"/>
      <c r="D2795" s="12"/>
      <c r="F2795" s="12">
        <v>32</v>
      </c>
      <c r="G2795">
        <v>31</v>
      </c>
      <c r="H2795" s="12"/>
    </row>
    <row r="2796" spans="3:8" x14ac:dyDescent="0.35">
      <c r="C2796" s="12"/>
      <c r="D2796" s="12"/>
      <c r="F2796" s="12">
        <v>36</v>
      </c>
      <c r="G2796">
        <v>37</v>
      </c>
      <c r="H2796" s="12"/>
    </row>
    <row r="2797" spans="3:8" x14ac:dyDescent="0.35">
      <c r="C2797" s="12"/>
      <c r="D2797" s="12"/>
      <c r="F2797" s="12">
        <v>34</v>
      </c>
      <c r="G2797">
        <v>32</v>
      </c>
      <c r="H2797" s="12"/>
    </row>
    <row r="2798" spans="3:8" x14ac:dyDescent="0.35">
      <c r="C2798" s="12"/>
      <c r="D2798" s="12"/>
      <c r="F2798" s="12">
        <v>33</v>
      </c>
      <c r="G2798">
        <v>29</v>
      </c>
      <c r="H2798" s="12"/>
    </row>
    <row r="2799" spans="3:8" x14ac:dyDescent="0.35">
      <c r="C2799" s="12"/>
      <c r="D2799" s="12"/>
      <c r="F2799" s="12">
        <v>32</v>
      </c>
      <c r="G2799">
        <v>37</v>
      </c>
      <c r="H2799" s="12"/>
    </row>
    <row r="2800" spans="3:8" x14ac:dyDescent="0.35">
      <c r="C2800" s="12"/>
      <c r="D2800" s="12"/>
      <c r="F2800" s="12">
        <v>34</v>
      </c>
      <c r="G2800">
        <v>37</v>
      </c>
      <c r="H2800" s="12"/>
    </row>
    <row r="2801" spans="3:8" x14ac:dyDescent="0.35">
      <c r="C2801" s="12"/>
      <c r="D2801" s="12"/>
      <c r="F2801" s="12">
        <v>40</v>
      </c>
      <c r="G2801">
        <v>38</v>
      </c>
      <c r="H2801" s="12"/>
    </row>
    <row r="2802" spans="3:8" x14ac:dyDescent="0.35">
      <c r="C2802" s="12"/>
      <c r="D2802" s="12"/>
      <c r="F2802" s="12">
        <v>32</v>
      </c>
      <c r="G2802">
        <v>31</v>
      </c>
      <c r="H2802" s="12"/>
    </row>
    <row r="2803" spans="3:8" x14ac:dyDescent="0.35">
      <c r="C2803" s="12"/>
      <c r="D2803" s="12"/>
      <c r="F2803" s="12">
        <v>31</v>
      </c>
      <c r="G2803">
        <v>38</v>
      </c>
      <c r="H2803" s="12"/>
    </row>
    <row r="2804" spans="3:8" x14ac:dyDescent="0.35">
      <c r="C2804" s="12"/>
      <c r="D2804" s="12"/>
      <c r="F2804" s="12">
        <v>33</v>
      </c>
      <c r="G2804">
        <v>38</v>
      </c>
      <c r="H2804" s="12"/>
    </row>
    <row r="2805" spans="3:8" x14ac:dyDescent="0.35">
      <c r="C2805" s="12"/>
      <c r="D2805" s="12"/>
      <c r="F2805" s="12">
        <v>32</v>
      </c>
      <c r="G2805">
        <v>33</v>
      </c>
      <c r="H2805" s="12"/>
    </row>
    <row r="2806" spans="3:8" x14ac:dyDescent="0.35">
      <c r="C2806" s="12"/>
      <c r="D2806" s="12"/>
      <c r="F2806" s="12">
        <v>35</v>
      </c>
      <c r="G2806">
        <v>36</v>
      </c>
      <c r="H2806" s="12"/>
    </row>
    <row r="2807" spans="3:8" x14ac:dyDescent="0.35">
      <c r="C2807" s="12"/>
      <c r="D2807" s="12"/>
      <c r="F2807" s="12">
        <v>34</v>
      </c>
      <c r="G2807">
        <v>37</v>
      </c>
      <c r="H2807" s="12"/>
    </row>
    <row r="2808" spans="3:8" x14ac:dyDescent="0.35">
      <c r="C2808" s="12"/>
      <c r="D2808" s="12"/>
      <c r="F2808" s="12">
        <v>37</v>
      </c>
      <c r="G2808">
        <v>30</v>
      </c>
      <c r="H2808" s="12"/>
    </row>
    <row r="2809" spans="3:8" x14ac:dyDescent="0.35">
      <c r="C2809" s="12"/>
      <c r="D2809" s="12"/>
      <c r="F2809" s="12">
        <v>32</v>
      </c>
      <c r="G2809">
        <v>25</v>
      </c>
      <c r="H2809" s="12"/>
    </row>
    <row r="2810" spans="3:8" x14ac:dyDescent="0.35">
      <c r="C2810" s="12"/>
      <c r="D2810" s="12"/>
      <c r="F2810" s="12">
        <v>32</v>
      </c>
      <c r="G2810">
        <v>37</v>
      </c>
      <c r="H2810" s="12"/>
    </row>
    <row r="2811" spans="3:8" x14ac:dyDescent="0.35">
      <c r="C2811" s="12"/>
      <c r="D2811" s="12"/>
      <c r="F2811" s="12">
        <v>30</v>
      </c>
      <c r="G2811">
        <v>32</v>
      </c>
      <c r="H2811" s="12"/>
    </row>
    <row r="2812" spans="3:8" x14ac:dyDescent="0.35">
      <c r="C2812" s="12"/>
      <c r="D2812" s="12"/>
      <c r="F2812" s="12">
        <v>29</v>
      </c>
      <c r="G2812">
        <v>33</v>
      </c>
      <c r="H2812" s="12"/>
    </row>
    <row r="2813" spans="3:8" x14ac:dyDescent="0.35">
      <c r="C2813" s="12"/>
      <c r="D2813" s="12"/>
      <c r="F2813" s="12">
        <v>34</v>
      </c>
      <c r="G2813">
        <v>38</v>
      </c>
      <c r="H2813" s="12"/>
    </row>
    <row r="2814" spans="3:8" x14ac:dyDescent="0.35">
      <c r="C2814" s="12"/>
      <c r="D2814" s="12"/>
      <c r="F2814" s="12">
        <v>33</v>
      </c>
      <c r="G2814">
        <v>31</v>
      </c>
      <c r="H2814" s="12"/>
    </row>
    <row r="2815" spans="3:8" x14ac:dyDescent="0.35">
      <c r="C2815" s="12"/>
      <c r="D2815" s="12"/>
      <c r="F2815" s="12">
        <v>38</v>
      </c>
      <c r="G2815">
        <v>35</v>
      </c>
      <c r="H2815" s="12"/>
    </row>
    <row r="2816" spans="3:8" x14ac:dyDescent="0.35">
      <c r="C2816" s="12"/>
      <c r="D2816" s="12"/>
      <c r="F2816" s="12">
        <v>32</v>
      </c>
      <c r="G2816">
        <v>33</v>
      </c>
      <c r="H2816" s="12"/>
    </row>
    <row r="2817" spans="3:8" x14ac:dyDescent="0.35">
      <c r="C2817" s="12"/>
      <c r="D2817" s="12"/>
      <c r="F2817" s="12">
        <v>38</v>
      </c>
      <c r="G2817">
        <v>34</v>
      </c>
      <c r="H2817" s="12"/>
    </row>
    <row r="2818" spans="3:8" x14ac:dyDescent="0.35">
      <c r="C2818" s="12"/>
      <c r="D2818" s="12"/>
      <c r="F2818" s="12">
        <v>34</v>
      </c>
      <c r="G2818">
        <v>36</v>
      </c>
      <c r="H2818" s="12"/>
    </row>
    <row r="2819" spans="3:8" x14ac:dyDescent="0.35">
      <c r="C2819" s="12"/>
      <c r="D2819" s="12"/>
      <c r="F2819" s="12">
        <v>29</v>
      </c>
      <c r="G2819">
        <v>35</v>
      </c>
      <c r="H2819" s="12"/>
    </row>
    <row r="2820" spans="3:8" x14ac:dyDescent="0.35">
      <c r="C2820" s="12"/>
      <c r="D2820" s="12"/>
      <c r="F2820" s="12">
        <v>31</v>
      </c>
      <c r="G2820">
        <v>36</v>
      </c>
      <c r="H2820" s="12"/>
    </row>
    <row r="2821" spans="3:8" x14ac:dyDescent="0.35">
      <c r="C2821" s="12"/>
      <c r="D2821" s="12"/>
      <c r="F2821" s="12">
        <v>30</v>
      </c>
      <c r="G2821">
        <v>38</v>
      </c>
      <c r="H2821" s="12"/>
    </row>
    <row r="2822" spans="3:8" x14ac:dyDescent="0.35">
      <c r="C2822" s="12"/>
      <c r="D2822" s="12"/>
      <c r="F2822" s="12">
        <v>29</v>
      </c>
      <c r="G2822">
        <v>31</v>
      </c>
      <c r="H2822" s="12"/>
    </row>
    <row r="2823" spans="3:8" x14ac:dyDescent="0.35">
      <c r="C2823" s="12"/>
      <c r="D2823" s="12"/>
      <c r="F2823" s="12">
        <v>35</v>
      </c>
      <c r="G2823">
        <v>30</v>
      </c>
      <c r="H2823" s="12"/>
    </row>
    <row r="2824" spans="3:8" x14ac:dyDescent="0.35">
      <c r="C2824" s="12"/>
      <c r="D2824" s="12"/>
      <c r="F2824" s="12">
        <v>37</v>
      </c>
      <c r="G2824">
        <v>35</v>
      </c>
      <c r="H2824" s="12"/>
    </row>
    <row r="2825" spans="3:8" x14ac:dyDescent="0.35">
      <c r="C2825" s="12"/>
      <c r="D2825" s="12"/>
      <c r="F2825" s="12">
        <v>31</v>
      </c>
      <c r="G2825">
        <v>34</v>
      </c>
      <c r="H2825" s="12"/>
    </row>
    <row r="2826" spans="3:8" x14ac:dyDescent="0.35">
      <c r="C2826" s="12"/>
      <c r="D2826" s="12"/>
      <c r="F2826" s="12">
        <v>36</v>
      </c>
      <c r="G2826">
        <v>34</v>
      </c>
      <c r="H2826" s="12"/>
    </row>
    <row r="2827" spans="3:8" x14ac:dyDescent="0.35">
      <c r="C2827" s="12"/>
      <c r="D2827" s="12"/>
      <c r="F2827" s="12">
        <v>34</v>
      </c>
      <c r="G2827">
        <v>34</v>
      </c>
      <c r="H2827" s="12"/>
    </row>
    <row r="2828" spans="3:8" x14ac:dyDescent="0.35">
      <c r="C2828" s="12"/>
      <c r="D2828" s="12"/>
      <c r="F2828" s="12">
        <v>30</v>
      </c>
      <c r="G2828">
        <v>33</v>
      </c>
      <c r="H2828" s="12"/>
    </row>
    <row r="2829" spans="3:8" x14ac:dyDescent="0.35">
      <c r="C2829" s="12"/>
      <c r="D2829" s="12"/>
      <c r="F2829" s="12">
        <v>32</v>
      </c>
      <c r="G2829">
        <v>35</v>
      </c>
      <c r="H2829" s="12"/>
    </row>
    <row r="2830" spans="3:8" x14ac:dyDescent="0.35">
      <c r="C2830" s="12"/>
      <c r="D2830" s="12"/>
      <c r="F2830" s="12">
        <v>33</v>
      </c>
      <c r="G2830">
        <v>40</v>
      </c>
      <c r="H2830" s="12"/>
    </row>
    <row r="2831" spans="3:8" x14ac:dyDescent="0.35">
      <c r="C2831" s="12"/>
      <c r="D2831" s="12"/>
      <c r="F2831" s="12">
        <v>34</v>
      </c>
      <c r="G2831">
        <v>32</v>
      </c>
      <c r="H2831" s="12"/>
    </row>
    <row r="2832" spans="3:8" x14ac:dyDescent="0.35">
      <c r="C2832" s="12"/>
      <c r="D2832" s="12"/>
      <c r="F2832" s="12">
        <v>40</v>
      </c>
      <c r="G2832">
        <v>33</v>
      </c>
      <c r="H2832" s="12"/>
    </row>
    <row r="2833" spans="3:8" x14ac:dyDescent="0.35">
      <c r="C2833" s="12"/>
      <c r="D2833" s="12"/>
      <c r="F2833" s="12">
        <v>30</v>
      </c>
      <c r="G2833">
        <v>37</v>
      </c>
      <c r="H2833" s="12"/>
    </row>
    <row r="2834" spans="3:8" x14ac:dyDescent="0.35">
      <c r="C2834" s="12"/>
      <c r="D2834" s="12"/>
      <c r="F2834" s="12">
        <v>29</v>
      </c>
      <c r="G2834">
        <v>35</v>
      </c>
      <c r="H2834" s="12"/>
    </row>
    <row r="2835" spans="3:8" x14ac:dyDescent="0.35">
      <c r="C2835" s="12"/>
      <c r="D2835" s="12"/>
      <c r="F2835" s="12">
        <v>35</v>
      </c>
      <c r="G2835">
        <v>34</v>
      </c>
      <c r="H2835" s="12"/>
    </row>
    <row r="2836" spans="3:8" x14ac:dyDescent="0.35">
      <c r="C2836" s="12"/>
      <c r="D2836" s="12"/>
      <c r="F2836" s="12">
        <v>35</v>
      </c>
      <c r="G2836">
        <v>33</v>
      </c>
      <c r="H2836" s="12"/>
    </row>
    <row r="2837" spans="3:8" x14ac:dyDescent="0.35">
      <c r="C2837" s="12"/>
      <c r="D2837" s="12"/>
      <c r="F2837" s="12">
        <v>30</v>
      </c>
      <c r="G2837">
        <v>34</v>
      </c>
      <c r="H2837" s="12"/>
    </row>
    <row r="2838" spans="3:8" x14ac:dyDescent="0.35">
      <c r="C2838" s="12"/>
      <c r="D2838" s="12"/>
      <c r="F2838" s="12">
        <v>30</v>
      </c>
      <c r="G2838">
        <v>27</v>
      </c>
      <c r="H2838" s="12"/>
    </row>
    <row r="2839" spans="3:8" x14ac:dyDescent="0.35">
      <c r="C2839" s="12"/>
      <c r="D2839" s="12"/>
      <c r="F2839" s="12">
        <v>33</v>
      </c>
      <c r="G2839">
        <v>34</v>
      </c>
      <c r="H2839" s="12"/>
    </row>
    <row r="2840" spans="3:8" x14ac:dyDescent="0.35">
      <c r="C2840" s="12"/>
      <c r="D2840" s="12"/>
      <c r="F2840" s="12">
        <v>31</v>
      </c>
      <c r="G2840">
        <v>37</v>
      </c>
      <c r="H2840" s="12"/>
    </row>
    <row r="2841" spans="3:8" x14ac:dyDescent="0.35">
      <c r="C2841" s="12"/>
      <c r="D2841" s="12"/>
      <c r="F2841" s="12">
        <v>36</v>
      </c>
      <c r="G2841">
        <v>39</v>
      </c>
      <c r="H2841" s="12"/>
    </row>
    <row r="2842" spans="3:8" x14ac:dyDescent="0.35">
      <c r="C2842" s="12"/>
      <c r="D2842" s="12"/>
      <c r="F2842" s="12">
        <v>36</v>
      </c>
      <c r="G2842">
        <v>37</v>
      </c>
      <c r="H2842" s="12"/>
    </row>
    <row r="2843" spans="3:8" x14ac:dyDescent="0.35">
      <c r="C2843" s="12"/>
      <c r="D2843" s="12"/>
      <c r="F2843" s="12">
        <v>31</v>
      </c>
      <c r="G2843">
        <v>33</v>
      </c>
      <c r="H2843" s="12"/>
    </row>
    <row r="2844" spans="3:8" x14ac:dyDescent="0.35">
      <c r="C2844" s="12"/>
      <c r="D2844" s="12"/>
      <c r="F2844" s="12">
        <v>36</v>
      </c>
      <c r="G2844">
        <v>34</v>
      </c>
      <c r="H2844" s="12"/>
    </row>
    <row r="2845" spans="3:8" x14ac:dyDescent="0.35">
      <c r="C2845" s="12"/>
      <c r="D2845" s="12"/>
      <c r="F2845" s="12">
        <v>34</v>
      </c>
      <c r="G2845">
        <v>33</v>
      </c>
      <c r="H2845" s="12"/>
    </row>
    <row r="2846" spans="3:8" x14ac:dyDescent="0.35">
      <c r="C2846" s="12"/>
      <c r="D2846" s="12"/>
      <c r="F2846" s="12">
        <v>37</v>
      </c>
      <c r="G2846">
        <v>33</v>
      </c>
      <c r="H2846" s="12"/>
    </row>
    <row r="2847" spans="3:8" x14ac:dyDescent="0.35">
      <c r="C2847" s="12"/>
      <c r="D2847" s="12"/>
      <c r="F2847" s="12">
        <v>31</v>
      </c>
      <c r="G2847">
        <v>28</v>
      </c>
      <c r="H2847" s="12"/>
    </row>
    <row r="2848" spans="3:8" x14ac:dyDescent="0.35">
      <c r="C2848" s="12"/>
      <c r="D2848" s="12"/>
      <c r="F2848" s="12">
        <v>33</v>
      </c>
      <c r="G2848">
        <v>34</v>
      </c>
      <c r="H2848" s="12"/>
    </row>
    <row r="2849" spans="3:8" x14ac:dyDescent="0.35">
      <c r="C2849" s="12"/>
      <c r="D2849" s="12"/>
      <c r="F2849" s="12">
        <v>32</v>
      </c>
      <c r="G2849">
        <v>37</v>
      </c>
      <c r="H2849" s="12"/>
    </row>
    <row r="2850" spans="3:8" x14ac:dyDescent="0.35">
      <c r="C2850" s="12"/>
      <c r="D2850" s="12"/>
      <c r="F2850" s="12">
        <v>38</v>
      </c>
      <c r="G2850">
        <v>37</v>
      </c>
      <c r="H2850" s="12"/>
    </row>
    <row r="2851" spans="3:8" x14ac:dyDescent="0.35">
      <c r="C2851" s="12"/>
      <c r="D2851" s="12"/>
      <c r="F2851" s="12">
        <v>32</v>
      </c>
      <c r="G2851">
        <v>37</v>
      </c>
      <c r="H2851" s="12"/>
    </row>
    <row r="2852" spans="3:8" x14ac:dyDescent="0.35">
      <c r="C2852" s="12"/>
      <c r="D2852" s="12"/>
      <c r="F2852" s="12">
        <v>35</v>
      </c>
      <c r="G2852">
        <v>35</v>
      </c>
      <c r="H2852" s="12"/>
    </row>
    <row r="2853" spans="3:8" x14ac:dyDescent="0.35">
      <c r="C2853" s="12"/>
      <c r="D2853" s="12"/>
      <c r="F2853" s="12">
        <v>31</v>
      </c>
      <c r="G2853">
        <v>29</v>
      </c>
      <c r="H2853" s="12"/>
    </row>
    <row r="2854" spans="3:8" x14ac:dyDescent="0.35">
      <c r="C2854" s="12"/>
      <c r="D2854" s="12"/>
      <c r="F2854" s="12">
        <v>36</v>
      </c>
      <c r="G2854">
        <v>35</v>
      </c>
      <c r="H2854" s="12"/>
    </row>
    <row r="2855" spans="3:8" x14ac:dyDescent="0.35">
      <c r="C2855" s="12"/>
      <c r="D2855" s="12"/>
      <c r="F2855" s="12">
        <v>30</v>
      </c>
      <c r="G2855">
        <v>34</v>
      </c>
      <c r="H2855" s="12"/>
    </row>
    <row r="2856" spans="3:8" x14ac:dyDescent="0.35">
      <c r="C2856" s="12"/>
      <c r="D2856" s="12"/>
      <c r="F2856" s="12">
        <v>30</v>
      </c>
      <c r="G2856">
        <v>31</v>
      </c>
      <c r="H2856" s="12"/>
    </row>
    <row r="2857" spans="3:8" x14ac:dyDescent="0.35">
      <c r="C2857" s="12"/>
      <c r="D2857" s="12"/>
      <c r="F2857" s="12">
        <v>30</v>
      </c>
      <c r="G2857">
        <v>36</v>
      </c>
      <c r="H2857" s="12"/>
    </row>
    <row r="2858" spans="3:8" x14ac:dyDescent="0.35">
      <c r="C2858" s="12"/>
      <c r="D2858" s="12"/>
      <c r="F2858" s="12">
        <v>37</v>
      </c>
      <c r="G2858">
        <v>36</v>
      </c>
      <c r="H2858" s="12"/>
    </row>
    <row r="2859" spans="3:8" x14ac:dyDescent="0.35">
      <c r="C2859" s="12"/>
      <c r="D2859" s="12"/>
      <c r="F2859" s="12">
        <v>36</v>
      </c>
      <c r="G2859">
        <v>30</v>
      </c>
      <c r="H2859" s="12"/>
    </row>
    <row r="2860" spans="3:8" x14ac:dyDescent="0.35">
      <c r="C2860" s="12"/>
      <c r="D2860" s="12"/>
      <c r="F2860" s="12">
        <v>34</v>
      </c>
      <c r="G2860">
        <v>36</v>
      </c>
      <c r="H2860" s="12"/>
    </row>
    <row r="2861" spans="3:8" x14ac:dyDescent="0.35">
      <c r="C2861" s="12"/>
      <c r="D2861" s="12"/>
      <c r="F2861" s="12">
        <v>38</v>
      </c>
      <c r="G2861">
        <v>38</v>
      </c>
      <c r="H2861" s="12"/>
    </row>
    <row r="2862" spans="3:8" x14ac:dyDescent="0.35">
      <c r="C2862" s="12"/>
      <c r="D2862" s="12"/>
      <c r="F2862" s="12">
        <v>33</v>
      </c>
      <c r="G2862">
        <v>37</v>
      </c>
      <c r="H2862" s="12"/>
    </row>
    <row r="2863" spans="3:8" x14ac:dyDescent="0.35">
      <c r="C2863" s="12"/>
      <c r="D2863" s="12"/>
      <c r="F2863" s="12">
        <v>34</v>
      </c>
      <c r="G2863">
        <v>31</v>
      </c>
      <c r="H2863" s="12"/>
    </row>
    <row r="2864" spans="3:8" x14ac:dyDescent="0.35">
      <c r="C2864" s="12"/>
      <c r="D2864" s="12"/>
      <c r="F2864" s="12">
        <v>37</v>
      </c>
      <c r="G2864">
        <v>35</v>
      </c>
      <c r="H2864" s="12"/>
    </row>
    <row r="2865" spans="3:8" x14ac:dyDescent="0.35">
      <c r="C2865" s="12"/>
      <c r="D2865" s="12"/>
      <c r="F2865" s="12">
        <v>33</v>
      </c>
      <c r="G2865">
        <v>38</v>
      </c>
      <c r="H2865" s="12"/>
    </row>
    <row r="2866" spans="3:8" x14ac:dyDescent="0.35">
      <c r="C2866" s="12"/>
      <c r="D2866" s="12"/>
      <c r="F2866" s="12">
        <v>30</v>
      </c>
      <c r="G2866">
        <v>39</v>
      </c>
      <c r="H2866" s="12"/>
    </row>
    <row r="2867" spans="3:8" x14ac:dyDescent="0.35">
      <c r="C2867" s="12"/>
      <c r="D2867" s="12"/>
      <c r="F2867" s="12">
        <v>36</v>
      </c>
      <c r="G2867">
        <v>40</v>
      </c>
      <c r="H2867" s="12"/>
    </row>
    <row r="2868" spans="3:8" x14ac:dyDescent="0.35">
      <c r="C2868" s="12"/>
      <c r="D2868" s="12"/>
      <c r="F2868" s="12">
        <v>31</v>
      </c>
      <c r="G2868">
        <v>32</v>
      </c>
      <c r="H2868" s="12"/>
    </row>
    <row r="2869" spans="3:8" x14ac:dyDescent="0.35">
      <c r="C2869" s="12"/>
      <c r="D2869" s="12"/>
      <c r="F2869" s="12">
        <v>35</v>
      </c>
      <c r="G2869">
        <v>37</v>
      </c>
      <c r="H2869" s="12"/>
    </row>
    <row r="2870" spans="3:8" x14ac:dyDescent="0.35">
      <c r="C2870" s="12"/>
      <c r="D2870" s="12"/>
      <c r="F2870" s="12">
        <v>33</v>
      </c>
      <c r="G2870">
        <v>29</v>
      </c>
      <c r="H2870" s="12"/>
    </row>
    <row r="2871" spans="3:8" x14ac:dyDescent="0.35">
      <c r="C2871" s="12"/>
      <c r="D2871" s="12"/>
      <c r="F2871" s="12">
        <v>30</v>
      </c>
      <c r="G2871">
        <v>39</v>
      </c>
      <c r="H2871" s="12"/>
    </row>
    <row r="2872" spans="3:8" x14ac:dyDescent="0.35">
      <c r="C2872" s="12"/>
      <c r="D2872" s="12"/>
      <c r="F2872" s="12">
        <v>31</v>
      </c>
      <c r="G2872">
        <v>39</v>
      </c>
      <c r="H2872" s="12"/>
    </row>
    <row r="2873" spans="3:8" x14ac:dyDescent="0.35">
      <c r="C2873" s="12"/>
      <c r="D2873" s="12"/>
      <c r="F2873" s="12">
        <v>36</v>
      </c>
      <c r="G2873">
        <v>30</v>
      </c>
      <c r="H2873" s="12"/>
    </row>
    <row r="2874" spans="3:8" x14ac:dyDescent="0.35">
      <c r="C2874" s="12"/>
      <c r="D2874" s="12"/>
      <c r="F2874" s="12">
        <v>36</v>
      </c>
      <c r="G2874">
        <v>36</v>
      </c>
      <c r="H2874" s="12"/>
    </row>
    <row r="2875" spans="3:8" x14ac:dyDescent="0.35">
      <c r="C2875" s="12"/>
      <c r="D2875" s="12"/>
      <c r="F2875" s="12">
        <v>35</v>
      </c>
      <c r="G2875">
        <v>38</v>
      </c>
      <c r="H2875" s="12"/>
    </row>
    <row r="2876" spans="3:8" x14ac:dyDescent="0.35">
      <c r="C2876" s="12"/>
      <c r="D2876" s="12"/>
      <c r="F2876" s="12">
        <v>34</v>
      </c>
      <c r="G2876">
        <v>34</v>
      </c>
      <c r="H2876" s="12"/>
    </row>
    <row r="2877" spans="3:8" x14ac:dyDescent="0.35">
      <c r="C2877" s="12"/>
      <c r="D2877" s="12"/>
      <c r="F2877" s="12">
        <v>32</v>
      </c>
      <c r="G2877">
        <v>34</v>
      </c>
      <c r="H2877" s="12"/>
    </row>
    <row r="2878" spans="3:8" x14ac:dyDescent="0.35">
      <c r="C2878" s="12"/>
      <c r="D2878" s="12"/>
      <c r="F2878" s="12">
        <v>38</v>
      </c>
      <c r="G2878">
        <v>34</v>
      </c>
      <c r="H2878" s="12"/>
    </row>
    <row r="2879" spans="3:8" x14ac:dyDescent="0.35">
      <c r="C2879" s="12"/>
      <c r="D2879" s="12"/>
      <c r="F2879" s="12">
        <v>39</v>
      </c>
      <c r="G2879">
        <v>39</v>
      </c>
      <c r="H2879" s="12"/>
    </row>
    <row r="2880" spans="3:8" x14ac:dyDescent="0.35">
      <c r="C2880" s="12"/>
      <c r="D2880" s="12"/>
      <c r="F2880" s="12">
        <v>31</v>
      </c>
      <c r="G2880">
        <v>35</v>
      </c>
      <c r="H2880" s="12"/>
    </row>
    <row r="2881" spans="3:8" x14ac:dyDescent="0.35">
      <c r="C2881" s="12"/>
      <c r="D2881" s="12"/>
      <c r="F2881" s="12">
        <v>30</v>
      </c>
      <c r="G2881">
        <v>34</v>
      </c>
      <c r="H2881" s="12"/>
    </row>
    <row r="2882" spans="3:8" x14ac:dyDescent="0.35">
      <c r="C2882" s="12"/>
      <c r="D2882" s="12"/>
      <c r="F2882" s="12">
        <v>30</v>
      </c>
      <c r="G2882">
        <v>36</v>
      </c>
      <c r="H2882" s="12"/>
    </row>
    <row r="2883" spans="3:8" x14ac:dyDescent="0.35">
      <c r="C2883" s="12"/>
      <c r="D2883" s="12"/>
      <c r="F2883" s="12">
        <v>36</v>
      </c>
      <c r="G2883">
        <v>39</v>
      </c>
      <c r="H2883" s="12"/>
    </row>
    <row r="2884" spans="3:8" x14ac:dyDescent="0.35">
      <c r="C2884" s="12"/>
      <c r="D2884" s="12"/>
      <c r="F2884" s="12">
        <v>36</v>
      </c>
      <c r="G2884">
        <v>34</v>
      </c>
      <c r="H2884" s="12"/>
    </row>
    <row r="2885" spans="3:8" x14ac:dyDescent="0.35">
      <c r="C2885" s="12"/>
      <c r="D2885" s="12"/>
      <c r="F2885" s="12">
        <v>34</v>
      </c>
      <c r="G2885">
        <v>31</v>
      </c>
      <c r="H2885" s="12"/>
    </row>
    <row r="2886" spans="3:8" x14ac:dyDescent="0.35">
      <c r="C2886" s="12"/>
      <c r="D2886" s="12"/>
      <c r="F2886" s="12">
        <v>31</v>
      </c>
      <c r="G2886">
        <v>33</v>
      </c>
      <c r="H2886" s="12"/>
    </row>
    <row r="2887" spans="3:8" x14ac:dyDescent="0.35">
      <c r="C2887" s="12"/>
      <c r="D2887" s="12"/>
      <c r="F2887" s="12">
        <v>36</v>
      </c>
      <c r="G2887">
        <v>38</v>
      </c>
      <c r="H2887" s="12"/>
    </row>
    <row r="2888" spans="3:8" x14ac:dyDescent="0.35">
      <c r="C2888" s="12"/>
      <c r="D2888" s="12"/>
      <c r="F2888" s="12">
        <v>35</v>
      </c>
      <c r="G2888">
        <v>35</v>
      </c>
      <c r="H2888" s="12"/>
    </row>
    <row r="2889" spans="3:8" x14ac:dyDescent="0.35">
      <c r="C2889" s="12"/>
      <c r="D2889" s="12"/>
      <c r="F2889" s="12">
        <v>31</v>
      </c>
      <c r="G2889">
        <v>38</v>
      </c>
      <c r="H2889" s="12"/>
    </row>
    <row r="2890" spans="3:8" x14ac:dyDescent="0.35">
      <c r="C2890" s="12"/>
      <c r="D2890" s="12"/>
      <c r="F2890" s="12">
        <v>33</v>
      </c>
      <c r="G2890">
        <v>34</v>
      </c>
      <c r="H2890" s="12"/>
    </row>
    <row r="2891" spans="3:8" x14ac:dyDescent="0.35">
      <c r="C2891" s="12"/>
      <c r="D2891" s="12"/>
      <c r="F2891" s="12">
        <v>32</v>
      </c>
      <c r="G2891">
        <v>35</v>
      </c>
      <c r="H2891" s="12"/>
    </row>
    <row r="2892" spans="3:8" x14ac:dyDescent="0.35">
      <c r="C2892" s="12"/>
      <c r="D2892" s="12"/>
      <c r="F2892" s="12">
        <v>32</v>
      </c>
      <c r="G2892">
        <v>36</v>
      </c>
      <c r="H2892" s="12"/>
    </row>
    <row r="2893" spans="3:8" x14ac:dyDescent="0.35">
      <c r="C2893" s="12"/>
      <c r="D2893" s="12"/>
      <c r="F2893" s="12">
        <v>34</v>
      </c>
      <c r="G2893">
        <v>34</v>
      </c>
      <c r="H2893" s="12"/>
    </row>
    <row r="2894" spans="3:8" x14ac:dyDescent="0.35">
      <c r="C2894" s="12"/>
      <c r="D2894" s="12"/>
      <c r="F2894" s="12">
        <v>37</v>
      </c>
      <c r="G2894">
        <v>39</v>
      </c>
      <c r="H2894" s="12"/>
    </row>
    <row r="2895" spans="3:8" x14ac:dyDescent="0.35">
      <c r="C2895" s="12"/>
      <c r="D2895" s="12"/>
      <c r="F2895" s="12">
        <v>38</v>
      </c>
      <c r="G2895">
        <v>31</v>
      </c>
      <c r="H2895" s="12"/>
    </row>
    <row r="2896" spans="3:8" x14ac:dyDescent="0.35">
      <c r="C2896" s="12"/>
      <c r="D2896" s="12"/>
      <c r="F2896" s="12">
        <v>32</v>
      </c>
      <c r="G2896">
        <v>36</v>
      </c>
      <c r="H2896" s="12"/>
    </row>
    <row r="2897" spans="3:8" x14ac:dyDescent="0.35">
      <c r="C2897" s="12"/>
      <c r="D2897" s="12"/>
      <c r="F2897" s="12">
        <v>32</v>
      </c>
      <c r="G2897">
        <v>35</v>
      </c>
      <c r="H2897" s="12"/>
    </row>
    <row r="2898" spans="3:8" x14ac:dyDescent="0.35">
      <c r="C2898" s="12"/>
      <c r="D2898" s="12"/>
      <c r="F2898" s="12">
        <v>33</v>
      </c>
      <c r="G2898">
        <v>35</v>
      </c>
      <c r="H2898" s="12"/>
    </row>
    <row r="2899" spans="3:8" x14ac:dyDescent="0.35">
      <c r="C2899" s="12"/>
      <c r="D2899" s="12"/>
      <c r="F2899" s="12">
        <v>35</v>
      </c>
      <c r="G2899">
        <v>36</v>
      </c>
      <c r="H2899" s="12"/>
    </row>
    <row r="2900" spans="3:8" x14ac:dyDescent="0.35">
      <c r="C2900" s="12"/>
      <c r="D2900" s="12"/>
      <c r="F2900" s="12">
        <v>35</v>
      </c>
      <c r="G2900">
        <v>36</v>
      </c>
      <c r="H2900" s="12"/>
    </row>
    <row r="2901" spans="3:8" x14ac:dyDescent="0.35">
      <c r="C2901" s="12"/>
      <c r="D2901" s="12"/>
      <c r="F2901" s="12">
        <v>32</v>
      </c>
      <c r="G2901">
        <v>40</v>
      </c>
      <c r="H2901" s="12"/>
    </row>
    <row r="2902" spans="3:8" x14ac:dyDescent="0.35">
      <c r="C2902" s="12"/>
      <c r="D2902" s="12"/>
      <c r="F2902" s="12">
        <v>33</v>
      </c>
      <c r="G2902">
        <v>37</v>
      </c>
      <c r="H2902" s="12"/>
    </row>
    <row r="2903" spans="3:8" x14ac:dyDescent="0.35">
      <c r="C2903" s="12"/>
      <c r="D2903" s="12"/>
      <c r="F2903" s="12">
        <v>35</v>
      </c>
      <c r="G2903">
        <v>34</v>
      </c>
      <c r="H2903" s="12"/>
    </row>
    <row r="2904" spans="3:8" x14ac:dyDescent="0.35">
      <c r="C2904" s="12"/>
      <c r="D2904" s="12"/>
      <c r="F2904" s="12">
        <v>35</v>
      </c>
      <c r="G2904">
        <v>38</v>
      </c>
      <c r="H2904" s="12"/>
    </row>
    <row r="2905" spans="3:8" x14ac:dyDescent="0.35">
      <c r="C2905" s="12"/>
      <c r="D2905" s="12"/>
      <c r="F2905" s="12">
        <v>26</v>
      </c>
      <c r="G2905">
        <v>37</v>
      </c>
      <c r="H2905" s="12"/>
    </row>
    <row r="2906" spans="3:8" x14ac:dyDescent="0.35">
      <c r="C2906" s="12"/>
      <c r="D2906" s="12"/>
      <c r="F2906" s="12">
        <v>35</v>
      </c>
      <c r="G2906">
        <v>36</v>
      </c>
      <c r="H2906" s="12"/>
    </row>
    <row r="2907" spans="3:8" x14ac:dyDescent="0.35">
      <c r="C2907" s="12"/>
      <c r="D2907" s="12"/>
      <c r="F2907" s="12">
        <v>31</v>
      </c>
      <c r="G2907">
        <v>33</v>
      </c>
      <c r="H2907" s="12"/>
    </row>
    <row r="2908" spans="3:8" x14ac:dyDescent="0.35">
      <c r="C2908" s="12"/>
      <c r="D2908" s="12"/>
      <c r="F2908" s="12">
        <v>31</v>
      </c>
      <c r="G2908">
        <v>36</v>
      </c>
      <c r="H2908" s="12"/>
    </row>
    <row r="2909" spans="3:8" x14ac:dyDescent="0.35">
      <c r="C2909" s="12"/>
      <c r="D2909" s="12"/>
      <c r="F2909" s="12">
        <v>33</v>
      </c>
      <c r="G2909">
        <v>36</v>
      </c>
      <c r="H2909" s="12"/>
    </row>
    <row r="2910" spans="3:8" x14ac:dyDescent="0.35">
      <c r="C2910" s="12"/>
      <c r="D2910" s="12"/>
      <c r="F2910" s="12">
        <v>37</v>
      </c>
      <c r="G2910">
        <v>37</v>
      </c>
      <c r="H2910" s="12"/>
    </row>
    <row r="2911" spans="3:8" x14ac:dyDescent="0.35">
      <c r="C2911" s="12"/>
      <c r="D2911" s="12"/>
      <c r="F2911" s="12">
        <v>33</v>
      </c>
      <c r="G2911">
        <v>36</v>
      </c>
      <c r="H2911" s="12"/>
    </row>
    <row r="2912" spans="3:8" x14ac:dyDescent="0.35">
      <c r="C2912" s="12"/>
      <c r="D2912" s="12"/>
      <c r="F2912" s="12">
        <v>34</v>
      </c>
      <c r="G2912">
        <v>32</v>
      </c>
      <c r="H2912" s="12"/>
    </row>
    <row r="2913" spans="3:8" x14ac:dyDescent="0.35">
      <c r="C2913" s="12"/>
      <c r="D2913" s="12"/>
      <c r="F2913" s="12">
        <v>39</v>
      </c>
      <c r="G2913">
        <v>33</v>
      </c>
      <c r="H2913" s="12"/>
    </row>
    <row r="2914" spans="3:8" x14ac:dyDescent="0.35">
      <c r="C2914" s="12"/>
      <c r="D2914" s="12"/>
      <c r="F2914" s="12">
        <v>26</v>
      </c>
      <c r="G2914">
        <v>32</v>
      </c>
      <c r="H2914" s="12"/>
    </row>
    <row r="2915" spans="3:8" x14ac:dyDescent="0.35">
      <c r="C2915" s="12"/>
      <c r="D2915" s="12"/>
      <c r="F2915" s="12">
        <v>37</v>
      </c>
      <c r="G2915">
        <v>35</v>
      </c>
      <c r="H2915" s="12"/>
    </row>
    <row r="2916" spans="3:8" x14ac:dyDescent="0.35">
      <c r="C2916" s="12"/>
      <c r="D2916" s="12"/>
      <c r="F2916" s="12">
        <v>34</v>
      </c>
      <c r="G2916">
        <v>31</v>
      </c>
      <c r="H2916" s="12"/>
    </row>
    <row r="2917" spans="3:8" x14ac:dyDescent="0.35">
      <c r="C2917" s="12"/>
      <c r="D2917" s="12"/>
      <c r="F2917" s="12">
        <v>38</v>
      </c>
      <c r="G2917">
        <v>38</v>
      </c>
      <c r="H2917" s="12"/>
    </row>
    <row r="2918" spans="3:8" x14ac:dyDescent="0.35">
      <c r="C2918" s="12"/>
      <c r="D2918" s="12"/>
      <c r="F2918" s="12">
        <v>35</v>
      </c>
      <c r="G2918">
        <v>35</v>
      </c>
      <c r="H2918" s="12"/>
    </row>
    <row r="2919" spans="3:8" x14ac:dyDescent="0.35">
      <c r="C2919" s="12"/>
      <c r="D2919" s="12"/>
      <c r="F2919" s="12">
        <v>36</v>
      </c>
      <c r="G2919">
        <v>32</v>
      </c>
      <c r="H2919" s="12"/>
    </row>
    <row r="2920" spans="3:8" x14ac:dyDescent="0.35">
      <c r="C2920" s="12"/>
      <c r="D2920" s="12"/>
      <c r="F2920" s="12">
        <v>34</v>
      </c>
      <c r="G2920">
        <v>34</v>
      </c>
      <c r="H2920" s="12"/>
    </row>
    <row r="2921" spans="3:8" x14ac:dyDescent="0.35">
      <c r="C2921" s="12"/>
      <c r="D2921" s="12"/>
      <c r="F2921" s="12">
        <v>32</v>
      </c>
      <c r="G2921">
        <v>39</v>
      </c>
      <c r="H2921" s="12"/>
    </row>
    <row r="2922" spans="3:8" x14ac:dyDescent="0.35">
      <c r="C2922" s="12"/>
      <c r="D2922" s="12"/>
      <c r="F2922" s="12">
        <v>33</v>
      </c>
      <c r="G2922">
        <v>33</v>
      </c>
      <c r="H2922" s="12"/>
    </row>
    <row r="2923" spans="3:8" x14ac:dyDescent="0.35">
      <c r="C2923" s="12"/>
      <c r="D2923" s="12"/>
      <c r="F2923" s="12">
        <v>29</v>
      </c>
      <c r="G2923">
        <v>37</v>
      </c>
      <c r="H2923" s="12"/>
    </row>
    <row r="2924" spans="3:8" x14ac:dyDescent="0.35">
      <c r="C2924" s="12"/>
      <c r="D2924" s="12"/>
      <c r="F2924" s="12">
        <v>34</v>
      </c>
      <c r="G2924">
        <v>38</v>
      </c>
      <c r="H2924" s="12"/>
    </row>
    <row r="2925" spans="3:8" x14ac:dyDescent="0.35">
      <c r="C2925" s="12"/>
      <c r="D2925" s="12"/>
      <c r="F2925" s="12">
        <v>39</v>
      </c>
      <c r="G2925">
        <v>38</v>
      </c>
      <c r="H2925" s="12"/>
    </row>
    <row r="2926" spans="3:8" x14ac:dyDescent="0.35">
      <c r="C2926" s="12"/>
      <c r="D2926" s="12"/>
      <c r="F2926" s="12">
        <v>30</v>
      </c>
      <c r="G2926">
        <v>34</v>
      </c>
      <c r="H2926" s="12"/>
    </row>
    <row r="2927" spans="3:8" x14ac:dyDescent="0.35">
      <c r="C2927" s="12"/>
      <c r="D2927" s="12"/>
      <c r="F2927" s="12">
        <v>30</v>
      </c>
      <c r="G2927">
        <v>32</v>
      </c>
      <c r="H2927" s="12"/>
    </row>
    <row r="2928" spans="3:8" x14ac:dyDescent="0.35">
      <c r="C2928" s="12"/>
      <c r="D2928" s="12"/>
      <c r="F2928" s="12">
        <v>39</v>
      </c>
      <c r="G2928">
        <v>34</v>
      </c>
      <c r="H2928" s="12"/>
    </row>
    <row r="2929" spans="3:8" x14ac:dyDescent="0.35">
      <c r="C2929" s="12"/>
      <c r="D2929" s="12"/>
      <c r="F2929" s="12">
        <v>37</v>
      </c>
      <c r="G2929">
        <v>38</v>
      </c>
      <c r="H2929" s="12"/>
    </row>
    <row r="2930" spans="3:8" x14ac:dyDescent="0.35">
      <c r="C2930" s="12"/>
      <c r="D2930" s="12"/>
      <c r="F2930" s="12">
        <v>35</v>
      </c>
      <c r="G2930">
        <v>36</v>
      </c>
      <c r="H2930" s="12"/>
    </row>
    <row r="2931" spans="3:8" x14ac:dyDescent="0.35">
      <c r="C2931" s="12"/>
      <c r="D2931" s="12"/>
      <c r="F2931" s="12">
        <v>35</v>
      </c>
      <c r="G2931">
        <v>32</v>
      </c>
      <c r="H2931" s="12"/>
    </row>
    <row r="2932" spans="3:8" x14ac:dyDescent="0.35">
      <c r="C2932" s="12"/>
      <c r="D2932" s="12"/>
      <c r="F2932" s="12">
        <v>31</v>
      </c>
      <c r="G2932">
        <v>32</v>
      </c>
      <c r="H2932" s="12"/>
    </row>
    <row r="2933" spans="3:8" x14ac:dyDescent="0.35">
      <c r="C2933" s="12"/>
      <c r="D2933" s="12"/>
      <c r="F2933" s="12">
        <v>30</v>
      </c>
      <c r="G2933">
        <v>34</v>
      </c>
      <c r="H2933" s="12"/>
    </row>
    <row r="2934" spans="3:8" x14ac:dyDescent="0.35">
      <c r="C2934" s="12"/>
      <c r="D2934" s="12"/>
      <c r="F2934" s="12">
        <v>33</v>
      </c>
      <c r="G2934">
        <v>40</v>
      </c>
      <c r="H2934" s="12"/>
    </row>
    <row r="2935" spans="3:8" x14ac:dyDescent="0.35">
      <c r="C2935" s="12"/>
      <c r="D2935" s="12"/>
      <c r="F2935" s="12">
        <v>31</v>
      </c>
      <c r="G2935">
        <v>37</v>
      </c>
      <c r="H2935" s="12"/>
    </row>
    <row r="2936" spans="3:8" x14ac:dyDescent="0.35">
      <c r="C2936" s="12"/>
      <c r="D2936" s="12"/>
      <c r="F2936" s="12">
        <v>30</v>
      </c>
      <c r="G2936">
        <v>34</v>
      </c>
      <c r="H2936" s="12"/>
    </row>
    <row r="2937" spans="3:8" x14ac:dyDescent="0.35">
      <c r="C2937" s="12"/>
      <c r="D2937" s="12"/>
      <c r="F2937" s="12">
        <v>34</v>
      </c>
      <c r="G2937">
        <v>32</v>
      </c>
      <c r="H2937" s="12"/>
    </row>
    <row r="2938" spans="3:8" x14ac:dyDescent="0.35">
      <c r="C2938" s="12"/>
      <c r="D2938" s="12"/>
      <c r="F2938" s="12">
        <v>33</v>
      </c>
      <c r="G2938">
        <v>30</v>
      </c>
      <c r="H2938" s="12"/>
    </row>
    <row r="2939" spans="3:8" x14ac:dyDescent="0.35">
      <c r="C2939" s="12"/>
      <c r="D2939" s="12"/>
      <c r="F2939" s="12">
        <v>37</v>
      </c>
      <c r="G2939">
        <v>36</v>
      </c>
      <c r="H2939" s="12"/>
    </row>
    <row r="2940" spans="3:8" x14ac:dyDescent="0.35">
      <c r="C2940" s="12"/>
      <c r="D2940" s="12"/>
      <c r="F2940" s="12">
        <v>34</v>
      </c>
      <c r="G2940">
        <v>38</v>
      </c>
      <c r="H2940" s="12"/>
    </row>
    <row r="2941" spans="3:8" x14ac:dyDescent="0.35">
      <c r="C2941" s="12"/>
      <c r="D2941" s="12"/>
      <c r="F2941" s="12">
        <v>30</v>
      </c>
      <c r="G2941">
        <v>29</v>
      </c>
      <c r="H2941" s="12"/>
    </row>
    <row r="2942" spans="3:8" x14ac:dyDescent="0.35">
      <c r="C2942" s="12"/>
      <c r="D2942" s="12"/>
      <c r="F2942" s="12">
        <v>36</v>
      </c>
      <c r="G2942">
        <v>31</v>
      </c>
      <c r="H2942" s="12"/>
    </row>
    <row r="2943" spans="3:8" x14ac:dyDescent="0.35">
      <c r="C2943" s="12"/>
      <c r="D2943" s="12"/>
      <c r="F2943" s="12">
        <v>29</v>
      </c>
      <c r="G2943">
        <v>38</v>
      </c>
      <c r="H2943" s="12"/>
    </row>
    <row r="2944" spans="3:8" x14ac:dyDescent="0.35">
      <c r="C2944" s="12"/>
      <c r="D2944" s="12"/>
      <c r="F2944" s="12">
        <v>32</v>
      </c>
      <c r="G2944">
        <v>32</v>
      </c>
      <c r="H2944" s="12"/>
    </row>
    <row r="2945" spans="3:8" x14ac:dyDescent="0.35">
      <c r="C2945" s="12"/>
      <c r="D2945" s="12"/>
      <c r="F2945" s="12">
        <v>35</v>
      </c>
      <c r="G2945">
        <v>36</v>
      </c>
      <c r="H2945" s="12"/>
    </row>
    <row r="2946" spans="3:8" x14ac:dyDescent="0.35">
      <c r="C2946" s="12"/>
      <c r="D2946" s="12"/>
      <c r="F2946" s="12">
        <v>36</v>
      </c>
      <c r="G2946">
        <v>31</v>
      </c>
      <c r="H2946" s="12"/>
    </row>
    <row r="2947" spans="3:8" x14ac:dyDescent="0.35">
      <c r="C2947" s="12"/>
      <c r="D2947" s="12"/>
      <c r="F2947" s="12">
        <v>35</v>
      </c>
      <c r="G2947">
        <v>39</v>
      </c>
      <c r="H2947" s="12"/>
    </row>
    <row r="2948" spans="3:8" x14ac:dyDescent="0.35">
      <c r="C2948" s="12"/>
      <c r="D2948" s="12"/>
      <c r="F2948" s="12">
        <v>35</v>
      </c>
      <c r="G2948">
        <v>39</v>
      </c>
      <c r="H2948" s="12"/>
    </row>
    <row r="2949" spans="3:8" x14ac:dyDescent="0.35">
      <c r="C2949" s="12"/>
      <c r="D2949" s="12"/>
      <c r="F2949" s="12">
        <v>37</v>
      </c>
      <c r="G2949">
        <v>34</v>
      </c>
      <c r="H2949" s="12"/>
    </row>
    <row r="2950" spans="3:8" x14ac:dyDescent="0.35">
      <c r="C2950" s="12"/>
      <c r="D2950" s="12"/>
      <c r="F2950" s="12">
        <v>33</v>
      </c>
      <c r="G2950">
        <v>33</v>
      </c>
      <c r="H2950" s="12"/>
    </row>
    <row r="2951" spans="3:8" x14ac:dyDescent="0.35">
      <c r="C2951" s="12"/>
      <c r="D2951" s="12"/>
      <c r="F2951" s="12">
        <v>35</v>
      </c>
      <c r="G2951">
        <v>34</v>
      </c>
      <c r="H2951" s="12"/>
    </row>
    <row r="2952" spans="3:8" x14ac:dyDescent="0.35">
      <c r="C2952" s="12"/>
      <c r="D2952" s="12"/>
      <c r="F2952" s="12">
        <v>33</v>
      </c>
      <c r="G2952">
        <v>33</v>
      </c>
      <c r="H2952" s="12"/>
    </row>
    <row r="2953" spans="3:8" x14ac:dyDescent="0.35">
      <c r="C2953" s="12"/>
      <c r="D2953" s="12"/>
      <c r="F2953" s="12">
        <v>35</v>
      </c>
      <c r="G2953">
        <v>32</v>
      </c>
      <c r="H2953" s="12"/>
    </row>
    <row r="2954" spans="3:8" x14ac:dyDescent="0.35">
      <c r="C2954" s="12"/>
      <c r="D2954" s="12"/>
      <c r="F2954" s="12">
        <v>34</v>
      </c>
      <c r="G2954">
        <v>31</v>
      </c>
      <c r="H2954" s="12"/>
    </row>
    <row r="2955" spans="3:8" x14ac:dyDescent="0.35">
      <c r="C2955" s="12"/>
      <c r="D2955" s="12"/>
      <c r="F2955" s="12">
        <v>32</v>
      </c>
      <c r="G2955">
        <v>33</v>
      </c>
      <c r="H2955" s="12"/>
    </row>
    <row r="2956" spans="3:8" x14ac:dyDescent="0.35">
      <c r="C2956" s="12"/>
      <c r="D2956" s="12"/>
      <c r="F2956" s="12">
        <v>32</v>
      </c>
      <c r="G2956">
        <v>33</v>
      </c>
      <c r="H2956" s="12"/>
    </row>
    <row r="2957" spans="3:8" x14ac:dyDescent="0.35">
      <c r="C2957" s="12"/>
      <c r="D2957" s="12"/>
      <c r="F2957" s="12">
        <v>34</v>
      </c>
      <c r="G2957">
        <v>38</v>
      </c>
      <c r="H2957" s="12"/>
    </row>
    <row r="2958" spans="3:8" x14ac:dyDescent="0.35">
      <c r="C2958" s="12"/>
      <c r="D2958" s="12"/>
      <c r="F2958" s="12">
        <v>38</v>
      </c>
      <c r="G2958">
        <v>34</v>
      </c>
      <c r="H2958" s="12"/>
    </row>
    <row r="2959" spans="3:8" x14ac:dyDescent="0.35">
      <c r="C2959" s="12"/>
      <c r="D2959" s="12"/>
      <c r="F2959" s="12">
        <v>37</v>
      </c>
      <c r="G2959">
        <v>33</v>
      </c>
      <c r="H2959" s="12"/>
    </row>
    <row r="2960" spans="3:8" x14ac:dyDescent="0.35">
      <c r="C2960" s="12"/>
      <c r="D2960" s="12"/>
      <c r="F2960" s="12">
        <v>34</v>
      </c>
      <c r="G2960">
        <v>30</v>
      </c>
      <c r="H2960" s="12"/>
    </row>
    <row r="2961" spans="3:8" x14ac:dyDescent="0.35">
      <c r="C2961" s="12"/>
      <c r="D2961" s="12"/>
      <c r="F2961" s="12">
        <v>32</v>
      </c>
      <c r="G2961">
        <v>37</v>
      </c>
      <c r="H2961" s="12"/>
    </row>
    <row r="2962" spans="3:8" x14ac:dyDescent="0.35">
      <c r="C2962" s="12"/>
      <c r="D2962" s="12"/>
      <c r="F2962" s="12">
        <v>31</v>
      </c>
      <c r="G2962">
        <v>35</v>
      </c>
      <c r="H2962" s="12"/>
    </row>
    <row r="2963" spans="3:8" x14ac:dyDescent="0.35">
      <c r="C2963" s="12"/>
      <c r="D2963" s="12"/>
      <c r="F2963" s="12">
        <v>35</v>
      </c>
      <c r="G2963">
        <v>34</v>
      </c>
      <c r="H2963" s="12"/>
    </row>
    <row r="2964" spans="3:8" x14ac:dyDescent="0.35">
      <c r="C2964" s="12"/>
      <c r="D2964" s="12"/>
      <c r="F2964" s="12">
        <v>33</v>
      </c>
      <c r="G2964">
        <v>39</v>
      </c>
      <c r="H2964" s="12"/>
    </row>
    <row r="2965" spans="3:8" x14ac:dyDescent="0.35">
      <c r="C2965" s="12"/>
      <c r="D2965" s="12"/>
      <c r="F2965" s="12">
        <v>33</v>
      </c>
      <c r="G2965">
        <v>40</v>
      </c>
      <c r="H2965" s="12"/>
    </row>
    <row r="2966" spans="3:8" x14ac:dyDescent="0.35">
      <c r="C2966" s="12"/>
      <c r="D2966" s="12"/>
      <c r="F2966" s="12">
        <v>34</v>
      </c>
      <c r="G2966">
        <v>39</v>
      </c>
      <c r="H2966" s="12"/>
    </row>
    <row r="2967" spans="3:8" x14ac:dyDescent="0.35">
      <c r="C2967" s="12"/>
      <c r="D2967" s="12"/>
      <c r="F2967" s="12">
        <v>34</v>
      </c>
      <c r="G2967">
        <v>37</v>
      </c>
      <c r="H2967" s="12"/>
    </row>
    <row r="2968" spans="3:8" x14ac:dyDescent="0.35">
      <c r="C2968" s="12"/>
      <c r="D2968" s="12"/>
      <c r="F2968" s="12">
        <v>35</v>
      </c>
      <c r="G2968">
        <v>31</v>
      </c>
      <c r="H2968" s="12"/>
    </row>
    <row r="2969" spans="3:8" x14ac:dyDescent="0.35">
      <c r="C2969" s="12"/>
      <c r="D2969" s="12"/>
      <c r="F2969" s="12">
        <v>28</v>
      </c>
      <c r="G2969">
        <v>38</v>
      </c>
      <c r="H2969" s="12"/>
    </row>
    <row r="2970" spans="3:8" x14ac:dyDescent="0.35">
      <c r="C2970" s="12"/>
      <c r="D2970" s="12"/>
      <c r="F2970" s="12">
        <v>30</v>
      </c>
      <c r="G2970">
        <v>39</v>
      </c>
      <c r="H2970" s="12"/>
    </row>
    <row r="2971" spans="3:8" x14ac:dyDescent="0.35">
      <c r="C2971" s="12"/>
      <c r="D2971" s="12"/>
      <c r="F2971" s="12">
        <v>33</v>
      </c>
      <c r="G2971">
        <v>34</v>
      </c>
      <c r="H2971" s="12"/>
    </row>
    <row r="2972" spans="3:8" x14ac:dyDescent="0.35">
      <c r="C2972" s="12"/>
      <c r="D2972" s="12"/>
      <c r="F2972" s="12">
        <v>35</v>
      </c>
      <c r="G2972">
        <v>38</v>
      </c>
      <c r="H2972" s="12"/>
    </row>
    <row r="2973" spans="3:8" x14ac:dyDescent="0.35">
      <c r="C2973" s="12"/>
      <c r="D2973" s="12"/>
      <c r="F2973" s="12">
        <v>33</v>
      </c>
      <c r="G2973">
        <v>37</v>
      </c>
      <c r="H2973" s="12"/>
    </row>
    <row r="2974" spans="3:8" x14ac:dyDescent="0.35">
      <c r="C2974" s="12"/>
      <c r="D2974" s="12"/>
      <c r="F2974" s="12">
        <v>32</v>
      </c>
      <c r="G2974">
        <v>37</v>
      </c>
      <c r="H2974" s="12"/>
    </row>
    <row r="2975" spans="3:8" x14ac:dyDescent="0.35">
      <c r="C2975" s="12"/>
      <c r="D2975" s="12"/>
      <c r="F2975" s="12">
        <v>36</v>
      </c>
      <c r="G2975">
        <v>36</v>
      </c>
      <c r="H2975" s="12"/>
    </row>
    <row r="2976" spans="3:8" x14ac:dyDescent="0.35">
      <c r="C2976" s="12"/>
      <c r="D2976" s="12"/>
      <c r="F2976" s="12">
        <v>34</v>
      </c>
      <c r="G2976">
        <v>28</v>
      </c>
      <c r="H2976" s="12"/>
    </row>
    <row r="2977" spans="3:8" x14ac:dyDescent="0.35">
      <c r="C2977" s="12"/>
      <c r="D2977" s="12"/>
      <c r="F2977" s="12">
        <v>33</v>
      </c>
      <c r="G2977">
        <v>35</v>
      </c>
      <c r="H2977" s="12"/>
    </row>
    <row r="2978" spans="3:8" x14ac:dyDescent="0.35">
      <c r="C2978" s="12"/>
      <c r="D2978" s="12"/>
      <c r="F2978" s="12">
        <v>35</v>
      </c>
      <c r="G2978">
        <v>36</v>
      </c>
      <c r="H2978" s="12"/>
    </row>
    <row r="2979" spans="3:8" x14ac:dyDescent="0.35">
      <c r="C2979" s="12"/>
      <c r="D2979" s="12"/>
      <c r="F2979" s="12">
        <v>31</v>
      </c>
      <c r="G2979">
        <v>35</v>
      </c>
      <c r="H2979" s="12"/>
    </row>
    <row r="2980" spans="3:8" x14ac:dyDescent="0.35">
      <c r="C2980" s="12"/>
      <c r="D2980" s="12"/>
      <c r="F2980" s="12">
        <v>28</v>
      </c>
      <c r="G2980">
        <v>36</v>
      </c>
      <c r="H2980" s="12"/>
    </row>
    <row r="2981" spans="3:8" x14ac:dyDescent="0.35">
      <c r="C2981" s="12"/>
      <c r="D2981" s="12"/>
      <c r="F2981" s="12">
        <v>36</v>
      </c>
      <c r="G2981">
        <v>34</v>
      </c>
      <c r="H2981" s="12"/>
    </row>
    <row r="2982" spans="3:8" x14ac:dyDescent="0.35">
      <c r="C2982" s="12"/>
      <c r="D2982" s="12"/>
      <c r="F2982" s="12">
        <v>40</v>
      </c>
      <c r="G2982">
        <v>35</v>
      </c>
      <c r="H2982" s="12"/>
    </row>
    <row r="2983" spans="3:8" x14ac:dyDescent="0.35">
      <c r="C2983" s="12"/>
      <c r="D2983" s="12"/>
      <c r="F2983" s="12">
        <v>30</v>
      </c>
      <c r="G2983">
        <v>33</v>
      </c>
      <c r="H2983" s="12"/>
    </row>
    <row r="2984" spans="3:8" x14ac:dyDescent="0.35">
      <c r="C2984" s="12"/>
      <c r="D2984" s="12"/>
      <c r="F2984" s="12">
        <v>32</v>
      </c>
      <c r="G2984">
        <v>32</v>
      </c>
      <c r="H2984" s="12"/>
    </row>
    <row r="2985" spans="3:8" x14ac:dyDescent="0.35">
      <c r="C2985" s="12"/>
      <c r="D2985" s="12"/>
      <c r="F2985" s="12">
        <v>30</v>
      </c>
      <c r="G2985">
        <v>34</v>
      </c>
      <c r="H2985" s="12"/>
    </row>
    <row r="2986" spans="3:8" x14ac:dyDescent="0.35">
      <c r="C2986" s="12"/>
      <c r="D2986" s="12"/>
      <c r="F2986" s="12">
        <v>31</v>
      </c>
      <c r="G2986">
        <v>39</v>
      </c>
      <c r="H2986" s="12"/>
    </row>
    <row r="2987" spans="3:8" x14ac:dyDescent="0.35">
      <c r="C2987" s="12"/>
      <c r="D2987" s="12"/>
      <c r="F2987" s="12">
        <v>35</v>
      </c>
      <c r="G2987">
        <v>38</v>
      </c>
      <c r="H2987" s="12"/>
    </row>
    <row r="2988" spans="3:8" x14ac:dyDescent="0.35">
      <c r="C2988" s="12"/>
      <c r="D2988" s="12"/>
      <c r="F2988" s="12">
        <v>38</v>
      </c>
      <c r="G2988">
        <v>28</v>
      </c>
      <c r="H2988" s="12"/>
    </row>
    <row r="2989" spans="3:8" x14ac:dyDescent="0.35">
      <c r="C2989" s="12"/>
      <c r="D2989" s="12"/>
      <c r="F2989" s="12">
        <v>30</v>
      </c>
      <c r="G2989">
        <v>37</v>
      </c>
      <c r="H2989" s="12"/>
    </row>
    <row r="2990" spans="3:8" x14ac:dyDescent="0.35">
      <c r="C2990" s="12"/>
      <c r="D2990" s="12"/>
      <c r="F2990" s="12">
        <v>34</v>
      </c>
      <c r="G2990">
        <v>37</v>
      </c>
      <c r="H2990" s="12"/>
    </row>
    <row r="2991" spans="3:8" x14ac:dyDescent="0.35">
      <c r="C2991" s="12"/>
      <c r="D2991" s="12"/>
      <c r="F2991" s="12">
        <v>36</v>
      </c>
      <c r="G2991">
        <v>35</v>
      </c>
      <c r="H2991" s="12"/>
    </row>
    <row r="2992" spans="3:8" x14ac:dyDescent="0.35">
      <c r="C2992" s="12"/>
      <c r="D2992" s="12"/>
      <c r="F2992" s="12">
        <v>34</v>
      </c>
      <c r="G2992">
        <v>37</v>
      </c>
      <c r="H2992" s="12"/>
    </row>
    <row r="2993" spans="3:8" x14ac:dyDescent="0.35">
      <c r="C2993" s="12"/>
      <c r="D2993" s="12"/>
      <c r="F2993" s="12">
        <v>38</v>
      </c>
      <c r="G2993">
        <v>34</v>
      </c>
      <c r="H2993" s="12"/>
    </row>
    <row r="2994" spans="3:8" x14ac:dyDescent="0.35">
      <c r="C2994" s="12"/>
      <c r="D2994" s="12"/>
      <c r="F2994" s="12">
        <v>25</v>
      </c>
      <c r="G2994">
        <v>34</v>
      </c>
      <c r="H2994" s="12"/>
    </row>
    <row r="2995" spans="3:8" x14ac:dyDescent="0.35">
      <c r="C2995" s="12"/>
      <c r="D2995" s="12"/>
      <c r="F2995" s="12">
        <v>33</v>
      </c>
      <c r="G2995">
        <v>34</v>
      </c>
      <c r="H2995" s="12"/>
    </row>
    <row r="2996" spans="3:8" x14ac:dyDescent="0.35">
      <c r="C2996" s="12"/>
      <c r="D2996" s="12"/>
      <c r="F2996" s="12">
        <v>35</v>
      </c>
      <c r="G2996">
        <v>27</v>
      </c>
      <c r="H2996" s="12"/>
    </row>
    <row r="2997" spans="3:8" x14ac:dyDescent="0.35">
      <c r="C2997" s="12"/>
      <c r="D2997" s="12"/>
      <c r="F2997" s="12">
        <v>32</v>
      </c>
      <c r="G2997">
        <v>37</v>
      </c>
      <c r="H2997" s="12"/>
    </row>
    <row r="2998" spans="3:8" x14ac:dyDescent="0.35">
      <c r="C2998" s="12"/>
      <c r="D2998" s="12"/>
      <c r="F2998" s="12">
        <v>36</v>
      </c>
      <c r="G2998">
        <v>35</v>
      </c>
      <c r="H2998" s="12"/>
    </row>
    <row r="2999" spans="3:8" x14ac:dyDescent="0.35">
      <c r="C2999" s="12"/>
      <c r="D2999" s="12"/>
      <c r="F2999" s="12">
        <v>34</v>
      </c>
      <c r="G2999">
        <v>39</v>
      </c>
      <c r="H2999" s="12"/>
    </row>
    <row r="3000" spans="3:8" x14ac:dyDescent="0.35">
      <c r="C3000" s="12"/>
      <c r="D3000" s="12"/>
      <c r="F3000" s="12">
        <v>35</v>
      </c>
      <c r="G3000">
        <v>39</v>
      </c>
      <c r="H3000" s="12"/>
    </row>
    <row r="3001" spans="3:8" x14ac:dyDescent="0.35">
      <c r="C3001" s="12"/>
      <c r="D3001" s="12"/>
      <c r="F3001" s="12">
        <v>33</v>
      </c>
      <c r="G3001">
        <v>38</v>
      </c>
      <c r="H3001" s="12"/>
    </row>
    <row r="3002" spans="3:8" x14ac:dyDescent="0.35">
      <c r="C3002" s="12"/>
      <c r="D3002" s="12"/>
      <c r="F3002" s="12">
        <v>33</v>
      </c>
      <c r="G3002">
        <v>37</v>
      </c>
      <c r="H3002" s="12"/>
    </row>
    <row r="3003" spans="3:8" x14ac:dyDescent="0.35">
      <c r="C3003" s="12"/>
      <c r="D3003" s="12"/>
      <c r="F3003" s="12">
        <v>37</v>
      </c>
      <c r="G3003">
        <v>35</v>
      </c>
      <c r="H3003" s="12"/>
    </row>
    <row r="3004" spans="3:8" x14ac:dyDescent="0.35">
      <c r="C3004" s="12"/>
      <c r="D3004" s="12"/>
      <c r="F3004" s="12">
        <v>37</v>
      </c>
      <c r="G3004">
        <v>38</v>
      </c>
      <c r="H3004" s="12"/>
    </row>
    <row r="3005" spans="3:8" x14ac:dyDescent="0.35">
      <c r="C3005" s="12"/>
      <c r="D3005" s="12"/>
      <c r="F3005" s="12">
        <v>34</v>
      </c>
      <c r="G3005">
        <v>37</v>
      </c>
      <c r="H3005" s="12"/>
    </row>
    <row r="3006" spans="3:8" x14ac:dyDescent="0.35">
      <c r="C3006" s="12"/>
      <c r="D3006" s="12"/>
      <c r="F3006" s="12">
        <v>34</v>
      </c>
      <c r="G3006">
        <v>37</v>
      </c>
      <c r="H3006" s="12"/>
    </row>
    <row r="3007" spans="3:8" x14ac:dyDescent="0.35">
      <c r="C3007" s="12"/>
      <c r="D3007" s="12"/>
      <c r="F3007" s="12">
        <v>37</v>
      </c>
      <c r="G3007">
        <v>34</v>
      </c>
      <c r="H3007" s="12"/>
    </row>
    <row r="3008" spans="3:8" x14ac:dyDescent="0.35">
      <c r="C3008" s="12"/>
      <c r="D3008" s="12"/>
      <c r="F3008" s="12">
        <v>33</v>
      </c>
      <c r="G3008">
        <v>38</v>
      </c>
      <c r="H3008" s="12"/>
    </row>
    <row r="3009" spans="3:8" x14ac:dyDescent="0.35">
      <c r="C3009" s="12"/>
      <c r="D3009" s="12"/>
      <c r="F3009" s="12">
        <v>36</v>
      </c>
      <c r="G3009">
        <v>29</v>
      </c>
      <c r="H3009" s="12"/>
    </row>
    <row r="3010" spans="3:8" x14ac:dyDescent="0.35">
      <c r="C3010" s="12"/>
      <c r="D3010" s="12"/>
      <c r="F3010" s="12">
        <v>33</v>
      </c>
      <c r="G3010">
        <v>35</v>
      </c>
      <c r="H3010" s="12"/>
    </row>
    <row r="3011" spans="3:8" x14ac:dyDescent="0.35">
      <c r="C3011" s="12"/>
      <c r="D3011" s="12"/>
      <c r="F3011" s="12">
        <v>29</v>
      </c>
      <c r="G3011">
        <v>37</v>
      </c>
      <c r="H3011" s="12"/>
    </row>
    <row r="3012" spans="3:8" x14ac:dyDescent="0.35">
      <c r="C3012" s="12"/>
      <c r="D3012" s="12"/>
      <c r="F3012" s="12">
        <v>37</v>
      </c>
      <c r="G3012">
        <v>34</v>
      </c>
      <c r="H3012" s="12"/>
    </row>
    <row r="3013" spans="3:8" x14ac:dyDescent="0.35">
      <c r="C3013" s="12"/>
      <c r="D3013" s="12"/>
      <c r="F3013" s="12">
        <v>34</v>
      </c>
      <c r="G3013">
        <v>35</v>
      </c>
      <c r="H3013" s="12"/>
    </row>
    <row r="3014" spans="3:8" x14ac:dyDescent="0.35">
      <c r="C3014" s="12"/>
      <c r="D3014" s="12"/>
      <c r="F3014" s="12">
        <v>29</v>
      </c>
      <c r="G3014">
        <v>37</v>
      </c>
      <c r="H3014" s="12"/>
    </row>
    <row r="3015" spans="3:8" x14ac:dyDescent="0.35">
      <c r="C3015" s="12"/>
      <c r="D3015" s="12"/>
      <c r="F3015" s="12">
        <v>29</v>
      </c>
      <c r="G3015">
        <v>32</v>
      </c>
      <c r="H3015" s="12"/>
    </row>
    <row r="3016" spans="3:8" x14ac:dyDescent="0.35">
      <c r="C3016" s="12"/>
      <c r="D3016" s="12"/>
      <c r="F3016" s="12">
        <v>36</v>
      </c>
      <c r="G3016">
        <v>40</v>
      </c>
      <c r="H3016" s="12"/>
    </row>
    <row r="3017" spans="3:8" x14ac:dyDescent="0.35">
      <c r="C3017" s="12"/>
      <c r="D3017" s="12"/>
      <c r="F3017" s="12">
        <v>39</v>
      </c>
      <c r="G3017">
        <v>35</v>
      </c>
      <c r="H3017" s="12"/>
    </row>
    <row r="3018" spans="3:8" x14ac:dyDescent="0.35">
      <c r="C3018" s="12"/>
      <c r="D3018" s="12"/>
      <c r="F3018" s="12">
        <v>34</v>
      </c>
      <c r="G3018">
        <v>36</v>
      </c>
      <c r="H3018" s="12"/>
    </row>
    <row r="3019" spans="3:8" x14ac:dyDescent="0.35">
      <c r="C3019" s="12"/>
      <c r="D3019" s="12"/>
      <c r="F3019" s="12">
        <v>33</v>
      </c>
      <c r="G3019">
        <v>33</v>
      </c>
      <c r="H3019" s="12"/>
    </row>
    <row r="3020" spans="3:8" x14ac:dyDescent="0.35">
      <c r="C3020" s="12"/>
      <c r="D3020" s="12"/>
      <c r="F3020" s="12">
        <v>36</v>
      </c>
      <c r="G3020">
        <v>36</v>
      </c>
      <c r="H3020" s="12"/>
    </row>
    <row r="3021" spans="3:8" x14ac:dyDescent="0.35">
      <c r="C3021" s="12"/>
      <c r="D3021" s="12"/>
      <c r="F3021" s="12">
        <v>36</v>
      </c>
      <c r="G3021">
        <v>29</v>
      </c>
      <c r="H3021" s="12"/>
    </row>
    <row r="3022" spans="3:8" x14ac:dyDescent="0.35">
      <c r="C3022" s="12"/>
      <c r="D3022" s="12"/>
      <c r="F3022" s="12">
        <v>34</v>
      </c>
      <c r="G3022">
        <v>36</v>
      </c>
      <c r="H3022" s="12"/>
    </row>
    <row r="3023" spans="3:8" x14ac:dyDescent="0.35">
      <c r="C3023" s="12"/>
      <c r="D3023" s="12"/>
      <c r="F3023" s="12">
        <v>36</v>
      </c>
      <c r="G3023">
        <v>35</v>
      </c>
      <c r="H3023" s="12"/>
    </row>
    <row r="3024" spans="3:8" x14ac:dyDescent="0.35">
      <c r="C3024" s="12"/>
      <c r="D3024" s="12"/>
      <c r="F3024" s="12">
        <v>35</v>
      </c>
      <c r="G3024">
        <v>31</v>
      </c>
      <c r="H3024" s="12"/>
    </row>
    <row r="3025" spans="3:8" x14ac:dyDescent="0.35">
      <c r="C3025" s="12"/>
      <c r="D3025" s="12"/>
      <c r="F3025" s="12">
        <v>32</v>
      </c>
      <c r="G3025">
        <v>36</v>
      </c>
      <c r="H3025" s="12"/>
    </row>
    <row r="3026" spans="3:8" x14ac:dyDescent="0.35">
      <c r="C3026" s="12"/>
      <c r="D3026" s="12"/>
      <c r="F3026" s="12">
        <v>38</v>
      </c>
      <c r="G3026">
        <v>37</v>
      </c>
      <c r="H3026" s="12"/>
    </row>
    <row r="3027" spans="3:8" x14ac:dyDescent="0.35">
      <c r="C3027" s="12"/>
      <c r="D3027" s="12"/>
      <c r="F3027" s="12">
        <v>35</v>
      </c>
      <c r="G3027">
        <v>36</v>
      </c>
      <c r="H3027" s="12"/>
    </row>
    <row r="3028" spans="3:8" x14ac:dyDescent="0.35">
      <c r="C3028" s="12"/>
      <c r="D3028" s="12"/>
      <c r="F3028" s="12">
        <v>34</v>
      </c>
      <c r="G3028">
        <v>36</v>
      </c>
      <c r="H3028" s="12"/>
    </row>
    <row r="3029" spans="3:8" x14ac:dyDescent="0.35">
      <c r="C3029" s="12"/>
      <c r="D3029" s="12"/>
      <c r="F3029" s="12">
        <v>30</v>
      </c>
      <c r="G3029">
        <v>38</v>
      </c>
      <c r="H3029" s="12"/>
    </row>
    <row r="3030" spans="3:8" x14ac:dyDescent="0.35">
      <c r="C3030" s="12"/>
      <c r="D3030" s="12"/>
      <c r="F3030" s="12">
        <v>32</v>
      </c>
      <c r="G3030">
        <v>36</v>
      </c>
      <c r="H3030" s="12"/>
    </row>
    <row r="3031" spans="3:8" x14ac:dyDescent="0.35">
      <c r="C3031" s="12"/>
      <c r="D3031" s="12"/>
      <c r="F3031" s="12">
        <v>32</v>
      </c>
      <c r="G3031">
        <v>39</v>
      </c>
      <c r="H3031" s="12"/>
    </row>
    <row r="3032" spans="3:8" x14ac:dyDescent="0.35">
      <c r="C3032" s="12"/>
      <c r="D3032" s="12"/>
      <c r="F3032" s="12">
        <v>32</v>
      </c>
      <c r="G3032">
        <v>29</v>
      </c>
      <c r="H3032" s="12"/>
    </row>
    <row r="3033" spans="3:8" x14ac:dyDescent="0.35">
      <c r="C3033" s="12"/>
      <c r="D3033" s="12"/>
      <c r="F3033" s="12">
        <v>30</v>
      </c>
      <c r="G3033">
        <v>31</v>
      </c>
      <c r="H3033" s="12"/>
    </row>
    <row r="3034" spans="3:8" x14ac:dyDescent="0.35">
      <c r="C3034" s="12"/>
      <c r="D3034" s="12"/>
      <c r="F3034" s="12">
        <v>35</v>
      </c>
      <c r="G3034">
        <v>39</v>
      </c>
      <c r="H3034" s="12"/>
    </row>
    <row r="3035" spans="3:8" x14ac:dyDescent="0.35">
      <c r="C3035" s="12"/>
      <c r="D3035" s="12"/>
      <c r="F3035" s="12">
        <v>28</v>
      </c>
      <c r="G3035">
        <v>39</v>
      </c>
      <c r="H3035" s="12"/>
    </row>
    <row r="3036" spans="3:8" x14ac:dyDescent="0.35">
      <c r="C3036" s="12"/>
      <c r="D3036" s="12"/>
      <c r="F3036" s="12">
        <v>32</v>
      </c>
      <c r="G3036">
        <v>35</v>
      </c>
      <c r="H3036" s="12"/>
    </row>
    <row r="3037" spans="3:8" x14ac:dyDescent="0.35">
      <c r="C3037" s="12"/>
      <c r="D3037" s="12"/>
      <c r="F3037" s="12">
        <v>30</v>
      </c>
      <c r="G3037">
        <v>38</v>
      </c>
      <c r="H3037" s="12"/>
    </row>
    <row r="3038" spans="3:8" x14ac:dyDescent="0.35">
      <c r="C3038" s="12"/>
      <c r="D3038" s="12"/>
      <c r="F3038" s="12">
        <v>33</v>
      </c>
      <c r="G3038">
        <v>33</v>
      </c>
      <c r="H3038" s="12"/>
    </row>
    <row r="3039" spans="3:8" x14ac:dyDescent="0.35">
      <c r="C3039" s="12"/>
      <c r="D3039" s="12"/>
      <c r="F3039" s="12">
        <v>39</v>
      </c>
      <c r="G3039">
        <v>36</v>
      </c>
      <c r="H3039" s="12"/>
    </row>
    <row r="3040" spans="3:8" x14ac:dyDescent="0.35">
      <c r="C3040" s="12"/>
      <c r="D3040" s="12"/>
      <c r="F3040" s="12">
        <v>35</v>
      </c>
      <c r="G3040">
        <v>38</v>
      </c>
      <c r="H3040" s="12"/>
    </row>
    <row r="3041" spans="3:8" x14ac:dyDescent="0.35">
      <c r="C3041" s="12"/>
      <c r="D3041" s="12"/>
      <c r="F3041" s="12">
        <v>33</v>
      </c>
      <c r="G3041">
        <v>30</v>
      </c>
      <c r="H3041" s="12"/>
    </row>
    <row r="3042" spans="3:8" x14ac:dyDescent="0.35">
      <c r="C3042" s="12"/>
      <c r="D3042" s="12"/>
      <c r="F3042" s="12">
        <v>36</v>
      </c>
      <c r="G3042">
        <v>33</v>
      </c>
      <c r="H3042" s="12"/>
    </row>
    <row r="3043" spans="3:8" x14ac:dyDescent="0.35">
      <c r="C3043" s="12"/>
      <c r="D3043" s="12"/>
      <c r="F3043" s="12">
        <v>39</v>
      </c>
      <c r="G3043">
        <v>32</v>
      </c>
      <c r="H3043" s="12"/>
    </row>
    <row r="3044" spans="3:8" x14ac:dyDescent="0.35">
      <c r="C3044" s="12"/>
      <c r="D3044" s="12"/>
      <c r="F3044" s="12">
        <v>34</v>
      </c>
      <c r="G3044">
        <v>40</v>
      </c>
      <c r="H3044" s="12"/>
    </row>
    <row r="3045" spans="3:8" x14ac:dyDescent="0.35">
      <c r="C3045" s="12"/>
      <c r="D3045" s="12"/>
      <c r="F3045" s="12">
        <v>35</v>
      </c>
      <c r="G3045">
        <v>36</v>
      </c>
      <c r="H3045" s="12"/>
    </row>
    <row r="3046" spans="3:8" x14ac:dyDescent="0.35">
      <c r="C3046" s="12"/>
      <c r="D3046" s="12"/>
      <c r="F3046" s="12">
        <v>34</v>
      </c>
      <c r="G3046">
        <v>34</v>
      </c>
      <c r="H3046" s="12"/>
    </row>
    <row r="3047" spans="3:8" x14ac:dyDescent="0.35">
      <c r="C3047" s="12"/>
      <c r="D3047" s="12"/>
      <c r="F3047" s="12">
        <v>31</v>
      </c>
      <c r="G3047">
        <v>31</v>
      </c>
      <c r="H3047" s="12"/>
    </row>
    <row r="3048" spans="3:8" x14ac:dyDescent="0.35">
      <c r="C3048" s="12"/>
      <c r="D3048" s="12"/>
      <c r="F3048" s="12">
        <v>35</v>
      </c>
      <c r="G3048">
        <v>38</v>
      </c>
      <c r="H3048" s="12"/>
    </row>
    <row r="3049" spans="3:8" x14ac:dyDescent="0.35">
      <c r="C3049" s="12"/>
      <c r="D3049" s="12"/>
      <c r="F3049" s="12">
        <v>34</v>
      </c>
      <c r="G3049">
        <v>34</v>
      </c>
      <c r="H3049" s="12"/>
    </row>
    <row r="3050" spans="3:8" x14ac:dyDescent="0.35">
      <c r="C3050" s="12"/>
      <c r="D3050" s="12"/>
      <c r="F3050" s="12">
        <v>33</v>
      </c>
      <c r="G3050">
        <v>35</v>
      </c>
      <c r="H3050" s="12"/>
    </row>
    <row r="3051" spans="3:8" x14ac:dyDescent="0.35">
      <c r="C3051" s="12"/>
      <c r="D3051" s="12"/>
      <c r="F3051" s="12">
        <v>35</v>
      </c>
      <c r="G3051">
        <v>33</v>
      </c>
      <c r="H3051" s="12"/>
    </row>
    <row r="3052" spans="3:8" x14ac:dyDescent="0.35">
      <c r="C3052" s="12"/>
      <c r="D3052" s="12"/>
      <c r="F3052" s="12">
        <v>32</v>
      </c>
      <c r="G3052">
        <v>37</v>
      </c>
      <c r="H3052" s="12"/>
    </row>
    <row r="3053" spans="3:8" x14ac:dyDescent="0.35">
      <c r="C3053" s="12"/>
      <c r="D3053" s="12"/>
      <c r="F3053" s="12">
        <v>39</v>
      </c>
      <c r="G3053">
        <v>35</v>
      </c>
      <c r="H3053" s="12"/>
    </row>
    <row r="3054" spans="3:8" x14ac:dyDescent="0.35">
      <c r="C3054" s="12"/>
      <c r="D3054" s="12"/>
      <c r="F3054" s="12">
        <v>34</v>
      </c>
      <c r="G3054">
        <v>37</v>
      </c>
      <c r="H3054" s="12"/>
    </row>
    <row r="3055" spans="3:8" x14ac:dyDescent="0.35">
      <c r="C3055" s="12"/>
      <c r="D3055" s="12"/>
      <c r="F3055" s="12">
        <v>34</v>
      </c>
      <c r="G3055">
        <v>34</v>
      </c>
      <c r="H3055" s="12"/>
    </row>
    <row r="3056" spans="3:8" x14ac:dyDescent="0.35">
      <c r="C3056" s="12"/>
      <c r="D3056" s="12"/>
      <c r="F3056" s="12">
        <v>35</v>
      </c>
      <c r="G3056">
        <v>38</v>
      </c>
      <c r="H3056" s="12"/>
    </row>
    <row r="3057" spans="3:8" x14ac:dyDescent="0.35">
      <c r="C3057" s="12"/>
      <c r="D3057" s="12"/>
      <c r="F3057" s="12">
        <v>28</v>
      </c>
      <c r="G3057">
        <v>40</v>
      </c>
      <c r="H3057" s="12"/>
    </row>
    <row r="3058" spans="3:8" x14ac:dyDescent="0.35">
      <c r="C3058" s="12"/>
      <c r="D3058" s="12"/>
      <c r="F3058" s="12">
        <v>30</v>
      </c>
      <c r="G3058">
        <v>36</v>
      </c>
      <c r="H3058" s="12"/>
    </row>
    <row r="3059" spans="3:8" x14ac:dyDescent="0.35">
      <c r="C3059" s="12"/>
      <c r="D3059" s="12"/>
      <c r="F3059" s="12">
        <v>31</v>
      </c>
      <c r="G3059">
        <v>32</v>
      </c>
      <c r="H3059" s="12"/>
    </row>
    <row r="3060" spans="3:8" x14ac:dyDescent="0.35">
      <c r="C3060" s="12"/>
      <c r="D3060" s="12"/>
      <c r="F3060" s="12">
        <v>37</v>
      </c>
      <c r="G3060">
        <v>31</v>
      </c>
      <c r="H3060" s="12"/>
    </row>
    <row r="3061" spans="3:8" x14ac:dyDescent="0.35">
      <c r="C3061" s="12"/>
      <c r="D3061" s="12"/>
      <c r="F3061" s="12">
        <v>40</v>
      </c>
      <c r="G3061">
        <v>36</v>
      </c>
      <c r="H3061" s="12"/>
    </row>
    <row r="3062" spans="3:8" x14ac:dyDescent="0.35">
      <c r="C3062" s="12"/>
      <c r="D3062" s="12"/>
      <c r="F3062" s="12">
        <v>40</v>
      </c>
      <c r="G3062">
        <v>37</v>
      </c>
      <c r="H3062" s="12"/>
    </row>
    <row r="3063" spans="3:8" x14ac:dyDescent="0.35">
      <c r="C3063" s="12"/>
      <c r="D3063" s="12"/>
      <c r="F3063" s="12">
        <v>37</v>
      </c>
      <c r="G3063">
        <v>31</v>
      </c>
      <c r="H3063" s="12"/>
    </row>
    <row r="3064" spans="3:8" x14ac:dyDescent="0.35">
      <c r="C3064" s="12"/>
      <c r="D3064" s="12"/>
      <c r="F3064" s="12">
        <v>37</v>
      </c>
      <c r="G3064">
        <v>33</v>
      </c>
      <c r="H3064" s="12"/>
    </row>
    <row r="3065" spans="3:8" x14ac:dyDescent="0.35">
      <c r="C3065" s="12"/>
      <c r="D3065" s="12"/>
      <c r="F3065" s="12">
        <v>29</v>
      </c>
      <c r="G3065">
        <v>32</v>
      </c>
      <c r="H3065" s="12"/>
    </row>
    <row r="3066" spans="3:8" x14ac:dyDescent="0.35">
      <c r="C3066" s="12"/>
      <c r="D3066" s="12"/>
      <c r="F3066" s="12">
        <v>30</v>
      </c>
      <c r="G3066">
        <v>36</v>
      </c>
      <c r="H3066" s="12"/>
    </row>
    <row r="3067" spans="3:8" x14ac:dyDescent="0.35">
      <c r="C3067" s="12"/>
      <c r="D3067" s="12"/>
      <c r="F3067" s="12">
        <v>33</v>
      </c>
      <c r="G3067">
        <v>36</v>
      </c>
      <c r="H3067" s="12"/>
    </row>
    <row r="3068" spans="3:8" x14ac:dyDescent="0.35">
      <c r="C3068" s="12"/>
      <c r="D3068" s="12"/>
      <c r="F3068" s="12">
        <v>34</v>
      </c>
      <c r="G3068">
        <v>33</v>
      </c>
      <c r="H3068" s="12"/>
    </row>
    <row r="3069" spans="3:8" x14ac:dyDescent="0.35">
      <c r="C3069" s="12"/>
      <c r="D3069" s="12"/>
      <c r="F3069" s="12">
        <v>33</v>
      </c>
      <c r="G3069">
        <v>37</v>
      </c>
      <c r="H3069" s="12"/>
    </row>
    <row r="3070" spans="3:8" x14ac:dyDescent="0.35">
      <c r="C3070" s="12"/>
      <c r="D3070" s="12"/>
      <c r="F3070" s="12">
        <v>34</v>
      </c>
      <c r="G3070">
        <v>33</v>
      </c>
      <c r="H3070" s="12"/>
    </row>
    <row r="3071" spans="3:8" x14ac:dyDescent="0.35">
      <c r="C3071" s="12"/>
      <c r="D3071" s="12"/>
      <c r="F3071" s="12">
        <v>29</v>
      </c>
      <c r="G3071">
        <v>38</v>
      </c>
      <c r="H3071" s="12"/>
    </row>
    <row r="3072" spans="3:8" x14ac:dyDescent="0.35">
      <c r="C3072" s="12"/>
      <c r="D3072" s="12"/>
      <c r="F3072" s="12">
        <v>31</v>
      </c>
      <c r="G3072">
        <v>37</v>
      </c>
      <c r="H3072" s="12"/>
    </row>
    <row r="3073" spans="3:8" x14ac:dyDescent="0.35">
      <c r="C3073" s="12"/>
      <c r="D3073" s="12"/>
      <c r="F3073" s="12">
        <v>34</v>
      </c>
      <c r="G3073">
        <v>30</v>
      </c>
      <c r="H3073" s="12"/>
    </row>
    <row r="3074" spans="3:8" x14ac:dyDescent="0.35">
      <c r="C3074" s="12"/>
      <c r="D3074" s="12"/>
      <c r="F3074" s="12">
        <v>34</v>
      </c>
      <c r="G3074">
        <v>37</v>
      </c>
      <c r="H3074" s="12"/>
    </row>
    <row r="3075" spans="3:8" x14ac:dyDescent="0.35">
      <c r="C3075" s="12"/>
      <c r="D3075" s="12"/>
      <c r="F3075" s="12">
        <v>28</v>
      </c>
      <c r="G3075">
        <v>37</v>
      </c>
      <c r="H3075" s="12"/>
    </row>
    <row r="3076" spans="3:8" x14ac:dyDescent="0.35">
      <c r="C3076" s="12"/>
      <c r="D3076" s="12"/>
      <c r="F3076" s="12">
        <v>33</v>
      </c>
      <c r="G3076">
        <v>31</v>
      </c>
      <c r="H3076" s="12"/>
    </row>
    <row r="3077" spans="3:8" x14ac:dyDescent="0.35">
      <c r="C3077" s="12"/>
      <c r="D3077" s="12"/>
      <c r="F3077" s="12">
        <v>33</v>
      </c>
      <c r="G3077">
        <v>28</v>
      </c>
      <c r="H3077" s="12"/>
    </row>
    <row r="3078" spans="3:8" x14ac:dyDescent="0.35">
      <c r="C3078" s="12"/>
      <c r="D3078" s="12"/>
      <c r="F3078" s="12">
        <v>36</v>
      </c>
      <c r="G3078">
        <v>39</v>
      </c>
      <c r="H3078" s="12"/>
    </row>
    <row r="3079" spans="3:8" x14ac:dyDescent="0.35">
      <c r="C3079" s="12"/>
      <c r="D3079" s="12"/>
      <c r="F3079" s="12">
        <v>35</v>
      </c>
      <c r="G3079">
        <v>38</v>
      </c>
      <c r="H3079" s="12"/>
    </row>
    <row r="3080" spans="3:8" x14ac:dyDescent="0.35">
      <c r="C3080" s="12"/>
      <c r="D3080" s="12"/>
      <c r="F3080" s="12">
        <v>33</v>
      </c>
      <c r="G3080">
        <v>35</v>
      </c>
      <c r="H3080" s="12"/>
    </row>
    <row r="3081" spans="3:8" x14ac:dyDescent="0.35">
      <c r="C3081" s="12"/>
      <c r="D3081" s="12"/>
      <c r="F3081" s="12">
        <v>34</v>
      </c>
      <c r="G3081">
        <v>37</v>
      </c>
      <c r="H3081" s="12"/>
    </row>
    <row r="3082" spans="3:8" x14ac:dyDescent="0.35">
      <c r="C3082" s="12"/>
      <c r="D3082" s="12"/>
      <c r="F3082" s="12">
        <v>36</v>
      </c>
      <c r="G3082">
        <v>37</v>
      </c>
      <c r="H3082" s="12"/>
    </row>
    <row r="3083" spans="3:8" x14ac:dyDescent="0.35">
      <c r="C3083" s="12"/>
      <c r="D3083" s="12"/>
      <c r="F3083" s="12">
        <v>32</v>
      </c>
      <c r="G3083">
        <v>32</v>
      </c>
      <c r="H3083" s="12"/>
    </row>
    <row r="3084" spans="3:8" x14ac:dyDescent="0.35">
      <c r="C3084" s="12"/>
      <c r="D3084" s="12"/>
      <c r="F3084" s="12">
        <v>36</v>
      </c>
      <c r="G3084">
        <v>37</v>
      </c>
      <c r="H3084" s="12"/>
    </row>
    <row r="3085" spans="3:8" x14ac:dyDescent="0.35">
      <c r="C3085" s="12"/>
      <c r="D3085" s="12"/>
      <c r="F3085" s="12">
        <v>32</v>
      </c>
      <c r="G3085">
        <v>37</v>
      </c>
      <c r="H3085" s="12"/>
    </row>
    <row r="3086" spans="3:8" x14ac:dyDescent="0.35">
      <c r="C3086" s="12"/>
      <c r="D3086" s="12"/>
      <c r="F3086" s="12">
        <v>28</v>
      </c>
      <c r="G3086">
        <v>33</v>
      </c>
      <c r="H3086" s="12"/>
    </row>
    <row r="3087" spans="3:8" x14ac:dyDescent="0.35">
      <c r="C3087" s="12"/>
      <c r="D3087" s="12"/>
      <c r="F3087" s="12">
        <v>30</v>
      </c>
      <c r="G3087">
        <v>33</v>
      </c>
      <c r="H3087" s="12"/>
    </row>
    <row r="3088" spans="3:8" x14ac:dyDescent="0.35">
      <c r="C3088" s="12"/>
      <c r="D3088" s="12"/>
      <c r="F3088" s="12">
        <v>31</v>
      </c>
      <c r="G3088">
        <v>35</v>
      </c>
      <c r="H3088" s="12"/>
    </row>
    <row r="3089" spans="3:8" x14ac:dyDescent="0.35">
      <c r="C3089" s="12"/>
      <c r="D3089" s="12"/>
      <c r="F3089" s="12">
        <v>35</v>
      </c>
      <c r="G3089">
        <v>36</v>
      </c>
      <c r="H3089" s="12"/>
    </row>
    <row r="3090" spans="3:8" x14ac:dyDescent="0.35">
      <c r="C3090" s="12"/>
      <c r="D3090" s="12"/>
      <c r="F3090" s="12">
        <v>27</v>
      </c>
      <c r="G3090">
        <v>33</v>
      </c>
      <c r="H3090" s="12"/>
    </row>
    <row r="3091" spans="3:8" x14ac:dyDescent="0.35">
      <c r="C3091" s="12"/>
      <c r="D3091" s="12"/>
      <c r="F3091" s="12">
        <v>31</v>
      </c>
      <c r="G3091">
        <v>31</v>
      </c>
      <c r="H3091" s="12"/>
    </row>
    <row r="3092" spans="3:8" x14ac:dyDescent="0.35">
      <c r="C3092" s="12"/>
      <c r="D3092" s="12"/>
      <c r="F3092" s="12">
        <v>33</v>
      </c>
      <c r="G3092">
        <v>32</v>
      </c>
      <c r="H3092" s="12"/>
    </row>
    <row r="3093" spans="3:8" x14ac:dyDescent="0.35">
      <c r="C3093" s="12"/>
      <c r="D3093" s="12"/>
      <c r="F3093" s="12">
        <v>31</v>
      </c>
      <c r="G3093">
        <v>32</v>
      </c>
      <c r="H3093" s="12"/>
    </row>
    <row r="3094" spans="3:8" x14ac:dyDescent="0.35">
      <c r="C3094" s="12"/>
      <c r="D3094" s="12"/>
      <c r="F3094" s="12">
        <v>36</v>
      </c>
      <c r="G3094">
        <v>34</v>
      </c>
      <c r="H3094" s="12"/>
    </row>
    <row r="3095" spans="3:8" x14ac:dyDescent="0.35">
      <c r="C3095" s="12"/>
      <c r="D3095" s="12"/>
      <c r="F3095" s="12">
        <v>34</v>
      </c>
      <c r="G3095">
        <v>37</v>
      </c>
      <c r="H3095" s="12"/>
    </row>
    <row r="3096" spans="3:8" x14ac:dyDescent="0.35">
      <c r="C3096" s="12"/>
      <c r="D3096" s="12"/>
      <c r="F3096" s="12">
        <v>31</v>
      </c>
      <c r="G3096">
        <v>35</v>
      </c>
      <c r="H3096" s="12"/>
    </row>
    <row r="3097" spans="3:8" x14ac:dyDescent="0.35">
      <c r="C3097" s="12"/>
      <c r="D3097" s="12"/>
      <c r="F3097" s="12">
        <v>33</v>
      </c>
      <c r="G3097">
        <v>33</v>
      </c>
      <c r="H3097" s="12"/>
    </row>
    <row r="3098" spans="3:8" x14ac:dyDescent="0.35">
      <c r="C3098" s="12"/>
      <c r="D3098" s="12"/>
      <c r="F3098" s="12">
        <v>30</v>
      </c>
      <c r="G3098">
        <v>38</v>
      </c>
      <c r="H3098" s="12"/>
    </row>
    <row r="3099" spans="3:8" x14ac:dyDescent="0.35">
      <c r="C3099" s="12"/>
      <c r="D3099" s="12"/>
      <c r="F3099" s="12">
        <v>36</v>
      </c>
      <c r="G3099">
        <v>34</v>
      </c>
      <c r="H3099" s="12"/>
    </row>
    <row r="3100" spans="3:8" x14ac:dyDescent="0.35">
      <c r="C3100" s="12"/>
      <c r="D3100" s="12"/>
      <c r="F3100" s="12">
        <v>29</v>
      </c>
      <c r="G3100">
        <v>29</v>
      </c>
      <c r="H3100" s="12"/>
    </row>
    <row r="3101" spans="3:8" x14ac:dyDescent="0.35">
      <c r="C3101" s="12"/>
      <c r="D3101" s="12"/>
      <c r="F3101" s="12">
        <v>33</v>
      </c>
      <c r="G3101">
        <v>37</v>
      </c>
      <c r="H3101" s="12"/>
    </row>
    <row r="3102" spans="3:8" x14ac:dyDescent="0.35">
      <c r="C3102" s="12"/>
      <c r="D3102" s="12"/>
      <c r="F3102" s="12">
        <v>29</v>
      </c>
      <c r="G3102">
        <v>34</v>
      </c>
      <c r="H3102" s="12"/>
    </row>
    <row r="3103" spans="3:8" x14ac:dyDescent="0.35">
      <c r="C3103" s="12"/>
      <c r="D3103" s="12"/>
      <c r="F3103" s="12">
        <v>33</v>
      </c>
      <c r="G3103">
        <v>34</v>
      </c>
      <c r="H3103" s="12"/>
    </row>
    <row r="3104" spans="3:8" x14ac:dyDescent="0.35">
      <c r="C3104" s="12"/>
      <c r="D3104" s="12"/>
      <c r="F3104" s="12">
        <v>32</v>
      </c>
      <c r="G3104">
        <v>32</v>
      </c>
      <c r="H3104" s="12"/>
    </row>
    <row r="3105" spans="3:8" x14ac:dyDescent="0.35">
      <c r="C3105" s="12"/>
      <c r="D3105" s="12"/>
      <c r="F3105" s="12">
        <v>36</v>
      </c>
      <c r="G3105">
        <v>34</v>
      </c>
      <c r="H3105" s="12"/>
    </row>
    <row r="3106" spans="3:8" x14ac:dyDescent="0.35">
      <c r="C3106" s="12"/>
      <c r="D3106" s="12"/>
      <c r="F3106" s="12">
        <v>27</v>
      </c>
      <c r="G3106">
        <v>28</v>
      </c>
      <c r="H3106" s="12"/>
    </row>
    <row r="3107" spans="3:8" x14ac:dyDescent="0.35">
      <c r="C3107" s="12"/>
      <c r="D3107" s="12"/>
      <c r="F3107" s="12">
        <v>35</v>
      </c>
      <c r="G3107">
        <v>32</v>
      </c>
      <c r="H3107" s="12"/>
    </row>
    <row r="3108" spans="3:8" x14ac:dyDescent="0.35">
      <c r="C3108" s="12"/>
      <c r="D3108" s="12"/>
      <c r="F3108" s="12">
        <v>36</v>
      </c>
      <c r="G3108">
        <v>32</v>
      </c>
      <c r="H3108" s="12"/>
    </row>
    <row r="3109" spans="3:8" x14ac:dyDescent="0.35">
      <c r="C3109" s="12"/>
      <c r="D3109" s="12"/>
      <c r="F3109" s="12">
        <v>30</v>
      </c>
      <c r="G3109">
        <v>35</v>
      </c>
      <c r="H3109" s="12"/>
    </row>
    <row r="3110" spans="3:8" x14ac:dyDescent="0.35">
      <c r="C3110" s="12"/>
      <c r="D3110" s="12"/>
      <c r="F3110" s="12">
        <v>29</v>
      </c>
      <c r="G3110">
        <v>35</v>
      </c>
      <c r="H3110" s="12"/>
    </row>
    <row r="3111" spans="3:8" x14ac:dyDescent="0.35">
      <c r="C3111" s="12"/>
      <c r="D3111" s="12"/>
      <c r="F3111" s="12">
        <v>33</v>
      </c>
      <c r="G3111">
        <v>39</v>
      </c>
      <c r="H3111" s="12"/>
    </row>
    <row r="3112" spans="3:8" x14ac:dyDescent="0.35">
      <c r="C3112" s="12"/>
      <c r="D3112" s="12"/>
      <c r="F3112" s="12">
        <v>31</v>
      </c>
      <c r="G3112">
        <v>38</v>
      </c>
      <c r="H3112" s="12"/>
    </row>
    <row r="3113" spans="3:8" x14ac:dyDescent="0.35">
      <c r="C3113" s="12"/>
      <c r="D3113" s="12"/>
      <c r="F3113" s="12">
        <v>33</v>
      </c>
      <c r="G3113">
        <v>34</v>
      </c>
      <c r="H3113" s="12"/>
    </row>
    <row r="3114" spans="3:8" x14ac:dyDescent="0.35">
      <c r="C3114" s="12"/>
      <c r="D3114" s="12"/>
      <c r="F3114" s="12">
        <v>34</v>
      </c>
      <c r="G3114">
        <v>38</v>
      </c>
      <c r="H3114" s="12"/>
    </row>
    <row r="3115" spans="3:8" x14ac:dyDescent="0.35">
      <c r="C3115" s="12"/>
      <c r="D3115" s="12"/>
      <c r="F3115" s="12">
        <v>31</v>
      </c>
      <c r="G3115">
        <v>34</v>
      </c>
      <c r="H3115" s="12"/>
    </row>
    <row r="3116" spans="3:8" x14ac:dyDescent="0.35">
      <c r="C3116" s="12"/>
      <c r="D3116" s="12"/>
      <c r="F3116" s="12">
        <v>32</v>
      </c>
      <c r="G3116">
        <v>38</v>
      </c>
      <c r="H3116" s="12"/>
    </row>
    <row r="3117" spans="3:8" x14ac:dyDescent="0.35">
      <c r="C3117" s="12"/>
      <c r="D3117" s="12"/>
      <c r="F3117" s="12">
        <v>35</v>
      </c>
      <c r="G3117">
        <v>36</v>
      </c>
      <c r="H3117" s="12"/>
    </row>
    <row r="3118" spans="3:8" x14ac:dyDescent="0.35">
      <c r="C3118" s="12"/>
      <c r="D3118" s="12"/>
      <c r="F3118" s="12">
        <v>34</v>
      </c>
      <c r="G3118">
        <v>35</v>
      </c>
      <c r="H3118" s="12"/>
    </row>
    <row r="3119" spans="3:8" x14ac:dyDescent="0.35">
      <c r="C3119" s="12"/>
      <c r="D3119" s="12"/>
      <c r="F3119" s="12">
        <v>32</v>
      </c>
      <c r="G3119">
        <v>38</v>
      </c>
      <c r="H3119" s="12"/>
    </row>
    <row r="3120" spans="3:8" x14ac:dyDescent="0.35">
      <c r="C3120" s="12"/>
      <c r="D3120" s="12"/>
      <c r="F3120" s="12">
        <v>36</v>
      </c>
      <c r="G3120">
        <v>35</v>
      </c>
      <c r="H3120" s="12"/>
    </row>
    <row r="3121" spans="3:8" x14ac:dyDescent="0.35">
      <c r="C3121" s="12"/>
      <c r="D3121" s="12"/>
      <c r="F3121" s="12">
        <v>32</v>
      </c>
      <c r="G3121">
        <v>32</v>
      </c>
      <c r="H3121" s="12"/>
    </row>
    <row r="3122" spans="3:8" x14ac:dyDescent="0.35">
      <c r="C3122" s="12"/>
      <c r="D3122" s="12"/>
      <c r="F3122" s="12">
        <v>33</v>
      </c>
      <c r="G3122">
        <v>39</v>
      </c>
      <c r="H3122" s="12"/>
    </row>
    <row r="3123" spans="3:8" x14ac:dyDescent="0.35">
      <c r="C3123" s="12"/>
      <c r="D3123" s="12"/>
      <c r="F3123" s="12">
        <v>34</v>
      </c>
      <c r="G3123">
        <v>37</v>
      </c>
      <c r="H3123" s="12"/>
    </row>
    <row r="3124" spans="3:8" x14ac:dyDescent="0.35">
      <c r="C3124" s="12"/>
      <c r="D3124" s="12"/>
      <c r="F3124" s="12">
        <v>34</v>
      </c>
      <c r="G3124">
        <v>33</v>
      </c>
      <c r="H3124" s="12"/>
    </row>
    <row r="3125" spans="3:8" x14ac:dyDescent="0.35">
      <c r="C3125" s="12"/>
      <c r="D3125" s="12"/>
      <c r="F3125" s="12">
        <v>36</v>
      </c>
      <c r="G3125">
        <v>36</v>
      </c>
      <c r="H3125" s="12"/>
    </row>
    <row r="3126" spans="3:8" x14ac:dyDescent="0.35">
      <c r="C3126" s="12"/>
      <c r="D3126" s="12"/>
      <c r="F3126" s="12">
        <v>36</v>
      </c>
      <c r="G3126">
        <v>40</v>
      </c>
      <c r="H3126" s="12"/>
    </row>
    <row r="3127" spans="3:8" x14ac:dyDescent="0.35">
      <c r="C3127" s="12"/>
      <c r="D3127" s="12"/>
      <c r="F3127" s="12">
        <v>33</v>
      </c>
      <c r="G3127">
        <v>30</v>
      </c>
      <c r="H3127" s="12"/>
    </row>
    <row r="3128" spans="3:8" x14ac:dyDescent="0.35">
      <c r="C3128" s="12"/>
      <c r="D3128" s="12"/>
      <c r="F3128" s="12">
        <v>34</v>
      </c>
      <c r="G3128">
        <v>38</v>
      </c>
      <c r="H3128" s="12"/>
    </row>
    <row r="3129" spans="3:8" x14ac:dyDescent="0.35">
      <c r="C3129" s="12"/>
      <c r="D3129" s="12"/>
      <c r="F3129" s="12">
        <v>34</v>
      </c>
      <c r="G3129">
        <v>38</v>
      </c>
      <c r="H3129" s="12"/>
    </row>
    <row r="3130" spans="3:8" x14ac:dyDescent="0.35">
      <c r="C3130" s="12"/>
      <c r="D3130" s="12"/>
      <c r="F3130" s="12">
        <v>34</v>
      </c>
      <c r="G3130">
        <v>37</v>
      </c>
      <c r="H3130" s="12"/>
    </row>
    <row r="3131" spans="3:8" x14ac:dyDescent="0.35">
      <c r="C3131" s="12"/>
      <c r="D3131" s="12"/>
      <c r="F3131" s="12">
        <v>38</v>
      </c>
      <c r="G3131">
        <v>30</v>
      </c>
      <c r="H3131" s="12"/>
    </row>
    <row r="3132" spans="3:8" x14ac:dyDescent="0.35">
      <c r="C3132" s="12"/>
      <c r="D3132" s="12"/>
      <c r="F3132" s="12">
        <v>40</v>
      </c>
      <c r="G3132">
        <v>40</v>
      </c>
      <c r="H3132" s="12"/>
    </row>
    <row r="3133" spans="3:8" x14ac:dyDescent="0.35">
      <c r="C3133" s="12"/>
      <c r="D3133" s="12"/>
      <c r="F3133" s="12">
        <v>33</v>
      </c>
      <c r="G3133">
        <v>40</v>
      </c>
      <c r="H3133" s="12"/>
    </row>
    <row r="3134" spans="3:8" x14ac:dyDescent="0.35">
      <c r="C3134" s="12"/>
      <c r="D3134" s="12"/>
      <c r="F3134" s="12">
        <v>38</v>
      </c>
      <c r="G3134">
        <v>36</v>
      </c>
      <c r="H3134" s="12"/>
    </row>
    <row r="3135" spans="3:8" x14ac:dyDescent="0.35">
      <c r="C3135" s="12"/>
      <c r="D3135" s="12"/>
      <c r="F3135" s="12">
        <v>33</v>
      </c>
      <c r="G3135">
        <v>38</v>
      </c>
      <c r="H3135" s="12"/>
    </row>
    <row r="3136" spans="3:8" x14ac:dyDescent="0.35">
      <c r="C3136" s="12"/>
      <c r="D3136" s="12"/>
      <c r="F3136" s="12">
        <v>34</v>
      </c>
      <c r="G3136">
        <v>34</v>
      </c>
      <c r="H3136" s="12"/>
    </row>
    <row r="3137" spans="3:8" x14ac:dyDescent="0.35">
      <c r="C3137" s="12"/>
      <c r="D3137" s="12"/>
      <c r="F3137" s="12">
        <v>34</v>
      </c>
      <c r="G3137">
        <v>30</v>
      </c>
      <c r="H3137" s="12"/>
    </row>
    <row r="3138" spans="3:8" x14ac:dyDescent="0.35">
      <c r="C3138" s="12"/>
      <c r="D3138" s="12"/>
      <c r="F3138" s="12">
        <v>34</v>
      </c>
      <c r="G3138">
        <v>32</v>
      </c>
      <c r="H3138" s="12"/>
    </row>
    <row r="3139" spans="3:8" x14ac:dyDescent="0.35">
      <c r="C3139" s="12"/>
      <c r="D3139" s="12"/>
      <c r="F3139" s="12">
        <v>32</v>
      </c>
      <c r="G3139">
        <v>37</v>
      </c>
      <c r="H3139" s="12"/>
    </row>
    <row r="3140" spans="3:8" x14ac:dyDescent="0.35">
      <c r="C3140" s="12"/>
      <c r="D3140" s="12"/>
      <c r="F3140" s="12">
        <v>37</v>
      </c>
      <c r="G3140">
        <v>34</v>
      </c>
      <c r="H3140" s="12"/>
    </row>
    <row r="3141" spans="3:8" x14ac:dyDescent="0.35">
      <c r="C3141" s="12"/>
      <c r="D3141" s="12"/>
      <c r="F3141" s="12">
        <v>32</v>
      </c>
      <c r="G3141">
        <v>34</v>
      </c>
      <c r="H3141" s="12"/>
    </row>
    <row r="3142" spans="3:8" x14ac:dyDescent="0.35">
      <c r="C3142" s="12"/>
      <c r="D3142" s="12"/>
      <c r="F3142" s="12">
        <v>32</v>
      </c>
      <c r="G3142">
        <v>35</v>
      </c>
      <c r="H3142" s="12"/>
    </row>
    <row r="3143" spans="3:8" x14ac:dyDescent="0.35">
      <c r="C3143" s="12"/>
      <c r="D3143" s="12"/>
      <c r="F3143" s="12">
        <v>35</v>
      </c>
      <c r="G3143">
        <v>32</v>
      </c>
      <c r="H3143" s="12"/>
    </row>
    <row r="3144" spans="3:8" x14ac:dyDescent="0.35">
      <c r="C3144" s="12"/>
      <c r="D3144" s="12"/>
      <c r="F3144" s="12">
        <v>40</v>
      </c>
      <c r="G3144">
        <v>40</v>
      </c>
      <c r="H3144" s="12"/>
    </row>
    <row r="3145" spans="3:8" x14ac:dyDescent="0.35">
      <c r="C3145" s="12"/>
      <c r="D3145" s="12"/>
      <c r="F3145" s="12">
        <v>30</v>
      </c>
      <c r="G3145">
        <v>27</v>
      </c>
      <c r="H3145" s="12"/>
    </row>
    <row r="3146" spans="3:8" x14ac:dyDescent="0.35">
      <c r="C3146" s="12"/>
      <c r="D3146" s="12"/>
      <c r="F3146" s="12">
        <v>34</v>
      </c>
      <c r="G3146">
        <v>27</v>
      </c>
      <c r="H3146" s="12"/>
    </row>
    <row r="3147" spans="3:8" x14ac:dyDescent="0.35">
      <c r="C3147" s="12"/>
      <c r="D3147" s="12"/>
      <c r="F3147" s="12">
        <v>35</v>
      </c>
      <c r="G3147">
        <v>33</v>
      </c>
      <c r="H3147" s="12"/>
    </row>
    <row r="3148" spans="3:8" x14ac:dyDescent="0.35">
      <c r="C3148" s="12"/>
      <c r="D3148" s="12"/>
      <c r="F3148" s="12">
        <v>35</v>
      </c>
      <c r="G3148">
        <v>34</v>
      </c>
      <c r="H3148" s="12"/>
    </row>
    <row r="3149" spans="3:8" x14ac:dyDescent="0.35">
      <c r="C3149" s="12"/>
      <c r="D3149" s="12"/>
      <c r="F3149" s="12">
        <v>34</v>
      </c>
      <c r="G3149">
        <v>34</v>
      </c>
      <c r="H3149" s="12"/>
    </row>
    <row r="3150" spans="3:8" x14ac:dyDescent="0.35">
      <c r="C3150" s="12"/>
      <c r="D3150" s="12"/>
      <c r="F3150" s="12">
        <v>32</v>
      </c>
      <c r="G3150">
        <v>35</v>
      </c>
      <c r="H3150" s="12"/>
    </row>
    <row r="3151" spans="3:8" x14ac:dyDescent="0.35">
      <c r="C3151" s="12"/>
      <c r="D3151" s="12"/>
      <c r="F3151" s="12">
        <v>34</v>
      </c>
      <c r="G3151">
        <v>33</v>
      </c>
      <c r="H3151" s="12"/>
    </row>
    <row r="3152" spans="3:8" x14ac:dyDescent="0.35">
      <c r="C3152" s="12"/>
      <c r="D3152" s="12"/>
      <c r="F3152" s="12">
        <v>31</v>
      </c>
      <c r="G3152">
        <v>37</v>
      </c>
      <c r="H3152" s="12"/>
    </row>
    <row r="3153" spans="3:8" x14ac:dyDescent="0.35">
      <c r="C3153" s="12"/>
      <c r="D3153" s="12"/>
      <c r="F3153" s="12">
        <v>28</v>
      </c>
      <c r="G3153">
        <v>38</v>
      </c>
      <c r="H3153" s="12"/>
    </row>
    <row r="3154" spans="3:8" x14ac:dyDescent="0.35">
      <c r="C3154" s="12"/>
      <c r="D3154" s="12"/>
      <c r="F3154" s="12">
        <v>37</v>
      </c>
      <c r="G3154">
        <v>34</v>
      </c>
      <c r="H3154" s="12"/>
    </row>
    <row r="3155" spans="3:8" x14ac:dyDescent="0.35">
      <c r="C3155" s="12"/>
      <c r="D3155" s="12"/>
      <c r="F3155" s="12">
        <v>35</v>
      </c>
      <c r="G3155">
        <v>28</v>
      </c>
      <c r="H3155" s="12"/>
    </row>
    <row r="3156" spans="3:8" x14ac:dyDescent="0.35">
      <c r="C3156" s="12"/>
      <c r="D3156" s="12"/>
      <c r="F3156" s="12">
        <v>34</v>
      </c>
      <c r="G3156">
        <v>35</v>
      </c>
      <c r="H3156" s="12"/>
    </row>
    <row r="3157" spans="3:8" x14ac:dyDescent="0.35">
      <c r="C3157" s="12"/>
      <c r="D3157" s="12"/>
      <c r="F3157" s="12">
        <v>32</v>
      </c>
      <c r="G3157">
        <v>32</v>
      </c>
      <c r="H3157" s="12"/>
    </row>
    <row r="3158" spans="3:8" x14ac:dyDescent="0.35">
      <c r="C3158" s="12"/>
      <c r="D3158" s="12"/>
      <c r="F3158" s="12">
        <v>33</v>
      </c>
      <c r="G3158">
        <v>37</v>
      </c>
      <c r="H3158" s="12"/>
    </row>
    <row r="3159" spans="3:8" x14ac:dyDescent="0.35">
      <c r="C3159" s="12"/>
      <c r="D3159" s="12"/>
      <c r="F3159" s="12">
        <v>36</v>
      </c>
      <c r="G3159">
        <v>35</v>
      </c>
      <c r="H3159" s="12"/>
    </row>
    <row r="3160" spans="3:8" x14ac:dyDescent="0.35">
      <c r="C3160" s="12"/>
      <c r="D3160" s="12"/>
      <c r="F3160" s="12">
        <v>37</v>
      </c>
      <c r="G3160">
        <v>39</v>
      </c>
      <c r="H3160" s="12"/>
    </row>
    <row r="3161" spans="3:8" x14ac:dyDescent="0.35">
      <c r="C3161" s="12"/>
      <c r="D3161" s="12"/>
      <c r="F3161" s="12">
        <v>36</v>
      </c>
      <c r="G3161">
        <v>35</v>
      </c>
      <c r="H3161" s="12"/>
    </row>
    <row r="3162" spans="3:8" x14ac:dyDescent="0.35">
      <c r="C3162" s="12"/>
      <c r="D3162" s="12"/>
      <c r="F3162" s="12">
        <v>34</v>
      </c>
      <c r="G3162">
        <v>33</v>
      </c>
      <c r="H3162" s="12"/>
    </row>
    <row r="3163" spans="3:8" x14ac:dyDescent="0.35">
      <c r="C3163" s="12"/>
      <c r="D3163" s="12"/>
      <c r="F3163" s="12">
        <v>39</v>
      </c>
      <c r="G3163">
        <v>38</v>
      </c>
      <c r="H3163" s="12"/>
    </row>
    <row r="3164" spans="3:8" x14ac:dyDescent="0.35">
      <c r="C3164" s="12"/>
      <c r="D3164" s="12"/>
      <c r="F3164" s="12">
        <v>31</v>
      </c>
      <c r="G3164">
        <v>38</v>
      </c>
      <c r="H3164" s="12"/>
    </row>
    <row r="3165" spans="3:8" x14ac:dyDescent="0.35">
      <c r="C3165" s="12"/>
      <c r="D3165" s="12"/>
      <c r="F3165" s="12">
        <v>28</v>
      </c>
      <c r="G3165">
        <v>35</v>
      </c>
      <c r="H3165" s="12"/>
    </row>
    <row r="3166" spans="3:8" x14ac:dyDescent="0.35">
      <c r="C3166" s="12"/>
      <c r="D3166" s="12"/>
      <c r="F3166" s="12">
        <v>35</v>
      </c>
      <c r="G3166">
        <v>38</v>
      </c>
      <c r="H3166" s="12"/>
    </row>
    <row r="3167" spans="3:8" x14ac:dyDescent="0.35">
      <c r="C3167" s="12"/>
      <c r="D3167" s="12"/>
      <c r="F3167" s="12">
        <v>36</v>
      </c>
      <c r="G3167">
        <v>33</v>
      </c>
      <c r="H3167" s="12"/>
    </row>
    <row r="3168" spans="3:8" x14ac:dyDescent="0.35">
      <c r="C3168" s="12"/>
      <c r="D3168" s="12"/>
      <c r="F3168" s="12">
        <v>31</v>
      </c>
      <c r="G3168">
        <v>34</v>
      </c>
      <c r="H3168" s="12"/>
    </row>
    <row r="3169" spans="3:8" x14ac:dyDescent="0.35">
      <c r="C3169" s="12"/>
      <c r="D3169" s="12"/>
      <c r="F3169" s="12">
        <v>31</v>
      </c>
      <c r="G3169">
        <v>29</v>
      </c>
      <c r="H3169" s="12"/>
    </row>
    <row r="3170" spans="3:8" x14ac:dyDescent="0.35">
      <c r="C3170" s="12"/>
      <c r="D3170" s="12"/>
      <c r="F3170" s="12">
        <v>34</v>
      </c>
      <c r="G3170">
        <v>32</v>
      </c>
      <c r="H3170" s="12"/>
    </row>
    <row r="3171" spans="3:8" x14ac:dyDescent="0.35">
      <c r="C3171" s="12"/>
      <c r="D3171" s="12"/>
      <c r="F3171" s="12">
        <v>39</v>
      </c>
      <c r="G3171">
        <v>28</v>
      </c>
      <c r="H3171" s="12"/>
    </row>
    <row r="3172" spans="3:8" x14ac:dyDescent="0.35">
      <c r="C3172" s="12"/>
      <c r="D3172" s="12"/>
      <c r="F3172" s="12">
        <v>35</v>
      </c>
      <c r="G3172">
        <v>35</v>
      </c>
      <c r="H3172" s="12"/>
    </row>
    <row r="3173" spans="3:8" x14ac:dyDescent="0.35">
      <c r="C3173" s="12"/>
      <c r="D3173" s="12"/>
      <c r="F3173" s="12">
        <v>38</v>
      </c>
      <c r="G3173">
        <v>34</v>
      </c>
      <c r="H3173" s="12"/>
    </row>
    <row r="3174" spans="3:8" x14ac:dyDescent="0.35">
      <c r="C3174" s="12"/>
      <c r="D3174" s="12"/>
      <c r="F3174" s="12">
        <v>34</v>
      </c>
      <c r="G3174">
        <v>24</v>
      </c>
      <c r="H3174" s="12"/>
    </row>
    <row r="3175" spans="3:8" x14ac:dyDescent="0.35">
      <c r="C3175" s="12"/>
      <c r="D3175" s="12"/>
      <c r="F3175" s="12">
        <v>31</v>
      </c>
      <c r="G3175">
        <v>35</v>
      </c>
      <c r="H3175" s="12"/>
    </row>
    <row r="3176" spans="3:8" x14ac:dyDescent="0.35">
      <c r="C3176" s="12"/>
      <c r="D3176" s="12"/>
      <c r="F3176" s="12">
        <v>32</v>
      </c>
      <c r="G3176">
        <v>37</v>
      </c>
      <c r="H3176" s="12"/>
    </row>
    <row r="3177" spans="3:8" x14ac:dyDescent="0.35">
      <c r="C3177" s="12"/>
      <c r="D3177" s="12"/>
      <c r="F3177" s="12">
        <v>26</v>
      </c>
      <c r="G3177">
        <v>34</v>
      </c>
      <c r="H3177" s="12"/>
    </row>
    <row r="3178" spans="3:8" x14ac:dyDescent="0.35">
      <c r="C3178" s="12"/>
      <c r="D3178" s="12"/>
      <c r="F3178" s="12">
        <v>33</v>
      </c>
      <c r="G3178">
        <v>33</v>
      </c>
      <c r="H3178" s="12"/>
    </row>
    <row r="3179" spans="3:8" x14ac:dyDescent="0.35">
      <c r="C3179" s="12"/>
      <c r="D3179" s="12"/>
      <c r="F3179" s="12">
        <v>29</v>
      </c>
      <c r="G3179">
        <v>33</v>
      </c>
      <c r="H3179" s="12"/>
    </row>
    <row r="3180" spans="3:8" x14ac:dyDescent="0.35">
      <c r="C3180" s="12"/>
      <c r="D3180" s="12"/>
      <c r="F3180" s="12">
        <v>30</v>
      </c>
      <c r="G3180">
        <v>36</v>
      </c>
      <c r="H3180" s="12"/>
    </row>
    <row r="3181" spans="3:8" x14ac:dyDescent="0.35">
      <c r="C3181" s="12"/>
      <c r="D3181" s="12"/>
      <c r="F3181" s="12">
        <v>30</v>
      </c>
      <c r="G3181">
        <v>36</v>
      </c>
      <c r="H3181" s="12"/>
    </row>
    <row r="3182" spans="3:8" x14ac:dyDescent="0.35">
      <c r="C3182" s="12"/>
      <c r="D3182" s="12"/>
      <c r="F3182" s="12">
        <v>34</v>
      </c>
      <c r="G3182">
        <v>35</v>
      </c>
      <c r="H3182" s="12"/>
    </row>
    <row r="3183" spans="3:8" x14ac:dyDescent="0.35">
      <c r="C3183" s="12"/>
      <c r="D3183" s="12"/>
      <c r="F3183" s="12">
        <v>37</v>
      </c>
      <c r="G3183">
        <v>35</v>
      </c>
      <c r="H3183" s="12"/>
    </row>
    <row r="3184" spans="3:8" x14ac:dyDescent="0.35">
      <c r="C3184" s="12"/>
      <c r="D3184" s="12"/>
      <c r="F3184" s="12">
        <v>39</v>
      </c>
      <c r="G3184">
        <v>34</v>
      </c>
      <c r="H3184" s="12"/>
    </row>
    <row r="3185" spans="3:8" x14ac:dyDescent="0.35">
      <c r="C3185" s="12"/>
      <c r="D3185" s="12"/>
      <c r="F3185" s="12">
        <v>37</v>
      </c>
      <c r="G3185">
        <v>35</v>
      </c>
      <c r="H3185" s="12"/>
    </row>
    <row r="3186" spans="3:8" x14ac:dyDescent="0.35">
      <c r="C3186" s="12"/>
      <c r="D3186" s="12"/>
      <c r="F3186" s="12">
        <v>35</v>
      </c>
      <c r="G3186">
        <v>36</v>
      </c>
      <c r="H3186" s="12"/>
    </row>
    <row r="3187" spans="3:8" x14ac:dyDescent="0.35">
      <c r="C3187" s="12"/>
      <c r="D3187" s="12"/>
      <c r="F3187" s="12">
        <v>25</v>
      </c>
      <c r="G3187">
        <v>31</v>
      </c>
      <c r="H3187" s="12"/>
    </row>
    <row r="3188" spans="3:8" x14ac:dyDescent="0.35">
      <c r="C3188" s="12"/>
      <c r="D3188" s="12"/>
      <c r="F3188" s="12">
        <v>30</v>
      </c>
      <c r="G3188">
        <v>35</v>
      </c>
      <c r="H3188" s="12"/>
    </row>
    <row r="3189" spans="3:8" x14ac:dyDescent="0.35">
      <c r="C3189" s="12"/>
      <c r="D3189" s="12"/>
      <c r="F3189" s="12">
        <v>35</v>
      </c>
      <c r="G3189">
        <v>36</v>
      </c>
      <c r="H3189" s="12"/>
    </row>
    <row r="3190" spans="3:8" x14ac:dyDescent="0.35">
      <c r="C3190" s="12"/>
      <c r="D3190" s="12"/>
      <c r="F3190" s="12">
        <v>30</v>
      </c>
      <c r="G3190">
        <v>36</v>
      </c>
      <c r="H3190" s="12"/>
    </row>
    <row r="3191" spans="3:8" x14ac:dyDescent="0.35">
      <c r="C3191" s="12"/>
      <c r="D3191" s="12"/>
      <c r="F3191" s="12">
        <v>34</v>
      </c>
      <c r="G3191">
        <v>37</v>
      </c>
      <c r="H3191" s="12"/>
    </row>
    <row r="3192" spans="3:8" x14ac:dyDescent="0.35">
      <c r="C3192" s="12"/>
      <c r="D3192" s="12"/>
      <c r="F3192" s="12">
        <v>37</v>
      </c>
      <c r="G3192">
        <v>30</v>
      </c>
      <c r="H3192" s="12"/>
    </row>
    <row r="3193" spans="3:8" x14ac:dyDescent="0.35">
      <c r="C3193" s="12"/>
      <c r="D3193" s="12"/>
      <c r="F3193" s="12">
        <v>37</v>
      </c>
      <c r="G3193">
        <v>36</v>
      </c>
      <c r="H3193" s="12"/>
    </row>
    <row r="3194" spans="3:8" x14ac:dyDescent="0.35">
      <c r="C3194" s="12"/>
      <c r="D3194" s="12"/>
      <c r="F3194" s="12">
        <v>31</v>
      </c>
      <c r="G3194">
        <v>25</v>
      </c>
      <c r="H3194" s="12"/>
    </row>
    <row r="3195" spans="3:8" x14ac:dyDescent="0.35">
      <c r="C3195" s="12"/>
      <c r="D3195" s="12"/>
      <c r="F3195" s="12">
        <v>36</v>
      </c>
      <c r="G3195">
        <v>38</v>
      </c>
      <c r="H3195" s="12"/>
    </row>
    <row r="3196" spans="3:8" x14ac:dyDescent="0.35">
      <c r="C3196" s="12"/>
      <c r="D3196" s="12"/>
      <c r="F3196" s="12">
        <v>32</v>
      </c>
      <c r="G3196">
        <v>36</v>
      </c>
      <c r="H3196" s="12"/>
    </row>
    <row r="3197" spans="3:8" x14ac:dyDescent="0.35">
      <c r="C3197" s="12"/>
      <c r="D3197" s="12"/>
      <c r="F3197" s="12">
        <v>33</v>
      </c>
      <c r="G3197">
        <v>31</v>
      </c>
      <c r="H3197" s="12"/>
    </row>
    <row r="3198" spans="3:8" x14ac:dyDescent="0.35">
      <c r="C3198" s="12"/>
      <c r="D3198" s="12"/>
      <c r="F3198" s="12">
        <v>28</v>
      </c>
      <c r="G3198">
        <v>37</v>
      </c>
      <c r="H3198" s="12"/>
    </row>
    <row r="3199" spans="3:8" x14ac:dyDescent="0.35">
      <c r="C3199" s="12"/>
      <c r="D3199" s="12"/>
      <c r="F3199" s="12">
        <v>36</v>
      </c>
      <c r="G3199">
        <v>38</v>
      </c>
      <c r="H3199" s="12"/>
    </row>
    <row r="3200" spans="3:8" x14ac:dyDescent="0.35">
      <c r="C3200" s="12"/>
      <c r="D3200" s="12"/>
      <c r="F3200" s="12">
        <v>37</v>
      </c>
      <c r="G3200">
        <v>34</v>
      </c>
      <c r="H3200" s="12"/>
    </row>
    <row r="3201" spans="3:8" x14ac:dyDescent="0.35">
      <c r="C3201" s="12"/>
      <c r="D3201" s="12"/>
      <c r="F3201" s="12">
        <v>32</v>
      </c>
      <c r="G3201">
        <v>34</v>
      </c>
      <c r="H3201" s="12"/>
    </row>
    <row r="3202" spans="3:8" x14ac:dyDescent="0.35">
      <c r="C3202" s="12"/>
      <c r="D3202" s="12"/>
      <c r="F3202" s="12">
        <v>33</v>
      </c>
      <c r="G3202">
        <v>34</v>
      </c>
      <c r="H3202" s="12"/>
    </row>
    <row r="3203" spans="3:8" x14ac:dyDescent="0.35">
      <c r="C3203" s="12"/>
      <c r="D3203" s="12"/>
      <c r="F3203" s="12">
        <v>28</v>
      </c>
      <c r="G3203">
        <v>34</v>
      </c>
      <c r="H3203" s="12"/>
    </row>
    <row r="3204" spans="3:8" x14ac:dyDescent="0.35">
      <c r="C3204" s="12"/>
      <c r="D3204" s="12"/>
      <c r="F3204" s="12">
        <v>33</v>
      </c>
      <c r="G3204">
        <v>39</v>
      </c>
      <c r="H3204" s="12"/>
    </row>
    <row r="3205" spans="3:8" x14ac:dyDescent="0.35">
      <c r="C3205" s="12"/>
      <c r="D3205" s="12"/>
      <c r="F3205" s="12">
        <v>32</v>
      </c>
      <c r="G3205">
        <v>34</v>
      </c>
      <c r="H3205" s="12"/>
    </row>
    <row r="3206" spans="3:8" x14ac:dyDescent="0.35">
      <c r="C3206" s="12"/>
      <c r="D3206" s="12"/>
      <c r="F3206" s="12">
        <v>31</v>
      </c>
      <c r="G3206">
        <v>28</v>
      </c>
      <c r="H3206" s="12"/>
    </row>
    <row r="3207" spans="3:8" x14ac:dyDescent="0.35">
      <c r="C3207" s="12"/>
      <c r="D3207" s="12"/>
      <c r="F3207" s="12">
        <v>36</v>
      </c>
      <c r="G3207">
        <v>34</v>
      </c>
      <c r="H3207" s="12"/>
    </row>
    <row r="3208" spans="3:8" x14ac:dyDescent="0.35">
      <c r="C3208" s="12"/>
      <c r="D3208" s="12"/>
      <c r="F3208" s="12">
        <v>33</v>
      </c>
      <c r="G3208">
        <v>32</v>
      </c>
      <c r="H3208" s="12"/>
    </row>
    <row r="3209" spans="3:8" x14ac:dyDescent="0.35">
      <c r="C3209" s="12"/>
      <c r="D3209" s="12"/>
      <c r="F3209" s="12">
        <v>33</v>
      </c>
      <c r="G3209">
        <v>34</v>
      </c>
      <c r="H3209" s="12"/>
    </row>
    <row r="3210" spans="3:8" x14ac:dyDescent="0.35">
      <c r="C3210" s="12"/>
      <c r="D3210" s="12"/>
      <c r="F3210" s="12">
        <v>35</v>
      </c>
      <c r="G3210">
        <v>36</v>
      </c>
      <c r="H3210" s="12"/>
    </row>
    <row r="3211" spans="3:8" x14ac:dyDescent="0.35">
      <c r="C3211" s="12"/>
      <c r="D3211" s="12"/>
      <c r="F3211" s="12">
        <v>33</v>
      </c>
      <c r="G3211">
        <v>37</v>
      </c>
      <c r="H3211" s="12"/>
    </row>
    <row r="3212" spans="3:8" x14ac:dyDescent="0.35">
      <c r="C3212" s="12"/>
      <c r="D3212" s="12"/>
      <c r="F3212" s="12">
        <v>36</v>
      </c>
      <c r="G3212">
        <v>32</v>
      </c>
      <c r="H3212" s="12"/>
    </row>
    <row r="3213" spans="3:8" x14ac:dyDescent="0.35">
      <c r="C3213" s="12"/>
      <c r="D3213" s="12"/>
      <c r="F3213" s="12">
        <v>32</v>
      </c>
      <c r="G3213">
        <v>33</v>
      </c>
      <c r="H3213" s="12"/>
    </row>
    <row r="3214" spans="3:8" x14ac:dyDescent="0.35">
      <c r="C3214" s="12"/>
      <c r="D3214" s="12"/>
      <c r="F3214" s="12">
        <v>38</v>
      </c>
      <c r="G3214">
        <v>37</v>
      </c>
      <c r="H3214" s="12"/>
    </row>
    <row r="3215" spans="3:8" x14ac:dyDescent="0.35">
      <c r="C3215" s="12"/>
      <c r="D3215" s="12"/>
      <c r="F3215" s="12">
        <v>39</v>
      </c>
      <c r="G3215">
        <v>31</v>
      </c>
      <c r="H3215" s="12"/>
    </row>
    <row r="3216" spans="3:8" x14ac:dyDescent="0.35">
      <c r="C3216" s="12"/>
      <c r="D3216" s="12"/>
      <c r="F3216" s="12">
        <v>34</v>
      </c>
      <c r="G3216">
        <v>32</v>
      </c>
      <c r="H3216" s="12"/>
    </row>
    <row r="3217" spans="3:8" x14ac:dyDescent="0.35">
      <c r="C3217" s="12"/>
      <c r="D3217" s="12"/>
      <c r="F3217" s="12">
        <v>37</v>
      </c>
      <c r="G3217">
        <v>35</v>
      </c>
      <c r="H3217" s="12"/>
    </row>
    <row r="3218" spans="3:8" x14ac:dyDescent="0.35">
      <c r="C3218" s="12"/>
      <c r="D3218" s="12"/>
      <c r="F3218" s="12">
        <v>33</v>
      </c>
      <c r="G3218">
        <v>36</v>
      </c>
      <c r="H3218" s="12"/>
    </row>
    <row r="3219" spans="3:8" x14ac:dyDescent="0.35">
      <c r="C3219" s="12"/>
      <c r="D3219" s="12"/>
      <c r="F3219" s="12">
        <v>37</v>
      </c>
      <c r="G3219">
        <v>35</v>
      </c>
      <c r="H3219" s="12"/>
    </row>
    <row r="3220" spans="3:8" x14ac:dyDescent="0.35">
      <c r="C3220" s="12"/>
      <c r="D3220" s="12"/>
      <c r="F3220" s="12">
        <v>33</v>
      </c>
      <c r="G3220">
        <v>34</v>
      </c>
      <c r="H3220" s="12"/>
    </row>
    <row r="3221" spans="3:8" x14ac:dyDescent="0.35">
      <c r="C3221" s="12"/>
      <c r="D3221" s="12"/>
      <c r="F3221" s="12">
        <v>36</v>
      </c>
      <c r="G3221">
        <v>31</v>
      </c>
      <c r="H3221" s="12"/>
    </row>
    <row r="3222" spans="3:8" x14ac:dyDescent="0.35">
      <c r="C3222" s="12"/>
      <c r="D3222" s="12"/>
      <c r="F3222" s="12">
        <v>32</v>
      </c>
      <c r="G3222">
        <v>36</v>
      </c>
      <c r="H3222" s="12"/>
    </row>
    <row r="3223" spans="3:8" x14ac:dyDescent="0.35">
      <c r="C3223" s="12"/>
      <c r="D3223" s="12"/>
      <c r="F3223" s="12">
        <v>39</v>
      </c>
      <c r="G3223">
        <v>36</v>
      </c>
      <c r="H3223" s="12"/>
    </row>
    <row r="3224" spans="3:8" x14ac:dyDescent="0.35">
      <c r="C3224" s="12"/>
      <c r="D3224" s="12"/>
      <c r="F3224" s="12">
        <v>40</v>
      </c>
      <c r="G3224">
        <v>38</v>
      </c>
      <c r="H3224" s="12"/>
    </row>
    <row r="3225" spans="3:8" x14ac:dyDescent="0.35">
      <c r="C3225" s="12"/>
      <c r="D3225" s="12"/>
      <c r="F3225" s="12">
        <v>34</v>
      </c>
      <c r="G3225">
        <v>31</v>
      </c>
      <c r="H3225" s="12"/>
    </row>
    <row r="3226" spans="3:8" x14ac:dyDescent="0.35">
      <c r="C3226" s="12"/>
      <c r="D3226" s="12"/>
      <c r="F3226" s="12">
        <v>33</v>
      </c>
      <c r="G3226">
        <v>37</v>
      </c>
      <c r="H3226" s="12"/>
    </row>
    <row r="3227" spans="3:8" x14ac:dyDescent="0.35">
      <c r="C3227" s="12"/>
      <c r="D3227" s="12"/>
      <c r="F3227" s="12">
        <v>37</v>
      </c>
      <c r="G3227">
        <v>38</v>
      </c>
      <c r="H3227" s="12"/>
    </row>
    <row r="3228" spans="3:8" x14ac:dyDescent="0.35">
      <c r="C3228" s="12"/>
      <c r="D3228" s="12"/>
      <c r="F3228" s="12">
        <v>35</v>
      </c>
      <c r="G3228">
        <v>36</v>
      </c>
      <c r="H3228" s="12"/>
    </row>
    <row r="3229" spans="3:8" x14ac:dyDescent="0.35">
      <c r="C3229" s="12"/>
      <c r="D3229" s="12"/>
      <c r="F3229" s="12">
        <v>31</v>
      </c>
      <c r="G3229">
        <v>35</v>
      </c>
      <c r="H3229" s="12"/>
    </row>
    <row r="3230" spans="3:8" x14ac:dyDescent="0.35">
      <c r="C3230" s="12"/>
      <c r="D3230" s="12"/>
      <c r="F3230" s="12">
        <v>34</v>
      </c>
      <c r="G3230">
        <v>35</v>
      </c>
      <c r="H3230" s="12"/>
    </row>
    <row r="3231" spans="3:8" x14ac:dyDescent="0.35">
      <c r="C3231" s="12"/>
      <c r="D3231" s="12"/>
      <c r="F3231" s="12">
        <v>30</v>
      </c>
      <c r="G3231">
        <v>34</v>
      </c>
      <c r="H3231" s="12"/>
    </row>
    <row r="3232" spans="3:8" x14ac:dyDescent="0.35">
      <c r="C3232" s="12"/>
      <c r="D3232" s="12"/>
      <c r="F3232" s="12">
        <v>31</v>
      </c>
      <c r="G3232">
        <v>36</v>
      </c>
      <c r="H3232" s="12"/>
    </row>
    <row r="3233" spans="3:8" x14ac:dyDescent="0.35">
      <c r="C3233" s="12"/>
      <c r="D3233" s="12"/>
      <c r="F3233" s="12">
        <v>32</v>
      </c>
      <c r="G3233">
        <v>35</v>
      </c>
      <c r="H3233" s="12"/>
    </row>
    <row r="3234" spans="3:8" x14ac:dyDescent="0.35">
      <c r="C3234" s="12"/>
      <c r="D3234" s="12"/>
      <c r="F3234" s="12">
        <v>34</v>
      </c>
      <c r="G3234">
        <v>35</v>
      </c>
      <c r="H3234" s="12"/>
    </row>
    <row r="3235" spans="3:8" x14ac:dyDescent="0.35">
      <c r="C3235" s="12"/>
      <c r="D3235" s="12"/>
      <c r="F3235" s="12">
        <v>34</v>
      </c>
      <c r="G3235">
        <v>37</v>
      </c>
      <c r="H3235" s="12"/>
    </row>
    <row r="3236" spans="3:8" x14ac:dyDescent="0.35">
      <c r="C3236" s="12"/>
      <c r="D3236" s="12"/>
      <c r="F3236" s="12">
        <v>31</v>
      </c>
      <c r="G3236">
        <v>36</v>
      </c>
      <c r="H3236" s="12"/>
    </row>
    <row r="3237" spans="3:8" x14ac:dyDescent="0.35">
      <c r="C3237" s="12"/>
      <c r="D3237" s="12"/>
      <c r="F3237" s="12">
        <v>33</v>
      </c>
      <c r="G3237">
        <v>36</v>
      </c>
      <c r="H3237" s="12"/>
    </row>
    <row r="3238" spans="3:8" x14ac:dyDescent="0.35">
      <c r="C3238" s="12"/>
      <c r="D3238" s="12"/>
      <c r="F3238" s="12">
        <v>37</v>
      </c>
      <c r="G3238">
        <v>38</v>
      </c>
      <c r="H3238" s="12"/>
    </row>
    <row r="3239" spans="3:8" x14ac:dyDescent="0.35">
      <c r="C3239" s="12"/>
      <c r="D3239" s="12"/>
      <c r="F3239" s="12">
        <v>31</v>
      </c>
      <c r="G3239">
        <v>32</v>
      </c>
      <c r="H3239" s="12"/>
    </row>
    <row r="3240" spans="3:8" x14ac:dyDescent="0.35">
      <c r="C3240" s="12"/>
      <c r="D3240" s="12"/>
      <c r="F3240" s="12">
        <v>30</v>
      </c>
      <c r="G3240">
        <v>35</v>
      </c>
      <c r="H3240" s="12"/>
    </row>
    <row r="3241" spans="3:8" x14ac:dyDescent="0.35">
      <c r="C3241" s="12"/>
      <c r="D3241" s="12"/>
      <c r="F3241" s="12">
        <v>33</v>
      </c>
      <c r="G3241">
        <v>31</v>
      </c>
      <c r="H3241" s="12"/>
    </row>
    <row r="3242" spans="3:8" x14ac:dyDescent="0.35">
      <c r="C3242" s="12"/>
      <c r="D3242" s="12"/>
      <c r="F3242" s="12">
        <v>32</v>
      </c>
      <c r="G3242">
        <v>30</v>
      </c>
      <c r="H3242" s="12"/>
    </row>
    <row r="3243" spans="3:8" x14ac:dyDescent="0.35">
      <c r="C3243" s="12"/>
      <c r="D3243" s="12"/>
      <c r="F3243" s="12">
        <v>30</v>
      </c>
      <c r="G3243">
        <v>26</v>
      </c>
      <c r="H3243" s="12"/>
    </row>
    <row r="3244" spans="3:8" x14ac:dyDescent="0.35">
      <c r="C3244" s="12"/>
      <c r="D3244" s="12"/>
      <c r="F3244" s="12">
        <v>35</v>
      </c>
      <c r="G3244">
        <v>36</v>
      </c>
      <c r="H3244" s="12"/>
    </row>
    <row r="3245" spans="3:8" x14ac:dyDescent="0.35">
      <c r="C3245" s="12"/>
      <c r="D3245" s="12"/>
      <c r="F3245" s="12">
        <v>31</v>
      </c>
      <c r="G3245">
        <v>40</v>
      </c>
      <c r="H3245" s="12"/>
    </row>
    <row r="3246" spans="3:8" x14ac:dyDescent="0.35">
      <c r="C3246" s="12"/>
      <c r="D3246" s="12"/>
      <c r="F3246" s="12">
        <v>33</v>
      </c>
      <c r="G3246">
        <v>37</v>
      </c>
      <c r="H3246" s="12"/>
    </row>
    <row r="3247" spans="3:8" x14ac:dyDescent="0.35">
      <c r="C3247" s="12"/>
      <c r="D3247" s="12"/>
      <c r="F3247" s="12">
        <v>36</v>
      </c>
      <c r="G3247">
        <v>33</v>
      </c>
      <c r="H3247" s="12"/>
    </row>
    <row r="3248" spans="3:8" x14ac:dyDescent="0.35">
      <c r="C3248" s="12"/>
      <c r="D3248" s="12"/>
      <c r="F3248" s="12">
        <v>37</v>
      </c>
      <c r="G3248">
        <v>37</v>
      </c>
      <c r="H3248" s="12"/>
    </row>
    <row r="3249" spans="3:8" x14ac:dyDescent="0.35">
      <c r="C3249" s="12"/>
      <c r="D3249" s="12"/>
      <c r="F3249" s="12">
        <v>36</v>
      </c>
      <c r="G3249">
        <v>37</v>
      </c>
      <c r="H3249" s="12"/>
    </row>
    <row r="3250" spans="3:8" x14ac:dyDescent="0.35">
      <c r="C3250" s="12"/>
      <c r="D3250" s="12"/>
      <c r="F3250" s="12">
        <v>29</v>
      </c>
      <c r="G3250">
        <v>31</v>
      </c>
      <c r="H3250" s="12"/>
    </row>
    <row r="3251" spans="3:8" x14ac:dyDescent="0.35">
      <c r="C3251" s="12"/>
      <c r="D3251" s="12"/>
      <c r="F3251" s="12">
        <v>32</v>
      </c>
      <c r="G3251">
        <v>30</v>
      </c>
      <c r="H3251" s="12"/>
    </row>
    <row r="3252" spans="3:8" x14ac:dyDescent="0.35">
      <c r="C3252" s="12"/>
      <c r="D3252" s="12"/>
      <c r="F3252" s="12">
        <v>36</v>
      </c>
      <c r="G3252">
        <v>32</v>
      </c>
      <c r="H3252" s="12"/>
    </row>
    <row r="3253" spans="3:8" x14ac:dyDescent="0.35">
      <c r="C3253" s="12"/>
      <c r="D3253" s="12"/>
      <c r="F3253" s="12">
        <v>37</v>
      </c>
      <c r="G3253">
        <v>32</v>
      </c>
      <c r="H3253" s="12"/>
    </row>
    <row r="3254" spans="3:8" x14ac:dyDescent="0.35">
      <c r="C3254" s="12"/>
      <c r="D3254" s="12"/>
      <c r="F3254" s="12">
        <v>33</v>
      </c>
      <c r="G3254">
        <v>39</v>
      </c>
      <c r="H3254" s="12"/>
    </row>
    <row r="3255" spans="3:8" x14ac:dyDescent="0.35">
      <c r="C3255" s="12"/>
      <c r="D3255" s="12"/>
      <c r="F3255" s="12">
        <v>34</v>
      </c>
      <c r="G3255">
        <v>38</v>
      </c>
      <c r="H3255" s="12"/>
    </row>
    <row r="3256" spans="3:8" x14ac:dyDescent="0.35">
      <c r="C3256" s="12"/>
      <c r="D3256" s="12"/>
      <c r="F3256" s="12">
        <v>32</v>
      </c>
      <c r="G3256">
        <v>33</v>
      </c>
      <c r="H3256" s="12"/>
    </row>
    <row r="3257" spans="3:8" x14ac:dyDescent="0.35">
      <c r="C3257" s="12"/>
      <c r="D3257" s="12"/>
      <c r="F3257" s="12">
        <v>33</v>
      </c>
      <c r="G3257">
        <v>34</v>
      </c>
      <c r="H3257" s="12"/>
    </row>
    <row r="3258" spans="3:8" x14ac:dyDescent="0.35">
      <c r="C3258" s="12"/>
      <c r="D3258" s="12"/>
      <c r="F3258" s="12">
        <v>31</v>
      </c>
      <c r="G3258">
        <v>35</v>
      </c>
      <c r="H3258" s="12"/>
    </row>
    <row r="3259" spans="3:8" x14ac:dyDescent="0.35">
      <c r="C3259" s="12"/>
      <c r="D3259" s="12"/>
      <c r="F3259" s="12">
        <v>40</v>
      </c>
      <c r="G3259">
        <v>39</v>
      </c>
      <c r="H3259" s="12"/>
    </row>
    <row r="3260" spans="3:8" x14ac:dyDescent="0.35">
      <c r="C3260" s="12"/>
      <c r="D3260" s="12"/>
      <c r="F3260" s="12">
        <v>29</v>
      </c>
      <c r="G3260">
        <v>40</v>
      </c>
      <c r="H3260" s="12"/>
    </row>
    <row r="3261" spans="3:8" x14ac:dyDescent="0.35">
      <c r="C3261" s="12"/>
      <c r="D3261" s="12"/>
      <c r="F3261" s="12">
        <v>36</v>
      </c>
      <c r="G3261">
        <v>31</v>
      </c>
      <c r="H3261" s="12"/>
    </row>
    <row r="3262" spans="3:8" x14ac:dyDescent="0.35">
      <c r="C3262" s="12"/>
      <c r="D3262" s="12"/>
      <c r="F3262" s="12">
        <v>30</v>
      </c>
      <c r="G3262">
        <v>39</v>
      </c>
      <c r="H3262" s="12"/>
    </row>
    <row r="3263" spans="3:8" x14ac:dyDescent="0.35">
      <c r="C3263" s="12"/>
      <c r="D3263" s="12"/>
      <c r="F3263" s="12">
        <v>34</v>
      </c>
      <c r="G3263">
        <v>33</v>
      </c>
      <c r="H3263" s="12"/>
    </row>
    <row r="3264" spans="3:8" x14ac:dyDescent="0.35">
      <c r="C3264" s="12"/>
      <c r="D3264" s="12"/>
      <c r="F3264" s="12">
        <v>35</v>
      </c>
      <c r="G3264">
        <v>36</v>
      </c>
      <c r="H3264" s="12"/>
    </row>
    <row r="3265" spans="3:8" x14ac:dyDescent="0.35">
      <c r="C3265" s="12"/>
      <c r="D3265" s="12"/>
      <c r="F3265" s="12">
        <v>34</v>
      </c>
      <c r="G3265">
        <v>35</v>
      </c>
      <c r="H3265" s="12"/>
    </row>
    <row r="3266" spans="3:8" x14ac:dyDescent="0.35">
      <c r="C3266" s="12"/>
      <c r="D3266" s="12"/>
      <c r="F3266" s="12">
        <v>35</v>
      </c>
      <c r="G3266">
        <v>36</v>
      </c>
      <c r="H3266" s="12"/>
    </row>
    <row r="3267" spans="3:8" x14ac:dyDescent="0.35">
      <c r="C3267" s="12"/>
      <c r="D3267" s="12"/>
      <c r="F3267" s="12">
        <v>33</v>
      </c>
      <c r="G3267">
        <v>34</v>
      </c>
      <c r="H3267" s="12"/>
    </row>
    <row r="3268" spans="3:8" x14ac:dyDescent="0.35">
      <c r="C3268" s="12"/>
      <c r="D3268" s="12"/>
      <c r="F3268" s="12">
        <v>36</v>
      </c>
      <c r="G3268">
        <v>37</v>
      </c>
      <c r="H3268" s="12"/>
    </row>
    <row r="3269" spans="3:8" x14ac:dyDescent="0.35">
      <c r="C3269" s="12"/>
      <c r="D3269" s="12"/>
      <c r="F3269" s="12">
        <v>35</v>
      </c>
      <c r="G3269">
        <v>36</v>
      </c>
      <c r="H3269" s="12"/>
    </row>
    <row r="3270" spans="3:8" x14ac:dyDescent="0.35">
      <c r="C3270" s="12"/>
      <c r="D3270" s="12"/>
      <c r="F3270" s="12">
        <v>32</v>
      </c>
      <c r="G3270">
        <v>35</v>
      </c>
      <c r="H3270" s="12"/>
    </row>
    <row r="3271" spans="3:8" x14ac:dyDescent="0.35">
      <c r="C3271" s="12"/>
      <c r="D3271" s="12"/>
      <c r="F3271" s="12">
        <v>31</v>
      </c>
      <c r="G3271">
        <v>38</v>
      </c>
      <c r="H3271" s="12"/>
    </row>
    <row r="3272" spans="3:8" x14ac:dyDescent="0.35">
      <c r="C3272" s="12"/>
      <c r="D3272" s="12"/>
      <c r="F3272" s="12">
        <v>33</v>
      </c>
      <c r="G3272">
        <v>35</v>
      </c>
      <c r="H3272" s="12"/>
    </row>
    <row r="3273" spans="3:8" x14ac:dyDescent="0.35">
      <c r="C3273" s="12"/>
      <c r="D3273" s="12"/>
      <c r="F3273" s="12">
        <v>34</v>
      </c>
      <c r="G3273">
        <v>36</v>
      </c>
      <c r="H3273" s="12"/>
    </row>
    <row r="3274" spans="3:8" x14ac:dyDescent="0.35">
      <c r="C3274" s="12"/>
      <c r="D3274" s="12"/>
      <c r="F3274" s="12">
        <v>26</v>
      </c>
      <c r="G3274">
        <v>36</v>
      </c>
      <c r="H3274" s="12"/>
    </row>
    <row r="3275" spans="3:8" x14ac:dyDescent="0.35">
      <c r="C3275" s="12"/>
      <c r="D3275" s="12"/>
      <c r="F3275" s="12">
        <v>32</v>
      </c>
      <c r="G3275">
        <v>36</v>
      </c>
      <c r="H3275" s="12"/>
    </row>
    <row r="3276" spans="3:8" x14ac:dyDescent="0.35">
      <c r="C3276" s="12"/>
      <c r="D3276" s="12"/>
      <c r="F3276" s="12">
        <v>34</v>
      </c>
      <c r="G3276">
        <v>26</v>
      </c>
      <c r="H3276" s="12"/>
    </row>
    <row r="3277" spans="3:8" x14ac:dyDescent="0.35">
      <c r="C3277" s="12"/>
      <c r="D3277" s="12"/>
      <c r="F3277" s="12">
        <v>32</v>
      </c>
      <c r="G3277">
        <v>37</v>
      </c>
      <c r="H3277" s="12"/>
    </row>
    <row r="3278" spans="3:8" x14ac:dyDescent="0.35">
      <c r="C3278" s="12"/>
      <c r="D3278" s="12"/>
      <c r="F3278" s="12">
        <v>32</v>
      </c>
      <c r="G3278">
        <v>39</v>
      </c>
      <c r="H3278" s="12"/>
    </row>
    <row r="3279" spans="3:8" x14ac:dyDescent="0.35">
      <c r="C3279" s="12"/>
      <c r="D3279" s="12"/>
      <c r="F3279" s="12">
        <v>31</v>
      </c>
      <c r="G3279">
        <v>34</v>
      </c>
      <c r="H3279" s="12"/>
    </row>
    <row r="3280" spans="3:8" x14ac:dyDescent="0.35">
      <c r="C3280" s="12"/>
      <c r="D3280" s="12"/>
      <c r="F3280" s="12">
        <v>30</v>
      </c>
      <c r="G3280">
        <v>38</v>
      </c>
      <c r="H3280" s="12"/>
    </row>
    <row r="3281" spans="3:8" x14ac:dyDescent="0.35">
      <c r="C3281" s="12"/>
      <c r="D3281" s="12"/>
      <c r="F3281" s="12">
        <v>30</v>
      </c>
      <c r="G3281">
        <v>32</v>
      </c>
      <c r="H3281" s="12"/>
    </row>
    <row r="3282" spans="3:8" x14ac:dyDescent="0.35">
      <c r="C3282" s="12"/>
      <c r="D3282" s="12"/>
      <c r="F3282" s="12">
        <v>34</v>
      </c>
      <c r="G3282">
        <v>31</v>
      </c>
      <c r="H3282" s="12"/>
    </row>
    <row r="3283" spans="3:8" x14ac:dyDescent="0.35">
      <c r="C3283" s="12"/>
      <c r="D3283" s="12"/>
      <c r="F3283" s="12">
        <v>31</v>
      </c>
      <c r="G3283">
        <v>39</v>
      </c>
      <c r="H3283" s="12"/>
    </row>
    <row r="3284" spans="3:8" x14ac:dyDescent="0.35">
      <c r="C3284" s="12"/>
      <c r="D3284" s="12"/>
      <c r="F3284" s="12">
        <v>32</v>
      </c>
      <c r="G3284">
        <v>36</v>
      </c>
      <c r="H3284" s="12"/>
    </row>
    <row r="3285" spans="3:8" x14ac:dyDescent="0.35">
      <c r="C3285" s="12"/>
      <c r="D3285" s="12"/>
      <c r="F3285" s="12">
        <v>30</v>
      </c>
      <c r="G3285">
        <v>33</v>
      </c>
      <c r="H3285" s="12"/>
    </row>
    <row r="3286" spans="3:8" x14ac:dyDescent="0.35">
      <c r="C3286" s="12"/>
      <c r="D3286" s="12"/>
      <c r="F3286" s="12">
        <v>35</v>
      </c>
      <c r="G3286">
        <v>36</v>
      </c>
      <c r="H3286" s="12"/>
    </row>
    <row r="3287" spans="3:8" x14ac:dyDescent="0.35">
      <c r="C3287" s="12"/>
      <c r="D3287" s="12"/>
      <c r="F3287" s="12">
        <v>28</v>
      </c>
      <c r="G3287">
        <v>37</v>
      </c>
      <c r="H3287" s="12"/>
    </row>
    <row r="3288" spans="3:8" x14ac:dyDescent="0.35">
      <c r="C3288" s="12"/>
      <c r="D3288" s="12"/>
      <c r="F3288" s="12">
        <v>36</v>
      </c>
      <c r="G3288">
        <v>32</v>
      </c>
      <c r="H3288" s="12"/>
    </row>
    <row r="3289" spans="3:8" x14ac:dyDescent="0.35">
      <c r="C3289" s="12"/>
      <c r="D3289" s="12"/>
      <c r="F3289" s="12">
        <v>37</v>
      </c>
      <c r="G3289">
        <v>35</v>
      </c>
      <c r="H3289" s="12"/>
    </row>
    <row r="3290" spans="3:8" x14ac:dyDescent="0.35">
      <c r="C3290" s="12"/>
      <c r="D3290" s="12"/>
      <c r="F3290" s="12">
        <v>30</v>
      </c>
      <c r="G3290">
        <v>34</v>
      </c>
      <c r="H3290" s="12"/>
    </row>
    <row r="3291" spans="3:8" x14ac:dyDescent="0.35">
      <c r="C3291" s="12"/>
      <c r="D3291" s="12"/>
      <c r="F3291" s="12">
        <v>30</v>
      </c>
      <c r="G3291">
        <v>31</v>
      </c>
      <c r="H3291" s="12"/>
    </row>
    <row r="3292" spans="3:8" x14ac:dyDescent="0.35">
      <c r="C3292" s="12"/>
      <c r="D3292" s="12"/>
      <c r="F3292" s="12">
        <v>35</v>
      </c>
      <c r="G3292">
        <v>34</v>
      </c>
      <c r="H3292" s="12"/>
    </row>
    <row r="3293" spans="3:8" x14ac:dyDescent="0.35">
      <c r="C3293" s="12"/>
      <c r="D3293" s="12"/>
      <c r="F3293" s="12">
        <v>27</v>
      </c>
      <c r="G3293">
        <v>31</v>
      </c>
      <c r="H3293" s="12"/>
    </row>
    <row r="3294" spans="3:8" x14ac:dyDescent="0.35">
      <c r="C3294" s="12"/>
      <c r="D3294" s="12"/>
      <c r="F3294" s="12">
        <v>37</v>
      </c>
      <c r="G3294">
        <v>31</v>
      </c>
      <c r="H3294" s="12"/>
    </row>
    <row r="3295" spans="3:8" x14ac:dyDescent="0.35">
      <c r="C3295" s="12"/>
      <c r="D3295" s="12"/>
      <c r="F3295" s="12">
        <v>31</v>
      </c>
      <c r="G3295">
        <v>33</v>
      </c>
      <c r="H3295" s="12"/>
    </row>
    <row r="3296" spans="3:8" x14ac:dyDescent="0.35">
      <c r="C3296" s="12"/>
      <c r="D3296" s="12"/>
      <c r="F3296" s="12">
        <v>34</v>
      </c>
      <c r="G3296">
        <v>37</v>
      </c>
      <c r="H3296" s="12"/>
    </row>
    <row r="3297" spans="3:8" x14ac:dyDescent="0.35">
      <c r="C3297" s="12"/>
      <c r="D3297" s="12"/>
      <c r="F3297" s="12">
        <v>31</v>
      </c>
      <c r="G3297">
        <v>34</v>
      </c>
      <c r="H3297" s="12"/>
    </row>
    <row r="3298" spans="3:8" x14ac:dyDescent="0.35">
      <c r="C3298" s="12"/>
      <c r="D3298" s="12"/>
      <c r="F3298" s="12">
        <v>34</v>
      </c>
      <c r="G3298">
        <v>36</v>
      </c>
      <c r="H3298" s="12"/>
    </row>
    <row r="3299" spans="3:8" x14ac:dyDescent="0.35">
      <c r="C3299" s="12"/>
      <c r="D3299" s="12"/>
      <c r="F3299" s="12">
        <v>37</v>
      </c>
      <c r="G3299">
        <v>35</v>
      </c>
      <c r="H3299" s="12"/>
    </row>
    <row r="3300" spans="3:8" x14ac:dyDescent="0.35">
      <c r="C3300" s="12"/>
      <c r="D3300" s="12"/>
      <c r="F3300" s="12">
        <v>34</v>
      </c>
      <c r="G3300">
        <v>30</v>
      </c>
      <c r="H3300" s="12"/>
    </row>
    <row r="3301" spans="3:8" x14ac:dyDescent="0.35">
      <c r="C3301" s="12"/>
      <c r="D3301" s="12"/>
      <c r="F3301" s="12">
        <v>35</v>
      </c>
      <c r="G3301">
        <v>32</v>
      </c>
      <c r="H3301" s="12"/>
    </row>
    <row r="3302" spans="3:8" x14ac:dyDescent="0.35">
      <c r="C3302" s="12"/>
      <c r="D3302" s="12"/>
      <c r="F3302" s="12">
        <v>29</v>
      </c>
      <c r="G3302">
        <v>35</v>
      </c>
      <c r="H3302" s="12"/>
    </row>
    <row r="3303" spans="3:8" x14ac:dyDescent="0.35">
      <c r="C3303" s="12"/>
      <c r="D3303" s="12"/>
      <c r="F3303" s="12">
        <v>34</v>
      </c>
      <c r="G3303">
        <v>32</v>
      </c>
      <c r="H3303" s="12"/>
    </row>
    <row r="3304" spans="3:8" x14ac:dyDescent="0.35">
      <c r="C3304" s="12"/>
      <c r="D3304" s="12"/>
      <c r="F3304" s="12">
        <v>34</v>
      </c>
      <c r="G3304">
        <v>35</v>
      </c>
      <c r="H3304" s="12"/>
    </row>
    <row r="3305" spans="3:8" x14ac:dyDescent="0.35">
      <c r="C3305" s="12"/>
      <c r="D3305" s="12"/>
      <c r="F3305" s="12">
        <v>31</v>
      </c>
      <c r="G3305">
        <v>36</v>
      </c>
      <c r="H3305" s="12"/>
    </row>
    <row r="3306" spans="3:8" x14ac:dyDescent="0.35">
      <c r="C3306" s="12"/>
      <c r="D3306" s="12"/>
      <c r="F3306" s="12">
        <v>30</v>
      </c>
      <c r="G3306">
        <v>35</v>
      </c>
      <c r="H3306" s="12"/>
    </row>
    <row r="3307" spans="3:8" x14ac:dyDescent="0.35">
      <c r="C3307" s="12"/>
      <c r="D3307" s="12"/>
      <c r="F3307" s="12">
        <v>32</v>
      </c>
      <c r="G3307">
        <v>34</v>
      </c>
      <c r="H3307" s="12"/>
    </row>
    <row r="3308" spans="3:8" x14ac:dyDescent="0.35">
      <c r="C3308" s="12"/>
      <c r="D3308" s="12"/>
      <c r="F3308" s="12">
        <v>33</v>
      </c>
      <c r="G3308">
        <v>40</v>
      </c>
      <c r="H3308" s="12"/>
    </row>
    <row r="3309" spans="3:8" x14ac:dyDescent="0.35">
      <c r="C3309" s="12"/>
      <c r="D3309" s="12"/>
      <c r="F3309" s="12">
        <v>38</v>
      </c>
      <c r="G3309">
        <v>36</v>
      </c>
      <c r="H3309" s="12"/>
    </row>
    <row r="3310" spans="3:8" x14ac:dyDescent="0.35">
      <c r="C3310" s="12"/>
      <c r="D3310" s="12"/>
      <c r="F3310" s="12">
        <v>35</v>
      </c>
      <c r="G3310">
        <v>26</v>
      </c>
      <c r="H3310" s="12"/>
    </row>
    <row r="3311" spans="3:8" x14ac:dyDescent="0.35">
      <c r="C3311" s="12"/>
      <c r="D3311" s="12"/>
      <c r="F3311" s="12">
        <v>33</v>
      </c>
      <c r="G3311">
        <v>39</v>
      </c>
      <c r="H3311" s="12"/>
    </row>
    <row r="3312" spans="3:8" x14ac:dyDescent="0.35">
      <c r="C3312" s="12"/>
      <c r="D3312" s="12"/>
      <c r="F3312" s="12">
        <v>32</v>
      </c>
      <c r="G3312">
        <v>38</v>
      </c>
      <c r="H3312" s="12"/>
    </row>
    <row r="3313" spans="3:8" x14ac:dyDescent="0.35">
      <c r="C3313" s="12"/>
      <c r="D3313" s="12"/>
      <c r="F3313" s="12">
        <v>35</v>
      </c>
      <c r="G3313">
        <v>36</v>
      </c>
      <c r="H3313" s="12"/>
    </row>
    <row r="3314" spans="3:8" x14ac:dyDescent="0.35">
      <c r="C3314" s="12"/>
      <c r="D3314" s="12"/>
      <c r="F3314" s="12">
        <v>29</v>
      </c>
      <c r="G3314">
        <v>36</v>
      </c>
      <c r="H3314" s="12"/>
    </row>
    <row r="3315" spans="3:8" x14ac:dyDescent="0.35">
      <c r="C3315" s="12"/>
      <c r="D3315" s="12"/>
      <c r="F3315" s="12">
        <v>37</v>
      </c>
      <c r="G3315">
        <v>33</v>
      </c>
      <c r="H3315" s="12"/>
    </row>
    <row r="3316" spans="3:8" x14ac:dyDescent="0.35">
      <c r="C3316" s="12"/>
      <c r="D3316" s="12"/>
      <c r="F3316" s="12">
        <v>32</v>
      </c>
      <c r="G3316">
        <v>35</v>
      </c>
      <c r="H3316" s="12"/>
    </row>
    <row r="3317" spans="3:8" x14ac:dyDescent="0.35">
      <c r="C3317" s="12"/>
      <c r="D3317" s="12"/>
      <c r="F3317" s="12">
        <v>30</v>
      </c>
      <c r="G3317">
        <v>34</v>
      </c>
      <c r="H3317" s="12"/>
    </row>
    <row r="3318" spans="3:8" x14ac:dyDescent="0.35">
      <c r="C3318" s="12"/>
      <c r="D3318" s="12"/>
      <c r="F3318" s="12">
        <v>37</v>
      </c>
      <c r="G3318">
        <v>39</v>
      </c>
      <c r="H3318" s="12"/>
    </row>
    <row r="3319" spans="3:8" x14ac:dyDescent="0.35">
      <c r="C3319" s="12"/>
      <c r="D3319" s="12"/>
      <c r="F3319" s="12">
        <v>29</v>
      </c>
      <c r="G3319">
        <v>38</v>
      </c>
      <c r="H3319" s="12"/>
    </row>
    <row r="3320" spans="3:8" x14ac:dyDescent="0.35">
      <c r="C3320" s="12"/>
      <c r="D3320" s="12"/>
      <c r="F3320" s="12">
        <v>35</v>
      </c>
      <c r="G3320">
        <v>35</v>
      </c>
      <c r="H3320" s="12"/>
    </row>
    <row r="3321" spans="3:8" x14ac:dyDescent="0.35">
      <c r="C3321" s="12"/>
      <c r="D3321" s="12"/>
      <c r="F3321" s="12">
        <v>40</v>
      </c>
      <c r="G3321">
        <v>31</v>
      </c>
      <c r="H3321" s="12"/>
    </row>
    <row r="3322" spans="3:8" x14ac:dyDescent="0.35">
      <c r="C3322" s="12"/>
      <c r="D3322" s="12"/>
      <c r="F3322" s="12">
        <v>36</v>
      </c>
      <c r="G3322">
        <v>40</v>
      </c>
      <c r="H3322" s="12"/>
    </row>
    <row r="3323" spans="3:8" x14ac:dyDescent="0.35">
      <c r="C3323" s="12"/>
      <c r="D3323" s="12"/>
      <c r="F3323" s="12">
        <v>36</v>
      </c>
      <c r="G3323">
        <v>37</v>
      </c>
      <c r="H3323" s="12"/>
    </row>
    <row r="3324" spans="3:8" x14ac:dyDescent="0.35">
      <c r="C3324" s="12"/>
      <c r="D3324" s="12"/>
      <c r="F3324" s="12">
        <v>30</v>
      </c>
      <c r="G3324">
        <v>37</v>
      </c>
      <c r="H3324" s="12"/>
    </row>
    <row r="3325" spans="3:8" x14ac:dyDescent="0.35">
      <c r="C3325" s="12"/>
      <c r="D3325" s="12"/>
      <c r="F3325" s="12">
        <v>36</v>
      </c>
      <c r="G3325">
        <v>33</v>
      </c>
      <c r="H3325" s="12"/>
    </row>
    <row r="3326" spans="3:8" x14ac:dyDescent="0.35">
      <c r="C3326" s="12"/>
      <c r="D3326" s="12"/>
      <c r="F3326" s="12">
        <v>33</v>
      </c>
      <c r="G3326">
        <v>39</v>
      </c>
      <c r="H3326" s="12"/>
    </row>
    <row r="3327" spans="3:8" x14ac:dyDescent="0.35">
      <c r="C3327" s="12"/>
      <c r="D3327" s="12"/>
      <c r="F3327" s="12">
        <v>37</v>
      </c>
      <c r="G3327">
        <v>28</v>
      </c>
      <c r="H3327" s="12"/>
    </row>
    <row r="3328" spans="3:8" x14ac:dyDescent="0.35">
      <c r="C3328" s="12"/>
      <c r="D3328" s="12"/>
      <c r="F3328" s="12">
        <v>33</v>
      </c>
      <c r="G3328">
        <v>39</v>
      </c>
      <c r="H3328" s="12"/>
    </row>
    <row r="3329" spans="3:8" x14ac:dyDescent="0.35">
      <c r="C3329" s="12"/>
      <c r="D3329" s="12"/>
      <c r="F3329" s="12">
        <v>38</v>
      </c>
      <c r="G3329">
        <v>33</v>
      </c>
      <c r="H3329" s="12"/>
    </row>
    <row r="3330" spans="3:8" x14ac:dyDescent="0.35">
      <c r="C3330" s="12"/>
      <c r="D3330" s="12"/>
      <c r="F3330" s="12">
        <v>38</v>
      </c>
      <c r="G3330">
        <v>39</v>
      </c>
      <c r="H3330" s="12"/>
    </row>
    <row r="3331" spans="3:8" x14ac:dyDescent="0.35">
      <c r="C3331" s="12"/>
      <c r="D3331" s="12"/>
      <c r="F3331" s="12">
        <v>33</v>
      </c>
      <c r="G3331">
        <v>37</v>
      </c>
      <c r="H3331" s="12"/>
    </row>
    <row r="3332" spans="3:8" x14ac:dyDescent="0.35">
      <c r="C3332" s="12"/>
      <c r="D3332" s="12"/>
      <c r="F3332" s="12">
        <v>32</v>
      </c>
      <c r="G3332">
        <v>35</v>
      </c>
      <c r="H3332" s="12"/>
    </row>
    <row r="3333" spans="3:8" x14ac:dyDescent="0.35">
      <c r="C3333" s="12"/>
      <c r="D3333" s="12"/>
      <c r="F3333" s="12">
        <v>37</v>
      </c>
      <c r="G3333">
        <v>38</v>
      </c>
      <c r="H3333" s="12"/>
    </row>
    <row r="3334" spans="3:8" x14ac:dyDescent="0.35">
      <c r="C3334" s="12"/>
      <c r="D3334" s="12"/>
      <c r="F3334" s="12">
        <v>36</v>
      </c>
      <c r="G3334">
        <v>37</v>
      </c>
      <c r="H3334" s="12"/>
    </row>
    <row r="3335" spans="3:8" x14ac:dyDescent="0.35">
      <c r="C3335" s="12"/>
      <c r="D3335" s="12"/>
      <c r="F3335" s="12">
        <v>33</v>
      </c>
      <c r="G3335">
        <v>38</v>
      </c>
      <c r="H3335" s="12"/>
    </row>
    <row r="3336" spans="3:8" x14ac:dyDescent="0.35">
      <c r="C3336" s="12"/>
      <c r="D3336" s="12"/>
      <c r="F3336" s="12">
        <v>32</v>
      </c>
      <c r="G3336">
        <v>33</v>
      </c>
      <c r="H3336" s="12"/>
    </row>
    <row r="3337" spans="3:8" x14ac:dyDescent="0.35">
      <c r="C3337" s="12"/>
      <c r="D3337" s="12"/>
      <c r="F3337" s="12">
        <v>33</v>
      </c>
      <c r="G3337">
        <v>40</v>
      </c>
      <c r="H3337" s="12"/>
    </row>
    <row r="3338" spans="3:8" x14ac:dyDescent="0.35">
      <c r="C3338" s="12"/>
      <c r="D3338" s="12"/>
      <c r="F3338" s="12">
        <v>35</v>
      </c>
      <c r="G3338">
        <v>35</v>
      </c>
      <c r="H3338" s="12"/>
    </row>
    <row r="3339" spans="3:8" x14ac:dyDescent="0.35">
      <c r="C3339" s="12"/>
      <c r="D3339" s="12"/>
      <c r="F3339" s="12">
        <v>37</v>
      </c>
      <c r="G3339">
        <v>33</v>
      </c>
      <c r="H3339" s="12"/>
    </row>
    <row r="3340" spans="3:8" x14ac:dyDescent="0.35">
      <c r="C3340" s="12"/>
      <c r="D3340" s="12"/>
      <c r="F3340" s="12">
        <v>35</v>
      </c>
      <c r="G3340">
        <v>27</v>
      </c>
      <c r="H3340" s="12"/>
    </row>
    <row r="3341" spans="3:8" x14ac:dyDescent="0.35">
      <c r="C3341" s="12"/>
      <c r="D3341" s="12"/>
      <c r="F3341" s="12">
        <v>36</v>
      </c>
      <c r="G3341">
        <v>39</v>
      </c>
      <c r="H3341" s="12"/>
    </row>
    <row r="3342" spans="3:8" x14ac:dyDescent="0.35">
      <c r="C3342" s="12"/>
      <c r="D3342" s="12"/>
      <c r="F3342" s="12">
        <v>34</v>
      </c>
      <c r="G3342">
        <v>38</v>
      </c>
      <c r="H3342" s="12"/>
    </row>
    <row r="3343" spans="3:8" x14ac:dyDescent="0.35">
      <c r="C3343" s="12"/>
      <c r="D3343" s="12"/>
      <c r="F3343" s="12">
        <v>29</v>
      </c>
      <c r="G3343">
        <v>39</v>
      </c>
      <c r="H3343" s="12"/>
    </row>
    <row r="3344" spans="3:8" x14ac:dyDescent="0.35">
      <c r="C3344" s="12"/>
      <c r="D3344" s="12"/>
      <c r="F3344" s="12">
        <v>36</v>
      </c>
      <c r="G3344">
        <v>38</v>
      </c>
      <c r="H3344" s="12"/>
    </row>
    <row r="3345" spans="3:8" x14ac:dyDescent="0.35">
      <c r="C3345" s="12"/>
      <c r="D3345" s="12"/>
      <c r="F3345" s="12">
        <v>36</v>
      </c>
      <c r="G3345">
        <v>38</v>
      </c>
      <c r="H3345" s="12"/>
    </row>
    <row r="3346" spans="3:8" x14ac:dyDescent="0.35">
      <c r="C3346" s="12"/>
      <c r="D3346" s="12"/>
      <c r="F3346" s="12">
        <v>34</v>
      </c>
      <c r="G3346">
        <v>37</v>
      </c>
      <c r="H3346" s="12"/>
    </row>
    <row r="3347" spans="3:8" x14ac:dyDescent="0.35">
      <c r="C3347" s="12"/>
      <c r="D3347" s="12"/>
      <c r="F3347" s="12">
        <v>32</v>
      </c>
      <c r="G3347">
        <v>34</v>
      </c>
      <c r="H3347" s="12"/>
    </row>
    <row r="3348" spans="3:8" x14ac:dyDescent="0.35">
      <c r="C3348" s="12"/>
      <c r="D3348" s="12"/>
      <c r="F3348" s="12">
        <v>32</v>
      </c>
      <c r="G3348">
        <v>31</v>
      </c>
      <c r="H3348" s="12"/>
    </row>
    <row r="3349" spans="3:8" x14ac:dyDescent="0.35">
      <c r="C3349" s="12"/>
      <c r="D3349" s="12"/>
      <c r="F3349" s="12">
        <v>34</v>
      </c>
      <c r="G3349">
        <v>30</v>
      </c>
      <c r="H3349" s="12"/>
    </row>
    <row r="3350" spans="3:8" x14ac:dyDescent="0.35">
      <c r="C3350" s="12"/>
      <c r="D3350" s="12"/>
      <c r="F3350" s="12">
        <v>39</v>
      </c>
      <c r="G3350">
        <v>38</v>
      </c>
      <c r="H3350" s="12"/>
    </row>
    <row r="3351" spans="3:8" x14ac:dyDescent="0.35">
      <c r="C3351" s="12"/>
      <c r="D3351" s="12"/>
      <c r="F3351" s="12">
        <v>34</v>
      </c>
      <c r="G3351">
        <v>37</v>
      </c>
      <c r="H3351" s="12"/>
    </row>
    <row r="3352" spans="3:8" x14ac:dyDescent="0.35">
      <c r="C3352" s="12"/>
      <c r="D3352" s="12"/>
      <c r="F3352" s="12">
        <v>31</v>
      </c>
      <c r="G3352">
        <v>39</v>
      </c>
      <c r="H3352" s="12"/>
    </row>
    <row r="3353" spans="3:8" x14ac:dyDescent="0.35">
      <c r="C3353" s="12"/>
      <c r="D3353" s="12"/>
      <c r="F3353" s="12">
        <v>40</v>
      </c>
      <c r="G3353">
        <v>37</v>
      </c>
      <c r="H3353" s="12"/>
    </row>
    <row r="3354" spans="3:8" x14ac:dyDescent="0.35">
      <c r="C3354" s="12"/>
      <c r="D3354" s="12"/>
      <c r="F3354" s="12">
        <v>36</v>
      </c>
      <c r="G3354">
        <v>36</v>
      </c>
      <c r="H3354" s="12"/>
    </row>
    <row r="3355" spans="3:8" x14ac:dyDescent="0.35">
      <c r="C3355" s="12"/>
      <c r="D3355" s="12"/>
      <c r="F3355" s="12">
        <v>31</v>
      </c>
      <c r="G3355">
        <v>34</v>
      </c>
      <c r="H3355" s="12"/>
    </row>
    <row r="3356" spans="3:8" x14ac:dyDescent="0.35">
      <c r="C3356" s="12"/>
      <c r="D3356" s="12"/>
      <c r="F3356" s="12">
        <v>33</v>
      </c>
      <c r="G3356">
        <v>36</v>
      </c>
      <c r="H3356" s="12"/>
    </row>
    <row r="3357" spans="3:8" x14ac:dyDescent="0.35">
      <c r="C3357" s="12"/>
      <c r="D3357" s="12"/>
      <c r="F3357" s="12">
        <v>35</v>
      </c>
      <c r="G3357">
        <v>37</v>
      </c>
      <c r="H3357" s="12"/>
    </row>
    <row r="3358" spans="3:8" x14ac:dyDescent="0.35">
      <c r="C3358" s="12"/>
      <c r="D3358" s="12"/>
      <c r="F3358" s="12">
        <v>31</v>
      </c>
      <c r="G3358">
        <v>34</v>
      </c>
      <c r="H3358" s="12"/>
    </row>
    <row r="3359" spans="3:8" x14ac:dyDescent="0.35">
      <c r="C3359" s="12"/>
      <c r="D3359" s="12"/>
      <c r="F3359" s="12">
        <v>36</v>
      </c>
      <c r="G3359">
        <v>36</v>
      </c>
      <c r="H3359" s="12"/>
    </row>
    <row r="3360" spans="3:8" x14ac:dyDescent="0.35">
      <c r="C3360" s="12"/>
      <c r="D3360" s="12"/>
      <c r="F3360" s="12">
        <v>36</v>
      </c>
      <c r="G3360">
        <v>33</v>
      </c>
      <c r="H3360" s="12"/>
    </row>
    <row r="3361" spans="3:8" x14ac:dyDescent="0.35">
      <c r="C3361" s="12"/>
      <c r="D3361" s="12"/>
      <c r="F3361" s="12">
        <v>34</v>
      </c>
      <c r="G3361">
        <v>37</v>
      </c>
      <c r="H3361" s="12"/>
    </row>
    <row r="3362" spans="3:8" x14ac:dyDescent="0.35">
      <c r="C3362" s="12"/>
      <c r="D3362" s="12"/>
      <c r="F3362" s="12">
        <v>37</v>
      </c>
      <c r="G3362">
        <v>36</v>
      </c>
      <c r="H3362" s="12"/>
    </row>
    <row r="3363" spans="3:8" x14ac:dyDescent="0.35">
      <c r="C3363" s="12"/>
      <c r="D3363" s="12"/>
      <c r="F3363" s="12">
        <v>32</v>
      </c>
      <c r="G3363">
        <v>35</v>
      </c>
      <c r="H3363" s="12"/>
    </row>
    <row r="3364" spans="3:8" x14ac:dyDescent="0.35">
      <c r="C3364" s="12"/>
      <c r="D3364" s="12"/>
      <c r="F3364" s="12">
        <v>29</v>
      </c>
      <c r="G3364">
        <v>37</v>
      </c>
      <c r="H3364" s="12"/>
    </row>
    <row r="3365" spans="3:8" x14ac:dyDescent="0.35">
      <c r="C3365" s="12"/>
      <c r="D3365" s="12"/>
      <c r="F3365" s="12">
        <v>35</v>
      </c>
      <c r="G3365">
        <v>34</v>
      </c>
      <c r="H3365" s="12"/>
    </row>
    <row r="3366" spans="3:8" x14ac:dyDescent="0.35">
      <c r="C3366" s="12"/>
      <c r="D3366" s="12"/>
      <c r="F3366" s="12">
        <v>30</v>
      </c>
      <c r="G3366">
        <v>39</v>
      </c>
      <c r="H3366" s="12"/>
    </row>
    <row r="3367" spans="3:8" x14ac:dyDescent="0.35">
      <c r="C3367" s="12"/>
      <c r="D3367" s="12"/>
      <c r="F3367" s="12">
        <v>33</v>
      </c>
      <c r="G3367">
        <v>32</v>
      </c>
      <c r="H3367" s="12"/>
    </row>
    <row r="3368" spans="3:8" x14ac:dyDescent="0.35">
      <c r="C3368" s="12"/>
      <c r="D3368" s="12"/>
      <c r="F3368" s="12">
        <v>31</v>
      </c>
      <c r="G3368">
        <v>39</v>
      </c>
      <c r="H3368" s="12"/>
    </row>
    <row r="3369" spans="3:8" x14ac:dyDescent="0.35">
      <c r="C3369" s="12"/>
      <c r="D3369" s="12"/>
      <c r="F3369" s="12">
        <v>32</v>
      </c>
      <c r="G3369">
        <v>34</v>
      </c>
      <c r="H3369" s="12"/>
    </row>
    <row r="3370" spans="3:8" x14ac:dyDescent="0.35">
      <c r="C3370" s="12"/>
      <c r="D3370" s="12"/>
      <c r="F3370" s="12">
        <v>34</v>
      </c>
      <c r="G3370">
        <v>35</v>
      </c>
      <c r="H3370" s="12"/>
    </row>
    <row r="3371" spans="3:8" x14ac:dyDescent="0.35">
      <c r="C3371" s="12"/>
      <c r="D3371" s="12"/>
      <c r="F3371" s="12">
        <v>35</v>
      </c>
      <c r="G3371">
        <v>34</v>
      </c>
      <c r="H3371" s="12"/>
    </row>
    <row r="3372" spans="3:8" x14ac:dyDescent="0.35">
      <c r="C3372" s="12"/>
      <c r="D3372" s="12"/>
      <c r="F3372" s="12">
        <v>34</v>
      </c>
      <c r="G3372">
        <v>36</v>
      </c>
      <c r="H3372" s="12"/>
    </row>
    <row r="3373" spans="3:8" x14ac:dyDescent="0.35">
      <c r="C3373" s="12"/>
      <c r="D3373" s="12"/>
      <c r="F3373" s="12">
        <v>35</v>
      </c>
      <c r="G3373">
        <v>34</v>
      </c>
      <c r="H3373" s="12"/>
    </row>
    <row r="3374" spans="3:8" x14ac:dyDescent="0.35">
      <c r="C3374" s="12"/>
      <c r="D3374" s="12"/>
      <c r="F3374" s="12">
        <v>37</v>
      </c>
      <c r="G3374">
        <v>34</v>
      </c>
      <c r="H3374" s="12"/>
    </row>
    <row r="3375" spans="3:8" x14ac:dyDescent="0.35">
      <c r="C3375" s="12"/>
      <c r="D3375" s="12"/>
      <c r="F3375" s="12">
        <v>30</v>
      </c>
      <c r="G3375">
        <v>36</v>
      </c>
      <c r="H3375" s="12"/>
    </row>
    <row r="3376" spans="3:8" x14ac:dyDescent="0.35">
      <c r="C3376" s="12"/>
      <c r="D3376" s="12"/>
      <c r="F3376" s="12">
        <v>29</v>
      </c>
      <c r="G3376">
        <v>33</v>
      </c>
      <c r="H3376" s="12"/>
    </row>
    <row r="3377" spans="3:8" x14ac:dyDescent="0.35">
      <c r="C3377" s="12"/>
      <c r="D3377" s="12"/>
      <c r="F3377" s="12">
        <v>33</v>
      </c>
      <c r="G3377">
        <v>36</v>
      </c>
      <c r="H3377" s="12"/>
    </row>
    <row r="3378" spans="3:8" x14ac:dyDescent="0.35">
      <c r="C3378" s="12"/>
      <c r="D3378" s="12"/>
      <c r="F3378" s="12">
        <v>35</v>
      </c>
      <c r="G3378">
        <v>33</v>
      </c>
      <c r="H3378" s="12"/>
    </row>
    <row r="3379" spans="3:8" x14ac:dyDescent="0.35">
      <c r="C3379" s="12"/>
      <c r="D3379" s="12"/>
      <c r="F3379" s="12">
        <v>35</v>
      </c>
      <c r="G3379">
        <v>32</v>
      </c>
      <c r="H3379" s="12"/>
    </row>
    <row r="3380" spans="3:8" x14ac:dyDescent="0.35">
      <c r="C3380" s="12"/>
      <c r="D3380" s="12"/>
      <c r="F3380" s="12">
        <v>32</v>
      </c>
      <c r="G3380">
        <v>35</v>
      </c>
      <c r="H3380" s="12"/>
    </row>
    <row r="3381" spans="3:8" x14ac:dyDescent="0.35">
      <c r="C3381" s="12"/>
      <c r="D3381" s="12"/>
      <c r="F3381" s="12">
        <v>23</v>
      </c>
      <c r="G3381">
        <v>36</v>
      </c>
      <c r="H3381" s="12"/>
    </row>
    <row r="3382" spans="3:8" x14ac:dyDescent="0.35">
      <c r="C3382" s="12"/>
      <c r="D3382" s="12"/>
      <c r="F3382" s="12">
        <v>34</v>
      </c>
      <c r="G3382">
        <v>38</v>
      </c>
      <c r="H3382" s="12"/>
    </row>
    <row r="3383" spans="3:8" x14ac:dyDescent="0.35">
      <c r="C3383" s="12"/>
      <c r="D3383" s="12"/>
      <c r="F3383" s="12">
        <v>38</v>
      </c>
      <c r="G3383">
        <v>33</v>
      </c>
      <c r="H3383" s="12"/>
    </row>
    <row r="3384" spans="3:8" x14ac:dyDescent="0.35">
      <c r="C3384" s="12"/>
      <c r="D3384" s="12"/>
      <c r="F3384" s="12">
        <v>31</v>
      </c>
      <c r="G3384">
        <v>31</v>
      </c>
      <c r="H3384" s="12"/>
    </row>
    <row r="3385" spans="3:8" x14ac:dyDescent="0.35">
      <c r="C3385" s="12"/>
      <c r="D3385" s="12"/>
      <c r="F3385" s="12">
        <v>35</v>
      </c>
      <c r="G3385">
        <v>35</v>
      </c>
      <c r="H3385" s="12"/>
    </row>
    <row r="3386" spans="3:8" x14ac:dyDescent="0.35">
      <c r="C3386" s="12"/>
      <c r="D3386" s="12"/>
      <c r="F3386" s="12">
        <v>38</v>
      </c>
      <c r="G3386">
        <v>33</v>
      </c>
      <c r="H3386" s="12"/>
    </row>
    <row r="3387" spans="3:8" x14ac:dyDescent="0.35">
      <c r="C3387" s="12"/>
      <c r="D3387" s="12"/>
      <c r="F3387" s="12">
        <v>38</v>
      </c>
      <c r="G3387">
        <v>38</v>
      </c>
      <c r="H3387" s="12"/>
    </row>
    <row r="3388" spans="3:8" x14ac:dyDescent="0.35">
      <c r="C3388" s="12"/>
      <c r="D3388" s="12"/>
      <c r="F3388" s="12">
        <v>32</v>
      </c>
      <c r="G3388">
        <v>33</v>
      </c>
      <c r="H3388" s="12"/>
    </row>
    <row r="3389" spans="3:8" x14ac:dyDescent="0.35">
      <c r="C3389" s="12"/>
      <c r="D3389" s="12"/>
      <c r="F3389" s="12">
        <v>33</v>
      </c>
      <c r="G3389">
        <v>34</v>
      </c>
      <c r="H3389" s="12"/>
    </row>
    <row r="3390" spans="3:8" x14ac:dyDescent="0.35">
      <c r="C3390" s="12"/>
      <c r="D3390" s="12"/>
      <c r="F3390" s="12">
        <v>32</v>
      </c>
      <c r="G3390">
        <v>31</v>
      </c>
      <c r="H3390" s="12"/>
    </row>
    <row r="3391" spans="3:8" x14ac:dyDescent="0.35">
      <c r="C3391" s="12"/>
      <c r="D3391" s="12"/>
      <c r="F3391" s="12">
        <v>39</v>
      </c>
      <c r="G3391">
        <v>28</v>
      </c>
      <c r="H3391" s="12"/>
    </row>
    <row r="3392" spans="3:8" x14ac:dyDescent="0.35">
      <c r="C3392" s="12"/>
      <c r="D3392" s="12"/>
      <c r="F3392" s="12">
        <v>35</v>
      </c>
      <c r="G3392">
        <v>35</v>
      </c>
      <c r="H3392" s="12"/>
    </row>
    <row r="3393" spans="3:8" x14ac:dyDescent="0.35">
      <c r="C3393" s="12"/>
      <c r="D3393" s="12"/>
      <c r="F3393" s="12">
        <v>37</v>
      </c>
      <c r="G3393">
        <v>39</v>
      </c>
      <c r="H3393" s="12"/>
    </row>
    <row r="3394" spans="3:8" x14ac:dyDescent="0.35">
      <c r="C3394" s="12"/>
      <c r="D3394" s="12"/>
      <c r="F3394" s="12">
        <v>33</v>
      </c>
      <c r="G3394">
        <v>35</v>
      </c>
      <c r="H3394" s="12"/>
    </row>
    <row r="3395" spans="3:8" x14ac:dyDescent="0.35">
      <c r="C3395" s="12"/>
      <c r="D3395" s="12"/>
      <c r="F3395" s="12">
        <v>35</v>
      </c>
      <c r="G3395">
        <v>36</v>
      </c>
      <c r="H3395" s="12"/>
    </row>
    <row r="3396" spans="3:8" x14ac:dyDescent="0.35">
      <c r="C3396" s="12"/>
      <c r="D3396" s="12"/>
      <c r="F3396" s="12">
        <v>30</v>
      </c>
      <c r="G3396">
        <v>36</v>
      </c>
      <c r="H3396" s="12"/>
    </row>
    <row r="3397" spans="3:8" x14ac:dyDescent="0.35">
      <c r="C3397" s="12"/>
      <c r="D3397" s="12"/>
      <c r="F3397" s="12">
        <v>35</v>
      </c>
      <c r="G3397">
        <v>35</v>
      </c>
      <c r="H3397" s="12"/>
    </row>
    <row r="3398" spans="3:8" x14ac:dyDescent="0.35">
      <c r="C3398" s="12"/>
      <c r="D3398" s="12"/>
      <c r="F3398" s="12">
        <v>32</v>
      </c>
      <c r="G3398">
        <v>39</v>
      </c>
      <c r="H3398" s="12"/>
    </row>
    <row r="3399" spans="3:8" x14ac:dyDescent="0.35">
      <c r="C3399" s="12"/>
      <c r="D3399" s="12"/>
      <c r="F3399" s="12">
        <v>34</v>
      </c>
      <c r="G3399">
        <v>40</v>
      </c>
      <c r="H3399" s="12"/>
    </row>
    <row r="3400" spans="3:8" x14ac:dyDescent="0.35">
      <c r="C3400" s="12"/>
      <c r="D3400" s="12"/>
      <c r="F3400" s="12">
        <v>33</v>
      </c>
      <c r="G3400">
        <v>38</v>
      </c>
      <c r="H3400" s="12"/>
    </row>
    <row r="3401" spans="3:8" x14ac:dyDescent="0.35">
      <c r="C3401" s="12"/>
      <c r="D3401" s="12"/>
      <c r="F3401" s="12">
        <v>32</v>
      </c>
      <c r="G3401">
        <v>35</v>
      </c>
      <c r="H3401" s="12"/>
    </row>
    <row r="3402" spans="3:8" x14ac:dyDescent="0.35">
      <c r="C3402" s="12"/>
      <c r="D3402" s="12"/>
      <c r="F3402" s="12">
        <v>31</v>
      </c>
      <c r="G3402">
        <v>36</v>
      </c>
      <c r="H3402" s="12"/>
    </row>
    <row r="3403" spans="3:8" x14ac:dyDescent="0.35">
      <c r="C3403" s="12"/>
      <c r="D3403" s="12"/>
      <c r="F3403" s="12">
        <v>29</v>
      </c>
      <c r="G3403">
        <v>35</v>
      </c>
      <c r="H3403" s="12"/>
    </row>
    <row r="3404" spans="3:8" x14ac:dyDescent="0.35">
      <c r="C3404" s="12"/>
      <c r="D3404" s="12"/>
      <c r="F3404" s="12">
        <v>30</v>
      </c>
      <c r="G3404">
        <v>37</v>
      </c>
      <c r="H3404" s="12"/>
    </row>
    <row r="3405" spans="3:8" x14ac:dyDescent="0.35">
      <c r="C3405" s="12"/>
      <c r="D3405" s="12"/>
      <c r="F3405" s="12">
        <v>35</v>
      </c>
      <c r="G3405">
        <v>36</v>
      </c>
      <c r="H3405" s="12"/>
    </row>
    <row r="3406" spans="3:8" x14ac:dyDescent="0.35">
      <c r="C3406" s="12"/>
      <c r="D3406" s="12"/>
      <c r="F3406" s="12">
        <v>32</v>
      </c>
      <c r="G3406">
        <v>37</v>
      </c>
      <c r="H3406" s="12"/>
    </row>
    <row r="3407" spans="3:8" x14ac:dyDescent="0.35">
      <c r="C3407" s="12"/>
      <c r="D3407" s="12"/>
      <c r="F3407" s="12">
        <v>31</v>
      </c>
      <c r="G3407">
        <v>34</v>
      </c>
      <c r="H3407" s="12"/>
    </row>
    <row r="3408" spans="3:8" x14ac:dyDescent="0.35">
      <c r="C3408" s="12"/>
      <c r="D3408" s="12"/>
      <c r="F3408" s="12">
        <v>31</v>
      </c>
      <c r="G3408">
        <v>32</v>
      </c>
      <c r="H3408" s="12"/>
    </row>
    <row r="3409" spans="3:8" x14ac:dyDescent="0.35">
      <c r="C3409" s="12"/>
      <c r="D3409" s="12"/>
      <c r="F3409" s="12">
        <v>34</v>
      </c>
      <c r="G3409">
        <v>39</v>
      </c>
      <c r="H3409" s="12"/>
    </row>
    <row r="3410" spans="3:8" x14ac:dyDescent="0.35">
      <c r="C3410" s="12"/>
      <c r="D3410" s="12"/>
      <c r="F3410" s="12">
        <v>33</v>
      </c>
      <c r="G3410">
        <v>34</v>
      </c>
      <c r="H3410" s="12"/>
    </row>
    <row r="3411" spans="3:8" x14ac:dyDescent="0.35">
      <c r="C3411" s="12"/>
      <c r="D3411" s="12"/>
      <c r="F3411" s="12">
        <v>36</v>
      </c>
      <c r="G3411">
        <v>37</v>
      </c>
      <c r="H3411" s="12"/>
    </row>
    <row r="3412" spans="3:8" x14ac:dyDescent="0.35">
      <c r="C3412" s="12"/>
      <c r="D3412" s="12"/>
      <c r="F3412" s="12">
        <v>38</v>
      </c>
      <c r="G3412">
        <v>35</v>
      </c>
      <c r="H3412" s="12"/>
    </row>
    <row r="3413" spans="3:8" x14ac:dyDescent="0.35">
      <c r="C3413" s="12"/>
      <c r="D3413" s="12"/>
      <c r="F3413" s="12">
        <v>33</v>
      </c>
      <c r="G3413">
        <v>37</v>
      </c>
      <c r="H3413" s="12"/>
    </row>
    <row r="3414" spans="3:8" x14ac:dyDescent="0.35">
      <c r="C3414" s="12"/>
      <c r="D3414" s="12"/>
      <c r="F3414" s="12">
        <v>36</v>
      </c>
      <c r="G3414">
        <v>35</v>
      </c>
      <c r="H3414" s="12"/>
    </row>
    <row r="3415" spans="3:8" x14ac:dyDescent="0.35">
      <c r="C3415" s="12"/>
      <c r="D3415" s="12"/>
      <c r="F3415" s="12">
        <v>29</v>
      </c>
      <c r="G3415">
        <v>39</v>
      </c>
      <c r="H3415" s="12"/>
    </row>
    <row r="3416" spans="3:8" x14ac:dyDescent="0.35">
      <c r="C3416" s="12"/>
      <c r="D3416" s="12"/>
      <c r="F3416" s="12">
        <v>30</v>
      </c>
      <c r="G3416">
        <v>32</v>
      </c>
      <c r="H3416" s="12"/>
    </row>
    <row r="3417" spans="3:8" x14ac:dyDescent="0.35">
      <c r="C3417" s="12"/>
      <c r="D3417" s="12"/>
      <c r="F3417" s="12">
        <v>31</v>
      </c>
      <c r="G3417">
        <v>30</v>
      </c>
      <c r="H3417" s="12"/>
    </row>
    <row r="3418" spans="3:8" x14ac:dyDescent="0.35">
      <c r="C3418" s="12"/>
      <c r="D3418" s="12"/>
      <c r="F3418" s="12">
        <v>33</v>
      </c>
      <c r="G3418">
        <v>35</v>
      </c>
      <c r="H3418" s="12"/>
    </row>
    <row r="3419" spans="3:8" x14ac:dyDescent="0.35">
      <c r="C3419" s="12"/>
      <c r="D3419" s="12"/>
      <c r="F3419" s="12">
        <v>27</v>
      </c>
      <c r="G3419">
        <v>39</v>
      </c>
      <c r="H3419" s="12"/>
    </row>
    <row r="3420" spans="3:8" x14ac:dyDescent="0.35">
      <c r="C3420" s="12"/>
      <c r="D3420" s="12"/>
      <c r="F3420" s="12">
        <v>34</v>
      </c>
      <c r="G3420">
        <v>38</v>
      </c>
      <c r="H3420" s="12"/>
    </row>
    <row r="3421" spans="3:8" x14ac:dyDescent="0.35">
      <c r="C3421" s="12"/>
      <c r="D3421" s="12"/>
      <c r="F3421" s="12">
        <v>35</v>
      </c>
      <c r="G3421">
        <v>37</v>
      </c>
      <c r="H3421" s="12"/>
    </row>
    <row r="3422" spans="3:8" x14ac:dyDescent="0.35">
      <c r="C3422" s="12"/>
      <c r="D3422" s="12"/>
      <c r="F3422" s="12">
        <v>32</v>
      </c>
      <c r="G3422">
        <v>36</v>
      </c>
      <c r="H3422" s="12"/>
    </row>
    <row r="3423" spans="3:8" x14ac:dyDescent="0.35">
      <c r="C3423" s="12"/>
      <c r="D3423" s="12"/>
      <c r="F3423" s="12">
        <v>29</v>
      </c>
      <c r="G3423">
        <v>33</v>
      </c>
      <c r="H3423" s="12"/>
    </row>
    <row r="3424" spans="3:8" x14ac:dyDescent="0.35">
      <c r="C3424" s="12"/>
      <c r="D3424" s="12"/>
      <c r="F3424" s="12">
        <v>37</v>
      </c>
      <c r="G3424">
        <v>34</v>
      </c>
      <c r="H3424" s="12"/>
    </row>
    <row r="3425" spans="3:8" x14ac:dyDescent="0.35">
      <c r="C3425" s="12"/>
      <c r="D3425" s="12"/>
      <c r="F3425" s="12">
        <v>34</v>
      </c>
      <c r="G3425">
        <v>35</v>
      </c>
      <c r="H3425" s="12"/>
    </row>
    <row r="3426" spans="3:8" x14ac:dyDescent="0.35">
      <c r="C3426" s="12"/>
      <c r="D3426" s="12"/>
      <c r="F3426" s="12">
        <v>30</v>
      </c>
      <c r="G3426">
        <v>40</v>
      </c>
      <c r="H3426" s="12"/>
    </row>
    <row r="3427" spans="3:8" x14ac:dyDescent="0.35">
      <c r="C3427" s="12"/>
      <c r="D3427" s="12"/>
      <c r="F3427" s="12">
        <v>38</v>
      </c>
      <c r="G3427">
        <v>35</v>
      </c>
      <c r="H3427" s="12"/>
    </row>
    <row r="3428" spans="3:8" x14ac:dyDescent="0.35">
      <c r="C3428" s="12"/>
      <c r="D3428" s="12"/>
      <c r="F3428" s="12">
        <v>33</v>
      </c>
      <c r="G3428">
        <v>32</v>
      </c>
      <c r="H3428" s="12"/>
    </row>
    <row r="3429" spans="3:8" x14ac:dyDescent="0.35">
      <c r="C3429" s="12"/>
      <c r="D3429" s="12"/>
      <c r="F3429" s="12">
        <v>34</v>
      </c>
      <c r="G3429">
        <v>34</v>
      </c>
      <c r="H3429" s="12"/>
    </row>
    <row r="3430" spans="3:8" x14ac:dyDescent="0.35">
      <c r="C3430" s="12"/>
      <c r="D3430" s="12"/>
      <c r="F3430" s="12">
        <v>31</v>
      </c>
      <c r="G3430">
        <v>38</v>
      </c>
      <c r="H3430" s="12"/>
    </row>
    <row r="3431" spans="3:8" x14ac:dyDescent="0.35">
      <c r="C3431" s="12"/>
      <c r="D3431" s="12"/>
      <c r="F3431" s="12">
        <v>28</v>
      </c>
      <c r="G3431">
        <v>34</v>
      </c>
      <c r="H3431" s="12"/>
    </row>
    <row r="3432" spans="3:8" x14ac:dyDescent="0.35">
      <c r="C3432" s="12"/>
      <c r="D3432" s="12"/>
      <c r="F3432" s="12">
        <v>29</v>
      </c>
      <c r="G3432">
        <v>33</v>
      </c>
      <c r="H3432" s="12"/>
    </row>
    <row r="3433" spans="3:8" x14ac:dyDescent="0.35">
      <c r="C3433" s="12"/>
      <c r="D3433" s="12"/>
      <c r="F3433" s="12">
        <v>33</v>
      </c>
      <c r="G3433">
        <v>32</v>
      </c>
      <c r="H3433" s="12"/>
    </row>
    <row r="3434" spans="3:8" x14ac:dyDescent="0.35">
      <c r="C3434" s="12"/>
      <c r="D3434" s="12"/>
      <c r="F3434" s="12">
        <v>35</v>
      </c>
      <c r="G3434">
        <v>31</v>
      </c>
      <c r="H3434" s="12"/>
    </row>
    <row r="3435" spans="3:8" x14ac:dyDescent="0.35">
      <c r="C3435" s="12"/>
      <c r="D3435" s="12"/>
      <c r="F3435" s="12">
        <v>35</v>
      </c>
      <c r="G3435">
        <v>34</v>
      </c>
      <c r="H3435" s="12"/>
    </row>
    <row r="3436" spans="3:8" x14ac:dyDescent="0.35">
      <c r="C3436" s="12"/>
      <c r="D3436" s="12"/>
      <c r="F3436" s="12">
        <v>34</v>
      </c>
      <c r="G3436">
        <v>37</v>
      </c>
      <c r="H3436" s="12"/>
    </row>
    <row r="3437" spans="3:8" x14ac:dyDescent="0.35">
      <c r="C3437" s="12"/>
      <c r="D3437" s="12"/>
      <c r="F3437" s="12">
        <v>33</v>
      </c>
      <c r="G3437">
        <v>39</v>
      </c>
      <c r="H3437" s="12"/>
    </row>
    <row r="3438" spans="3:8" x14ac:dyDescent="0.35">
      <c r="C3438" s="12"/>
      <c r="D3438" s="12"/>
      <c r="F3438" s="12">
        <v>33</v>
      </c>
      <c r="G3438">
        <v>31</v>
      </c>
      <c r="H3438" s="12"/>
    </row>
    <row r="3439" spans="3:8" x14ac:dyDescent="0.35">
      <c r="C3439" s="12"/>
      <c r="D3439" s="12"/>
      <c r="F3439" s="12">
        <v>30</v>
      </c>
      <c r="G3439">
        <v>37</v>
      </c>
      <c r="H3439" s="12"/>
    </row>
    <row r="3440" spans="3:8" x14ac:dyDescent="0.35">
      <c r="C3440" s="12"/>
      <c r="D3440" s="12"/>
      <c r="F3440" s="12">
        <v>32</v>
      </c>
      <c r="G3440">
        <v>36</v>
      </c>
      <c r="H3440" s="12"/>
    </row>
    <row r="3441" spans="3:8" x14ac:dyDescent="0.35">
      <c r="C3441" s="12"/>
      <c r="D3441" s="12"/>
      <c r="F3441" s="12">
        <v>30</v>
      </c>
      <c r="G3441">
        <v>31</v>
      </c>
      <c r="H3441" s="12"/>
    </row>
    <row r="3442" spans="3:8" x14ac:dyDescent="0.35">
      <c r="C3442" s="12"/>
      <c r="D3442" s="12"/>
      <c r="F3442" s="12">
        <v>32</v>
      </c>
      <c r="G3442">
        <v>34</v>
      </c>
      <c r="H3442" s="12"/>
    </row>
    <row r="3443" spans="3:8" x14ac:dyDescent="0.35">
      <c r="C3443" s="12"/>
      <c r="D3443" s="12"/>
      <c r="F3443" s="12">
        <v>30</v>
      </c>
      <c r="G3443">
        <v>39</v>
      </c>
      <c r="H3443" s="12"/>
    </row>
    <row r="3444" spans="3:8" x14ac:dyDescent="0.35">
      <c r="C3444" s="12"/>
      <c r="D3444" s="12"/>
      <c r="F3444" s="12">
        <v>37</v>
      </c>
      <c r="G3444">
        <v>40</v>
      </c>
      <c r="H3444" s="12"/>
    </row>
    <row r="3445" spans="3:8" x14ac:dyDescent="0.35">
      <c r="C3445" s="12"/>
      <c r="D3445" s="12"/>
      <c r="F3445" s="12">
        <v>37</v>
      </c>
      <c r="G3445">
        <v>35</v>
      </c>
      <c r="H3445" s="12"/>
    </row>
    <row r="3446" spans="3:8" x14ac:dyDescent="0.35">
      <c r="C3446" s="12"/>
      <c r="D3446" s="12"/>
      <c r="F3446" s="12">
        <v>34</v>
      </c>
      <c r="G3446">
        <v>39</v>
      </c>
      <c r="H3446" s="12"/>
    </row>
    <row r="3447" spans="3:8" x14ac:dyDescent="0.35">
      <c r="C3447" s="12"/>
      <c r="D3447" s="12"/>
      <c r="F3447" s="12">
        <v>35</v>
      </c>
      <c r="G3447">
        <v>36</v>
      </c>
      <c r="H3447" s="12"/>
    </row>
    <row r="3448" spans="3:8" x14ac:dyDescent="0.35">
      <c r="C3448" s="12"/>
      <c r="D3448" s="12"/>
      <c r="F3448" s="12">
        <v>31</v>
      </c>
      <c r="G3448">
        <v>32</v>
      </c>
      <c r="H3448" s="12"/>
    </row>
    <row r="3449" spans="3:8" x14ac:dyDescent="0.35">
      <c r="C3449" s="12"/>
      <c r="D3449" s="12"/>
      <c r="F3449" s="12">
        <v>31</v>
      </c>
      <c r="G3449">
        <v>38</v>
      </c>
      <c r="H3449" s="12"/>
    </row>
    <row r="3450" spans="3:8" x14ac:dyDescent="0.35">
      <c r="C3450" s="12"/>
      <c r="D3450" s="12"/>
      <c r="F3450" s="12">
        <v>36</v>
      </c>
      <c r="G3450">
        <v>34</v>
      </c>
      <c r="H3450" s="12"/>
    </row>
    <row r="3451" spans="3:8" x14ac:dyDescent="0.35">
      <c r="C3451" s="12"/>
      <c r="D3451" s="12"/>
      <c r="F3451" s="12">
        <v>34</v>
      </c>
      <c r="G3451">
        <v>33</v>
      </c>
      <c r="H3451" s="12"/>
    </row>
    <row r="3452" spans="3:8" x14ac:dyDescent="0.35">
      <c r="C3452" s="12"/>
      <c r="D3452" s="12"/>
      <c r="F3452" s="12">
        <v>36</v>
      </c>
      <c r="G3452">
        <v>34</v>
      </c>
      <c r="H3452" s="12"/>
    </row>
    <row r="3453" spans="3:8" x14ac:dyDescent="0.35">
      <c r="C3453" s="12"/>
      <c r="D3453" s="12"/>
      <c r="F3453" s="12">
        <v>34</v>
      </c>
      <c r="G3453">
        <v>36</v>
      </c>
      <c r="H3453" s="12"/>
    </row>
    <row r="3454" spans="3:8" x14ac:dyDescent="0.35">
      <c r="C3454" s="12"/>
      <c r="D3454" s="12"/>
      <c r="F3454" s="12">
        <v>35</v>
      </c>
      <c r="G3454">
        <v>37</v>
      </c>
      <c r="H3454" s="12"/>
    </row>
    <row r="3455" spans="3:8" x14ac:dyDescent="0.35">
      <c r="C3455" s="12"/>
      <c r="D3455" s="12"/>
      <c r="F3455" s="12">
        <v>37</v>
      </c>
      <c r="G3455">
        <v>35</v>
      </c>
      <c r="H3455" s="12"/>
    </row>
    <row r="3456" spans="3:8" x14ac:dyDescent="0.35">
      <c r="C3456" s="12"/>
      <c r="D3456" s="12"/>
      <c r="F3456" s="12">
        <v>31</v>
      </c>
      <c r="G3456">
        <v>35</v>
      </c>
      <c r="H3456" s="12"/>
    </row>
    <row r="3457" spans="3:8" x14ac:dyDescent="0.35">
      <c r="C3457" s="12"/>
      <c r="D3457" s="12"/>
      <c r="F3457" s="12">
        <v>37</v>
      </c>
      <c r="G3457">
        <v>35</v>
      </c>
      <c r="H3457" s="12"/>
    </row>
    <row r="3458" spans="3:8" x14ac:dyDescent="0.35">
      <c r="C3458" s="12"/>
      <c r="D3458" s="12"/>
      <c r="F3458" s="12">
        <v>34</v>
      </c>
      <c r="G3458">
        <v>33</v>
      </c>
      <c r="H3458" s="12"/>
    </row>
    <row r="3459" spans="3:8" x14ac:dyDescent="0.35">
      <c r="C3459" s="12"/>
      <c r="D3459" s="12"/>
      <c r="F3459" s="12">
        <v>37</v>
      </c>
      <c r="G3459">
        <v>38</v>
      </c>
      <c r="H3459" s="12"/>
    </row>
    <row r="3460" spans="3:8" x14ac:dyDescent="0.35">
      <c r="C3460" s="12"/>
      <c r="D3460" s="12"/>
      <c r="F3460" s="12">
        <v>32</v>
      </c>
      <c r="G3460">
        <v>33</v>
      </c>
      <c r="H3460" s="12"/>
    </row>
    <row r="3461" spans="3:8" x14ac:dyDescent="0.35">
      <c r="C3461" s="12"/>
      <c r="D3461" s="12"/>
      <c r="F3461" s="12">
        <v>37</v>
      </c>
      <c r="G3461">
        <v>34</v>
      </c>
      <c r="H3461" s="12"/>
    </row>
    <row r="3462" spans="3:8" x14ac:dyDescent="0.35">
      <c r="C3462" s="12"/>
      <c r="D3462" s="12"/>
      <c r="F3462" s="12">
        <v>32</v>
      </c>
      <c r="G3462">
        <v>37</v>
      </c>
      <c r="H3462" s="12"/>
    </row>
    <row r="3463" spans="3:8" x14ac:dyDescent="0.35">
      <c r="C3463" s="12"/>
      <c r="D3463" s="12"/>
      <c r="F3463" s="12">
        <v>33</v>
      </c>
      <c r="G3463">
        <v>38</v>
      </c>
      <c r="H3463" s="12"/>
    </row>
    <row r="3464" spans="3:8" x14ac:dyDescent="0.35">
      <c r="C3464" s="12"/>
      <c r="D3464" s="12"/>
      <c r="F3464" s="12">
        <v>28</v>
      </c>
      <c r="G3464">
        <v>32</v>
      </c>
      <c r="H3464" s="12"/>
    </row>
    <row r="3465" spans="3:8" x14ac:dyDescent="0.35">
      <c r="C3465" s="12"/>
      <c r="D3465" s="12"/>
      <c r="F3465" s="12">
        <v>29</v>
      </c>
      <c r="G3465">
        <v>33</v>
      </c>
      <c r="H3465" s="12"/>
    </row>
    <row r="3466" spans="3:8" x14ac:dyDescent="0.35">
      <c r="C3466" s="12"/>
      <c r="D3466" s="12"/>
      <c r="F3466" s="12">
        <v>32</v>
      </c>
      <c r="G3466">
        <v>35</v>
      </c>
      <c r="H3466" s="12"/>
    </row>
    <row r="3467" spans="3:8" x14ac:dyDescent="0.35">
      <c r="C3467" s="12"/>
      <c r="D3467" s="12"/>
      <c r="F3467" s="12">
        <v>36</v>
      </c>
      <c r="G3467">
        <v>34</v>
      </c>
      <c r="H3467" s="12"/>
    </row>
    <row r="3468" spans="3:8" x14ac:dyDescent="0.35">
      <c r="C3468" s="12"/>
      <c r="D3468" s="12"/>
      <c r="F3468" s="12">
        <v>32</v>
      </c>
      <c r="G3468">
        <v>36</v>
      </c>
      <c r="H3468" s="12"/>
    </row>
    <row r="3469" spans="3:8" x14ac:dyDescent="0.35">
      <c r="C3469" s="12"/>
      <c r="D3469" s="12"/>
      <c r="F3469" s="12">
        <v>37</v>
      </c>
      <c r="G3469">
        <v>36</v>
      </c>
      <c r="H3469" s="12"/>
    </row>
    <row r="3470" spans="3:8" x14ac:dyDescent="0.35">
      <c r="C3470" s="12"/>
      <c r="D3470" s="12"/>
      <c r="F3470" s="12">
        <v>39</v>
      </c>
      <c r="G3470">
        <v>35</v>
      </c>
      <c r="H3470" s="12"/>
    </row>
    <row r="3471" spans="3:8" x14ac:dyDescent="0.35">
      <c r="C3471" s="12"/>
      <c r="D3471" s="12"/>
      <c r="F3471" s="12">
        <v>34</v>
      </c>
      <c r="G3471">
        <v>32</v>
      </c>
      <c r="H3471" s="12"/>
    </row>
    <row r="3472" spans="3:8" x14ac:dyDescent="0.35">
      <c r="C3472" s="12"/>
      <c r="D3472" s="12"/>
      <c r="F3472" s="12">
        <v>34</v>
      </c>
      <c r="G3472">
        <v>32</v>
      </c>
      <c r="H3472" s="12"/>
    </row>
    <row r="3473" spans="3:8" x14ac:dyDescent="0.35">
      <c r="C3473" s="12"/>
      <c r="D3473" s="12"/>
      <c r="F3473" s="12">
        <v>34</v>
      </c>
      <c r="G3473">
        <v>37</v>
      </c>
      <c r="H3473" s="12"/>
    </row>
    <row r="3474" spans="3:8" x14ac:dyDescent="0.35">
      <c r="C3474" s="12"/>
      <c r="D3474" s="12"/>
      <c r="F3474" s="12">
        <v>38</v>
      </c>
      <c r="G3474">
        <v>31</v>
      </c>
      <c r="H3474" s="12"/>
    </row>
    <row r="3475" spans="3:8" x14ac:dyDescent="0.35">
      <c r="C3475" s="12"/>
      <c r="D3475" s="12"/>
      <c r="F3475" s="12">
        <v>32</v>
      </c>
      <c r="G3475">
        <v>37</v>
      </c>
      <c r="H3475" s="12"/>
    </row>
    <row r="3476" spans="3:8" x14ac:dyDescent="0.35">
      <c r="C3476" s="12"/>
      <c r="D3476" s="12"/>
      <c r="F3476" s="12">
        <v>30</v>
      </c>
      <c r="G3476">
        <v>39</v>
      </c>
      <c r="H3476" s="12"/>
    </row>
    <row r="3477" spans="3:8" x14ac:dyDescent="0.35">
      <c r="C3477" s="12"/>
      <c r="D3477" s="12"/>
      <c r="F3477" s="12">
        <v>35</v>
      </c>
      <c r="G3477">
        <v>31</v>
      </c>
      <c r="H3477" s="12"/>
    </row>
    <row r="3478" spans="3:8" x14ac:dyDescent="0.35">
      <c r="C3478" s="12"/>
      <c r="D3478" s="12"/>
      <c r="F3478" s="12">
        <v>36</v>
      </c>
      <c r="G3478">
        <v>36</v>
      </c>
      <c r="H3478" s="12"/>
    </row>
    <row r="3479" spans="3:8" x14ac:dyDescent="0.35">
      <c r="C3479" s="12"/>
      <c r="D3479" s="12"/>
      <c r="F3479" s="12">
        <v>37</v>
      </c>
      <c r="G3479">
        <v>30</v>
      </c>
      <c r="H3479" s="12"/>
    </row>
    <row r="3480" spans="3:8" x14ac:dyDescent="0.35">
      <c r="C3480" s="12"/>
      <c r="D3480" s="12"/>
      <c r="F3480" s="12">
        <v>33</v>
      </c>
      <c r="G3480">
        <v>31</v>
      </c>
      <c r="H3480" s="12"/>
    </row>
    <row r="3481" spans="3:8" x14ac:dyDescent="0.35">
      <c r="C3481" s="12"/>
      <c r="D3481" s="12"/>
      <c r="F3481" s="12">
        <v>34</v>
      </c>
      <c r="G3481">
        <v>32</v>
      </c>
      <c r="H3481" s="12"/>
    </row>
    <row r="3482" spans="3:8" x14ac:dyDescent="0.35">
      <c r="C3482" s="12"/>
      <c r="D3482" s="12"/>
      <c r="F3482" s="12">
        <v>30</v>
      </c>
      <c r="G3482">
        <v>35</v>
      </c>
      <c r="H3482" s="12"/>
    </row>
    <row r="3483" spans="3:8" x14ac:dyDescent="0.35">
      <c r="C3483" s="12"/>
      <c r="D3483" s="12"/>
      <c r="F3483" s="12">
        <v>34</v>
      </c>
      <c r="G3483">
        <v>32</v>
      </c>
      <c r="H3483" s="12"/>
    </row>
    <row r="3484" spans="3:8" x14ac:dyDescent="0.35">
      <c r="C3484" s="12"/>
      <c r="D3484" s="12"/>
      <c r="F3484" s="12">
        <v>32</v>
      </c>
      <c r="G3484">
        <v>36</v>
      </c>
      <c r="H3484" s="12"/>
    </row>
    <row r="3485" spans="3:8" x14ac:dyDescent="0.35">
      <c r="C3485" s="12"/>
      <c r="D3485" s="12"/>
      <c r="F3485" s="12">
        <v>40</v>
      </c>
      <c r="G3485">
        <v>37</v>
      </c>
      <c r="H3485" s="12"/>
    </row>
    <row r="3486" spans="3:8" x14ac:dyDescent="0.35">
      <c r="C3486" s="12"/>
      <c r="D3486" s="12"/>
      <c r="F3486" s="12">
        <v>35</v>
      </c>
      <c r="G3486">
        <v>36</v>
      </c>
      <c r="H3486" s="12"/>
    </row>
    <row r="3487" spans="3:8" x14ac:dyDescent="0.35">
      <c r="C3487" s="12"/>
      <c r="D3487" s="12"/>
      <c r="F3487" s="12">
        <v>34</v>
      </c>
      <c r="G3487">
        <v>33</v>
      </c>
      <c r="H3487" s="12"/>
    </row>
    <row r="3488" spans="3:8" x14ac:dyDescent="0.35">
      <c r="C3488" s="12"/>
      <c r="D3488" s="12"/>
      <c r="F3488" s="12">
        <v>31</v>
      </c>
      <c r="G3488">
        <v>34</v>
      </c>
      <c r="H3488" s="12"/>
    </row>
    <row r="3489" spans="3:8" x14ac:dyDescent="0.35">
      <c r="C3489" s="12"/>
      <c r="D3489" s="12"/>
      <c r="F3489" s="12">
        <v>30</v>
      </c>
      <c r="G3489">
        <v>38</v>
      </c>
      <c r="H3489" s="12"/>
    </row>
    <row r="3490" spans="3:8" x14ac:dyDescent="0.35">
      <c r="C3490" s="12"/>
      <c r="D3490" s="12"/>
      <c r="F3490" s="12">
        <v>32</v>
      </c>
      <c r="G3490">
        <v>34</v>
      </c>
      <c r="H3490" s="12"/>
    </row>
    <row r="3491" spans="3:8" x14ac:dyDescent="0.35">
      <c r="C3491" s="12"/>
      <c r="D3491" s="12"/>
      <c r="F3491" s="12">
        <v>28</v>
      </c>
      <c r="G3491">
        <v>37</v>
      </c>
      <c r="H3491" s="12"/>
    </row>
    <row r="3492" spans="3:8" x14ac:dyDescent="0.35">
      <c r="C3492" s="12"/>
      <c r="D3492" s="12"/>
      <c r="F3492" s="12">
        <v>33</v>
      </c>
      <c r="G3492">
        <v>28</v>
      </c>
      <c r="H3492" s="12"/>
    </row>
    <row r="3493" spans="3:8" x14ac:dyDescent="0.35">
      <c r="C3493" s="12"/>
      <c r="D3493" s="12"/>
      <c r="F3493" s="12">
        <v>35</v>
      </c>
      <c r="G3493">
        <v>33</v>
      </c>
      <c r="H3493" s="12"/>
    </row>
    <row r="3494" spans="3:8" x14ac:dyDescent="0.35">
      <c r="C3494" s="12"/>
      <c r="D3494" s="12"/>
      <c r="F3494" s="12">
        <v>36</v>
      </c>
      <c r="G3494">
        <v>38</v>
      </c>
      <c r="H3494" s="12"/>
    </row>
    <row r="3495" spans="3:8" x14ac:dyDescent="0.35">
      <c r="C3495" s="12"/>
      <c r="D3495" s="12"/>
      <c r="F3495" s="12">
        <v>31</v>
      </c>
      <c r="G3495">
        <v>36</v>
      </c>
      <c r="H3495" s="12"/>
    </row>
    <row r="3496" spans="3:8" x14ac:dyDescent="0.35">
      <c r="C3496" s="12"/>
      <c r="D3496" s="12"/>
      <c r="F3496" s="12">
        <v>26</v>
      </c>
      <c r="G3496">
        <v>31</v>
      </c>
      <c r="H3496" s="12"/>
    </row>
    <row r="3497" spans="3:8" x14ac:dyDescent="0.35">
      <c r="C3497" s="12"/>
      <c r="D3497" s="12"/>
      <c r="F3497" s="12">
        <v>36</v>
      </c>
      <c r="G3497">
        <v>35</v>
      </c>
      <c r="H3497" s="12"/>
    </row>
    <row r="3498" spans="3:8" x14ac:dyDescent="0.35">
      <c r="C3498" s="12"/>
      <c r="D3498" s="12"/>
      <c r="F3498" s="12">
        <v>33</v>
      </c>
      <c r="G3498">
        <v>36</v>
      </c>
      <c r="H3498" s="12"/>
    </row>
    <row r="3499" spans="3:8" x14ac:dyDescent="0.35">
      <c r="C3499" s="12"/>
      <c r="D3499" s="12"/>
      <c r="F3499" s="12">
        <v>27</v>
      </c>
      <c r="G3499">
        <v>37</v>
      </c>
      <c r="H3499" s="12"/>
    </row>
    <row r="3500" spans="3:8" x14ac:dyDescent="0.35">
      <c r="C3500" s="12"/>
      <c r="D3500" s="12"/>
      <c r="F3500" s="12">
        <v>30</v>
      </c>
      <c r="G3500">
        <v>38</v>
      </c>
      <c r="H3500" s="12"/>
    </row>
    <row r="3501" spans="3:8" x14ac:dyDescent="0.35">
      <c r="C3501" s="12"/>
      <c r="D3501" s="12"/>
      <c r="F3501" s="12">
        <v>30</v>
      </c>
      <c r="G3501">
        <v>37</v>
      </c>
      <c r="H3501" s="12"/>
    </row>
    <row r="3502" spans="3:8" x14ac:dyDescent="0.35">
      <c r="C3502" s="12"/>
      <c r="D3502" s="12"/>
      <c r="F3502" s="12">
        <v>34</v>
      </c>
      <c r="G3502">
        <v>34</v>
      </c>
      <c r="H3502" s="12"/>
    </row>
    <row r="3503" spans="3:8" x14ac:dyDescent="0.35">
      <c r="C3503" s="12"/>
      <c r="D3503" s="12"/>
      <c r="F3503" s="12">
        <v>38</v>
      </c>
      <c r="G3503">
        <v>33</v>
      </c>
      <c r="H3503" s="12"/>
    </row>
    <row r="3504" spans="3:8" x14ac:dyDescent="0.35">
      <c r="C3504" s="12"/>
      <c r="D3504" s="12"/>
      <c r="F3504" s="12">
        <v>33</v>
      </c>
      <c r="G3504">
        <v>35</v>
      </c>
      <c r="H3504" s="12"/>
    </row>
    <row r="3505" spans="3:8" x14ac:dyDescent="0.35">
      <c r="C3505" s="12"/>
      <c r="D3505" s="12"/>
      <c r="F3505" s="12">
        <v>33</v>
      </c>
      <c r="G3505">
        <v>35</v>
      </c>
      <c r="H3505" s="12"/>
    </row>
    <row r="3506" spans="3:8" x14ac:dyDescent="0.35">
      <c r="C3506" s="12"/>
      <c r="D3506" s="12"/>
      <c r="F3506" s="12">
        <v>27</v>
      </c>
      <c r="G3506">
        <v>35</v>
      </c>
      <c r="H3506" s="12"/>
    </row>
    <row r="3507" spans="3:8" x14ac:dyDescent="0.35">
      <c r="C3507" s="12"/>
      <c r="D3507" s="12"/>
      <c r="F3507" s="12">
        <v>36</v>
      </c>
      <c r="G3507">
        <v>37</v>
      </c>
      <c r="H3507" s="12"/>
    </row>
    <row r="3508" spans="3:8" x14ac:dyDescent="0.35">
      <c r="C3508" s="12"/>
      <c r="D3508" s="12"/>
      <c r="F3508" s="12">
        <v>29</v>
      </c>
      <c r="G3508">
        <v>39</v>
      </c>
      <c r="H3508" s="12"/>
    </row>
    <row r="3509" spans="3:8" x14ac:dyDescent="0.35">
      <c r="C3509" s="12"/>
      <c r="D3509" s="12"/>
      <c r="F3509" s="12">
        <v>35</v>
      </c>
      <c r="G3509">
        <v>31</v>
      </c>
      <c r="H3509" s="12"/>
    </row>
    <row r="3510" spans="3:8" x14ac:dyDescent="0.35">
      <c r="C3510" s="12"/>
      <c r="D3510" s="12"/>
      <c r="F3510" s="12">
        <v>35</v>
      </c>
      <c r="G3510">
        <v>38</v>
      </c>
      <c r="H3510" s="12"/>
    </row>
    <row r="3511" spans="3:8" x14ac:dyDescent="0.35">
      <c r="C3511" s="12"/>
      <c r="D3511" s="12"/>
      <c r="F3511" s="12">
        <v>37</v>
      </c>
      <c r="G3511">
        <v>40</v>
      </c>
      <c r="H3511" s="12"/>
    </row>
    <row r="3512" spans="3:8" x14ac:dyDescent="0.35">
      <c r="C3512" s="12"/>
      <c r="D3512" s="12"/>
      <c r="F3512" s="12">
        <v>32</v>
      </c>
      <c r="G3512">
        <v>38</v>
      </c>
      <c r="H3512" s="12"/>
    </row>
    <row r="3513" spans="3:8" x14ac:dyDescent="0.35">
      <c r="C3513" s="12"/>
      <c r="D3513" s="12"/>
      <c r="F3513" s="12">
        <v>30</v>
      </c>
      <c r="G3513">
        <v>40</v>
      </c>
      <c r="H3513" s="12"/>
    </row>
    <row r="3514" spans="3:8" x14ac:dyDescent="0.35">
      <c r="C3514" s="12"/>
      <c r="D3514" s="12"/>
      <c r="F3514" s="12">
        <v>36</v>
      </c>
      <c r="G3514">
        <v>33</v>
      </c>
      <c r="H3514" s="12"/>
    </row>
    <row r="3515" spans="3:8" x14ac:dyDescent="0.35">
      <c r="C3515" s="12"/>
      <c r="D3515" s="12"/>
      <c r="F3515" s="12">
        <v>35</v>
      </c>
      <c r="G3515">
        <v>36</v>
      </c>
      <c r="H3515" s="12"/>
    </row>
    <row r="3516" spans="3:8" x14ac:dyDescent="0.35">
      <c r="C3516" s="12"/>
      <c r="D3516" s="12"/>
      <c r="F3516" s="12">
        <v>32</v>
      </c>
      <c r="G3516">
        <v>38</v>
      </c>
      <c r="H3516" s="12"/>
    </row>
    <row r="3517" spans="3:8" x14ac:dyDescent="0.35">
      <c r="C3517" s="12"/>
      <c r="D3517" s="12"/>
      <c r="F3517" s="12">
        <v>36</v>
      </c>
      <c r="G3517">
        <v>40</v>
      </c>
      <c r="H3517" s="12"/>
    </row>
    <row r="3518" spans="3:8" x14ac:dyDescent="0.35">
      <c r="C3518" s="12"/>
      <c r="D3518" s="12"/>
      <c r="F3518" s="12">
        <v>36</v>
      </c>
      <c r="G3518">
        <v>35</v>
      </c>
      <c r="H3518" s="12"/>
    </row>
    <row r="3519" spans="3:8" x14ac:dyDescent="0.35">
      <c r="C3519" s="12"/>
      <c r="D3519" s="12"/>
      <c r="F3519" s="12">
        <v>34</v>
      </c>
      <c r="G3519">
        <v>36</v>
      </c>
      <c r="H3519" s="12"/>
    </row>
    <row r="3520" spans="3:8" x14ac:dyDescent="0.35">
      <c r="C3520" s="12"/>
      <c r="D3520" s="12"/>
      <c r="F3520" s="12">
        <v>36</v>
      </c>
      <c r="G3520">
        <v>27</v>
      </c>
      <c r="H3520" s="12"/>
    </row>
    <row r="3521" spans="3:8" x14ac:dyDescent="0.35">
      <c r="C3521" s="12"/>
      <c r="D3521" s="12"/>
      <c r="F3521" s="12">
        <v>31</v>
      </c>
      <c r="G3521">
        <v>32</v>
      </c>
      <c r="H3521" s="12"/>
    </row>
    <row r="3522" spans="3:8" x14ac:dyDescent="0.35">
      <c r="C3522" s="12"/>
      <c r="D3522" s="12"/>
      <c r="F3522" s="12">
        <v>34</v>
      </c>
      <c r="G3522">
        <v>38</v>
      </c>
      <c r="H3522" s="12"/>
    </row>
    <row r="3523" spans="3:8" x14ac:dyDescent="0.35">
      <c r="C3523" s="12"/>
      <c r="D3523" s="12"/>
      <c r="F3523" s="12">
        <v>26</v>
      </c>
      <c r="G3523">
        <v>40</v>
      </c>
      <c r="H3523" s="12"/>
    </row>
    <row r="3524" spans="3:8" x14ac:dyDescent="0.35">
      <c r="C3524" s="12"/>
      <c r="D3524" s="12"/>
      <c r="F3524" s="12">
        <v>37</v>
      </c>
      <c r="G3524">
        <v>38</v>
      </c>
      <c r="H3524" s="12"/>
    </row>
    <row r="3525" spans="3:8" x14ac:dyDescent="0.35">
      <c r="C3525" s="12"/>
      <c r="D3525" s="12"/>
      <c r="F3525" s="12">
        <v>33</v>
      </c>
      <c r="G3525">
        <v>38</v>
      </c>
      <c r="H3525" s="12"/>
    </row>
    <row r="3526" spans="3:8" x14ac:dyDescent="0.35">
      <c r="C3526" s="12"/>
      <c r="D3526" s="12"/>
      <c r="F3526" s="12">
        <v>36</v>
      </c>
      <c r="G3526">
        <v>37</v>
      </c>
      <c r="H3526" s="12"/>
    </row>
    <row r="3527" spans="3:8" x14ac:dyDescent="0.35">
      <c r="C3527" s="12"/>
      <c r="D3527" s="12"/>
      <c r="F3527" s="12">
        <v>31</v>
      </c>
      <c r="G3527">
        <v>31</v>
      </c>
      <c r="H3527" s="12"/>
    </row>
    <row r="3528" spans="3:8" x14ac:dyDescent="0.35">
      <c r="C3528" s="12"/>
      <c r="D3528" s="12"/>
      <c r="F3528" s="12">
        <v>29</v>
      </c>
      <c r="G3528">
        <v>35</v>
      </c>
      <c r="H3528" s="12"/>
    </row>
    <row r="3529" spans="3:8" x14ac:dyDescent="0.35">
      <c r="C3529" s="12"/>
      <c r="D3529" s="12"/>
      <c r="F3529" s="12">
        <v>37</v>
      </c>
      <c r="G3529">
        <v>36</v>
      </c>
      <c r="H3529" s="12"/>
    </row>
    <row r="3530" spans="3:8" x14ac:dyDescent="0.35">
      <c r="C3530" s="12"/>
      <c r="D3530" s="12"/>
      <c r="F3530" s="12">
        <v>33</v>
      </c>
      <c r="G3530">
        <v>33</v>
      </c>
      <c r="H3530" s="12"/>
    </row>
    <row r="3531" spans="3:8" x14ac:dyDescent="0.35">
      <c r="C3531" s="12"/>
      <c r="D3531" s="12"/>
      <c r="F3531" s="12">
        <v>34</v>
      </c>
      <c r="G3531">
        <v>33</v>
      </c>
      <c r="H3531" s="12"/>
    </row>
    <row r="3532" spans="3:8" x14ac:dyDescent="0.35">
      <c r="C3532" s="12"/>
      <c r="D3532" s="12"/>
      <c r="F3532" s="12">
        <v>39</v>
      </c>
      <c r="G3532">
        <v>33</v>
      </c>
      <c r="H3532" s="12"/>
    </row>
    <row r="3533" spans="3:8" x14ac:dyDescent="0.35">
      <c r="C3533" s="12"/>
      <c r="D3533" s="12"/>
      <c r="F3533" s="12">
        <v>31</v>
      </c>
      <c r="G3533">
        <v>36</v>
      </c>
      <c r="H3533" s="12"/>
    </row>
    <row r="3534" spans="3:8" x14ac:dyDescent="0.35">
      <c r="C3534" s="12"/>
      <c r="D3534" s="12"/>
      <c r="F3534" s="12">
        <v>33</v>
      </c>
      <c r="G3534">
        <v>36</v>
      </c>
      <c r="H3534" s="12"/>
    </row>
    <row r="3535" spans="3:8" x14ac:dyDescent="0.35">
      <c r="C3535" s="12"/>
      <c r="D3535" s="12"/>
      <c r="F3535" s="12">
        <v>37</v>
      </c>
      <c r="G3535">
        <v>35</v>
      </c>
      <c r="H3535" s="12"/>
    </row>
    <row r="3536" spans="3:8" x14ac:dyDescent="0.35">
      <c r="C3536" s="12"/>
      <c r="D3536" s="12"/>
      <c r="F3536" s="12">
        <v>37</v>
      </c>
      <c r="G3536">
        <v>36</v>
      </c>
      <c r="H3536" s="12"/>
    </row>
    <row r="3537" spans="3:8" x14ac:dyDescent="0.35">
      <c r="C3537" s="12"/>
      <c r="D3537" s="12"/>
      <c r="F3537" s="12">
        <v>35</v>
      </c>
      <c r="G3537">
        <v>36</v>
      </c>
      <c r="H3537" s="12"/>
    </row>
    <row r="3538" spans="3:8" x14ac:dyDescent="0.35">
      <c r="C3538" s="12"/>
      <c r="D3538" s="12"/>
      <c r="F3538" s="12">
        <v>31</v>
      </c>
      <c r="G3538">
        <v>37</v>
      </c>
      <c r="H3538" s="12"/>
    </row>
    <row r="3539" spans="3:8" x14ac:dyDescent="0.35">
      <c r="C3539" s="12"/>
      <c r="D3539" s="12"/>
      <c r="F3539" s="12">
        <v>37</v>
      </c>
      <c r="G3539">
        <v>31</v>
      </c>
      <c r="H3539" s="12"/>
    </row>
    <row r="3540" spans="3:8" x14ac:dyDescent="0.35">
      <c r="C3540" s="12"/>
      <c r="D3540" s="12"/>
      <c r="F3540" s="12">
        <v>32</v>
      </c>
      <c r="G3540">
        <v>31</v>
      </c>
      <c r="H3540" s="12"/>
    </row>
    <row r="3541" spans="3:8" x14ac:dyDescent="0.35">
      <c r="C3541" s="12"/>
      <c r="D3541" s="12"/>
      <c r="F3541" s="12">
        <v>37</v>
      </c>
      <c r="G3541">
        <v>37</v>
      </c>
      <c r="H3541" s="12"/>
    </row>
    <row r="3542" spans="3:8" x14ac:dyDescent="0.35">
      <c r="C3542" s="12"/>
      <c r="D3542" s="12"/>
      <c r="F3542" s="12">
        <v>35</v>
      </c>
      <c r="G3542">
        <v>37</v>
      </c>
      <c r="H3542" s="12"/>
    </row>
    <row r="3543" spans="3:8" x14ac:dyDescent="0.35">
      <c r="C3543" s="12"/>
      <c r="D3543" s="12"/>
      <c r="F3543" s="12">
        <v>30</v>
      </c>
      <c r="G3543">
        <v>33</v>
      </c>
      <c r="H3543" s="12"/>
    </row>
    <row r="3544" spans="3:8" x14ac:dyDescent="0.35">
      <c r="C3544" s="12"/>
      <c r="D3544" s="12"/>
      <c r="F3544" s="12">
        <v>34</v>
      </c>
      <c r="G3544">
        <v>40</v>
      </c>
      <c r="H3544" s="12"/>
    </row>
    <row r="3545" spans="3:8" x14ac:dyDescent="0.35">
      <c r="C3545" s="12"/>
      <c r="D3545" s="12"/>
      <c r="F3545" s="12">
        <v>36</v>
      </c>
      <c r="G3545">
        <v>33</v>
      </c>
      <c r="H3545" s="12"/>
    </row>
    <row r="3546" spans="3:8" x14ac:dyDescent="0.35">
      <c r="C3546" s="12"/>
      <c r="D3546" s="12"/>
      <c r="F3546" s="12">
        <v>29</v>
      </c>
      <c r="G3546">
        <v>35</v>
      </c>
      <c r="H3546" s="12"/>
    </row>
    <row r="3547" spans="3:8" x14ac:dyDescent="0.35">
      <c r="C3547" s="12"/>
      <c r="D3547" s="12"/>
      <c r="F3547" s="12">
        <v>30</v>
      </c>
      <c r="G3547">
        <v>37</v>
      </c>
      <c r="H3547" s="12"/>
    </row>
    <row r="3548" spans="3:8" x14ac:dyDescent="0.35">
      <c r="C3548" s="12"/>
      <c r="D3548" s="12"/>
      <c r="F3548" s="12">
        <v>38</v>
      </c>
      <c r="G3548">
        <v>38</v>
      </c>
      <c r="H3548" s="12"/>
    </row>
    <row r="3549" spans="3:8" x14ac:dyDescent="0.35">
      <c r="C3549" s="12"/>
      <c r="D3549" s="12"/>
      <c r="F3549" s="12">
        <v>33</v>
      </c>
      <c r="G3549">
        <v>35</v>
      </c>
      <c r="H3549" s="12"/>
    </row>
    <row r="3550" spans="3:8" x14ac:dyDescent="0.35">
      <c r="C3550" s="12"/>
      <c r="D3550" s="12"/>
      <c r="F3550" s="12">
        <v>35</v>
      </c>
      <c r="G3550">
        <v>37</v>
      </c>
      <c r="H3550" s="12"/>
    </row>
    <row r="3551" spans="3:8" x14ac:dyDescent="0.35">
      <c r="C3551" s="12"/>
      <c r="D3551" s="12"/>
      <c r="F3551" s="12">
        <v>36</v>
      </c>
      <c r="G3551">
        <v>37</v>
      </c>
      <c r="H3551" s="12"/>
    </row>
    <row r="3552" spans="3:8" x14ac:dyDescent="0.35">
      <c r="C3552" s="12"/>
      <c r="D3552" s="12"/>
      <c r="F3552" s="12">
        <v>39</v>
      </c>
      <c r="G3552">
        <v>33</v>
      </c>
      <c r="H3552" s="12"/>
    </row>
    <row r="3553" spans="3:8" x14ac:dyDescent="0.35">
      <c r="C3553" s="12"/>
      <c r="D3553" s="12"/>
      <c r="F3553" s="12">
        <v>26</v>
      </c>
      <c r="G3553">
        <v>35</v>
      </c>
      <c r="H3553" s="12"/>
    </row>
    <row r="3554" spans="3:8" x14ac:dyDescent="0.35">
      <c r="C3554" s="12"/>
      <c r="D3554" s="12"/>
      <c r="F3554" s="12">
        <v>34</v>
      </c>
      <c r="G3554">
        <v>35</v>
      </c>
      <c r="H3554" s="12"/>
    </row>
    <row r="3555" spans="3:8" x14ac:dyDescent="0.35">
      <c r="C3555" s="12"/>
      <c r="D3555" s="12"/>
      <c r="F3555" s="12">
        <v>32</v>
      </c>
      <c r="G3555">
        <v>35</v>
      </c>
      <c r="H3555" s="12"/>
    </row>
    <row r="3556" spans="3:8" x14ac:dyDescent="0.35">
      <c r="C3556" s="12"/>
      <c r="D3556" s="12"/>
      <c r="F3556" s="12">
        <v>31</v>
      </c>
      <c r="G3556">
        <v>37</v>
      </c>
      <c r="H3556" s="12"/>
    </row>
    <row r="3557" spans="3:8" x14ac:dyDescent="0.35">
      <c r="C3557" s="12"/>
      <c r="D3557" s="12"/>
      <c r="F3557" s="12">
        <v>32</v>
      </c>
      <c r="G3557">
        <v>39</v>
      </c>
      <c r="H3557" s="12"/>
    </row>
    <row r="3558" spans="3:8" x14ac:dyDescent="0.35">
      <c r="C3558" s="12"/>
      <c r="D3558" s="12"/>
      <c r="F3558" s="12">
        <v>28</v>
      </c>
      <c r="G3558">
        <v>40</v>
      </c>
      <c r="H3558" s="12"/>
    </row>
    <row r="3559" spans="3:8" x14ac:dyDescent="0.35">
      <c r="C3559" s="12"/>
      <c r="D3559" s="12"/>
      <c r="F3559" s="12">
        <v>33</v>
      </c>
      <c r="G3559">
        <v>33</v>
      </c>
      <c r="H3559" s="12"/>
    </row>
    <row r="3560" spans="3:8" x14ac:dyDescent="0.35">
      <c r="C3560" s="12"/>
      <c r="D3560" s="12"/>
      <c r="F3560" s="12">
        <v>34</v>
      </c>
      <c r="G3560">
        <v>35</v>
      </c>
      <c r="H3560" s="12"/>
    </row>
    <row r="3561" spans="3:8" x14ac:dyDescent="0.35">
      <c r="C3561" s="12"/>
      <c r="D3561" s="12"/>
      <c r="F3561" s="12">
        <v>31</v>
      </c>
      <c r="G3561">
        <v>39</v>
      </c>
      <c r="H3561" s="12"/>
    </row>
    <row r="3562" spans="3:8" x14ac:dyDescent="0.35">
      <c r="C3562" s="12"/>
      <c r="D3562" s="12"/>
      <c r="F3562" s="12">
        <v>34</v>
      </c>
      <c r="G3562">
        <v>35</v>
      </c>
      <c r="H3562" s="12"/>
    </row>
    <row r="3563" spans="3:8" x14ac:dyDescent="0.35">
      <c r="C3563" s="12"/>
      <c r="D3563" s="12"/>
      <c r="F3563" s="12">
        <v>37</v>
      </c>
      <c r="G3563">
        <v>34</v>
      </c>
      <c r="H3563" s="12"/>
    </row>
    <row r="3564" spans="3:8" x14ac:dyDescent="0.35">
      <c r="C3564" s="12"/>
      <c r="D3564" s="12"/>
      <c r="F3564" s="12">
        <v>30</v>
      </c>
      <c r="G3564">
        <v>35</v>
      </c>
      <c r="H3564" s="12"/>
    </row>
    <row r="3565" spans="3:8" x14ac:dyDescent="0.35">
      <c r="C3565" s="12"/>
      <c r="D3565" s="12"/>
      <c r="F3565" s="12">
        <v>40</v>
      </c>
      <c r="G3565">
        <v>28</v>
      </c>
      <c r="H3565" s="12"/>
    </row>
    <row r="3566" spans="3:8" x14ac:dyDescent="0.35">
      <c r="C3566" s="12"/>
      <c r="D3566" s="12"/>
      <c r="F3566" s="12">
        <v>34</v>
      </c>
      <c r="G3566">
        <v>31</v>
      </c>
      <c r="H3566" s="12"/>
    </row>
    <row r="3567" spans="3:8" x14ac:dyDescent="0.35">
      <c r="C3567" s="12"/>
      <c r="D3567" s="12"/>
      <c r="F3567" s="12">
        <v>34</v>
      </c>
      <c r="G3567">
        <v>39</v>
      </c>
      <c r="H3567" s="12"/>
    </row>
    <row r="3568" spans="3:8" x14ac:dyDescent="0.35">
      <c r="C3568" s="12"/>
      <c r="D3568" s="12"/>
      <c r="F3568" s="12">
        <v>33</v>
      </c>
      <c r="G3568">
        <v>36</v>
      </c>
      <c r="H3568" s="12"/>
    </row>
    <row r="3569" spans="3:8" x14ac:dyDescent="0.35">
      <c r="C3569" s="12"/>
      <c r="D3569" s="12"/>
      <c r="F3569" s="12">
        <v>33</v>
      </c>
      <c r="G3569">
        <v>34</v>
      </c>
      <c r="H3569" s="12"/>
    </row>
    <row r="3570" spans="3:8" x14ac:dyDescent="0.35">
      <c r="C3570" s="12"/>
      <c r="D3570" s="12"/>
      <c r="F3570" s="12">
        <v>33</v>
      </c>
      <c r="G3570">
        <v>33</v>
      </c>
      <c r="H3570" s="12"/>
    </row>
    <row r="3571" spans="3:8" x14ac:dyDescent="0.35">
      <c r="C3571" s="12"/>
      <c r="D3571" s="12"/>
      <c r="F3571" s="12">
        <v>35</v>
      </c>
      <c r="G3571">
        <v>35</v>
      </c>
      <c r="H3571" s="12"/>
    </row>
    <row r="3572" spans="3:8" x14ac:dyDescent="0.35">
      <c r="C3572" s="12"/>
      <c r="D3572" s="12"/>
      <c r="F3572" s="12">
        <v>37</v>
      </c>
      <c r="G3572">
        <v>35</v>
      </c>
      <c r="H3572" s="12"/>
    </row>
    <row r="3573" spans="3:8" x14ac:dyDescent="0.35">
      <c r="C3573" s="12"/>
      <c r="D3573" s="12"/>
      <c r="F3573" s="12">
        <v>32</v>
      </c>
      <c r="G3573">
        <v>35</v>
      </c>
      <c r="H3573" s="12"/>
    </row>
    <row r="3574" spans="3:8" x14ac:dyDescent="0.35">
      <c r="C3574" s="12"/>
      <c r="D3574" s="12"/>
      <c r="F3574" s="12">
        <v>35</v>
      </c>
      <c r="G3574">
        <v>36</v>
      </c>
      <c r="H3574" s="12"/>
    </row>
    <row r="3575" spans="3:8" x14ac:dyDescent="0.35">
      <c r="C3575" s="12"/>
      <c r="D3575" s="12"/>
      <c r="F3575" s="12">
        <v>33</v>
      </c>
      <c r="G3575">
        <v>36</v>
      </c>
      <c r="H3575" s="12"/>
    </row>
    <row r="3576" spans="3:8" x14ac:dyDescent="0.35">
      <c r="C3576" s="12"/>
      <c r="D3576" s="12"/>
      <c r="F3576" s="12">
        <v>31</v>
      </c>
      <c r="G3576">
        <v>35</v>
      </c>
      <c r="H3576" s="12"/>
    </row>
    <row r="3577" spans="3:8" x14ac:dyDescent="0.35">
      <c r="C3577" s="12"/>
      <c r="D3577" s="12"/>
      <c r="F3577" s="12">
        <v>31</v>
      </c>
      <c r="G3577">
        <v>40</v>
      </c>
      <c r="H3577" s="12"/>
    </row>
    <row r="3578" spans="3:8" x14ac:dyDescent="0.35">
      <c r="C3578" s="12"/>
      <c r="D3578" s="12"/>
      <c r="F3578" s="12">
        <v>30</v>
      </c>
      <c r="G3578">
        <v>38</v>
      </c>
      <c r="H3578" s="12"/>
    </row>
    <row r="3579" spans="3:8" x14ac:dyDescent="0.35">
      <c r="C3579" s="12"/>
      <c r="D3579" s="12"/>
      <c r="F3579" s="12">
        <v>33</v>
      </c>
      <c r="G3579">
        <v>34</v>
      </c>
      <c r="H3579" s="12"/>
    </row>
    <row r="3580" spans="3:8" x14ac:dyDescent="0.35">
      <c r="C3580" s="12"/>
      <c r="D3580" s="12"/>
      <c r="F3580" s="12">
        <v>37</v>
      </c>
      <c r="G3580">
        <v>38</v>
      </c>
      <c r="H3580" s="12"/>
    </row>
    <row r="3581" spans="3:8" x14ac:dyDescent="0.35">
      <c r="C3581" s="12"/>
      <c r="D3581" s="12"/>
      <c r="F3581" s="12">
        <v>34</v>
      </c>
      <c r="G3581">
        <v>32</v>
      </c>
      <c r="H3581" s="12"/>
    </row>
    <row r="3582" spans="3:8" x14ac:dyDescent="0.35">
      <c r="C3582" s="12"/>
      <c r="D3582" s="12"/>
      <c r="F3582" s="12">
        <v>32</v>
      </c>
      <c r="G3582">
        <v>40</v>
      </c>
      <c r="H3582" s="12"/>
    </row>
    <row r="3583" spans="3:8" x14ac:dyDescent="0.35">
      <c r="C3583" s="12"/>
      <c r="D3583" s="12"/>
      <c r="F3583" s="12">
        <v>38</v>
      </c>
      <c r="G3583">
        <v>37</v>
      </c>
      <c r="H3583" s="12"/>
    </row>
    <row r="3584" spans="3:8" x14ac:dyDescent="0.35">
      <c r="C3584" s="12"/>
      <c r="D3584" s="12"/>
      <c r="F3584" s="12">
        <v>34</v>
      </c>
      <c r="G3584">
        <v>33</v>
      </c>
      <c r="H3584" s="12"/>
    </row>
    <row r="3585" spans="3:8" x14ac:dyDescent="0.35">
      <c r="C3585" s="12"/>
      <c r="D3585" s="12"/>
      <c r="F3585" s="12">
        <v>35</v>
      </c>
      <c r="G3585">
        <v>35</v>
      </c>
      <c r="H3585" s="12"/>
    </row>
    <row r="3586" spans="3:8" x14ac:dyDescent="0.35">
      <c r="C3586" s="12"/>
      <c r="D3586" s="12"/>
      <c r="F3586" s="12">
        <v>37</v>
      </c>
      <c r="G3586">
        <v>37</v>
      </c>
      <c r="H3586" s="12"/>
    </row>
    <row r="3587" spans="3:8" x14ac:dyDescent="0.35">
      <c r="C3587" s="12"/>
      <c r="D3587" s="12"/>
      <c r="F3587" s="12">
        <v>38</v>
      </c>
      <c r="G3587">
        <v>38</v>
      </c>
      <c r="H3587" s="12"/>
    </row>
    <row r="3588" spans="3:8" x14ac:dyDescent="0.35">
      <c r="C3588" s="12"/>
      <c r="D3588" s="12"/>
      <c r="F3588" s="12">
        <v>37</v>
      </c>
      <c r="G3588">
        <v>40</v>
      </c>
      <c r="H3588" s="12"/>
    </row>
    <row r="3589" spans="3:8" x14ac:dyDescent="0.35">
      <c r="C3589" s="12"/>
      <c r="D3589" s="12"/>
      <c r="F3589" s="12">
        <v>37</v>
      </c>
      <c r="G3589">
        <v>35</v>
      </c>
      <c r="H3589" s="12"/>
    </row>
    <row r="3590" spans="3:8" x14ac:dyDescent="0.35">
      <c r="C3590" s="12"/>
      <c r="D3590" s="12"/>
      <c r="F3590" s="12">
        <v>36</v>
      </c>
      <c r="G3590">
        <v>30</v>
      </c>
      <c r="H3590" s="12"/>
    </row>
    <row r="3591" spans="3:8" x14ac:dyDescent="0.35">
      <c r="C3591" s="12"/>
      <c r="D3591" s="12"/>
      <c r="F3591" s="12">
        <v>36</v>
      </c>
      <c r="G3591">
        <v>39</v>
      </c>
      <c r="H3591" s="12"/>
    </row>
    <row r="3592" spans="3:8" x14ac:dyDescent="0.35">
      <c r="C3592" s="12"/>
      <c r="D3592" s="12"/>
      <c r="F3592" s="12">
        <v>32</v>
      </c>
      <c r="G3592">
        <v>34</v>
      </c>
      <c r="H3592" s="12"/>
    </row>
    <row r="3593" spans="3:8" x14ac:dyDescent="0.35">
      <c r="C3593" s="12"/>
      <c r="D3593" s="12"/>
      <c r="F3593" s="12">
        <v>34</v>
      </c>
      <c r="G3593">
        <v>37</v>
      </c>
      <c r="H3593" s="12"/>
    </row>
    <row r="3594" spans="3:8" x14ac:dyDescent="0.35">
      <c r="C3594" s="12"/>
      <c r="D3594" s="12"/>
      <c r="F3594" s="12">
        <v>30</v>
      </c>
      <c r="G3594">
        <v>34</v>
      </c>
      <c r="H3594" s="12"/>
    </row>
    <row r="3595" spans="3:8" x14ac:dyDescent="0.35">
      <c r="C3595" s="12"/>
      <c r="D3595" s="12"/>
      <c r="F3595" s="12">
        <v>38</v>
      </c>
      <c r="G3595">
        <v>36</v>
      </c>
      <c r="H3595" s="12"/>
    </row>
    <row r="3596" spans="3:8" x14ac:dyDescent="0.35">
      <c r="C3596" s="12"/>
      <c r="D3596" s="12"/>
      <c r="F3596" s="12">
        <v>29</v>
      </c>
      <c r="G3596">
        <v>40</v>
      </c>
      <c r="H3596" s="12"/>
    </row>
    <row r="3597" spans="3:8" x14ac:dyDescent="0.35">
      <c r="C3597" s="12"/>
      <c r="D3597" s="12"/>
      <c r="F3597" s="12">
        <v>35</v>
      </c>
      <c r="G3597">
        <v>36</v>
      </c>
      <c r="H3597" s="12"/>
    </row>
    <row r="3598" spans="3:8" x14ac:dyDescent="0.35">
      <c r="C3598" s="12"/>
      <c r="D3598" s="12"/>
      <c r="F3598" s="12">
        <v>40</v>
      </c>
      <c r="G3598">
        <v>35</v>
      </c>
      <c r="H3598" s="12"/>
    </row>
    <row r="3599" spans="3:8" x14ac:dyDescent="0.35">
      <c r="C3599" s="12"/>
      <c r="D3599" s="12"/>
      <c r="F3599" s="12">
        <v>32</v>
      </c>
      <c r="G3599">
        <v>35</v>
      </c>
      <c r="H3599" s="12"/>
    </row>
    <row r="3600" spans="3:8" x14ac:dyDescent="0.35">
      <c r="C3600" s="12"/>
      <c r="D3600" s="12"/>
      <c r="F3600" s="12">
        <v>34</v>
      </c>
      <c r="G3600">
        <v>33</v>
      </c>
      <c r="H3600" s="12"/>
    </row>
    <row r="3601" spans="3:8" x14ac:dyDescent="0.35">
      <c r="C3601" s="12"/>
      <c r="D3601" s="12"/>
      <c r="F3601" s="12">
        <v>29</v>
      </c>
      <c r="G3601">
        <v>35</v>
      </c>
      <c r="H3601" s="12"/>
    </row>
    <row r="3602" spans="3:8" x14ac:dyDescent="0.35">
      <c r="C3602" s="12"/>
      <c r="D3602" s="12"/>
      <c r="F3602" s="12">
        <v>33</v>
      </c>
      <c r="G3602">
        <v>32</v>
      </c>
      <c r="H3602" s="12"/>
    </row>
    <row r="3603" spans="3:8" x14ac:dyDescent="0.35">
      <c r="C3603" s="12"/>
      <c r="D3603" s="12"/>
      <c r="F3603" s="12">
        <v>31</v>
      </c>
      <c r="G3603">
        <v>37</v>
      </c>
      <c r="H3603" s="12"/>
    </row>
    <row r="3604" spans="3:8" x14ac:dyDescent="0.35">
      <c r="C3604" s="12"/>
      <c r="D3604" s="12"/>
      <c r="F3604" s="12">
        <v>29</v>
      </c>
      <c r="G3604">
        <v>40</v>
      </c>
      <c r="H3604" s="12"/>
    </row>
    <row r="3605" spans="3:8" x14ac:dyDescent="0.35">
      <c r="C3605" s="12"/>
      <c r="D3605" s="12"/>
      <c r="F3605" s="12">
        <v>32</v>
      </c>
      <c r="G3605">
        <v>34</v>
      </c>
      <c r="H3605" s="12"/>
    </row>
    <row r="3606" spans="3:8" x14ac:dyDescent="0.35">
      <c r="C3606" s="12"/>
      <c r="D3606" s="12"/>
      <c r="F3606" s="12">
        <v>33</v>
      </c>
      <c r="G3606">
        <v>33</v>
      </c>
      <c r="H3606" s="12"/>
    </row>
    <row r="3607" spans="3:8" x14ac:dyDescent="0.35">
      <c r="C3607" s="12"/>
      <c r="D3607" s="12"/>
      <c r="F3607" s="12">
        <v>29</v>
      </c>
      <c r="G3607">
        <v>34</v>
      </c>
      <c r="H3607" s="12"/>
    </row>
    <row r="3608" spans="3:8" x14ac:dyDescent="0.35">
      <c r="C3608" s="12"/>
      <c r="D3608" s="12"/>
      <c r="F3608" s="12">
        <v>33</v>
      </c>
      <c r="G3608">
        <v>35</v>
      </c>
      <c r="H3608" s="12"/>
    </row>
    <row r="3609" spans="3:8" x14ac:dyDescent="0.35">
      <c r="C3609" s="12"/>
      <c r="D3609" s="12"/>
      <c r="F3609" s="12">
        <v>37</v>
      </c>
      <c r="G3609">
        <v>37</v>
      </c>
      <c r="H3609" s="12"/>
    </row>
    <row r="3610" spans="3:8" x14ac:dyDescent="0.35">
      <c r="C3610" s="12"/>
      <c r="D3610" s="12"/>
      <c r="F3610" s="12">
        <v>33</v>
      </c>
      <c r="G3610">
        <v>32</v>
      </c>
      <c r="H3610" s="12"/>
    </row>
    <row r="3611" spans="3:8" x14ac:dyDescent="0.35">
      <c r="C3611" s="12"/>
      <c r="D3611" s="12"/>
      <c r="F3611" s="12">
        <v>31</v>
      </c>
      <c r="G3611">
        <v>37</v>
      </c>
      <c r="H3611" s="12"/>
    </row>
    <row r="3612" spans="3:8" x14ac:dyDescent="0.35">
      <c r="C3612" s="12"/>
      <c r="D3612" s="12"/>
      <c r="F3612" s="12">
        <v>39</v>
      </c>
      <c r="G3612">
        <v>30</v>
      </c>
      <c r="H3612" s="12"/>
    </row>
    <row r="3613" spans="3:8" x14ac:dyDescent="0.35">
      <c r="C3613" s="12"/>
      <c r="D3613" s="12"/>
      <c r="F3613" s="12">
        <v>28</v>
      </c>
      <c r="G3613">
        <v>32</v>
      </c>
      <c r="H3613" s="12"/>
    </row>
    <row r="3614" spans="3:8" x14ac:dyDescent="0.35">
      <c r="C3614" s="12"/>
      <c r="D3614" s="12"/>
      <c r="F3614" s="12">
        <v>30</v>
      </c>
      <c r="G3614">
        <v>30</v>
      </c>
      <c r="H3614" s="12"/>
    </row>
    <row r="3615" spans="3:8" x14ac:dyDescent="0.35">
      <c r="C3615" s="12"/>
      <c r="D3615" s="12"/>
      <c r="F3615" s="12">
        <v>34</v>
      </c>
      <c r="G3615">
        <v>37</v>
      </c>
      <c r="H3615" s="12"/>
    </row>
    <row r="3616" spans="3:8" x14ac:dyDescent="0.35">
      <c r="C3616" s="12"/>
      <c r="D3616" s="12"/>
      <c r="F3616" s="12">
        <v>29</v>
      </c>
      <c r="G3616">
        <v>38</v>
      </c>
      <c r="H3616" s="12"/>
    </row>
    <row r="3617" spans="3:8" x14ac:dyDescent="0.35">
      <c r="C3617" s="12"/>
      <c r="D3617" s="12"/>
      <c r="F3617" s="12">
        <v>35</v>
      </c>
      <c r="G3617">
        <v>38</v>
      </c>
      <c r="H3617" s="12"/>
    </row>
    <row r="3618" spans="3:8" x14ac:dyDescent="0.35">
      <c r="C3618" s="12"/>
      <c r="D3618" s="12"/>
      <c r="F3618" s="12">
        <v>36</v>
      </c>
      <c r="G3618">
        <v>31</v>
      </c>
      <c r="H3618" s="12"/>
    </row>
    <row r="3619" spans="3:8" x14ac:dyDescent="0.35">
      <c r="C3619" s="12"/>
      <c r="D3619" s="12"/>
      <c r="F3619" s="12">
        <v>38</v>
      </c>
      <c r="G3619">
        <v>37</v>
      </c>
      <c r="H3619" s="12"/>
    </row>
    <row r="3620" spans="3:8" x14ac:dyDescent="0.35">
      <c r="C3620" s="12"/>
      <c r="D3620" s="12"/>
      <c r="F3620" s="12">
        <v>34</v>
      </c>
      <c r="G3620">
        <v>37</v>
      </c>
      <c r="H3620" s="12"/>
    </row>
    <row r="3621" spans="3:8" x14ac:dyDescent="0.35">
      <c r="C3621" s="12"/>
      <c r="D3621" s="12"/>
      <c r="F3621" s="12">
        <v>29</v>
      </c>
      <c r="G3621">
        <v>35</v>
      </c>
      <c r="H3621" s="12"/>
    </row>
    <row r="3622" spans="3:8" x14ac:dyDescent="0.35">
      <c r="C3622" s="12"/>
      <c r="D3622" s="12"/>
      <c r="F3622" s="12">
        <v>32</v>
      </c>
      <c r="G3622">
        <v>37</v>
      </c>
      <c r="H3622" s="12"/>
    </row>
    <row r="3623" spans="3:8" x14ac:dyDescent="0.35">
      <c r="C3623" s="12"/>
      <c r="D3623" s="12"/>
      <c r="F3623" s="12">
        <v>38</v>
      </c>
      <c r="G3623">
        <v>36</v>
      </c>
      <c r="H3623" s="12"/>
    </row>
    <row r="3624" spans="3:8" x14ac:dyDescent="0.35">
      <c r="C3624" s="12"/>
      <c r="D3624" s="12"/>
      <c r="F3624" s="12">
        <v>32</v>
      </c>
      <c r="G3624">
        <v>38</v>
      </c>
      <c r="H3624" s="12"/>
    </row>
    <row r="3625" spans="3:8" x14ac:dyDescent="0.35">
      <c r="C3625" s="12"/>
      <c r="D3625" s="12"/>
      <c r="F3625" s="12">
        <v>33</v>
      </c>
      <c r="G3625">
        <v>37</v>
      </c>
      <c r="H3625" s="12"/>
    </row>
    <row r="3626" spans="3:8" x14ac:dyDescent="0.35">
      <c r="C3626" s="12"/>
      <c r="D3626" s="12"/>
      <c r="F3626" s="12">
        <v>29</v>
      </c>
      <c r="G3626">
        <v>33</v>
      </c>
      <c r="H3626" s="12"/>
    </row>
    <row r="3627" spans="3:8" x14ac:dyDescent="0.35">
      <c r="C3627" s="12"/>
      <c r="D3627" s="12"/>
      <c r="F3627" s="12">
        <v>38</v>
      </c>
      <c r="G3627">
        <v>32</v>
      </c>
      <c r="H3627" s="12"/>
    </row>
    <row r="3628" spans="3:8" x14ac:dyDescent="0.35">
      <c r="C3628" s="12"/>
      <c r="D3628" s="12"/>
      <c r="F3628" s="12">
        <v>38</v>
      </c>
      <c r="G3628">
        <v>35</v>
      </c>
      <c r="H3628" s="12"/>
    </row>
    <row r="3629" spans="3:8" x14ac:dyDescent="0.35">
      <c r="C3629" s="12"/>
      <c r="D3629" s="12"/>
      <c r="F3629" s="12">
        <v>31</v>
      </c>
      <c r="G3629">
        <v>37</v>
      </c>
      <c r="H3629" s="12"/>
    </row>
    <row r="3630" spans="3:8" x14ac:dyDescent="0.35">
      <c r="C3630" s="12"/>
      <c r="D3630" s="12"/>
      <c r="F3630" s="12">
        <v>33</v>
      </c>
      <c r="G3630">
        <v>36</v>
      </c>
      <c r="H3630" s="12"/>
    </row>
    <row r="3631" spans="3:8" x14ac:dyDescent="0.35">
      <c r="C3631" s="12"/>
      <c r="D3631" s="12"/>
      <c r="F3631" s="12">
        <v>29</v>
      </c>
      <c r="G3631">
        <v>30</v>
      </c>
      <c r="H3631" s="12"/>
    </row>
    <row r="3632" spans="3:8" x14ac:dyDescent="0.35">
      <c r="C3632" s="12"/>
      <c r="D3632" s="12"/>
      <c r="F3632" s="12">
        <v>30</v>
      </c>
      <c r="G3632">
        <v>37</v>
      </c>
      <c r="H3632" s="12"/>
    </row>
    <row r="3633" spans="3:8" x14ac:dyDescent="0.35">
      <c r="C3633" s="12"/>
      <c r="D3633" s="12"/>
      <c r="F3633" s="12">
        <v>40</v>
      </c>
      <c r="G3633">
        <v>29</v>
      </c>
      <c r="H3633" s="12"/>
    </row>
    <row r="3634" spans="3:8" x14ac:dyDescent="0.35">
      <c r="C3634" s="12"/>
      <c r="D3634" s="12"/>
      <c r="F3634" s="12">
        <v>29</v>
      </c>
      <c r="G3634">
        <v>39</v>
      </c>
      <c r="H3634" s="12"/>
    </row>
    <row r="3635" spans="3:8" x14ac:dyDescent="0.35">
      <c r="C3635" s="12"/>
      <c r="D3635" s="12"/>
      <c r="F3635" s="12">
        <v>34</v>
      </c>
      <c r="G3635">
        <v>38</v>
      </c>
      <c r="H3635" s="12"/>
    </row>
    <row r="3636" spans="3:8" x14ac:dyDescent="0.35">
      <c r="C3636" s="12"/>
      <c r="D3636" s="12"/>
      <c r="F3636" s="12">
        <v>33</v>
      </c>
      <c r="G3636">
        <v>30</v>
      </c>
      <c r="H3636" s="12"/>
    </row>
    <row r="3637" spans="3:8" x14ac:dyDescent="0.35">
      <c r="C3637" s="12"/>
      <c r="D3637" s="12"/>
      <c r="F3637" s="12">
        <v>28</v>
      </c>
      <c r="G3637">
        <v>28</v>
      </c>
      <c r="H3637" s="12"/>
    </row>
    <row r="3638" spans="3:8" x14ac:dyDescent="0.35">
      <c r="C3638" s="12"/>
      <c r="D3638" s="12"/>
      <c r="F3638" s="12">
        <v>39</v>
      </c>
      <c r="G3638">
        <v>39</v>
      </c>
      <c r="H3638" s="12"/>
    </row>
    <row r="3639" spans="3:8" x14ac:dyDescent="0.35">
      <c r="C3639" s="12"/>
      <c r="D3639" s="12"/>
      <c r="F3639" s="12">
        <v>36</v>
      </c>
      <c r="G3639">
        <v>40</v>
      </c>
      <c r="H3639" s="12"/>
    </row>
    <row r="3640" spans="3:8" x14ac:dyDescent="0.35">
      <c r="C3640" s="12"/>
      <c r="D3640" s="12"/>
      <c r="F3640" s="12">
        <v>32</v>
      </c>
      <c r="G3640">
        <v>35</v>
      </c>
      <c r="H3640" s="12"/>
    </row>
    <row r="3641" spans="3:8" x14ac:dyDescent="0.35">
      <c r="C3641" s="12"/>
      <c r="D3641" s="12"/>
      <c r="F3641" s="12">
        <v>33</v>
      </c>
      <c r="G3641">
        <v>36</v>
      </c>
      <c r="H3641" s="12"/>
    </row>
    <row r="3642" spans="3:8" x14ac:dyDescent="0.35">
      <c r="C3642" s="12"/>
      <c r="D3642" s="12"/>
      <c r="F3642" s="12">
        <v>31</v>
      </c>
      <c r="G3642">
        <v>38</v>
      </c>
      <c r="H3642" s="12"/>
    </row>
    <row r="3643" spans="3:8" x14ac:dyDescent="0.35">
      <c r="C3643" s="12"/>
      <c r="D3643" s="12"/>
      <c r="F3643" s="12">
        <v>33</v>
      </c>
      <c r="G3643">
        <v>39</v>
      </c>
      <c r="H3643" s="12"/>
    </row>
    <row r="3644" spans="3:8" x14ac:dyDescent="0.35">
      <c r="C3644" s="12"/>
      <c r="D3644" s="12"/>
      <c r="F3644" s="12">
        <v>33</v>
      </c>
      <c r="G3644">
        <v>38</v>
      </c>
      <c r="H3644" s="12"/>
    </row>
    <row r="3645" spans="3:8" x14ac:dyDescent="0.35">
      <c r="C3645" s="12"/>
      <c r="D3645" s="12"/>
      <c r="F3645" s="12">
        <v>33</v>
      </c>
      <c r="G3645">
        <v>38</v>
      </c>
      <c r="H3645" s="12"/>
    </row>
    <row r="3646" spans="3:8" x14ac:dyDescent="0.35">
      <c r="C3646" s="12"/>
      <c r="D3646" s="12"/>
      <c r="F3646" s="12">
        <v>32</v>
      </c>
      <c r="G3646">
        <v>33</v>
      </c>
      <c r="H3646" s="12"/>
    </row>
    <row r="3647" spans="3:8" x14ac:dyDescent="0.35">
      <c r="C3647" s="12"/>
      <c r="D3647" s="12"/>
      <c r="F3647" s="12">
        <v>36</v>
      </c>
      <c r="G3647">
        <v>32</v>
      </c>
      <c r="H3647" s="12"/>
    </row>
    <row r="3648" spans="3:8" x14ac:dyDescent="0.35">
      <c r="C3648" s="12"/>
      <c r="D3648" s="12"/>
      <c r="F3648" s="12">
        <v>35</v>
      </c>
      <c r="G3648">
        <v>38</v>
      </c>
      <c r="H3648" s="12"/>
    </row>
    <row r="3649" spans="3:8" x14ac:dyDescent="0.35">
      <c r="C3649" s="12"/>
      <c r="D3649" s="12"/>
      <c r="F3649" s="12">
        <v>34</v>
      </c>
      <c r="G3649">
        <v>38</v>
      </c>
      <c r="H3649" s="12"/>
    </row>
    <row r="3650" spans="3:8" x14ac:dyDescent="0.35">
      <c r="C3650" s="12"/>
      <c r="D3650" s="12"/>
      <c r="F3650" s="12">
        <v>34</v>
      </c>
      <c r="G3650">
        <v>33</v>
      </c>
      <c r="H3650" s="12"/>
    </row>
    <row r="3651" spans="3:8" x14ac:dyDescent="0.35">
      <c r="C3651" s="12"/>
      <c r="D3651" s="12"/>
      <c r="F3651" s="12">
        <v>34</v>
      </c>
      <c r="G3651">
        <v>29</v>
      </c>
      <c r="H3651" s="12"/>
    </row>
    <row r="3652" spans="3:8" x14ac:dyDescent="0.35">
      <c r="C3652" s="12"/>
      <c r="D3652" s="12"/>
      <c r="F3652" s="12">
        <v>29</v>
      </c>
      <c r="G3652">
        <v>36</v>
      </c>
      <c r="H3652" s="12"/>
    </row>
    <row r="3653" spans="3:8" x14ac:dyDescent="0.35">
      <c r="C3653" s="12"/>
      <c r="D3653" s="12"/>
      <c r="F3653" s="12">
        <v>32</v>
      </c>
      <c r="G3653">
        <v>40</v>
      </c>
      <c r="H3653" s="12"/>
    </row>
    <row r="3654" spans="3:8" x14ac:dyDescent="0.35">
      <c r="C3654" s="12"/>
      <c r="D3654" s="12"/>
      <c r="F3654" s="12">
        <v>35</v>
      </c>
      <c r="G3654">
        <v>31</v>
      </c>
      <c r="H3654" s="12"/>
    </row>
    <row r="3655" spans="3:8" x14ac:dyDescent="0.35">
      <c r="C3655" s="12"/>
      <c r="D3655" s="12"/>
      <c r="F3655" s="12">
        <v>32</v>
      </c>
      <c r="G3655">
        <v>37</v>
      </c>
      <c r="H3655" s="12"/>
    </row>
    <row r="3656" spans="3:8" x14ac:dyDescent="0.35">
      <c r="C3656" s="12"/>
      <c r="D3656" s="12"/>
      <c r="F3656" s="12">
        <v>32</v>
      </c>
      <c r="G3656">
        <v>33</v>
      </c>
      <c r="H3656" s="12"/>
    </row>
    <row r="3657" spans="3:8" x14ac:dyDescent="0.35">
      <c r="C3657" s="12"/>
      <c r="D3657" s="12"/>
      <c r="F3657" s="12">
        <v>28</v>
      </c>
      <c r="G3657">
        <v>32</v>
      </c>
      <c r="H3657" s="12"/>
    </row>
    <row r="3658" spans="3:8" x14ac:dyDescent="0.35">
      <c r="C3658" s="12"/>
      <c r="D3658" s="12"/>
      <c r="F3658" s="12">
        <v>37</v>
      </c>
      <c r="G3658">
        <v>36</v>
      </c>
      <c r="H3658" s="12"/>
    </row>
    <row r="3659" spans="3:8" x14ac:dyDescent="0.35">
      <c r="C3659" s="12"/>
      <c r="D3659" s="12"/>
      <c r="F3659" s="12">
        <v>36</v>
      </c>
      <c r="G3659">
        <v>38</v>
      </c>
      <c r="H3659" s="12"/>
    </row>
    <row r="3660" spans="3:8" x14ac:dyDescent="0.35">
      <c r="C3660" s="12"/>
      <c r="D3660" s="12"/>
      <c r="F3660" s="12">
        <v>33</v>
      </c>
      <c r="G3660">
        <v>31</v>
      </c>
      <c r="H3660" s="12"/>
    </row>
    <row r="3661" spans="3:8" x14ac:dyDescent="0.35">
      <c r="C3661" s="12"/>
      <c r="D3661" s="12"/>
      <c r="F3661" s="12">
        <v>31</v>
      </c>
      <c r="G3661">
        <v>37</v>
      </c>
      <c r="H3661" s="12"/>
    </row>
    <row r="3662" spans="3:8" x14ac:dyDescent="0.35">
      <c r="C3662" s="12"/>
      <c r="D3662" s="12"/>
      <c r="F3662" s="12">
        <v>38</v>
      </c>
      <c r="G3662">
        <v>36</v>
      </c>
      <c r="H3662" s="12"/>
    </row>
    <row r="3663" spans="3:8" x14ac:dyDescent="0.35">
      <c r="C3663" s="12"/>
      <c r="D3663" s="12"/>
      <c r="F3663" s="12">
        <v>31</v>
      </c>
      <c r="G3663">
        <v>39</v>
      </c>
      <c r="H3663" s="12"/>
    </row>
    <row r="3664" spans="3:8" x14ac:dyDescent="0.35">
      <c r="C3664" s="12"/>
      <c r="D3664" s="12"/>
      <c r="F3664" s="12">
        <v>31</v>
      </c>
      <c r="G3664">
        <v>29</v>
      </c>
      <c r="H3664" s="12"/>
    </row>
    <row r="3665" spans="3:8" x14ac:dyDescent="0.35">
      <c r="C3665" s="12"/>
      <c r="D3665" s="12"/>
      <c r="F3665" s="12">
        <v>34</v>
      </c>
      <c r="G3665">
        <v>33</v>
      </c>
      <c r="H3665" s="12"/>
    </row>
    <row r="3666" spans="3:8" x14ac:dyDescent="0.35">
      <c r="C3666" s="12"/>
      <c r="D3666" s="12"/>
      <c r="F3666" s="12">
        <v>33</v>
      </c>
      <c r="G3666">
        <v>35</v>
      </c>
      <c r="H3666" s="12"/>
    </row>
    <row r="3667" spans="3:8" x14ac:dyDescent="0.35">
      <c r="C3667" s="12"/>
      <c r="D3667" s="12"/>
      <c r="F3667" s="12">
        <v>31</v>
      </c>
      <c r="G3667">
        <v>38</v>
      </c>
      <c r="H3667" s="12"/>
    </row>
    <row r="3668" spans="3:8" x14ac:dyDescent="0.35">
      <c r="C3668" s="12"/>
      <c r="D3668" s="12"/>
      <c r="F3668" s="12">
        <v>36</v>
      </c>
      <c r="G3668">
        <v>37</v>
      </c>
      <c r="H3668" s="12"/>
    </row>
    <row r="3669" spans="3:8" x14ac:dyDescent="0.35">
      <c r="C3669" s="12"/>
      <c r="D3669" s="12"/>
      <c r="F3669" s="12">
        <v>31</v>
      </c>
      <c r="G3669">
        <v>38</v>
      </c>
      <c r="H3669" s="12"/>
    </row>
    <row r="3670" spans="3:8" x14ac:dyDescent="0.35">
      <c r="C3670" s="12"/>
      <c r="D3670" s="12"/>
      <c r="F3670" s="12">
        <v>27</v>
      </c>
      <c r="G3670">
        <v>32</v>
      </c>
      <c r="H3670" s="12"/>
    </row>
    <row r="3671" spans="3:8" x14ac:dyDescent="0.35">
      <c r="C3671" s="12"/>
      <c r="D3671" s="12"/>
      <c r="F3671" s="12">
        <v>34</v>
      </c>
      <c r="G3671">
        <v>39</v>
      </c>
      <c r="H3671" s="12"/>
    </row>
    <row r="3672" spans="3:8" x14ac:dyDescent="0.35">
      <c r="C3672" s="12"/>
      <c r="D3672" s="12"/>
      <c r="F3672" s="12">
        <v>33</v>
      </c>
      <c r="G3672">
        <v>40</v>
      </c>
      <c r="H3672" s="12"/>
    </row>
    <row r="3673" spans="3:8" x14ac:dyDescent="0.35">
      <c r="C3673" s="12"/>
      <c r="D3673" s="12"/>
      <c r="F3673" s="12">
        <v>31</v>
      </c>
      <c r="G3673">
        <v>34</v>
      </c>
      <c r="H3673" s="12"/>
    </row>
    <row r="3674" spans="3:8" x14ac:dyDescent="0.35">
      <c r="C3674" s="12"/>
      <c r="D3674" s="12"/>
      <c r="F3674" s="12">
        <v>30</v>
      </c>
      <c r="G3674">
        <v>31</v>
      </c>
      <c r="H3674" s="12"/>
    </row>
    <row r="3675" spans="3:8" x14ac:dyDescent="0.35">
      <c r="C3675" s="12"/>
      <c r="D3675" s="12"/>
      <c r="F3675" s="12">
        <v>38</v>
      </c>
      <c r="G3675">
        <v>29</v>
      </c>
      <c r="H3675" s="12"/>
    </row>
    <row r="3676" spans="3:8" x14ac:dyDescent="0.35">
      <c r="C3676" s="12"/>
      <c r="D3676" s="12"/>
      <c r="F3676" s="12">
        <v>34</v>
      </c>
      <c r="G3676">
        <v>27</v>
      </c>
      <c r="H3676" s="12"/>
    </row>
    <row r="3677" spans="3:8" x14ac:dyDescent="0.35">
      <c r="C3677" s="12"/>
      <c r="D3677" s="12"/>
      <c r="F3677" s="12">
        <v>32</v>
      </c>
      <c r="G3677">
        <v>33</v>
      </c>
      <c r="H3677" s="12"/>
    </row>
    <row r="3678" spans="3:8" x14ac:dyDescent="0.35">
      <c r="C3678" s="12"/>
      <c r="D3678" s="12"/>
      <c r="F3678" s="12">
        <v>33</v>
      </c>
      <c r="G3678">
        <v>30</v>
      </c>
      <c r="H3678" s="12"/>
    </row>
    <row r="3679" spans="3:8" x14ac:dyDescent="0.35">
      <c r="C3679" s="12"/>
      <c r="D3679" s="12"/>
      <c r="F3679" s="12">
        <v>31</v>
      </c>
      <c r="G3679">
        <v>38</v>
      </c>
      <c r="H3679" s="12"/>
    </row>
    <row r="3680" spans="3:8" x14ac:dyDescent="0.35">
      <c r="C3680" s="12"/>
      <c r="D3680" s="12"/>
      <c r="F3680" s="12">
        <v>40</v>
      </c>
      <c r="G3680">
        <v>36</v>
      </c>
      <c r="H3680" s="12"/>
    </row>
    <row r="3681" spans="3:8" x14ac:dyDescent="0.35">
      <c r="C3681" s="12"/>
      <c r="D3681" s="12"/>
      <c r="F3681" s="12">
        <v>31</v>
      </c>
      <c r="G3681">
        <v>33</v>
      </c>
      <c r="H3681" s="12"/>
    </row>
    <row r="3682" spans="3:8" x14ac:dyDescent="0.35">
      <c r="C3682" s="12"/>
      <c r="D3682" s="12"/>
      <c r="F3682" s="12">
        <v>33</v>
      </c>
      <c r="G3682">
        <v>36</v>
      </c>
      <c r="H3682" s="12"/>
    </row>
    <row r="3683" spans="3:8" x14ac:dyDescent="0.35">
      <c r="C3683" s="12"/>
      <c r="D3683" s="12"/>
      <c r="F3683" s="12">
        <v>28</v>
      </c>
      <c r="G3683">
        <v>36</v>
      </c>
      <c r="H3683" s="12"/>
    </row>
    <row r="3684" spans="3:8" x14ac:dyDescent="0.35">
      <c r="C3684" s="12"/>
      <c r="D3684" s="12"/>
      <c r="F3684" s="12">
        <v>31</v>
      </c>
      <c r="G3684">
        <v>37</v>
      </c>
      <c r="H3684" s="12"/>
    </row>
    <row r="3685" spans="3:8" x14ac:dyDescent="0.35">
      <c r="C3685" s="12"/>
      <c r="D3685" s="12"/>
      <c r="F3685" s="12">
        <v>36</v>
      </c>
      <c r="G3685">
        <v>36</v>
      </c>
      <c r="H3685" s="12"/>
    </row>
    <row r="3686" spans="3:8" x14ac:dyDescent="0.35">
      <c r="C3686" s="12"/>
      <c r="D3686" s="12"/>
      <c r="F3686" s="12">
        <v>31</v>
      </c>
      <c r="G3686">
        <v>32</v>
      </c>
      <c r="H3686" s="12"/>
    </row>
    <row r="3687" spans="3:8" x14ac:dyDescent="0.35">
      <c r="C3687" s="12"/>
      <c r="D3687" s="12"/>
      <c r="F3687" s="12">
        <v>36</v>
      </c>
      <c r="G3687">
        <v>37</v>
      </c>
      <c r="H3687" s="12"/>
    </row>
    <row r="3688" spans="3:8" x14ac:dyDescent="0.35">
      <c r="C3688" s="12"/>
      <c r="D3688" s="12"/>
      <c r="F3688" s="12">
        <v>30</v>
      </c>
      <c r="G3688">
        <v>33</v>
      </c>
      <c r="H3688" s="12"/>
    </row>
    <row r="3689" spans="3:8" x14ac:dyDescent="0.35">
      <c r="C3689" s="12"/>
      <c r="D3689" s="12"/>
      <c r="F3689" s="12">
        <v>40</v>
      </c>
      <c r="G3689">
        <v>37</v>
      </c>
      <c r="H3689" s="12"/>
    </row>
    <row r="3690" spans="3:8" x14ac:dyDescent="0.35">
      <c r="C3690" s="12"/>
      <c r="D3690" s="12"/>
      <c r="F3690" s="12">
        <v>32</v>
      </c>
      <c r="G3690">
        <v>32</v>
      </c>
      <c r="H3690" s="12"/>
    </row>
    <row r="3691" spans="3:8" x14ac:dyDescent="0.35">
      <c r="C3691" s="12"/>
      <c r="D3691" s="12"/>
      <c r="F3691" s="12">
        <v>38</v>
      </c>
      <c r="G3691">
        <v>37</v>
      </c>
      <c r="H3691" s="12"/>
    </row>
    <row r="3692" spans="3:8" x14ac:dyDescent="0.35">
      <c r="C3692" s="12"/>
      <c r="D3692" s="12"/>
      <c r="F3692" s="12">
        <v>36</v>
      </c>
      <c r="G3692">
        <v>34</v>
      </c>
      <c r="H3692" s="12"/>
    </row>
    <row r="3693" spans="3:8" x14ac:dyDescent="0.35">
      <c r="C3693" s="12"/>
      <c r="D3693" s="12"/>
      <c r="F3693" s="12">
        <v>38</v>
      </c>
      <c r="G3693">
        <v>32</v>
      </c>
      <c r="H3693" s="12"/>
    </row>
    <row r="3694" spans="3:8" x14ac:dyDescent="0.35">
      <c r="C3694" s="12"/>
      <c r="D3694" s="12"/>
      <c r="F3694" s="12">
        <v>36</v>
      </c>
      <c r="G3694">
        <v>32</v>
      </c>
      <c r="H3694" s="12"/>
    </row>
    <row r="3695" spans="3:8" x14ac:dyDescent="0.35">
      <c r="C3695" s="12"/>
      <c r="D3695" s="12"/>
      <c r="F3695" s="12">
        <v>32</v>
      </c>
      <c r="G3695">
        <v>34</v>
      </c>
      <c r="H3695" s="12"/>
    </row>
    <row r="3696" spans="3:8" x14ac:dyDescent="0.35">
      <c r="C3696" s="12"/>
      <c r="D3696" s="12"/>
      <c r="F3696" s="12">
        <v>30</v>
      </c>
      <c r="G3696">
        <v>37</v>
      </c>
      <c r="H3696" s="12"/>
    </row>
    <row r="3697" spans="3:8" x14ac:dyDescent="0.35">
      <c r="C3697" s="12"/>
      <c r="D3697" s="12"/>
      <c r="F3697" s="12">
        <v>36</v>
      </c>
      <c r="G3697">
        <v>37</v>
      </c>
      <c r="H3697" s="12"/>
    </row>
    <row r="3698" spans="3:8" x14ac:dyDescent="0.35">
      <c r="C3698" s="12"/>
      <c r="D3698" s="12"/>
      <c r="F3698" s="12">
        <v>37</v>
      </c>
      <c r="G3698">
        <v>37</v>
      </c>
      <c r="H3698" s="12"/>
    </row>
    <row r="3699" spans="3:8" x14ac:dyDescent="0.35">
      <c r="C3699" s="12"/>
      <c r="D3699" s="12"/>
      <c r="F3699" s="12">
        <v>34</v>
      </c>
      <c r="G3699">
        <v>32</v>
      </c>
      <c r="H3699" s="12"/>
    </row>
    <row r="3700" spans="3:8" x14ac:dyDescent="0.35">
      <c r="C3700" s="12"/>
      <c r="D3700" s="12"/>
      <c r="F3700" s="12">
        <v>33</v>
      </c>
      <c r="G3700">
        <v>36</v>
      </c>
      <c r="H3700" s="12"/>
    </row>
    <row r="3701" spans="3:8" x14ac:dyDescent="0.35">
      <c r="C3701" s="12"/>
      <c r="D3701" s="12"/>
      <c r="F3701" s="12">
        <v>33</v>
      </c>
      <c r="G3701">
        <v>33</v>
      </c>
      <c r="H3701" s="12"/>
    </row>
    <row r="3702" spans="3:8" x14ac:dyDescent="0.35">
      <c r="C3702" s="12"/>
      <c r="D3702" s="12"/>
      <c r="F3702" s="12">
        <v>29</v>
      </c>
      <c r="G3702">
        <v>35</v>
      </c>
      <c r="H3702" s="12"/>
    </row>
    <row r="3703" spans="3:8" x14ac:dyDescent="0.35">
      <c r="C3703" s="12"/>
      <c r="D3703" s="12"/>
      <c r="F3703" s="12">
        <v>34</v>
      </c>
      <c r="G3703">
        <v>37</v>
      </c>
      <c r="H3703" s="12"/>
    </row>
    <row r="3704" spans="3:8" x14ac:dyDescent="0.35">
      <c r="C3704" s="12"/>
      <c r="D3704" s="12"/>
      <c r="F3704" s="12">
        <v>34</v>
      </c>
      <c r="G3704">
        <v>31</v>
      </c>
      <c r="H3704" s="12"/>
    </row>
    <row r="3705" spans="3:8" x14ac:dyDescent="0.35">
      <c r="C3705" s="12"/>
      <c r="D3705" s="12"/>
      <c r="F3705" s="12">
        <v>32</v>
      </c>
      <c r="G3705">
        <v>38</v>
      </c>
      <c r="H3705" s="12"/>
    </row>
    <row r="3706" spans="3:8" x14ac:dyDescent="0.35">
      <c r="C3706" s="12"/>
      <c r="D3706" s="12"/>
      <c r="F3706" s="12">
        <v>30</v>
      </c>
      <c r="G3706">
        <v>39</v>
      </c>
      <c r="H3706" s="12"/>
    </row>
    <row r="3707" spans="3:8" x14ac:dyDescent="0.35">
      <c r="C3707" s="12"/>
      <c r="D3707" s="12"/>
      <c r="F3707" s="12">
        <v>32</v>
      </c>
      <c r="G3707">
        <v>35</v>
      </c>
      <c r="H3707" s="12"/>
    </row>
    <row r="3708" spans="3:8" x14ac:dyDescent="0.35">
      <c r="C3708" s="12"/>
      <c r="D3708" s="12"/>
      <c r="F3708" s="12">
        <v>30</v>
      </c>
      <c r="G3708">
        <v>30</v>
      </c>
      <c r="H3708" s="12"/>
    </row>
    <row r="3709" spans="3:8" x14ac:dyDescent="0.35">
      <c r="C3709" s="12"/>
      <c r="D3709" s="12"/>
      <c r="F3709" s="12">
        <v>36</v>
      </c>
      <c r="G3709">
        <v>37</v>
      </c>
      <c r="H3709" s="12"/>
    </row>
    <row r="3710" spans="3:8" x14ac:dyDescent="0.35">
      <c r="C3710" s="12"/>
      <c r="D3710" s="12"/>
      <c r="F3710" s="12">
        <v>35</v>
      </c>
      <c r="G3710">
        <v>37</v>
      </c>
      <c r="H3710" s="12"/>
    </row>
    <row r="3711" spans="3:8" x14ac:dyDescent="0.35">
      <c r="C3711" s="12"/>
      <c r="D3711" s="12"/>
      <c r="F3711" s="12">
        <v>28</v>
      </c>
      <c r="G3711">
        <v>38</v>
      </c>
      <c r="H3711" s="12"/>
    </row>
    <row r="3712" spans="3:8" x14ac:dyDescent="0.35">
      <c r="C3712" s="12"/>
      <c r="D3712" s="12"/>
      <c r="F3712" s="12">
        <v>34</v>
      </c>
      <c r="G3712">
        <v>36</v>
      </c>
      <c r="H3712" s="12"/>
    </row>
    <row r="3713" spans="3:8" x14ac:dyDescent="0.35">
      <c r="C3713" s="12"/>
      <c r="D3713" s="12"/>
      <c r="F3713" s="12">
        <v>34</v>
      </c>
      <c r="G3713">
        <v>34</v>
      </c>
      <c r="H3713" s="12"/>
    </row>
    <row r="3714" spans="3:8" x14ac:dyDescent="0.35">
      <c r="C3714" s="12"/>
      <c r="D3714" s="12"/>
      <c r="F3714" s="12">
        <v>29</v>
      </c>
      <c r="G3714">
        <v>37</v>
      </c>
      <c r="H3714" s="12"/>
    </row>
    <row r="3715" spans="3:8" x14ac:dyDescent="0.35">
      <c r="C3715" s="12"/>
      <c r="D3715" s="12"/>
      <c r="F3715" s="12">
        <v>34</v>
      </c>
      <c r="G3715">
        <v>39</v>
      </c>
      <c r="H3715" s="12"/>
    </row>
    <row r="3716" spans="3:8" x14ac:dyDescent="0.35">
      <c r="C3716" s="12"/>
      <c r="D3716" s="12"/>
      <c r="F3716" s="12">
        <v>34</v>
      </c>
      <c r="G3716">
        <v>38</v>
      </c>
      <c r="H3716" s="12"/>
    </row>
    <row r="3717" spans="3:8" x14ac:dyDescent="0.35">
      <c r="C3717" s="12"/>
      <c r="D3717" s="12"/>
      <c r="F3717" s="12">
        <v>33</v>
      </c>
      <c r="G3717">
        <v>33</v>
      </c>
      <c r="H3717" s="12"/>
    </row>
    <row r="3718" spans="3:8" x14ac:dyDescent="0.35">
      <c r="C3718" s="12"/>
      <c r="D3718" s="12"/>
      <c r="F3718" s="12">
        <v>39</v>
      </c>
      <c r="G3718">
        <v>39</v>
      </c>
      <c r="H3718" s="12"/>
    </row>
    <row r="3719" spans="3:8" x14ac:dyDescent="0.35">
      <c r="C3719" s="12"/>
      <c r="D3719" s="12"/>
      <c r="F3719" s="12">
        <v>36</v>
      </c>
      <c r="G3719">
        <v>35</v>
      </c>
      <c r="H3719" s="12"/>
    </row>
    <row r="3720" spans="3:8" x14ac:dyDescent="0.35">
      <c r="C3720" s="12"/>
      <c r="D3720" s="12"/>
      <c r="F3720" s="12">
        <v>33</v>
      </c>
      <c r="G3720">
        <v>39</v>
      </c>
      <c r="H3720" s="12"/>
    </row>
    <row r="3721" spans="3:8" x14ac:dyDescent="0.35">
      <c r="C3721" s="12"/>
      <c r="D3721" s="12"/>
      <c r="F3721" s="12">
        <v>32</v>
      </c>
      <c r="G3721">
        <v>28</v>
      </c>
      <c r="H3721" s="12"/>
    </row>
    <row r="3722" spans="3:8" x14ac:dyDescent="0.35">
      <c r="C3722" s="12"/>
      <c r="D3722" s="12"/>
      <c r="F3722" s="12">
        <v>39</v>
      </c>
      <c r="G3722">
        <v>33</v>
      </c>
      <c r="H3722" s="12"/>
    </row>
    <row r="3723" spans="3:8" x14ac:dyDescent="0.35">
      <c r="C3723" s="12"/>
      <c r="D3723" s="12"/>
      <c r="F3723" s="12">
        <v>39</v>
      </c>
      <c r="G3723">
        <v>33</v>
      </c>
      <c r="H3723" s="12"/>
    </row>
    <row r="3724" spans="3:8" x14ac:dyDescent="0.35">
      <c r="C3724" s="12"/>
      <c r="D3724" s="12"/>
      <c r="F3724" s="12">
        <v>37</v>
      </c>
      <c r="G3724">
        <v>27</v>
      </c>
      <c r="H3724" s="12"/>
    </row>
    <row r="3725" spans="3:8" x14ac:dyDescent="0.35">
      <c r="C3725" s="12"/>
      <c r="D3725" s="12"/>
      <c r="F3725" s="12">
        <v>37</v>
      </c>
      <c r="G3725">
        <v>30</v>
      </c>
      <c r="H3725" s="12"/>
    </row>
    <row r="3726" spans="3:8" x14ac:dyDescent="0.35">
      <c r="C3726" s="12"/>
      <c r="D3726" s="12"/>
      <c r="F3726" s="12">
        <v>31</v>
      </c>
      <c r="G3726">
        <v>31</v>
      </c>
      <c r="H3726" s="12"/>
    </row>
    <row r="3727" spans="3:8" x14ac:dyDescent="0.35">
      <c r="C3727" s="12"/>
      <c r="D3727" s="12"/>
      <c r="F3727" s="12">
        <v>37</v>
      </c>
      <c r="G3727">
        <v>35</v>
      </c>
      <c r="H3727" s="12"/>
    </row>
    <row r="3728" spans="3:8" x14ac:dyDescent="0.35">
      <c r="C3728" s="12"/>
      <c r="D3728" s="12"/>
      <c r="F3728" s="12">
        <v>33</v>
      </c>
      <c r="G3728">
        <v>36</v>
      </c>
      <c r="H3728" s="12"/>
    </row>
    <row r="3729" spans="3:8" x14ac:dyDescent="0.35">
      <c r="C3729" s="12"/>
      <c r="D3729" s="12"/>
      <c r="F3729" s="12">
        <v>35</v>
      </c>
      <c r="G3729">
        <v>31</v>
      </c>
      <c r="H3729" s="12"/>
    </row>
    <row r="3730" spans="3:8" x14ac:dyDescent="0.35">
      <c r="C3730" s="12"/>
      <c r="D3730" s="12"/>
      <c r="F3730" s="12">
        <v>36</v>
      </c>
      <c r="G3730">
        <v>36</v>
      </c>
      <c r="H3730" s="12"/>
    </row>
    <row r="3731" spans="3:8" x14ac:dyDescent="0.35">
      <c r="C3731" s="12"/>
      <c r="D3731" s="12"/>
      <c r="F3731" s="12">
        <v>33</v>
      </c>
      <c r="G3731">
        <v>34</v>
      </c>
      <c r="H3731" s="12"/>
    </row>
    <row r="3732" spans="3:8" x14ac:dyDescent="0.35">
      <c r="C3732" s="12"/>
      <c r="D3732" s="12"/>
      <c r="F3732" s="12">
        <v>33</v>
      </c>
      <c r="G3732">
        <v>31</v>
      </c>
      <c r="H3732" s="12"/>
    </row>
    <row r="3733" spans="3:8" x14ac:dyDescent="0.35">
      <c r="C3733" s="12"/>
      <c r="D3733" s="12"/>
      <c r="F3733" s="12">
        <v>36</v>
      </c>
      <c r="G3733">
        <v>31</v>
      </c>
      <c r="H3733" s="12"/>
    </row>
    <row r="3734" spans="3:8" x14ac:dyDescent="0.35">
      <c r="C3734" s="12"/>
      <c r="D3734" s="12"/>
      <c r="F3734" s="12">
        <v>32</v>
      </c>
      <c r="G3734">
        <v>40</v>
      </c>
      <c r="H3734" s="12"/>
    </row>
    <row r="3735" spans="3:8" x14ac:dyDescent="0.35">
      <c r="C3735" s="12"/>
      <c r="D3735" s="12"/>
      <c r="F3735" s="12">
        <v>27</v>
      </c>
      <c r="G3735">
        <v>37</v>
      </c>
      <c r="H3735" s="12"/>
    </row>
    <row r="3736" spans="3:8" x14ac:dyDescent="0.35">
      <c r="C3736" s="12"/>
      <c r="D3736" s="12"/>
      <c r="F3736" s="12">
        <v>35</v>
      </c>
      <c r="G3736">
        <v>32</v>
      </c>
      <c r="H3736" s="12"/>
    </row>
    <row r="3737" spans="3:8" x14ac:dyDescent="0.35">
      <c r="C3737" s="12"/>
      <c r="D3737" s="12"/>
      <c r="F3737" s="12">
        <v>34</v>
      </c>
      <c r="G3737">
        <v>30</v>
      </c>
      <c r="H3737" s="12"/>
    </row>
    <row r="3738" spans="3:8" x14ac:dyDescent="0.35">
      <c r="C3738" s="12"/>
      <c r="D3738" s="12"/>
      <c r="F3738" s="12">
        <v>32</v>
      </c>
      <c r="G3738">
        <v>33</v>
      </c>
      <c r="H3738" s="12"/>
    </row>
    <row r="3739" spans="3:8" x14ac:dyDescent="0.35">
      <c r="C3739" s="12"/>
      <c r="D3739" s="12"/>
      <c r="F3739" s="12">
        <v>33</v>
      </c>
      <c r="G3739">
        <v>35</v>
      </c>
      <c r="H3739" s="12"/>
    </row>
    <row r="3740" spans="3:8" x14ac:dyDescent="0.35">
      <c r="C3740" s="12"/>
      <c r="D3740" s="12"/>
      <c r="F3740" s="12">
        <v>37</v>
      </c>
      <c r="G3740">
        <v>35</v>
      </c>
      <c r="H3740" s="12"/>
    </row>
    <row r="3741" spans="3:8" x14ac:dyDescent="0.35">
      <c r="C3741" s="12"/>
      <c r="D3741" s="12"/>
      <c r="F3741" s="12">
        <v>31</v>
      </c>
      <c r="G3741">
        <v>33</v>
      </c>
      <c r="H3741" s="12"/>
    </row>
    <row r="3742" spans="3:8" x14ac:dyDescent="0.35">
      <c r="C3742" s="12"/>
      <c r="D3742" s="12"/>
      <c r="F3742" s="12">
        <v>33</v>
      </c>
      <c r="G3742">
        <v>36</v>
      </c>
      <c r="H3742" s="12"/>
    </row>
    <row r="3743" spans="3:8" x14ac:dyDescent="0.35">
      <c r="C3743" s="12"/>
      <c r="D3743" s="12"/>
      <c r="F3743" s="12">
        <v>35</v>
      </c>
      <c r="G3743">
        <v>32</v>
      </c>
      <c r="H3743" s="12"/>
    </row>
    <row r="3744" spans="3:8" x14ac:dyDescent="0.35">
      <c r="C3744" s="12"/>
      <c r="D3744" s="12"/>
      <c r="F3744" s="12">
        <v>34</v>
      </c>
      <c r="G3744">
        <v>34</v>
      </c>
      <c r="H3744" s="12"/>
    </row>
    <row r="3745" spans="3:8" x14ac:dyDescent="0.35">
      <c r="C3745" s="12"/>
      <c r="D3745" s="12"/>
      <c r="F3745" s="12">
        <v>32</v>
      </c>
      <c r="G3745">
        <v>33</v>
      </c>
      <c r="H3745" s="12"/>
    </row>
    <row r="3746" spans="3:8" x14ac:dyDescent="0.35">
      <c r="C3746" s="12"/>
      <c r="D3746" s="12"/>
      <c r="F3746" s="12">
        <v>32</v>
      </c>
      <c r="G3746">
        <v>38</v>
      </c>
      <c r="H3746" s="12"/>
    </row>
    <row r="3747" spans="3:8" x14ac:dyDescent="0.35">
      <c r="C3747" s="12"/>
      <c r="D3747" s="12"/>
      <c r="F3747" s="12">
        <v>32</v>
      </c>
      <c r="G3747">
        <v>34</v>
      </c>
      <c r="H3747" s="12"/>
    </row>
    <row r="3748" spans="3:8" x14ac:dyDescent="0.35">
      <c r="C3748" s="12"/>
      <c r="D3748" s="12"/>
      <c r="F3748" s="12">
        <v>32</v>
      </c>
      <c r="G3748">
        <v>38</v>
      </c>
      <c r="H3748" s="12"/>
    </row>
    <row r="3749" spans="3:8" x14ac:dyDescent="0.35">
      <c r="C3749" s="12"/>
      <c r="D3749" s="12"/>
      <c r="F3749" s="12">
        <v>25</v>
      </c>
      <c r="G3749">
        <v>35</v>
      </c>
      <c r="H3749" s="12"/>
    </row>
    <row r="3750" spans="3:8" x14ac:dyDescent="0.35">
      <c r="C3750" s="12"/>
      <c r="D3750" s="12"/>
      <c r="F3750" s="12">
        <v>36</v>
      </c>
      <c r="G3750">
        <v>39</v>
      </c>
      <c r="H3750" s="12"/>
    </row>
    <row r="3751" spans="3:8" x14ac:dyDescent="0.35">
      <c r="C3751" s="12"/>
      <c r="D3751" s="12"/>
      <c r="F3751" s="12">
        <v>33</v>
      </c>
      <c r="G3751">
        <v>39</v>
      </c>
      <c r="H3751" s="12"/>
    </row>
    <row r="3752" spans="3:8" x14ac:dyDescent="0.35">
      <c r="C3752" s="12"/>
      <c r="D3752" s="12"/>
      <c r="F3752" s="12">
        <v>36</v>
      </c>
      <c r="G3752">
        <v>35</v>
      </c>
      <c r="H3752" s="12"/>
    </row>
    <row r="3753" spans="3:8" x14ac:dyDescent="0.35">
      <c r="C3753" s="12"/>
      <c r="D3753" s="12"/>
      <c r="F3753" s="12">
        <v>35</v>
      </c>
      <c r="G3753">
        <v>31</v>
      </c>
      <c r="H3753" s="12"/>
    </row>
    <row r="3754" spans="3:8" x14ac:dyDescent="0.35">
      <c r="C3754" s="12"/>
      <c r="D3754" s="12"/>
      <c r="F3754" s="12">
        <v>34</v>
      </c>
      <c r="G3754">
        <v>38</v>
      </c>
      <c r="H3754" s="12"/>
    </row>
    <row r="3755" spans="3:8" x14ac:dyDescent="0.35">
      <c r="C3755" s="12"/>
      <c r="D3755" s="12"/>
      <c r="F3755" s="12">
        <v>28</v>
      </c>
      <c r="G3755">
        <v>35</v>
      </c>
      <c r="H3755" s="12"/>
    </row>
    <row r="3756" spans="3:8" x14ac:dyDescent="0.35">
      <c r="C3756" s="12"/>
      <c r="D3756" s="12"/>
      <c r="F3756" s="12">
        <v>34</v>
      </c>
      <c r="G3756">
        <v>39</v>
      </c>
      <c r="H3756" s="12"/>
    </row>
    <row r="3757" spans="3:8" x14ac:dyDescent="0.35">
      <c r="C3757" s="12"/>
      <c r="D3757" s="12"/>
      <c r="F3757" s="12">
        <v>31</v>
      </c>
      <c r="G3757">
        <v>37</v>
      </c>
      <c r="H3757" s="12"/>
    </row>
    <row r="3758" spans="3:8" x14ac:dyDescent="0.35">
      <c r="C3758" s="12"/>
      <c r="D3758" s="12"/>
      <c r="F3758" s="12">
        <v>39</v>
      </c>
      <c r="G3758">
        <v>37</v>
      </c>
      <c r="H3758" s="12"/>
    </row>
    <row r="3759" spans="3:8" x14ac:dyDescent="0.35">
      <c r="C3759" s="12"/>
      <c r="D3759" s="12"/>
      <c r="F3759" s="12">
        <v>33</v>
      </c>
      <c r="G3759">
        <v>36</v>
      </c>
      <c r="H3759" s="12"/>
    </row>
    <row r="3760" spans="3:8" x14ac:dyDescent="0.35">
      <c r="C3760" s="12"/>
      <c r="D3760" s="12"/>
      <c r="F3760" s="12">
        <v>32</v>
      </c>
      <c r="G3760">
        <v>35</v>
      </c>
      <c r="H3760" s="12"/>
    </row>
    <row r="3761" spans="3:8" x14ac:dyDescent="0.35">
      <c r="C3761" s="12"/>
      <c r="D3761" s="12"/>
      <c r="F3761" s="12">
        <v>27</v>
      </c>
      <c r="G3761">
        <v>38</v>
      </c>
      <c r="H3761" s="12"/>
    </row>
    <row r="3762" spans="3:8" x14ac:dyDescent="0.35">
      <c r="C3762" s="12"/>
      <c r="D3762" s="12"/>
      <c r="F3762" s="12">
        <v>36</v>
      </c>
      <c r="G3762">
        <v>37</v>
      </c>
      <c r="H3762" s="12"/>
    </row>
    <row r="3763" spans="3:8" x14ac:dyDescent="0.35">
      <c r="C3763" s="12"/>
      <c r="D3763" s="12"/>
      <c r="F3763" s="12">
        <v>37</v>
      </c>
      <c r="G3763">
        <v>35</v>
      </c>
      <c r="H3763" s="12"/>
    </row>
    <row r="3764" spans="3:8" x14ac:dyDescent="0.35">
      <c r="C3764" s="12"/>
      <c r="D3764" s="12"/>
      <c r="F3764" s="12">
        <v>35</v>
      </c>
      <c r="G3764">
        <v>32</v>
      </c>
      <c r="H3764" s="12"/>
    </row>
    <row r="3765" spans="3:8" x14ac:dyDescent="0.35">
      <c r="C3765" s="12"/>
      <c r="D3765" s="12"/>
      <c r="F3765" s="12">
        <v>39</v>
      </c>
      <c r="G3765">
        <v>36</v>
      </c>
      <c r="H3765" s="12"/>
    </row>
    <row r="3766" spans="3:8" x14ac:dyDescent="0.35">
      <c r="C3766" s="12"/>
      <c r="D3766" s="12"/>
      <c r="F3766" s="12">
        <v>34</v>
      </c>
      <c r="G3766">
        <v>35</v>
      </c>
      <c r="H3766" s="12"/>
    </row>
    <row r="3767" spans="3:8" x14ac:dyDescent="0.35">
      <c r="C3767" s="12"/>
      <c r="D3767" s="12"/>
      <c r="F3767" s="12">
        <v>30</v>
      </c>
      <c r="G3767">
        <v>36</v>
      </c>
      <c r="H3767" s="12"/>
    </row>
    <row r="3768" spans="3:8" x14ac:dyDescent="0.35">
      <c r="C3768" s="12"/>
      <c r="D3768" s="12"/>
      <c r="F3768" s="12">
        <v>33</v>
      </c>
      <c r="G3768">
        <v>34</v>
      </c>
      <c r="H3768" s="12"/>
    </row>
    <row r="3769" spans="3:8" x14ac:dyDescent="0.35">
      <c r="C3769" s="12"/>
      <c r="D3769" s="12"/>
      <c r="F3769" s="12">
        <v>36</v>
      </c>
      <c r="G3769">
        <v>35</v>
      </c>
      <c r="H3769" s="12"/>
    </row>
    <row r="3770" spans="3:8" x14ac:dyDescent="0.35">
      <c r="C3770" s="12"/>
      <c r="D3770" s="12"/>
      <c r="F3770" s="12">
        <v>34</v>
      </c>
      <c r="G3770">
        <v>37</v>
      </c>
      <c r="H3770" s="12"/>
    </row>
    <row r="3771" spans="3:8" x14ac:dyDescent="0.35">
      <c r="C3771" s="12"/>
      <c r="D3771" s="12"/>
      <c r="F3771" s="12">
        <v>28</v>
      </c>
      <c r="G3771">
        <v>37</v>
      </c>
      <c r="H3771" s="12"/>
    </row>
    <row r="3772" spans="3:8" x14ac:dyDescent="0.35">
      <c r="C3772" s="12"/>
      <c r="D3772" s="12"/>
      <c r="F3772" s="12">
        <v>39</v>
      </c>
      <c r="G3772">
        <v>35</v>
      </c>
      <c r="H3772" s="12"/>
    </row>
    <row r="3773" spans="3:8" x14ac:dyDescent="0.35">
      <c r="C3773" s="12"/>
      <c r="D3773" s="12"/>
      <c r="F3773" s="12">
        <v>36</v>
      </c>
      <c r="G3773">
        <v>33</v>
      </c>
      <c r="H3773" s="12"/>
    </row>
    <row r="3774" spans="3:8" x14ac:dyDescent="0.35">
      <c r="C3774" s="12"/>
      <c r="D3774" s="12"/>
      <c r="F3774" s="12">
        <v>31</v>
      </c>
      <c r="G3774">
        <v>35</v>
      </c>
      <c r="H3774" s="12"/>
    </row>
    <row r="3775" spans="3:8" x14ac:dyDescent="0.35">
      <c r="C3775" s="12"/>
      <c r="D3775" s="12"/>
      <c r="F3775" s="12">
        <v>35</v>
      </c>
      <c r="G3775">
        <v>39</v>
      </c>
      <c r="H3775" s="12"/>
    </row>
    <row r="3776" spans="3:8" x14ac:dyDescent="0.35">
      <c r="C3776" s="12"/>
      <c r="D3776" s="12"/>
      <c r="F3776" s="12">
        <v>32</v>
      </c>
      <c r="G3776">
        <v>35</v>
      </c>
      <c r="H3776" s="12"/>
    </row>
    <row r="3777" spans="3:8" x14ac:dyDescent="0.35">
      <c r="C3777" s="12"/>
      <c r="D3777" s="12"/>
      <c r="F3777" s="12">
        <v>33</v>
      </c>
      <c r="G3777">
        <v>40</v>
      </c>
      <c r="H3777" s="12"/>
    </row>
    <row r="3778" spans="3:8" x14ac:dyDescent="0.35">
      <c r="C3778" s="12"/>
      <c r="D3778" s="12"/>
      <c r="F3778" s="12">
        <v>35</v>
      </c>
      <c r="G3778">
        <v>34</v>
      </c>
      <c r="H3778" s="12"/>
    </row>
    <row r="3779" spans="3:8" x14ac:dyDescent="0.35">
      <c r="C3779" s="12"/>
      <c r="D3779" s="12"/>
      <c r="F3779" s="12">
        <v>34</v>
      </c>
      <c r="G3779">
        <v>29</v>
      </c>
      <c r="H3779" s="12"/>
    </row>
    <row r="3780" spans="3:8" x14ac:dyDescent="0.35">
      <c r="C3780" s="12"/>
      <c r="D3780" s="12"/>
      <c r="F3780" s="12">
        <v>29</v>
      </c>
      <c r="G3780">
        <v>36</v>
      </c>
      <c r="H3780" s="12"/>
    </row>
    <row r="3781" spans="3:8" x14ac:dyDescent="0.35">
      <c r="C3781" s="12"/>
      <c r="D3781" s="12"/>
      <c r="F3781" s="12">
        <v>32</v>
      </c>
      <c r="G3781">
        <v>28</v>
      </c>
      <c r="H3781" s="12"/>
    </row>
    <row r="3782" spans="3:8" x14ac:dyDescent="0.35">
      <c r="C3782" s="12"/>
      <c r="D3782" s="12"/>
      <c r="F3782" s="12">
        <v>28</v>
      </c>
      <c r="G3782">
        <v>34</v>
      </c>
      <c r="H3782" s="12"/>
    </row>
    <row r="3783" spans="3:8" x14ac:dyDescent="0.35">
      <c r="C3783" s="12"/>
      <c r="D3783" s="12"/>
      <c r="F3783" s="12">
        <v>29</v>
      </c>
      <c r="G3783">
        <v>34</v>
      </c>
      <c r="H3783" s="12"/>
    </row>
    <row r="3784" spans="3:8" x14ac:dyDescent="0.35">
      <c r="C3784" s="12"/>
      <c r="D3784" s="12"/>
      <c r="F3784" s="12">
        <v>29</v>
      </c>
      <c r="G3784">
        <v>39</v>
      </c>
      <c r="H3784" s="12"/>
    </row>
    <row r="3785" spans="3:8" x14ac:dyDescent="0.35">
      <c r="C3785" s="12"/>
      <c r="D3785" s="12"/>
      <c r="F3785" s="12">
        <v>36</v>
      </c>
      <c r="G3785">
        <v>33</v>
      </c>
      <c r="H3785" s="12"/>
    </row>
    <row r="3786" spans="3:8" x14ac:dyDescent="0.35">
      <c r="C3786" s="12"/>
      <c r="D3786" s="12"/>
      <c r="F3786" s="12">
        <v>34</v>
      </c>
      <c r="G3786">
        <v>35</v>
      </c>
      <c r="H3786" s="12"/>
    </row>
    <row r="3787" spans="3:8" x14ac:dyDescent="0.35">
      <c r="C3787" s="12"/>
      <c r="D3787" s="12"/>
      <c r="F3787" s="12">
        <v>34</v>
      </c>
      <c r="G3787">
        <v>36</v>
      </c>
      <c r="H3787" s="12"/>
    </row>
    <row r="3788" spans="3:8" x14ac:dyDescent="0.35">
      <c r="C3788" s="12"/>
      <c r="D3788" s="12"/>
      <c r="F3788" s="12">
        <v>36</v>
      </c>
      <c r="G3788">
        <v>29</v>
      </c>
      <c r="H3788" s="12"/>
    </row>
    <row r="3789" spans="3:8" x14ac:dyDescent="0.35">
      <c r="C3789" s="12"/>
      <c r="D3789" s="12"/>
      <c r="F3789" s="12">
        <v>32</v>
      </c>
      <c r="G3789">
        <v>37</v>
      </c>
      <c r="H3789" s="12"/>
    </row>
    <row r="3790" spans="3:8" x14ac:dyDescent="0.35">
      <c r="C3790" s="12"/>
      <c r="D3790" s="12"/>
      <c r="F3790" s="12">
        <v>30</v>
      </c>
      <c r="G3790">
        <v>30</v>
      </c>
      <c r="H3790" s="12"/>
    </row>
    <row r="3791" spans="3:8" x14ac:dyDescent="0.35">
      <c r="C3791" s="12"/>
      <c r="D3791" s="12"/>
      <c r="F3791" s="12">
        <v>36</v>
      </c>
      <c r="G3791">
        <v>33</v>
      </c>
      <c r="H3791" s="12"/>
    </row>
    <row r="3792" spans="3:8" x14ac:dyDescent="0.35">
      <c r="C3792" s="12"/>
      <c r="D3792" s="12"/>
      <c r="F3792" s="12">
        <v>34</v>
      </c>
      <c r="G3792">
        <v>36</v>
      </c>
      <c r="H3792" s="12"/>
    </row>
    <row r="3793" spans="3:8" x14ac:dyDescent="0.35">
      <c r="C3793" s="12"/>
      <c r="D3793" s="12"/>
      <c r="F3793" s="12">
        <v>34</v>
      </c>
      <c r="G3793">
        <v>39</v>
      </c>
      <c r="H3793" s="12"/>
    </row>
    <row r="3794" spans="3:8" x14ac:dyDescent="0.35">
      <c r="C3794" s="12"/>
      <c r="D3794" s="12"/>
      <c r="F3794" s="12">
        <v>33</v>
      </c>
      <c r="G3794">
        <v>39</v>
      </c>
      <c r="H3794" s="12"/>
    </row>
    <row r="3795" spans="3:8" x14ac:dyDescent="0.35">
      <c r="C3795" s="12"/>
      <c r="D3795" s="12"/>
      <c r="F3795" s="12">
        <v>35</v>
      </c>
      <c r="G3795">
        <v>33</v>
      </c>
      <c r="H3795" s="12"/>
    </row>
    <row r="3796" spans="3:8" x14ac:dyDescent="0.35">
      <c r="C3796" s="12"/>
      <c r="D3796" s="12"/>
      <c r="F3796" s="12">
        <v>36</v>
      </c>
      <c r="G3796">
        <v>33</v>
      </c>
      <c r="H3796" s="12"/>
    </row>
    <row r="3797" spans="3:8" x14ac:dyDescent="0.35">
      <c r="C3797" s="12"/>
      <c r="D3797" s="12"/>
      <c r="F3797" s="12">
        <v>36</v>
      </c>
      <c r="G3797">
        <v>38</v>
      </c>
      <c r="H3797" s="12"/>
    </row>
    <row r="3798" spans="3:8" x14ac:dyDescent="0.35">
      <c r="C3798" s="12"/>
      <c r="D3798" s="12"/>
      <c r="F3798" s="12">
        <v>31</v>
      </c>
      <c r="G3798">
        <v>36</v>
      </c>
      <c r="H3798" s="12"/>
    </row>
    <row r="3799" spans="3:8" x14ac:dyDescent="0.35">
      <c r="C3799" s="12"/>
      <c r="D3799" s="12"/>
      <c r="F3799" s="12">
        <v>31</v>
      </c>
      <c r="G3799">
        <v>33</v>
      </c>
      <c r="H3799" s="12"/>
    </row>
    <row r="3800" spans="3:8" x14ac:dyDescent="0.35">
      <c r="C3800" s="12"/>
      <c r="D3800" s="12"/>
      <c r="F3800" s="12">
        <v>29</v>
      </c>
      <c r="G3800">
        <v>35</v>
      </c>
      <c r="H3800" s="12"/>
    </row>
    <row r="3801" spans="3:8" x14ac:dyDescent="0.35">
      <c r="C3801" s="12"/>
      <c r="D3801" s="12"/>
      <c r="F3801" s="12">
        <v>32</v>
      </c>
      <c r="G3801">
        <v>29</v>
      </c>
      <c r="H3801" s="12"/>
    </row>
    <row r="3802" spans="3:8" x14ac:dyDescent="0.35">
      <c r="C3802" s="12"/>
      <c r="D3802" s="12"/>
      <c r="F3802" s="12">
        <v>36</v>
      </c>
      <c r="G3802">
        <v>39</v>
      </c>
      <c r="H3802" s="12"/>
    </row>
    <row r="3803" spans="3:8" x14ac:dyDescent="0.35">
      <c r="C3803" s="12"/>
      <c r="D3803" s="12"/>
      <c r="F3803" s="12">
        <v>29</v>
      </c>
      <c r="G3803">
        <v>34</v>
      </c>
      <c r="H3803" s="12"/>
    </row>
    <row r="3804" spans="3:8" x14ac:dyDescent="0.35">
      <c r="C3804" s="12"/>
      <c r="D3804" s="12"/>
      <c r="F3804" s="12">
        <v>35</v>
      </c>
      <c r="G3804">
        <v>30</v>
      </c>
      <c r="H3804" s="12"/>
    </row>
    <row r="3805" spans="3:8" x14ac:dyDescent="0.35">
      <c r="C3805" s="12"/>
      <c r="D3805" s="12"/>
      <c r="F3805" s="12">
        <v>35</v>
      </c>
      <c r="G3805">
        <v>35</v>
      </c>
      <c r="H3805" s="12"/>
    </row>
    <row r="3806" spans="3:8" x14ac:dyDescent="0.35">
      <c r="C3806" s="12"/>
      <c r="D3806" s="12"/>
      <c r="F3806" s="12">
        <v>36</v>
      </c>
      <c r="G3806">
        <v>36</v>
      </c>
      <c r="H3806" s="12"/>
    </row>
    <row r="3807" spans="3:8" x14ac:dyDescent="0.35">
      <c r="C3807" s="12"/>
      <c r="D3807" s="12"/>
      <c r="F3807" s="12">
        <v>34</v>
      </c>
      <c r="G3807">
        <v>38</v>
      </c>
      <c r="H3807" s="12"/>
    </row>
    <row r="3808" spans="3:8" x14ac:dyDescent="0.35">
      <c r="C3808" s="12"/>
      <c r="D3808" s="12"/>
      <c r="F3808" s="12">
        <v>35</v>
      </c>
      <c r="G3808">
        <v>35</v>
      </c>
      <c r="H3808" s="12"/>
    </row>
    <row r="3809" spans="3:8" x14ac:dyDescent="0.35">
      <c r="C3809" s="12"/>
      <c r="D3809" s="12"/>
      <c r="F3809" s="12">
        <v>39</v>
      </c>
      <c r="G3809">
        <v>33</v>
      </c>
      <c r="H3809" s="12"/>
    </row>
    <row r="3810" spans="3:8" x14ac:dyDescent="0.35">
      <c r="C3810" s="12"/>
      <c r="D3810" s="12"/>
      <c r="F3810" s="12">
        <v>34</v>
      </c>
      <c r="G3810">
        <v>36</v>
      </c>
      <c r="H3810" s="12"/>
    </row>
    <row r="3811" spans="3:8" x14ac:dyDescent="0.35">
      <c r="C3811" s="12"/>
      <c r="D3811" s="12"/>
      <c r="F3811" s="12">
        <v>28</v>
      </c>
      <c r="G3811">
        <v>39</v>
      </c>
      <c r="H3811" s="12"/>
    </row>
    <row r="3812" spans="3:8" x14ac:dyDescent="0.35">
      <c r="C3812" s="12"/>
      <c r="D3812" s="12"/>
      <c r="F3812" s="12">
        <v>37</v>
      </c>
      <c r="G3812">
        <v>33</v>
      </c>
      <c r="H3812" s="12"/>
    </row>
    <row r="3813" spans="3:8" x14ac:dyDescent="0.35">
      <c r="C3813" s="12"/>
      <c r="D3813" s="12"/>
      <c r="F3813" s="12">
        <v>35</v>
      </c>
      <c r="G3813">
        <v>36</v>
      </c>
      <c r="H3813" s="12"/>
    </row>
    <row r="3814" spans="3:8" x14ac:dyDescent="0.35">
      <c r="C3814" s="12"/>
      <c r="D3814" s="12"/>
      <c r="F3814" s="12">
        <v>35</v>
      </c>
      <c r="G3814">
        <v>37</v>
      </c>
      <c r="H3814" s="12"/>
    </row>
    <row r="3815" spans="3:8" x14ac:dyDescent="0.35">
      <c r="C3815" s="12"/>
      <c r="D3815" s="12"/>
      <c r="F3815" s="12">
        <v>32</v>
      </c>
      <c r="G3815">
        <v>37</v>
      </c>
      <c r="H3815" s="12"/>
    </row>
    <row r="3816" spans="3:8" x14ac:dyDescent="0.35">
      <c r="C3816" s="12"/>
      <c r="D3816" s="12"/>
      <c r="F3816" s="12">
        <v>35</v>
      </c>
      <c r="G3816">
        <v>37</v>
      </c>
      <c r="H3816" s="12"/>
    </row>
    <row r="3817" spans="3:8" x14ac:dyDescent="0.35">
      <c r="C3817" s="12"/>
      <c r="D3817" s="12"/>
      <c r="F3817" s="12">
        <v>33</v>
      </c>
      <c r="G3817">
        <v>34</v>
      </c>
      <c r="H3817" s="12"/>
    </row>
    <row r="3818" spans="3:8" x14ac:dyDescent="0.35">
      <c r="C3818" s="12"/>
      <c r="D3818" s="12"/>
      <c r="F3818" s="12">
        <v>30</v>
      </c>
      <c r="G3818">
        <v>34</v>
      </c>
      <c r="H3818" s="12"/>
    </row>
    <row r="3819" spans="3:8" x14ac:dyDescent="0.35">
      <c r="C3819" s="12"/>
      <c r="D3819" s="12"/>
      <c r="F3819" s="12">
        <v>34</v>
      </c>
      <c r="G3819">
        <v>36</v>
      </c>
      <c r="H3819" s="12"/>
    </row>
    <row r="3820" spans="3:8" x14ac:dyDescent="0.35">
      <c r="C3820" s="12"/>
      <c r="D3820" s="12"/>
      <c r="F3820" s="12">
        <v>31</v>
      </c>
      <c r="G3820">
        <v>37</v>
      </c>
      <c r="H3820" s="12"/>
    </row>
    <row r="3821" spans="3:8" x14ac:dyDescent="0.35">
      <c r="C3821" s="12"/>
      <c r="D3821" s="12"/>
      <c r="F3821" s="12">
        <v>33</v>
      </c>
      <c r="G3821">
        <v>33</v>
      </c>
      <c r="H3821" s="12"/>
    </row>
    <row r="3822" spans="3:8" x14ac:dyDescent="0.35">
      <c r="C3822" s="12"/>
      <c r="D3822" s="12"/>
      <c r="F3822" s="12">
        <v>38</v>
      </c>
      <c r="G3822">
        <v>36</v>
      </c>
      <c r="H3822" s="12"/>
    </row>
    <row r="3823" spans="3:8" x14ac:dyDescent="0.35">
      <c r="C3823" s="12"/>
      <c r="D3823" s="12"/>
      <c r="F3823" s="12">
        <v>34</v>
      </c>
      <c r="G3823">
        <v>38</v>
      </c>
      <c r="H3823" s="12"/>
    </row>
    <row r="3824" spans="3:8" x14ac:dyDescent="0.35">
      <c r="C3824" s="12"/>
      <c r="D3824" s="12"/>
      <c r="F3824" s="12">
        <v>38</v>
      </c>
      <c r="G3824">
        <v>35</v>
      </c>
      <c r="H3824" s="12"/>
    </row>
    <row r="3825" spans="3:8" x14ac:dyDescent="0.35">
      <c r="C3825" s="12"/>
      <c r="D3825" s="12"/>
      <c r="F3825" s="12">
        <v>37</v>
      </c>
      <c r="G3825">
        <v>40</v>
      </c>
      <c r="H3825" s="12"/>
    </row>
    <row r="3826" spans="3:8" x14ac:dyDescent="0.35">
      <c r="C3826" s="12"/>
      <c r="D3826" s="12"/>
      <c r="F3826" s="12">
        <v>34</v>
      </c>
      <c r="G3826">
        <v>36</v>
      </c>
      <c r="H3826" s="12"/>
    </row>
    <row r="3827" spans="3:8" x14ac:dyDescent="0.35">
      <c r="C3827" s="12"/>
      <c r="D3827" s="12"/>
      <c r="F3827" s="12">
        <v>33</v>
      </c>
      <c r="G3827">
        <v>37</v>
      </c>
      <c r="H3827" s="12"/>
    </row>
    <row r="3828" spans="3:8" x14ac:dyDescent="0.35">
      <c r="C3828" s="12"/>
      <c r="D3828" s="12"/>
      <c r="F3828" s="12">
        <v>37</v>
      </c>
      <c r="G3828">
        <v>37</v>
      </c>
      <c r="H3828" s="12"/>
    </row>
    <row r="3829" spans="3:8" x14ac:dyDescent="0.35">
      <c r="C3829" s="12"/>
      <c r="D3829" s="12"/>
      <c r="F3829" s="12">
        <v>31</v>
      </c>
      <c r="G3829">
        <v>38</v>
      </c>
      <c r="H3829" s="12"/>
    </row>
    <row r="3830" spans="3:8" x14ac:dyDescent="0.35">
      <c r="C3830" s="12"/>
      <c r="D3830" s="12"/>
      <c r="F3830" s="12">
        <v>38</v>
      </c>
      <c r="G3830">
        <v>36</v>
      </c>
      <c r="H3830" s="12"/>
    </row>
    <row r="3831" spans="3:8" x14ac:dyDescent="0.35">
      <c r="C3831" s="12"/>
      <c r="D3831" s="12"/>
      <c r="F3831" s="12">
        <v>34</v>
      </c>
      <c r="G3831">
        <v>40</v>
      </c>
      <c r="H3831" s="12"/>
    </row>
    <row r="3832" spans="3:8" x14ac:dyDescent="0.35">
      <c r="C3832" s="12"/>
      <c r="D3832" s="12"/>
      <c r="F3832" s="12">
        <v>39</v>
      </c>
      <c r="G3832">
        <v>32</v>
      </c>
      <c r="H3832" s="12"/>
    </row>
    <row r="3833" spans="3:8" x14ac:dyDescent="0.35">
      <c r="C3833" s="12"/>
      <c r="D3833" s="12"/>
      <c r="F3833" s="12">
        <v>35</v>
      </c>
      <c r="G3833">
        <v>35</v>
      </c>
      <c r="H3833" s="12"/>
    </row>
    <row r="3834" spans="3:8" x14ac:dyDescent="0.35">
      <c r="C3834" s="12"/>
      <c r="D3834" s="12"/>
      <c r="F3834" s="12">
        <v>34</v>
      </c>
      <c r="G3834">
        <v>34</v>
      </c>
      <c r="H3834" s="12"/>
    </row>
    <row r="3835" spans="3:8" x14ac:dyDescent="0.35">
      <c r="C3835" s="12"/>
      <c r="D3835" s="12"/>
      <c r="F3835" s="12">
        <v>35</v>
      </c>
      <c r="G3835">
        <v>36</v>
      </c>
      <c r="H3835" s="12"/>
    </row>
    <row r="3836" spans="3:8" x14ac:dyDescent="0.35">
      <c r="C3836" s="12"/>
      <c r="D3836" s="12"/>
      <c r="F3836" s="12">
        <v>33</v>
      </c>
      <c r="G3836">
        <v>33</v>
      </c>
      <c r="H3836" s="12"/>
    </row>
    <row r="3837" spans="3:8" x14ac:dyDescent="0.35">
      <c r="C3837" s="12"/>
      <c r="D3837" s="12"/>
      <c r="F3837" s="12">
        <v>31</v>
      </c>
      <c r="G3837">
        <v>33</v>
      </c>
      <c r="H3837" s="12"/>
    </row>
    <row r="3838" spans="3:8" x14ac:dyDescent="0.35">
      <c r="C3838" s="12"/>
      <c r="D3838" s="12"/>
      <c r="F3838" s="12">
        <v>33</v>
      </c>
      <c r="G3838">
        <v>38</v>
      </c>
      <c r="H3838" s="12"/>
    </row>
    <row r="3839" spans="3:8" x14ac:dyDescent="0.35">
      <c r="C3839" s="12"/>
      <c r="D3839" s="12"/>
      <c r="F3839" s="12">
        <v>33</v>
      </c>
      <c r="G3839">
        <v>34</v>
      </c>
      <c r="H3839" s="12"/>
    </row>
    <row r="3840" spans="3:8" x14ac:dyDescent="0.35">
      <c r="C3840" s="12"/>
      <c r="D3840" s="12"/>
      <c r="F3840" s="12">
        <v>32</v>
      </c>
      <c r="G3840">
        <v>35</v>
      </c>
      <c r="H3840" s="12"/>
    </row>
    <row r="3841" spans="3:8" x14ac:dyDescent="0.35">
      <c r="C3841" s="12"/>
      <c r="D3841" s="12"/>
      <c r="F3841" s="12">
        <v>33</v>
      </c>
      <c r="G3841">
        <v>32</v>
      </c>
      <c r="H3841" s="12"/>
    </row>
    <row r="3842" spans="3:8" x14ac:dyDescent="0.35">
      <c r="C3842" s="12"/>
      <c r="D3842" s="12"/>
      <c r="F3842" s="12">
        <v>32</v>
      </c>
      <c r="G3842">
        <v>37</v>
      </c>
      <c r="H3842" s="12"/>
    </row>
    <row r="3843" spans="3:8" x14ac:dyDescent="0.35">
      <c r="C3843" s="12"/>
      <c r="D3843" s="12"/>
      <c r="F3843" s="12">
        <v>36</v>
      </c>
      <c r="G3843">
        <v>36</v>
      </c>
      <c r="H3843" s="12"/>
    </row>
    <row r="3844" spans="3:8" x14ac:dyDescent="0.35">
      <c r="C3844" s="12"/>
      <c r="D3844" s="12"/>
      <c r="F3844" s="12">
        <v>35</v>
      </c>
      <c r="G3844">
        <v>38</v>
      </c>
      <c r="H3844" s="12"/>
    </row>
    <row r="3845" spans="3:8" x14ac:dyDescent="0.35">
      <c r="C3845" s="12"/>
      <c r="D3845" s="12"/>
      <c r="F3845" s="12">
        <v>36</v>
      </c>
      <c r="G3845">
        <v>35</v>
      </c>
      <c r="H3845" s="12"/>
    </row>
    <row r="3846" spans="3:8" x14ac:dyDescent="0.35">
      <c r="C3846" s="12"/>
      <c r="D3846" s="12"/>
      <c r="F3846" s="12">
        <v>31</v>
      </c>
      <c r="G3846">
        <v>36</v>
      </c>
      <c r="H3846" s="12"/>
    </row>
    <row r="3847" spans="3:8" x14ac:dyDescent="0.35">
      <c r="C3847" s="12"/>
      <c r="D3847" s="12"/>
      <c r="F3847" s="12">
        <v>37</v>
      </c>
      <c r="G3847">
        <v>33</v>
      </c>
      <c r="H3847" s="12"/>
    </row>
    <row r="3848" spans="3:8" x14ac:dyDescent="0.35">
      <c r="C3848" s="12"/>
      <c r="D3848" s="12"/>
      <c r="F3848" s="12">
        <v>31</v>
      </c>
      <c r="G3848">
        <v>35</v>
      </c>
      <c r="H3848" s="12"/>
    </row>
    <row r="3849" spans="3:8" x14ac:dyDescent="0.35">
      <c r="C3849" s="12"/>
      <c r="D3849" s="12"/>
      <c r="F3849" s="12">
        <v>37</v>
      </c>
      <c r="G3849">
        <v>35</v>
      </c>
      <c r="H3849" s="12"/>
    </row>
    <row r="3850" spans="3:8" x14ac:dyDescent="0.35">
      <c r="C3850" s="12"/>
      <c r="D3850" s="12"/>
      <c r="F3850" s="12">
        <v>28</v>
      </c>
      <c r="G3850">
        <v>36</v>
      </c>
      <c r="H3850" s="12"/>
    </row>
    <row r="3851" spans="3:8" x14ac:dyDescent="0.35">
      <c r="C3851" s="12"/>
      <c r="D3851" s="12"/>
      <c r="F3851" s="12">
        <v>37</v>
      </c>
      <c r="G3851">
        <v>32</v>
      </c>
      <c r="H3851" s="12"/>
    </row>
    <row r="3852" spans="3:8" x14ac:dyDescent="0.35">
      <c r="C3852" s="12"/>
      <c r="D3852" s="12"/>
      <c r="F3852" s="12">
        <v>34</v>
      </c>
      <c r="G3852">
        <v>37</v>
      </c>
      <c r="H3852" s="12"/>
    </row>
    <row r="3853" spans="3:8" x14ac:dyDescent="0.35">
      <c r="C3853" s="12"/>
      <c r="D3853" s="12"/>
      <c r="F3853" s="12">
        <v>37</v>
      </c>
      <c r="G3853">
        <v>38</v>
      </c>
      <c r="H3853" s="12"/>
    </row>
    <row r="3854" spans="3:8" x14ac:dyDescent="0.35">
      <c r="C3854" s="12"/>
      <c r="D3854" s="12"/>
      <c r="F3854" s="12">
        <v>31</v>
      </c>
      <c r="G3854">
        <v>33</v>
      </c>
      <c r="H3854" s="12"/>
    </row>
    <row r="3855" spans="3:8" x14ac:dyDescent="0.35">
      <c r="C3855" s="12"/>
      <c r="D3855" s="12"/>
      <c r="F3855" s="12">
        <v>29</v>
      </c>
      <c r="G3855">
        <v>34</v>
      </c>
      <c r="H3855" s="12"/>
    </row>
    <row r="3856" spans="3:8" x14ac:dyDescent="0.35">
      <c r="C3856" s="12"/>
      <c r="D3856" s="12"/>
      <c r="F3856" s="12">
        <v>34</v>
      </c>
      <c r="G3856">
        <v>35</v>
      </c>
      <c r="H3856" s="12"/>
    </row>
    <row r="3857" spans="3:8" x14ac:dyDescent="0.35">
      <c r="C3857" s="12"/>
      <c r="D3857" s="12"/>
      <c r="F3857" s="12">
        <v>28</v>
      </c>
      <c r="G3857">
        <v>32</v>
      </c>
      <c r="H3857" s="12"/>
    </row>
    <row r="3858" spans="3:8" x14ac:dyDescent="0.35">
      <c r="C3858" s="12"/>
      <c r="D3858" s="12"/>
      <c r="F3858" s="12">
        <v>33</v>
      </c>
      <c r="G3858">
        <v>38</v>
      </c>
      <c r="H3858" s="12"/>
    </row>
    <row r="3859" spans="3:8" x14ac:dyDescent="0.35">
      <c r="C3859" s="12"/>
      <c r="D3859" s="12"/>
      <c r="F3859" s="12">
        <v>29</v>
      </c>
      <c r="G3859">
        <v>29</v>
      </c>
      <c r="H3859" s="12"/>
    </row>
    <row r="3860" spans="3:8" x14ac:dyDescent="0.35">
      <c r="C3860" s="12"/>
      <c r="D3860" s="12"/>
      <c r="F3860" s="12">
        <v>34</v>
      </c>
      <c r="G3860">
        <v>39</v>
      </c>
      <c r="H3860" s="12"/>
    </row>
    <row r="3861" spans="3:8" x14ac:dyDescent="0.35">
      <c r="C3861" s="12"/>
      <c r="D3861" s="12"/>
      <c r="F3861" s="12">
        <v>34</v>
      </c>
      <c r="G3861">
        <v>37</v>
      </c>
      <c r="H3861" s="12"/>
    </row>
    <row r="3862" spans="3:8" x14ac:dyDescent="0.35">
      <c r="C3862" s="12"/>
      <c r="D3862" s="12"/>
      <c r="F3862" s="12">
        <v>38</v>
      </c>
      <c r="G3862">
        <v>30</v>
      </c>
      <c r="H3862" s="12"/>
    </row>
    <row r="3863" spans="3:8" x14ac:dyDescent="0.35">
      <c r="C3863" s="12"/>
      <c r="D3863" s="12"/>
      <c r="F3863" s="12">
        <v>32</v>
      </c>
      <c r="G3863">
        <v>35</v>
      </c>
      <c r="H3863" s="12"/>
    </row>
    <row r="3864" spans="3:8" x14ac:dyDescent="0.35">
      <c r="C3864" s="12"/>
      <c r="D3864" s="12"/>
      <c r="F3864" s="12">
        <v>31</v>
      </c>
      <c r="G3864">
        <v>36</v>
      </c>
      <c r="H3864" s="12"/>
    </row>
    <row r="3865" spans="3:8" x14ac:dyDescent="0.35">
      <c r="C3865" s="12"/>
      <c r="D3865" s="12"/>
      <c r="F3865" s="12">
        <v>30</v>
      </c>
      <c r="G3865">
        <v>31</v>
      </c>
      <c r="H3865" s="12"/>
    </row>
    <row r="3866" spans="3:8" x14ac:dyDescent="0.35">
      <c r="C3866" s="12"/>
      <c r="D3866" s="12"/>
      <c r="F3866" s="12">
        <v>33</v>
      </c>
      <c r="G3866">
        <v>25</v>
      </c>
      <c r="H3866" s="12"/>
    </row>
    <row r="3867" spans="3:8" x14ac:dyDescent="0.35">
      <c r="C3867" s="12"/>
      <c r="D3867" s="12"/>
      <c r="F3867" s="12">
        <v>31</v>
      </c>
      <c r="G3867">
        <v>38</v>
      </c>
      <c r="H3867" s="12"/>
    </row>
    <row r="3868" spans="3:8" x14ac:dyDescent="0.35">
      <c r="C3868" s="12"/>
      <c r="D3868" s="12"/>
      <c r="F3868" s="12">
        <v>27</v>
      </c>
      <c r="G3868">
        <v>37</v>
      </c>
      <c r="H3868" s="12"/>
    </row>
    <row r="3869" spans="3:8" x14ac:dyDescent="0.35">
      <c r="C3869" s="12"/>
      <c r="D3869" s="12"/>
      <c r="F3869" s="12">
        <v>37</v>
      </c>
      <c r="G3869">
        <v>39</v>
      </c>
      <c r="H3869" s="12"/>
    </row>
    <row r="3870" spans="3:8" x14ac:dyDescent="0.35">
      <c r="C3870" s="12"/>
      <c r="D3870" s="12"/>
      <c r="F3870" s="12">
        <v>34</v>
      </c>
      <c r="G3870">
        <v>32</v>
      </c>
      <c r="H3870" s="12"/>
    </row>
    <row r="3871" spans="3:8" x14ac:dyDescent="0.35">
      <c r="C3871" s="12"/>
      <c r="D3871" s="12"/>
      <c r="F3871" s="12">
        <v>38</v>
      </c>
      <c r="G3871">
        <v>32</v>
      </c>
      <c r="H3871" s="12"/>
    </row>
    <row r="3872" spans="3:8" x14ac:dyDescent="0.35">
      <c r="C3872" s="12"/>
      <c r="D3872" s="12"/>
      <c r="F3872" s="12">
        <v>36</v>
      </c>
      <c r="G3872">
        <v>27</v>
      </c>
      <c r="H3872" s="12"/>
    </row>
    <row r="3873" spans="3:8" x14ac:dyDescent="0.35">
      <c r="C3873" s="12"/>
      <c r="D3873" s="12"/>
      <c r="F3873" s="12">
        <v>26</v>
      </c>
      <c r="G3873">
        <v>33</v>
      </c>
      <c r="H3873" s="12"/>
    </row>
    <row r="3874" spans="3:8" x14ac:dyDescent="0.35">
      <c r="C3874" s="12"/>
      <c r="D3874" s="12"/>
      <c r="F3874" s="12">
        <v>32</v>
      </c>
      <c r="G3874">
        <v>40</v>
      </c>
      <c r="H3874" s="12"/>
    </row>
    <row r="3875" spans="3:8" x14ac:dyDescent="0.35">
      <c r="C3875" s="12"/>
      <c r="D3875" s="12"/>
      <c r="F3875" s="12">
        <v>28</v>
      </c>
      <c r="G3875">
        <v>36</v>
      </c>
      <c r="H3875" s="12"/>
    </row>
    <row r="3876" spans="3:8" x14ac:dyDescent="0.35">
      <c r="C3876" s="12"/>
      <c r="D3876" s="12"/>
      <c r="F3876" s="12">
        <v>36</v>
      </c>
      <c r="G3876">
        <v>33</v>
      </c>
      <c r="H3876" s="12"/>
    </row>
    <row r="3877" spans="3:8" x14ac:dyDescent="0.35">
      <c r="C3877" s="12"/>
      <c r="D3877" s="12"/>
      <c r="F3877" s="12">
        <v>36</v>
      </c>
      <c r="G3877">
        <v>33</v>
      </c>
      <c r="H3877" s="12"/>
    </row>
    <row r="3878" spans="3:8" x14ac:dyDescent="0.35">
      <c r="C3878" s="12"/>
      <c r="D3878" s="12"/>
      <c r="F3878" s="12">
        <v>30</v>
      </c>
      <c r="G3878">
        <v>39</v>
      </c>
      <c r="H3878" s="12"/>
    </row>
    <row r="3879" spans="3:8" x14ac:dyDescent="0.35">
      <c r="C3879" s="12"/>
      <c r="D3879" s="12"/>
      <c r="F3879" s="12">
        <v>33</v>
      </c>
      <c r="G3879">
        <v>33</v>
      </c>
      <c r="H3879" s="12"/>
    </row>
    <row r="3880" spans="3:8" x14ac:dyDescent="0.35">
      <c r="C3880" s="12"/>
      <c r="D3880" s="12"/>
      <c r="F3880" s="12">
        <v>32</v>
      </c>
      <c r="G3880">
        <v>31</v>
      </c>
      <c r="H3880" s="12"/>
    </row>
    <row r="3881" spans="3:8" x14ac:dyDescent="0.35">
      <c r="C3881" s="12"/>
      <c r="D3881" s="12"/>
      <c r="F3881" s="12">
        <v>34</v>
      </c>
      <c r="G3881">
        <v>31</v>
      </c>
      <c r="H3881" s="12"/>
    </row>
    <row r="3882" spans="3:8" x14ac:dyDescent="0.35">
      <c r="C3882" s="12"/>
      <c r="D3882" s="12"/>
      <c r="F3882" s="12">
        <v>35</v>
      </c>
      <c r="G3882">
        <v>34</v>
      </c>
      <c r="H3882" s="12"/>
    </row>
    <row r="3883" spans="3:8" x14ac:dyDescent="0.35">
      <c r="C3883" s="12"/>
      <c r="D3883" s="12"/>
      <c r="F3883" s="12">
        <v>32</v>
      </c>
      <c r="G3883">
        <v>38</v>
      </c>
      <c r="H3883" s="12"/>
    </row>
    <row r="3884" spans="3:8" x14ac:dyDescent="0.35">
      <c r="C3884" s="12"/>
      <c r="D3884" s="12"/>
      <c r="F3884" s="12">
        <v>36</v>
      </c>
      <c r="G3884">
        <v>32</v>
      </c>
      <c r="H3884" s="12"/>
    </row>
    <row r="3885" spans="3:8" x14ac:dyDescent="0.35">
      <c r="C3885" s="12"/>
      <c r="D3885" s="12"/>
      <c r="F3885" s="12">
        <v>33</v>
      </c>
      <c r="G3885">
        <v>37</v>
      </c>
      <c r="H3885" s="12"/>
    </row>
    <row r="3886" spans="3:8" x14ac:dyDescent="0.35">
      <c r="C3886" s="12"/>
      <c r="D3886" s="12"/>
      <c r="F3886" s="12">
        <v>34</v>
      </c>
      <c r="G3886">
        <v>35</v>
      </c>
      <c r="H3886" s="12"/>
    </row>
    <row r="3887" spans="3:8" x14ac:dyDescent="0.35">
      <c r="C3887" s="12"/>
      <c r="D3887" s="12"/>
      <c r="F3887" s="12">
        <v>38</v>
      </c>
      <c r="G3887">
        <v>33</v>
      </c>
      <c r="H3887" s="12"/>
    </row>
    <row r="3888" spans="3:8" x14ac:dyDescent="0.35">
      <c r="C3888" s="12"/>
      <c r="D3888" s="12"/>
      <c r="F3888" s="12">
        <v>32</v>
      </c>
      <c r="G3888">
        <v>30</v>
      </c>
      <c r="H3888" s="12"/>
    </row>
    <row r="3889" spans="3:8" x14ac:dyDescent="0.35">
      <c r="C3889" s="12"/>
      <c r="D3889" s="12"/>
      <c r="F3889" s="12">
        <v>29</v>
      </c>
      <c r="G3889">
        <v>34</v>
      </c>
      <c r="H3889" s="12"/>
    </row>
    <row r="3890" spans="3:8" x14ac:dyDescent="0.35">
      <c r="C3890" s="12"/>
      <c r="D3890" s="12"/>
      <c r="F3890" s="12">
        <v>29</v>
      </c>
      <c r="G3890">
        <v>36</v>
      </c>
      <c r="H3890" s="12"/>
    </row>
    <row r="3891" spans="3:8" x14ac:dyDescent="0.35">
      <c r="C3891" s="12"/>
      <c r="D3891" s="12"/>
      <c r="F3891" s="12">
        <v>36</v>
      </c>
      <c r="G3891">
        <v>31</v>
      </c>
      <c r="H3891" s="12"/>
    </row>
    <row r="3892" spans="3:8" x14ac:dyDescent="0.35">
      <c r="C3892" s="12"/>
      <c r="D3892" s="12"/>
      <c r="F3892" s="12">
        <v>35</v>
      </c>
      <c r="G3892">
        <v>33</v>
      </c>
      <c r="H3892" s="12"/>
    </row>
    <row r="3893" spans="3:8" x14ac:dyDescent="0.35">
      <c r="C3893" s="12"/>
      <c r="D3893" s="12"/>
      <c r="F3893" s="12">
        <v>35</v>
      </c>
      <c r="G3893">
        <v>36</v>
      </c>
      <c r="H3893" s="12"/>
    </row>
    <row r="3894" spans="3:8" x14ac:dyDescent="0.35">
      <c r="C3894" s="12"/>
      <c r="D3894" s="12"/>
      <c r="F3894" s="12">
        <v>39</v>
      </c>
      <c r="G3894">
        <v>38</v>
      </c>
      <c r="H3894" s="12"/>
    </row>
    <row r="3895" spans="3:8" x14ac:dyDescent="0.35">
      <c r="C3895" s="12"/>
      <c r="D3895" s="12"/>
      <c r="F3895" s="12">
        <v>34</v>
      </c>
      <c r="G3895">
        <v>32</v>
      </c>
      <c r="H3895" s="12"/>
    </row>
    <row r="3896" spans="3:8" x14ac:dyDescent="0.35">
      <c r="C3896" s="12"/>
      <c r="D3896" s="12"/>
      <c r="F3896" s="12">
        <v>33</v>
      </c>
      <c r="G3896">
        <v>35</v>
      </c>
      <c r="H3896" s="12"/>
    </row>
    <row r="3897" spans="3:8" x14ac:dyDescent="0.35">
      <c r="C3897" s="12"/>
      <c r="D3897" s="12"/>
      <c r="F3897" s="12">
        <v>34</v>
      </c>
      <c r="G3897">
        <v>35</v>
      </c>
      <c r="H3897" s="12"/>
    </row>
    <row r="3898" spans="3:8" x14ac:dyDescent="0.35">
      <c r="C3898" s="12"/>
      <c r="D3898" s="12"/>
      <c r="F3898" s="12">
        <v>30</v>
      </c>
      <c r="G3898">
        <v>37</v>
      </c>
      <c r="H3898" s="12"/>
    </row>
    <row r="3899" spans="3:8" x14ac:dyDescent="0.35">
      <c r="C3899" s="12"/>
      <c r="D3899" s="12"/>
      <c r="F3899" s="12">
        <v>35</v>
      </c>
      <c r="G3899">
        <v>33</v>
      </c>
      <c r="H3899" s="12"/>
    </row>
    <row r="3900" spans="3:8" x14ac:dyDescent="0.35">
      <c r="C3900" s="12"/>
      <c r="D3900" s="12"/>
      <c r="F3900" s="12">
        <v>31</v>
      </c>
      <c r="G3900">
        <v>39</v>
      </c>
      <c r="H3900" s="12"/>
    </row>
    <row r="3901" spans="3:8" x14ac:dyDescent="0.35">
      <c r="C3901" s="12"/>
      <c r="D3901" s="12"/>
      <c r="F3901" s="12">
        <v>32</v>
      </c>
      <c r="G3901">
        <v>38</v>
      </c>
      <c r="H3901" s="12"/>
    </row>
    <row r="3902" spans="3:8" x14ac:dyDescent="0.35">
      <c r="C3902" s="12"/>
      <c r="D3902" s="12"/>
      <c r="F3902" s="12">
        <v>33</v>
      </c>
      <c r="G3902">
        <v>33</v>
      </c>
      <c r="H3902" s="12"/>
    </row>
    <row r="3903" spans="3:8" x14ac:dyDescent="0.35">
      <c r="C3903" s="12"/>
      <c r="D3903" s="12"/>
      <c r="F3903" s="12">
        <v>36</v>
      </c>
      <c r="G3903">
        <v>36</v>
      </c>
      <c r="H3903" s="12"/>
    </row>
    <row r="3904" spans="3:8" x14ac:dyDescent="0.35">
      <c r="C3904" s="12"/>
      <c r="D3904" s="12"/>
      <c r="F3904" s="12">
        <v>36</v>
      </c>
      <c r="G3904">
        <v>38</v>
      </c>
      <c r="H3904" s="12"/>
    </row>
    <row r="3905" spans="3:8" x14ac:dyDescent="0.35">
      <c r="C3905" s="12"/>
      <c r="D3905" s="12"/>
      <c r="F3905" s="12">
        <v>35</v>
      </c>
      <c r="G3905">
        <v>39</v>
      </c>
      <c r="H3905" s="12"/>
    </row>
    <row r="3906" spans="3:8" x14ac:dyDescent="0.35">
      <c r="C3906" s="12"/>
      <c r="D3906" s="12"/>
      <c r="F3906" s="12">
        <v>34</v>
      </c>
      <c r="G3906">
        <v>38</v>
      </c>
      <c r="H3906" s="12"/>
    </row>
    <row r="3907" spans="3:8" x14ac:dyDescent="0.35">
      <c r="C3907" s="12"/>
      <c r="D3907" s="12"/>
      <c r="F3907" s="12">
        <v>33</v>
      </c>
      <c r="G3907">
        <v>34</v>
      </c>
      <c r="H3907" s="12"/>
    </row>
    <row r="3908" spans="3:8" x14ac:dyDescent="0.35">
      <c r="C3908" s="12"/>
      <c r="D3908" s="12"/>
      <c r="F3908" s="12">
        <v>35</v>
      </c>
      <c r="G3908">
        <v>36</v>
      </c>
      <c r="H3908" s="12"/>
    </row>
    <row r="3909" spans="3:8" x14ac:dyDescent="0.35">
      <c r="C3909" s="12"/>
      <c r="D3909" s="12"/>
      <c r="F3909" s="12">
        <v>33</v>
      </c>
      <c r="G3909">
        <v>39</v>
      </c>
      <c r="H3909" s="12"/>
    </row>
    <row r="3910" spans="3:8" x14ac:dyDescent="0.35">
      <c r="C3910" s="12"/>
      <c r="D3910" s="12"/>
      <c r="F3910" s="12">
        <v>36</v>
      </c>
      <c r="G3910">
        <v>35</v>
      </c>
      <c r="H3910" s="12"/>
    </row>
    <row r="3911" spans="3:8" x14ac:dyDescent="0.35">
      <c r="C3911" s="12"/>
      <c r="D3911" s="12"/>
      <c r="F3911" s="12">
        <v>28</v>
      </c>
      <c r="G3911">
        <v>37</v>
      </c>
      <c r="H3911" s="12"/>
    </row>
    <row r="3912" spans="3:8" x14ac:dyDescent="0.35">
      <c r="C3912" s="12"/>
      <c r="D3912" s="12"/>
      <c r="F3912" s="12">
        <v>30</v>
      </c>
      <c r="G3912">
        <v>30</v>
      </c>
      <c r="H3912" s="12"/>
    </row>
    <row r="3913" spans="3:8" x14ac:dyDescent="0.35">
      <c r="C3913" s="12"/>
      <c r="D3913" s="12"/>
      <c r="F3913" s="12">
        <v>31</v>
      </c>
      <c r="G3913">
        <v>36</v>
      </c>
      <c r="H3913" s="12"/>
    </row>
    <row r="3914" spans="3:8" x14ac:dyDescent="0.35">
      <c r="C3914" s="12"/>
      <c r="D3914" s="12"/>
      <c r="F3914" s="12">
        <v>36</v>
      </c>
      <c r="G3914">
        <v>29</v>
      </c>
      <c r="H3914" s="12"/>
    </row>
    <row r="3915" spans="3:8" x14ac:dyDescent="0.35">
      <c r="C3915" s="12"/>
      <c r="D3915" s="12"/>
      <c r="F3915" s="12">
        <v>30</v>
      </c>
      <c r="G3915">
        <v>32</v>
      </c>
      <c r="H3915" s="12"/>
    </row>
    <row r="3916" spans="3:8" x14ac:dyDescent="0.35">
      <c r="C3916" s="12"/>
      <c r="D3916" s="12"/>
      <c r="F3916" s="12">
        <v>32</v>
      </c>
      <c r="G3916">
        <v>34</v>
      </c>
      <c r="H3916" s="12"/>
    </row>
    <row r="3917" spans="3:8" x14ac:dyDescent="0.35">
      <c r="C3917" s="12"/>
      <c r="D3917" s="12"/>
      <c r="F3917" s="12">
        <v>36</v>
      </c>
      <c r="G3917">
        <v>34</v>
      </c>
      <c r="H3917" s="12"/>
    </row>
    <row r="3918" spans="3:8" x14ac:dyDescent="0.35">
      <c r="C3918" s="12"/>
      <c r="D3918" s="12"/>
      <c r="F3918" s="12">
        <v>30</v>
      </c>
      <c r="G3918">
        <v>36</v>
      </c>
      <c r="H3918" s="12"/>
    </row>
    <row r="3919" spans="3:8" x14ac:dyDescent="0.35">
      <c r="C3919" s="12"/>
      <c r="D3919" s="12"/>
      <c r="F3919" s="12">
        <v>37</v>
      </c>
      <c r="G3919">
        <v>36</v>
      </c>
      <c r="H3919" s="12"/>
    </row>
    <row r="3920" spans="3:8" x14ac:dyDescent="0.35">
      <c r="C3920" s="12"/>
      <c r="D3920" s="12"/>
      <c r="F3920" s="12">
        <v>35</v>
      </c>
      <c r="G3920">
        <v>39</v>
      </c>
      <c r="H3920" s="12"/>
    </row>
    <row r="3921" spans="3:8" x14ac:dyDescent="0.35">
      <c r="C3921" s="12"/>
      <c r="D3921" s="12"/>
      <c r="F3921" s="12">
        <v>31</v>
      </c>
      <c r="G3921">
        <v>38</v>
      </c>
      <c r="H3921" s="12"/>
    </row>
    <row r="3922" spans="3:8" x14ac:dyDescent="0.35">
      <c r="C3922" s="12"/>
      <c r="D3922" s="12"/>
      <c r="F3922" s="12">
        <v>36</v>
      </c>
      <c r="G3922">
        <v>28</v>
      </c>
      <c r="H3922" s="12"/>
    </row>
    <row r="3923" spans="3:8" x14ac:dyDescent="0.35">
      <c r="C3923" s="12"/>
      <c r="D3923" s="12"/>
      <c r="F3923" s="12">
        <v>36</v>
      </c>
      <c r="G3923">
        <v>33</v>
      </c>
      <c r="H3923" s="12"/>
    </row>
    <row r="3924" spans="3:8" x14ac:dyDescent="0.35">
      <c r="C3924" s="12"/>
      <c r="D3924" s="12"/>
      <c r="F3924" s="12">
        <v>39</v>
      </c>
      <c r="G3924">
        <v>37</v>
      </c>
      <c r="H3924" s="12"/>
    </row>
    <row r="3925" spans="3:8" x14ac:dyDescent="0.35">
      <c r="C3925" s="12"/>
      <c r="D3925" s="12"/>
      <c r="F3925" s="12">
        <v>34</v>
      </c>
      <c r="G3925">
        <v>36</v>
      </c>
      <c r="H3925" s="12"/>
    </row>
    <row r="3926" spans="3:8" x14ac:dyDescent="0.35">
      <c r="C3926" s="12"/>
      <c r="D3926" s="12"/>
      <c r="F3926" s="12">
        <v>31</v>
      </c>
      <c r="G3926">
        <v>32</v>
      </c>
      <c r="H3926" s="12"/>
    </row>
    <row r="3927" spans="3:8" x14ac:dyDescent="0.35">
      <c r="C3927" s="12"/>
      <c r="D3927" s="12"/>
      <c r="F3927" s="12">
        <v>35</v>
      </c>
      <c r="G3927">
        <v>38</v>
      </c>
      <c r="H3927" s="12"/>
    </row>
    <row r="3928" spans="3:8" x14ac:dyDescent="0.35">
      <c r="C3928" s="12"/>
      <c r="D3928" s="12"/>
      <c r="F3928" s="12">
        <v>30</v>
      </c>
      <c r="G3928">
        <v>36</v>
      </c>
      <c r="H3928" s="12"/>
    </row>
    <row r="3929" spans="3:8" x14ac:dyDescent="0.35">
      <c r="C3929" s="12"/>
      <c r="D3929" s="12"/>
      <c r="F3929" s="12">
        <v>33</v>
      </c>
      <c r="G3929">
        <v>32</v>
      </c>
      <c r="H3929" s="12"/>
    </row>
    <row r="3930" spans="3:8" x14ac:dyDescent="0.35">
      <c r="C3930" s="12"/>
      <c r="D3930" s="12"/>
      <c r="F3930" s="12">
        <v>34</v>
      </c>
      <c r="G3930">
        <v>36</v>
      </c>
      <c r="H3930" s="12"/>
    </row>
    <row r="3931" spans="3:8" x14ac:dyDescent="0.35">
      <c r="C3931" s="12"/>
      <c r="D3931" s="12"/>
      <c r="F3931" s="12">
        <v>32</v>
      </c>
      <c r="G3931">
        <v>37</v>
      </c>
      <c r="H3931" s="12"/>
    </row>
    <row r="3932" spans="3:8" x14ac:dyDescent="0.35">
      <c r="C3932" s="12"/>
      <c r="D3932" s="12"/>
      <c r="F3932" s="12">
        <v>34</v>
      </c>
      <c r="G3932">
        <v>34</v>
      </c>
      <c r="H3932" s="12"/>
    </row>
    <row r="3933" spans="3:8" x14ac:dyDescent="0.35">
      <c r="C3933" s="12"/>
      <c r="D3933" s="12"/>
      <c r="F3933" s="12">
        <v>34</v>
      </c>
      <c r="G3933">
        <v>35</v>
      </c>
      <c r="H3933" s="12"/>
    </row>
    <row r="3934" spans="3:8" x14ac:dyDescent="0.35">
      <c r="C3934" s="12"/>
      <c r="D3934" s="12"/>
      <c r="F3934" s="12">
        <v>40</v>
      </c>
      <c r="G3934">
        <v>38</v>
      </c>
      <c r="H3934" s="12"/>
    </row>
    <row r="3935" spans="3:8" x14ac:dyDescent="0.35">
      <c r="C3935" s="12"/>
      <c r="D3935" s="12"/>
      <c r="F3935" s="12">
        <v>34</v>
      </c>
      <c r="G3935">
        <v>37</v>
      </c>
      <c r="H3935" s="12"/>
    </row>
    <row r="3936" spans="3:8" x14ac:dyDescent="0.35">
      <c r="C3936" s="12"/>
      <c r="D3936" s="12"/>
      <c r="F3936" s="12">
        <v>34</v>
      </c>
      <c r="G3936">
        <v>36</v>
      </c>
      <c r="H3936" s="12"/>
    </row>
    <row r="3937" spans="3:8" x14ac:dyDescent="0.35">
      <c r="C3937" s="12"/>
      <c r="D3937" s="12"/>
      <c r="F3937" s="12">
        <v>25</v>
      </c>
      <c r="G3937">
        <v>34</v>
      </c>
      <c r="H3937" s="12"/>
    </row>
    <row r="3938" spans="3:8" x14ac:dyDescent="0.35">
      <c r="C3938" s="12"/>
      <c r="D3938" s="12"/>
      <c r="F3938" s="12">
        <v>35</v>
      </c>
      <c r="G3938">
        <v>35</v>
      </c>
      <c r="H3938" s="12"/>
    </row>
    <row r="3939" spans="3:8" x14ac:dyDescent="0.35">
      <c r="C3939" s="12"/>
      <c r="D3939" s="12"/>
      <c r="F3939" s="12">
        <v>40</v>
      </c>
      <c r="G3939">
        <v>24</v>
      </c>
      <c r="H3939" s="12"/>
    </row>
    <row r="3940" spans="3:8" x14ac:dyDescent="0.35">
      <c r="C3940" s="12"/>
      <c r="D3940" s="12"/>
      <c r="F3940" s="12">
        <v>29</v>
      </c>
      <c r="G3940">
        <v>38</v>
      </c>
      <c r="H3940" s="12"/>
    </row>
    <row r="3941" spans="3:8" x14ac:dyDescent="0.35">
      <c r="C3941" s="12"/>
      <c r="D3941" s="12"/>
      <c r="F3941" s="12">
        <v>35</v>
      </c>
      <c r="G3941">
        <v>38</v>
      </c>
      <c r="H3941" s="12"/>
    </row>
    <row r="3942" spans="3:8" x14ac:dyDescent="0.35">
      <c r="C3942" s="12"/>
      <c r="D3942" s="12"/>
      <c r="F3942" s="12">
        <v>35</v>
      </c>
      <c r="G3942">
        <v>35</v>
      </c>
      <c r="H3942" s="12"/>
    </row>
    <row r="3943" spans="3:8" x14ac:dyDescent="0.35">
      <c r="C3943" s="12"/>
      <c r="D3943" s="12"/>
      <c r="F3943" s="12">
        <v>33</v>
      </c>
      <c r="G3943">
        <v>35</v>
      </c>
      <c r="H3943" s="12"/>
    </row>
    <row r="3944" spans="3:8" x14ac:dyDescent="0.35">
      <c r="C3944" s="12"/>
      <c r="D3944" s="12"/>
      <c r="F3944" s="12">
        <v>37</v>
      </c>
      <c r="G3944">
        <v>39</v>
      </c>
      <c r="H3944" s="12"/>
    </row>
    <row r="3945" spans="3:8" x14ac:dyDescent="0.35">
      <c r="C3945" s="12"/>
      <c r="D3945" s="12"/>
      <c r="F3945" s="12">
        <v>36</v>
      </c>
      <c r="G3945">
        <v>36</v>
      </c>
      <c r="H3945" s="12"/>
    </row>
    <row r="3946" spans="3:8" x14ac:dyDescent="0.35">
      <c r="C3946" s="12"/>
      <c r="D3946" s="12"/>
      <c r="F3946" s="12">
        <v>32</v>
      </c>
      <c r="G3946">
        <v>37</v>
      </c>
      <c r="H3946" s="12"/>
    </row>
    <row r="3947" spans="3:8" x14ac:dyDescent="0.35">
      <c r="C3947" s="12"/>
      <c r="D3947" s="12"/>
      <c r="F3947" s="12">
        <v>34</v>
      </c>
      <c r="G3947">
        <v>36</v>
      </c>
      <c r="H3947" s="12"/>
    </row>
    <row r="3948" spans="3:8" x14ac:dyDescent="0.35">
      <c r="C3948" s="12"/>
      <c r="D3948" s="12"/>
      <c r="F3948" s="12">
        <v>31</v>
      </c>
      <c r="G3948">
        <v>32</v>
      </c>
      <c r="H3948" s="12"/>
    </row>
    <row r="3949" spans="3:8" x14ac:dyDescent="0.35">
      <c r="C3949" s="12"/>
      <c r="D3949" s="12"/>
      <c r="F3949" s="12">
        <v>31</v>
      </c>
      <c r="G3949">
        <v>30</v>
      </c>
      <c r="H3949" s="12"/>
    </row>
    <row r="3950" spans="3:8" x14ac:dyDescent="0.35">
      <c r="C3950" s="12"/>
      <c r="D3950" s="12"/>
      <c r="F3950" s="12">
        <v>37</v>
      </c>
      <c r="G3950">
        <v>37</v>
      </c>
      <c r="H3950" s="12"/>
    </row>
    <row r="3951" spans="3:8" x14ac:dyDescent="0.35">
      <c r="C3951" s="12"/>
      <c r="D3951" s="12"/>
      <c r="F3951" s="12">
        <v>34</v>
      </c>
      <c r="G3951">
        <v>38</v>
      </c>
      <c r="H3951" s="12"/>
    </row>
    <row r="3952" spans="3:8" x14ac:dyDescent="0.35">
      <c r="C3952" s="12"/>
      <c r="D3952" s="12"/>
      <c r="F3952" s="12">
        <v>33</v>
      </c>
      <c r="G3952">
        <v>32</v>
      </c>
      <c r="H3952" s="12"/>
    </row>
    <row r="3953" spans="3:8" x14ac:dyDescent="0.35">
      <c r="C3953" s="12"/>
      <c r="D3953" s="12"/>
      <c r="F3953" s="12">
        <v>34</v>
      </c>
      <c r="G3953">
        <v>31</v>
      </c>
      <c r="H3953" s="12"/>
    </row>
    <row r="3954" spans="3:8" x14ac:dyDescent="0.35">
      <c r="C3954" s="12"/>
      <c r="D3954" s="12"/>
      <c r="F3954" s="12">
        <v>38</v>
      </c>
      <c r="G3954">
        <v>40</v>
      </c>
      <c r="H3954" s="12"/>
    </row>
    <row r="3955" spans="3:8" x14ac:dyDescent="0.35">
      <c r="C3955" s="12"/>
      <c r="D3955" s="12"/>
      <c r="F3955" s="12">
        <v>34</v>
      </c>
      <c r="G3955">
        <v>38</v>
      </c>
      <c r="H3955" s="12"/>
    </row>
    <row r="3956" spans="3:8" x14ac:dyDescent="0.35">
      <c r="C3956" s="12"/>
      <c r="D3956" s="12"/>
      <c r="F3956" s="12">
        <v>32</v>
      </c>
      <c r="G3956">
        <v>37</v>
      </c>
      <c r="H3956" s="12"/>
    </row>
    <row r="3957" spans="3:8" x14ac:dyDescent="0.35">
      <c r="C3957" s="12"/>
      <c r="D3957" s="12"/>
      <c r="F3957" s="12">
        <v>32</v>
      </c>
      <c r="G3957">
        <v>34</v>
      </c>
      <c r="H3957" s="12"/>
    </row>
    <row r="3958" spans="3:8" x14ac:dyDescent="0.35">
      <c r="C3958" s="12"/>
      <c r="D3958" s="12"/>
      <c r="F3958" s="12">
        <v>33</v>
      </c>
      <c r="G3958">
        <v>33</v>
      </c>
      <c r="H3958" s="12"/>
    </row>
    <row r="3959" spans="3:8" x14ac:dyDescent="0.35">
      <c r="C3959" s="12"/>
      <c r="D3959" s="12"/>
      <c r="F3959" s="12">
        <v>38</v>
      </c>
      <c r="G3959">
        <v>35</v>
      </c>
      <c r="H3959" s="12"/>
    </row>
    <row r="3960" spans="3:8" x14ac:dyDescent="0.35">
      <c r="C3960" s="12"/>
      <c r="D3960" s="12"/>
      <c r="F3960" s="12">
        <v>32</v>
      </c>
      <c r="G3960">
        <v>40</v>
      </c>
      <c r="H3960" s="12"/>
    </row>
    <row r="3961" spans="3:8" x14ac:dyDescent="0.35">
      <c r="C3961" s="12"/>
      <c r="D3961" s="12"/>
      <c r="F3961" s="12">
        <v>31</v>
      </c>
      <c r="G3961">
        <v>34</v>
      </c>
      <c r="H3961" s="12"/>
    </row>
    <row r="3962" spans="3:8" x14ac:dyDescent="0.35">
      <c r="C3962" s="12"/>
      <c r="D3962" s="12"/>
      <c r="F3962" s="12">
        <v>33</v>
      </c>
      <c r="G3962">
        <v>32</v>
      </c>
      <c r="H3962" s="12"/>
    </row>
    <row r="3963" spans="3:8" x14ac:dyDescent="0.35">
      <c r="C3963" s="12"/>
      <c r="D3963" s="12"/>
      <c r="F3963" s="12">
        <v>40</v>
      </c>
      <c r="G3963">
        <v>30</v>
      </c>
      <c r="H3963" s="12"/>
    </row>
    <row r="3964" spans="3:8" x14ac:dyDescent="0.35">
      <c r="C3964" s="12"/>
      <c r="D3964" s="12"/>
      <c r="F3964" s="12">
        <v>34</v>
      </c>
      <c r="G3964">
        <v>29</v>
      </c>
      <c r="H3964" s="12"/>
    </row>
    <row r="3965" spans="3:8" x14ac:dyDescent="0.35">
      <c r="C3965" s="12"/>
      <c r="D3965" s="12"/>
      <c r="F3965" s="12">
        <v>40</v>
      </c>
      <c r="G3965">
        <v>38</v>
      </c>
      <c r="H3965" s="12"/>
    </row>
    <row r="3966" spans="3:8" x14ac:dyDescent="0.35">
      <c r="C3966" s="12"/>
      <c r="D3966" s="12"/>
      <c r="F3966" s="12">
        <v>29</v>
      </c>
      <c r="G3966">
        <v>35</v>
      </c>
      <c r="H3966" s="12"/>
    </row>
    <row r="3967" spans="3:8" x14ac:dyDescent="0.35">
      <c r="C3967" s="12"/>
      <c r="D3967" s="12"/>
      <c r="F3967" s="12">
        <v>34</v>
      </c>
      <c r="G3967">
        <v>29</v>
      </c>
      <c r="H3967" s="12"/>
    </row>
    <row r="3968" spans="3:8" x14ac:dyDescent="0.35">
      <c r="C3968" s="12"/>
      <c r="D3968" s="12"/>
      <c r="F3968" s="12">
        <v>34</v>
      </c>
      <c r="G3968">
        <v>36</v>
      </c>
      <c r="H3968" s="12"/>
    </row>
    <row r="3969" spans="3:8" x14ac:dyDescent="0.35">
      <c r="C3969" s="12"/>
      <c r="D3969" s="12"/>
      <c r="F3969" s="12">
        <v>29</v>
      </c>
      <c r="G3969">
        <v>38</v>
      </c>
      <c r="H3969" s="12"/>
    </row>
    <row r="3970" spans="3:8" x14ac:dyDescent="0.35">
      <c r="C3970" s="12"/>
      <c r="D3970" s="12"/>
      <c r="F3970" s="12">
        <v>31</v>
      </c>
      <c r="G3970">
        <v>32</v>
      </c>
      <c r="H3970" s="12"/>
    </row>
    <row r="3971" spans="3:8" x14ac:dyDescent="0.35">
      <c r="C3971" s="12"/>
      <c r="D3971" s="12"/>
      <c r="F3971" s="12">
        <v>30</v>
      </c>
      <c r="G3971">
        <v>36</v>
      </c>
      <c r="H3971" s="12"/>
    </row>
    <row r="3972" spans="3:8" x14ac:dyDescent="0.35">
      <c r="C3972" s="12"/>
      <c r="D3972" s="12"/>
      <c r="F3972" s="12">
        <v>32</v>
      </c>
      <c r="G3972">
        <v>37</v>
      </c>
      <c r="H3972" s="12"/>
    </row>
    <row r="3973" spans="3:8" x14ac:dyDescent="0.35">
      <c r="C3973" s="12"/>
      <c r="D3973" s="12"/>
      <c r="F3973" s="12">
        <v>35</v>
      </c>
      <c r="G3973">
        <v>35</v>
      </c>
      <c r="H3973" s="12"/>
    </row>
    <row r="3974" spans="3:8" x14ac:dyDescent="0.35">
      <c r="C3974" s="12"/>
      <c r="D3974" s="12"/>
      <c r="F3974" s="12">
        <v>35</v>
      </c>
      <c r="G3974">
        <v>39</v>
      </c>
      <c r="H3974" s="12"/>
    </row>
    <row r="3975" spans="3:8" x14ac:dyDescent="0.35">
      <c r="C3975" s="12"/>
      <c r="D3975" s="12"/>
      <c r="F3975" s="12">
        <v>31</v>
      </c>
      <c r="G3975">
        <v>35</v>
      </c>
      <c r="H3975" s="12"/>
    </row>
    <row r="3976" spans="3:8" x14ac:dyDescent="0.35">
      <c r="C3976" s="12"/>
      <c r="D3976" s="12"/>
      <c r="F3976" s="12">
        <v>34</v>
      </c>
      <c r="G3976">
        <v>32</v>
      </c>
      <c r="H3976" s="12"/>
    </row>
    <row r="3977" spans="3:8" x14ac:dyDescent="0.35">
      <c r="C3977" s="12"/>
      <c r="D3977" s="12"/>
      <c r="F3977" s="12">
        <v>32</v>
      </c>
      <c r="G3977">
        <v>37</v>
      </c>
      <c r="H3977" s="12"/>
    </row>
    <row r="3978" spans="3:8" x14ac:dyDescent="0.35">
      <c r="C3978" s="12"/>
      <c r="D3978" s="12"/>
      <c r="F3978" s="12">
        <v>37</v>
      </c>
      <c r="G3978">
        <v>39</v>
      </c>
      <c r="H3978" s="12"/>
    </row>
    <row r="3979" spans="3:8" x14ac:dyDescent="0.35">
      <c r="C3979" s="12"/>
      <c r="D3979" s="12"/>
      <c r="F3979" s="12">
        <v>31</v>
      </c>
      <c r="G3979">
        <v>38</v>
      </c>
      <c r="H3979" s="12"/>
    </row>
    <row r="3980" spans="3:8" x14ac:dyDescent="0.35">
      <c r="C3980" s="12"/>
      <c r="D3980" s="12"/>
      <c r="F3980" s="12">
        <v>27</v>
      </c>
      <c r="G3980">
        <v>37</v>
      </c>
      <c r="H3980" s="12"/>
    </row>
    <row r="3981" spans="3:8" x14ac:dyDescent="0.35">
      <c r="C3981" s="12"/>
      <c r="D3981" s="12"/>
      <c r="F3981" s="12">
        <v>31</v>
      </c>
      <c r="G3981">
        <v>35</v>
      </c>
      <c r="H3981" s="12"/>
    </row>
    <row r="3982" spans="3:8" x14ac:dyDescent="0.35">
      <c r="C3982" s="12"/>
      <c r="D3982" s="12"/>
      <c r="F3982" s="12">
        <v>33</v>
      </c>
      <c r="G3982">
        <v>33</v>
      </c>
      <c r="H3982" s="12"/>
    </row>
    <row r="3983" spans="3:8" x14ac:dyDescent="0.35">
      <c r="C3983" s="12"/>
      <c r="D3983" s="12"/>
      <c r="F3983" s="12">
        <v>29</v>
      </c>
      <c r="G3983">
        <v>38</v>
      </c>
      <c r="H3983" s="12"/>
    </row>
    <row r="3984" spans="3:8" x14ac:dyDescent="0.35">
      <c r="C3984" s="12"/>
      <c r="D3984" s="12"/>
      <c r="F3984" s="12">
        <v>33</v>
      </c>
      <c r="G3984">
        <v>35</v>
      </c>
      <c r="H3984" s="12"/>
    </row>
    <row r="3985" spans="3:8" x14ac:dyDescent="0.35">
      <c r="C3985" s="12"/>
      <c r="D3985" s="12"/>
      <c r="F3985" s="12">
        <v>33</v>
      </c>
      <c r="G3985">
        <v>39</v>
      </c>
      <c r="H3985" s="12"/>
    </row>
    <row r="3986" spans="3:8" x14ac:dyDescent="0.35">
      <c r="C3986" s="12"/>
      <c r="D3986" s="12"/>
      <c r="F3986" s="12">
        <v>28</v>
      </c>
      <c r="G3986">
        <v>36</v>
      </c>
      <c r="H3986" s="12"/>
    </row>
    <row r="3987" spans="3:8" x14ac:dyDescent="0.35">
      <c r="C3987" s="12"/>
      <c r="D3987" s="12"/>
      <c r="F3987" s="12">
        <v>34</v>
      </c>
      <c r="G3987">
        <v>38</v>
      </c>
      <c r="H3987" s="12"/>
    </row>
    <row r="3988" spans="3:8" x14ac:dyDescent="0.35">
      <c r="C3988" s="12"/>
      <c r="D3988" s="12"/>
      <c r="F3988" s="12">
        <v>30</v>
      </c>
      <c r="G3988">
        <v>39</v>
      </c>
      <c r="H3988" s="12"/>
    </row>
    <row r="3989" spans="3:8" x14ac:dyDescent="0.35">
      <c r="C3989" s="12"/>
      <c r="D3989" s="12"/>
      <c r="F3989" s="12">
        <v>32</v>
      </c>
      <c r="G3989">
        <v>37</v>
      </c>
      <c r="H3989" s="12"/>
    </row>
    <row r="3990" spans="3:8" x14ac:dyDescent="0.35">
      <c r="C3990" s="12"/>
      <c r="D3990" s="12"/>
      <c r="F3990" s="12">
        <v>35</v>
      </c>
      <c r="G3990">
        <v>39</v>
      </c>
      <c r="H3990" s="12"/>
    </row>
    <row r="3991" spans="3:8" x14ac:dyDescent="0.35">
      <c r="C3991" s="12"/>
      <c r="D3991" s="12"/>
      <c r="F3991" s="12">
        <v>32</v>
      </c>
      <c r="G3991">
        <v>35</v>
      </c>
      <c r="H3991" s="12"/>
    </row>
    <row r="3992" spans="3:8" x14ac:dyDescent="0.35">
      <c r="C3992" s="12"/>
      <c r="D3992" s="12"/>
      <c r="F3992" s="12">
        <v>39</v>
      </c>
      <c r="G3992">
        <v>35</v>
      </c>
      <c r="H3992" s="12"/>
    </row>
    <row r="3993" spans="3:8" x14ac:dyDescent="0.35">
      <c r="C3993" s="12"/>
      <c r="D3993" s="12"/>
      <c r="F3993" s="12">
        <v>38</v>
      </c>
      <c r="G3993">
        <v>32</v>
      </c>
      <c r="H3993" s="12"/>
    </row>
    <row r="3994" spans="3:8" x14ac:dyDescent="0.35">
      <c r="C3994" s="12"/>
      <c r="D3994" s="12"/>
      <c r="F3994" s="12">
        <v>28</v>
      </c>
      <c r="G3994">
        <v>36</v>
      </c>
      <c r="H3994" s="12"/>
    </row>
    <row r="3995" spans="3:8" x14ac:dyDescent="0.35">
      <c r="C3995" s="12"/>
      <c r="D3995" s="12"/>
      <c r="F3995" s="12">
        <v>35</v>
      </c>
      <c r="G3995">
        <v>37</v>
      </c>
      <c r="H3995" s="12"/>
    </row>
    <row r="3996" spans="3:8" x14ac:dyDescent="0.35">
      <c r="C3996" s="12"/>
      <c r="D3996" s="12"/>
      <c r="F3996" s="12">
        <v>33</v>
      </c>
      <c r="G3996">
        <v>35</v>
      </c>
      <c r="H3996" s="12"/>
    </row>
    <row r="3997" spans="3:8" x14ac:dyDescent="0.35">
      <c r="C3997" s="12"/>
      <c r="D3997" s="12"/>
      <c r="F3997" s="12">
        <v>31</v>
      </c>
      <c r="G3997">
        <v>40</v>
      </c>
      <c r="H3997" s="12"/>
    </row>
    <row r="3998" spans="3:8" x14ac:dyDescent="0.35">
      <c r="C3998" s="12"/>
      <c r="D3998" s="12"/>
      <c r="F3998" s="12">
        <v>38</v>
      </c>
      <c r="G3998">
        <v>34</v>
      </c>
      <c r="H3998" s="12"/>
    </row>
    <row r="3999" spans="3:8" x14ac:dyDescent="0.35">
      <c r="C3999" s="12"/>
      <c r="D3999" s="12"/>
      <c r="F3999" s="12">
        <v>31</v>
      </c>
      <c r="G3999">
        <v>33</v>
      </c>
      <c r="H3999" s="12"/>
    </row>
    <row r="4000" spans="3:8" x14ac:dyDescent="0.35">
      <c r="C4000" s="12"/>
      <c r="D4000" s="12"/>
      <c r="F4000" s="12">
        <v>33</v>
      </c>
      <c r="G4000">
        <v>36</v>
      </c>
      <c r="H4000" s="12"/>
    </row>
    <row r="4001" spans="3:8" x14ac:dyDescent="0.35">
      <c r="C4001" s="12"/>
      <c r="D4001" s="12"/>
      <c r="F4001" s="12">
        <v>31</v>
      </c>
      <c r="G4001">
        <v>33</v>
      </c>
      <c r="H4001" s="12"/>
    </row>
    <row r="4002" spans="3:8" x14ac:dyDescent="0.35">
      <c r="C4002" s="12"/>
      <c r="D4002" s="12"/>
      <c r="F4002" s="12">
        <v>30</v>
      </c>
      <c r="G4002">
        <v>32</v>
      </c>
      <c r="H4002" s="12"/>
    </row>
    <row r="4003" spans="3:8" x14ac:dyDescent="0.35">
      <c r="C4003" s="12"/>
      <c r="D4003" s="12"/>
      <c r="F4003" s="12">
        <v>27</v>
      </c>
      <c r="G4003">
        <v>36</v>
      </c>
      <c r="H4003" s="12"/>
    </row>
    <row r="4004" spans="3:8" x14ac:dyDescent="0.35">
      <c r="C4004" s="12"/>
      <c r="D4004" s="12"/>
      <c r="F4004" s="12">
        <v>39</v>
      </c>
      <c r="G4004">
        <v>33</v>
      </c>
      <c r="H4004" s="12"/>
    </row>
    <row r="4005" spans="3:8" x14ac:dyDescent="0.35">
      <c r="C4005" s="12"/>
      <c r="D4005" s="12"/>
      <c r="F4005" s="12">
        <v>33</v>
      </c>
      <c r="G4005">
        <v>40</v>
      </c>
      <c r="H4005" s="12"/>
    </row>
    <row r="4006" spans="3:8" x14ac:dyDescent="0.35">
      <c r="C4006" s="12"/>
      <c r="D4006" s="12"/>
      <c r="F4006" s="12">
        <v>33</v>
      </c>
      <c r="G4006">
        <v>33</v>
      </c>
      <c r="H4006" s="12"/>
    </row>
    <row r="4007" spans="3:8" x14ac:dyDescent="0.35">
      <c r="C4007" s="12"/>
      <c r="D4007" s="12"/>
      <c r="F4007" s="12">
        <v>29</v>
      </c>
      <c r="G4007">
        <v>37</v>
      </c>
      <c r="H4007" s="12"/>
    </row>
    <row r="4008" spans="3:8" x14ac:dyDescent="0.35">
      <c r="C4008" s="12"/>
      <c r="D4008" s="12"/>
      <c r="F4008" s="12">
        <v>32</v>
      </c>
      <c r="G4008">
        <v>37</v>
      </c>
      <c r="H4008" s="12"/>
    </row>
    <row r="4009" spans="3:8" x14ac:dyDescent="0.35">
      <c r="C4009" s="12"/>
      <c r="D4009" s="12"/>
      <c r="F4009" s="12">
        <v>35</v>
      </c>
      <c r="G4009">
        <v>39</v>
      </c>
      <c r="H4009" s="12"/>
    </row>
    <row r="4010" spans="3:8" x14ac:dyDescent="0.35">
      <c r="C4010" s="12"/>
      <c r="D4010" s="12"/>
      <c r="F4010" s="12">
        <v>32</v>
      </c>
      <c r="G4010">
        <v>33</v>
      </c>
      <c r="H4010" s="12"/>
    </row>
    <row r="4011" spans="3:8" x14ac:dyDescent="0.35">
      <c r="C4011" s="12"/>
      <c r="D4011" s="12"/>
      <c r="F4011" s="12">
        <v>35</v>
      </c>
      <c r="G4011">
        <v>33</v>
      </c>
      <c r="H4011" s="12"/>
    </row>
    <row r="4012" spans="3:8" x14ac:dyDescent="0.35">
      <c r="C4012" s="12"/>
      <c r="D4012" s="12"/>
      <c r="F4012" s="12">
        <v>35</v>
      </c>
      <c r="G4012">
        <v>36</v>
      </c>
      <c r="H4012" s="12"/>
    </row>
    <row r="4013" spans="3:8" x14ac:dyDescent="0.35">
      <c r="C4013" s="12"/>
      <c r="D4013" s="12"/>
      <c r="F4013" s="12">
        <v>35</v>
      </c>
      <c r="G4013">
        <v>38</v>
      </c>
      <c r="H4013" s="12"/>
    </row>
    <row r="4014" spans="3:8" x14ac:dyDescent="0.35">
      <c r="C4014" s="12"/>
      <c r="D4014" s="12"/>
      <c r="F4014" s="12">
        <v>38</v>
      </c>
      <c r="G4014">
        <v>35</v>
      </c>
      <c r="H4014" s="12"/>
    </row>
    <row r="4015" spans="3:8" x14ac:dyDescent="0.35">
      <c r="C4015" s="12"/>
      <c r="D4015" s="12"/>
      <c r="F4015" s="12">
        <v>34</v>
      </c>
      <c r="G4015">
        <v>37</v>
      </c>
      <c r="H4015" s="12"/>
    </row>
    <row r="4016" spans="3:8" x14ac:dyDescent="0.35">
      <c r="C4016" s="12"/>
      <c r="D4016" s="12"/>
      <c r="F4016" s="12">
        <v>36</v>
      </c>
      <c r="G4016">
        <v>36</v>
      </c>
      <c r="H4016" s="12"/>
    </row>
    <row r="4017" spans="3:8" x14ac:dyDescent="0.35">
      <c r="C4017" s="12"/>
      <c r="D4017" s="12"/>
      <c r="F4017" s="12">
        <v>33</v>
      </c>
      <c r="G4017">
        <v>39</v>
      </c>
      <c r="H4017" s="12"/>
    </row>
    <row r="4018" spans="3:8" x14ac:dyDescent="0.35">
      <c r="C4018" s="12"/>
      <c r="D4018" s="12"/>
      <c r="F4018" s="12">
        <v>29</v>
      </c>
      <c r="G4018">
        <v>35</v>
      </c>
      <c r="H4018" s="12"/>
    </row>
    <row r="4019" spans="3:8" x14ac:dyDescent="0.35">
      <c r="C4019" s="12"/>
      <c r="D4019" s="12"/>
      <c r="F4019" s="12">
        <v>31</v>
      </c>
      <c r="G4019">
        <v>37</v>
      </c>
      <c r="H4019" s="12"/>
    </row>
    <row r="4020" spans="3:8" x14ac:dyDescent="0.35">
      <c r="C4020" s="12"/>
      <c r="D4020" s="12"/>
      <c r="F4020" s="12">
        <v>34</v>
      </c>
      <c r="G4020">
        <v>33</v>
      </c>
      <c r="H4020" s="12"/>
    </row>
    <row r="4021" spans="3:8" x14ac:dyDescent="0.35">
      <c r="C4021" s="12"/>
      <c r="D4021" s="12"/>
      <c r="F4021" s="12">
        <v>28</v>
      </c>
      <c r="G4021">
        <v>35</v>
      </c>
      <c r="H4021" s="12"/>
    </row>
    <row r="4022" spans="3:8" x14ac:dyDescent="0.35">
      <c r="C4022" s="12"/>
      <c r="D4022" s="12"/>
      <c r="F4022" s="12">
        <v>33</v>
      </c>
      <c r="G4022">
        <v>36</v>
      </c>
      <c r="H4022" s="12"/>
    </row>
    <row r="4023" spans="3:8" x14ac:dyDescent="0.35">
      <c r="C4023" s="12"/>
      <c r="D4023" s="12"/>
      <c r="F4023" s="12">
        <v>30</v>
      </c>
      <c r="G4023">
        <v>37</v>
      </c>
      <c r="H4023" s="12"/>
    </row>
    <row r="4024" spans="3:8" x14ac:dyDescent="0.35">
      <c r="C4024" s="12"/>
      <c r="D4024" s="12"/>
      <c r="F4024" s="12">
        <v>38</v>
      </c>
      <c r="G4024">
        <v>36</v>
      </c>
      <c r="H4024" s="12"/>
    </row>
    <row r="4025" spans="3:8" x14ac:dyDescent="0.35">
      <c r="C4025" s="12"/>
      <c r="D4025" s="12"/>
      <c r="F4025" s="12">
        <v>34</v>
      </c>
      <c r="G4025">
        <v>31</v>
      </c>
      <c r="H4025" s="12"/>
    </row>
    <row r="4026" spans="3:8" x14ac:dyDescent="0.35">
      <c r="C4026" s="12"/>
      <c r="D4026" s="12"/>
      <c r="F4026" s="12">
        <v>32</v>
      </c>
      <c r="G4026">
        <v>39</v>
      </c>
      <c r="H4026" s="12"/>
    </row>
    <row r="4027" spans="3:8" x14ac:dyDescent="0.35">
      <c r="C4027" s="12"/>
      <c r="D4027" s="12"/>
      <c r="F4027" s="12">
        <v>28</v>
      </c>
      <c r="G4027">
        <v>38</v>
      </c>
      <c r="H4027" s="12"/>
    </row>
    <row r="4028" spans="3:8" x14ac:dyDescent="0.35">
      <c r="C4028" s="12"/>
      <c r="D4028" s="12"/>
      <c r="F4028" s="12">
        <v>31</v>
      </c>
      <c r="G4028">
        <v>38</v>
      </c>
      <c r="H4028" s="12"/>
    </row>
    <row r="4029" spans="3:8" x14ac:dyDescent="0.35">
      <c r="C4029" s="12"/>
      <c r="D4029" s="12"/>
      <c r="F4029" s="12">
        <v>35</v>
      </c>
      <c r="G4029">
        <v>32</v>
      </c>
      <c r="H4029" s="12"/>
    </row>
    <row r="4030" spans="3:8" x14ac:dyDescent="0.35">
      <c r="C4030" s="12"/>
      <c r="D4030" s="12"/>
      <c r="F4030" s="12">
        <v>36</v>
      </c>
      <c r="G4030">
        <v>36</v>
      </c>
      <c r="H4030" s="12"/>
    </row>
    <row r="4031" spans="3:8" x14ac:dyDescent="0.35">
      <c r="C4031" s="12"/>
      <c r="D4031" s="12"/>
      <c r="F4031" s="12">
        <v>34</v>
      </c>
      <c r="G4031">
        <v>36</v>
      </c>
      <c r="H4031" s="12"/>
    </row>
    <row r="4032" spans="3:8" x14ac:dyDescent="0.35">
      <c r="C4032" s="12"/>
      <c r="D4032" s="12"/>
      <c r="F4032" s="12">
        <v>37</v>
      </c>
      <c r="G4032">
        <v>37</v>
      </c>
      <c r="H4032" s="12"/>
    </row>
    <row r="4033" spans="3:8" x14ac:dyDescent="0.35">
      <c r="C4033" s="12"/>
      <c r="D4033" s="12"/>
      <c r="F4033" s="12">
        <v>37</v>
      </c>
      <c r="G4033">
        <v>35</v>
      </c>
      <c r="H4033" s="12"/>
    </row>
    <row r="4034" spans="3:8" x14ac:dyDescent="0.35">
      <c r="C4034" s="12"/>
      <c r="D4034" s="12"/>
      <c r="F4034" s="12">
        <v>34</v>
      </c>
      <c r="G4034">
        <v>34</v>
      </c>
      <c r="H4034" s="12"/>
    </row>
    <row r="4035" spans="3:8" x14ac:dyDescent="0.35">
      <c r="C4035" s="12"/>
      <c r="D4035" s="12"/>
      <c r="F4035" s="12">
        <v>32</v>
      </c>
      <c r="G4035">
        <v>40</v>
      </c>
      <c r="H4035" s="12"/>
    </row>
    <row r="4036" spans="3:8" x14ac:dyDescent="0.35">
      <c r="C4036" s="12"/>
      <c r="D4036" s="12"/>
      <c r="F4036" s="12">
        <v>29</v>
      </c>
      <c r="G4036">
        <v>39</v>
      </c>
      <c r="H4036" s="12"/>
    </row>
    <row r="4037" spans="3:8" x14ac:dyDescent="0.35">
      <c r="C4037" s="12"/>
      <c r="D4037" s="12"/>
      <c r="F4037" s="12">
        <v>36</v>
      </c>
      <c r="G4037">
        <v>35</v>
      </c>
      <c r="H4037" s="12"/>
    </row>
    <row r="4038" spans="3:8" x14ac:dyDescent="0.35">
      <c r="C4038" s="12"/>
      <c r="D4038" s="12"/>
      <c r="F4038" s="12">
        <v>32</v>
      </c>
      <c r="G4038">
        <v>33</v>
      </c>
      <c r="H4038" s="12"/>
    </row>
    <row r="4039" spans="3:8" x14ac:dyDescent="0.35">
      <c r="C4039" s="12"/>
      <c r="D4039" s="12"/>
      <c r="F4039" s="12">
        <v>33</v>
      </c>
      <c r="G4039">
        <v>37</v>
      </c>
      <c r="H4039" s="12"/>
    </row>
    <row r="4040" spans="3:8" x14ac:dyDescent="0.35">
      <c r="C4040" s="12"/>
      <c r="D4040" s="12"/>
      <c r="F4040" s="12">
        <v>36</v>
      </c>
      <c r="G4040">
        <v>28</v>
      </c>
      <c r="H4040" s="12"/>
    </row>
    <row r="4041" spans="3:8" x14ac:dyDescent="0.35">
      <c r="C4041" s="12"/>
      <c r="D4041" s="12"/>
      <c r="F4041" s="12">
        <v>33</v>
      </c>
      <c r="G4041">
        <v>38</v>
      </c>
      <c r="H4041" s="12"/>
    </row>
    <row r="4042" spans="3:8" x14ac:dyDescent="0.35">
      <c r="C4042" s="12"/>
      <c r="D4042" s="12"/>
      <c r="F4042" s="12">
        <v>37</v>
      </c>
      <c r="G4042">
        <v>37</v>
      </c>
      <c r="H4042" s="12"/>
    </row>
    <row r="4043" spans="3:8" x14ac:dyDescent="0.35">
      <c r="C4043" s="12"/>
      <c r="D4043" s="12"/>
      <c r="F4043" s="12">
        <v>27</v>
      </c>
      <c r="G4043">
        <v>39</v>
      </c>
      <c r="H4043" s="12"/>
    </row>
    <row r="4044" spans="3:8" x14ac:dyDescent="0.35">
      <c r="C4044" s="12"/>
      <c r="D4044" s="12"/>
      <c r="F4044" s="12">
        <v>31</v>
      </c>
      <c r="G4044">
        <v>38</v>
      </c>
      <c r="H4044" s="12"/>
    </row>
    <row r="4045" spans="3:8" x14ac:dyDescent="0.35">
      <c r="C4045" s="12"/>
      <c r="D4045" s="12"/>
      <c r="F4045" s="12">
        <v>40</v>
      </c>
      <c r="G4045">
        <v>40</v>
      </c>
      <c r="H4045" s="12"/>
    </row>
    <row r="4046" spans="3:8" x14ac:dyDescent="0.35">
      <c r="C4046" s="12"/>
      <c r="D4046" s="12"/>
      <c r="F4046" s="12">
        <v>31</v>
      </c>
      <c r="G4046">
        <v>33</v>
      </c>
      <c r="H4046" s="12"/>
    </row>
    <row r="4047" spans="3:8" x14ac:dyDescent="0.35">
      <c r="C4047" s="12"/>
      <c r="D4047" s="12"/>
      <c r="F4047" s="12">
        <v>34</v>
      </c>
      <c r="G4047">
        <v>33</v>
      </c>
      <c r="H4047" s="12"/>
    </row>
    <row r="4048" spans="3:8" x14ac:dyDescent="0.35">
      <c r="C4048" s="12"/>
      <c r="D4048" s="12"/>
      <c r="F4048" s="12">
        <v>34</v>
      </c>
      <c r="G4048">
        <v>39</v>
      </c>
      <c r="H4048" s="12"/>
    </row>
    <row r="4049" spans="3:8" x14ac:dyDescent="0.35">
      <c r="C4049" s="12"/>
      <c r="D4049" s="12"/>
      <c r="F4049" s="12">
        <v>32</v>
      </c>
      <c r="G4049">
        <v>33</v>
      </c>
      <c r="H4049" s="12"/>
    </row>
    <row r="4050" spans="3:8" x14ac:dyDescent="0.35">
      <c r="C4050" s="12"/>
      <c r="D4050" s="12"/>
      <c r="F4050" s="12">
        <v>33</v>
      </c>
      <c r="G4050">
        <v>33</v>
      </c>
      <c r="H4050" s="12"/>
    </row>
    <row r="4051" spans="3:8" x14ac:dyDescent="0.35">
      <c r="C4051" s="12"/>
      <c r="D4051" s="12"/>
      <c r="F4051" s="12">
        <v>32</v>
      </c>
      <c r="G4051">
        <v>32</v>
      </c>
      <c r="H4051" s="12"/>
    </row>
    <row r="4052" spans="3:8" x14ac:dyDescent="0.35">
      <c r="C4052" s="12"/>
      <c r="D4052" s="12"/>
      <c r="F4052" s="12">
        <v>36</v>
      </c>
      <c r="G4052">
        <v>37</v>
      </c>
      <c r="H4052" s="12"/>
    </row>
    <row r="4053" spans="3:8" x14ac:dyDescent="0.35">
      <c r="C4053" s="12"/>
      <c r="D4053" s="12"/>
      <c r="F4053" s="12">
        <v>34</v>
      </c>
      <c r="G4053">
        <v>38</v>
      </c>
      <c r="H4053" s="12"/>
    </row>
    <row r="4054" spans="3:8" x14ac:dyDescent="0.35">
      <c r="C4054" s="12"/>
      <c r="D4054" s="12"/>
      <c r="F4054" s="12">
        <v>33</v>
      </c>
      <c r="G4054">
        <v>38</v>
      </c>
      <c r="H4054" s="12"/>
    </row>
    <row r="4055" spans="3:8" x14ac:dyDescent="0.35">
      <c r="C4055" s="12"/>
      <c r="D4055" s="12"/>
      <c r="F4055" s="12">
        <v>31</v>
      </c>
      <c r="G4055">
        <v>37</v>
      </c>
      <c r="H4055" s="12"/>
    </row>
    <row r="4056" spans="3:8" x14ac:dyDescent="0.35">
      <c r="C4056" s="12"/>
      <c r="D4056" s="12"/>
      <c r="F4056" s="12">
        <v>33</v>
      </c>
      <c r="G4056">
        <v>37</v>
      </c>
      <c r="H4056" s="12"/>
    </row>
    <row r="4057" spans="3:8" x14ac:dyDescent="0.35">
      <c r="C4057" s="12"/>
      <c r="D4057" s="12"/>
      <c r="F4057" s="12">
        <v>32</v>
      </c>
      <c r="G4057">
        <v>37</v>
      </c>
      <c r="H4057" s="12"/>
    </row>
    <row r="4058" spans="3:8" x14ac:dyDescent="0.35">
      <c r="C4058" s="12"/>
      <c r="D4058" s="12"/>
      <c r="F4058" s="12">
        <v>33</v>
      </c>
      <c r="G4058">
        <v>36</v>
      </c>
      <c r="H4058" s="12"/>
    </row>
    <row r="4059" spans="3:8" x14ac:dyDescent="0.35">
      <c r="C4059" s="12"/>
      <c r="D4059" s="12"/>
      <c r="F4059" s="12">
        <v>33</v>
      </c>
      <c r="G4059">
        <v>40</v>
      </c>
      <c r="H4059" s="12"/>
    </row>
    <row r="4060" spans="3:8" x14ac:dyDescent="0.35">
      <c r="C4060" s="12"/>
      <c r="D4060" s="12"/>
      <c r="F4060" s="12">
        <v>36</v>
      </c>
      <c r="G4060">
        <v>37</v>
      </c>
      <c r="H4060" s="12"/>
    </row>
    <row r="4061" spans="3:8" x14ac:dyDescent="0.35">
      <c r="C4061" s="12"/>
      <c r="D4061" s="12"/>
      <c r="F4061" s="12">
        <v>31</v>
      </c>
      <c r="G4061">
        <v>38</v>
      </c>
      <c r="H4061" s="12"/>
    </row>
    <row r="4062" spans="3:8" x14ac:dyDescent="0.35">
      <c r="C4062" s="12"/>
      <c r="D4062" s="12"/>
      <c r="F4062" s="12">
        <v>36</v>
      </c>
      <c r="G4062">
        <v>34</v>
      </c>
      <c r="H4062" s="12"/>
    </row>
    <row r="4063" spans="3:8" x14ac:dyDescent="0.35">
      <c r="C4063" s="12"/>
      <c r="D4063" s="12"/>
      <c r="F4063" s="12">
        <v>38</v>
      </c>
      <c r="G4063">
        <v>37</v>
      </c>
      <c r="H4063" s="12"/>
    </row>
    <row r="4064" spans="3:8" x14ac:dyDescent="0.35">
      <c r="C4064" s="12"/>
      <c r="D4064" s="12"/>
      <c r="F4064" s="12">
        <v>29</v>
      </c>
      <c r="G4064">
        <v>40</v>
      </c>
      <c r="H4064" s="12"/>
    </row>
    <row r="4065" spans="3:8" x14ac:dyDescent="0.35">
      <c r="C4065" s="12"/>
      <c r="D4065" s="12"/>
      <c r="F4065" s="12">
        <v>38</v>
      </c>
      <c r="G4065">
        <v>38</v>
      </c>
      <c r="H4065" s="12"/>
    </row>
    <row r="4066" spans="3:8" x14ac:dyDescent="0.35">
      <c r="C4066" s="12"/>
      <c r="D4066" s="12"/>
      <c r="F4066" s="12">
        <v>31</v>
      </c>
      <c r="G4066">
        <v>40</v>
      </c>
      <c r="H4066" s="12"/>
    </row>
    <row r="4067" spans="3:8" x14ac:dyDescent="0.35">
      <c r="C4067" s="12"/>
      <c r="D4067" s="12"/>
      <c r="F4067" s="12">
        <v>35</v>
      </c>
      <c r="G4067">
        <v>39</v>
      </c>
      <c r="H4067" s="12"/>
    </row>
    <row r="4068" spans="3:8" x14ac:dyDescent="0.35">
      <c r="C4068" s="12"/>
      <c r="D4068" s="12"/>
      <c r="F4068" s="12">
        <v>30</v>
      </c>
      <c r="G4068">
        <v>39</v>
      </c>
      <c r="H4068" s="12"/>
    </row>
    <row r="4069" spans="3:8" x14ac:dyDescent="0.35">
      <c r="C4069" s="12"/>
      <c r="D4069" s="12"/>
      <c r="F4069" s="12">
        <v>31</v>
      </c>
      <c r="G4069">
        <v>30</v>
      </c>
      <c r="H4069" s="12"/>
    </row>
    <row r="4070" spans="3:8" x14ac:dyDescent="0.35">
      <c r="C4070" s="12"/>
      <c r="D4070" s="12"/>
      <c r="F4070" s="12">
        <v>34</v>
      </c>
      <c r="G4070">
        <v>34</v>
      </c>
      <c r="H4070" s="12"/>
    </row>
    <row r="4071" spans="3:8" x14ac:dyDescent="0.35">
      <c r="C4071" s="12"/>
      <c r="D4071" s="12"/>
      <c r="F4071" s="12">
        <v>36</v>
      </c>
      <c r="G4071">
        <v>36</v>
      </c>
      <c r="H4071" s="12"/>
    </row>
    <row r="4072" spans="3:8" x14ac:dyDescent="0.35">
      <c r="C4072" s="12"/>
      <c r="D4072" s="12"/>
      <c r="F4072" s="12">
        <v>32</v>
      </c>
      <c r="G4072">
        <v>34</v>
      </c>
      <c r="H4072" s="12"/>
    </row>
    <row r="4073" spans="3:8" x14ac:dyDescent="0.35">
      <c r="C4073" s="12"/>
      <c r="D4073" s="12"/>
      <c r="F4073" s="12">
        <v>34</v>
      </c>
      <c r="G4073">
        <v>36</v>
      </c>
      <c r="H4073" s="12"/>
    </row>
    <row r="4074" spans="3:8" x14ac:dyDescent="0.35">
      <c r="C4074" s="12"/>
      <c r="D4074" s="12"/>
      <c r="F4074" s="12">
        <v>37</v>
      </c>
      <c r="G4074">
        <v>38</v>
      </c>
      <c r="H4074" s="12"/>
    </row>
    <row r="4075" spans="3:8" x14ac:dyDescent="0.35">
      <c r="C4075" s="12"/>
      <c r="D4075" s="12"/>
      <c r="F4075" s="12">
        <v>31</v>
      </c>
      <c r="G4075">
        <v>37</v>
      </c>
      <c r="H4075" s="12"/>
    </row>
    <row r="4076" spans="3:8" x14ac:dyDescent="0.35">
      <c r="C4076" s="12"/>
      <c r="D4076" s="12"/>
      <c r="F4076" s="12">
        <v>38</v>
      </c>
      <c r="G4076">
        <v>38</v>
      </c>
      <c r="H4076" s="12"/>
    </row>
    <row r="4077" spans="3:8" x14ac:dyDescent="0.35">
      <c r="C4077" s="12"/>
      <c r="D4077" s="12"/>
      <c r="F4077" s="12">
        <v>33</v>
      </c>
      <c r="G4077">
        <v>34</v>
      </c>
      <c r="H4077" s="12"/>
    </row>
    <row r="4078" spans="3:8" x14ac:dyDescent="0.35">
      <c r="C4078" s="12"/>
      <c r="D4078" s="12"/>
      <c r="F4078" s="12">
        <v>33</v>
      </c>
      <c r="G4078">
        <v>31</v>
      </c>
      <c r="H4078" s="12"/>
    </row>
    <row r="4079" spans="3:8" x14ac:dyDescent="0.35">
      <c r="C4079" s="12"/>
      <c r="D4079" s="12"/>
      <c r="F4079" s="12">
        <v>32</v>
      </c>
      <c r="G4079">
        <v>37</v>
      </c>
      <c r="H4079" s="12"/>
    </row>
    <row r="4080" spans="3:8" x14ac:dyDescent="0.35">
      <c r="C4080" s="12"/>
      <c r="D4080" s="12"/>
      <c r="F4080" s="12">
        <v>35</v>
      </c>
      <c r="G4080">
        <v>38</v>
      </c>
      <c r="H4080" s="12"/>
    </row>
    <row r="4081" spans="3:8" x14ac:dyDescent="0.35">
      <c r="C4081" s="12"/>
      <c r="D4081" s="12"/>
      <c r="F4081" s="12">
        <v>35</v>
      </c>
      <c r="G4081">
        <v>37</v>
      </c>
      <c r="H4081" s="12"/>
    </row>
    <row r="4082" spans="3:8" x14ac:dyDescent="0.35">
      <c r="C4082" s="12"/>
      <c r="D4082" s="12"/>
      <c r="F4082" s="12">
        <v>30</v>
      </c>
      <c r="G4082">
        <v>38</v>
      </c>
      <c r="H4082" s="12"/>
    </row>
    <row r="4083" spans="3:8" x14ac:dyDescent="0.35">
      <c r="C4083" s="12"/>
      <c r="D4083" s="12"/>
      <c r="F4083" s="12">
        <v>35</v>
      </c>
      <c r="G4083">
        <v>32</v>
      </c>
      <c r="H4083" s="12"/>
    </row>
    <row r="4084" spans="3:8" x14ac:dyDescent="0.35">
      <c r="C4084" s="12"/>
      <c r="D4084" s="12"/>
      <c r="F4084" s="12">
        <v>28</v>
      </c>
      <c r="G4084">
        <v>36</v>
      </c>
      <c r="H4084" s="12"/>
    </row>
    <row r="4085" spans="3:8" x14ac:dyDescent="0.35">
      <c r="C4085" s="12"/>
      <c r="D4085" s="12"/>
      <c r="F4085" s="12">
        <v>30</v>
      </c>
      <c r="G4085">
        <v>36</v>
      </c>
      <c r="H4085" s="12"/>
    </row>
    <row r="4086" spans="3:8" x14ac:dyDescent="0.35">
      <c r="C4086" s="12"/>
      <c r="D4086" s="12"/>
      <c r="F4086" s="12">
        <v>35</v>
      </c>
      <c r="G4086">
        <v>38</v>
      </c>
      <c r="H4086" s="12"/>
    </row>
    <row r="4087" spans="3:8" x14ac:dyDescent="0.35">
      <c r="C4087" s="12"/>
      <c r="D4087" s="12"/>
      <c r="F4087" s="12">
        <v>32</v>
      </c>
      <c r="G4087">
        <v>35</v>
      </c>
      <c r="H4087" s="12"/>
    </row>
    <row r="4088" spans="3:8" x14ac:dyDescent="0.35">
      <c r="C4088" s="12"/>
      <c r="D4088" s="12"/>
      <c r="F4088" s="12">
        <v>36</v>
      </c>
      <c r="G4088">
        <v>38</v>
      </c>
      <c r="H4088" s="12"/>
    </row>
    <row r="4089" spans="3:8" x14ac:dyDescent="0.35">
      <c r="C4089" s="12"/>
      <c r="D4089" s="12"/>
      <c r="F4089" s="12">
        <v>34</v>
      </c>
      <c r="G4089">
        <v>38</v>
      </c>
      <c r="H4089" s="12"/>
    </row>
    <row r="4090" spans="3:8" x14ac:dyDescent="0.35">
      <c r="C4090" s="12"/>
      <c r="D4090" s="12"/>
      <c r="F4090" s="12">
        <v>34</v>
      </c>
      <c r="G4090">
        <v>36</v>
      </c>
      <c r="H4090" s="12"/>
    </row>
    <row r="4091" spans="3:8" x14ac:dyDescent="0.35">
      <c r="C4091" s="12"/>
      <c r="D4091" s="12"/>
      <c r="F4091" s="12">
        <v>34</v>
      </c>
      <c r="G4091">
        <v>39</v>
      </c>
      <c r="H4091" s="12"/>
    </row>
    <row r="4092" spans="3:8" x14ac:dyDescent="0.35">
      <c r="C4092" s="12"/>
      <c r="D4092" s="12"/>
      <c r="F4092" s="12">
        <v>32</v>
      </c>
      <c r="G4092">
        <v>35</v>
      </c>
      <c r="H4092" s="12"/>
    </row>
    <row r="4093" spans="3:8" x14ac:dyDescent="0.35">
      <c r="C4093" s="12"/>
      <c r="D4093" s="12"/>
      <c r="F4093" s="12">
        <v>33</v>
      </c>
      <c r="G4093">
        <v>37</v>
      </c>
      <c r="H4093" s="12"/>
    </row>
    <row r="4094" spans="3:8" x14ac:dyDescent="0.35">
      <c r="C4094" s="12"/>
      <c r="D4094" s="12"/>
      <c r="F4094" s="12">
        <v>35</v>
      </c>
      <c r="G4094">
        <v>37</v>
      </c>
      <c r="H4094" s="12"/>
    </row>
    <row r="4095" spans="3:8" x14ac:dyDescent="0.35">
      <c r="C4095" s="12"/>
      <c r="D4095" s="12"/>
      <c r="F4095" s="12">
        <v>34</v>
      </c>
      <c r="G4095">
        <v>38</v>
      </c>
      <c r="H4095" s="12"/>
    </row>
    <row r="4096" spans="3:8" x14ac:dyDescent="0.35">
      <c r="C4096" s="12"/>
      <c r="D4096" s="12"/>
      <c r="F4096" s="12">
        <v>33</v>
      </c>
      <c r="G4096">
        <v>39</v>
      </c>
      <c r="H4096" s="12"/>
    </row>
    <row r="4097" spans="3:8" x14ac:dyDescent="0.35">
      <c r="C4097" s="12"/>
      <c r="D4097" s="12"/>
      <c r="F4097" s="12">
        <v>36</v>
      </c>
      <c r="G4097">
        <v>33</v>
      </c>
      <c r="H4097" s="12"/>
    </row>
    <row r="4098" spans="3:8" x14ac:dyDescent="0.35">
      <c r="C4098" s="12"/>
      <c r="D4098" s="12"/>
      <c r="F4098" s="12">
        <v>29</v>
      </c>
      <c r="G4098">
        <v>38</v>
      </c>
      <c r="H4098" s="12"/>
    </row>
    <row r="4099" spans="3:8" x14ac:dyDescent="0.35">
      <c r="C4099" s="12"/>
      <c r="D4099" s="12"/>
      <c r="F4099" s="12">
        <v>36</v>
      </c>
      <c r="G4099">
        <v>38</v>
      </c>
      <c r="H4099" s="12"/>
    </row>
    <row r="4100" spans="3:8" x14ac:dyDescent="0.35">
      <c r="C4100" s="12"/>
      <c r="D4100" s="12"/>
      <c r="F4100" s="12">
        <v>33</v>
      </c>
      <c r="G4100">
        <v>33</v>
      </c>
      <c r="H4100" s="12"/>
    </row>
    <row r="4101" spans="3:8" x14ac:dyDescent="0.35">
      <c r="C4101" s="12"/>
      <c r="D4101" s="12"/>
      <c r="F4101" s="12">
        <v>33</v>
      </c>
      <c r="G4101">
        <v>38</v>
      </c>
      <c r="H4101" s="12"/>
    </row>
    <row r="4102" spans="3:8" x14ac:dyDescent="0.35">
      <c r="C4102" s="12"/>
      <c r="D4102" s="12"/>
      <c r="F4102" s="12">
        <v>25</v>
      </c>
      <c r="G4102">
        <v>33</v>
      </c>
      <c r="H4102" s="12"/>
    </row>
    <row r="4103" spans="3:8" x14ac:dyDescent="0.35">
      <c r="C4103" s="12"/>
      <c r="D4103" s="12"/>
      <c r="F4103" s="12">
        <v>37</v>
      </c>
      <c r="G4103">
        <v>38</v>
      </c>
      <c r="H4103" s="12"/>
    </row>
    <row r="4104" spans="3:8" x14ac:dyDescent="0.35">
      <c r="C4104" s="12"/>
      <c r="D4104" s="12"/>
      <c r="F4104" s="12">
        <v>37</v>
      </c>
      <c r="G4104">
        <v>35</v>
      </c>
      <c r="H4104" s="12"/>
    </row>
    <row r="4105" spans="3:8" x14ac:dyDescent="0.35">
      <c r="C4105" s="12"/>
      <c r="D4105" s="12"/>
      <c r="F4105" s="12">
        <v>27</v>
      </c>
      <c r="G4105">
        <v>32</v>
      </c>
      <c r="H4105" s="12"/>
    </row>
    <row r="4106" spans="3:8" x14ac:dyDescent="0.35">
      <c r="C4106" s="12"/>
      <c r="D4106" s="12"/>
      <c r="F4106" s="12">
        <v>33</v>
      </c>
      <c r="G4106">
        <v>38</v>
      </c>
      <c r="H4106" s="12"/>
    </row>
    <row r="4107" spans="3:8" x14ac:dyDescent="0.35">
      <c r="C4107" s="12"/>
      <c r="D4107" s="12"/>
      <c r="F4107" s="12">
        <v>26</v>
      </c>
      <c r="G4107">
        <v>34</v>
      </c>
      <c r="H4107" s="12"/>
    </row>
    <row r="4108" spans="3:8" x14ac:dyDescent="0.35">
      <c r="C4108" s="12"/>
      <c r="D4108" s="12"/>
      <c r="F4108" s="12">
        <v>30</v>
      </c>
      <c r="G4108">
        <v>40</v>
      </c>
      <c r="H4108" s="12"/>
    </row>
    <row r="4109" spans="3:8" x14ac:dyDescent="0.35">
      <c r="C4109" s="12"/>
      <c r="D4109" s="12"/>
      <c r="F4109" s="12">
        <v>32</v>
      </c>
      <c r="G4109">
        <v>36</v>
      </c>
      <c r="H4109" s="12"/>
    </row>
    <row r="4110" spans="3:8" x14ac:dyDescent="0.35">
      <c r="C4110" s="12"/>
      <c r="D4110" s="12"/>
      <c r="F4110" s="12">
        <v>33</v>
      </c>
      <c r="G4110">
        <v>35</v>
      </c>
      <c r="H4110" s="12"/>
    </row>
    <row r="4111" spans="3:8" x14ac:dyDescent="0.35">
      <c r="C4111" s="12"/>
      <c r="D4111" s="12"/>
      <c r="F4111" s="12">
        <v>30</v>
      </c>
      <c r="G4111">
        <v>34</v>
      </c>
      <c r="H4111" s="12"/>
    </row>
    <row r="4112" spans="3:8" x14ac:dyDescent="0.35">
      <c r="C4112" s="12"/>
      <c r="D4112" s="12"/>
      <c r="F4112" s="12">
        <v>34</v>
      </c>
      <c r="G4112">
        <v>34</v>
      </c>
      <c r="H4112" s="12"/>
    </row>
    <row r="4113" spans="3:8" x14ac:dyDescent="0.35">
      <c r="C4113" s="12"/>
      <c r="D4113" s="12"/>
      <c r="F4113" s="12">
        <v>33</v>
      </c>
      <c r="G4113">
        <v>35</v>
      </c>
      <c r="H4113" s="12"/>
    </row>
    <row r="4114" spans="3:8" x14ac:dyDescent="0.35">
      <c r="C4114" s="12"/>
      <c r="D4114" s="12"/>
      <c r="F4114" s="12">
        <v>36</v>
      </c>
      <c r="G4114">
        <v>38</v>
      </c>
      <c r="H4114" s="12"/>
    </row>
    <row r="4115" spans="3:8" x14ac:dyDescent="0.35">
      <c r="C4115" s="12"/>
      <c r="D4115" s="12"/>
      <c r="F4115" s="12">
        <v>39</v>
      </c>
      <c r="G4115">
        <v>38</v>
      </c>
      <c r="H4115" s="12"/>
    </row>
    <row r="4116" spans="3:8" x14ac:dyDescent="0.35">
      <c r="C4116" s="12"/>
      <c r="D4116" s="12"/>
      <c r="F4116" s="12">
        <v>31</v>
      </c>
      <c r="G4116">
        <v>38</v>
      </c>
      <c r="H4116" s="12"/>
    </row>
    <row r="4117" spans="3:8" x14ac:dyDescent="0.35">
      <c r="C4117" s="12"/>
      <c r="D4117" s="12"/>
      <c r="F4117" s="12">
        <v>36</v>
      </c>
      <c r="G4117">
        <v>34</v>
      </c>
      <c r="H4117" s="12"/>
    </row>
    <row r="4118" spans="3:8" x14ac:dyDescent="0.35">
      <c r="C4118" s="12"/>
      <c r="D4118" s="12"/>
      <c r="F4118" s="12">
        <v>30</v>
      </c>
      <c r="G4118">
        <v>34</v>
      </c>
      <c r="H4118" s="12"/>
    </row>
    <row r="4119" spans="3:8" x14ac:dyDescent="0.35">
      <c r="C4119" s="12"/>
      <c r="D4119" s="12"/>
      <c r="F4119" s="12">
        <v>32</v>
      </c>
      <c r="G4119">
        <v>34</v>
      </c>
      <c r="H4119" s="12"/>
    </row>
    <row r="4120" spans="3:8" x14ac:dyDescent="0.35">
      <c r="C4120" s="12"/>
      <c r="D4120" s="12"/>
      <c r="F4120" s="12">
        <v>35</v>
      </c>
      <c r="G4120">
        <v>36</v>
      </c>
      <c r="H4120" s="12"/>
    </row>
    <row r="4121" spans="3:8" x14ac:dyDescent="0.35">
      <c r="C4121" s="12"/>
      <c r="D4121" s="12"/>
      <c r="F4121" s="12">
        <v>36</v>
      </c>
      <c r="G4121">
        <v>36</v>
      </c>
      <c r="H4121" s="12"/>
    </row>
    <row r="4122" spans="3:8" x14ac:dyDescent="0.35">
      <c r="C4122" s="12"/>
      <c r="D4122" s="12"/>
      <c r="F4122" s="12">
        <v>34</v>
      </c>
      <c r="G4122">
        <v>39</v>
      </c>
      <c r="H4122" s="12"/>
    </row>
    <row r="4123" spans="3:8" x14ac:dyDescent="0.35">
      <c r="C4123" s="12"/>
      <c r="D4123" s="12"/>
      <c r="F4123" s="12">
        <v>33</v>
      </c>
      <c r="G4123">
        <v>38</v>
      </c>
      <c r="H4123" s="12"/>
    </row>
    <row r="4124" spans="3:8" x14ac:dyDescent="0.35">
      <c r="C4124" s="12"/>
      <c r="D4124" s="12"/>
      <c r="F4124" s="12">
        <v>35</v>
      </c>
      <c r="G4124">
        <v>34</v>
      </c>
      <c r="H4124" s="12"/>
    </row>
    <row r="4125" spans="3:8" x14ac:dyDescent="0.35">
      <c r="C4125" s="12"/>
      <c r="D4125" s="12"/>
      <c r="F4125" s="12">
        <v>31</v>
      </c>
      <c r="G4125">
        <v>38</v>
      </c>
      <c r="H4125" s="12"/>
    </row>
    <row r="4126" spans="3:8" x14ac:dyDescent="0.35">
      <c r="C4126" s="12"/>
      <c r="D4126" s="12"/>
      <c r="F4126" s="12">
        <v>32</v>
      </c>
      <c r="G4126">
        <v>38</v>
      </c>
      <c r="H4126" s="12"/>
    </row>
    <row r="4127" spans="3:8" x14ac:dyDescent="0.35">
      <c r="C4127" s="12"/>
      <c r="D4127" s="12"/>
      <c r="F4127" s="12">
        <v>35</v>
      </c>
      <c r="G4127">
        <v>38</v>
      </c>
      <c r="H4127" s="12"/>
    </row>
    <row r="4128" spans="3:8" x14ac:dyDescent="0.35">
      <c r="C4128" s="12"/>
      <c r="D4128" s="12"/>
      <c r="F4128" s="12">
        <v>34</v>
      </c>
      <c r="G4128">
        <v>37</v>
      </c>
      <c r="H4128" s="12"/>
    </row>
    <row r="4129" spans="3:8" x14ac:dyDescent="0.35">
      <c r="C4129" s="12"/>
      <c r="D4129" s="12"/>
      <c r="F4129" s="12">
        <v>32</v>
      </c>
      <c r="G4129">
        <v>37</v>
      </c>
      <c r="H4129" s="12"/>
    </row>
    <row r="4130" spans="3:8" x14ac:dyDescent="0.35">
      <c r="C4130" s="12"/>
      <c r="D4130" s="12"/>
      <c r="F4130" s="12">
        <v>34</v>
      </c>
      <c r="G4130">
        <v>37</v>
      </c>
      <c r="H4130" s="12"/>
    </row>
    <row r="4131" spans="3:8" x14ac:dyDescent="0.35">
      <c r="C4131" s="12"/>
      <c r="D4131" s="12"/>
      <c r="F4131" s="12">
        <v>38</v>
      </c>
      <c r="G4131">
        <v>32</v>
      </c>
      <c r="H4131" s="12"/>
    </row>
    <row r="4132" spans="3:8" x14ac:dyDescent="0.35">
      <c r="C4132" s="12"/>
      <c r="D4132" s="12"/>
      <c r="F4132" s="12">
        <v>32</v>
      </c>
      <c r="G4132">
        <v>36</v>
      </c>
      <c r="H4132" s="12"/>
    </row>
    <row r="4133" spans="3:8" x14ac:dyDescent="0.35">
      <c r="C4133" s="12"/>
      <c r="D4133" s="12"/>
      <c r="F4133" s="12">
        <v>35</v>
      </c>
      <c r="G4133">
        <v>32</v>
      </c>
      <c r="H4133" s="12"/>
    </row>
    <row r="4134" spans="3:8" x14ac:dyDescent="0.35">
      <c r="C4134" s="12"/>
      <c r="D4134" s="12"/>
      <c r="F4134" s="12">
        <v>37</v>
      </c>
      <c r="G4134">
        <v>34</v>
      </c>
      <c r="H4134" s="12"/>
    </row>
    <row r="4135" spans="3:8" x14ac:dyDescent="0.35">
      <c r="C4135" s="12"/>
      <c r="D4135" s="12"/>
      <c r="F4135" s="12">
        <v>37</v>
      </c>
      <c r="G4135">
        <v>36</v>
      </c>
      <c r="H4135" s="12"/>
    </row>
    <row r="4136" spans="3:8" x14ac:dyDescent="0.35">
      <c r="C4136" s="12"/>
      <c r="D4136" s="12"/>
      <c r="F4136" s="12">
        <v>38</v>
      </c>
      <c r="G4136">
        <v>30</v>
      </c>
      <c r="H4136" s="12"/>
    </row>
    <row r="4137" spans="3:8" x14ac:dyDescent="0.35">
      <c r="C4137" s="12"/>
      <c r="D4137" s="12"/>
      <c r="F4137" s="12">
        <v>40</v>
      </c>
      <c r="G4137">
        <v>36</v>
      </c>
      <c r="H4137" s="12"/>
    </row>
    <row r="4138" spans="3:8" x14ac:dyDescent="0.35">
      <c r="C4138" s="12"/>
      <c r="D4138" s="12"/>
      <c r="F4138" s="12">
        <v>33</v>
      </c>
      <c r="G4138">
        <v>31</v>
      </c>
      <c r="H4138" s="12"/>
    </row>
    <row r="4139" spans="3:8" x14ac:dyDescent="0.35">
      <c r="C4139" s="12"/>
      <c r="D4139" s="12"/>
      <c r="F4139" s="12">
        <v>36</v>
      </c>
      <c r="G4139">
        <v>33</v>
      </c>
      <c r="H4139" s="12"/>
    </row>
    <row r="4140" spans="3:8" x14ac:dyDescent="0.35">
      <c r="C4140" s="12"/>
      <c r="D4140" s="12"/>
      <c r="F4140" s="12">
        <v>36</v>
      </c>
      <c r="G4140">
        <v>38</v>
      </c>
      <c r="H4140" s="12"/>
    </row>
    <row r="4141" spans="3:8" x14ac:dyDescent="0.35">
      <c r="C4141" s="12"/>
      <c r="D4141" s="12"/>
      <c r="F4141" s="12">
        <v>34</v>
      </c>
      <c r="G4141">
        <v>33</v>
      </c>
      <c r="H4141" s="12"/>
    </row>
    <row r="4142" spans="3:8" x14ac:dyDescent="0.35">
      <c r="C4142" s="12"/>
      <c r="D4142" s="12"/>
      <c r="F4142" s="12">
        <v>39</v>
      </c>
      <c r="G4142">
        <v>32</v>
      </c>
      <c r="H4142" s="12"/>
    </row>
    <row r="4143" spans="3:8" x14ac:dyDescent="0.35">
      <c r="C4143" s="12"/>
      <c r="D4143" s="12"/>
      <c r="F4143" s="12">
        <v>31</v>
      </c>
      <c r="G4143">
        <v>29</v>
      </c>
      <c r="H4143" s="12"/>
    </row>
    <row r="4144" spans="3:8" x14ac:dyDescent="0.35">
      <c r="C4144" s="12"/>
      <c r="D4144" s="12"/>
      <c r="F4144" s="12">
        <v>30</v>
      </c>
      <c r="G4144">
        <v>35</v>
      </c>
      <c r="H4144" s="12"/>
    </row>
    <row r="4145" spans="3:8" x14ac:dyDescent="0.35">
      <c r="C4145" s="12"/>
      <c r="D4145" s="12"/>
      <c r="F4145" s="12">
        <v>34</v>
      </c>
      <c r="G4145">
        <v>33</v>
      </c>
      <c r="H4145" s="12"/>
    </row>
    <row r="4146" spans="3:8" x14ac:dyDescent="0.35">
      <c r="C4146" s="12"/>
      <c r="D4146" s="12"/>
      <c r="F4146" s="12">
        <v>37</v>
      </c>
      <c r="G4146">
        <v>38</v>
      </c>
      <c r="H4146" s="12"/>
    </row>
    <row r="4147" spans="3:8" x14ac:dyDescent="0.35">
      <c r="C4147" s="12"/>
      <c r="D4147" s="12"/>
      <c r="F4147" s="12">
        <v>39</v>
      </c>
      <c r="G4147">
        <v>36</v>
      </c>
      <c r="H4147" s="12"/>
    </row>
    <row r="4148" spans="3:8" x14ac:dyDescent="0.35">
      <c r="C4148" s="12"/>
      <c r="D4148" s="12"/>
      <c r="F4148" s="12">
        <v>36</v>
      </c>
      <c r="G4148">
        <v>37</v>
      </c>
      <c r="H4148" s="12"/>
    </row>
    <row r="4149" spans="3:8" x14ac:dyDescent="0.35">
      <c r="C4149" s="12"/>
      <c r="D4149" s="12"/>
      <c r="F4149" s="12">
        <v>36</v>
      </c>
      <c r="G4149">
        <v>34</v>
      </c>
      <c r="H4149" s="12"/>
    </row>
    <row r="4150" spans="3:8" x14ac:dyDescent="0.35">
      <c r="C4150" s="12"/>
      <c r="D4150" s="12"/>
      <c r="F4150" s="12">
        <v>36</v>
      </c>
      <c r="G4150">
        <v>32</v>
      </c>
      <c r="H4150" s="12"/>
    </row>
    <row r="4151" spans="3:8" x14ac:dyDescent="0.35">
      <c r="C4151" s="12"/>
      <c r="D4151" s="12"/>
      <c r="F4151" s="12">
        <v>37</v>
      </c>
      <c r="G4151">
        <v>35</v>
      </c>
      <c r="H4151" s="12"/>
    </row>
    <row r="4152" spans="3:8" x14ac:dyDescent="0.35">
      <c r="C4152" s="12"/>
      <c r="D4152" s="12"/>
      <c r="F4152" s="12">
        <v>32</v>
      </c>
      <c r="G4152">
        <v>33</v>
      </c>
      <c r="H4152" s="12"/>
    </row>
    <row r="4153" spans="3:8" x14ac:dyDescent="0.35">
      <c r="C4153" s="12"/>
      <c r="D4153" s="12"/>
      <c r="F4153" s="12">
        <v>33</v>
      </c>
      <c r="G4153">
        <v>35</v>
      </c>
      <c r="H4153" s="12"/>
    </row>
    <row r="4154" spans="3:8" x14ac:dyDescent="0.35">
      <c r="C4154" s="12"/>
      <c r="D4154" s="12"/>
      <c r="F4154" s="12">
        <v>34</v>
      </c>
      <c r="G4154">
        <v>34</v>
      </c>
      <c r="H4154" s="12"/>
    </row>
    <row r="4155" spans="3:8" x14ac:dyDescent="0.35">
      <c r="C4155" s="12"/>
      <c r="D4155" s="12"/>
      <c r="F4155" s="12">
        <v>30</v>
      </c>
      <c r="G4155">
        <v>36</v>
      </c>
      <c r="H4155" s="12"/>
    </row>
    <row r="4156" spans="3:8" x14ac:dyDescent="0.35">
      <c r="C4156" s="12"/>
      <c r="D4156" s="12"/>
      <c r="F4156" s="12">
        <v>33</v>
      </c>
      <c r="G4156">
        <v>36</v>
      </c>
      <c r="H4156" s="12"/>
    </row>
    <row r="4157" spans="3:8" x14ac:dyDescent="0.35">
      <c r="C4157" s="12"/>
      <c r="D4157" s="12"/>
      <c r="F4157" s="12">
        <v>38</v>
      </c>
      <c r="G4157">
        <v>38</v>
      </c>
      <c r="H4157" s="12"/>
    </row>
    <row r="4158" spans="3:8" x14ac:dyDescent="0.35">
      <c r="C4158" s="12"/>
      <c r="D4158" s="12"/>
      <c r="F4158" s="12">
        <v>30</v>
      </c>
      <c r="G4158">
        <v>36</v>
      </c>
      <c r="H4158" s="12"/>
    </row>
    <row r="4159" spans="3:8" x14ac:dyDescent="0.35">
      <c r="C4159" s="12"/>
      <c r="D4159" s="12"/>
      <c r="F4159" s="12">
        <v>33</v>
      </c>
      <c r="G4159">
        <v>34</v>
      </c>
      <c r="H4159" s="12"/>
    </row>
    <row r="4160" spans="3:8" x14ac:dyDescent="0.35">
      <c r="C4160" s="12"/>
      <c r="D4160" s="12"/>
      <c r="F4160" s="12">
        <v>31</v>
      </c>
      <c r="G4160">
        <v>37</v>
      </c>
      <c r="H4160" s="12"/>
    </row>
    <row r="4161" spans="3:8" x14ac:dyDescent="0.35">
      <c r="C4161" s="12"/>
      <c r="D4161" s="12"/>
      <c r="F4161" s="12">
        <v>38</v>
      </c>
      <c r="G4161">
        <v>34</v>
      </c>
      <c r="H4161" s="12"/>
    </row>
    <row r="4162" spans="3:8" x14ac:dyDescent="0.35">
      <c r="C4162" s="12"/>
      <c r="D4162" s="12"/>
      <c r="F4162" s="12">
        <v>31</v>
      </c>
      <c r="G4162">
        <v>35</v>
      </c>
      <c r="H4162" s="12"/>
    </row>
    <row r="4163" spans="3:8" x14ac:dyDescent="0.35">
      <c r="C4163" s="12"/>
      <c r="D4163" s="12"/>
      <c r="F4163" s="12">
        <v>39</v>
      </c>
      <c r="G4163">
        <v>37</v>
      </c>
      <c r="H4163" s="12"/>
    </row>
    <row r="4164" spans="3:8" x14ac:dyDescent="0.35">
      <c r="C4164" s="12"/>
      <c r="D4164" s="12"/>
      <c r="F4164" s="12">
        <v>32</v>
      </c>
      <c r="G4164">
        <v>34</v>
      </c>
      <c r="H4164" s="12"/>
    </row>
    <row r="4165" spans="3:8" x14ac:dyDescent="0.35">
      <c r="C4165" s="12"/>
      <c r="D4165" s="12"/>
      <c r="F4165" s="12">
        <v>33</v>
      </c>
      <c r="G4165">
        <v>34</v>
      </c>
      <c r="H4165" s="12"/>
    </row>
    <row r="4166" spans="3:8" x14ac:dyDescent="0.35">
      <c r="C4166" s="12"/>
      <c r="D4166" s="12"/>
      <c r="F4166" s="12">
        <v>34</v>
      </c>
      <c r="G4166">
        <v>36</v>
      </c>
      <c r="H4166" s="12"/>
    </row>
    <row r="4167" spans="3:8" x14ac:dyDescent="0.35">
      <c r="C4167" s="12"/>
      <c r="D4167" s="12"/>
      <c r="F4167" s="12">
        <v>29</v>
      </c>
      <c r="G4167">
        <v>38</v>
      </c>
      <c r="H4167" s="12"/>
    </row>
    <row r="4168" spans="3:8" x14ac:dyDescent="0.35">
      <c r="C4168" s="12"/>
      <c r="D4168" s="12"/>
      <c r="F4168" s="12">
        <v>33</v>
      </c>
      <c r="G4168">
        <v>33</v>
      </c>
      <c r="H4168" s="12"/>
    </row>
    <row r="4169" spans="3:8" x14ac:dyDescent="0.35">
      <c r="C4169" s="12"/>
      <c r="D4169" s="12"/>
      <c r="F4169" s="12">
        <v>31</v>
      </c>
      <c r="G4169">
        <v>31</v>
      </c>
      <c r="H4169" s="12"/>
    </row>
    <row r="4170" spans="3:8" x14ac:dyDescent="0.35">
      <c r="C4170" s="12"/>
      <c r="D4170" s="12"/>
      <c r="F4170" s="12">
        <v>38</v>
      </c>
      <c r="G4170">
        <v>38</v>
      </c>
      <c r="H4170" s="12"/>
    </row>
    <row r="4171" spans="3:8" x14ac:dyDescent="0.35">
      <c r="C4171" s="12"/>
      <c r="D4171" s="12"/>
      <c r="F4171" s="12">
        <v>30</v>
      </c>
      <c r="G4171">
        <v>34</v>
      </c>
      <c r="H4171" s="12"/>
    </row>
    <row r="4172" spans="3:8" x14ac:dyDescent="0.35">
      <c r="C4172" s="12"/>
      <c r="D4172" s="12"/>
      <c r="F4172" s="12">
        <v>30</v>
      </c>
      <c r="G4172">
        <v>31</v>
      </c>
      <c r="H4172" s="12"/>
    </row>
    <row r="4173" spans="3:8" x14ac:dyDescent="0.35">
      <c r="C4173" s="12"/>
      <c r="D4173" s="12"/>
      <c r="F4173" s="12">
        <v>39</v>
      </c>
      <c r="G4173">
        <v>39</v>
      </c>
      <c r="H4173" s="12"/>
    </row>
    <row r="4174" spans="3:8" x14ac:dyDescent="0.35">
      <c r="C4174" s="12"/>
      <c r="D4174" s="12"/>
      <c r="F4174" s="12">
        <v>29</v>
      </c>
      <c r="G4174">
        <v>31</v>
      </c>
      <c r="H4174" s="12"/>
    </row>
    <row r="4175" spans="3:8" x14ac:dyDescent="0.35">
      <c r="C4175" s="12"/>
      <c r="D4175" s="12"/>
      <c r="F4175" s="12">
        <v>32</v>
      </c>
      <c r="G4175">
        <v>35</v>
      </c>
      <c r="H4175" s="12"/>
    </row>
    <row r="4176" spans="3:8" x14ac:dyDescent="0.35">
      <c r="C4176" s="12"/>
      <c r="D4176" s="12"/>
      <c r="F4176" s="12">
        <v>34</v>
      </c>
      <c r="G4176">
        <v>34</v>
      </c>
      <c r="H4176" s="12"/>
    </row>
    <row r="4177" spans="3:8" x14ac:dyDescent="0.35">
      <c r="C4177" s="12"/>
      <c r="D4177" s="12"/>
      <c r="F4177" s="12">
        <v>36</v>
      </c>
      <c r="G4177">
        <v>34</v>
      </c>
      <c r="H4177" s="12"/>
    </row>
    <row r="4178" spans="3:8" x14ac:dyDescent="0.35">
      <c r="C4178" s="12"/>
      <c r="D4178" s="12"/>
      <c r="F4178" s="12">
        <v>38</v>
      </c>
      <c r="G4178">
        <v>39</v>
      </c>
      <c r="H4178" s="12"/>
    </row>
    <row r="4179" spans="3:8" x14ac:dyDescent="0.35">
      <c r="C4179" s="12"/>
      <c r="D4179" s="12"/>
      <c r="F4179" s="12">
        <v>37</v>
      </c>
      <c r="G4179">
        <v>37</v>
      </c>
      <c r="H4179" s="12"/>
    </row>
    <row r="4180" spans="3:8" x14ac:dyDescent="0.35">
      <c r="C4180" s="12"/>
      <c r="D4180" s="12"/>
      <c r="F4180" s="12">
        <v>39</v>
      </c>
      <c r="G4180">
        <v>34</v>
      </c>
      <c r="H4180" s="12"/>
    </row>
    <row r="4181" spans="3:8" x14ac:dyDescent="0.35">
      <c r="C4181" s="12"/>
      <c r="D4181" s="12"/>
      <c r="F4181" s="12">
        <v>32</v>
      </c>
      <c r="G4181">
        <v>40</v>
      </c>
      <c r="H4181" s="12"/>
    </row>
    <row r="4182" spans="3:8" x14ac:dyDescent="0.35">
      <c r="C4182" s="12"/>
      <c r="D4182" s="12"/>
      <c r="F4182" s="12">
        <v>29</v>
      </c>
      <c r="G4182">
        <v>36</v>
      </c>
      <c r="H4182" s="12"/>
    </row>
    <row r="4183" spans="3:8" x14ac:dyDescent="0.35">
      <c r="C4183" s="12"/>
      <c r="D4183" s="12"/>
      <c r="F4183" s="12">
        <v>30</v>
      </c>
      <c r="G4183">
        <v>39</v>
      </c>
      <c r="H4183" s="12"/>
    </row>
    <row r="4184" spans="3:8" x14ac:dyDescent="0.35">
      <c r="C4184" s="12"/>
      <c r="D4184" s="12"/>
      <c r="F4184" s="12">
        <v>33</v>
      </c>
      <c r="G4184">
        <v>31</v>
      </c>
      <c r="H4184" s="12"/>
    </row>
    <row r="4185" spans="3:8" x14ac:dyDescent="0.35">
      <c r="C4185" s="12"/>
      <c r="D4185" s="12"/>
      <c r="F4185" s="12">
        <v>28</v>
      </c>
      <c r="G4185">
        <v>38</v>
      </c>
      <c r="H4185" s="12"/>
    </row>
    <row r="4186" spans="3:8" x14ac:dyDescent="0.35">
      <c r="C4186" s="12"/>
      <c r="D4186" s="12"/>
      <c r="F4186" s="12">
        <v>30</v>
      </c>
      <c r="G4186">
        <v>38</v>
      </c>
      <c r="H4186" s="12"/>
    </row>
    <row r="4187" spans="3:8" x14ac:dyDescent="0.35">
      <c r="C4187" s="12"/>
      <c r="D4187" s="12"/>
      <c r="F4187" s="12">
        <v>29</v>
      </c>
      <c r="G4187">
        <v>37</v>
      </c>
      <c r="H4187" s="12"/>
    </row>
    <row r="4188" spans="3:8" x14ac:dyDescent="0.35">
      <c r="C4188" s="12"/>
      <c r="D4188" s="12"/>
      <c r="F4188" s="12">
        <v>39</v>
      </c>
      <c r="G4188">
        <v>38</v>
      </c>
      <c r="H4188" s="12"/>
    </row>
    <row r="4189" spans="3:8" x14ac:dyDescent="0.35">
      <c r="C4189" s="12"/>
      <c r="D4189" s="12"/>
      <c r="F4189" s="12">
        <v>27</v>
      </c>
      <c r="G4189">
        <v>36</v>
      </c>
      <c r="H4189" s="12"/>
    </row>
    <row r="4190" spans="3:8" x14ac:dyDescent="0.35">
      <c r="C4190" s="12"/>
      <c r="D4190" s="12"/>
      <c r="F4190" s="12">
        <v>35</v>
      </c>
      <c r="G4190">
        <v>38</v>
      </c>
      <c r="H4190" s="12"/>
    </row>
    <row r="4191" spans="3:8" x14ac:dyDescent="0.35">
      <c r="C4191" s="12"/>
      <c r="D4191" s="12"/>
      <c r="F4191" s="12">
        <v>31</v>
      </c>
      <c r="G4191">
        <v>35</v>
      </c>
      <c r="H4191" s="12"/>
    </row>
    <row r="4192" spans="3:8" x14ac:dyDescent="0.35">
      <c r="C4192" s="12"/>
      <c r="D4192" s="12"/>
      <c r="F4192" s="12">
        <v>37</v>
      </c>
      <c r="G4192">
        <v>35</v>
      </c>
      <c r="H4192" s="12"/>
    </row>
    <row r="4193" spans="3:8" x14ac:dyDescent="0.35">
      <c r="C4193" s="12"/>
      <c r="D4193" s="12"/>
      <c r="F4193" s="12">
        <v>40</v>
      </c>
      <c r="G4193">
        <v>33</v>
      </c>
      <c r="H4193" s="12"/>
    </row>
    <row r="4194" spans="3:8" x14ac:dyDescent="0.35">
      <c r="C4194" s="12"/>
      <c r="D4194" s="12"/>
      <c r="F4194" s="12">
        <v>33</v>
      </c>
      <c r="G4194">
        <v>35</v>
      </c>
      <c r="H4194" s="12"/>
    </row>
    <row r="4195" spans="3:8" x14ac:dyDescent="0.35">
      <c r="C4195" s="12"/>
      <c r="D4195" s="12"/>
      <c r="F4195" s="12">
        <v>36</v>
      </c>
      <c r="G4195">
        <v>35</v>
      </c>
      <c r="H4195" s="12"/>
    </row>
    <row r="4196" spans="3:8" x14ac:dyDescent="0.35">
      <c r="C4196" s="12"/>
      <c r="D4196" s="12"/>
      <c r="F4196" s="12">
        <v>30</v>
      </c>
      <c r="G4196">
        <v>37</v>
      </c>
      <c r="H4196" s="12"/>
    </row>
    <row r="4197" spans="3:8" x14ac:dyDescent="0.35">
      <c r="C4197" s="12"/>
      <c r="D4197" s="12"/>
      <c r="F4197" s="12">
        <v>35</v>
      </c>
      <c r="G4197">
        <v>32</v>
      </c>
      <c r="H4197" s="12"/>
    </row>
    <row r="4198" spans="3:8" x14ac:dyDescent="0.35">
      <c r="C4198" s="12"/>
      <c r="D4198" s="12"/>
      <c r="F4198" s="12">
        <v>39</v>
      </c>
      <c r="G4198">
        <v>30</v>
      </c>
      <c r="H4198" s="12"/>
    </row>
    <row r="4199" spans="3:8" x14ac:dyDescent="0.35">
      <c r="C4199" s="12"/>
      <c r="D4199" s="12"/>
      <c r="F4199" s="12">
        <v>34</v>
      </c>
      <c r="G4199">
        <v>37</v>
      </c>
      <c r="H4199" s="12"/>
    </row>
    <row r="4200" spans="3:8" x14ac:dyDescent="0.35">
      <c r="C4200" s="12"/>
      <c r="D4200" s="12"/>
      <c r="F4200" s="12">
        <v>31</v>
      </c>
      <c r="G4200">
        <v>28</v>
      </c>
      <c r="H4200" s="12"/>
    </row>
    <row r="4201" spans="3:8" x14ac:dyDescent="0.35">
      <c r="C4201" s="12"/>
      <c r="D4201" s="12"/>
      <c r="F4201" s="12">
        <v>27</v>
      </c>
      <c r="G4201">
        <v>33</v>
      </c>
      <c r="H4201" s="12"/>
    </row>
    <row r="4202" spans="3:8" x14ac:dyDescent="0.35">
      <c r="C4202" s="12"/>
      <c r="D4202" s="12"/>
      <c r="F4202" s="12">
        <v>36</v>
      </c>
      <c r="G4202">
        <v>36</v>
      </c>
      <c r="H4202" s="12"/>
    </row>
    <row r="4203" spans="3:8" x14ac:dyDescent="0.35">
      <c r="C4203" s="12"/>
      <c r="D4203" s="12"/>
      <c r="F4203" s="12">
        <v>35</v>
      </c>
      <c r="G4203">
        <v>35</v>
      </c>
      <c r="H4203" s="12"/>
    </row>
    <row r="4204" spans="3:8" x14ac:dyDescent="0.35">
      <c r="C4204" s="12"/>
      <c r="D4204" s="12"/>
      <c r="F4204" s="12">
        <v>34</v>
      </c>
      <c r="G4204">
        <v>32</v>
      </c>
      <c r="H4204" s="12"/>
    </row>
    <row r="4205" spans="3:8" x14ac:dyDescent="0.35">
      <c r="C4205" s="12"/>
      <c r="D4205" s="12"/>
      <c r="F4205" s="12">
        <v>33</v>
      </c>
      <c r="G4205">
        <v>38</v>
      </c>
      <c r="H4205" s="12"/>
    </row>
    <row r="4206" spans="3:8" x14ac:dyDescent="0.35">
      <c r="C4206" s="12"/>
      <c r="D4206" s="12"/>
      <c r="F4206" s="12">
        <v>33</v>
      </c>
      <c r="G4206">
        <v>38</v>
      </c>
      <c r="H4206" s="12"/>
    </row>
    <row r="4207" spans="3:8" x14ac:dyDescent="0.35">
      <c r="C4207" s="12"/>
      <c r="D4207" s="12"/>
      <c r="F4207" s="12">
        <v>36</v>
      </c>
      <c r="G4207">
        <v>34</v>
      </c>
      <c r="H4207" s="12"/>
    </row>
    <row r="4208" spans="3:8" x14ac:dyDescent="0.35">
      <c r="C4208" s="12"/>
      <c r="D4208" s="12"/>
      <c r="F4208" s="12">
        <v>40</v>
      </c>
      <c r="G4208">
        <v>35</v>
      </c>
      <c r="H4208" s="12"/>
    </row>
    <row r="4209" spans="3:8" x14ac:dyDescent="0.35">
      <c r="C4209" s="12"/>
      <c r="D4209" s="12"/>
      <c r="F4209" s="12">
        <v>35</v>
      </c>
      <c r="G4209">
        <v>34</v>
      </c>
      <c r="H4209" s="12"/>
    </row>
    <row r="4210" spans="3:8" x14ac:dyDescent="0.35">
      <c r="C4210" s="12"/>
      <c r="D4210" s="12"/>
      <c r="F4210" s="12">
        <v>38</v>
      </c>
      <c r="G4210">
        <v>35</v>
      </c>
      <c r="H4210" s="12"/>
    </row>
    <row r="4211" spans="3:8" x14ac:dyDescent="0.35">
      <c r="C4211" s="12"/>
      <c r="D4211" s="12"/>
      <c r="F4211" s="12">
        <v>40</v>
      </c>
      <c r="G4211">
        <v>32</v>
      </c>
      <c r="H4211" s="12"/>
    </row>
    <row r="4212" spans="3:8" x14ac:dyDescent="0.35">
      <c r="C4212" s="12"/>
      <c r="D4212" s="12"/>
      <c r="F4212" s="12">
        <v>33</v>
      </c>
      <c r="G4212">
        <v>34</v>
      </c>
      <c r="H4212" s="12"/>
    </row>
    <row r="4213" spans="3:8" x14ac:dyDescent="0.35">
      <c r="C4213" s="12"/>
      <c r="D4213" s="12"/>
      <c r="F4213" s="12">
        <v>38</v>
      </c>
      <c r="G4213">
        <v>31</v>
      </c>
      <c r="H4213" s="12"/>
    </row>
    <row r="4214" spans="3:8" x14ac:dyDescent="0.35">
      <c r="C4214" s="12"/>
      <c r="D4214" s="12"/>
      <c r="F4214" s="12">
        <v>34</v>
      </c>
      <c r="G4214">
        <v>37</v>
      </c>
      <c r="H4214" s="12"/>
    </row>
    <row r="4215" spans="3:8" x14ac:dyDescent="0.35">
      <c r="C4215" s="12"/>
      <c r="D4215" s="12"/>
      <c r="F4215" s="12">
        <v>36</v>
      </c>
      <c r="G4215">
        <v>31</v>
      </c>
      <c r="H4215" s="12"/>
    </row>
    <row r="4216" spans="3:8" x14ac:dyDescent="0.35">
      <c r="C4216" s="12"/>
      <c r="D4216" s="12"/>
      <c r="F4216" s="12">
        <v>31</v>
      </c>
      <c r="G4216">
        <v>33</v>
      </c>
      <c r="H4216" s="12"/>
    </row>
    <row r="4217" spans="3:8" x14ac:dyDescent="0.35">
      <c r="C4217" s="12"/>
      <c r="D4217" s="12"/>
      <c r="F4217" s="12">
        <v>35</v>
      </c>
      <c r="G4217">
        <v>40</v>
      </c>
      <c r="H4217" s="12"/>
    </row>
    <row r="4218" spans="3:8" x14ac:dyDescent="0.35">
      <c r="C4218" s="12"/>
      <c r="D4218" s="12"/>
      <c r="F4218" s="12">
        <v>33</v>
      </c>
      <c r="G4218">
        <v>34</v>
      </c>
      <c r="H4218" s="12"/>
    </row>
    <row r="4219" spans="3:8" x14ac:dyDescent="0.35">
      <c r="C4219" s="12"/>
      <c r="D4219" s="12"/>
      <c r="F4219" s="12">
        <v>33</v>
      </c>
      <c r="G4219">
        <v>37</v>
      </c>
      <c r="H4219" s="12"/>
    </row>
    <row r="4220" spans="3:8" x14ac:dyDescent="0.35">
      <c r="C4220" s="12"/>
      <c r="D4220" s="12"/>
      <c r="F4220" s="12">
        <v>36</v>
      </c>
      <c r="G4220">
        <v>36</v>
      </c>
      <c r="H4220" s="12"/>
    </row>
    <row r="4221" spans="3:8" x14ac:dyDescent="0.35">
      <c r="C4221" s="12"/>
      <c r="D4221" s="12"/>
      <c r="F4221" s="12">
        <v>30</v>
      </c>
      <c r="G4221">
        <v>35</v>
      </c>
      <c r="H4221" s="12"/>
    </row>
    <row r="4222" spans="3:8" x14ac:dyDescent="0.35">
      <c r="C4222" s="12"/>
      <c r="D4222" s="12"/>
      <c r="F4222" s="12">
        <v>32</v>
      </c>
      <c r="G4222">
        <v>35</v>
      </c>
      <c r="H4222" s="12"/>
    </row>
    <row r="4223" spans="3:8" x14ac:dyDescent="0.35">
      <c r="C4223" s="12"/>
      <c r="D4223" s="12"/>
      <c r="F4223" s="12">
        <v>32</v>
      </c>
      <c r="G4223">
        <v>34</v>
      </c>
      <c r="H4223" s="12"/>
    </row>
    <row r="4224" spans="3:8" x14ac:dyDescent="0.35">
      <c r="C4224" s="12"/>
      <c r="D4224" s="12"/>
      <c r="F4224" s="12">
        <v>36</v>
      </c>
      <c r="G4224">
        <v>38</v>
      </c>
      <c r="H4224" s="12"/>
    </row>
    <row r="4225" spans="3:8" x14ac:dyDescent="0.35">
      <c r="C4225" s="12"/>
      <c r="D4225" s="12"/>
      <c r="F4225" s="12">
        <v>35</v>
      </c>
      <c r="G4225">
        <v>33</v>
      </c>
      <c r="H4225" s="12"/>
    </row>
    <row r="4226" spans="3:8" x14ac:dyDescent="0.35">
      <c r="C4226" s="12"/>
      <c r="D4226" s="12"/>
      <c r="F4226" s="12">
        <v>36</v>
      </c>
      <c r="G4226">
        <v>33</v>
      </c>
      <c r="H4226" s="12"/>
    </row>
    <row r="4227" spans="3:8" x14ac:dyDescent="0.35">
      <c r="C4227" s="12"/>
      <c r="D4227" s="12"/>
      <c r="F4227" s="12">
        <v>34</v>
      </c>
      <c r="G4227">
        <v>30</v>
      </c>
      <c r="H4227" s="12"/>
    </row>
    <row r="4228" spans="3:8" x14ac:dyDescent="0.35">
      <c r="C4228" s="12"/>
      <c r="D4228" s="12"/>
      <c r="F4228" s="12">
        <v>34</v>
      </c>
      <c r="G4228">
        <v>39</v>
      </c>
      <c r="H4228" s="12"/>
    </row>
    <row r="4229" spans="3:8" x14ac:dyDescent="0.35">
      <c r="C4229" s="12"/>
      <c r="D4229" s="12"/>
      <c r="F4229" s="12">
        <v>33</v>
      </c>
      <c r="G4229">
        <v>34</v>
      </c>
      <c r="H4229" s="12"/>
    </row>
    <row r="4230" spans="3:8" x14ac:dyDescent="0.35">
      <c r="C4230" s="12"/>
      <c r="D4230" s="12"/>
      <c r="F4230" s="12">
        <v>32</v>
      </c>
      <c r="G4230">
        <v>25</v>
      </c>
      <c r="H4230" s="12"/>
    </row>
    <row r="4231" spans="3:8" x14ac:dyDescent="0.35">
      <c r="C4231" s="12"/>
      <c r="D4231" s="12"/>
      <c r="F4231" s="12">
        <v>36</v>
      </c>
      <c r="G4231">
        <v>34</v>
      </c>
      <c r="H4231" s="12"/>
    </row>
    <row r="4232" spans="3:8" x14ac:dyDescent="0.35">
      <c r="C4232" s="12"/>
      <c r="D4232" s="12"/>
      <c r="F4232" s="12">
        <v>30</v>
      </c>
      <c r="G4232">
        <v>36</v>
      </c>
      <c r="H4232" s="12"/>
    </row>
    <row r="4233" spans="3:8" x14ac:dyDescent="0.35">
      <c r="C4233" s="12"/>
      <c r="D4233" s="12"/>
      <c r="F4233" s="12">
        <v>31</v>
      </c>
      <c r="G4233">
        <v>32</v>
      </c>
      <c r="H4233" s="12"/>
    </row>
    <row r="4234" spans="3:8" x14ac:dyDescent="0.35">
      <c r="C4234" s="12"/>
      <c r="D4234" s="12"/>
      <c r="F4234" s="12">
        <v>31</v>
      </c>
      <c r="G4234">
        <v>39</v>
      </c>
      <c r="H4234" s="12"/>
    </row>
    <row r="4235" spans="3:8" x14ac:dyDescent="0.35">
      <c r="C4235" s="12"/>
      <c r="D4235" s="12"/>
      <c r="F4235" s="12">
        <v>31</v>
      </c>
      <c r="G4235">
        <v>38</v>
      </c>
      <c r="H4235" s="12"/>
    </row>
    <row r="4236" spans="3:8" x14ac:dyDescent="0.35">
      <c r="C4236" s="12"/>
      <c r="D4236" s="12"/>
      <c r="F4236" s="12">
        <v>30</v>
      </c>
      <c r="G4236">
        <v>35</v>
      </c>
      <c r="H4236" s="12"/>
    </row>
    <row r="4237" spans="3:8" x14ac:dyDescent="0.35">
      <c r="C4237" s="12"/>
      <c r="D4237" s="12"/>
      <c r="F4237" s="12">
        <v>36</v>
      </c>
      <c r="G4237">
        <v>35</v>
      </c>
      <c r="H4237" s="12"/>
    </row>
    <row r="4238" spans="3:8" x14ac:dyDescent="0.35">
      <c r="C4238" s="12"/>
      <c r="D4238" s="12"/>
      <c r="F4238" s="12">
        <v>36</v>
      </c>
      <c r="G4238">
        <v>31</v>
      </c>
      <c r="H4238" s="12"/>
    </row>
    <row r="4239" spans="3:8" x14ac:dyDescent="0.35">
      <c r="C4239" s="12"/>
      <c r="D4239" s="12"/>
      <c r="F4239" s="12">
        <v>30</v>
      </c>
      <c r="G4239">
        <v>37</v>
      </c>
      <c r="H4239" s="12"/>
    </row>
    <row r="4240" spans="3:8" x14ac:dyDescent="0.35">
      <c r="C4240" s="12"/>
      <c r="D4240" s="12"/>
      <c r="F4240" s="12">
        <v>33</v>
      </c>
      <c r="G4240">
        <v>38</v>
      </c>
      <c r="H4240" s="12"/>
    </row>
    <row r="4241" spans="3:8" x14ac:dyDescent="0.35">
      <c r="C4241" s="12"/>
      <c r="D4241" s="12"/>
      <c r="F4241" s="12">
        <v>36</v>
      </c>
      <c r="G4241">
        <v>38</v>
      </c>
      <c r="H4241" s="12"/>
    </row>
    <row r="4242" spans="3:8" x14ac:dyDescent="0.35">
      <c r="C4242" s="12"/>
      <c r="D4242" s="12"/>
      <c r="F4242" s="12">
        <v>34</v>
      </c>
      <c r="G4242">
        <v>31</v>
      </c>
      <c r="H4242" s="12"/>
    </row>
    <row r="4243" spans="3:8" x14ac:dyDescent="0.35">
      <c r="C4243" s="12"/>
      <c r="D4243" s="12"/>
      <c r="F4243" s="12">
        <v>33</v>
      </c>
      <c r="G4243">
        <v>35</v>
      </c>
      <c r="H4243" s="12"/>
    </row>
    <row r="4244" spans="3:8" x14ac:dyDescent="0.35">
      <c r="C4244" s="12"/>
      <c r="D4244" s="12"/>
      <c r="F4244" s="12">
        <v>39</v>
      </c>
      <c r="G4244">
        <v>39</v>
      </c>
      <c r="H4244" s="12"/>
    </row>
    <row r="4245" spans="3:8" x14ac:dyDescent="0.35">
      <c r="C4245" s="12"/>
      <c r="D4245" s="12"/>
      <c r="F4245" s="12">
        <v>32</v>
      </c>
      <c r="G4245">
        <v>31</v>
      </c>
      <c r="H4245" s="12"/>
    </row>
    <row r="4246" spans="3:8" x14ac:dyDescent="0.35">
      <c r="C4246" s="12"/>
      <c r="D4246" s="12"/>
      <c r="F4246" s="12">
        <v>32</v>
      </c>
      <c r="G4246">
        <v>34</v>
      </c>
      <c r="H4246" s="12"/>
    </row>
    <row r="4247" spans="3:8" x14ac:dyDescent="0.35">
      <c r="C4247" s="12"/>
      <c r="D4247" s="12"/>
      <c r="F4247" s="12">
        <v>34</v>
      </c>
      <c r="G4247">
        <v>34</v>
      </c>
      <c r="H4247" s="12"/>
    </row>
    <row r="4248" spans="3:8" x14ac:dyDescent="0.35">
      <c r="C4248" s="12"/>
      <c r="D4248" s="12"/>
      <c r="F4248" s="12">
        <v>32</v>
      </c>
      <c r="G4248">
        <v>35</v>
      </c>
      <c r="H4248" s="12"/>
    </row>
    <row r="4249" spans="3:8" x14ac:dyDescent="0.35">
      <c r="C4249" s="12"/>
      <c r="D4249" s="12"/>
      <c r="F4249" s="12">
        <v>29</v>
      </c>
      <c r="G4249">
        <v>32</v>
      </c>
      <c r="H4249" s="12"/>
    </row>
    <row r="4250" spans="3:8" x14ac:dyDescent="0.35">
      <c r="C4250" s="12"/>
      <c r="D4250" s="12"/>
      <c r="F4250" s="12">
        <v>33</v>
      </c>
      <c r="G4250">
        <v>36</v>
      </c>
      <c r="H4250" s="12"/>
    </row>
    <row r="4251" spans="3:8" x14ac:dyDescent="0.35">
      <c r="C4251" s="12"/>
      <c r="D4251" s="12"/>
      <c r="F4251" s="12">
        <v>33</v>
      </c>
      <c r="G4251">
        <v>36</v>
      </c>
      <c r="H4251" s="12"/>
    </row>
    <row r="4252" spans="3:8" x14ac:dyDescent="0.35">
      <c r="C4252" s="12"/>
      <c r="D4252" s="12"/>
      <c r="F4252" s="12">
        <v>29</v>
      </c>
      <c r="G4252">
        <v>34</v>
      </c>
      <c r="H4252" s="12"/>
    </row>
    <row r="4253" spans="3:8" x14ac:dyDescent="0.35">
      <c r="C4253" s="12"/>
      <c r="D4253" s="12"/>
      <c r="F4253" s="12">
        <v>36</v>
      </c>
      <c r="G4253">
        <v>37</v>
      </c>
      <c r="H4253" s="12"/>
    </row>
    <row r="4254" spans="3:8" x14ac:dyDescent="0.35">
      <c r="C4254" s="12"/>
      <c r="D4254" s="12"/>
      <c r="F4254" s="12">
        <v>39</v>
      </c>
      <c r="G4254">
        <v>38</v>
      </c>
      <c r="H4254" s="12"/>
    </row>
    <row r="4255" spans="3:8" x14ac:dyDescent="0.35">
      <c r="C4255" s="12"/>
      <c r="D4255" s="12"/>
      <c r="F4255" s="12">
        <v>35</v>
      </c>
      <c r="G4255">
        <v>38</v>
      </c>
      <c r="H4255" s="12"/>
    </row>
    <row r="4256" spans="3:8" x14ac:dyDescent="0.35">
      <c r="C4256" s="12"/>
      <c r="D4256" s="12"/>
      <c r="F4256" s="12">
        <v>33</v>
      </c>
      <c r="G4256">
        <v>32</v>
      </c>
      <c r="H4256" s="12"/>
    </row>
    <row r="4257" spans="3:8" x14ac:dyDescent="0.35">
      <c r="C4257" s="12"/>
      <c r="D4257" s="12"/>
      <c r="F4257" s="12">
        <v>29</v>
      </c>
      <c r="G4257">
        <v>31</v>
      </c>
      <c r="H4257" s="12"/>
    </row>
    <row r="4258" spans="3:8" x14ac:dyDescent="0.35">
      <c r="C4258" s="12"/>
      <c r="D4258" s="12"/>
      <c r="F4258" s="12">
        <v>37</v>
      </c>
      <c r="G4258">
        <v>29</v>
      </c>
      <c r="H4258" s="12"/>
    </row>
    <row r="4259" spans="3:8" x14ac:dyDescent="0.35">
      <c r="C4259" s="12"/>
      <c r="D4259" s="12"/>
      <c r="F4259" s="12">
        <v>38</v>
      </c>
      <c r="G4259">
        <v>39</v>
      </c>
      <c r="H4259" s="12"/>
    </row>
    <row r="4260" spans="3:8" x14ac:dyDescent="0.35">
      <c r="C4260" s="12"/>
      <c r="D4260" s="12"/>
      <c r="F4260" s="12">
        <v>30</v>
      </c>
      <c r="G4260">
        <v>31</v>
      </c>
      <c r="H4260" s="12"/>
    </row>
    <row r="4261" spans="3:8" x14ac:dyDescent="0.35">
      <c r="C4261" s="12"/>
      <c r="D4261" s="12"/>
      <c r="F4261" s="12">
        <v>34</v>
      </c>
      <c r="G4261">
        <v>37</v>
      </c>
      <c r="H4261" s="12"/>
    </row>
    <row r="4262" spans="3:8" x14ac:dyDescent="0.35">
      <c r="C4262" s="12"/>
      <c r="D4262" s="12"/>
      <c r="F4262" s="12">
        <v>34</v>
      </c>
      <c r="G4262">
        <v>35</v>
      </c>
      <c r="H4262" s="12"/>
    </row>
    <row r="4263" spans="3:8" x14ac:dyDescent="0.35">
      <c r="C4263" s="12"/>
      <c r="D4263" s="12"/>
      <c r="F4263" s="12">
        <v>34</v>
      </c>
      <c r="G4263">
        <v>36</v>
      </c>
      <c r="H4263" s="12"/>
    </row>
    <row r="4264" spans="3:8" x14ac:dyDescent="0.35">
      <c r="C4264" s="12"/>
      <c r="D4264" s="12"/>
      <c r="F4264" s="12">
        <v>37</v>
      </c>
      <c r="G4264">
        <v>35</v>
      </c>
      <c r="H4264" s="12"/>
    </row>
    <row r="4265" spans="3:8" x14ac:dyDescent="0.35">
      <c r="C4265" s="12"/>
      <c r="D4265" s="12"/>
      <c r="F4265" s="12">
        <v>36</v>
      </c>
      <c r="G4265">
        <v>37</v>
      </c>
      <c r="H4265" s="12"/>
    </row>
    <row r="4266" spans="3:8" x14ac:dyDescent="0.35">
      <c r="C4266" s="12"/>
      <c r="D4266" s="12"/>
      <c r="F4266" s="12">
        <v>34</v>
      </c>
      <c r="G4266">
        <v>37</v>
      </c>
      <c r="H4266" s="12"/>
    </row>
    <row r="4267" spans="3:8" x14ac:dyDescent="0.35">
      <c r="C4267" s="12"/>
      <c r="D4267" s="12"/>
      <c r="F4267" s="12">
        <v>35</v>
      </c>
      <c r="G4267">
        <v>27</v>
      </c>
      <c r="H4267" s="12"/>
    </row>
    <row r="4268" spans="3:8" x14ac:dyDescent="0.35">
      <c r="C4268" s="12"/>
      <c r="D4268" s="12"/>
      <c r="F4268" s="12">
        <v>32</v>
      </c>
      <c r="G4268">
        <v>32</v>
      </c>
      <c r="H4268" s="12"/>
    </row>
    <row r="4269" spans="3:8" x14ac:dyDescent="0.35">
      <c r="C4269" s="12"/>
      <c r="D4269" s="12"/>
      <c r="F4269" s="12">
        <v>34</v>
      </c>
      <c r="G4269">
        <v>29</v>
      </c>
      <c r="H4269" s="12"/>
    </row>
    <row r="4270" spans="3:8" x14ac:dyDescent="0.35">
      <c r="C4270" s="12"/>
      <c r="D4270" s="12"/>
      <c r="F4270" s="12">
        <v>34</v>
      </c>
      <c r="G4270">
        <v>29</v>
      </c>
      <c r="H4270" s="12"/>
    </row>
    <row r="4271" spans="3:8" x14ac:dyDescent="0.35">
      <c r="C4271" s="12"/>
      <c r="D4271" s="12"/>
      <c r="F4271" s="12">
        <v>33</v>
      </c>
      <c r="G4271">
        <v>31</v>
      </c>
      <c r="H4271" s="12"/>
    </row>
    <row r="4272" spans="3:8" x14ac:dyDescent="0.35">
      <c r="C4272" s="12"/>
      <c r="D4272" s="12"/>
      <c r="F4272" s="12">
        <v>37</v>
      </c>
      <c r="G4272">
        <v>38</v>
      </c>
      <c r="H4272" s="12"/>
    </row>
    <row r="4273" spans="3:8" x14ac:dyDescent="0.35">
      <c r="C4273" s="12"/>
      <c r="D4273" s="12"/>
      <c r="F4273" s="12">
        <v>30</v>
      </c>
      <c r="G4273">
        <v>37</v>
      </c>
      <c r="H4273" s="12"/>
    </row>
    <row r="4274" spans="3:8" x14ac:dyDescent="0.35">
      <c r="C4274" s="12"/>
      <c r="D4274" s="12"/>
      <c r="F4274" s="12">
        <v>30</v>
      </c>
      <c r="G4274">
        <v>40</v>
      </c>
      <c r="H4274" s="12"/>
    </row>
    <row r="4275" spans="3:8" x14ac:dyDescent="0.35">
      <c r="C4275" s="12"/>
      <c r="D4275" s="12"/>
      <c r="F4275" s="12">
        <v>34</v>
      </c>
      <c r="G4275">
        <v>35</v>
      </c>
      <c r="H4275" s="12"/>
    </row>
    <row r="4276" spans="3:8" x14ac:dyDescent="0.35">
      <c r="C4276" s="12"/>
      <c r="D4276" s="12"/>
      <c r="F4276" s="12">
        <v>32</v>
      </c>
      <c r="G4276">
        <v>39</v>
      </c>
      <c r="H4276" s="12"/>
    </row>
    <row r="4277" spans="3:8" x14ac:dyDescent="0.35">
      <c r="C4277" s="12"/>
      <c r="D4277" s="12"/>
      <c r="F4277" s="12">
        <v>31</v>
      </c>
      <c r="G4277">
        <v>35</v>
      </c>
      <c r="H4277" s="12"/>
    </row>
    <row r="4278" spans="3:8" x14ac:dyDescent="0.35">
      <c r="C4278" s="12"/>
      <c r="D4278" s="12"/>
      <c r="F4278" s="12">
        <v>29</v>
      </c>
      <c r="G4278">
        <v>36</v>
      </c>
      <c r="H4278" s="12"/>
    </row>
    <row r="4279" spans="3:8" x14ac:dyDescent="0.35">
      <c r="C4279" s="12"/>
      <c r="D4279" s="12"/>
      <c r="F4279" s="12">
        <v>33</v>
      </c>
      <c r="G4279">
        <v>39</v>
      </c>
      <c r="H4279" s="12"/>
    </row>
    <row r="4280" spans="3:8" x14ac:dyDescent="0.35">
      <c r="C4280" s="12"/>
      <c r="D4280" s="12"/>
      <c r="F4280" s="12">
        <v>36</v>
      </c>
      <c r="G4280">
        <v>34</v>
      </c>
      <c r="H4280" s="12"/>
    </row>
    <row r="4281" spans="3:8" x14ac:dyDescent="0.35">
      <c r="C4281" s="12"/>
      <c r="D4281" s="12"/>
      <c r="F4281" s="12">
        <v>38</v>
      </c>
      <c r="G4281">
        <v>34</v>
      </c>
      <c r="H4281" s="12"/>
    </row>
    <row r="4282" spans="3:8" x14ac:dyDescent="0.35">
      <c r="C4282" s="12"/>
      <c r="D4282" s="12"/>
      <c r="F4282" s="12">
        <v>35</v>
      </c>
      <c r="G4282">
        <v>33</v>
      </c>
      <c r="H4282" s="12"/>
    </row>
    <row r="4283" spans="3:8" x14ac:dyDescent="0.35">
      <c r="C4283" s="12"/>
      <c r="D4283" s="12"/>
      <c r="F4283" s="12">
        <v>34</v>
      </c>
      <c r="G4283">
        <v>30</v>
      </c>
      <c r="H4283" s="12"/>
    </row>
    <row r="4284" spans="3:8" x14ac:dyDescent="0.35">
      <c r="C4284" s="12"/>
      <c r="D4284" s="12"/>
      <c r="F4284" s="12">
        <v>39</v>
      </c>
      <c r="G4284">
        <v>38</v>
      </c>
      <c r="H4284" s="12"/>
    </row>
    <row r="4285" spans="3:8" x14ac:dyDescent="0.35">
      <c r="C4285" s="12"/>
      <c r="D4285" s="12"/>
      <c r="F4285" s="12">
        <v>39</v>
      </c>
      <c r="G4285">
        <v>33</v>
      </c>
      <c r="H4285" s="12"/>
    </row>
    <row r="4286" spans="3:8" x14ac:dyDescent="0.35">
      <c r="C4286" s="12"/>
      <c r="D4286" s="12"/>
      <c r="F4286" s="12">
        <v>29</v>
      </c>
      <c r="G4286">
        <v>37</v>
      </c>
      <c r="H4286" s="12"/>
    </row>
    <row r="4287" spans="3:8" x14ac:dyDescent="0.35">
      <c r="C4287" s="12"/>
      <c r="D4287" s="12"/>
      <c r="F4287" s="12">
        <v>32</v>
      </c>
      <c r="G4287">
        <v>36</v>
      </c>
      <c r="H4287" s="12"/>
    </row>
    <row r="4288" spans="3:8" x14ac:dyDescent="0.35">
      <c r="C4288" s="12"/>
      <c r="D4288" s="12"/>
      <c r="F4288" s="12">
        <v>33</v>
      </c>
      <c r="G4288">
        <v>35</v>
      </c>
      <c r="H4288" s="12"/>
    </row>
    <row r="4289" spans="3:8" x14ac:dyDescent="0.35">
      <c r="C4289" s="12"/>
      <c r="D4289" s="12"/>
      <c r="F4289" s="12">
        <v>30</v>
      </c>
      <c r="G4289">
        <v>36</v>
      </c>
      <c r="H4289" s="12"/>
    </row>
    <row r="4290" spans="3:8" x14ac:dyDescent="0.35">
      <c r="C4290" s="12"/>
      <c r="D4290" s="12"/>
      <c r="F4290" s="12">
        <v>29</v>
      </c>
      <c r="G4290">
        <v>40</v>
      </c>
      <c r="H4290" s="12"/>
    </row>
    <row r="4291" spans="3:8" x14ac:dyDescent="0.35">
      <c r="C4291" s="12"/>
      <c r="D4291" s="12"/>
      <c r="F4291" s="12">
        <v>34</v>
      </c>
      <c r="G4291">
        <v>32</v>
      </c>
      <c r="H4291" s="12"/>
    </row>
    <row r="4292" spans="3:8" x14ac:dyDescent="0.35">
      <c r="C4292" s="12"/>
      <c r="D4292" s="12"/>
      <c r="F4292" s="12">
        <v>38</v>
      </c>
      <c r="G4292">
        <v>35</v>
      </c>
      <c r="H4292" s="12"/>
    </row>
    <row r="4293" spans="3:8" x14ac:dyDescent="0.35">
      <c r="C4293" s="12"/>
      <c r="D4293" s="12"/>
      <c r="F4293" s="12">
        <v>32</v>
      </c>
      <c r="G4293">
        <v>33</v>
      </c>
      <c r="H4293" s="12"/>
    </row>
    <row r="4294" spans="3:8" x14ac:dyDescent="0.35">
      <c r="C4294" s="12"/>
      <c r="D4294" s="12"/>
      <c r="F4294" s="12">
        <v>34</v>
      </c>
      <c r="G4294">
        <v>36</v>
      </c>
      <c r="H4294" s="12"/>
    </row>
    <row r="4295" spans="3:8" x14ac:dyDescent="0.35">
      <c r="C4295" s="12"/>
      <c r="D4295" s="12"/>
      <c r="F4295" s="12">
        <v>32</v>
      </c>
      <c r="G4295">
        <v>35</v>
      </c>
      <c r="H4295" s="12"/>
    </row>
    <row r="4296" spans="3:8" x14ac:dyDescent="0.35">
      <c r="C4296" s="12"/>
      <c r="D4296" s="12"/>
      <c r="F4296" s="12">
        <v>27</v>
      </c>
      <c r="G4296">
        <v>38</v>
      </c>
      <c r="H4296" s="12"/>
    </row>
    <row r="4297" spans="3:8" x14ac:dyDescent="0.35">
      <c r="C4297" s="12"/>
      <c r="D4297" s="12"/>
      <c r="F4297" s="12">
        <v>32</v>
      </c>
      <c r="G4297">
        <v>38</v>
      </c>
      <c r="H4297" s="12"/>
    </row>
    <row r="4298" spans="3:8" x14ac:dyDescent="0.35">
      <c r="C4298" s="12"/>
      <c r="D4298" s="12"/>
      <c r="F4298" s="12">
        <v>33</v>
      </c>
      <c r="G4298">
        <v>36</v>
      </c>
      <c r="H4298" s="12"/>
    </row>
    <row r="4299" spans="3:8" x14ac:dyDescent="0.35">
      <c r="C4299" s="12"/>
      <c r="D4299" s="12"/>
      <c r="F4299" s="12">
        <v>35</v>
      </c>
      <c r="G4299">
        <v>30</v>
      </c>
      <c r="H4299" s="12"/>
    </row>
    <row r="4300" spans="3:8" x14ac:dyDescent="0.35">
      <c r="C4300" s="12"/>
      <c r="D4300" s="12"/>
      <c r="F4300" s="12">
        <v>39</v>
      </c>
      <c r="G4300">
        <v>35</v>
      </c>
      <c r="H4300" s="12"/>
    </row>
    <row r="4301" spans="3:8" x14ac:dyDescent="0.35">
      <c r="C4301" s="12"/>
      <c r="D4301" s="12"/>
      <c r="F4301" s="12">
        <v>32</v>
      </c>
      <c r="G4301">
        <v>33</v>
      </c>
      <c r="H4301" s="12"/>
    </row>
    <row r="4302" spans="3:8" x14ac:dyDescent="0.35">
      <c r="C4302" s="12"/>
      <c r="D4302" s="12"/>
      <c r="F4302" s="12">
        <v>38</v>
      </c>
      <c r="G4302">
        <v>38</v>
      </c>
      <c r="H4302" s="12"/>
    </row>
    <row r="4303" spans="3:8" x14ac:dyDescent="0.35">
      <c r="C4303" s="12"/>
      <c r="D4303" s="12"/>
      <c r="F4303" s="12">
        <v>31</v>
      </c>
      <c r="G4303">
        <v>38</v>
      </c>
      <c r="H4303" s="12"/>
    </row>
    <row r="4304" spans="3:8" x14ac:dyDescent="0.35">
      <c r="C4304" s="12"/>
      <c r="D4304" s="12"/>
      <c r="F4304" s="12">
        <v>27</v>
      </c>
      <c r="G4304">
        <v>32</v>
      </c>
      <c r="H4304" s="12"/>
    </row>
    <row r="4305" spans="3:8" x14ac:dyDescent="0.35">
      <c r="C4305" s="12"/>
      <c r="D4305" s="12"/>
      <c r="F4305" s="12">
        <v>32</v>
      </c>
      <c r="G4305">
        <v>32</v>
      </c>
      <c r="H4305" s="12"/>
    </row>
    <row r="4306" spans="3:8" x14ac:dyDescent="0.35">
      <c r="C4306" s="12"/>
      <c r="D4306" s="12"/>
      <c r="F4306" s="12">
        <v>29</v>
      </c>
      <c r="G4306">
        <v>34</v>
      </c>
      <c r="H4306" s="12"/>
    </row>
    <row r="4307" spans="3:8" x14ac:dyDescent="0.35">
      <c r="C4307" s="12"/>
      <c r="D4307" s="12"/>
      <c r="F4307" s="12">
        <v>31</v>
      </c>
      <c r="G4307">
        <v>38</v>
      </c>
      <c r="H4307" s="12"/>
    </row>
    <row r="4308" spans="3:8" x14ac:dyDescent="0.35">
      <c r="C4308" s="12"/>
      <c r="D4308" s="12"/>
      <c r="F4308" s="12">
        <v>31</v>
      </c>
      <c r="G4308">
        <v>38</v>
      </c>
      <c r="H4308" s="12"/>
    </row>
    <row r="4309" spans="3:8" x14ac:dyDescent="0.35">
      <c r="C4309" s="12"/>
      <c r="D4309" s="12"/>
      <c r="F4309" s="12">
        <v>35</v>
      </c>
      <c r="G4309">
        <v>34</v>
      </c>
      <c r="H4309" s="12"/>
    </row>
    <row r="4310" spans="3:8" x14ac:dyDescent="0.35">
      <c r="C4310" s="12"/>
      <c r="D4310" s="12"/>
      <c r="F4310" s="12">
        <v>30</v>
      </c>
      <c r="G4310">
        <v>33</v>
      </c>
      <c r="H4310" s="12"/>
    </row>
    <row r="4311" spans="3:8" x14ac:dyDescent="0.35">
      <c r="C4311" s="12"/>
      <c r="D4311" s="12"/>
      <c r="F4311" s="12">
        <v>36</v>
      </c>
      <c r="G4311">
        <v>34</v>
      </c>
      <c r="H4311" s="12"/>
    </row>
    <row r="4312" spans="3:8" x14ac:dyDescent="0.35">
      <c r="C4312" s="12"/>
      <c r="D4312" s="12"/>
      <c r="F4312" s="12">
        <v>32</v>
      </c>
      <c r="G4312">
        <v>37</v>
      </c>
      <c r="H4312" s="12"/>
    </row>
    <row r="4313" spans="3:8" x14ac:dyDescent="0.35">
      <c r="C4313" s="12"/>
      <c r="D4313" s="12"/>
      <c r="F4313" s="12">
        <v>38</v>
      </c>
      <c r="G4313">
        <v>37</v>
      </c>
      <c r="H4313" s="12"/>
    </row>
    <row r="4314" spans="3:8" x14ac:dyDescent="0.35">
      <c r="C4314" s="12"/>
      <c r="D4314" s="12"/>
      <c r="F4314" s="12">
        <v>32</v>
      </c>
      <c r="G4314">
        <v>33</v>
      </c>
      <c r="H4314" s="12"/>
    </row>
    <row r="4315" spans="3:8" x14ac:dyDescent="0.35">
      <c r="C4315" s="12"/>
      <c r="D4315" s="12"/>
      <c r="F4315" s="12">
        <v>33</v>
      </c>
      <c r="G4315">
        <v>38</v>
      </c>
      <c r="H4315" s="12"/>
    </row>
    <row r="4316" spans="3:8" x14ac:dyDescent="0.35">
      <c r="C4316" s="12"/>
      <c r="D4316" s="12"/>
      <c r="F4316" s="12">
        <v>34</v>
      </c>
      <c r="G4316">
        <v>39</v>
      </c>
      <c r="H4316" s="12"/>
    </row>
    <row r="4317" spans="3:8" x14ac:dyDescent="0.35">
      <c r="C4317" s="12"/>
      <c r="D4317" s="12"/>
      <c r="F4317" s="12">
        <v>35</v>
      </c>
      <c r="G4317">
        <v>34</v>
      </c>
      <c r="H4317" s="12"/>
    </row>
    <row r="4318" spans="3:8" x14ac:dyDescent="0.35">
      <c r="C4318" s="12"/>
      <c r="D4318" s="12"/>
      <c r="F4318" s="12">
        <v>37</v>
      </c>
      <c r="G4318">
        <v>37</v>
      </c>
      <c r="H4318" s="12"/>
    </row>
    <row r="4319" spans="3:8" x14ac:dyDescent="0.35">
      <c r="C4319" s="12"/>
      <c r="D4319" s="12"/>
      <c r="F4319" s="12">
        <v>35</v>
      </c>
      <c r="G4319">
        <v>35</v>
      </c>
      <c r="H4319" s="12"/>
    </row>
    <row r="4320" spans="3:8" x14ac:dyDescent="0.35">
      <c r="C4320" s="12"/>
      <c r="D4320" s="12"/>
      <c r="F4320" s="12">
        <v>32</v>
      </c>
      <c r="G4320">
        <v>34</v>
      </c>
      <c r="H4320" s="12"/>
    </row>
    <row r="4321" spans="3:8" x14ac:dyDescent="0.35">
      <c r="C4321" s="12"/>
      <c r="D4321" s="12"/>
      <c r="F4321" s="12">
        <v>33</v>
      </c>
      <c r="G4321">
        <v>37</v>
      </c>
      <c r="H4321" s="12"/>
    </row>
    <row r="4322" spans="3:8" x14ac:dyDescent="0.35">
      <c r="C4322" s="12"/>
      <c r="D4322" s="12"/>
      <c r="F4322" s="12">
        <v>33</v>
      </c>
      <c r="G4322">
        <v>39</v>
      </c>
      <c r="H4322" s="12"/>
    </row>
    <row r="4323" spans="3:8" x14ac:dyDescent="0.35">
      <c r="C4323" s="12"/>
      <c r="D4323" s="12"/>
      <c r="F4323" s="12">
        <v>36</v>
      </c>
      <c r="G4323">
        <v>31</v>
      </c>
      <c r="H4323" s="12"/>
    </row>
    <row r="4324" spans="3:8" x14ac:dyDescent="0.35">
      <c r="C4324" s="12"/>
      <c r="D4324" s="12"/>
      <c r="F4324" s="12">
        <v>40</v>
      </c>
      <c r="G4324">
        <v>38</v>
      </c>
      <c r="H4324" s="12"/>
    </row>
    <row r="4325" spans="3:8" x14ac:dyDescent="0.35">
      <c r="C4325" s="12"/>
      <c r="D4325" s="12"/>
      <c r="F4325" s="12">
        <v>39</v>
      </c>
      <c r="G4325">
        <v>38</v>
      </c>
      <c r="H4325" s="12"/>
    </row>
    <row r="4326" spans="3:8" x14ac:dyDescent="0.35">
      <c r="C4326" s="12"/>
      <c r="D4326" s="12"/>
      <c r="F4326" s="12">
        <v>36</v>
      </c>
      <c r="G4326">
        <v>37</v>
      </c>
      <c r="H4326" s="12"/>
    </row>
    <row r="4327" spans="3:8" x14ac:dyDescent="0.35">
      <c r="C4327" s="12"/>
      <c r="D4327" s="12"/>
      <c r="F4327" s="12">
        <v>32</v>
      </c>
      <c r="G4327">
        <v>33</v>
      </c>
      <c r="H4327" s="12"/>
    </row>
    <row r="4328" spans="3:8" x14ac:dyDescent="0.35">
      <c r="C4328" s="12"/>
      <c r="D4328" s="12"/>
      <c r="F4328" s="12">
        <v>32</v>
      </c>
      <c r="G4328">
        <v>37</v>
      </c>
      <c r="H4328" s="12"/>
    </row>
    <row r="4329" spans="3:8" x14ac:dyDescent="0.35">
      <c r="C4329" s="12"/>
      <c r="D4329" s="12"/>
      <c r="F4329" s="12">
        <v>30</v>
      </c>
      <c r="G4329">
        <v>30</v>
      </c>
      <c r="H4329" s="12"/>
    </row>
    <row r="4330" spans="3:8" x14ac:dyDescent="0.35">
      <c r="C4330" s="12"/>
      <c r="D4330" s="12"/>
      <c r="F4330" s="12">
        <v>35</v>
      </c>
      <c r="G4330">
        <v>35</v>
      </c>
      <c r="H4330" s="12"/>
    </row>
    <row r="4331" spans="3:8" x14ac:dyDescent="0.35">
      <c r="C4331" s="12"/>
      <c r="D4331" s="12"/>
      <c r="F4331" s="12">
        <v>37</v>
      </c>
      <c r="G4331">
        <v>30</v>
      </c>
      <c r="H4331" s="12"/>
    </row>
    <row r="4332" spans="3:8" x14ac:dyDescent="0.35">
      <c r="C4332" s="12"/>
      <c r="D4332" s="12"/>
      <c r="F4332" s="12">
        <v>37</v>
      </c>
      <c r="G4332">
        <v>36</v>
      </c>
      <c r="H4332" s="12"/>
    </row>
    <row r="4333" spans="3:8" x14ac:dyDescent="0.35">
      <c r="C4333" s="12"/>
      <c r="D4333" s="12"/>
      <c r="F4333" s="12">
        <v>35</v>
      </c>
      <c r="G4333">
        <v>33</v>
      </c>
      <c r="H4333" s="12"/>
    </row>
    <row r="4334" spans="3:8" x14ac:dyDescent="0.35">
      <c r="C4334" s="12"/>
      <c r="D4334" s="12"/>
      <c r="F4334" s="12">
        <v>38</v>
      </c>
      <c r="G4334">
        <v>31</v>
      </c>
      <c r="H4334" s="12"/>
    </row>
    <row r="4335" spans="3:8" x14ac:dyDescent="0.35">
      <c r="C4335" s="12"/>
      <c r="D4335" s="12"/>
      <c r="F4335" s="12">
        <v>32</v>
      </c>
      <c r="G4335">
        <v>37</v>
      </c>
      <c r="H4335" s="12"/>
    </row>
    <row r="4336" spans="3:8" x14ac:dyDescent="0.35">
      <c r="C4336" s="12"/>
      <c r="D4336" s="12"/>
      <c r="F4336" s="12">
        <v>35</v>
      </c>
      <c r="G4336">
        <v>32</v>
      </c>
      <c r="H4336" s="12"/>
    </row>
    <row r="4337" spans="3:8" x14ac:dyDescent="0.35">
      <c r="C4337" s="12"/>
      <c r="D4337" s="12"/>
      <c r="F4337" s="12">
        <v>37</v>
      </c>
      <c r="G4337">
        <v>40</v>
      </c>
      <c r="H4337" s="12"/>
    </row>
    <row r="4338" spans="3:8" x14ac:dyDescent="0.35">
      <c r="C4338" s="12"/>
      <c r="D4338" s="12"/>
      <c r="F4338" s="12">
        <v>37</v>
      </c>
      <c r="G4338">
        <v>37</v>
      </c>
      <c r="H4338" s="12"/>
    </row>
    <row r="4339" spans="3:8" x14ac:dyDescent="0.35">
      <c r="C4339" s="12"/>
      <c r="D4339" s="12"/>
      <c r="F4339" s="12">
        <v>31</v>
      </c>
      <c r="G4339">
        <v>33</v>
      </c>
      <c r="H4339" s="12"/>
    </row>
    <row r="4340" spans="3:8" x14ac:dyDescent="0.35">
      <c r="C4340" s="12"/>
      <c r="D4340" s="12"/>
      <c r="F4340" s="12">
        <v>37</v>
      </c>
      <c r="G4340">
        <v>34</v>
      </c>
      <c r="H4340" s="12"/>
    </row>
    <row r="4341" spans="3:8" x14ac:dyDescent="0.35">
      <c r="C4341" s="12"/>
      <c r="D4341" s="12"/>
      <c r="F4341" s="12">
        <v>34</v>
      </c>
      <c r="G4341">
        <v>31</v>
      </c>
      <c r="H4341" s="12"/>
    </row>
    <row r="4342" spans="3:8" x14ac:dyDescent="0.35">
      <c r="C4342" s="12"/>
      <c r="D4342" s="12"/>
      <c r="F4342" s="12">
        <v>38</v>
      </c>
      <c r="G4342">
        <v>39</v>
      </c>
      <c r="H4342" s="12"/>
    </row>
    <row r="4343" spans="3:8" x14ac:dyDescent="0.35">
      <c r="C4343" s="12"/>
      <c r="D4343" s="12"/>
      <c r="F4343" s="12">
        <v>36</v>
      </c>
      <c r="G4343">
        <v>37</v>
      </c>
      <c r="H4343" s="12"/>
    </row>
    <row r="4344" spans="3:8" x14ac:dyDescent="0.35">
      <c r="C4344" s="12"/>
      <c r="D4344" s="12"/>
      <c r="F4344" s="12">
        <v>33</v>
      </c>
      <c r="G4344">
        <v>33</v>
      </c>
      <c r="H4344" s="12"/>
    </row>
    <row r="4345" spans="3:8" x14ac:dyDescent="0.35">
      <c r="C4345" s="12"/>
      <c r="D4345" s="12"/>
      <c r="F4345" s="12">
        <v>33</v>
      </c>
      <c r="G4345">
        <v>31</v>
      </c>
      <c r="H4345" s="12"/>
    </row>
    <row r="4346" spans="3:8" x14ac:dyDescent="0.35">
      <c r="C4346" s="12"/>
      <c r="D4346" s="12"/>
      <c r="F4346" s="12">
        <v>34</v>
      </c>
      <c r="G4346">
        <v>33</v>
      </c>
      <c r="H4346" s="12"/>
    </row>
    <row r="4347" spans="3:8" x14ac:dyDescent="0.35">
      <c r="C4347" s="12"/>
      <c r="D4347" s="12"/>
      <c r="F4347" s="12">
        <v>30</v>
      </c>
      <c r="G4347">
        <v>34</v>
      </c>
      <c r="H4347" s="12"/>
    </row>
    <row r="4348" spans="3:8" x14ac:dyDescent="0.35">
      <c r="C4348" s="12"/>
      <c r="D4348" s="12"/>
      <c r="F4348" s="12">
        <v>31</v>
      </c>
      <c r="G4348">
        <v>32</v>
      </c>
      <c r="H4348" s="12"/>
    </row>
    <row r="4349" spans="3:8" x14ac:dyDescent="0.35">
      <c r="C4349" s="12"/>
      <c r="D4349" s="12"/>
      <c r="F4349" s="12">
        <v>31</v>
      </c>
      <c r="G4349">
        <v>30</v>
      </c>
      <c r="H4349" s="12"/>
    </row>
    <row r="4350" spans="3:8" x14ac:dyDescent="0.35">
      <c r="C4350" s="12"/>
      <c r="D4350" s="12"/>
      <c r="F4350" s="12">
        <v>34</v>
      </c>
      <c r="G4350">
        <v>31</v>
      </c>
      <c r="H4350" s="12"/>
    </row>
    <row r="4351" spans="3:8" x14ac:dyDescent="0.35">
      <c r="C4351" s="12"/>
      <c r="D4351" s="12"/>
      <c r="F4351" s="12">
        <v>36</v>
      </c>
      <c r="G4351">
        <v>35</v>
      </c>
      <c r="H4351" s="12"/>
    </row>
    <row r="4352" spans="3:8" x14ac:dyDescent="0.35">
      <c r="C4352" s="12"/>
      <c r="D4352" s="12"/>
      <c r="F4352" s="12">
        <v>28</v>
      </c>
      <c r="G4352">
        <v>33</v>
      </c>
      <c r="H4352" s="12"/>
    </row>
    <row r="4353" spans="3:8" x14ac:dyDescent="0.35">
      <c r="C4353" s="12"/>
      <c r="D4353" s="12"/>
      <c r="F4353" s="12">
        <v>35</v>
      </c>
      <c r="G4353">
        <v>34</v>
      </c>
      <c r="H4353" s="12"/>
    </row>
    <row r="4354" spans="3:8" x14ac:dyDescent="0.35">
      <c r="C4354" s="12"/>
      <c r="D4354" s="12"/>
      <c r="F4354" s="12">
        <v>27</v>
      </c>
      <c r="G4354">
        <v>39</v>
      </c>
      <c r="H4354" s="12"/>
    </row>
    <row r="4355" spans="3:8" x14ac:dyDescent="0.35">
      <c r="C4355" s="12"/>
      <c r="D4355" s="12"/>
      <c r="F4355" s="12">
        <v>32</v>
      </c>
      <c r="G4355">
        <v>37</v>
      </c>
      <c r="H4355" s="12"/>
    </row>
    <row r="4356" spans="3:8" x14ac:dyDescent="0.35">
      <c r="C4356" s="12"/>
      <c r="D4356" s="12"/>
      <c r="F4356" s="12">
        <v>36</v>
      </c>
      <c r="G4356">
        <v>37</v>
      </c>
      <c r="H4356" s="12"/>
    </row>
    <row r="4357" spans="3:8" x14ac:dyDescent="0.35">
      <c r="C4357" s="12"/>
      <c r="D4357" s="12"/>
      <c r="F4357" s="12">
        <v>33</v>
      </c>
      <c r="G4357">
        <v>37</v>
      </c>
      <c r="H4357" s="12"/>
    </row>
    <row r="4358" spans="3:8" x14ac:dyDescent="0.35">
      <c r="C4358" s="12"/>
      <c r="D4358" s="12"/>
      <c r="F4358" s="12">
        <v>31</v>
      </c>
      <c r="G4358">
        <v>29</v>
      </c>
      <c r="H4358" s="12"/>
    </row>
    <row r="4359" spans="3:8" x14ac:dyDescent="0.35">
      <c r="C4359" s="12"/>
      <c r="D4359" s="12"/>
      <c r="F4359" s="12">
        <v>30</v>
      </c>
      <c r="G4359">
        <v>35</v>
      </c>
      <c r="H4359" s="12"/>
    </row>
    <row r="4360" spans="3:8" x14ac:dyDescent="0.35">
      <c r="C4360" s="12"/>
      <c r="D4360" s="12"/>
      <c r="F4360" s="12">
        <v>33</v>
      </c>
      <c r="G4360">
        <v>34</v>
      </c>
      <c r="H4360" s="12"/>
    </row>
    <row r="4361" spans="3:8" x14ac:dyDescent="0.35">
      <c r="C4361" s="12"/>
      <c r="D4361" s="12"/>
      <c r="F4361" s="12">
        <v>35</v>
      </c>
      <c r="G4361">
        <v>37</v>
      </c>
      <c r="H4361" s="12"/>
    </row>
    <row r="4362" spans="3:8" x14ac:dyDescent="0.35">
      <c r="C4362" s="12"/>
      <c r="D4362" s="12"/>
      <c r="F4362" s="12">
        <v>35</v>
      </c>
      <c r="G4362">
        <v>34</v>
      </c>
      <c r="H4362" s="12"/>
    </row>
    <row r="4363" spans="3:8" x14ac:dyDescent="0.35">
      <c r="C4363" s="12"/>
      <c r="D4363" s="12"/>
      <c r="F4363" s="12">
        <v>35</v>
      </c>
      <c r="G4363">
        <v>35</v>
      </c>
      <c r="H4363" s="12"/>
    </row>
    <row r="4364" spans="3:8" x14ac:dyDescent="0.35">
      <c r="C4364" s="12"/>
      <c r="D4364" s="12"/>
      <c r="F4364" s="12">
        <v>34</v>
      </c>
      <c r="G4364">
        <v>36</v>
      </c>
      <c r="H4364" s="12"/>
    </row>
    <row r="4365" spans="3:8" x14ac:dyDescent="0.35">
      <c r="C4365" s="12"/>
      <c r="D4365" s="12"/>
      <c r="F4365" s="12">
        <v>35</v>
      </c>
      <c r="G4365">
        <v>32</v>
      </c>
      <c r="H4365" s="12"/>
    </row>
    <row r="4366" spans="3:8" x14ac:dyDescent="0.35">
      <c r="C4366" s="12"/>
      <c r="D4366" s="12"/>
      <c r="F4366" s="12">
        <v>33</v>
      </c>
      <c r="G4366">
        <v>32</v>
      </c>
      <c r="H4366" s="12"/>
    </row>
    <row r="4367" spans="3:8" x14ac:dyDescent="0.35">
      <c r="C4367" s="12"/>
      <c r="D4367" s="12"/>
      <c r="F4367" s="12">
        <v>35</v>
      </c>
      <c r="G4367">
        <v>35</v>
      </c>
      <c r="H4367" s="12"/>
    </row>
    <row r="4368" spans="3:8" x14ac:dyDescent="0.35">
      <c r="C4368" s="12"/>
      <c r="D4368" s="12"/>
      <c r="F4368" s="12">
        <v>32</v>
      </c>
      <c r="G4368">
        <v>37</v>
      </c>
      <c r="H4368" s="12"/>
    </row>
    <row r="4369" spans="3:8" x14ac:dyDescent="0.35">
      <c r="C4369" s="12"/>
      <c r="D4369" s="12"/>
      <c r="F4369" s="12">
        <v>33</v>
      </c>
      <c r="G4369">
        <v>36</v>
      </c>
      <c r="H4369" s="12"/>
    </row>
    <row r="4370" spans="3:8" x14ac:dyDescent="0.35">
      <c r="C4370" s="12"/>
      <c r="D4370" s="12"/>
      <c r="F4370" s="12">
        <v>40</v>
      </c>
      <c r="G4370">
        <v>35</v>
      </c>
      <c r="H4370" s="12"/>
    </row>
    <row r="4371" spans="3:8" x14ac:dyDescent="0.35">
      <c r="C4371" s="12"/>
      <c r="D4371" s="12"/>
      <c r="F4371" s="12">
        <v>32</v>
      </c>
      <c r="G4371">
        <v>36</v>
      </c>
      <c r="H4371" s="12"/>
    </row>
    <row r="4372" spans="3:8" x14ac:dyDescent="0.35">
      <c r="C4372" s="12"/>
      <c r="D4372" s="12"/>
      <c r="F4372" s="12">
        <v>37</v>
      </c>
      <c r="G4372">
        <v>31</v>
      </c>
      <c r="H4372" s="12"/>
    </row>
    <row r="4373" spans="3:8" x14ac:dyDescent="0.35">
      <c r="C4373" s="12"/>
      <c r="D4373" s="12"/>
      <c r="F4373" s="12">
        <v>38</v>
      </c>
      <c r="G4373">
        <v>35</v>
      </c>
      <c r="H4373" s="12"/>
    </row>
    <row r="4374" spans="3:8" x14ac:dyDescent="0.35">
      <c r="C4374" s="12"/>
      <c r="D4374" s="12"/>
      <c r="F4374" s="12">
        <v>30</v>
      </c>
      <c r="G4374">
        <v>38</v>
      </c>
      <c r="H4374" s="12"/>
    </row>
    <row r="4375" spans="3:8" x14ac:dyDescent="0.35">
      <c r="C4375" s="12"/>
      <c r="D4375" s="12"/>
      <c r="F4375" s="12">
        <v>34</v>
      </c>
      <c r="G4375">
        <v>36</v>
      </c>
      <c r="H4375" s="12"/>
    </row>
    <row r="4376" spans="3:8" x14ac:dyDescent="0.35">
      <c r="C4376" s="12"/>
      <c r="D4376" s="12"/>
      <c r="F4376" s="12">
        <v>32</v>
      </c>
      <c r="G4376">
        <v>32</v>
      </c>
      <c r="H4376" s="12"/>
    </row>
    <row r="4377" spans="3:8" x14ac:dyDescent="0.35">
      <c r="C4377" s="12"/>
      <c r="D4377" s="12"/>
      <c r="F4377" s="12">
        <v>31</v>
      </c>
      <c r="G4377">
        <v>34</v>
      </c>
      <c r="H4377" s="12"/>
    </row>
    <row r="4378" spans="3:8" x14ac:dyDescent="0.35">
      <c r="C4378" s="12"/>
      <c r="D4378" s="12"/>
      <c r="F4378" s="12">
        <v>38</v>
      </c>
      <c r="G4378">
        <v>36</v>
      </c>
      <c r="H4378" s="12"/>
    </row>
    <row r="4379" spans="3:8" x14ac:dyDescent="0.35">
      <c r="C4379" s="12"/>
      <c r="D4379" s="12"/>
      <c r="F4379" s="12">
        <v>35</v>
      </c>
      <c r="G4379">
        <v>37</v>
      </c>
      <c r="H4379" s="12"/>
    </row>
    <row r="4380" spans="3:8" x14ac:dyDescent="0.35">
      <c r="C4380" s="12"/>
      <c r="D4380" s="12"/>
      <c r="F4380" s="12">
        <v>37</v>
      </c>
      <c r="G4380">
        <v>32</v>
      </c>
      <c r="H4380" s="12"/>
    </row>
    <row r="4381" spans="3:8" x14ac:dyDescent="0.35">
      <c r="C4381" s="12"/>
      <c r="D4381" s="12"/>
      <c r="F4381" s="12">
        <v>34</v>
      </c>
      <c r="G4381">
        <v>33</v>
      </c>
      <c r="H4381" s="12"/>
    </row>
    <row r="4382" spans="3:8" x14ac:dyDescent="0.35">
      <c r="C4382" s="12"/>
      <c r="D4382" s="12"/>
      <c r="F4382" s="12">
        <v>27</v>
      </c>
      <c r="G4382">
        <v>34</v>
      </c>
      <c r="H4382" s="12"/>
    </row>
    <row r="4383" spans="3:8" x14ac:dyDescent="0.35">
      <c r="C4383" s="12"/>
      <c r="D4383" s="12"/>
      <c r="F4383" s="12">
        <v>38</v>
      </c>
      <c r="G4383">
        <v>34</v>
      </c>
      <c r="H4383" s="12"/>
    </row>
    <row r="4384" spans="3:8" x14ac:dyDescent="0.35">
      <c r="C4384" s="12"/>
      <c r="D4384" s="12"/>
      <c r="F4384" s="12">
        <v>39</v>
      </c>
      <c r="G4384">
        <v>31</v>
      </c>
      <c r="H4384" s="12"/>
    </row>
    <row r="4385" spans="3:8" x14ac:dyDescent="0.35">
      <c r="C4385" s="12"/>
      <c r="D4385" s="12"/>
      <c r="F4385" s="12">
        <v>33</v>
      </c>
      <c r="G4385">
        <v>33</v>
      </c>
      <c r="H4385" s="12"/>
    </row>
    <row r="4386" spans="3:8" x14ac:dyDescent="0.35">
      <c r="C4386" s="12"/>
      <c r="D4386" s="12"/>
      <c r="F4386" s="12">
        <v>37</v>
      </c>
      <c r="G4386">
        <v>37</v>
      </c>
      <c r="H4386" s="12"/>
    </row>
    <row r="4387" spans="3:8" x14ac:dyDescent="0.35">
      <c r="C4387" s="12"/>
      <c r="D4387" s="12"/>
      <c r="F4387" s="12">
        <v>35</v>
      </c>
      <c r="G4387">
        <v>35</v>
      </c>
      <c r="H4387" s="12"/>
    </row>
    <row r="4388" spans="3:8" x14ac:dyDescent="0.35">
      <c r="C4388" s="12"/>
      <c r="D4388" s="12"/>
      <c r="F4388" s="12">
        <v>34</v>
      </c>
      <c r="G4388">
        <v>35</v>
      </c>
      <c r="H4388" s="12"/>
    </row>
    <row r="4389" spans="3:8" x14ac:dyDescent="0.35">
      <c r="C4389" s="12"/>
      <c r="D4389" s="12"/>
      <c r="F4389" s="12">
        <v>37</v>
      </c>
      <c r="G4389">
        <v>39</v>
      </c>
      <c r="H4389" s="12"/>
    </row>
    <row r="4390" spans="3:8" x14ac:dyDescent="0.35">
      <c r="C4390" s="12"/>
      <c r="D4390" s="12"/>
      <c r="F4390" s="12">
        <v>31</v>
      </c>
      <c r="G4390">
        <v>29</v>
      </c>
      <c r="H4390" s="12"/>
    </row>
    <row r="4391" spans="3:8" x14ac:dyDescent="0.35">
      <c r="C4391" s="12"/>
      <c r="D4391" s="12"/>
      <c r="F4391" s="12">
        <v>37</v>
      </c>
      <c r="G4391">
        <v>36</v>
      </c>
      <c r="H4391" s="12"/>
    </row>
    <row r="4392" spans="3:8" x14ac:dyDescent="0.35">
      <c r="C4392" s="12"/>
      <c r="D4392" s="12"/>
      <c r="F4392" s="12">
        <v>36</v>
      </c>
      <c r="G4392">
        <v>33</v>
      </c>
      <c r="H4392" s="12"/>
    </row>
    <row r="4393" spans="3:8" x14ac:dyDescent="0.35">
      <c r="C4393" s="12"/>
      <c r="D4393" s="12"/>
      <c r="F4393" s="12">
        <v>32</v>
      </c>
      <c r="G4393">
        <v>36</v>
      </c>
      <c r="H4393" s="12"/>
    </row>
    <row r="4394" spans="3:8" x14ac:dyDescent="0.35">
      <c r="C4394" s="12"/>
      <c r="D4394" s="12"/>
      <c r="F4394" s="12">
        <v>33</v>
      </c>
      <c r="G4394">
        <v>34</v>
      </c>
      <c r="H4394" s="12"/>
    </row>
    <row r="4395" spans="3:8" x14ac:dyDescent="0.35">
      <c r="C4395" s="12"/>
      <c r="D4395" s="12"/>
      <c r="F4395" s="12">
        <v>34</v>
      </c>
      <c r="G4395">
        <v>38</v>
      </c>
      <c r="H4395" s="12"/>
    </row>
    <row r="4396" spans="3:8" x14ac:dyDescent="0.35">
      <c r="C4396" s="12"/>
      <c r="D4396" s="12"/>
      <c r="F4396" s="12">
        <v>33</v>
      </c>
      <c r="G4396">
        <v>38</v>
      </c>
      <c r="H4396" s="12"/>
    </row>
    <row r="4397" spans="3:8" x14ac:dyDescent="0.35">
      <c r="C4397" s="12"/>
      <c r="D4397" s="12"/>
      <c r="F4397" s="12">
        <v>30</v>
      </c>
      <c r="G4397">
        <v>35</v>
      </c>
      <c r="H4397" s="12"/>
    </row>
    <row r="4398" spans="3:8" x14ac:dyDescent="0.35">
      <c r="C4398" s="12"/>
      <c r="D4398" s="12"/>
      <c r="F4398" s="12">
        <v>33</v>
      </c>
      <c r="G4398">
        <v>39</v>
      </c>
      <c r="H4398" s="12"/>
    </row>
    <row r="4399" spans="3:8" x14ac:dyDescent="0.35">
      <c r="C4399" s="12"/>
      <c r="D4399" s="12"/>
      <c r="F4399" s="12">
        <v>27</v>
      </c>
      <c r="G4399">
        <v>40</v>
      </c>
      <c r="H4399" s="12"/>
    </row>
    <row r="4400" spans="3:8" x14ac:dyDescent="0.35">
      <c r="C4400" s="12"/>
      <c r="D4400" s="12"/>
      <c r="F4400" s="12">
        <v>35</v>
      </c>
      <c r="G4400">
        <v>37</v>
      </c>
      <c r="H4400" s="12"/>
    </row>
    <row r="4401" spans="3:8" x14ac:dyDescent="0.35">
      <c r="C4401" s="12"/>
      <c r="D4401" s="12"/>
      <c r="F4401" s="12">
        <v>35</v>
      </c>
      <c r="G4401">
        <v>39</v>
      </c>
      <c r="H4401" s="12"/>
    </row>
    <row r="4402" spans="3:8" x14ac:dyDescent="0.35">
      <c r="C4402" s="12"/>
      <c r="D4402" s="12"/>
      <c r="F4402" s="12">
        <v>32</v>
      </c>
      <c r="G4402">
        <v>36</v>
      </c>
      <c r="H4402" s="12"/>
    </row>
    <row r="4403" spans="3:8" x14ac:dyDescent="0.35">
      <c r="C4403" s="12"/>
      <c r="D4403" s="12"/>
      <c r="F4403" s="12">
        <v>34</v>
      </c>
      <c r="G4403">
        <v>37</v>
      </c>
      <c r="H4403" s="12"/>
    </row>
    <row r="4404" spans="3:8" x14ac:dyDescent="0.35">
      <c r="C4404" s="12"/>
      <c r="D4404" s="12"/>
      <c r="F4404" s="12">
        <v>30</v>
      </c>
      <c r="G4404">
        <v>34</v>
      </c>
      <c r="H4404" s="12"/>
    </row>
    <row r="4405" spans="3:8" x14ac:dyDescent="0.35">
      <c r="C4405" s="12"/>
      <c r="D4405" s="12"/>
      <c r="F4405" s="12">
        <v>28</v>
      </c>
      <c r="G4405">
        <v>33</v>
      </c>
      <c r="H4405" s="12"/>
    </row>
    <row r="4406" spans="3:8" x14ac:dyDescent="0.35">
      <c r="C4406" s="12"/>
      <c r="D4406" s="12"/>
      <c r="F4406" s="12">
        <v>38</v>
      </c>
      <c r="G4406">
        <v>35</v>
      </c>
      <c r="H4406" s="12"/>
    </row>
    <row r="4407" spans="3:8" x14ac:dyDescent="0.35">
      <c r="C4407" s="12"/>
      <c r="D4407" s="12"/>
      <c r="F4407" s="12">
        <v>34</v>
      </c>
      <c r="G4407">
        <v>38</v>
      </c>
      <c r="H4407" s="12"/>
    </row>
    <row r="4408" spans="3:8" x14ac:dyDescent="0.35">
      <c r="C4408" s="12"/>
      <c r="D4408" s="12"/>
      <c r="F4408" s="12">
        <v>33</v>
      </c>
      <c r="G4408">
        <v>30</v>
      </c>
      <c r="H4408" s="12"/>
    </row>
    <row r="4409" spans="3:8" x14ac:dyDescent="0.35">
      <c r="C4409" s="12"/>
      <c r="D4409" s="12"/>
      <c r="F4409" s="12">
        <v>36</v>
      </c>
      <c r="G4409">
        <v>34</v>
      </c>
      <c r="H4409" s="12"/>
    </row>
    <row r="4410" spans="3:8" x14ac:dyDescent="0.35">
      <c r="C4410" s="12"/>
      <c r="D4410" s="12"/>
      <c r="F4410" s="12">
        <v>34</v>
      </c>
      <c r="G4410">
        <v>33</v>
      </c>
      <c r="H4410" s="12"/>
    </row>
    <row r="4411" spans="3:8" x14ac:dyDescent="0.35">
      <c r="C4411" s="12"/>
      <c r="D4411" s="12"/>
      <c r="F4411" s="12">
        <v>33</v>
      </c>
      <c r="G4411">
        <v>35</v>
      </c>
      <c r="H4411" s="12"/>
    </row>
    <row r="4412" spans="3:8" x14ac:dyDescent="0.35">
      <c r="C4412" s="12"/>
      <c r="D4412" s="12"/>
      <c r="F4412" s="12">
        <v>33</v>
      </c>
      <c r="G4412">
        <v>38</v>
      </c>
      <c r="H4412" s="12"/>
    </row>
    <row r="4413" spans="3:8" x14ac:dyDescent="0.35">
      <c r="C4413" s="12"/>
      <c r="D4413" s="12"/>
      <c r="F4413" s="12">
        <v>39</v>
      </c>
      <c r="G4413">
        <v>34</v>
      </c>
      <c r="H4413" s="12"/>
    </row>
    <row r="4414" spans="3:8" x14ac:dyDescent="0.35">
      <c r="C4414" s="12"/>
      <c r="D4414" s="12"/>
      <c r="F4414" s="12">
        <v>33</v>
      </c>
      <c r="G4414">
        <v>35</v>
      </c>
      <c r="H4414" s="12"/>
    </row>
    <row r="4415" spans="3:8" x14ac:dyDescent="0.35">
      <c r="C4415" s="12"/>
      <c r="D4415" s="12"/>
      <c r="F4415" s="12">
        <v>37</v>
      </c>
      <c r="G4415">
        <v>38</v>
      </c>
      <c r="H4415" s="12"/>
    </row>
    <row r="4416" spans="3:8" x14ac:dyDescent="0.35">
      <c r="C4416" s="12"/>
      <c r="D4416" s="12"/>
      <c r="F4416" s="12">
        <v>33</v>
      </c>
      <c r="G4416">
        <v>39</v>
      </c>
      <c r="H4416" s="12"/>
    </row>
    <row r="4417" spans="3:8" x14ac:dyDescent="0.35">
      <c r="C4417" s="12"/>
      <c r="D4417" s="12"/>
      <c r="F4417" s="12">
        <v>30</v>
      </c>
      <c r="G4417">
        <v>29</v>
      </c>
      <c r="H4417" s="12"/>
    </row>
    <row r="4418" spans="3:8" x14ac:dyDescent="0.35">
      <c r="C4418" s="12"/>
      <c r="D4418" s="12"/>
      <c r="F4418" s="12">
        <v>34</v>
      </c>
      <c r="G4418">
        <v>34</v>
      </c>
      <c r="H4418" s="12"/>
    </row>
    <row r="4419" spans="3:8" x14ac:dyDescent="0.35">
      <c r="C4419" s="12"/>
      <c r="D4419" s="12"/>
      <c r="F4419" s="12">
        <v>30</v>
      </c>
      <c r="G4419">
        <v>34</v>
      </c>
      <c r="H4419" s="12"/>
    </row>
    <row r="4420" spans="3:8" x14ac:dyDescent="0.35">
      <c r="C4420" s="12"/>
      <c r="D4420" s="12"/>
      <c r="F4420" s="12">
        <v>34</v>
      </c>
      <c r="G4420">
        <v>31</v>
      </c>
      <c r="H4420" s="12"/>
    </row>
    <row r="4421" spans="3:8" x14ac:dyDescent="0.35">
      <c r="C4421" s="12"/>
      <c r="D4421" s="12"/>
      <c r="F4421" s="12">
        <v>32</v>
      </c>
      <c r="G4421">
        <v>35</v>
      </c>
      <c r="H4421" s="12"/>
    </row>
    <row r="4422" spans="3:8" x14ac:dyDescent="0.35">
      <c r="C4422" s="12"/>
      <c r="D4422" s="12"/>
      <c r="F4422" s="12">
        <v>29</v>
      </c>
      <c r="G4422">
        <v>32</v>
      </c>
      <c r="H4422" s="12"/>
    </row>
    <row r="4423" spans="3:8" x14ac:dyDescent="0.35">
      <c r="C4423" s="12"/>
      <c r="D4423" s="12"/>
      <c r="F4423" s="12">
        <v>34</v>
      </c>
      <c r="G4423">
        <v>36</v>
      </c>
      <c r="H4423" s="12"/>
    </row>
    <row r="4424" spans="3:8" x14ac:dyDescent="0.35">
      <c r="C4424" s="12"/>
      <c r="D4424" s="12"/>
      <c r="F4424" s="12">
        <v>32</v>
      </c>
      <c r="G4424">
        <v>33</v>
      </c>
      <c r="H4424" s="12"/>
    </row>
    <row r="4425" spans="3:8" x14ac:dyDescent="0.35">
      <c r="C4425" s="12"/>
      <c r="D4425" s="12"/>
      <c r="F4425" s="12">
        <v>32</v>
      </c>
      <c r="G4425">
        <v>36</v>
      </c>
      <c r="H4425" s="12"/>
    </row>
    <row r="4426" spans="3:8" x14ac:dyDescent="0.35">
      <c r="C4426" s="12"/>
      <c r="D4426" s="12"/>
      <c r="F4426" s="12">
        <v>31</v>
      </c>
      <c r="G4426">
        <v>34</v>
      </c>
      <c r="H4426" s="12"/>
    </row>
    <row r="4427" spans="3:8" x14ac:dyDescent="0.35">
      <c r="C4427" s="12"/>
      <c r="D4427" s="12"/>
      <c r="F4427" s="12">
        <v>33</v>
      </c>
      <c r="G4427">
        <v>33</v>
      </c>
      <c r="H4427" s="12"/>
    </row>
    <row r="4428" spans="3:8" x14ac:dyDescent="0.35">
      <c r="C4428" s="12"/>
      <c r="D4428" s="12"/>
      <c r="F4428" s="12">
        <v>31</v>
      </c>
      <c r="G4428">
        <v>38</v>
      </c>
      <c r="H4428" s="12"/>
    </row>
    <row r="4429" spans="3:8" x14ac:dyDescent="0.35">
      <c r="C4429" s="12"/>
      <c r="D4429" s="12"/>
      <c r="F4429" s="12">
        <v>32</v>
      </c>
      <c r="G4429">
        <v>36</v>
      </c>
      <c r="H4429" s="12"/>
    </row>
    <row r="4430" spans="3:8" x14ac:dyDescent="0.35">
      <c r="C4430" s="12"/>
      <c r="D4430" s="12"/>
      <c r="F4430" s="12">
        <v>34</v>
      </c>
      <c r="G4430">
        <v>30</v>
      </c>
      <c r="H4430" s="12"/>
    </row>
    <row r="4431" spans="3:8" x14ac:dyDescent="0.35">
      <c r="C4431" s="12"/>
      <c r="D4431" s="12"/>
      <c r="F4431" s="12">
        <v>33</v>
      </c>
      <c r="G4431">
        <v>38</v>
      </c>
      <c r="H4431" s="12"/>
    </row>
    <row r="4432" spans="3:8" x14ac:dyDescent="0.35">
      <c r="C4432" s="12"/>
      <c r="D4432" s="12"/>
      <c r="F4432" s="12">
        <v>30</v>
      </c>
      <c r="G4432">
        <v>32</v>
      </c>
      <c r="H4432" s="12"/>
    </row>
    <row r="4433" spans="3:8" x14ac:dyDescent="0.35">
      <c r="C4433" s="12"/>
      <c r="D4433" s="12"/>
      <c r="F4433" s="12">
        <v>40</v>
      </c>
      <c r="G4433">
        <v>39</v>
      </c>
      <c r="H4433" s="12"/>
    </row>
    <row r="4434" spans="3:8" x14ac:dyDescent="0.35">
      <c r="C4434" s="12"/>
      <c r="D4434" s="12"/>
      <c r="F4434" s="12">
        <v>31</v>
      </c>
      <c r="G4434">
        <v>34</v>
      </c>
      <c r="H4434" s="12"/>
    </row>
    <row r="4435" spans="3:8" x14ac:dyDescent="0.35">
      <c r="C4435" s="12"/>
      <c r="D4435" s="12"/>
      <c r="F4435" s="12">
        <v>34</v>
      </c>
      <c r="G4435">
        <v>36</v>
      </c>
      <c r="H4435" s="12"/>
    </row>
    <row r="4436" spans="3:8" x14ac:dyDescent="0.35">
      <c r="C4436" s="12"/>
      <c r="D4436" s="12"/>
      <c r="F4436" s="12">
        <v>32</v>
      </c>
      <c r="G4436">
        <v>35</v>
      </c>
      <c r="H4436" s="12"/>
    </row>
    <row r="4437" spans="3:8" x14ac:dyDescent="0.35">
      <c r="C4437" s="12"/>
      <c r="D4437" s="12"/>
      <c r="F4437" s="12">
        <v>38</v>
      </c>
      <c r="G4437">
        <v>34</v>
      </c>
      <c r="H4437" s="12"/>
    </row>
    <row r="4438" spans="3:8" x14ac:dyDescent="0.35">
      <c r="C4438" s="12"/>
      <c r="D4438" s="12"/>
      <c r="F4438" s="12">
        <v>29</v>
      </c>
      <c r="G4438">
        <v>37</v>
      </c>
      <c r="H4438" s="12"/>
    </row>
    <row r="4439" spans="3:8" x14ac:dyDescent="0.35">
      <c r="C4439" s="12"/>
      <c r="D4439" s="12"/>
      <c r="F4439" s="12">
        <v>36</v>
      </c>
      <c r="G4439">
        <v>33</v>
      </c>
      <c r="H4439" s="12"/>
    </row>
    <row r="4440" spans="3:8" x14ac:dyDescent="0.35">
      <c r="C4440" s="12"/>
      <c r="D4440" s="12"/>
      <c r="F4440" s="12">
        <v>34</v>
      </c>
      <c r="G4440">
        <v>38</v>
      </c>
      <c r="H4440" s="12"/>
    </row>
    <row r="4441" spans="3:8" x14ac:dyDescent="0.35">
      <c r="C4441" s="12"/>
      <c r="D4441" s="12"/>
      <c r="F4441" s="12">
        <v>29</v>
      </c>
      <c r="G4441">
        <v>32</v>
      </c>
      <c r="H4441" s="12"/>
    </row>
    <row r="4442" spans="3:8" x14ac:dyDescent="0.35">
      <c r="C4442" s="12"/>
      <c r="D4442" s="12"/>
      <c r="F4442" s="12">
        <v>29</v>
      </c>
      <c r="G4442">
        <v>37</v>
      </c>
      <c r="H4442" s="12"/>
    </row>
    <row r="4443" spans="3:8" x14ac:dyDescent="0.35">
      <c r="C4443" s="12"/>
      <c r="D4443" s="12"/>
      <c r="F4443" s="12">
        <v>32</v>
      </c>
      <c r="G4443">
        <v>29</v>
      </c>
      <c r="H4443" s="12"/>
    </row>
    <row r="4444" spans="3:8" x14ac:dyDescent="0.35">
      <c r="C4444" s="12"/>
      <c r="D4444" s="12"/>
      <c r="F4444" s="12">
        <v>31</v>
      </c>
      <c r="G4444">
        <v>34</v>
      </c>
      <c r="H4444" s="12"/>
    </row>
    <row r="4445" spans="3:8" x14ac:dyDescent="0.35">
      <c r="C4445" s="12"/>
      <c r="D4445" s="12"/>
      <c r="F4445" s="12">
        <v>35</v>
      </c>
      <c r="G4445">
        <v>39</v>
      </c>
      <c r="H4445" s="12"/>
    </row>
    <row r="4446" spans="3:8" x14ac:dyDescent="0.35">
      <c r="C4446" s="12"/>
      <c r="D4446" s="12"/>
      <c r="F4446" s="12">
        <v>37</v>
      </c>
      <c r="G4446">
        <v>39</v>
      </c>
      <c r="H4446" s="12"/>
    </row>
    <row r="4447" spans="3:8" x14ac:dyDescent="0.35">
      <c r="C4447" s="12"/>
      <c r="D4447" s="12"/>
      <c r="F4447" s="12">
        <v>37</v>
      </c>
      <c r="G4447">
        <v>36</v>
      </c>
      <c r="H4447" s="12"/>
    </row>
    <row r="4448" spans="3:8" x14ac:dyDescent="0.35">
      <c r="C4448" s="12"/>
      <c r="D4448" s="12"/>
      <c r="F4448" s="12">
        <v>27</v>
      </c>
      <c r="G4448">
        <v>37</v>
      </c>
      <c r="H4448" s="12"/>
    </row>
    <row r="4449" spans="3:8" x14ac:dyDescent="0.35">
      <c r="C4449" s="12"/>
      <c r="D4449" s="12"/>
      <c r="F4449" s="12">
        <v>35</v>
      </c>
      <c r="G4449">
        <v>33</v>
      </c>
      <c r="H4449" s="12"/>
    </row>
    <row r="4450" spans="3:8" x14ac:dyDescent="0.35">
      <c r="C4450" s="12"/>
      <c r="D4450" s="12"/>
      <c r="F4450" s="12">
        <v>36</v>
      </c>
      <c r="G4450">
        <v>35</v>
      </c>
      <c r="H4450" s="12"/>
    </row>
    <row r="4451" spans="3:8" x14ac:dyDescent="0.35">
      <c r="C4451" s="12"/>
      <c r="D4451" s="12"/>
      <c r="F4451" s="12">
        <v>35</v>
      </c>
      <c r="G4451">
        <v>35</v>
      </c>
      <c r="H4451" s="12"/>
    </row>
    <row r="4452" spans="3:8" x14ac:dyDescent="0.35">
      <c r="C4452" s="12"/>
      <c r="D4452" s="12"/>
      <c r="F4452" s="12">
        <v>34</v>
      </c>
      <c r="G4452">
        <v>37</v>
      </c>
      <c r="H4452" s="12"/>
    </row>
    <row r="4453" spans="3:8" x14ac:dyDescent="0.35">
      <c r="C4453" s="12"/>
      <c r="D4453" s="12"/>
      <c r="F4453" s="12">
        <v>35</v>
      </c>
      <c r="G4453">
        <v>36</v>
      </c>
      <c r="H4453" s="12"/>
    </row>
    <row r="4454" spans="3:8" x14ac:dyDescent="0.35">
      <c r="C4454" s="12"/>
      <c r="D4454" s="12"/>
      <c r="F4454" s="12">
        <v>33</v>
      </c>
      <c r="G4454">
        <v>38</v>
      </c>
      <c r="H4454" s="12"/>
    </row>
    <row r="4455" spans="3:8" x14ac:dyDescent="0.35">
      <c r="C4455" s="12"/>
      <c r="D4455" s="12"/>
      <c r="F4455" s="12">
        <v>34</v>
      </c>
      <c r="G4455">
        <v>34</v>
      </c>
      <c r="H4455" s="12"/>
    </row>
    <row r="4456" spans="3:8" x14ac:dyDescent="0.35">
      <c r="C4456" s="12"/>
      <c r="D4456" s="12"/>
      <c r="F4456" s="12">
        <v>33</v>
      </c>
      <c r="G4456">
        <v>36</v>
      </c>
      <c r="H4456" s="12"/>
    </row>
    <row r="4457" spans="3:8" x14ac:dyDescent="0.35">
      <c r="C4457" s="12"/>
      <c r="D4457" s="12"/>
      <c r="F4457" s="12">
        <v>34</v>
      </c>
      <c r="G4457">
        <v>38</v>
      </c>
      <c r="H4457" s="12"/>
    </row>
    <row r="4458" spans="3:8" x14ac:dyDescent="0.35">
      <c r="C4458" s="12"/>
      <c r="D4458" s="12"/>
      <c r="F4458" s="12">
        <v>39</v>
      </c>
      <c r="G4458">
        <v>35</v>
      </c>
      <c r="H4458" s="12"/>
    </row>
    <row r="4459" spans="3:8" x14ac:dyDescent="0.35">
      <c r="C4459" s="12"/>
      <c r="D4459" s="12"/>
      <c r="F4459" s="12">
        <v>34</v>
      </c>
      <c r="G4459">
        <v>33</v>
      </c>
      <c r="H4459" s="12"/>
    </row>
    <row r="4460" spans="3:8" x14ac:dyDescent="0.35">
      <c r="C4460" s="12"/>
      <c r="D4460" s="12"/>
      <c r="F4460" s="12">
        <v>37</v>
      </c>
      <c r="G4460">
        <v>34</v>
      </c>
      <c r="H4460" s="12"/>
    </row>
    <row r="4461" spans="3:8" x14ac:dyDescent="0.35">
      <c r="C4461" s="12"/>
      <c r="D4461" s="12"/>
      <c r="F4461" s="12">
        <v>30</v>
      </c>
      <c r="G4461">
        <v>31</v>
      </c>
      <c r="H4461" s="12"/>
    </row>
    <row r="4462" spans="3:8" x14ac:dyDescent="0.35">
      <c r="C4462" s="12"/>
      <c r="D4462" s="12"/>
      <c r="F4462" s="12">
        <v>33</v>
      </c>
      <c r="G4462">
        <v>37</v>
      </c>
      <c r="H4462" s="12"/>
    </row>
    <row r="4463" spans="3:8" x14ac:dyDescent="0.35">
      <c r="C4463" s="12"/>
      <c r="D4463" s="12"/>
      <c r="F4463" s="12">
        <v>38</v>
      </c>
      <c r="G4463">
        <v>34</v>
      </c>
      <c r="H4463" s="12"/>
    </row>
    <row r="4464" spans="3:8" x14ac:dyDescent="0.35">
      <c r="C4464" s="12"/>
      <c r="D4464" s="12"/>
      <c r="F4464" s="12">
        <v>30</v>
      </c>
      <c r="G4464">
        <v>32</v>
      </c>
      <c r="H4464" s="12"/>
    </row>
    <row r="4465" spans="3:8" x14ac:dyDescent="0.35">
      <c r="C4465" s="12"/>
      <c r="D4465" s="12"/>
      <c r="F4465" s="12">
        <v>35</v>
      </c>
      <c r="G4465">
        <v>40</v>
      </c>
      <c r="H4465" s="12"/>
    </row>
    <row r="4466" spans="3:8" x14ac:dyDescent="0.35">
      <c r="C4466" s="12"/>
      <c r="D4466" s="12"/>
      <c r="F4466" s="12">
        <v>30</v>
      </c>
      <c r="G4466">
        <v>37</v>
      </c>
      <c r="H4466" s="12"/>
    </row>
    <row r="4467" spans="3:8" x14ac:dyDescent="0.35">
      <c r="C4467" s="12"/>
      <c r="D4467" s="12"/>
      <c r="F4467" s="12">
        <v>32</v>
      </c>
      <c r="G4467">
        <v>36</v>
      </c>
      <c r="H4467" s="12"/>
    </row>
    <row r="4468" spans="3:8" x14ac:dyDescent="0.35">
      <c r="C4468" s="12"/>
      <c r="D4468" s="12"/>
      <c r="F4468" s="12">
        <v>37</v>
      </c>
      <c r="G4468">
        <v>34</v>
      </c>
      <c r="H4468" s="12"/>
    </row>
    <row r="4469" spans="3:8" x14ac:dyDescent="0.35">
      <c r="C4469" s="12"/>
      <c r="D4469" s="12"/>
      <c r="F4469" s="12">
        <v>34</v>
      </c>
      <c r="G4469">
        <v>35</v>
      </c>
      <c r="H4469" s="12"/>
    </row>
    <row r="4470" spans="3:8" x14ac:dyDescent="0.35">
      <c r="C4470" s="12"/>
      <c r="D4470" s="12"/>
      <c r="F4470" s="12">
        <v>34</v>
      </c>
      <c r="G4470">
        <v>36</v>
      </c>
      <c r="H4470" s="12"/>
    </row>
    <row r="4471" spans="3:8" x14ac:dyDescent="0.35">
      <c r="C4471" s="12"/>
      <c r="D4471" s="12"/>
      <c r="F4471" s="12">
        <v>31</v>
      </c>
      <c r="G4471">
        <v>35</v>
      </c>
      <c r="H4471" s="12"/>
    </row>
    <row r="4472" spans="3:8" x14ac:dyDescent="0.35">
      <c r="C4472" s="12"/>
      <c r="D4472" s="12"/>
      <c r="F4472" s="12">
        <v>39</v>
      </c>
      <c r="G4472">
        <v>36</v>
      </c>
      <c r="H4472" s="12"/>
    </row>
    <row r="4473" spans="3:8" x14ac:dyDescent="0.35">
      <c r="C4473" s="12"/>
      <c r="D4473" s="12"/>
      <c r="F4473" s="12">
        <v>33</v>
      </c>
      <c r="G4473">
        <v>31</v>
      </c>
      <c r="H4473" s="12"/>
    </row>
    <row r="4474" spans="3:8" x14ac:dyDescent="0.35">
      <c r="C4474" s="12"/>
      <c r="D4474" s="12"/>
      <c r="F4474" s="12">
        <v>31</v>
      </c>
      <c r="G4474">
        <v>38</v>
      </c>
      <c r="H4474" s="12"/>
    </row>
    <row r="4475" spans="3:8" x14ac:dyDescent="0.35">
      <c r="C4475" s="12"/>
      <c r="D4475" s="12"/>
      <c r="F4475" s="12">
        <v>34</v>
      </c>
      <c r="G4475">
        <v>34</v>
      </c>
      <c r="H4475" s="12"/>
    </row>
    <row r="4476" spans="3:8" x14ac:dyDescent="0.35">
      <c r="C4476" s="12"/>
      <c r="D4476" s="12"/>
      <c r="F4476" s="12">
        <v>33</v>
      </c>
      <c r="G4476">
        <v>37</v>
      </c>
      <c r="H4476" s="12"/>
    </row>
    <row r="4477" spans="3:8" x14ac:dyDescent="0.35">
      <c r="C4477" s="12"/>
      <c r="D4477" s="12"/>
      <c r="F4477" s="12">
        <v>32</v>
      </c>
      <c r="G4477">
        <v>31</v>
      </c>
      <c r="H4477" s="12"/>
    </row>
    <row r="4478" spans="3:8" x14ac:dyDescent="0.35">
      <c r="C4478" s="12"/>
      <c r="D4478" s="12"/>
      <c r="F4478" s="12">
        <v>36</v>
      </c>
      <c r="G4478">
        <v>34</v>
      </c>
      <c r="H4478" s="12"/>
    </row>
    <row r="4479" spans="3:8" x14ac:dyDescent="0.35">
      <c r="C4479" s="12"/>
      <c r="D4479" s="12"/>
      <c r="F4479" s="12">
        <v>32</v>
      </c>
      <c r="G4479">
        <v>35</v>
      </c>
      <c r="H4479" s="12"/>
    </row>
    <row r="4480" spans="3:8" x14ac:dyDescent="0.35">
      <c r="C4480" s="12"/>
      <c r="D4480" s="12"/>
      <c r="F4480" s="12">
        <v>29</v>
      </c>
      <c r="G4480">
        <v>38</v>
      </c>
      <c r="H4480" s="12"/>
    </row>
    <row r="4481" spans="3:8" x14ac:dyDescent="0.35">
      <c r="C4481" s="12"/>
      <c r="D4481" s="12"/>
      <c r="F4481" s="12">
        <v>30</v>
      </c>
      <c r="G4481">
        <v>39</v>
      </c>
      <c r="H4481" s="12"/>
    </row>
    <row r="4482" spans="3:8" x14ac:dyDescent="0.35">
      <c r="C4482" s="12"/>
      <c r="D4482" s="12"/>
      <c r="F4482" s="12">
        <v>37</v>
      </c>
      <c r="G4482">
        <v>30</v>
      </c>
      <c r="H4482" s="12"/>
    </row>
    <row r="4483" spans="3:8" x14ac:dyDescent="0.35">
      <c r="C4483" s="12"/>
      <c r="D4483" s="12"/>
      <c r="F4483" s="12">
        <v>34</v>
      </c>
      <c r="G4483">
        <v>37</v>
      </c>
      <c r="H4483" s="12"/>
    </row>
    <row r="4484" spans="3:8" x14ac:dyDescent="0.35">
      <c r="C4484" s="12"/>
      <c r="D4484" s="12"/>
      <c r="F4484" s="12">
        <v>32</v>
      </c>
      <c r="G4484">
        <v>36</v>
      </c>
      <c r="H4484" s="12"/>
    </row>
    <row r="4485" spans="3:8" x14ac:dyDescent="0.35">
      <c r="C4485" s="12"/>
      <c r="D4485" s="12"/>
      <c r="F4485" s="12">
        <v>38</v>
      </c>
      <c r="G4485">
        <v>37</v>
      </c>
      <c r="H4485" s="12"/>
    </row>
    <row r="4486" spans="3:8" x14ac:dyDescent="0.35">
      <c r="C4486" s="12"/>
      <c r="D4486" s="12"/>
      <c r="F4486" s="12">
        <v>30</v>
      </c>
      <c r="G4486">
        <v>34</v>
      </c>
      <c r="H4486" s="12"/>
    </row>
    <row r="4487" spans="3:8" x14ac:dyDescent="0.35">
      <c r="C4487" s="12"/>
      <c r="D4487" s="12"/>
      <c r="F4487" s="12">
        <v>31</v>
      </c>
      <c r="G4487">
        <v>32</v>
      </c>
      <c r="H4487" s="12"/>
    </row>
    <row r="4488" spans="3:8" x14ac:dyDescent="0.35">
      <c r="C4488" s="12"/>
      <c r="D4488" s="12"/>
      <c r="F4488" s="12">
        <v>28</v>
      </c>
      <c r="G4488">
        <v>38</v>
      </c>
      <c r="H4488" s="12"/>
    </row>
    <row r="4489" spans="3:8" x14ac:dyDescent="0.35">
      <c r="C4489" s="12"/>
      <c r="D4489" s="12"/>
      <c r="F4489" s="12">
        <v>32</v>
      </c>
      <c r="G4489">
        <v>36</v>
      </c>
      <c r="H4489" s="12"/>
    </row>
    <row r="4490" spans="3:8" x14ac:dyDescent="0.35">
      <c r="C4490" s="12"/>
      <c r="D4490" s="12"/>
      <c r="F4490" s="12">
        <v>37</v>
      </c>
      <c r="G4490">
        <v>36</v>
      </c>
      <c r="H4490" s="12"/>
    </row>
    <row r="4491" spans="3:8" x14ac:dyDescent="0.35">
      <c r="C4491" s="12"/>
      <c r="D4491" s="12"/>
      <c r="F4491" s="12">
        <v>35</v>
      </c>
      <c r="G4491">
        <v>31</v>
      </c>
      <c r="H4491" s="12"/>
    </row>
    <row r="4492" spans="3:8" x14ac:dyDescent="0.35">
      <c r="C4492" s="12"/>
      <c r="D4492" s="12"/>
      <c r="F4492" s="12">
        <v>33</v>
      </c>
      <c r="G4492">
        <v>39</v>
      </c>
      <c r="H4492" s="12"/>
    </row>
    <row r="4493" spans="3:8" x14ac:dyDescent="0.35">
      <c r="C4493" s="12"/>
      <c r="D4493" s="12"/>
      <c r="F4493" s="12">
        <v>31</v>
      </c>
      <c r="G4493">
        <v>39</v>
      </c>
      <c r="H4493" s="12"/>
    </row>
    <row r="4494" spans="3:8" x14ac:dyDescent="0.35">
      <c r="C4494" s="12"/>
      <c r="D4494" s="12"/>
      <c r="F4494" s="12">
        <v>37</v>
      </c>
      <c r="G4494">
        <v>36</v>
      </c>
      <c r="H4494" s="12"/>
    </row>
    <row r="4495" spans="3:8" x14ac:dyDescent="0.35">
      <c r="C4495" s="12"/>
      <c r="D4495" s="12"/>
      <c r="F4495" s="12">
        <v>38</v>
      </c>
      <c r="G4495">
        <v>27</v>
      </c>
      <c r="H4495" s="12"/>
    </row>
    <row r="4496" spans="3:8" x14ac:dyDescent="0.35">
      <c r="C4496" s="12"/>
      <c r="D4496" s="12"/>
      <c r="F4496" s="12">
        <v>34</v>
      </c>
      <c r="G4496">
        <v>38</v>
      </c>
      <c r="H4496" s="12"/>
    </row>
    <row r="4497" spans="3:8" x14ac:dyDescent="0.35">
      <c r="C4497" s="12"/>
      <c r="D4497" s="12"/>
      <c r="F4497" s="12">
        <v>38</v>
      </c>
      <c r="G4497">
        <v>35</v>
      </c>
      <c r="H4497" s="12"/>
    </row>
    <row r="4498" spans="3:8" x14ac:dyDescent="0.35">
      <c r="C4498" s="12"/>
      <c r="D4498" s="12"/>
      <c r="F4498" s="12">
        <v>33</v>
      </c>
      <c r="G4498">
        <v>40</v>
      </c>
      <c r="H4498" s="12"/>
    </row>
    <row r="4499" spans="3:8" x14ac:dyDescent="0.35">
      <c r="C4499" s="12"/>
      <c r="D4499" s="12"/>
      <c r="F4499" s="12">
        <v>30</v>
      </c>
      <c r="G4499">
        <v>36</v>
      </c>
      <c r="H4499" s="12"/>
    </row>
    <row r="4500" spans="3:8" x14ac:dyDescent="0.35">
      <c r="C4500" s="12"/>
      <c r="D4500" s="12"/>
      <c r="F4500" s="12">
        <v>35</v>
      </c>
      <c r="G4500">
        <v>32</v>
      </c>
      <c r="H4500" s="12"/>
    </row>
    <row r="4501" spans="3:8" x14ac:dyDescent="0.35">
      <c r="C4501" s="12"/>
      <c r="D4501" s="12"/>
      <c r="F4501" s="12">
        <v>35</v>
      </c>
      <c r="G4501">
        <v>36</v>
      </c>
      <c r="H4501" s="12"/>
    </row>
    <row r="4502" spans="3:8" x14ac:dyDescent="0.35">
      <c r="C4502" s="12"/>
      <c r="D4502" s="12"/>
      <c r="F4502" s="12">
        <v>30</v>
      </c>
      <c r="G4502">
        <v>34</v>
      </c>
      <c r="H4502" s="12"/>
    </row>
    <row r="4503" spans="3:8" x14ac:dyDescent="0.35">
      <c r="C4503" s="12"/>
      <c r="D4503" s="12"/>
      <c r="F4503" s="12">
        <v>35</v>
      </c>
      <c r="G4503">
        <v>33</v>
      </c>
      <c r="H4503" s="12"/>
    </row>
    <row r="4504" spans="3:8" x14ac:dyDescent="0.35">
      <c r="C4504" s="12"/>
      <c r="D4504" s="12"/>
      <c r="F4504" s="12">
        <v>35</v>
      </c>
      <c r="G4504">
        <v>31</v>
      </c>
      <c r="H4504" s="12"/>
    </row>
    <row r="4505" spans="3:8" x14ac:dyDescent="0.35">
      <c r="C4505" s="12"/>
      <c r="D4505" s="12"/>
      <c r="F4505" s="12">
        <v>34</v>
      </c>
      <c r="G4505">
        <v>38</v>
      </c>
      <c r="H4505" s="12"/>
    </row>
    <row r="4506" spans="3:8" x14ac:dyDescent="0.35">
      <c r="C4506" s="12"/>
      <c r="D4506" s="12"/>
      <c r="F4506" s="12">
        <v>27</v>
      </c>
      <c r="G4506">
        <v>39</v>
      </c>
      <c r="H4506" s="12"/>
    </row>
    <row r="4507" spans="3:8" x14ac:dyDescent="0.35">
      <c r="C4507" s="12"/>
      <c r="D4507" s="12"/>
      <c r="F4507" s="12">
        <v>35</v>
      </c>
      <c r="G4507">
        <v>36</v>
      </c>
      <c r="H4507" s="12"/>
    </row>
    <row r="4508" spans="3:8" x14ac:dyDescent="0.35">
      <c r="C4508" s="12"/>
      <c r="D4508" s="12"/>
      <c r="F4508" s="12">
        <v>37</v>
      </c>
      <c r="G4508">
        <v>35</v>
      </c>
      <c r="H4508" s="12"/>
    </row>
    <row r="4509" spans="3:8" x14ac:dyDescent="0.35">
      <c r="C4509" s="12"/>
      <c r="D4509" s="12"/>
      <c r="F4509" s="12">
        <v>29</v>
      </c>
      <c r="G4509">
        <v>37</v>
      </c>
      <c r="H4509" s="12"/>
    </row>
    <row r="4510" spans="3:8" x14ac:dyDescent="0.35">
      <c r="C4510" s="12"/>
      <c r="D4510" s="12"/>
      <c r="F4510" s="12">
        <v>34</v>
      </c>
      <c r="G4510">
        <v>37</v>
      </c>
      <c r="H4510" s="12"/>
    </row>
    <row r="4511" spans="3:8" x14ac:dyDescent="0.35">
      <c r="C4511" s="12"/>
      <c r="D4511" s="12"/>
      <c r="F4511" s="12">
        <v>30</v>
      </c>
      <c r="G4511">
        <v>35</v>
      </c>
      <c r="H4511" s="12"/>
    </row>
    <row r="4512" spans="3:8" x14ac:dyDescent="0.35">
      <c r="C4512" s="12"/>
      <c r="D4512" s="12"/>
      <c r="F4512" s="12">
        <v>31</v>
      </c>
      <c r="G4512">
        <v>38</v>
      </c>
      <c r="H4512" s="12"/>
    </row>
    <row r="4513" spans="3:8" x14ac:dyDescent="0.35">
      <c r="C4513" s="12"/>
      <c r="D4513" s="12"/>
      <c r="F4513" s="12">
        <v>33</v>
      </c>
      <c r="G4513">
        <v>36</v>
      </c>
      <c r="H4513" s="12"/>
    </row>
    <row r="4514" spans="3:8" x14ac:dyDescent="0.35">
      <c r="C4514" s="12"/>
      <c r="D4514" s="12"/>
      <c r="F4514" s="12">
        <v>33</v>
      </c>
      <c r="G4514">
        <v>38</v>
      </c>
      <c r="H4514" s="12"/>
    </row>
    <row r="4515" spans="3:8" x14ac:dyDescent="0.35">
      <c r="C4515" s="12"/>
      <c r="D4515" s="12"/>
      <c r="F4515" s="12">
        <v>35</v>
      </c>
      <c r="G4515">
        <v>33</v>
      </c>
      <c r="H4515" s="12"/>
    </row>
    <row r="4516" spans="3:8" x14ac:dyDescent="0.35">
      <c r="C4516" s="12"/>
      <c r="D4516" s="12"/>
      <c r="F4516" s="12">
        <v>31</v>
      </c>
      <c r="G4516">
        <v>35</v>
      </c>
      <c r="H4516" s="12"/>
    </row>
    <row r="4517" spans="3:8" x14ac:dyDescent="0.35">
      <c r="C4517" s="12"/>
      <c r="D4517" s="12"/>
      <c r="F4517" s="12">
        <v>31</v>
      </c>
      <c r="G4517">
        <v>38</v>
      </c>
      <c r="H4517" s="12"/>
    </row>
    <row r="4518" spans="3:8" x14ac:dyDescent="0.35">
      <c r="C4518" s="12"/>
      <c r="D4518" s="12"/>
      <c r="F4518" s="12">
        <v>34</v>
      </c>
      <c r="G4518">
        <v>33</v>
      </c>
      <c r="H4518" s="12"/>
    </row>
    <row r="4519" spans="3:8" x14ac:dyDescent="0.35">
      <c r="C4519" s="12"/>
      <c r="D4519" s="12"/>
      <c r="F4519" s="12">
        <v>26</v>
      </c>
      <c r="G4519">
        <v>35</v>
      </c>
      <c r="H4519" s="12"/>
    </row>
    <row r="4520" spans="3:8" x14ac:dyDescent="0.35">
      <c r="C4520" s="12"/>
      <c r="D4520" s="12"/>
      <c r="F4520" s="12">
        <v>38</v>
      </c>
      <c r="G4520">
        <v>35</v>
      </c>
      <c r="H4520" s="12"/>
    </row>
    <row r="4521" spans="3:8" x14ac:dyDescent="0.35">
      <c r="C4521" s="12"/>
      <c r="D4521" s="12"/>
      <c r="F4521" s="12">
        <v>28</v>
      </c>
      <c r="G4521">
        <v>33</v>
      </c>
      <c r="H4521" s="12"/>
    </row>
    <row r="4522" spans="3:8" x14ac:dyDescent="0.35">
      <c r="C4522" s="12"/>
      <c r="D4522" s="12"/>
      <c r="F4522" s="12">
        <v>32</v>
      </c>
      <c r="G4522">
        <v>35</v>
      </c>
      <c r="H4522" s="12"/>
    </row>
    <row r="4523" spans="3:8" x14ac:dyDescent="0.35">
      <c r="C4523" s="12"/>
      <c r="D4523" s="12"/>
      <c r="F4523" s="12">
        <v>31</v>
      </c>
      <c r="G4523">
        <v>32</v>
      </c>
      <c r="H4523" s="12"/>
    </row>
    <row r="4524" spans="3:8" x14ac:dyDescent="0.35">
      <c r="C4524" s="12"/>
      <c r="D4524" s="12"/>
      <c r="F4524" s="12">
        <v>35</v>
      </c>
      <c r="G4524">
        <v>39</v>
      </c>
      <c r="H4524" s="12"/>
    </row>
    <row r="4525" spans="3:8" x14ac:dyDescent="0.35">
      <c r="C4525" s="12"/>
      <c r="D4525" s="12"/>
      <c r="F4525" s="12">
        <v>33</v>
      </c>
      <c r="G4525">
        <v>34</v>
      </c>
      <c r="H4525" s="12"/>
    </row>
    <row r="4526" spans="3:8" x14ac:dyDescent="0.35">
      <c r="C4526" s="12"/>
      <c r="D4526" s="12"/>
      <c r="F4526" s="12">
        <v>34</v>
      </c>
      <c r="G4526">
        <v>33</v>
      </c>
      <c r="H4526" s="12"/>
    </row>
    <row r="4527" spans="3:8" x14ac:dyDescent="0.35">
      <c r="C4527" s="12"/>
      <c r="D4527" s="12"/>
      <c r="F4527" s="12">
        <v>32</v>
      </c>
      <c r="G4527">
        <v>32</v>
      </c>
      <c r="H4527" s="12"/>
    </row>
    <row r="4528" spans="3:8" x14ac:dyDescent="0.35">
      <c r="C4528" s="12"/>
      <c r="D4528" s="12"/>
      <c r="F4528" s="12">
        <v>36</v>
      </c>
      <c r="G4528">
        <v>38</v>
      </c>
      <c r="H4528" s="12"/>
    </row>
    <row r="4529" spans="3:8" x14ac:dyDescent="0.35">
      <c r="C4529" s="12"/>
      <c r="D4529" s="12"/>
      <c r="F4529" s="12">
        <v>36</v>
      </c>
      <c r="G4529">
        <v>31</v>
      </c>
      <c r="H4529" s="12"/>
    </row>
    <row r="4530" spans="3:8" x14ac:dyDescent="0.35">
      <c r="C4530" s="12"/>
      <c r="D4530" s="12"/>
      <c r="F4530" s="12">
        <v>34</v>
      </c>
      <c r="G4530">
        <v>36</v>
      </c>
      <c r="H4530" s="12"/>
    </row>
    <row r="4531" spans="3:8" x14ac:dyDescent="0.35">
      <c r="C4531" s="12"/>
      <c r="D4531" s="12"/>
      <c r="F4531" s="12">
        <v>31</v>
      </c>
      <c r="G4531">
        <v>36</v>
      </c>
      <c r="H4531" s="12"/>
    </row>
    <row r="4532" spans="3:8" x14ac:dyDescent="0.35">
      <c r="C4532" s="12"/>
      <c r="D4532" s="12"/>
      <c r="F4532" s="12">
        <v>34</v>
      </c>
      <c r="G4532">
        <v>34</v>
      </c>
      <c r="H4532" s="12"/>
    </row>
    <row r="4533" spans="3:8" x14ac:dyDescent="0.35">
      <c r="C4533" s="12"/>
      <c r="D4533" s="12"/>
      <c r="F4533" s="12">
        <v>29</v>
      </c>
      <c r="G4533">
        <v>37</v>
      </c>
      <c r="H4533" s="12"/>
    </row>
    <row r="4534" spans="3:8" x14ac:dyDescent="0.35">
      <c r="C4534" s="12"/>
      <c r="D4534" s="12"/>
      <c r="F4534" s="12">
        <v>31</v>
      </c>
      <c r="G4534">
        <v>35</v>
      </c>
      <c r="H4534" s="12"/>
    </row>
    <row r="4535" spans="3:8" x14ac:dyDescent="0.35">
      <c r="C4535" s="12"/>
      <c r="D4535" s="12"/>
      <c r="F4535" s="12">
        <v>39</v>
      </c>
      <c r="G4535">
        <v>35</v>
      </c>
      <c r="H4535" s="12"/>
    </row>
    <row r="4536" spans="3:8" x14ac:dyDescent="0.35">
      <c r="C4536" s="12"/>
      <c r="D4536" s="12"/>
      <c r="F4536" s="12">
        <v>38</v>
      </c>
      <c r="G4536">
        <v>34</v>
      </c>
      <c r="H4536" s="12"/>
    </row>
    <row r="4537" spans="3:8" x14ac:dyDescent="0.35">
      <c r="C4537" s="12"/>
      <c r="D4537" s="12"/>
      <c r="F4537" s="12">
        <v>35</v>
      </c>
      <c r="G4537">
        <v>35</v>
      </c>
      <c r="H4537" s="12"/>
    </row>
    <row r="4538" spans="3:8" x14ac:dyDescent="0.35">
      <c r="C4538" s="12"/>
      <c r="D4538" s="12"/>
      <c r="F4538" s="12">
        <v>33</v>
      </c>
      <c r="G4538">
        <v>31</v>
      </c>
      <c r="H4538" s="12"/>
    </row>
    <row r="4539" spans="3:8" x14ac:dyDescent="0.35">
      <c r="C4539" s="12"/>
      <c r="D4539" s="12"/>
      <c r="F4539" s="12">
        <v>34</v>
      </c>
      <c r="G4539">
        <v>34</v>
      </c>
      <c r="H4539" s="12"/>
    </row>
    <row r="4540" spans="3:8" x14ac:dyDescent="0.35">
      <c r="C4540" s="12"/>
      <c r="D4540" s="12"/>
      <c r="F4540" s="12">
        <v>30</v>
      </c>
      <c r="G4540">
        <v>35</v>
      </c>
      <c r="H4540" s="12"/>
    </row>
    <row r="4541" spans="3:8" x14ac:dyDescent="0.35">
      <c r="C4541" s="12"/>
      <c r="D4541" s="12"/>
      <c r="F4541" s="12">
        <v>35</v>
      </c>
      <c r="G4541">
        <v>35</v>
      </c>
      <c r="H4541" s="12"/>
    </row>
    <row r="4542" spans="3:8" x14ac:dyDescent="0.35">
      <c r="C4542" s="12"/>
      <c r="D4542" s="12"/>
      <c r="F4542" s="12">
        <v>34</v>
      </c>
      <c r="G4542">
        <v>39</v>
      </c>
      <c r="H4542" s="12"/>
    </row>
    <row r="4543" spans="3:8" x14ac:dyDescent="0.35">
      <c r="C4543" s="12"/>
      <c r="D4543" s="12"/>
      <c r="F4543" s="12">
        <v>32</v>
      </c>
      <c r="G4543">
        <v>34</v>
      </c>
      <c r="H4543" s="12"/>
    </row>
    <row r="4544" spans="3:8" x14ac:dyDescent="0.35">
      <c r="C4544" s="12"/>
      <c r="D4544" s="12"/>
      <c r="F4544" s="12">
        <v>38</v>
      </c>
      <c r="G4544">
        <v>36</v>
      </c>
      <c r="H4544" s="12"/>
    </row>
    <row r="4545" spans="3:8" x14ac:dyDescent="0.35">
      <c r="C4545" s="12"/>
      <c r="D4545" s="12"/>
      <c r="F4545" s="12">
        <v>33</v>
      </c>
      <c r="G4545">
        <v>36</v>
      </c>
      <c r="H4545" s="12"/>
    </row>
    <row r="4546" spans="3:8" x14ac:dyDescent="0.35">
      <c r="C4546" s="12"/>
      <c r="D4546" s="12"/>
      <c r="F4546" s="12">
        <v>35</v>
      </c>
      <c r="G4546">
        <v>33</v>
      </c>
      <c r="H4546" s="12"/>
    </row>
    <row r="4547" spans="3:8" x14ac:dyDescent="0.35">
      <c r="C4547" s="12"/>
      <c r="D4547" s="12"/>
      <c r="F4547" s="12">
        <v>34</v>
      </c>
      <c r="G4547">
        <v>35</v>
      </c>
      <c r="H4547" s="12"/>
    </row>
    <row r="4548" spans="3:8" x14ac:dyDescent="0.35">
      <c r="C4548" s="12"/>
      <c r="D4548" s="12"/>
      <c r="F4548" s="12">
        <v>32</v>
      </c>
      <c r="G4548">
        <v>39</v>
      </c>
      <c r="H4548" s="12"/>
    </row>
    <row r="4549" spans="3:8" x14ac:dyDescent="0.35">
      <c r="C4549" s="12"/>
      <c r="D4549" s="12"/>
      <c r="F4549" s="12">
        <v>34</v>
      </c>
      <c r="G4549">
        <v>35</v>
      </c>
      <c r="H4549" s="12"/>
    </row>
    <row r="4550" spans="3:8" x14ac:dyDescent="0.35">
      <c r="C4550" s="12"/>
      <c r="D4550" s="12"/>
      <c r="F4550" s="12">
        <v>34</v>
      </c>
      <c r="G4550">
        <v>35</v>
      </c>
      <c r="H4550" s="12"/>
    </row>
    <row r="4551" spans="3:8" x14ac:dyDescent="0.35">
      <c r="C4551" s="12"/>
      <c r="D4551" s="12"/>
      <c r="F4551" s="12">
        <v>33</v>
      </c>
      <c r="G4551">
        <v>37</v>
      </c>
      <c r="H4551" s="12"/>
    </row>
    <row r="4552" spans="3:8" x14ac:dyDescent="0.35">
      <c r="C4552" s="12"/>
      <c r="D4552" s="12"/>
      <c r="F4552" s="12">
        <v>35</v>
      </c>
      <c r="G4552">
        <v>37</v>
      </c>
      <c r="H4552" s="12"/>
    </row>
    <row r="4553" spans="3:8" x14ac:dyDescent="0.35">
      <c r="C4553" s="12"/>
      <c r="D4553" s="12"/>
      <c r="F4553" s="12">
        <v>34</v>
      </c>
      <c r="G4553">
        <v>35</v>
      </c>
      <c r="H4553" s="12"/>
    </row>
    <row r="4554" spans="3:8" x14ac:dyDescent="0.35">
      <c r="C4554" s="12"/>
      <c r="D4554" s="12"/>
      <c r="F4554" s="12">
        <v>35</v>
      </c>
      <c r="G4554">
        <v>38</v>
      </c>
      <c r="H4554" s="12"/>
    </row>
    <row r="4555" spans="3:8" x14ac:dyDescent="0.35">
      <c r="C4555" s="12"/>
      <c r="D4555" s="12"/>
      <c r="F4555" s="12">
        <v>40</v>
      </c>
      <c r="G4555">
        <v>32</v>
      </c>
      <c r="H4555" s="12"/>
    </row>
    <row r="4556" spans="3:8" x14ac:dyDescent="0.35">
      <c r="C4556" s="12"/>
      <c r="D4556" s="12"/>
      <c r="F4556" s="12">
        <v>33</v>
      </c>
      <c r="G4556">
        <v>29</v>
      </c>
      <c r="H4556" s="12"/>
    </row>
    <row r="4557" spans="3:8" x14ac:dyDescent="0.35">
      <c r="C4557" s="12"/>
      <c r="D4557" s="12"/>
      <c r="F4557" s="12">
        <v>36</v>
      </c>
      <c r="G4557">
        <v>36</v>
      </c>
      <c r="H4557" s="12"/>
    </row>
    <row r="4558" spans="3:8" x14ac:dyDescent="0.35">
      <c r="C4558" s="12"/>
      <c r="D4558" s="12"/>
      <c r="F4558" s="12">
        <v>31</v>
      </c>
      <c r="G4558">
        <v>32</v>
      </c>
      <c r="H4558" s="12"/>
    </row>
    <row r="4559" spans="3:8" x14ac:dyDescent="0.35">
      <c r="C4559" s="12"/>
      <c r="D4559" s="12"/>
      <c r="F4559" s="12">
        <v>34</v>
      </c>
      <c r="G4559">
        <v>34</v>
      </c>
      <c r="H4559" s="12"/>
    </row>
    <row r="4560" spans="3:8" x14ac:dyDescent="0.35">
      <c r="C4560" s="12"/>
      <c r="D4560" s="12"/>
      <c r="F4560" s="12">
        <v>38</v>
      </c>
      <c r="G4560">
        <v>33</v>
      </c>
      <c r="H4560" s="12"/>
    </row>
    <row r="4561" spans="3:8" x14ac:dyDescent="0.35">
      <c r="C4561" s="12"/>
      <c r="D4561" s="12"/>
      <c r="F4561" s="12">
        <v>30</v>
      </c>
      <c r="G4561">
        <v>36</v>
      </c>
      <c r="H4561" s="12"/>
    </row>
    <row r="4562" spans="3:8" x14ac:dyDescent="0.35">
      <c r="C4562" s="12"/>
      <c r="D4562" s="12"/>
      <c r="F4562" s="12">
        <v>36</v>
      </c>
      <c r="G4562">
        <v>37</v>
      </c>
      <c r="H4562" s="12"/>
    </row>
    <row r="4563" spans="3:8" x14ac:dyDescent="0.35">
      <c r="C4563" s="12"/>
      <c r="D4563" s="12"/>
      <c r="F4563" s="12">
        <v>35</v>
      </c>
      <c r="G4563">
        <v>30</v>
      </c>
      <c r="H4563" s="12"/>
    </row>
    <row r="4564" spans="3:8" x14ac:dyDescent="0.35">
      <c r="C4564" s="12"/>
      <c r="D4564" s="12"/>
      <c r="F4564" s="12">
        <v>34</v>
      </c>
      <c r="G4564">
        <v>34</v>
      </c>
      <c r="H4564" s="12"/>
    </row>
    <row r="4565" spans="3:8" x14ac:dyDescent="0.35">
      <c r="C4565" s="12"/>
      <c r="D4565" s="12"/>
      <c r="F4565" s="12">
        <v>37</v>
      </c>
      <c r="G4565">
        <v>40</v>
      </c>
      <c r="H4565" s="12"/>
    </row>
    <row r="4566" spans="3:8" x14ac:dyDescent="0.35">
      <c r="C4566" s="12"/>
      <c r="D4566" s="12"/>
      <c r="F4566" s="12">
        <v>34</v>
      </c>
      <c r="G4566">
        <v>35</v>
      </c>
      <c r="H4566" s="12"/>
    </row>
    <row r="4567" spans="3:8" x14ac:dyDescent="0.35">
      <c r="C4567" s="12"/>
      <c r="D4567" s="12"/>
      <c r="F4567" s="12">
        <v>34</v>
      </c>
      <c r="G4567">
        <v>35</v>
      </c>
      <c r="H4567" s="12"/>
    </row>
    <row r="4568" spans="3:8" x14ac:dyDescent="0.35">
      <c r="C4568" s="12"/>
      <c r="D4568" s="12"/>
      <c r="F4568" s="12">
        <v>38</v>
      </c>
      <c r="G4568">
        <v>28</v>
      </c>
      <c r="H4568" s="12"/>
    </row>
    <row r="4569" spans="3:8" x14ac:dyDescent="0.35">
      <c r="C4569" s="12"/>
      <c r="D4569" s="12"/>
      <c r="F4569" s="12">
        <v>33</v>
      </c>
      <c r="G4569">
        <v>36</v>
      </c>
      <c r="H4569" s="12"/>
    </row>
    <row r="4570" spans="3:8" x14ac:dyDescent="0.35">
      <c r="C4570" s="12"/>
      <c r="D4570" s="12"/>
      <c r="F4570" s="12">
        <v>33</v>
      </c>
      <c r="G4570">
        <v>35</v>
      </c>
      <c r="H4570" s="12"/>
    </row>
    <row r="4571" spans="3:8" x14ac:dyDescent="0.35">
      <c r="C4571" s="12"/>
      <c r="D4571" s="12"/>
      <c r="F4571" s="12">
        <v>34</v>
      </c>
      <c r="G4571">
        <v>37</v>
      </c>
      <c r="H4571" s="12"/>
    </row>
    <row r="4572" spans="3:8" x14ac:dyDescent="0.35">
      <c r="C4572" s="12"/>
      <c r="D4572" s="12"/>
      <c r="F4572" s="12">
        <v>35</v>
      </c>
      <c r="G4572">
        <v>34</v>
      </c>
      <c r="H4572" s="12"/>
    </row>
    <row r="4573" spans="3:8" x14ac:dyDescent="0.35">
      <c r="C4573" s="12"/>
      <c r="D4573" s="12"/>
      <c r="F4573" s="12">
        <v>39</v>
      </c>
      <c r="G4573">
        <v>36</v>
      </c>
      <c r="H4573" s="12"/>
    </row>
    <row r="4574" spans="3:8" x14ac:dyDescent="0.35">
      <c r="C4574" s="12"/>
      <c r="D4574" s="12"/>
      <c r="F4574" s="12">
        <v>35</v>
      </c>
      <c r="G4574">
        <v>32</v>
      </c>
      <c r="H4574" s="12"/>
    </row>
    <row r="4575" spans="3:8" x14ac:dyDescent="0.35">
      <c r="C4575" s="12"/>
      <c r="D4575" s="12"/>
      <c r="F4575" s="12">
        <v>27</v>
      </c>
      <c r="G4575">
        <v>24</v>
      </c>
      <c r="H4575" s="12"/>
    </row>
    <row r="4576" spans="3:8" x14ac:dyDescent="0.35">
      <c r="C4576" s="12"/>
      <c r="D4576" s="12"/>
      <c r="F4576" s="12">
        <v>31</v>
      </c>
      <c r="G4576">
        <v>29</v>
      </c>
      <c r="H4576" s="12"/>
    </row>
    <row r="4577" spans="3:8" x14ac:dyDescent="0.35">
      <c r="C4577" s="12"/>
      <c r="D4577" s="12"/>
      <c r="F4577" s="12">
        <v>40</v>
      </c>
      <c r="G4577">
        <v>34</v>
      </c>
      <c r="H4577" s="12"/>
    </row>
    <row r="4578" spans="3:8" x14ac:dyDescent="0.35">
      <c r="C4578" s="12"/>
      <c r="D4578" s="12"/>
      <c r="F4578" s="12">
        <v>31</v>
      </c>
      <c r="G4578">
        <v>36</v>
      </c>
      <c r="H4578" s="12"/>
    </row>
    <row r="4579" spans="3:8" x14ac:dyDescent="0.35">
      <c r="C4579" s="12"/>
      <c r="D4579" s="12"/>
      <c r="F4579" s="12">
        <v>35</v>
      </c>
      <c r="G4579">
        <v>30</v>
      </c>
      <c r="H4579" s="12"/>
    </row>
    <row r="4580" spans="3:8" x14ac:dyDescent="0.35">
      <c r="C4580" s="12"/>
      <c r="D4580" s="12"/>
      <c r="F4580" s="12">
        <v>31</v>
      </c>
      <c r="G4580">
        <v>34</v>
      </c>
      <c r="H4580" s="12"/>
    </row>
    <row r="4581" spans="3:8" x14ac:dyDescent="0.35">
      <c r="C4581" s="12"/>
      <c r="D4581" s="12"/>
      <c r="F4581" s="12">
        <v>31</v>
      </c>
      <c r="G4581">
        <v>35</v>
      </c>
      <c r="H4581" s="12"/>
    </row>
    <row r="4582" spans="3:8" x14ac:dyDescent="0.35">
      <c r="C4582" s="12"/>
      <c r="D4582" s="12"/>
      <c r="F4582" s="12">
        <v>32</v>
      </c>
      <c r="G4582">
        <v>37</v>
      </c>
      <c r="H4582" s="12"/>
    </row>
    <row r="4583" spans="3:8" x14ac:dyDescent="0.35">
      <c r="C4583" s="12"/>
      <c r="D4583" s="12"/>
      <c r="F4583" s="12">
        <v>32</v>
      </c>
      <c r="G4583">
        <v>35</v>
      </c>
      <c r="H4583" s="12"/>
    </row>
    <row r="4584" spans="3:8" x14ac:dyDescent="0.35">
      <c r="C4584" s="12"/>
      <c r="D4584" s="12"/>
      <c r="F4584" s="12">
        <v>30</v>
      </c>
      <c r="G4584">
        <v>33</v>
      </c>
      <c r="H4584" s="12"/>
    </row>
    <row r="4585" spans="3:8" x14ac:dyDescent="0.35">
      <c r="C4585" s="12"/>
      <c r="D4585" s="12"/>
      <c r="F4585" s="12">
        <v>33</v>
      </c>
      <c r="G4585">
        <v>37</v>
      </c>
      <c r="H4585" s="12"/>
    </row>
    <row r="4586" spans="3:8" x14ac:dyDescent="0.35">
      <c r="C4586" s="12"/>
      <c r="D4586" s="12"/>
      <c r="F4586" s="12">
        <v>40</v>
      </c>
      <c r="G4586">
        <v>37</v>
      </c>
      <c r="H4586" s="12"/>
    </row>
    <row r="4587" spans="3:8" x14ac:dyDescent="0.35">
      <c r="C4587" s="12"/>
      <c r="D4587" s="12"/>
      <c r="F4587" s="12">
        <v>32</v>
      </c>
      <c r="G4587">
        <v>33</v>
      </c>
      <c r="H4587" s="12"/>
    </row>
    <row r="4588" spans="3:8" x14ac:dyDescent="0.35">
      <c r="C4588" s="12"/>
      <c r="D4588" s="12"/>
      <c r="F4588" s="12">
        <v>38</v>
      </c>
      <c r="G4588">
        <v>37</v>
      </c>
      <c r="H4588" s="12"/>
    </row>
    <row r="4589" spans="3:8" x14ac:dyDescent="0.35">
      <c r="C4589" s="12"/>
      <c r="D4589" s="12"/>
      <c r="F4589" s="12">
        <v>32</v>
      </c>
      <c r="G4589">
        <v>38</v>
      </c>
      <c r="H4589" s="12"/>
    </row>
    <row r="4590" spans="3:8" x14ac:dyDescent="0.35">
      <c r="C4590" s="12"/>
      <c r="D4590" s="12"/>
      <c r="F4590" s="12">
        <v>35</v>
      </c>
      <c r="G4590">
        <v>34</v>
      </c>
      <c r="H4590" s="12"/>
    </row>
    <row r="4591" spans="3:8" x14ac:dyDescent="0.35">
      <c r="C4591" s="12"/>
      <c r="D4591" s="12"/>
      <c r="F4591" s="12">
        <v>35</v>
      </c>
      <c r="G4591">
        <v>37</v>
      </c>
      <c r="H4591" s="12"/>
    </row>
    <row r="4592" spans="3:8" x14ac:dyDescent="0.35">
      <c r="C4592" s="12"/>
      <c r="D4592" s="12"/>
      <c r="F4592" s="12">
        <v>34</v>
      </c>
      <c r="G4592">
        <v>32</v>
      </c>
      <c r="H4592" s="12"/>
    </row>
    <row r="4593" spans="3:8" x14ac:dyDescent="0.35">
      <c r="C4593" s="12"/>
      <c r="D4593" s="12"/>
      <c r="F4593" s="12">
        <v>30</v>
      </c>
      <c r="G4593">
        <v>33</v>
      </c>
      <c r="H4593" s="12"/>
    </row>
    <row r="4594" spans="3:8" x14ac:dyDescent="0.35">
      <c r="C4594" s="12"/>
      <c r="D4594" s="12"/>
      <c r="F4594" s="12">
        <v>36</v>
      </c>
      <c r="G4594">
        <v>37</v>
      </c>
      <c r="H4594" s="12"/>
    </row>
    <row r="4595" spans="3:8" x14ac:dyDescent="0.35">
      <c r="C4595" s="12"/>
      <c r="D4595" s="12"/>
      <c r="F4595" s="12">
        <v>31</v>
      </c>
      <c r="G4595">
        <v>34</v>
      </c>
      <c r="H4595" s="12"/>
    </row>
    <row r="4596" spans="3:8" x14ac:dyDescent="0.35">
      <c r="C4596" s="12"/>
      <c r="D4596" s="12"/>
      <c r="F4596" s="12">
        <v>38</v>
      </c>
      <c r="G4596">
        <v>36</v>
      </c>
      <c r="H4596" s="12"/>
    </row>
    <row r="4597" spans="3:8" x14ac:dyDescent="0.35">
      <c r="C4597" s="12"/>
      <c r="D4597" s="12"/>
      <c r="F4597" s="12">
        <v>40</v>
      </c>
      <c r="G4597">
        <v>36</v>
      </c>
      <c r="H4597" s="12"/>
    </row>
    <row r="4598" spans="3:8" x14ac:dyDescent="0.35">
      <c r="C4598" s="12"/>
      <c r="D4598" s="12"/>
      <c r="F4598" s="12">
        <v>31</v>
      </c>
      <c r="G4598">
        <v>33</v>
      </c>
      <c r="H4598" s="12"/>
    </row>
    <row r="4599" spans="3:8" x14ac:dyDescent="0.35">
      <c r="C4599" s="12"/>
      <c r="D4599" s="12"/>
      <c r="F4599" s="12">
        <v>34</v>
      </c>
      <c r="G4599">
        <v>27</v>
      </c>
      <c r="H4599" s="12"/>
    </row>
    <row r="4600" spans="3:8" x14ac:dyDescent="0.35">
      <c r="C4600" s="12"/>
      <c r="D4600" s="12"/>
      <c r="F4600" s="12">
        <v>28</v>
      </c>
      <c r="G4600">
        <v>33</v>
      </c>
      <c r="H4600" s="12"/>
    </row>
    <row r="4601" spans="3:8" x14ac:dyDescent="0.35">
      <c r="C4601" s="12"/>
      <c r="D4601" s="12"/>
      <c r="F4601" s="12">
        <v>31</v>
      </c>
      <c r="G4601">
        <v>34</v>
      </c>
      <c r="H4601" s="12"/>
    </row>
    <row r="4602" spans="3:8" x14ac:dyDescent="0.35">
      <c r="C4602" s="12"/>
      <c r="D4602" s="12"/>
      <c r="F4602" s="12">
        <v>36</v>
      </c>
      <c r="G4602">
        <v>35</v>
      </c>
      <c r="H4602" s="12"/>
    </row>
    <row r="4603" spans="3:8" x14ac:dyDescent="0.35">
      <c r="C4603" s="12"/>
      <c r="D4603" s="12"/>
      <c r="F4603" s="12">
        <v>34</v>
      </c>
      <c r="G4603">
        <v>36</v>
      </c>
      <c r="H4603" s="12"/>
    </row>
    <row r="4604" spans="3:8" x14ac:dyDescent="0.35">
      <c r="C4604" s="12"/>
      <c r="D4604" s="12"/>
      <c r="F4604" s="12">
        <v>37</v>
      </c>
      <c r="G4604">
        <v>31</v>
      </c>
      <c r="H4604" s="12"/>
    </row>
    <row r="4605" spans="3:8" x14ac:dyDescent="0.35">
      <c r="C4605" s="12"/>
      <c r="D4605" s="12"/>
      <c r="F4605" s="12">
        <v>34</v>
      </c>
      <c r="G4605">
        <v>37</v>
      </c>
      <c r="H4605" s="12"/>
    </row>
    <row r="4606" spans="3:8" x14ac:dyDescent="0.35">
      <c r="C4606" s="12"/>
      <c r="D4606" s="12"/>
      <c r="F4606" s="12">
        <v>32</v>
      </c>
      <c r="G4606">
        <v>32</v>
      </c>
      <c r="H4606" s="12"/>
    </row>
    <row r="4607" spans="3:8" x14ac:dyDescent="0.35">
      <c r="C4607" s="12"/>
      <c r="D4607" s="12"/>
      <c r="F4607" s="12">
        <v>32</v>
      </c>
      <c r="G4607">
        <v>34</v>
      </c>
      <c r="H4607" s="12"/>
    </row>
    <row r="4608" spans="3:8" x14ac:dyDescent="0.35">
      <c r="C4608" s="12"/>
      <c r="D4608" s="12"/>
      <c r="F4608" s="12">
        <v>36</v>
      </c>
      <c r="G4608">
        <v>34</v>
      </c>
      <c r="H4608" s="12"/>
    </row>
    <row r="4609" spans="3:8" x14ac:dyDescent="0.35">
      <c r="C4609" s="12"/>
      <c r="D4609" s="12"/>
      <c r="F4609" s="12">
        <v>34</v>
      </c>
      <c r="G4609">
        <v>37</v>
      </c>
      <c r="H4609" s="12"/>
    </row>
    <row r="4610" spans="3:8" x14ac:dyDescent="0.35">
      <c r="C4610" s="12"/>
      <c r="D4610" s="12"/>
      <c r="F4610" s="12">
        <v>36</v>
      </c>
      <c r="G4610">
        <v>39</v>
      </c>
      <c r="H4610" s="12"/>
    </row>
    <row r="4611" spans="3:8" x14ac:dyDescent="0.35">
      <c r="C4611" s="12"/>
      <c r="D4611" s="12"/>
      <c r="F4611" s="12">
        <v>39</v>
      </c>
      <c r="G4611">
        <v>33</v>
      </c>
      <c r="H4611" s="12"/>
    </row>
    <row r="4612" spans="3:8" x14ac:dyDescent="0.35">
      <c r="C4612" s="12"/>
      <c r="D4612" s="12"/>
      <c r="F4612" s="12">
        <v>35</v>
      </c>
      <c r="G4612">
        <v>32</v>
      </c>
      <c r="H4612" s="12"/>
    </row>
    <row r="4613" spans="3:8" x14ac:dyDescent="0.35">
      <c r="C4613" s="12"/>
      <c r="D4613" s="12"/>
      <c r="F4613" s="12">
        <v>33</v>
      </c>
      <c r="G4613">
        <v>40</v>
      </c>
      <c r="H4613" s="12"/>
    </row>
    <row r="4614" spans="3:8" x14ac:dyDescent="0.35">
      <c r="C4614" s="12"/>
      <c r="D4614" s="12"/>
      <c r="F4614" s="12">
        <v>38</v>
      </c>
      <c r="G4614">
        <v>40</v>
      </c>
      <c r="H4614" s="12"/>
    </row>
    <row r="4615" spans="3:8" x14ac:dyDescent="0.35">
      <c r="C4615" s="12"/>
      <c r="D4615" s="12"/>
      <c r="F4615" s="12">
        <v>31</v>
      </c>
      <c r="G4615">
        <v>38</v>
      </c>
      <c r="H4615" s="12"/>
    </row>
    <row r="4616" spans="3:8" x14ac:dyDescent="0.35">
      <c r="C4616" s="12"/>
      <c r="D4616" s="12"/>
      <c r="F4616" s="12">
        <v>34</v>
      </c>
      <c r="G4616">
        <v>37</v>
      </c>
      <c r="H4616" s="12"/>
    </row>
    <row r="4617" spans="3:8" x14ac:dyDescent="0.35">
      <c r="C4617" s="12"/>
      <c r="D4617" s="12"/>
      <c r="F4617" s="12">
        <v>31</v>
      </c>
      <c r="G4617">
        <v>33</v>
      </c>
      <c r="H4617" s="12"/>
    </row>
    <row r="4618" spans="3:8" x14ac:dyDescent="0.35">
      <c r="C4618" s="12"/>
      <c r="D4618" s="12"/>
      <c r="F4618" s="12">
        <v>36</v>
      </c>
      <c r="G4618">
        <v>32</v>
      </c>
      <c r="H4618" s="12"/>
    </row>
    <row r="4619" spans="3:8" x14ac:dyDescent="0.35">
      <c r="C4619" s="12"/>
      <c r="D4619" s="12"/>
      <c r="F4619" s="12">
        <v>30</v>
      </c>
      <c r="G4619">
        <v>27</v>
      </c>
      <c r="H4619" s="12"/>
    </row>
    <row r="4620" spans="3:8" x14ac:dyDescent="0.35">
      <c r="C4620" s="12"/>
      <c r="D4620" s="12"/>
      <c r="F4620" s="12">
        <v>31</v>
      </c>
      <c r="G4620">
        <v>39</v>
      </c>
      <c r="H4620" s="12"/>
    </row>
    <row r="4621" spans="3:8" x14ac:dyDescent="0.35">
      <c r="C4621" s="12"/>
      <c r="D4621" s="12"/>
      <c r="F4621" s="12">
        <v>30</v>
      </c>
      <c r="G4621">
        <v>31</v>
      </c>
      <c r="H4621" s="12"/>
    </row>
    <row r="4622" spans="3:8" x14ac:dyDescent="0.35">
      <c r="C4622" s="12"/>
      <c r="D4622" s="12"/>
      <c r="F4622" s="12">
        <v>37</v>
      </c>
      <c r="G4622">
        <v>32</v>
      </c>
      <c r="H4622" s="12"/>
    </row>
    <row r="4623" spans="3:8" x14ac:dyDescent="0.35">
      <c r="C4623" s="12"/>
      <c r="D4623" s="12"/>
      <c r="F4623" s="12">
        <v>32</v>
      </c>
      <c r="G4623">
        <v>39</v>
      </c>
      <c r="H4623" s="12"/>
    </row>
    <row r="4624" spans="3:8" x14ac:dyDescent="0.35">
      <c r="C4624" s="12"/>
      <c r="D4624" s="12"/>
      <c r="F4624" s="12">
        <v>29</v>
      </c>
      <c r="G4624">
        <v>39</v>
      </c>
      <c r="H4624" s="12"/>
    </row>
    <row r="4625" spans="3:8" x14ac:dyDescent="0.35">
      <c r="C4625" s="12"/>
      <c r="D4625" s="12"/>
      <c r="F4625" s="12">
        <v>34</v>
      </c>
      <c r="G4625">
        <v>38</v>
      </c>
      <c r="H4625" s="12"/>
    </row>
    <row r="4626" spans="3:8" x14ac:dyDescent="0.35">
      <c r="C4626" s="12"/>
      <c r="D4626" s="12"/>
      <c r="F4626" s="12">
        <v>33</v>
      </c>
      <c r="G4626">
        <v>35</v>
      </c>
      <c r="H4626" s="12"/>
    </row>
    <row r="4627" spans="3:8" x14ac:dyDescent="0.35">
      <c r="C4627" s="12"/>
      <c r="D4627" s="12"/>
      <c r="F4627" s="12">
        <v>30</v>
      </c>
      <c r="G4627">
        <v>35</v>
      </c>
      <c r="H4627" s="12"/>
    </row>
    <row r="4628" spans="3:8" x14ac:dyDescent="0.35">
      <c r="C4628" s="12"/>
      <c r="D4628" s="12"/>
      <c r="F4628" s="12">
        <v>34</v>
      </c>
      <c r="G4628">
        <v>33</v>
      </c>
      <c r="H4628" s="12"/>
    </row>
    <row r="4629" spans="3:8" x14ac:dyDescent="0.35">
      <c r="C4629" s="12"/>
      <c r="D4629" s="12"/>
      <c r="F4629" s="12">
        <v>25</v>
      </c>
      <c r="G4629">
        <v>35</v>
      </c>
      <c r="H4629" s="12"/>
    </row>
    <row r="4630" spans="3:8" x14ac:dyDescent="0.35">
      <c r="C4630" s="12"/>
      <c r="D4630" s="12"/>
      <c r="F4630" s="12">
        <v>36</v>
      </c>
      <c r="G4630">
        <v>31</v>
      </c>
      <c r="H4630" s="12"/>
    </row>
    <row r="4631" spans="3:8" x14ac:dyDescent="0.35">
      <c r="C4631" s="12"/>
      <c r="D4631" s="12"/>
      <c r="F4631" s="12">
        <v>34</v>
      </c>
      <c r="G4631">
        <v>30</v>
      </c>
      <c r="H4631" s="12"/>
    </row>
    <row r="4632" spans="3:8" x14ac:dyDescent="0.35">
      <c r="C4632" s="12"/>
      <c r="D4632" s="12"/>
      <c r="F4632" s="12">
        <v>35</v>
      </c>
      <c r="G4632">
        <v>37</v>
      </c>
      <c r="H4632" s="12"/>
    </row>
    <row r="4633" spans="3:8" x14ac:dyDescent="0.35">
      <c r="C4633" s="12"/>
      <c r="D4633" s="12"/>
      <c r="F4633" s="12">
        <v>36</v>
      </c>
      <c r="G4633">
        <v>32</v>
      </c>
      <c r="H4633" s="12"/>
    </row>
    <row r="4634" spans="3:8" x14ac:dyDescent="0.35">
      <c r="C4634" s="12"/>
      <c r="D4634" s="12"/>
      <c r="F4634" s="12">
        <v>32</v>
      </c>
      <c r="G4634">
        <v>39</v>
      </c>
      <c r="H4634" s="12"/>
    </row>
    <row r="4635" spans="3:8" x14ac:dyDescent="0.35">
      <c r="C4635" s="12"/>
      <c r="D4635" s="12"/>
      <c r="F4635" s="12">
        <v>35</v>
      </c>
      <c r="G4635">
        <v>37</v>
      </c>
      <c r="H4635" s="12"/>
    </row>
    <row r="4636" spans="3:8" x14ac:dyDescent="0.35">
      <c r="C4636" s="12"/>
      <c r="D4636" s="12"/>
      <c r="F4636" s="12">
        <v>36</v>
      </c>
      <c r="G4636">
        <v>36</v>
      </c>
      <c r="H4636" s="12"/>
    </row>
    <row r="4637" spans="3:8" x14ac:dyDescent="0.35">
      <c r="C4637" s="12"/>
      <c r="D4637" s="12"/>
      <c r="F4637" s="12">
        <v>32</v>
      </c>
      <c r="G4637">
        <v>36</v>
      </c>
      <c r="H4637" s="12"/>
    </row>
    <row r="4638" spans="3:8" x14ac:dyDescent="0.35">
      <c r="C4638" s="12"/>
      <c r="D4638" s="12"/>
      <c r="F4638" s="12">
        <v>30</v>
      </c>
      <c r="G4638">
        <v>35</v>
      </c>
      <c r="H4638" s="12"/>
    </row>
    <row r="4639" spans="3:8" x14ac:dyDescent="0.35">
      <c r="C4639" s="12"/>
      <c r="D4639" s="12"/>
      <c r="F4639" s="12">
        <v>33</v>
      </c>
      <c r="G4639">
        <v>38</v>
      </c>
      <c r="H4639" s="12"/>
    </row>
    <row r="4640" spans="3:8" x14ac:dyDescent="0.35">
      <c r="C4640" s="12"/>
      <c r="D4640" s="12"/>
      <c r="F4640" s="12">
        <v>30</v>
      </c>
      <c r="G4640">
        <v>37</v>
      </c>
      <c r="H4640" s="12"/>
    </row>
    <row r="4641" spans="3:8" x14ac:dyDescent="0.35">
      <c r="C4641" s="12"/>
      <c r="D4641" s="12"/>
      <c r="F4641" s="12">
        <v>39</v>
      </c>
      <c r="G4641">
        <v>30</v>
      </c>
      <c r="H4641" s="12"/>
    </row>
    <row r="4642" spans="3:8" x14ac:dyDescent="0.35">
      <c r="C4642" s="12"/>
      <c r="D4642" s="12"/>
      <c r="F4642" s="12">
        <v>32</v>
      </c>
      <c r="G4642">
        <v>35</v>
      </c>
      <c r="H4642" s="12"/>
    </row>
    <row r="4643" spans="3:8" x14ac:dyDescent="0.35">
      <c r="C4643" s="12"/>
      <c r="D4643" s="12"/>
      <c r="F4643" s="12">
        <v>33</v>
      </c>
      <c r="G4643">
        <v>35</v>
      </c>
      <c r="H4643" s="12"/>
    </row>
    <row r="4644" spans="3:8" x14ac:dyDescent="0.35">
      <c r="C4644" s="12"/>
      <c r="D4644" s="12"/>
      <c r="F4644" s="12">
        <v>29</v>
      </c>
      <c r="G4644">
        <v>36</v>
      </c>
      <c r="H4644" s="12"/>
    </row>
    <row r="4645" spans="3:8" x14ac:dyDescent="0.35">
      <c r="C4645" s="12"/>
      <c r="D4645" s="12"/>
      <c r="F4645" s="12">
        <v>33</v>
      </c>
      <c r="G4645">
        <v>37</v>
      </c>
      <c r="H4645" s="12"/>
    </row>
    <row r="4646" spans="3:8" x14ac:dyDescent="0.35">
      <c r="C4646" s="12"/>
      <c r="D4646" s="12"/>
      <c r="F4646" s="12">
        <v>28</v>
      </c>
      <c r="G4646">
        <v>37</v>
      </c>
      <c r="H4646" s="12"/>
    </row>
    <row r="4647" spans="3:8" x14ac:dyDescent="0.35">
      <c r="C4647" s="12"/>
      <c r="D4647" s="12"/>
      <c r="F4647" s="12">
        <v>34</v>
      </c>
      <c r="G4647">
        <v>38</v>
      </c>
      <c r="H4647" s="12"/>
    </row>
    <row r="4648" spans="3:8" x14ac:dyDescent="0.35">
      <c r="C4648" s="12"/>
      <c r="D4648" s="12"/>
      <c r="F4648" s="12">
        <v>31</v>
      </c>
      <c r="G4648">
        <v>35</v>
      </c>
      <c r="H4648" s="12"/>
    </row>
    <row r="4649" spans="3:8" x14ac:dyDescent="0.35">
      <c r="C4649" s="12"/>
      <c r="D4649" s="12"/>
      <c r="F4649" s="12">
        <v>31</v>
      </c>
      <c r="G4649">
        <v>34</v>
      </c>
      <c r="H4649" s="12"/>
    </row>
    <row r="4650" spans="3:8" x14ac:dyDescent="0.35">
      <c r="C4650" s="12"/>
      <c r="D4650" s="12"/>
      <c r="F4650" s="12">
        <v>35</v>
      </c>
      <c r="G4650">
        <v>38</v>
      </c>
      <c r="H4650" s="12"/>
    </row>
    <row r="4651" spans="3:8" x14ac:dyDescent="0.35">
      <c r="C4651" s="12"/>
      <c r="D4651" s="12"/>
      <c r="F4651" s="12">
        <v>30</v>
      </c>
      <c r="G4651">
        <v>36</v>
      </c>
      <c r="H4651" s="12"/>
    </row>
    <row r="4652" spans="3:8" x14ac:dyDescent="0.35">
      <c r="C4652" s="12"/>
      <c r="D4652" s="12"/>
      <c r="F4652" s="12">
        <v>35</v>
      </c>
      <c r="G4652">
        <v>39</v>
      </c>
      <c r="H4652" s="12"/>
    </row>
    <row r="4653" spans="3:8" x14ac:dyDescent="0.35">
      <c r="C4653" s="12"/>
      <c r="D4653" s="12"/>
      <c r="F4653" s="12">
        <v>35</v>
      </c>
      <c r="G4653">
        <v>33</v>
      </c>
      <c r="H4653" s="12"/>
    </row>
    <row r="4654" spans="3:8" x14ac:dyDescent="0.35">
      <c r="C4654" s="12"/>
      <c r="D4654" s="12"/>
      <c r="F4654" s="12">
        <v>31</v>
      </c>
      <c r="G4654">
        <v>38</v>
      </c>
      <c r="H4654" s="12"/>
    </row>
    <row r="4655" spans="3:8" x14ac:dyDescent="0.35">
      <c r="C4655" s="12"/>
      <c r="D4655" s="12"/>
      <c r="F4655" s="12">
        <v>27</v>
      </c>
      <c r="G4655">
        <v>37</v>
      </c>
      <c r="H4655" s="12"/>
    </row>
    <row r="4656" spans="3:8" x14ac:dyDescent="0.35">
      <c r="C4656" s="12"/>
      <c r="D4656" s="12"/>
      <c r="F4656" s="12">
        <v>29</v>
      </c>
      <c r="G4656">
        <v>34</v>
      </c>
      <c r="H4656" s="12"/>
    </row>
    <row r="4657" spans="3:8" x14ac:dyDescent="0.35">
      <c r="C4657" s="12"/>
      <c r="D4657" s="12"/>
      <c r="F4657" s="12">
        <v>28</v>
      </c>
      <c r="G4657">
        <v>39</v>
      </c>
      <c r="H4657" s="12"/>
    </row>
    <row r="4658" spans="3:8" x14ac:dyDescent="0.35">
      <c r="C4658" s="12"/>
      <c r="D4658" s="12"/>
      <c r="F4658" s="12">
        <v>34</v>
      </c>
      <c r="G4658">
        <v>36</v>
      </c>
      <c r="H4658" s="12"/>
    </row>
    <row r="4659" spans="3:8" x14ac:dyDescent="0.35">
      <c r="C4659" s="12"/>
      <c r="D4659" s="12"/>
      <c r="F4659" s="12">
        <v>37</v>
      </c>
      <c r="G4659">
        <v>34</v>
      </c>
      <c r="H4659" s="12"/>
    </row>
    <row r="4660" spans="3:8" x14ac:dyDescent="0.35">
      <c r="C4660" s="12"/>
      <c r="D4660" s="12"/>
      <c r="F4660" s="12">
        <v>33</v>
      </c>
      <c r="G4660">
        <v>33</v>
      </c>
      <c r="H4660" s="12"/>
    </row>
    <row r="4661" spans="3:8" x14ac:dyDescent="0.35">
      <c r="C4661" s="12"/>
      <c r="D4661" s="12"/>
      <c r="F4661" s="12">
        <v>34</v>
      </c>
      <c r="G4661">
        <v>35</v>
      </c>
      <c r="H4661" s="12"/>
    </row>
    <row r="4662" spans="3:8" x14ac:dyDescent="0.35">
      <c r="C4662" s="12"/>
      <c r="D4662" s="12"/>
      <c r="F4662" s="12">
        <v>32</v>
      </c>
      <c r="G4662">
        <v>36</v>
      </c>
      <c r="H4662" s="12"/>
    </row>
    <row r="4663" spans="3:8" x14ac:dyDescent="0.35">
      <c r="C4663" s="12"/>
      <c r="D4663" s="12"/>
      <c r="F4663" s="12">
        <v>35</v>
      </c>
      <c r="G4663">
        <v>38</v>
      </c>
      <c r="H4663" s="12"/>
    </row>
    <row r="4664" spans="3:8" x14ac:dyDescent="0.35">
      <c r="C4664" s="12"/>
      <c r="D4664" s="12"/>
      <c r="F4664" s="12">
        <v>33</v>
      </c>
      <c r="G4664">
        <v>38</v>
      </c>
      <c r="H4664" s="12"/>
    </row>
    <row r="4665" spans="3:8" x14ac:dyDescent="0.35">
      <c r="C4665" s="12"/>
      <c r="D4665" s="12"/>
      <c r="F4665" s="12">
        <v>33</v>
      </c>
      <c r="G4665">
        <v>37</v>
      </c>
      <c r="H4665" s="12"/>
    </row>
    <row r="4666" spans="3:8" x14ac:dyDescent="0.35">
      <c r="C4666" s="12"/>
      <c r="D4666" s="12"/>
      <c r="F4666" s="12">
        <v>34</v>
      </c>
      <c r="G4666">
        <v>34</v>
      </c>
      <c r="H4666" s="12"/>
    </row>
    <row r="4667" spans="3:8" x14ac:dyDescent="0.35">
      <c r="C4667" s="12"/>
      <c r="D4667" s="12"/>
      <c r="F4667" s="12">
        <v>35</v>
      </c>
      <c r="G4667">
        <v>33</v>
      </c>
      <c r="H4667" s="12"/>
    </row>
    <row r="4668" spans="3:8" x14ac:dyDescent="0.35">
      <c r="C4668" s="12"/>
      <c r="D4668" s="12"/>
      <c r="F4668" s="12">
        <v>35</v>
      </c>
      <c r="G4668">
        <v>32</v>
      </c>
      <c r="H4668" s="12"/>
    </row>
    <row r="4669" spans="3:8" x14ac:dyDescent="0.35">
      <c r="C4669" s="12"/>
      <c r="D4669" s="12"/>
      <c r="F4669" s="12">
        <v>34</v>
      </c>
      <c r="G4669">
        <v>36</v>
      </c>
      <c r="H4669" s="12"/>
    </row>
    <row r="4670" spans="3:8" x14ac:dyDescent="0.35">
      <c r="C4670" s="12"/>
      <c r="D4670" s="12"/>
      <c r="F4670" s="12">
        <v>35</v>
      </c>
      <c r="G4670">
        <v>36</v>
      </c>
      <c r="H4670" s="12"/>
    </row>
    <row r="4671" spans="3:8" x14ac:dyDescent="0.35">
      <c r="C4671" s="12"/>
      <c r="D4671" s="12"/>
      <c r="F4671" s="12">
        <v>31</v>
      </c>
      <c r="G4671">
        <v>32</v>
      </c>
      <c r="H4671" s="12"/>
    </row>
    <row r="4672" spans="3:8" x14ac:dyDescent="0.35">
      <c r="C4672" s="12"/>
      <c r="D4672" s="12"/>
      <c r="F4672" s="12">
        <v>35</v>
      </c>
      <c r="G4672">
        <v>36</v>
      </c>
      <c r="H4672" s="12"/>
    </row>
    <row r="4673" spans="3:8" x14ac:dyDescent="0.35">
      <c r="C4673" s="12"/>
      <c r="D4673" s="12"/>
      <c r="F4673" s="12">
        <v>31</v>
      </c>
      <c r="G4673">
        <v>36</v>
      </c>
      <c r="H4673" s="12"/>
    </row>
    <row r="4674" spans="3:8" x14ac:dyDescent="0.35">
      <c r="C4674" s="12"/>
      <c r="D4674" s="12"/>
      <c r="F4674" s="12">
        <v>40</v>
      </c>
      <c r="G4674">
        <v>35</v>
      </c>
      <c r="H4674" s="12"/>
    </row>
    <row r="4675" spans="3:8" x14ac:dyDescent="0.35">
      <c r="C4675" s="12"/>
      <c r="D4675" s="12"/>
      <c r="F4675" s="12">
        <v>34</v>
      </c>
      <c r="G4675">
        <v>34</v>
      </c>
      <c r="H4675" s="12"/>
    </row>
    <row r="4676" spans="3:8" x14ac:dyDescent="0.35">
      <c r="C4676" s="12"/>
      <c r="D4676" s="12"/>
      <c r="F4676" s="12">
        <v>33</v>
      </c>
      <c r="G4676">
        <v>37</v>
      </c>
      <c r="H4676" s="12"/>
    </row>
    <row r="4677" spans="3:8" x14ac:dyDescent="0.35">
      <c r="C4677" s="12"/>
      <c r="D4677" s="12"/>
      <c r="F4677" s="12">
        <v>27</v>
      </c>
      <c r="G4677">
        <v>35</v>
      </c>
      <c r="H4677" s="12"/>
    </row>
    <row r="4678" spans="3:8" x14ac:dyDescent="0.35">
      <c r="C4678" s="12"/>
      <c r="D4678" s="12"/>
      <c r="F4678" s="12">
        <v>30</v>
      </c>
      <c r="G4678">
        <v>38</v>
      </c>
      <c r="H4678" s="12"/>
    </row>
    <row r="4679" spans="3:8" x14ac:dyDescent="0.35">
      <c r="C4679" s="12"/>
      <c r="D4679" s="12"/>
      <c r="F4679" s="12">
        <v>32</v>
      </c>
      <c r="G4679">
        <v>34</v>
      </c>
      <c r="H4679" s="12"/>
    </row>
    <row r="4680" spans="3:8" x14ac:dyDescent="0.35">
      <c r="C4680" s="12"/>
      <c r="D4680" s="12"/>
      <c r="F4680" s="12">
        <v>35</v>
      </c>
      <c r="G4680">
        <v>32</v>
      </c>
      <c r="H4680" s="12"/>
    </row>
    <row r="4681" spans="3:8" x14ac:dyDescent="0.35">
      <c r="C4681" s="12"/>
      <c r="D4681" s="12"/>
      <c r="F4681" s="12">
        <v>35</v>
      </c>
      <c r="G4681">
        <v>37</v>
      </c>
      <c r="H4681" s="12"/>
    </row>
    <row r="4682" spans="3:8" x14ac:dyDescent="0.35">
      <c r="C4682" s="12"/>
      <c r="D4682" s="12"/>
      <c r="F4682" s="12">
        <v>36</v>
      </c>
      <c r="G4682">
        <v>32</v>
      </c>
      <c r="H4682" s="12"/>
    </row>
    <row r="4683" spans="3:8" x14ac:dyDescent="0.35">
      <c r="C4683" s="12"/>
      <c r="D4683" s="12"/>
      <c r="F4683" s="12">
        <v>33</v>
      </c>
      <c r="G4683">
        <v>34</v>
      </c>
      <c r="H4683" s="12"/>
    </row>
    <row r="4684" spans="3:8" x14ac:dyDescent="0.35">
      <c r="C4684" s="12"/>
      <c r="D4684" s="12"/>
      <c r="F4684" s="12">
        <v>37</v>
      </c>
      <c r="G4684">
        <v>32</v>
      </c>
      <c r="H4684" s="12"/>
    </row>
    <row r="4685" spans="3:8" x14ac:dyDescent="0.35">
      <c r="C4685" s="12"/>
      <c r="D4685" s="12"/>
      <c r="F4685" s="12">
        <v>34</v>
      </c>
      <c r="G4685">
        <v>34</v>
      </c>
      <c r="H4685" s="12"/>
    </row>
    <row r="4686" spans="3:8" x14ac:dyDescent="0.35">
      <c r="C4686" s="12"/>
      <c r="D4686" s="12"/>
      <c r="F4686" s="12">
        <v>35</v>
      </c>
      <c r="G4686">
        <v>35</v>
      </c>
      <c r="H4686" s="12"/>
    </row>
    <row r="4687" spans="3:8" x14ac:dyDescent="0.35">
      <c r="C4687" s="12"/>
      <c r="D4687" s="12"/>
      <c r="F4687" s="12">
        <v>29</v>
      </c>
      <c r="G4687">
        <v>37</v>
      </c>
      <c r="H4687" s="12"/>
    </row>
    <row r="4688" spans="3:8" x14ac:dyDescent="0.35">
      <c r="C4688" s="12"/>
      <c r="D4688" s="12"/>
      <c r="F4688" s="12">
        <v>29</v>
      </c>
      <c r="G4688">
        <v>36</v>
      </c>
      <c r="H4688" s="12"/>
    </row>
    <row r="4689" spans="3:8" x14ac:dyDescent="0.35">
      <c r="C4689" s="12"/>
      <c r="D4689" s="12"/>
      <c r="F4689" s="12">
        <v>35</v>
      </c>
      <c r="G4689">
        <v>35</v>
      </c>
      <c r="H4689" s="12"/>
    </row>
    <row r="4690" spans="3:8" x14ac:dyDescent="0.35">
      <c r="C4690" s="12"/>
      <c r="D4690" s="12"/>
      <c r="F4690" s="12">
        <v>37</v>
      </c>
      <c r="G4690">
        <v>37</v>
      </c>
      <c r="H4690" s="12"/>
    </row>
    <row r="4691" spans="3:8" x14ac:dyDescent="0.35">
      <c r="C4691" s="12"/>
      <c r="D4691" s="12"/>
      <c r="F4691" s="12">
        <v>32</v>
      </c>
      <c r="G4691">
        <v>33</v>
      </c>
      <c r="H4691" s="12"/>
    </row>
    <row r="4692" spans="3:8" x14ac:dyDescent="0.35">
      <c r="C4692" s="12"/>
      <c r="D4692" s="12"/>
      <c r="F4692" s="12">
        <v>31</v>
      </c>
      <c r="G4692">
        <v>34</v>
      </c>
      <c r="H4692" s="12"/>
    </row>
    <row r="4693" spans="3:8" x14ac:dyDescent="0.35">
      <c r="C4693" s="12"/>
      <c r="D4693" s="12"/>
      <c r="F4693" s="12">
        <v>32</v>
      </c>
      <c r="G4693">
        <v>38</v>
      </c>
      <c r="H4693" s="12"/>
    </row>
    <row r="4694" spans="3:8" x14ac:dyDescent="0.35">
      <c r="C4694" s="12"/>
      <c r="D4694" s="12"/>
      <c r="F4694" s="12">
        <v>34</v>
      </c>
      <c r="G4694">
        <v>37</v>
      </c>
      <c r="H4694" s="12"/>
    </row>
    <row r="4695" spans="3:8" x14ac:dyDescent="0.35">
      <c r="C4695" s="12"/>
      <c r="D4695" s="12"/>
      <c r="F4695" s="12">
        <v>37</v>
      </c>
      <c r="G4695">
        <v>40</v>
      </c>
      <c r="H4695" s="12"/>
    </row>
    <row r="4696" spans="3:8" x14ac:dyDescent="0.35">
      <c r="C4696" s="12"/>
      <c r="D4696" s="12"/>
      <c r="F4696" s="12">
        <v>37</v>
      </c>
      <c r="G4696">
        <v>39</v>
      </c>
      <c r="H4696" s="12"/>
    </row>
    <row r="4697" spans="3:8" x14ac:dyDescent="0.35">
      <c r="C4697" s="12"/>
      <c r="D4697" s="12"/>
      <c r="F4697" s="12">
        <v>31</v>
      </c>
      <c r="G4697">
        <v>37</v>
      </c>
      <c r="H4697" s="12"/>
    </row>
    <row r="4698" spans="3:8" x14ac:dyDescent="0.35">
      <c r="C4698" s="12"/>
      <c r="D4698" s="12"/>
      <c r="F4698" s="12">
        <v>31</v>
      </c>
      <c r="G4698">
        <v>35</v>
      </c>
      <c r="H4698" s="12"/>
    </row>
    <row r="4699" spans="3:8" x14ac:dyDescent="0.35">
      <c r="C4699" s="12"/>
      <c r="D4699" s="12"/>
      <c r="F4699" s="12">
        <v>32</v>
      </c>
      <c r="G4699">
        <v>32</v>
      </c>
      <c r="H4699" s="12"/>
    </row>
    <row r="4700" spans="3:8" x14ac:dyDescent="0.35">
      <c r="C4700" s="12"/>
      <c r="D4700" s="12"/>
      <c r="F4700" s="12">
        <v>32</v>
      </c>
      <c r="G4700">
        <v>36</v>
      </c>
      <c r="H4700" s="12"/>
    </row>
    <row r="4701" spans="3:8" x14ac:dyDescent="0.35">
      <c r="C4701" s="12"/>
      <c r="D4701" s="12"/>
      <c r="F4701" s="12">
        <v>34</v>
      </c>
      <c r="G4701">
        <v>37</v>
      </c>
      <c r="H4701" s="12"/>
    </row>
    <row r="4702" spans="3:8" x14ac:dyDescent="0.35">
      <c r="C4702" s="12"/>
      <c r="D4702" s="12"/>
      <c r="F4702" s="12">
        <v>34</v>
      </c>
      <c r="G4702">
        <v>36</v>
      </c>
      <c r="H4702" s="12"/>
    </row>
    <row r="4703" spans="3:8" x14ac:dyDescent="0.35">
      <c r="C4703" s="12"/>
      <c r="D4703" s="12"/>
      <c r="F4703" s="12">
        <v>29</v>
      </c>
      <c r="G4703">
        <v>34</v>
      </c>
      <c r="H4703" s="12"/>
    </row>
    <row r="4704" spans="3:8" x14ac:dyDescent="0.35">
      <c r="C4704" s="12"/>
      <c r="D4704" s="12"/>
      <c r="F4704" s="12">
        <v>32</v>
      </c>
      <c r="G4704">
        <v>37</v>
      </c>
      <c r="H4704" s="12"/>
    </row>
    <row r="4705" spans="3:8" x14ac:dyDescent="0.35">
      <c r="C4705" s="12"/>
      <c r="D4705" s="12"/>
      <c r="F4705" s="12">
        <v>33</v>
      </c>
      <c r="G4705">
        <v>37</v>
      </c>
      <c r="H4705" s="12"/>
    </row>
    <row r="4706" spans="3:8" x14ac:dyDescent="0.35">
      <c r="C4706" s="12"/>
      <c r="D4706" s="12"/>
      <c r="F4706" s="12">
        <v>34</v>
      </c>
      <c r="G4706">
        <v>37</v>
      </c>
      <c r="H4706" s="12"/>
    </row>
    <row r="4707" spans="3:8" x14ac:dyDescent="0.35">
      <c r="C4707" s="12"/>
      <c r="D4707" s="12"/>
      <c r="F4707" s="12">
        <v>32</v>
      </c>
      <c r="G4707">
        <v>37</v>
      </c>
      <c r="H4707" s="12"/>
    </row>
    <row r="4708" spans="3:8" x14ac:dyDescent="0.35">
      <c r="C4708" s="12"/>
      <c r="D4708" s="12"/>
      <c r="F4708" s="12">
        <v>32</v>
      </c>
      <c r="G4708">
        <v>38</v>
      </c>
      <c r="H4708" s="12"/>
    </row>
    <row r="4709" spans="3:8" x14ac:dyDescent="0.35">
      <c r="C4709" s="12"/>
      <c r="D4709" s="12"/>
      <c r="F4709" s="12">
        <v>31</v>
      </c>
      <c r="G4709">
        <v>35</v>
      </c>
      <c r="H4709" s="12"/>
    </row>
    <row r="4710" spans="3:8" x14ac:dyDescent="0.35">
      <c r="C4710" s="12"/>
      <c r="D4710" s="12"/>
      <c r="F4710" s="12">
        <v>31</v>
      </c>
      <c r="G4710">
        <v>37</v>
      </c>
      <c r="H4710" s="12"/>
    </row>
    <row r="4711" spans="3:8" x14ac:dyDescent="0.35">
      <c r="C4711" s="12"/>
      <c r="D4711" s="12"/>
      <c r="F4711" s="12">
        <v>32</v>
      </c>
      <c r="G4711">
        <v>37</v>
      </c>
      <c r="H4711" s="12"/>
    </row>
    <row r="4712" spans="3:8" x14ac:dyDescent="0.35">
      <c r="C4712" s="12"/>
      <c r="D4712" s="12"/>
      <c r="F4712" s="12">
        <v>29</v>
      </c>
      <c r="G4712">
        <v>34</v>
      </c>
      <c r="H4712" s="12"/>
    </row>
    <row r="4713" spans="3:8" x14ac:dyDescent="0.35">
      <c r="C4713" s="12"/>
      <c r="D4713" s="12"/>
      <c r="F4713" s="12">
        <v>36</v>
      </c>
      <c r="G4713">
        <v>30</v>
      </c>
      <c r="H4713" s="12"/>
    </row>
    <row r="4714" spans="3:8" x14ac:dyDescent="0.35">
      <c r="C4714" s="12"/>
      <c r="D4714" s="12"/>
      <c r="F4714" s="12">
        <v>30</v>
      </c>
      <c r="G4714">
        <v>33</v>
      </c>
      <c r="H4714" s="12"/>
    </row>
    <row r="4715" spans="3:8" x14ac:dyDescent="0.35">
      <c r="C4715" s="12"/>
      <c r="D4715" s="12"/>
      <c r="F4715" s="12">
        <v>35</v>
      </c>
      <c r="G4715">
        <v>34</v>
      </c>
      <c r="H4715" s="12"/>
    </row>
    <row r="4716" spans="3:8" x14ac:dyDescent="0.35">
      <c r="C4716" s="12"/>
      <c r="D4716" s="12"/>
      <c r="F4716" s="12">
        <v>40</v>
      </c>
      <c r="G4716">
        <v>35</v>
      </c>
      <c r="H4716" s="12"/>
    </row>
    <row r="4717" spans="3:8" x14ac:dyDescent="0.35">
      <c r="C4717" s="12"/>
      <c r="D4717" s="12"/>
      <c r="F4717" s="12">
        <v>32</v>
      </c>
      <c r="G4717">
        <v>27</v>
      </c>
      <c r="H4717" s="12"/>
    </row>
    <row r="4718" spans="3:8" x14ac:dyDescent="0.35">
      <c r="C4718" s="12"/>
      <c r="D4718" s="12"/>
      <c r="F4718" s="12">
        <v>32</v>
      </c>
      <c r="G4718">
        <v>32</v>
      </c>
      <c r="H4718" s="12"/>
    </row>
    <row r="4719" spans="3:8" x14ac:dyDescent="0.35">
      <c r="C4719" s="12"/>
      <c r="D4719" s="12"/>
      <c r="F4719" s="12">
        <v>35</v>
      </c>
      <c r="G4719">
        <v>30</v>
      </c>
      <c r="H4719" s="12"/>
    </row>
    <row r="4720" spans="3:8" x14ac:dyDescent="0.35">
      <c r="C4720" s="12"/>
      <c r="D4720" s="12"/>
      <c r="F4720" s="12">
        <v>31</v>
      </c>
      <c r="G4720">
        <v>35</v>
      </c>
      <c r="H4720" s="12"/>
    </row>
    <row r="4721" spans="3:8" x14ac:dyDescent="0.35">
      <c r="C4721" s="12"/>
      <c r="D4721" s="12"/>
      <c r="F4721" s="12">
        <v>38</v>
      </c>
      <c r="G4721">
        <v>31</v>
      </c>
      <c r="H4721" s="12"/>
    </row>
    <row r="4722" spans="3:8" x14ac:dyDescent="0.35">
      <c r="C4722" s="12"/>
      <c r="D4722" s="12"/>
      <c r="F4722" s="12">
        <v>34</v>
      </c>
      <c r="G4722">
        <v>35</v>
      </c>
      <c r="H4722" s="12"/>
    </row>
    <row r="4723" spans="3:8" x14ac:dyDescent="0.35">
      <c r="C4723" s="12"/>
      <c r="D4723" s="12"/>
      <c r="F4723" s="12">
        <v>36</v>
      </c>
      <c r="G4723">
        <v>39</v>
      </c>
      <c r="H4723" s="12"/>
    </row>
    <row r="4724" spans="3:8" x14ac:dyDescent="0.35">
      <c r="C4724" s="12"/>
      <c r="D4724" s="12"/>
      <c r="F4724" s="12">
        <v>32</v>
      </c>
      <c r="G4724">
        <v>35</v>
      </c>
      <c r="H4724" s="12"/>
    </row>
    <row r="4725" spans="3:8" x14ac:dyDescent="0.35">
      <c r="C4725" s="12"/>
      <c r="D4725" s="12"/>
      <c r="F4725" s="12">
        <v>30</v>
      </c>
      <c r="G4725">
        <v>38</v>
      </c>
      <c r="H4725" s="12"/>
    </row>
    <row r="4726" spans="3:8" x14ac:dyDescent="0.35">
      <c r="C4726" s="12"/>
      <c r="D4726" s="12"/>
      <c r="F4726" s="12">
        <v>30</v>
      </c>
      <c r="G4726">
        <v>39</v>
      </c>
      <c r="H4726" s="12"/>
    </row>
    <row r="4727" spans="3:8" x14ac:dyDescent="0.35">
      <c r="C4727" s="12"/>
      <c r="D4727" s="12"/>
      <c r="F4727" s="12">
        <v>33</v>
      </c>
      <c r="G4727">
        <v>40</v>
      </c>
      <c r="H4727" s="12"/>
    </row>
    <row r="4728" spans="3:8" x14ac:dyDescent="0.35">
      <c r="C4728" s="12"/>
      <c r="D4728" s="12"/>
      <c r="F4728" s="12">
        <v>35</v>
      </c>
      <c r="G4728">
        <v>37</v>
      </c>
      <c r="H4728" s="12"/>
    </row>
    <row r="4729" spans="3:8" x14ac:dyDescent="0.35">
      <c r="C4729" s="12"/>
      <c r="D4729" s="12"/>
      <c r="F4729" s="12">
        <v>28</v>
      </c>
      <c r="G4729">
        <v>38</v>
      </c>
      <c r="H4729" s="12"/>
    </row>
    <row r="4730" spans="3:8" x14ac:dyDescent="0.35">
      <c r="C4730" s="12"/>
      <c r="D4730" s="12"/>
      <c r="F4730" s="12">
        <v>32</v>
      </c>
      <c r="G4730">
        <v>30</v>
      </c>
      <c r="H4730" s="12"/>
    </row>
    <row r="4731" spans="3:8" x14ac:dyDescent="0.35">
      <c r="C4731" s="12"/>
      <c r="D4731" s="12"/>
      <c r="F4731" s="12">
        <v>28</v>
      </c>
      <c r="G4731">
        <v>33</v>
      </c>
      <c r="H4731" s="12"/>
    </row>
    <row r="4732" spans="3:8" x14ac:dyDescent="0.35">
      <c r="C4732" s="12"/>
      <c r="D4732" s="12"/>
      <c r="F4732" s="12">
        <v>35</v>
      </c>
      <c r="G4732">
        <v>32</v>
      </c>
      <c r="H4732" s="12"/>
    </row>
    <row r="4733" spans="3:8" x14ac:dyDescent="0.35">
      <c r="C4733" s="12"/>
      <c r="D4733" s="12"/>
      <c r="F4733" s="12">
        <v>38</v>
      </c>
      <c r="G4733">
        <v>36</v>
      </c>
      <c r="H4733" s="12"/>
    </row>
    <row r="4734" spans="3:8" x14ac:dyDescent="0.35">
      <c r="C4734" s="12"/>
      <c r="D4734" s="12"/>
      <c r="F4734" s="12">
        <v>36</v>
      </c>
      <c r="G4734">
        <v>33</v>
      </c>
      <c r="H4734" s="12"/>
    </row>
    <row r="4735" spans="3:8" x14ac:dyDescent="0.35">
      <c r="C4735" s="12"/>
      <c r="D4735" s="12"/>
      <c r="F4735" s="12">
        <v>35</v>
      </c>
      <c r="G4735">
        <v>34</v>
      </c>
      <c r="H4735" s="12"/>
    </row>
    <row r="4736" spans="3:8" x14ac:dyDescent="0.35">
      <c r="C4736" s="12"/>
      <c r="D4736" s="12"/>
      <c r="F4736" s="12">
        <v>28</v>
      </c>
      <c r="G4736">
        <v>37</v>
      </c>
      <c r="H4736" s="12"/>
    </row>
    <row r="4737" spans="3:8" x14ac:dyDescent="0.35">
      <c r="C4737" s="12"/>
      <c r="D4737" s="12"/>
      <c r="F4737" s="12">
        <v>30</v>
      </c>
      <c r="G4737">
        <v>33</v>
      </c>
      <c r="H4737" s="12"/>
    </row>
    <row r="4738" spans="3:8" x14ac:dyDescent="0.35">
      <c r="C4738" s="12"/>
      <c r="D4738" s="12"/>
      <c r="F4738" s="12">
        <v>31</v>
      </c>
      <c r="G4738">
        <v>31</v>
      </c>
      <c r="H4738" s="12"/>
    </row>
    <row r="4739" spans="3:8" x14ac:dyDescent="0.35">
      <c r="C4739" s="12"/>
      <c r="D4739" s="12"/>
      <c r="F4739" s="12">
        <v>38</v>
      </c>
      <c r="G4739">
        <v>35</v>
      </c>
      <c r="H4739" s="12"/>
    </row>
    <row r="4740" spans="3:8" x14ac:dyDescent="0.35">
      <c r="C4740" s="12"/>
      <c r="D4740" s="12"/>
      <c r="F4740" s="12">
        <v>33</v>
      </c>
      <c r="G4740">
        <v>40</v>
      </c>
      <c r="H4740" s="12"/>
    </row>
    <row r="4741" spans="3:8" x14ac:dyDescent="0.35">
      <c r="C4741" s="12"/>
      <c r="D4741" s="12"/>
      <c r="F4741" s="12">
        <v>32</v>
      </c>
      <c r="G4741">
        <v>37</v>
      </c>
      <c r="H4741" s="12"/>
    </row>
    <row r="4742" spans="3:8" x14ac:dyDescent="0.35">
      <c r="C4742" s="12"/>
      <c r="D4742" s="12"/>
      <c r="F4742" s="12">
        <v>29</v>
      </c>
      <c r="G4742">
        <v>34</v>
      </c>
      <c r="H4742" s="12"/>
    </row>
    <row r="4743" spans="3:8" x14ac:dyDescent="0.35">
      <c r="C4743" s="12"/>
      <c r="D4743" s="12"/>
      <c r="F4743" s="12">
        <v>34</v>
      </c>
      <c r="G4743">
        <v>39</v>
      </c>
      <c r="H4743" s="12"/>
    </row>
    <row r="4744" spans="3:8" x14ac:dyDescent="0.35">
      <c r="C4744" s="12"/>
      <c r="D4744" s="12"/>
      <c r="F4744" s="12">
        <v>36</v>
      </c>
      <c r="G4744">
        <v>38</v>
      </c>
      <c r="H4744" s="12"/>
    </row>
    <row r="4745" spans="3:8" x14ac:dyDescent="0.35">
      <c r="C4745" s="12"/>
      <c r="D4745" s="12"/>
      <c r="F4745" s="12">
        <v>29</v>
      </c>
      <c r="G4745">
        <v>31</v>
      </c>
      <c r="H4745" s="12"/>
    </row>
    <row r="4746" spans="3:8" x14ac:dyDescent="0.35">
      <c r="C4746" s="12"/>
      <c r="D4746" s="12"/>
      <c r="F4746" s="12">
        <v>34</v>
      </c>
      <c r="G4746">
        <v>37</v>
      </c>
      <c r="H4746" s="12"/>
    </row>
    <row r="4747" spans="3:8" x14ac:dyDescent="0.35">
      <c r="C4747" s="12"/>
      <c r="D4747" s="12"/>
      <c r="F4747" s="12">
        <v>39</v>
      </c>
      <c r="G4747">
        <v>34</v>
      </c>
      <c r="H4747" s="12"/>
    </row>
    <row r="4748" spans="3:8" x14ac:dyDescent="0.35">
      <c r="C4748" s="12"/>
      <c r="D4748" s="12"/>
      <c r="F4748" s="12">
        <v>33</v>
      </c>
      <c r="G4748">
        <v>38</v>
      </c>
      <c r="H4748" s="12"/>
    </row>
    <row r="4749" spans="3:8" x14ac:dyDescent="0.35">
      <c r="C4749" s="12"/>
      <c r="D4749" s="12"/>
      <c r="F4749" s="12">
        <v>34</v>
      </c>
      <c r="G4749">
        <v>37</v>
      </c>
      <c r="H4749" s="12"/>
    </row>
    <row r="4750" spans="3:8" x14ac:dyDescent="0.35">
      <c r="C4750" s="12"/>
      <c r="D4750" s="12"/>
      <c r="F4750" s="12">
        <v>33</v>
      </c>
      <c r="G4750">
        <v>37</v>
      </c>
      <c r="H4750" s="12"/>
    </row>
    <row r="4751" spans="3:8" x14ac:dyDescent="0.35">
      <c r="C4751" s="12"/>
      <c r="D4751" s="12"/>
      <c r="F4751" s="12">
        <v>33</v>
      </c>
      <c r="G4751">
        <v>28</v>
      </c>
      <c r="H4751" s="12"/>
    </row>
    <row r="4752" spans="3:8" x14ac:dyDescent="0.35">
      <c r="C4752" s="12"/>
      <c r="D4752" s="12"/>
      <c r="F4752" s="12">
        <v>33</v>
      </c>
      <c r="G4752">
        <v>38</v>
      </c>
      <c r="H4752" s="12"/>
    </row>
    <row r="4753" spans="3:8" x14ac:dyDescent="0.35">
      <c r="C4753" s="12"/>
      <c r="D4753" s="12"/>
      <c r="F4753" s="12">
        <v>37</v>
      </c>
      <c r="G4753">
        <v>37</v>
      </c>
      <c r="H4753" s="12"/>
    </row>
    <row r="4754" spans="3:8" x14ac:dyDescent="0.35">
      <c r="C4754" s="12"/>
      <c r="D4754" s="12"/>
      <c r="F4754" s="12">
        <v>34</v>
      </c>
      <c r="G4754">
        <v>37</v>
      </c>
      <c r="H4754" s="12"/>
    </row>
    <row r="4755" spans="3:8" x14ac:dyDescent="0.35">
      <c r="C4755" s="12"/>
      <c r="D4755" s="12"/>
      <c r="F4755" s="12">
        <v>37</v>
      </c>
      <c r="G4755">
        <v>40</v>
      </c>
      <c r="H4755" s="12"/>
    </row>
    <row r="4756" spans="3:8" x14ac:dyDescent="0.35">
      <c r="C4756" s="12"/>
      <c r="D4756" s="12"/>
      <c r="F4756" s="12">
        <v>33</v>
      </c>
      <c r="G4756">
        <v>38</v>
      </c>
      <c r="H4756" s="12"/>
    </row>
    <row r="4757" spans="3:8" x14ac:dyDescent="0.35">
      <c r="C4757" s="12"/>
      <c r="D4757" s="12"/>
      <c r="F4757" s="12">
        <v>30</v>
      </c>
      <c r="G4757">
        <v>35</v>
      </c>
      <c r="H4757" s="12"/>
    </row>
    <row r="4758" spans="3:8" x14ac:dyDescent="0.35">
      <c r="C4758" s="12"/>
      <c r="D4758" s="12"/>
      <c r="F4758" s="12">
        <v>31</v>
      </c>
      <c r="G4758">
        <v>34</v>
      </c>
      <c r="H4758" s="12"/>
    </row>
    <row r="4759" spans="3:8" x14ac:dyDescent="0.35">
      <c r="C4759" s="12"/>
      <c r="D4759" s="12"/>
      <c r="F4759" s="12">
        <v>29</v>
      </c>
      <c r="G4759">
        <v>34</v>
      </c>
      <c r="H4759" s="12"/>
    </row>
    <row r="4760" spans="3:8" x14ac:dyDescent="0.35">
      <c r="C4760" s="12"/>
      <c r="D4760" s="12"/>
      <c r="F4760" s="12">
        <v>38</v>
      </c>
      <c r="G4760">
        <v>33</v>
      </c>
      <c r="H4760" s="12"/>
    </row>
    <row r="4761" spans="3:8" x14ac:dyDescent="0.35">
      <c r="C4761" s="12"/>
      <c r="D4761" s="12"/>
      <c r="F4761" s="12">
        <v>33</v>
      </c>
      <c r="G4761">
        <v>33</v>
      </c>
      <c r="H4761" s="12"/>
    </row>
    <row r="4762" spans="3:8" x14ac:dyDescent="0.35">
      <c r="C4762" s="12"/>
      <c r="D4762" s="12"/>
      <c r="F4762" s="12">
        <v>34</v>
      </c>
      <c r="G4762">
        <v>38</v>
      </c>
      <c r="H4762" s="12"/>
    </row>
    <row r="4763" spans="3:8" x14ac:dyDescent="0.35">
      <c r="C4763" s="12"/>
      <c r="D4763" s="12"/>
      <c r="F4763" s="12">
        <v>35</v>
      </c>
      <c r="G4763">
        <v>36</v>
      </c>
      <c r="H4763" s="12"/>
    </row>
    <row r="4764" spans="3:8" x14ac:dyDescent="0.35">
      <c r="C4764" s="12"/>
      <c r="D4764" s="12"/>
      <c r="F4764" s="12">
        <v>32</v>
      </c>
      <c r="G4764">
        <v>38</v>
      </c>
      <c r="H4764" s="12"/>
    </row>
    <row r="4765" spans="3:8" x14ac:dyDescent="0.35">
      <c r="C4765" s="12"/>
      <c r="D4765" s="12"/>
      <c r="F4765" s="12">
        <v>34</v>
      </c>
      <c r="G4765">
        <v>33</v>
      </c>
      <c r="H4765" s="12"/>
    </row>
    <row r="4766" spans="3:8" x14ac:dyDescent="0.35">
      <c r="C4766" s="12"/>
      <c r="D4766" s="12"/>
      <c r="F4766" s="12">
        <v>34</v>
      </c>
      <c r="G4766">
        <v>37</v>
      </c>
      <c r="H4766" s="12"/>
    </row>
    <row r="4767" spans="3:8" x14ac:dyDescent="0.35">
      <c r="C4767" s="12"/>
      <c r="D4767" s="12"/>
      <c r="F4767" s="12">
        <v>31</v>
      </c>
      <c r="G4767">
        <v>28</v>
      </c>
      <c r="H4767" s="12"/>
    </row>
    <row r="4768" spans="3:8" x14ac:dyDescent="0.35">
      <c r="C4768" s="12"/>
      <c r="D4768" s="12"/>
      <c r="F4768" s="12">
        <v>33</v>
      </c>
      <c r="G4768">
        <v>37</v>
      </c>
      <c r="H4768" s="12"/>
    </row>
    <row r="4769" spans="3:8" x14ac:dyDescent="0.35">
      <c r="C4769" s="12"/>
      <c r="D4769" s="12"/>
      <c r="F4769" s="12">
        <v>33</v>
      </c>
      <c r="G4769">
        <v>33</v>
      </c>
      <c r="H4769" s="12"/>
    </row>
    <row r="4770" spans="3:8" x14ac:dyDescent="0.35">
      <c r="C4770" s="12"/>
      <c r="D4770" s="12"/>
      <c r="F4770" s="12">
        <v>28</v>
      </c>
      <c r="G4770">
        <v>38</v>
      </c>
      <c r="H4770" s="12"/>
    </row>
    <row r="4771" spans="3:8" x14ac:dyDescent="0.35">
      <c r="C4771" s="12"/>
      <c r="D4771" s="12"/>
      <c r="F4771" s="12">
        <v>38</v>
      </c>
      <c r="G4771">
        <v>30</v>
      </c>
      <c r="H4771" s="12"/>
    </row>
    <row r="4772" spans="3:8" x14ac:dyDescent="0.35">
      <c r="C4772" s="12"/>
      <c r="D4772" s="12"/>
      <c r="F4772" s="12">
        <v>33</v>
      </c>
      <c r="G4772">
        <v>33</v>
      </c>
      <c r="H4772" s="12"/>
    </row>
    <row r="4773" spans="3:8" x14ac:dyDescent="0.35">
      <c r="C4773" s="12"/>
      <c r="D4773" s="12"/>
      <c r="F4773" s="12">
        <v>27</v>
      </c>
      <c r="G4773">
        <v>33</v>
      </c>
      <c r="H4773" s="12"/>
    </row>
    <row r="4774" spans="3:8" x14ac:dyDescent="0.35">
      <c r="C4774" s="12"/>
      <c r="D4774" s="12"/>
      <c r="F4774" s="12">
        <v>33</v>
      </c>
      <c r="G4774">
        <v>34</v>
      </c>
      <c r="H4774" s="12"/>
    </row>
    <row r="4775" spans="3:8" x14ac:dyDescent="0.35">
      <c r="C4775" s="12"/>
      <c r="D4775" s="12"/>
      <c r="F4775" s="12">
        <v>33</v>
      </c>
      <c r="G4775">
        <v>30</v>
      </c>
      <c r="H4775" s="12"/>
    </row>
    <row r="4776" spans="3:8" x14ac:dyDescent="0.35">
      <c r="C4776" s="12"/>
      <c r="D4776" s="12"/>
      <c r="F4776" s="12">
        <v>38</v>
      </c>
      <c r="G4776">
        <v>38</v>
      </c>
      <c r="H4776" s="12"/>
    </row>
    <row r="4777" spans="3:8" x14ac:dyDescent="0.35">
      <c r="C4777" s="12"/>
      <c r="D4777" s="12"/>
      <c r="F4777" s="12">
        <v>32</v>
      </c>
      <c r="G4777">
        <v>33</v>
      </c>
      <c r="H4777" s="12"/>
    </row>
    <row r="4778" spans="3:8" x14ac:dyDescent="0.35">
      <c r="C4778" s="12"/>
      <c r="D4778" s="12"/>
      <c r="F4778" s="12">
        <v>29</v>
      </c>
      <c r="G4778">
        <v>36</v>
      </c>
      <c r="H4778" s="12"/>
    </row>
    <row r="4779" spans="3:8" x14ac:dyDescent="0.35">
      <c r="C4779" s="12"/>
      <c r="D4779" s="12"/>
      <c r="F4779" s="12">
        <v>32</v>
      </c>
      <c r="G4779">
        <v>34</v>
      </c>
      <c r="H4779" s="12"/>
    </row>
    <row r="4780" spans="3:8" x14ac:dyDescent="0.35">
      <c r="C4780" s="12"/>
      <c r="D4780" s="12"/>
      <c r="F4780" s="12">
        <v>40</v>
      </c>
      <c r="G4780">
        <v>39</v>
      </c>
      <c r="H4780" s="12"/>
    </row>
    <row r="4781" spans="3:8" x14ac:dyDescent="0.35">
      <c r="C4781" s="12"/>
      <c r="D4781" s="12"/>
      <c r="F4781" s="12">
        <v>33</v>
      </c>
      <c r="G4781">
        <v>37</v>
      </c>
      <c r="H4781" s="12"/>
    </row>
    <row r="4782" spans="3:8" x14ac:dyDescent="0.35">
      <c r="C4782" s="12"/>
      <c r="D4782" s="12"/>
      <c r="F4782" s="12">
        <v>33</v>
      </c>
      <c r="G4782">
        <v>36</v>
      </c>
      <c r="H4782" s="12"/>
    </row>
    <row r="4783" spans="3:8" x14ac:dyDescent="0.35">
      <c r="C4783" s="12"/>
      <c r="D4783" s="12"/>
      <c r="F4783" s="12">
        <v>28</v>
      </c>
      <c r="G4783">
        <v>31</v>
      </c>
      <c r="H4783" s="12"/>
    </row>
    <row r="4784" spans="3:8" x14ac:dyDescent="0.35">
      <c r="C4784" s="12"/>
      <c r="D4784" s="12"/>
      <c r="F4784" s="12">
        <v>38</v>
      </c>
      <c r="G4784">
        <v>35</v>
      </c>
      <c r="H4784" s="12"/>
    </row>
    <row r="4785" spans="3:8" x14ac:dyDescent="0.35">
      <c r="C4785" s="12"/>
      <c r="D4785" s="12"/>
      <c r="F4785" s="12">
        <v>40</v>
      </c>
      <c r="G4785">
        <v>37</v>
      </c>
      <c r="H4785" s="12"/>
    </row>
    <row r="4786" spans="3:8" x14ac:dyDescent="0.35">
      <c r="C4786" s="12"/>
      <c r="D4786" s="12"/>
      <c r="F4786" s="12">
        <v>34</v>
      </c>
      <c r="G4786">
        <v>34</v>
      </c>
      <c r="H4786" s="12"/>
    </row>
    <row r="4787" spans="3:8" x14ac:dyDescent="0.35">
      <c r="C4787" s="12"/>
      <c r="D4787" s="12"/>
      <c r="F4787" s="12">
        <v>35</v>
      </c>
      <c r="G4787">
        <v>40</v>
      </c>
      <c r="H4787" s="12"/>
    </row>
    <row r="4788" spans="3:8" x14ac:dyDescent="0.35">
      <c r="C4788" s="12"/>
      <c r="D4788" s="12"/>
      <c r="F4788" s="12">
        <v>33</v>
      </c>
      <c r="G4788">
        <v>32</v>
      </c>
      <c r="H4788" s="12"/>
    </row>
    <row r="4789" spans="3:8" x14ac:dyDescent="0.35">
      <c r="C4789" s="12"/>
      <c r="D4789" s="12"/>
      <c r="F4789" s="12">
        <v>36</v>
      </c>
      <c r="G4789">
        <v>35</v>
      </c>
      <c r="H4789" s="12"/>
    </row>
    <row r="4790" spans="3:8" x14ac:dyDescent="0.35">
      <c r="C4790" s="12"/>
      <c r="D4790" s="12"/>
      <c r="F4790" s="12">
        <v>32</v>
      </c>
      <c r="G4790">
        <v>34</v>
      </c>
      <c r="H4790" s="12"/>
    </row>
    <row r="4791" spans="3:8" x14ac:dyDescent="0.35">
      <c r="C4791" s="12"/>
      <c r="D4791" s="12"/>
      <c r="F4791" s="12">
        <v>34</v>
      </c>
      <c r="G4791">
        <v>38</v>
      </c>
      <c r="H4791" s="12"/>
    </row>
    <row r="4792" spans="3:8" x14ac:dyDescent="0.35">
      <c r="C4792" s="12"/>
      <c r="D4792" s="12"/>
      <c r="F4792" s="12">
        <v>32</v>
      </c>
      <c r="G4792">
        <v>34</v>
      </c>
      <c r="H4792" s="12"/>
    </row>
    <row r="4793" spans="3:8" x14ac:dyDescent="0.35">
      <c r="C4793" s="12"/>
      <c r="D4793" s="12"/>
      <c r="F4793" s="12">
        <v>31</v>
      </c>
      <c r="G4793">
        <v>40</v>
      </c>
      <c r="H4793" s="12"/>
    </row>
    <row r="4794" spans="3:8" x14ac:dyDescent="0.35">
      <c r="C4794" s="12"/>
      <c r="D4794" s="12"/>
      <c r="F4794" s="12">
        <v>33</v>
      </c>
      <c r="G4794">
        <v>34</v>
      </c>
      <c r="H4794" s="12"/>
    </row>
    <row r="4795" spans="3:8" x14ac:dyDescent="0.35">
      <c r="C4795" s="12"/>
      <c r="D4795" s="12"/>
      <c r="F4795" s="12">
        <v>26</v>
      </c>
      <c r="G4795">
        <v>35</v>
      </c>
      <c r="H4795" s="12"/>
    </row>
    <row r="4796" spans="3:8" x14ac:dyDescent="0.35">
      <c r="C4796" s="12"/>
      <c r="D4796" s="12"/>
      <c r="F4796" s="12">
        <v>32</v>
      </c>
      <c r="G4796">
        <v>36</v>
      </c>
      <c r="H4796" s="12"/>
    </row>
    <row r="4797" spans="3:8" x14ac:dyDescent="0.35">
      <c r="C4797" s="12"/>
      <c r="D4797" s="12"/>
      <c r="F4797" s="12">
        <v>37</v>
      </c>
      <c r="G4797">
        <v>32</v>
      </c>
      <c r="H4797" s="12"/>
    </row>
    <row r="4798" spans="3:8" x14ac:dyDescent="0.35">
      <c r="C4798" s="12"/>
      <c r="D4798" s="12"/>
      <c r="F4798" s="12">
        <v>26</v>
      </c>
      <c r="G4798">
        <v>34</v>
      </c>
      <c r="H4798" s="12"/>
    </row>
    <row r="4799" spans="3:8" x14ac:dyDescent="0.35">
      <c r="C4799" s="12"/>
      <c r="D4799" s="12"/>
      <c r="F4799" s="12">
        <v>33</v>
      </c>
      <c r="G4799">
        <v>36</v>
      </c>
      <c r="H4799" s="12"/>
    </row>
    <row r="4800" spans="3:8" x14ac:dyDescent="0.35">
      <c r="C4800" s="12"/>
      <c r="D4800" s="12"/>
      <c r="F4800" s="12">
        <v>33</v>
      </c>
      <c r="G4800">
        <v>35</v>
      </c>
      <c r="H4800" s="12"/>
    </row>
    <row r="4801" spans="3:8" x14ac:dyDescent="0.35">
      <c r="C4801" s="12"/>
      <c r="D4801" s="12"/>
      <c r="F4801" s="12">
        <v>35</v>
      </c>
      <c r="G4801">
        <v>35</v>
      </c>
      <c r="H4801" s="12"/>
    </row>
    <row r="4802" spans="3:8" x14ac:dyDescent="0.35">
      <c r="C4802" s="12"/>
      <c r="D4802" s="12"/>
      <c r="F4802" s="12">
        <v>32</v>
      </c>
      <c r="G4802">
        <v>36</v>
      </c>
      <c r="H4802" s="12"/>
    </row>
    <row r="4803" spans="3:8" x14ac:dyDescent="0.35">
      <c r="C4803" s="12"/>
      <c r="D4803" s="12"/>
      <c r="F4803" s="12">
        <v>36</v>
      </c>
      <c r="G4803">
        <v>30</v>
      </c>
      <c r="H4803" s="12"/>
    </row>
    <row r="4804" spans="3:8" x14ac:dyDescent="0.35">
      <c r="C4804" s="12"/>
      <c r="D4804" s="12"/>
      <c r="F4804" s="12">
        <v>30</v>
      </c>
      <c r="G4804">
        <v>33</v>
      </c>
      <c r="H4804" s="12"/>
    </row>
    <row r="4805" spans="3:8" x14ac:dyDescent="0.35">
      <c r="C4805" s="12"/>
      <c r="D4805" s="12"/>
      <c r="F4805" s="12">
        <v>33</v>
      </c>
      <c r="G4805">
        <v>34</v>
      </c>
      <c r="H4805" s="12"/>
    </row>
    <row r="4806" spans="3:8" x14ac:dyDescent="0.35">
      <c r="C4806" s="12"/>
      <c r="D4806" s="12"/>
      <c r="F4806" s="12">
        <v>28</v>
      </c>
      <c r="G4806">
        <v>40</v>
      </c>
      <c r="H4806" s="12"/>
    </row>
    <row r="4807" spans="3:8" x14ac:dyDescent="0.35">
      <c r="C4807" s="12"/>
      <c r="D4807" s="12"/>
      <c r="F4807" s="12">
        <v>32</v>
      </c>
      <c r="G4807">
        <v>34</v>
      </c>
      <c r="H4807" s="12"/>
    </row>
    <row r="4808" spans="3:8" x14ac:dyDescent="0.35">
      <c r="C4808" s="12"/>
      <c r="D4808" s="12"/>
      <c r="F4808" s="12">
        <v>34</v>
      </c>
      <c r="G4808">
        <v>37</v>
      </c>
      <c r="H4808" s="12"/>
    </row>
    <row r="4809" spans="3:8" x14ac:dyDescent="0.35">
      <c r="C4809" s="12"/>
      <c r="D4809" s="12"/>
      <c r="F4809" s="12">
        <v>31</v>
      </c>
      <c r="G4809">
        <v>36</v>
      </c>
      <c r="H4809" s="12"/>
    </row>
    <row r="4810" spans="3:8" x14ac:dyDescent="0.35">
      <c r="C4810" s="12"/>
      <c r="D4810" s="12"/>
      <c r="F4810" s="12">
        <v>34</v>
      </c>
      <c r="G4810">
        <v>35</v>
      </c>
      <c r="H4810" s="12"/>
    </row>
    <row r="4811" spans="3:8" x14ac:dyDescent="0.35">
      <c r="C4811" s="12"/>
      <c r="D4811" s="12"/>
      <c r="F4811" s="12">
        <v>37</v>
      </c>
      <c r="G4811">
        <v>38</v>
      </c>
      <c r="H4811" s="12"/>
    </row>
    <row r="4812" spans="3:8" x14ac:dyDescent="0.35">
      <c r="C4812" s="12"/>
      <c r="D4812" s="12"/>
      <c r="F4812" s="12">
        <v>31</v>
      </c>
      <c r="G4812">
        <v>35</v>
      </c>
      <c r="H4812" s="12"/>
    </row>
    <row r="4813" spans="3:8" x14ac:dyDescent="0.35">
      <c r="C4813" s="12"/>
      <c r="D4813" s="12"/>
      <c r="F4813" s="12">
        <v>35</v>
      </c>
      <c r="G4813">
        <v>36</v>
      </c>
      <c r="H4813" s="12"/>
    </row>
    <row r="4814" spans="3:8" x14ac:dyDescent="0.35">
      <c r="C4814" s="12"/>
      <c r="D4814" s="12"/>
      <c r="F4814" s="12">
        <v>32</v>
      </c>
      <c r="G4814">
        <v>35</v>
      </c>
      <c r="H4814" s="12"/>
    </row>
    <row r="4815" spans="3:8" x14ac:dyDescent="0.35">
      <c r="C4815" s="12"/>
      <c r="D4815" s="12"/>
      <c r="F4815" s="12">
        <v>33</v>
      </c>
      <c r="G4815">
        <v>32</v>
      </c>
      <c r="H4815" s="12"/>
    </row>
    <row r="4816" spans="3:8" x14ac:dyDescent="0.35">
      <c r="C4816" s="12"/>
      <c r="D4816" s="12"/>
      <c r="F4816" s="12">
        <v>35</v>
      </c>
      <c r="G4816">
        <v>37</v>
      </c>
      <c r="H4816" s="12"/>
    </row>
    <row r="4817" spans="3:8" x14ac:dyDescent="0.35">
      <c r="C4817" s="12"/>
      <c r="D4817" s="12"/>
      <c r="F4817" s="12">
        <v>33</v>
      </c>
      <c r="G4817">
        <v>32</v>
      </c>
      <c r="H4817" s="12"/>
    </row>
    <row r="4818" spans="3:8" x14ac:dyDescent="0.35">
      <c r="C4818" s="12"/>
      <c r="D4818" s="12"/>
      <c r="F4818" s="12">
        <v>27</v>
      </c>
      <c r="G4818">
        <v>34</v>
      </c>
      <c r="H4818" s="12"/>
    </row>
    <row r="4819" spans="3:8" x14ac:dyDescent="0.35">
      <c r="C4819" s="12"/>
      <c r="D4819" s="12"/>
      <c r="F4819" s="12">
        <v>35</v>
      </c>
      <c r="G4819">
        <v>40</v>
      </c>
      <c r="H4819" s="12"/>
    </row>
    <row r="4820" spans="3:8" x14ac:dyDescent="0.35">
      <c r="C4820" s="12"/>
      <c r="D4820" s="12"/>
      <c r="F4820" s="12">
        <v>37</v>
      </c>
      <c r="G4820">
        <v>38</v>
      </c>
      <c r="H4820" s="12"/>
    </row>
    <row r="4821" spans="3:8" x14ac:dyDescent="0.35">
      <c r="C4821" s="12"/>
      <c r="D4821" s="12"/>
      <c r="F4821" s="12">
        <v>31</v>
      </c>
      <c r="G4821">
        <v>34</v>
      </c>
      <c r="H4821" s="12"/>
    </row>
    <row r="4822" spans="3:8" x14ac:dyDescent="0.35">
      <c r="C4822" s="12"/>
      <c r="D4822" s="12"/>
      <c r="F4822" s="12">
        <v>35</v>
      </c>
      <c r="G4822">
        <v>28</v>
      </c>
      <c r="H4822" s="12"/>
    </row>
    <row r="4823" spans="3:8" x14ac:dyDescent="0.35">
      <c r="C4823" s="12"/>
      <c r="D4823" s="12"/>
      <c r="F4823" s="12">
        <v>36</v>
      </c>
      <c r="G4823">
        <v>34</v>
      </c>
      <c r="H4823" s="12"/>
    </row>
    <row r="4824" spans="3:8" x14ac:dyDescent="0.35">
      <c r="C4824" s="12"/>
      <c r="D4824" s="12"/>
      <c r="F4824" s="12">
        <v>31</v>
      </c>
      <c r="G4824">
        <v>34</v>
      </c>
      <c r="H4824" s="12"/>
    </row>
    <row r="4825" spans="3:8" x14ac:dyDescent="0.35">
      <c r="C4825" s="12"/>
      <c r="D4825" s="12"/>
      <c r="F4825" s="12">
        <v>33</v>
      </c>
      <c r="G4825">
        <v>29</v>
      </c>
      <c r="H4825" s="12"/>
    </row>
    <row r="4826" spans="3:8" x14ac:dyDescent="0.35">
      <c r="C4826" s="12"/>
      <c r="D4826" s="12"/>
      <c r="F4826" s="12">
        <v>36</v>
      </c>
      <c r="G4826">
        <v>35</v>
      </c>
      <c r="H4826" s="12"/>
    </row>
    <row r="4827" spans="3:8" x14ac:dyDescent="0.35">
      <c r="C4827" s="12"/>
      <c r="D4827" s="12"/>
      <c r="F4827" s="12">
        <v>27</v>
      </c>
      <c r="G4827">
        <v>36</v>
      </c>
      <c r="H4827" s="12"/>
    </row>
    <row r="4828" spans="3:8" x14ac:dyDescent="0.35">
      <c r="C4828" s="12"/>
      <c r="D4828" s="12"/>
      <c r="F4828" s="12">
        <v>33</v>
      </c>
      <c r="G4828">
        <v>35</v>
      </c>
      <c r="H4828" s="12"/>
    </row>
    <row r="4829" spans="3:8" x14ac:dyDescent="0.35">
      <c r="C4829" s="12"/>
      <c r="D4829" s="12"/>
      <c r="F4829" s="12">
        <v>30</v>
      </c>
      <c r="G4829">
        <v>35</v>
      </c>
      <c r="H4829" s="12"/>
    </row>
    <row r="4830" spans="3:8" x14ac:dyDescent="0.35">
      <c r="C4830" s="12"/>
      <c r="D4830" s="12"/>
      <c r="F4830" s="12">
        <v>29</v>
      </c>
      <c r="G4830">
        <v>36</v>
      </c>
      <c r="H4830" s="12"/>
    </row>
    <row r="4831" spans="3:8" x14ac:dyDescent="0.35">
      <c r="C4831" s="12"/>
      <c r="D4831" s="12"/>
      <c r="F4831" s="12">
        <v>34</v>
      </c>
      <c r="G4831">
        <v>40</v>
      </c>
      <c r="H4831" s="12"/>
    </row>
    <row r="4832" spans="3:8" x14ac:dyDescent="0.35">
      <c r="C4832" s="12"/>
      <c r="D4832" s="12"/>
      <c r="F4832" s="12">
        <v>35</v>
      </c>
      <c r="G4832">
        <v>33</v>
      </c>
      <c r="H4832" s="12"/>
    </row>
    <row r="4833" spans="3:8" x14ac:dyDescent="0.35">
      <c r="C4833" s="12"/>
      <c r="D4833" s="12"/>
      <c r="F4833" s="12">
        <v>35</v>
      </c>
      <c r="G4833">
        <v>36</v>
      </c>
      <c r="H4833" s="12"/>
    </row>
    <row r="4834" spans="3:8" x14ac:dyDescent="0.35">
      <c r="C4834" s="12"/>
      <c r="D4834" s="12"/>
      <c r="F4834" s="12">
        <v>33</v>
      </c>
      <c r="G4834">
        <v>39</v>
      </c>
      <c r="H4834" s="12"/>
    </row>
    <row r="4835" spans="3:8" x14ac:dyDescent="0.35">
      <c r="C4835" s="12"/>
      <c r="D4835" s="12"/>
      <c r="F4835" s="12">
        <v>34</v>
      </c>
      <c r="G4835">
        <v>36</v>
      </c>
      <c r="H4835" s="12"/>
    </row>
    <row r="4836" spans="3:8" x14ac:dyDescent="0.35">
      <c r="C4836" s="12"/>
      <c r="D4836" s="12"/>
      <c r="F4836" s="12">
        <v>28</v>
      </c>
      <c r="G4836">
        <v>33</v>
      </c>
      <c r="H4836" s="12"/>
    </row>
    <row r="4837" spans="3:8" x14ac:dyDescent="0.35">
      <c r="C4837" s="12"/>
      <c r="D4837" s="12"/>
      <c r="F4837" s="12">
        <v>33</v>
      </c>
      <c r="G4837">
        <v>36</v>
      </c>
      <c r="H4837" s="12"/>
    </row>
    <row r="4838" spans="3:8" x14ac:dyDescent="0.35">
      <c r="C4838" s="12"/>
      <c r="D4838" s="12"/>
      <c r="F4838" s="12">
        <v>36</v>
      </c>
      <c r="G4838">
        <v>36</v>
      </c>
      <c r="H4838" s="12"/>
    </row>
    <row r="4839" spans="3:8" x14ac:dyDescent="0.35">
      <c r="C4839" s="12"/>
      <c r="D4839" s="12"/>
      <c r="F4839" s="12">
        <v>34</v>
      </c>
      <c r="G4839">
        <v>34</v>
      </c>
      <c r="H4839" s="12"/>
    </row>
    <row r="4840" spans="3:8" x14ac:dyDescent="0.35">
      <c r="C4840" s="12"/>
      <c r="D4840" s="12"/>
      <c r="F4840" s="12">
        <v>29</v>
      </c>
      <c r="G4840">
        <v>33</v>
      </c>
      <c r="H4840" s="12"/>
    </row>
    <row r="4841" spans="3:8" x14ac:dyDescent="0.35">
      <c r="C4841" s="12"/>
      <c r="D4841" s="12"/>
      <c r="F4841" s="12">
        <v>31</v>
      </c>
      <c r="G4841">
        <v>35</v>
      </c>
      <c r="H4841" s="12"/>
    </row>
    <row r="4842" spans="3:8" x14ac:dyDescent="0.35">
      <c r="C4842" s="12"/>
      <c r="D4842" s="12"/>
      <c r="F4842" s="12">
        <v>38</v>
      </c>
      <c r="G4842">
        <v>38</v>
      </c>
      <c r="H4842" s="12"/>
    </row>
    <row r="4843" spans="3:8" x14ac:dyDescent="0.35">
      <c r="C4843" s="12"/>
      <c r="D4843" s="12"/>
      <c r="F4843" s="12">
        <v>33</v>
      </c>
      <c r="G4843">
        <v>37</v>
      </c>
      <c r="H4843" s="12"/>
    </row>
    <row r="4844" spans="3:8" x14ac:dyDescent="0.35">
      <c r="C4844" s="12"/>
      <c r="D4844" s="12"/>
      <c r="F4844" s="12">
        <v>37</v>
      </c>
      <c r="G4844">
        <v>36</v>
      </c>
      <c r="H4844" s="12"/>
    </row>
    <row r="4845" spans="3:8" x14ac:dyDescent="0.35">
      <c r="C4845" s="12"/>
      <c r="D4845" s="12"/>
      <c r="F4845" s="12">
        <v>34</v>
      </c>
      <c r="G4845">
        <v>34</v>
      </c>
      <c r="H4845" s="12"/>
    </row>
    <row r="4846" spans="3:8" x14ac:dyDescent="0.35">
      <c r="C4846" s="12"/>
      <c r="D4846" s="12"/>
      <c r="F4846" s="12">
        <v>33</v>
      </c>
      <c r="G4846">
        <v>37</v>
      </c>
      <c r="H4846" s="12"/>
    </row>
    <row r="4847" spans="3:8" x14ac:dyDescent="0.35">
      <c r="C4847" s="12"/>
      <c r="D4847" s="12"/>
      <c r="F4847" s="12">
        <v>35</v>
      </c>
      <c r="G4847">
        <v>38</v>
      </c>
      <c r="H4847" s="12"/>
    </row>
    <row r="4848" spans="3:8" x14ac:dyDescent="0.35">
      <c r="C4848" s="12"/>
      <c r="D4848" s="12"/>
      <c r="F4848" s="12">
        <v>30</v>
      </c>
      <c r="G4848">
        <v>29</v>
      </c>
      <c r="H4848" s="12"/>
    </row>
    <row r="4849" spans="3:8" x14ac:dyDescent="0.35">
      <c r="C4849" s="12"/>
      <c r="D4849" s="12"/>
      <c r="F4849" s="12">
        <v>27</v>
      </c>
      <c r="G4849">
        <v>34</v>
      </c>
      <c r="H4849" s="12"/>
    </row>
    <row r="4850" spans="3:8" x14ac:dyDescent="0.35">
      <c r="C4850" s="12"/>
      <c r="D4850" s="12"/>
      <c r="F4850" s="12">
        <v>35</v>
      </c>
      <c r="G4850">
        <v>36</v>
      </c>
      <c r="H4850" s="12"/>
    </row>
    <row r="4851" spans="3:8" x14ac:dyDescent="0.35">
      <c r="C4851" s="12"/>
      <c r="D4851" s="12"/>
      <c r="F4851" s="12">
        <v>32</v>
      </c>
      <c r="G4851">
        <v>36</v>
      </c>
      <c r="H4851" s="12"/>
    </row>
    <row r="4852" spans="3:8" x14ac:dyDescent="0.35">
      <c r="C4852" s="12"/>
      <c r="D4852" s="12"/>
      <c r="F4852" s="12">
        <v>40</v>
      </c>
      <c r="G4852">
        <v>35</v>
      </c>
      <c r="H4852" s="12"/>
    </row>
    <row r="4853" spans="3:8" x14ac:dyDescent="0.35">
      <c r="C4853" s="12"/>
      <c r="D4853" s="12"/>
      <c r="F4853" s="12">
        <v>30</v>
      </c>
      <c r="G4853">
        <v>35</v>
      </c>
      <c r="H4853" s="12"/>
    </row>
    <row r="4854" spans="3:8" x14ac:dyDescent="0.35">
      <c r="C4854" s="12"/>
      <c r="D4854" s="12"/>
      <c r="F4854" s="12">
        <v>34</v>
      </c>
      <c r="G4854">
        <v>36</v>
      </c>
      <c r="H4854" s="12"/>
    </row>
    <row r="4855" spans="3:8" x14ac:dyDescent="0.35">
      <c r="C4855" s="12"/>
      <c r="D4855" s="12"/>
      <c r="F4855" s="12">
        <v>29</v>
      </c>
      <c r="G4855">
        <v>31</v>
      </c>
      <c r="H4855" s="12"/>
    </row>
    <row r="4856" spans="3:8" x14ac:dyDescent="0.35">
      <c r="C4856" s="12"/>
      <c r="D4856" s="12"/>
      <c r="F4856" s="12">
        <v>37</v>
      </c>
      <c r="G4856">
        <v>40</v>
      </c>
      <c r="H4856" s="12"/>
    </row>
    <row r="4857" spans="3:8" x14ac:dyDescent="0.35">
      <c r="C4857" s="12"/>
      <c r="D4857" s="12"/>
      <c r="F4857" s="12">
        <v>30</v>
      </c>
      <c r="G4857">
        <v>36</v>
      </c>
      <c r="H4857" s="12"/>
    </row>
    <row r="4858" spans="3:8" x14ac:dyDescent="0.35">
      <c r="C4858" s="12"/>
      <c r="D4858" s="12"/>
      <c r="F4858" s="12">
        <v>33</v>
      </c>
      <c r="G4858">
        <v>37</v>
      </c>
      <c r="H4858" s="12"/>
    </row>
    <row r="4859" spans="3:8" x14ac:dyDescent="0.35">
      <c r="C4859" s="12"/>
      <c r="D4859" s="12"/>
      <c r="F4859" s="12">
        <v>36</v>
      </c>
      <c r="G4859">
        <v>35</v>
      </c>
      <c r="H4859" s="12"/>
    </row>
    <row r="4860" spans="3:8" x14ac:dyDescent="0.35">
      <c r="C4860" s="12"/>
      <c r="D4860" s="12"/>
      <c r="F4860" s="12">
        <v>32</v>
      </c>
      <c r="G4860">
        <v>30</v>
      </c>
      <c r="H4860" s="12"/>
    </row>
    <row r="4861" spans="3:8" x14ac:dyDescent="0.35">
      <c r="C4861" s="12"/>
      <c r="D4861" s="12"/>
      <c r="F4861" s="12">
        <v>34</v>
      </c>
      <c r="G4861">
        <v>39</v>
      </c>
      <c r="H4861" s="12"/>
    </row>
    <row r="4862" spans="3:8" x14ac:dyDescent="0.35">
      <c r="C4862" s="12"/>
      <c r="D4862" s="12"/>
      <c r="F4862" s="12">
        <v>35</v>
      </c>
      <c r="G4862">
        <v>36</v>
      </c>
      <c r="H4862" s="12"/>
    </row>
    <row r="4863" spans="3:8" x14ac:dyDescent="0.35">
      <c r="C4863" s="12"/>
      <c r="D4863" s="12"/>
      <c r="F4863" s="12">
        <v>30</v>
      </c>
      <c r="G4863">
        <v>35</v>
      </c>
      <c r="H4863" s="12"/>
    </row>
    <row r="4864" spans="3:8" x14ac:dyDescent="0.35">
      <c r="C4864" s="12"/>
      <c r="D4864" s="12"/>
      <c r="F4864" s="12">
        <v>34</v>
      </c>
      <c r="G4864">
        <v>36</v>
      </c>
      <c r="H4864" s="12"/>
    </row>
    <row r="4865" spans="3:8" x14ac:dyDescent="0.35">
      <c r="C4865" s="12"/>
      <c r="D4865" s="12"/>
      <c r="F4865" s="12">
        <v>32</v>
      </c>
      <c r="G4865">
        <v>36</v>
      </c>
      <c r="H4865" s="12"/>
    </row>
    <row r="4866" spans="3:8" x14ac:dyDescent="0.35">
      <c r="C4866" s="12"/>
      <c r="D4866" s="12"/>
      <c r="F4866" s="12">
        <v>33</v>
      </c>
      <c r="G4866">
        <v>35</v>
      </c>
      <c r="H4866" s="12"/>
    </row>
    <row r="4867" spans="3:8" x14ac:dyDescent="0.35">
      <c r="C4867" s="12"/>
      <c r="D4867" s="12"/>
      <c r="F4867" s="12">
        <v>31</v>
      </c>
      <c r="G4867">
        <v>33</v>
      </c>
      <c r="H4867" s="12"/>
    </row>
    <row r="4868" spans="3:8" x14ac:dyDescent="0.35">
      <c r="C4868" s="12"/>
      <c r="D4868" s="12"/>
      <c r="F4868" s="12">
        <v>36</v>
      </c>
      <c r="G4868">
        <v>33</v>
      </c>
      <c r="H4868" s="12"/>
    </row>
    <row r="4869" spans="3:8" x14ac:dyDescent="0.35">
      <c r="C4869" s="12"/>
      <c r="D4869" s="12"/>
      <c r="F4869" s="12">
        <v>26</v>
      </c>
      <c r="G4869">
        <v>38</v>
      </c>
      <c r="H4869" s="12"/>
    </row>
    <row r="4870" spans="3:8" x14ac:dyDescent="0.35">
      <c r="C4870" s="12"/>
      <c r="D4870" s="12"/>
      <c r="F4870" s="12">
        <v>26</v>
      </c>
      <c r="G4870">
        <v>31</v>
      </c>
      <c r="H4870" s="12"/>
    </row>
    <row r="4871" spans="3:8" x14ac:dyDescent="0.35">
      <c r="C4871" s="12"/>
      <c r="D4871" s="12"/>
      <c r="F4871" s="12">
        <v>27</v>
      </c>
      <c r="G4871">
        <v>28</v>
      </c>
      <c r="H4871" s="12"/>
    </row>
    <row r="4872" spans="3:8" x14ac:dyDescent="0.35">
      <c r="C4872" s="12"/>
      <c r="D4872" s="12"/>
      <c r="F4872" s="12">
        <v>32</v>
      </c>
      <c r="G4872">
        <v>36</v>
      </c>
      <c r="H4872" s="12"/>
    </row>
    <row r="4873" spans="3:8" x14ac:dyDescent="0.35">
      <c r="C4873" s="12"/>
      <c r="D4873" s="12"/>
      <c r="F4873" s="12">
        <v>36</v>
      </c>
      <c r="G4873">
        <v>38</v>
      </c>
      <c r="H4873" s="12"/>
    </row>
    <row r="4874" spans="3:8" x14ac:dyDescent="0.35">
      <c r="C4874" s="12"/>
      <c r="D4874" s="12"/>
      <c r="F4874" s="12">
        <v>39</v>
      </c>
      <c r="G4874">
        <v>35</v>
      </c>
      <c r="H4874" s="12"/>
    </row>
    <row r="4875" spans="3:8" x14ac:dyDescent="0.35">
      <c r="C4875" s="12"/>
      <c r="D4875" s="12"/>
      <c r="F4875" s="12">
        <v>40</v>
      </c>
      <c r="G4875">
        <v>32</v>
      </c>
      <c r="H4875" s="12"/>
    </row>
    <row r="4876" spans="3:8" x14ac:dyDescent="0.35">
      <c r="C4876" s="12"/>
      <c r="D4876" s="12"/>
      <c r="F4876" s="12">
        <v>31</v>
      </c>
      <c r="G4876">
        <v>40</v>
      </c>
      <c r="H4876" s="12"/>
    </row>
    <row r="4877" spans="3:8" x14ac:dyDescent="0.35">
      <c r="C4877" s="12"/>
      <c r="D4877" s="12"/>
      <c r="F4877" s="12">
        <v>26</v>
      </c>
      <c r="G4877">
        <v>30</v>
      </c>
      <c r="H4877" s="12"/>
    </row>
    <row r="4878" spans="3:8" x14ac:dyDescent="0.35">
      <c r="C4878" s="12"/>
      <c r="D4878" s="12"/>
      <c r="F4878" s="12">
        <v>28</v>
      </c>
      <c r="G4878">
        <v>34</v>
      </c>
      <c r="H4878" s="12"/>
    </row>
    <row r="4879" spans="3:8" x14ac:dyDescent="0.35">
      <c r="C4879" s="12"/>
      <c r="D4879" s="12"/>
      <c r="F4879" s="12">
        <v>34</v>
      </c>
      <c r="G4879">
        <v>37</v>
      </c>
      <c r="H4879" s="12"/>
    </row>
    <row r="4880" spans="3:8" x14ac:dyDescent="0.35">
      <c r="C4880" s="12"/>
      <c r="D4880" s="12"/>
      <c r="F4880" s="12">
        <v>35</v>
      </c>
      <c r="G4880">
        <v>32</v>
      </c>
      <c r="H4880" s="12"/>
    </row>
    <row r="4881" spans="3:8" x14ac:dyDescent="0.35">
      <c r="C4881" s="12"/>
      <c r="D4881" s="12"/>
      <c r="F4881" s="12">
        <v>29</v>
      </c>
      <c r="G4881">
        <v>31</v>
      </c>
      <c r="H4881" s="12"/>
    </row>
    <row r="4882" spans="3:8" x14ac:dyDescent="0.35">
      <c r="C4882" s="12"/>
      <c r="D4882" s="12"/>
      <c r="F4882" s="12">
        <v>35</v>
      </c>
      <c r="G4882">
        <v>35</v>
      </c>
      <c r="H4882" s="12"/>
    </row>
    <row r="4883" spans="3:8" x14ac:dyDescent="0.35">
      <c r="C4883" s="12"/>
      <c r="D4883" s="12"/>
      <c r="F4883" s="12">
        <v>32</v>
      </c>
      <c r="G4883">
        <v>33</v>
      </c>
      <c r="H4883" s="12"/>
    </row>
    <row r="4884" spans="3:8" x14ac:dyDescent="0.35">
      <c r="C4884" s="12"/>
      <c r="D4884" s="12"/>
      <c r="F4884" s="12">
        <v>40</v>
      </c>
      <c r="G4884">
        <v>32</v>
      </c>
      <c r="H4884" s="12"/>
    </row>
    <row r="4885" spans="3:8" x14ac:dyDescent="0.35">
      <c r="C4885" s="12"/>
      <c r="D4885" s="12"/>
      <c r="F4885" s="12">
        <v>32</v>
      </c>
      <c r="G4885">
        <v>30</v>
      </c>
      <c r="H4885" s="12"/>
    </row>
    <row r="4886" spans="3:8" x14ac:dyDescent="0.35">
      <c r="C4886" s="12"/>
      <c r="D4886" s="12"/>
      <c r="F4886" s="12">
        <v>40</v>
      </c>
      <c r="G4886">
        <v>39</v>
      </c>
      <c r="H4886" s="12"/>
    </row>
    <row r="4887" spans="3:8" x14ac:dyDescent="0.35">
      <c r="C4887" s="12"/>
      <c r="D4887" s="12"/>
      <c r="F4887" s="12">
        <v>36</v>
      </c>
      <c r="G4887">
        <v>37</v>
      </c>
      <c r="H4887" s="12"/>
    </row>
    <row r="4888" spans="3:8" x14ac:dyDescent="0.35">
      <c r="C4888" s="12"/>
      <c r="D4888" s="12"/>
      <c r="F4888" s="12">
        <v>34</v>
      </c>
      <c r="G4888">
        <v>36</v>
      </c>
      <c r="H4888" s="12"/>
    </row>
    <row r="4889" spans="3:8" x14ac:dyDescent="0.35">
      <c r="C4889" s="12"/>
      <c r="D4889" s="12"/>
      <c r="F4889" s="12">
        <v>31</v>
      </c>
      <c r="G4889">
        <v>34</v>
      </c>
      <c r="H4889" s="12"/>
    </row>
    <row r="4890" spans="3:8" x14ac:dyDescent="0.35">
      <c r="C4890" s="12"/>
      <c r="D4890" s="12"/>
      <c r="F4890" s="12">
        <v>33</v>
      </c>
      <c r="G4890">
        <v>32</v>
      </c>
      <c r="H4890" s="12"/>
    </row>
    <row r="4891" spans="3:8" x14ac:dyDescent="0.35">
      <c r="C4891" s="12"/>
      <c r="D4891" s="12"/>
      <c r="F4891" s="12">
        <v>32</v>
      </c>
      <c r="G4891">
        <v>35</v>
      </c>
      <c r="H4891" s="12"/>
    </row>
    <row r="4892" spans="3:8" x14ac:dyDescent="0.35">
      <c r="C4892" s="12"/>
      <c r="D4892" s="12"/>
      <c r="F4892" s="12">
        <v>37</v>
      </c>
      <c r="G4892">
        <v>35</v>
      </c>
      <c r="H4892" s="12"/>
    </row>
    <row r="4893" spans="3:8" x14ac:dyDescent="0.35">
      <c r="C4893" s="12"/>
      <c r="D4893" s="12"/>
      <c r="F4893" s="12">
        <v>32</v>
      </c>
      <c r="G4893">
        <v>34</v>
      </c>
      <c r="H4893" s="12"/>
    </row>
    <row r="4894" spans="3:8" x14ac:dyDescent="0.35">
      <c r="C4894" s="12"/>
      <c r="D4894" s="12"/>
      <c r="F4894" s="12">
        <v>35</v>
      </c>
      <c r="G4894">
        <v>32</v>
      </c>
      <c r="H4894" s="12"/>
    </row>
    <row r="4895" spans="3:8" x14ac:dyDescent="0.35">
      <c r="C4895" s="12"/>
      <c r="D4895" s="12"/>
      <c r="F4895" s="12">
        <v>31</v>
      </c>
      <c r="G4895">
        <v>31</v>
      </c>
      <c r="H4895" s="12"/>
    </row>
    <row r="4896" spans="3:8" x14ac:dyDescent="0.35">
      <c r="C4896" s="12"/>
      <c r="D4896" s="12"/>
      <c r="F4896" s="12">
        <v>27</v>
      </c>
      <c r="G4896">
        <v>33</v>
      </c>
      <c r="H4896" s="12"/>
    </row>
    <row r="4897" spans="3:8" x14ac:dyDescent="0.35">
      <c r="C4897" s="12"/>
      <c r="D4897" s="12"/>
      <c r="F4897" s="12">
        <v>37</v>
      </c>
      <c r="G4897">
        <v>37</v>
      </c>
      <c r="H4897" s="12"/>
    </row>
    <row r="4898" spans="3:8" x14ac:dyDescent="0.35">
      <c r="C4898" s="12"/>
      <c r="D4898" s="12"/>
      <c r="F4898" s="12">
        <v>26</v>
      </c>
      <c r="G4898">
        <v>32</v>
      </c>
      <c r="H4898" s="12"/>
    </row>
    <row r="4899" spans="3:8" x14ac:dyDescent="0.35">
      <c r="C4899" s="12"/>
      <c r="D4899" s="12"/>
      <c r="F4899" s="12">
        <v>35</v>
      </c>
      <c r="G4899">
        <v>32</v>
      </c>
      <c r="H4899" s="12"/>
    </row>
    <row r="4900" spans="3:8" x14ac:dyDescent="0.35">
      <c r="C4900" s="12"/>
      <c r="D4900" s="12"/>
      <c r="F4900" s="12">
        <v>33</v>
      </c>
      <c r="G4900">
        <v>29</v>
      </c>
      <c r="H4900" s="12"/>
    </row>
    <row r="4901" spans="3:8" x14ac:dyDescent="0.35">
      <c r="C4901" s="12"/>
      <c r="D4901" s="12"/>
      <c r="F4901" s="12">
        <v>38</v>
      </c>
      <c r="G4901">
        <v>33</v>
      </c>
      <c r="H4901" s="12"/>
    </row>
    <row r="4902" spans="3:8" x14ac:dyDescent="0.35">
      <c r="C4902" s="12"/>
      <c r="D4902" s="12"/>
      <c r="F4902" s="12">
        <v>36</v>
      </c>
      <c r="G4902">
        <v>37</v>
      </c>
      <c r="H4902" s="12"/>
    </row>
    <row r="4903" spans="3:8" x14ac:dyDescent="0.35">
      <c r="C4903" s="12"/>
      <c r="D4903" s="12"/>
      <c r="F4903" s="12">
        <v>32</v>
      </c>
      <c r="G4903">
        <v>35</v>
      </c>
      <c r="H4903" s="12"/>
    </row>
    <row r="4904" spans="3:8" x14ac:dyDescent="0.35">
      <c r="C4904" s="12"/>
      <c r="D4904" s="12"/>
      <c r="F4904" s="12">
        <v>34</v>
      </c>
      <c r="G4904">
        <v>35</v>
      </c>
      <c r="H4904" s="12"/>
    </row>
    <row r="4905" spans="3:8" x14ac:dyDescent="0.35">
      <c r="C4905" s="12"/>
      <c r="D4905" s="12"/>
      <c r="F4905" s="12">
        <v>40</v>
      </c>
      <c r="G4905">
        <v>37</v>
      </c>
      <c r="H4905" s="12"/>
    </row>
    <row r="4906" spans="3:8" x14ac:dyDescent="0.35">
      <c r="C4906" s="12"/>
      <c r="D4906" s="12"/>
      <c r="F4906" s="12">
        <v>33</v>
      </c>
      <c r="G4906">
        <v>33</v>
      </c>
      <c r="H4906" s="12"/>
    </row>
    <row r="4907" spans="3:8" x14ac:dyDescent="0.35">
      <c r="C4907" s="12"/>
      <c r="D4907" s="12"/>
      <c r="F4907" s="12">
        <v>33</v>
      </c>
      <c r="G4907">
        <v>40</v>
      </c>
      <c r="H4907" s="12"/>
    </row>
    <row r="4908" spans="3:8" x14ac:dyDescent="0.35">
      <c r="C4908" s="12"/>
      <c r="D4908" s="12"/>
      <c r="F4908" s="12">
        <v>33</v>
      </c>
      <c r="G4908">
        <v>38</v>
      </c>
      <c r="H4908" s="12"/>
    </row>
    <row r="4909" spans="3:8" x14ac:dyDescent="0.35">
      <c r="C4909" s="12"/>
      <c r="D4909" s="12"/>
      <c r="F4909" s="12">
        <v>39</v>
      </c>
      <c r="G4909">
        <v>36</v>
      </c>
      <c r="H4909" s="12"/>
    </row>
    <row r="4910" spans="3:8" x14ac:dyDescent="0.35">
      <c r="C4910" s="12"/>
      <c r="D4910" s="12"/>
      <c r="F4910" s="12">
        <v>31</v>
      </c>
      <c r="G4910">
        <v>38</v>
      </c>
      <c r="H4910" s="12"/>
    </row>
    <row r="4911" spans="3:8" x14ac:dyDescent="0.35">
      <c r="C4911" s="12"/>
      <c r="D4911" s="12"/>
      <c r="F4911" s="12">
        <v>35</v>
      </c>
      <c r="G4911">
        <v>37</v>
      </c>
      <c r="H4911" s="12"/>
    </row>
    <row r="4912" spans="3:8" x14ac:dyDescent="0.35">
      <c r="C4912" s="12"/>
      <c r="D4912" s="12"/>
      <c r="F4912" s="12">
        <v>30</v>
      </c>
      <c r="G4912">
        <v>37</v>
      </c>
      <c r="H4912" s="12"/>
    </row>
    <row r="4913" spans="3:8" x14ac:dyDescent="0.35">
      <c r="C4913" s="12"/>
      <c r="D4913" s="12"/>
      <c r="F4913" s="12">
        <v>37</v>
      </c>
      <c r="G4913">
        <v>34</v>
      </c>
      <c r="H4913" s="12"/>
    </row>
    <row r="4914" spans="3:8" x14ac:dyDescent="0.35">
      <c r="C4914" s="12"/>
      <c r="D4914" s="12"/>
      <c r="F4914" s="12">
        <v>34</v>
      </c>
      <c r="G4914">
        <v>36</v>
      </c>
      <c r="H4914" s="12"/>
    </row>
    <row r="4915" spans="3:8" x14ac:dyDescent="0.35">
      <c r="C4915" s="12"/>
      <c r="D4915" s="12"/>
      <c r="F4915" s="12">
        <v>30</v>
      </c>
      <c r="G4915">
        <v>35</v>
      </c>
      <c r="H4915" s="12"/>
    </row>
    <row r="4916" spans="3:8" x14ac:dyDescent="0.35">
      <c r="C4916" s="12"/>
      <c r="D4916" s="12"/>
      <c r="F4916" s="12">
        <v>35</v>
      </c>
      <c r="G4916">
        <v>34</v>
      </c>
      <c r="H4916" s="12"/>
    </row>
    <row r="4917" spans="3:8" x14ac:dyDescent="0.35">
      <c r="C4917" s="12"/>
      <c r="D4917" s="12"/>
      <c r="F4917" s="12">
        <v>28</v>
      </c>
      <c r="G4917">
        <v>38</v>
      </c>
      <c r="H4917" s="12"/>
    </row>
    <row r="4918" spans="3:8" x14ac:dyDescent="0.35">
      <c r="C4918" s="12"/>
      <c r="D4918" s="12"/>
      <c r="F4918" s="12">
        <v>30</v>
      </c>
      <c r="G4918">
        <v>31</v>
      </c>
      <c r="H4918" s="12"/>
    </row>
    <row r="4919" spans="3:8" x14ac:dyDescent="0.35">
      <c r="C4919" s="12"/>
      <c r="D4919" s="12"/>
      <c r="F4919" s="12">
        <v>36</v>
      </c>
      <c r="G4919">
        <v>37</v>
      </c>
      <c r="H4919" s="12"/>
    </row>
    <row r="4920" spans="3:8" x14ac:dyDescent="0.35">
      <c r="C4920" s="12"/>
      <c r="D4920" s="12"/>
      <c r="F4920" s="12">
        <v>35</v>
      </c>
      <c r="G4920">
        <v>34</v>
      </c>
      <c r="H4920" s="12"/>
    </row>
    <row r="4921" spans="3:8" x14ac:dyDescent="0.35">
      <c r="C4921" s="12"/>
      <c r="D4921" s="12"/>
      <c r="F4921" s="12">
        <v>34</v>
      </c>
      <c r="G4921">
        <v>37</v>
      </c>
      <c r="H4921" s="12"/>
    </row>
    <row r="4922" spans="3:8" x14ac:dyDescent="0.35">
      <c r="C4922" s="12"/>
      <c r="D4922" s="12"/>
      <c r="F4922" s="12">
        <v>36</v>
      </c>
      <c r="G4922">
        <v>36</v>
      </c>
      <c r="H4922" s="12"/>
    </row>
    <row r="4923" spans="3:8" x14ac:dyDescent="0.35">
      <c r="C4923" s="12"/>
      <c r="D4923" s="12"/>
      <c r="F4923" s="12">
        <v>31</v>
      </c>
      <c r="G4923">
        <v>31</v>
      </c>
      <c r="H4923" s="12"/>
    </row>
    <row r="4924" spans="3:8" x14ac:dyDescent="0.35">
      <c r="C4924" s="12"/>
      <c r="D4924" s="12"/>
      <c r="F4924" s="12">
        <v>35</v>
      </c>
      <c r="G4924">
        <v>37</v>
      </c>
      <c r="H4924" s="12"/>
    </row>
    <row r="4925" spans="3:8" x14ac:dyDescent="0.35">
      <c r="C4925" s="12"/>
      <c r="D4925" s="12"/>
      <c r="F4925" s="12">
        <v>36</v>
      </c>
      <c r="G4925">
        <v>36</v>
      </c>
      <c r="H4925" s="12"/>
    </row>
    <row r="4926" spans="3:8" x14ac:dyDescent="0.35">
      <c r="C4926" s="12"/>
      <c r="D4926" s="12"/>
      <c r="F4926" s="12">
        <v>31</v>
      </c>
      <c r="G4926">
        <v>37</v>
      </c>
      <c r="H4926" s="12"/>
    </row>
    <row r="4927" spans="3:8" x14ac:dyDescent="0.35">
      <c r="C4927" s="12"/>
      <c r="D4927" s="12"/>
      <c r="F4927" s="12">
        <v>33</v>
      </c>
      <c r="G4927">
        <v>38</v>
      </c>
      <c r="H4927" s="12"/>
    </row>
    <row r="4928" spans="3:8" x14ac:dyDescent="0.35">
      <c r="C4928" s="12"/>
      <c r="D4928" s="12"/>
      <c r="F4928" s="12">
        <v>33</v>
      </c>
      <c r="G4928">
        <v>35</v>
      </c>
      <c r="H4928" s="12"/>
    </row>
    <row r="4929" spans="3:8" x14ac:dyDescent="0.35">
      <c r="C4929" s="12"/>
      <c r="D4929" s="12"/>
      <c r="F4929" s="12">
        <v>35</v>
      </c>
      <c r="G4929">
        <v>40</v>
      </c>
      <c r="H4929" s="12"/>
    </row>
    <row r="4930" spans="3:8" x14ac:dyDescent="0.35">
      <c r="C4930" s="12"/>
      <c r="D4930" s="12"/>
      <c r="F4930" s="12">
        <v>33</v>
      </c>
      <c r="G4930">
        <v>34</v>
      </c>
      <c r="H4930" s="12"/>
    </row>
    <row r="4931" spans="3:8" x14ac:dyDescent="0.35">
      <c r="C4931" s="12"/>
      <c r="D4931" s="12"/>
      <c r="F4931" s="12">
        <v>39</v>
      </c>
      <c r="G4931">
        <v>37</v>
      </c>
      <c r="H4931" s="12"/>
    </row>
    <row r="4932" spans="3:8" x14ac:dyDescent="0.35">
      <c r="C4932" s="12"/>
      <c r="D4932" s="12"/>
      <c r="F4932" s="12">
        <v>40</v>
      </c>
      <c r="G4932">
        <v>36</v>
      </c>
      <c r="H4932" s="12"/>
    </row>
    <row r="4933" spans="3:8" x14ac:dyDescent="0.35">
      <c r="C4933" s="12"/>
      <c r="D4933" s="12"/>
      <c r="F4933" s="12">
        <v>32</v>
      </c>
      <c r="G4933">
        <v>35</v>
      </c>
      <c r="H4933" s="12"/>
    </row>
    <row r="4934" spans="3:8" x14ac:dyDescent="0.35">
      <c r="C4934" s="12"/>
      <c r="D4934" s="12"/>
      <c r="F4934" s="12">
        <v>35</v>
      </c>
      <c r="G4934">
        <v>40</v>
      </c>
      <c r="H4934" s="12"/>
    </row>
    <row r="4935" spans="3:8" x14ac:dyDescent="0.35">
      <c r="C4935" s="12"/>
      <c r="D4935" s="12"/>
      <c r="F4935" s="12">
        <v>35</v>
      </c>
      <c r="G4935">
        <v>34</v>
      </c>
      <c r="H4935" s="12"/>
    </row>
    <row r="4936" spans="3:8" x14ac:dyDescent="0.35">
      <c r="C4936" s="12"/>
      <c r="D4936" s="12"/>
      <c r="F4936" s="12">
        <v>32</v>
      </c>
      <c r="G4936">
        <v>37</v>
      </c>
      <c r="H4936" s="12"/>
    </row>
    <row r="4937" spans="3:8" x14ac:dyDescent="0.35">
      <c r="C4937" s="12"/>
      <c r="D4937" s="12"/>
      <c r="F4937" s="12">
        <v>34</v>
      </c>
      <c r="G4937">
        <v>33</v>
      </c>
      <c r="H4937" s="12"/>
    </row>
    <row r="4938" spans="3:8" x14ac:dyDescent="0.35">
      <c r="C4938" s="12"/>
      <c r="D4938" s="12"/>
      <c r="F4938" s="12">
        <v>34</v>
      </c>
      <c r="G4938">
        <v>32</v>
      </c>
      <c r="H4938" s="12"/>
    </row>
    <row r="4939" spans="3:8" x14ac:dyDescent="0.35">
      <c r="C4939" s="12"/>
      <c r="D4939" s="12"/>
      <c r="F4939" s="12">
        <v>29</v>
      </c>
      <c r="G4939">
        <v>34</v>
      </c>
      <c r="H4939" s="12"/>
    </row>
    <row r="4940" spans="3:8" x14ac:dyDescent="0.35">
      <c r="C4940" s="12"/>
      <c r="D4940" s="12"/>
      <c r="F4940" s="12">
        <v>32</v>
      </c>
      <c r="G4940">
        <v>36</v>
      </c>
      <c r="H4940" s="12"/>
    </row>
    <row r="4941" spans="3:8" x14ac:dyDescent="0.35">
      <c r="C4941" s="12"/>
      <c r="D4941" s="12"/>
      <c r="F4941" s="12">
        <v>30</v>
      </c>
      <c r="G4941">
        <v>37</v>
      </c>
      <c r="H4941" s="12"/>
    </row>
    <row r="4942" spans="3:8" x14ac:dyDescent="0.35">
      <c r="C4942" s="12"/>
      <c r="D4942" s="12"/>
      <c r="F4942" s="12">
        <v>35</v>
      </c>
      <c r="G4942">
        <v>34</v>
      </c>
      <c r="H4942" s="12"/>
    </row>
    <row r="4943" spans="3:8" x14ac:dyDescent="0.35">
      <c r="C4943" s="12"/>
      <c r="D4943" s="12"/>
      <c r="F4943" s="12">
        <v>40</v>
      </c>
      <c r="G4943">
        <v>32</v>
      </c>
      <c r="H4943" s="12"/>
    </row>
    <row r="4944" spans="3:8" x14ac:dyDescent="0.35">
      <c r="C4944" s="12"/>
      <c r="D4944" s="12"/>
      <c r="F4944" s="12">
        <v>36</v>
      </c>
      <c r="G4944">
        <v>36</v>
      </c>
      <c r="H4944" s="12"/>
    </row>
    <row r="4945" spans="3:8" x14ac:dyDescent="0.35">
      <c r="C4945" s="12"/>
      <c r="D4945" s="12"/>
      <c r="F4945" s="12">
        <v>36</v>
      </c>
      <c r="G4945">
        <v>36</v>
      </c>
      <c r="H4945" s="12"/>
    </row>
    <row r="4946" spans="3:8" x14ac:dyDescent="0.35">
      <c r="C4946" s="12"/>
      <c r="D4946" s="12"/>
      <c r="F4946" s="12">
        <v>33</v>
      </c>
      <c r="G4946">
        <v>33</v>
      </c>
      <c r="H4946" s="12"/>
    </row>
    <row r="4947" spans="3:8" x14ac:dyDescent="0.35">
      <c r="C4947" s="12"/>
      <c r="D4947" s="12"/>
      <c r="F4947" s="12">
        <v>28</v>
      </c>
      <c r="G4947">
        <v>36</v>
      </c>
      <c r="H4947" s="12"/>
    </row>
    <row r="4948" spans="3:8" x14ac:dyDescent="0.35">
      <c r="C4948" s="12"/>
      <c r="D4948" s="12"/>
      <c r="F4948" s="12">
        <v>32</v>
      </c>
      <c r="G4948">
        <v>27</v>
      </c>
      <c r="H4948" s="12"/>
    </row>
    <row r="4949" spans="3:8" x14ac:dyDescent="0.35">
      <c r="C4949" s="12"/>
      <c r="D4949" s="12"/>
      <c r="F4949" s="12">
        <v>36</v>
      </c>
      <c r="G4949">
        <v>37</v>
      </c>
      <c r="H4949" s="12"/>
    </row>
    <row r="4950" spans="3:8" x14ac:dyDescent="0.35">
      <c r="C4950" s="12"/>
      <c r="D4950" s="12"/>
      <c r="F4950" s="12">
        <v>29</v>
      </c>
      <c r="G4950">
        <v>33</v>
      </c>
      <c r="H4950" s="12"/>
    </row>
    <row r="4951" spans="3:8" x14ac:dyDescent="0.35">
      <c r="C4951" s="12"/>
      <c r="D4951" s="12"/>
      <c r="F4951" s="12">
        <v>39</v>
      </c>
      <c r="G4951">
        <v>30</v>
      </c>
      <c r="H4951" s="12"/>
    </row>
    <row r="4952" spans="3:8" x14ac:dyDescent="0.35">
      <c r="C4952" s="12"/>
      <c r="D4952" s="12"/>
      <c r="F4952" s="12">
        <v>32</v>
      </c>
      <c r="G4952">
        <v>38</v>
      </c>
      <c r="H4952" s="12"/>
    </row>
    <row r="4953" spans="3:8" x14ac:dyDescent="0.35">
      <c r="C4953" s="12"/>
      <c r="D4953" s="12"/>
      <c r="F4953" s="12">
        <v>40</v>
      </c>
      <c r="G4953">
        <v>31</v>
      </c>
      <c r="H4953" s="12"/>
    </row>
    <row r="4954" spans="3:8" x14ac:dyDescent="0.35">
      <c r="C4954" s="12"/>
      <c r="D4954" s="12"/>
      <c r="F4954" s="12">
        <v>36</v>
      </c>
      <c r="G4954">
        <v>38</v>
      </c>
      <c r="H4954" s="12"/>
    </row>
    <row r="4955" spans="3:8" x14ac:dyDescent="0.35">
      <c r="C4955" s="12"/>
      <c r="D4955" s="12"/>
      <c r="F4955" s="12">
        <v>33</v>
      </c>
      <c r="G4955">
        <v>39</v>
      </c>
      <c r="H4955" s="12"/>
    </row>
    <row r="4956" spans="3:8" x14ac:dyDescent="0.35">
      <c r="C4956" s="12"/>
      <c r="D4956" s="12"/>
      <c r="F4956" s="12">
        <v>34</v>
      </c>
      <c r="G4956">
        <v>37</v>
      </c>
      <c r="H4956" s="12"/>
    </row>
    <row r="4957" spans="3:8" x14ac:dyDescent="0.35">
      <c r="C4957" s="12"/>
      <c r="D4957" s="12"/>
      <c r="F4957" s="12">
        <v>35</v>
      </c>
      <c r="G4957">
        <v>34</v>
      </c>
      <c r="H4957" s="12"/>
    </row>
    <row r="4958" spans="3:8" x14ac:dyDescent="0.35">
      <c r="C4958" s="12"/>
      <c r="D4958" s="12"/>
      <c r="F4958" s="12">
        <v>37</v>
      </c>
      <c r="G4958">
        <v>36</v>
      </c>
      <c r="H4958" s="12"/>
    </row>
    <row r="4959" spans="3:8" x14ac:dyDescent="0.35">
      <c r="C4959" s="12"/>
      <c r="D4959" s="12"/>
      <c r="F4959" s="12">
        <v>33</v>
      </c>
      <c r="G4959">
        <v>33</v>
      </c>
      <c r="H4959" s="12"/>
    </row>
    <row r="4960" spans="3:8" x14ac:dyDescent="0.35">
      <c r="C4960" s="12"/>
      <c r="D4960" s="12"/>
      <c r="F4960" s="12">
        <v>34</v>
      </c>
      <c r="G4960">
        <v>35</v>
      </c>
      <c r="H4960" s="12"/>
    </row>
    <row r="4961" spans="3:8" x14ac:dyDescent="0.35">
      <c r="C4961" s="12"/>
      <c r="D4961" s="12"/>
      <c r="F4961" s="12">
        <v>30</v>
      </c>
      <c r="G4961">
        <v>32</v>
      </c>
      <c r="H4961" s="12"/>
    </row>
    <row r="4962" spans="3:8" x14ac:dyDescent="0.35">
      <c r="C4962" s="12"/>
      <c r="D4962" s="12"/>
      <c r="F4962" s="12">
        <v>30</v>
      </c>
      <c r="G4962">
        <v>38</v>
      </c>
      <c r="H4962" s="12"/>
    </row>
    <row r="4963" spans="3:8" x14ac:dyDescent="0.35">
      <c r="C4963" s="12"/>
      <c r="D4963" s="12"/>
      <c r="F4963" s="12">
        <v>33</v>
      </c>
      <c r="G4963">
        <v>37</v>
      </c>
      <c r="H4963" s="12"/>
    </row>
    <row r="4964" spans="3:8" x14ac:dyDescent="0.35">
      <c r="C4964" s="12"/>
      <c r="D4964" s="12"/>
      <c r="F4964" s="12">
        <v>34</v>
      </c>
      <c r="G4964">
        <v>32</v>
      </c>
      <c r="H4964" s="12"/>
    </row>
    <row r="4965" spans="3:8" x14ac:dyDescent="0.35">
      <c r="C4965" s="12"/>
      <c r="D4965" s="12"/>
      <c r="F4965" s="12">
        <v>34</v>
      </c>
      <c r="G4965">
        <v>36</v>
      </c>
      <c r="H4965" s="12"/>
    </row>
    <row r="4966" spans="3:8" x14ac:dyDescent="0.35">
      <c r="C4966" s="12"/>
      <c r="D4966" s="12"/>
      <c r="F4966" s="12">
        <v>39</v>
      </c>
      <c r="G4966">
        <v>39</v>
      </c>
      <c r="H4966" s="12"/>
    </row>
    <row r="4967" spans="3:8" x14ac:dyDescent="0.35">
      <c r="C4967" s="12"/>
      <c r="D4967" s="12"/>
      <c r="F4967" s="12">
        <v>34</v>
      </c>
      <c r="G4967">
        <v>34</v>
      </c>
      <c r="H4967" s="12"/>
    </row>
    <row r="4968" spans="3:8" x14ac:dyDescent="0.35">
      <c r="C4968" s="12"/>
      <c r="D4968" s="12"/>
      <c r="F4968" s="12">
        <v>40</v>
      </c>
      <c r="G4968">
        <v>38</v>
      </c>
      <c r="H4968" s="12"/>
    </row>
    <row r="4969" spans="3:8" x14ac:dyDescent="0.35">
      <c r="C4969" s="12"/>
      <c r="D4969" s="12"/>
      <c r="F4969" s="12">
        <v>39</v>
      </c>
      <c r="G4969">
        <v>36</v>
      </c>
      <c r="H4969" s="12"/>
    </row>
    <row r="4970" spans="3:8" x14ac:dyDescent="0.35">
      <c r="C4970" s="12"/>
      <c r="D4970" s="12"/>
      <c r="F4970" s="12">
        <v>33</v>
      </c>
      <c r="G4970">
        <v>37</v>
      </c>
      <c r="H4970" s="12"/>
    </row>
    <row r="4971" spans="3:8" x14ac:dyDescent="0.35">
      <c r="C4971" s="12"/>
      <c r="D4971" s="12"/>
      <c r="F4971" s="12">
        <v>36</v>
      </c>
      <c r="G4971">
        <v>37</v>
      </c>
      <c r="H4971" s="12"/>
    </row>
    <row r="4972" spans="3:8" x14ac:dyDescent="0.35">
      <c r="C4972" s="12"/>
      <c r="D4972" s="12"/>
      <c r="F4972" s="12">
        <v>30</v>
      </c>
      <c r="G4972">
        <v>35</v>
      </c>
      <c r="H4972" s="12"/>
    </row>
    <row r="4973" spans="3:8" x14ac:dyDescent="0.35">
      <c r="C4973" s="12"/>
      <c r="D4973" s="12"/>
      <c r="F4973" s="12">
        <v>35</v>
      </c>
      <c r="G4973">
        <v>38</v>
      </c>
      <c r="H4973" s="12"/>
    </row>
    <row r="4974" spans="3:8" x14ac:dyDescent="0.35">
      <c r="C4974" s="12"/>
      <c r="D4974" s="12"/>
      <c r="F4974" s="12">
        <v>30</v>
      </c>
      <c r="G4974">
        <v>29</v>
      </c>
      <c r="H4974" s="12"/>
    </row>
    <row r="4975" spans="3:8" x14ac:dyDescent="0.35">
      <c r="C4975" s="12"/>
      <c r="D4975" s="12"/>
      <c r="F4975" s="12">
        <v>36</v>
      </c>
      <c r="G4975">
        <v>34</v>
      </c>
      <c r="H4975" s="12"/>
    </row>
    <row r="4976" spans="3:8" x14ac:dyDescent="0.35">
      <c r="C4976" s="12"/>
      <c r="D4976" s="12"/>
      <c r="F4976" s="12">
        <v>33</v>
      </c>
      <c r="G4976">
        <v>35</v>
      </c>
      <c r="H4976" s="12"/>
    </row>
    <row r="4977" spans="3:8" x14ac:dyDescent="0.35">
      <c r="C4977" s="12"/>
      <c r="D4977" s="12"/>
      <c r="F4977" s="12">
        <v>31</v>
      </c>
      <c r="G4977">
        <v>36</v>
      </c>
      <c r="H4977" s="12"/>
    </row>
    <row r="4978" spans="3:8" x14ac:dyDescent="0.35">
      <c r="C4978" s="12"/>
      <c r="D4978" s="12"/>
      <c r="F4978" s="12">
        <v>33</v>
      </c>
      <c r="G4978">
        <v>33</v>
      </c>
      <c r="H4978" s="12"/>
    </row>
    <row r="4979" spans="3:8" x14ac:dyDescent="0.35">
      <c r="C4979" s="12"/>
      <c r="D4979" s="12"/>
      <c r="F4979" s="12">
        <v>35</v>
      </c>
      <c r="G4979">
        <v>32</v>
      </c>
      <c r="H4979" s="12"/>
    </row>
    <row r="4980" spans="3:8" x14ac:dyDescent="0.35">
      <c r="C4980" s="12"/>
      <c r="D4980" s="12"/>
      <c r="F4980" s="12">
        <v>34</v>
      </c>
      <c r="G4980">
        <v>38</v>
      </c>
      <c r="H4980" s="12"/>
    </row>
    <row r="4981" spans="3:8" x14ac:dyDescent="0.35">
      <c r="C4981" s="12"/>
      <c r="D4981" s="12"/>
      <c r="F4981" s="12">
        <v>35</v>
      </c>
      <c r="G4981">
        <v>28</v>
      </c>
      <c r="H4981" s="12"/>
    </row>
    <row r="4982" spans="3:8" x14ac:dyDescent="0.35">
      <c r="C4982" s="12"/>
      <c r="D4982" s="12"/>
      <c r="F4982" s="12">
        <v>32</v>
      </c>
      <c r="G4982">
        <v>39</v>
      </c>
      <c r="H4982" s="12"/>
    </row>
    <row r="4983" spans="3:8" x14ac:dyDescent="0.35">
      <c r="C4983" s="12"/>
      <c r="D4983" s="12"/>
      <c r="F4983" s="12">
        <v>37</v>
      </c>
      <c r="G4983">
        <v>37</v>
      </c>
      <c r="H4983" s="12"/>
    </row>
    <row r="4984" spans="3:8" x14ac:dyDescent="0.35">
      <c r="C4984" s="12"/>
      <c r="D4984" s="12"/>
      <c r="F4984" s="12">
        <v>35</v>
      </c>
      <c r="G4984">
        <v>35</v>
      </c>
      <c r="H4984" s="12"/>
    </row>
    <row r="4985" spans="3:8" x14ac:dyDescent="0.35">
      <c r="C4985" s="12"/>
      <c r="D4985" s="12"/>
      <c r="F4985" s="12">
        <v>30</v>
      </c>
      <c r="G4985">
        <v>37</v>
      </c>
      <c r="H4985" s="12"/>
    </row>
    <row r="4986" spans="3:8" x14ac:dyDescent="0.35">
      <c r="C4986" s="12"/>
      <c r="D4986" s="12"/>
      <c r="F4986" s="12">
        <v>31</v>
      </c>
      <c r="G4986">
        <v>32</v>
      </c>
      <c r="H4986" s="12"/>
    </row>
    <row r="4987" spans="3:8" x14ac:dyDescent="0.35">
      <c r="C4987" s="12"/>
      <c r="D4987" s="12"/>
      <c r="F4987" s="12">
        <v>34</v>
      </c>
      <c r="G4987">
        <v>32</v>
      </c>
      <c r="H4987" s="12"/>
    </row>
    <row r="4988" spans="3:8" x14ac:dyDescent="0.35">
      <c r="C4988" s="12"/>
      <c r="D4988" s="12"/>
      <c r="F4988" s="12">
        <v>35</v>
      </c>
      <c r="G4988">
        <v>34</v>
      </c>
      <c r="H4988" s="12"/>
    </row>
    <row r="4989" spans="3:8" x14ac:dyDescent="0.35">
      <c r="C4989" s="12"/>
      <c r="D4989" s="12"/>
      <c r="F4989" s="12">
        <v>36</v>
      </c>
      <c r="G4989">
        <v>34</v>
      </c>
      <c r="H4989" s="12"/>
    </row>
    <row r="4990" spans="3:8" x14ac:dyDescent="0.35">
      <c r="C4990" s="12"/>
      <c r="D4990" s="12"/>
      <c r="F4990" s="12">
        <v>33</v>
      </c>
      <c r="G4990">
        <v>37</v>
      </c>
      <c r="H4990" s="12"/>
    </row>
    <row r="4991" spans="3:8" x14ac:dyDescent="0.35">
      <c r="C4991" s="12"/>
      <c r="D4991" s="12"/>
      <c r="F4991" s="12">
        <v>32</v>
      </c>
      <c r="G4991">
        <v>36</v>
      </c>
      <c r="H4991" s="12"/>
    </row>
    <row r="4992" spans="3:8" x14ac:dyDescent="0.35">
      <c r="C4992" s="12"/>
      <c r="D4992" s="12"/>
      <c r="F4992" s="12">
        <v>32</v>
      </c>
      <c r="G4992">
        <v>36</v>
      </c>
      <c r="H4992" s="12"/>
    </row>
    <row r="4993" spans="3:8" x14ac:dyDescent="0.35">
      <c r="C4993" s="12"/>
      <c r="D4993" s="12"/>
      <c r="F4993" s="12">
        <v>31</v>
      </c>
      <c r="G4993">
        <v>34</v>
      </c>
      <c r="H4993" s="12"/>
    </row>
    <row r="4994" spans="3:8" x14ac:dyDescent="0.35">
      <c r="C4994" s="12"/>
      <c r="D4994" s="12"/>
      <c r="F4994" s="12">
        <v>32</v>
      </c>
      <c r="G4994">
        <v>35</v>
      </c>
      <c r="H4994" s="12"/>
    </row>
    <row r="4995" spans="3:8" x14ac:dyDescent="0.35">
      <c r="C4995" s="12"/>
      <c r="D4995" s="12"/>
      <c r="F4995" s="12">
        <v>32</v>
      </c>
      <c r="G4995">
        <v>38</v>
      </c>
      <c r="H4995" s="12"/>
    </row>
    <row r="4996" spans="3:8" x14ac:dyDescent="0.35">
      <c r="C4996" s="12"/>
      <c r="D4996" s="12"/>
      <c r="F4996" s="12">
        <v>33</v>
      </c>
      <c r="G4996">
        <v>33</v>
      </c>
      <c r="H4996" s="12"/>
    </row>
    <row r="4997" spans="3:8" x14ac:dyDescent="0.35">
      <c r="C4997" s="12"/>
      <c r="D4997" s="12"/>
      <c r="F4997" s="12">
        <v>32</v>
      </c>
      <c r="G4997">
        <v>35</v>
      </c>
      <c r="H4997" s="12"/>
    </row>
    <row r="4998" spans="3:8" x14ac:dyDescent="0.35">
      <c r="C4998" s="12"/>
      <c r="D4998" s="12"/>
      <c r="F4998" s="12">
        <v>38</v>
      </c>
      <c r="G4998">
        <v>33</v>
      </c>
      <c r="H4998" s="12"/>
    </row>
    <row r="4999" spans="3:8" x14ac:dyDescent="0.35">
      <c r="C4999" s="12"/>
      <c r="D4999" s="12"/>
      <c r="F4999" s="12">
        <v>30</v>
      </c>
      <c r="G4999">
        <v>40</v>
      </c>
      <c r="H4999" s="12"/>
    </row>
    <row r="5000" spans="3:8" x14ac:dyDescent="0.35">
      <c r="C5000" s="12"/>
      <c r="D5000" s="12"/>
      <c r="F5000" s="12">
        <v>32</v>
      </c>
      <c r="G5000">
        <v>36</v>
      </c>
      <c r="H5000" s="12"/>
    </row>
    <row r="5001" spans="3:8" x14ac:dyDescent="0.35">
      <c r="C5001" s="12"/>
      <c r="D5001" s="12"/>
      <c r="F5001" s="12">
        <v>32</v>
      </c>
      <c r="G5001">
        <v>29</v>
      </c>
      <c r="H5001" s="12"/>
    </row>
    <row r="5002" spans="3:8" x14ac:dyDescent="0.35">
      <c r="C5002" s="12"/>
      <c r="D5002" s="12"/>
      <c r="F5002" s="12">
        <v>37</v>
      </c>
      <c r="G5002">
        <v>38</v>
      </c>
      <c r="H5002" s="12"/>
    </row>
    <row r="5003" spans="3:8" x14ac:dyDescent="0.35">
      <c r="C5003" s="12"/>
      <c r="D5003" s="12"/>
      <c r="F5003" s="12">
        <v>34</v>
      </c>
      <c r="G5003">
        <v>37</v>
      </c>
      <c r="H5003" s="12"/>
    </row>
    <row r="5004" spans="3:8" x14ac:dyDescent="0.35">
      <c r="C5004" s="12"/>
      <c r="D5004" s="12"/>
      <c r="F5004" s="12">
        <v>38</v>
      </c>
      <c r="G5004">
        <v>30</v>
      </c>
      <c r="H5004" s="12"/>
    </row>
    <row r="5005" spans="3:8" x14ac:dyDescent="0.35">
      <c r="C5005" s="12"/>
      <c r="D5005" s="12"/>
      <c r="F5005" s="12">
        <v>34</v>
      </c>
      <c r="G5005">
        <v>34</v>
      </c>
      <c r="H5005" s="12"/>
    </row>
    <row r="5006" spans="3:8" x14ac:dyDescent="0.35">
      <c r="C5006" s="12"/>
      <c r="D5006" s="12"/>
      <c r="F5006" s="12">
        <v>32</v>
      </c>
      <c r="G5006">
        <v>29</v>
      </c>
      <c r="H5006" s="12"/>
    </row>
    <row r="5007" spans="3:8" x14ac:dyDescent="0.35">
      <c r="C5007" s="12"/>
      <c r="D5007" s="12"/>
      <c r="F5007" s="12">
        <v>31</v>
      </c>
      <c r="G5007">
        <v>34</v>
      </c>
      <c r="H5007" s="12"/>
    </row>
    <row r="5008" spans="3:8" x14ac:dyDescent="0.35">
      <c r="C5008" s="12"/>
      <c r="D5008" s="12"/>
      <c r="F5008" s="12">
        <v>33</v>
      </c>
      <c r="G5008">
        <v>35</v>
      </c>
      <c r="H5008" s="12"/>
    </row>
    <row r="5009" spans="3:8" x14ac:dyDescent="0.35">
      <c r="C5009" s="12"/>
      <c r="D5009" s="12"/>
      <c r="F5009" s="12">
        <v>31</v>
      </c>
      <c r="G5009">
        <v>35</v>
      </c>
      <c r="H5009" s="12"/>
    </row>
    <row r="5010" spans="3:8" x14ac:dyDescent="0.35">
      <c r="C5010" s="12"/>
      <c r="D5010" s="12"/>
      <c r="F5010" s="12">
        <v>35</v>
      </c>
      <c r="G5010">
        <v>33</v>
      </c>
      <c r="H5010" s="12"/>
    </row>
    <row r="5011" spans="3:8" x14ac:dyDescent="0.35">
      <c r="C5011" s="12"/>
      <c r="D5011" s="12"/>
      <c r="F5011" s="12">
        <v>32</v>
      </c>
      <c r="G5011">
        <v>32</v>
      </c>
      <c r="H5011" s="12"/>
    </row>
    <row r="5012" spans="3:8" x14ac:dyDescent="0.35">
      <c r="C5012" s="12"/>
      <c r="D5012" s="12"/>
      <c r="F5012" s="12">
        <v>34</v>
      </c>
      <c r="G5012">
        <v>33</v>
      </c>
      <c r="H5012" s="12"/>
    </row>
    <row r="5013" spans="3:8" x14ac:dyDescent="0.35">
      <c r="C5013" s="12"/>
      <c r="D5013" s="12"/>
      <c r="F5013" s="12">
        <v>37</v>
      </c>
      <c r="G5013">
        <v>35</v>
      </c>
      <c r="H5013" s="12"/>
    </row>
    <row r="5014" spans="3:8" x14ac:dyDescent="0.35">
      <c r="C5014" s="12"/>
      <c r="D5014" s="12"/>
      <c r="F5014" s="12">
        <v>35</v>
      </c>
      <c r="G5014">
        <v>32</v>
      </c>
      <c r="H5014" s="12"/>
    </row>
    <row r="5015" spans="3:8" x14ac:dyDescent="0.35">
      <c r="C5015" s="12"/>
      <c r="D5015" s="12"/>
      <c r="F5015" s="12">
        <v>33</v>
      </c>
      <c r="G5015">
        <v>35</v>
      </c>
      <c r="H5015" s="12"/>
    </row>
    <row r="5016" spans="3:8" x14ac:dyDescent="0.35">
      <c r="C5016" s="12"/>
      <c r="D5016" s="12"/>
      <c r="F5016" s="12">
        <v>32</v>
      </c>
      <c r="G5016">
        <v>36</v>
      </c>
      <c r="H5016" s="12"/>
    </row>
    <row r="5017" spans="3:8" x14ac:dyDescent="0.35">
      <c r="C5017" s="12"/>
      <c r="D5017" s="12"/>
      <c r="F5017" s="12">
        <v>33</v>
      </c>
      <c r="G5017">
        <v>36</v>
      </c>
      <c r="H5017" s="12"/>
    </row>
    <row r="5018" spans="3:8" x14ac:dyDescent="0.35">
      <c r="C5018" s="12"/>
      <c r="D5018" s="12"/>
      <c r="F5018" s="12">
        <v>38</v>
      </c>
      <c r="G5018">
        <v>33</v>
      </c>
      <c r="H5018" s="12"/>
    </row>
    <row r="5019" spans="3:8" x14ac:dyDescent="0.35">
      <c r="C5019" s="12"/>
      <c r="D5019" s="12"/>
      <c r="F5019" s="12">
        <v>34</v>
      </c>
      <c r="G5019">
        <v>35</v>
      </c>
      <c r="H5019" s="12"/>
    </row>
    <row r="5020" spans="3:8" x14ac:dyDescent="0.35">
      <c r="C5020" s="12"/>
      <c r="D5020" s="12"/>
      <c r="F5020" s="12">
        <v>30</v>
      </c>
      <c r="G5020">
        <v>32</v>
      </c>
      <c r="H5020" s="12"/>
    </row>
    <row r="5021" spans="3:8" x14ac:dyDescent="0.35">
      <c r="C5021" s="12"/>
      <c r="D5021" s="12"/>
      <c r="F5021" s="12">
        <v>33</v>
      </c>
      <c r="G5021">
        <v>35</v>
      </c>
      <c r="H5021" s="12"/>
    </row>
    <row r="5022" spans="3:8" x14ac:dyDescent="0.35">
      <c r="C5022" s="12"/>
      <c r="D5022" s="12"/>
      <c r="F5022" s="12">
        <v>36</v>
      </c>
      <c r="G5022">
        <v>38</v>
      </c>
      <c r="H5022" s="12"/>
    </row>
    <row r="5023" spans="3:8" x14ac:dyDescent="0.35">
      <c r="C5023" s="12"/>
      <c r="D5023" s="12"/>
      <c r="F5023" s="12">
        <v>34</v>
      </c>
      <c r="G5023">
        <v>31</v>
      </c>
      <c r="H5023" s="12"/>
    </row>
    <row r="5024" spans="3:8" x14ac:dyDescent="0.35">
      <c r="C5024" s="12"/>
      <c r="D5024" s="12"/>
      <c r="F5024" s="12">
        <v>33</v>
      </c>
      <c r="G5024">
        <v>35</v>
      </c>
      <c r="H5024" s="12"/>
    </row>
    <row r="5025" spans="3:8" x14ac:dyDescent="0.35">
      <c r="C5025" s="12"/>
      <c r="D5025" s="12"/>
      <c r="F5025" s="12">
        <v>31</v>
      </c>
      <c r="G5025">
        <v>39</v>
      </c>
      <c r="H5025" s="12"/>
    </row>
    <row r="5026" spans="3:8" x14ac:dyDescent="0.35">
      <c r="C5026" s="12"/>
      <c r="D5026" s="12"/>
      <c r="F5026" s="12">
        <v>30</v>
      </c>
      <c r="G5026">
        <v>36</v>
      </c>
      <c r="H5026" s="12"/>
    </row>
    <row r="5027" spans="3:8" x14ac:dyDescent="0.35">
      <c r="C5027" s="12"/>
      <c r="D5027" s="12"/>
      <c r="F5027" s="12">
        <v>31</v>
      </c>
      <c r="G5027">
        <v>37</v>
      </c>
      <c r="H5027" s="12"/>
    </row>
    <row r="5028" spans="3:8" x14ac:dyDescent="0.35">
      <c r="C5028" s="12"/>
      <c r="D5028" s="12"/>
      <c r="F5028" s="12">
        <v>30</v>
      </c>
      <c r="G5028">
        <v>35</v>
      </c>
      <c r="H5028" s="12"/>
    </row>
    <row r="5029" spans="3:8" x14ac:dyDescent="0.35">
      <c r="C5029" s="12"/>
      <c r="D5029" s="12"/>
      <c r="F5029" s="12">
        <v>33</v>
      </c>
      <c r="G5029">
        <v>37</v>
      </c>
      <c r="H5029" s="12"/>
    </row>
    <row r="5030" spans="3:8" x14ac:dyDescent="0.35">
      <c r="C5030" s="12"/>
      <c r="D5030" s="12"/>
      <c r="F5030" s="12">
        <v>36</v>
      </c>
      <c r="G5030">
        <v>29</v>
      </c>
      <c r="H5030" s="12"/>
    </row>
    <row r="5031" spans="3:8" x14ac:dyDescent="0.35">
      <c r="C5031" s="12"/>
      <c r="D5031" s="12"/>
      <c r="F5031" s="12">
        <v>32</v>
      </c>
      <c r="G5031">
        <v>33</v>
      </c>
      <c r="H5031" s="12"/>
    </row>
    <row r="5032" spans="3:8" x14ac:dyDescent="0.35">
      <c r="C5032" s="12"/>
      <c r="D5032" s="12"/>
      <c r="F5032" s="12">
        <v>30</v>
      </c>
      <c r="G5032">
        <v>36</v>
      </c>
      <c r="H5032" s="12"/>
    </row>
    <row r="5033" spans="3:8" x14ac:dyDescent="0.35">
      <c r="C5033" s="12"/>
      <c r="D5033" s="12"/>
      <c r="F5033" s="12">
        <v>36</v>
      </c>
      <c r="G5033">
        <v>28</v>
      </c>
      <c r="H5033" s="12"/>
    </row>
    <row r="5034" spans="3:8" x14ac:dyDescent="0.35">
      <c r="C5034" s="12"/>
      <c r="D5034" s="12"/>
      <c r="F5034" s="12">
        <v>29</v>
      </c>
      <c r="G5034">
        <v>33</v>
      </c>
      <c r="H5034" s="12"/>
    </row>
    <row r="5035" spans="3:8" x14ac:dyDescent="0.35">
      <c r="C5035" s="12"/>
      <c r="D5035" s="12"/>
      <c r="F5035" s="12">
        <v>39</v>
      </c>
      <c r="G5035">
        <v>30</v>
      </c>
      <c r="H5035" s="12"/>
    </row>
    <row r="5036" spans="3:8" x14ac:dyDescent="0.35">
      <c r="C5036" s="12"/>
      <c r="D5036" s="12"/>
      <c r="F5036" s="12">
        <v>37</v>
      </c>
      <c r="G5036">
        <v>33</v>
      </c>
      <c r="H5036" s="12"/>
    </row>
    <row r="5037" spans="3:8" x14ac:dyDescent="0.35">
      <c r="C5037" s="12"/>
      <c r="D5037" s="12"/>
      <c r="F5037" s="12">
        <v>35</v>
      </c>
      <c r="G5037">
        <v>34</v>
      </c>
      <c r="H5037" s="12"/>
    </row>
    <row r="5038" spans="3:8" x14ac:dyDescent="0.35">
      <c r="C5038" s="12"/>
      <c r="D5038" s="12"/>
      <c r="F5038" s="12">
        <v>32</v>
      </c>
      <c r="G5038">
        <v>35</v>
      </c>
      <c r="H5038" s="12"/>
    </row>
    <row r="5039" spans="3:8" x14ac:dyDescent="0.35">
      <c r="C5039" s="12"/>
      <c r="D5039" s="12"/>
      <c r="F5039" s="12">
        <v>35</v>
      </c>
      <c r="G5039">
        <v>22</v>
      </c>
      <c r="H5039" s="12"/>
    </row>
    <row r="5040" spans="3:8" x14ac:dyDescent="0.35">
      <c r="C5040" s="12"/>
      <c r="D5040" s="12"/>
      <c r="F5040" s="12">
        <v>32</v>
      </c>
      <c r="G5040">
        <v>36</v>
      </c>
      <c r="H5040" s="12"/>
    </row>
    <row r="5041" spans="3:8" x14ac:dyDescent="0.35">
      <c r="C5041" s="12"/>
      <c r="D5041" s="12"/>
      <c r="F5041" s="12">
        <v>32</v>
      </c>
      <c r="G5041">
        <v>25</v>
      </c>
      <c r="H5041" s="12"/>
    </row>
    <row r="5042" spans="3:8" x14ac:dyDescent="0.35">
      <c r="C5042" s="12"/>
      <c r="D5042" s="12"/>
      <c r="F5042" s="12">
        <v>30</v>
      </c>
      <c r="G5042">
        <v>37</v>
      </c>
      <c r="H5042" s="12"/>
    </row>
    <row r="5043" spans="3:8" x14ac:dyDescent="0.35">
      <c r="C5043" s="12"/>
      <c r="D5043" s="12"/>
      <c r="F5043" s="12">
        <v>33</v>
      </c>
      <c r="G5043">
        <v>39</v>
      </c>
      <c r="H5043" s="12"/>
    </row>
    <row r="5044" spans="3:8" x14ac:dyDescent="0.35">
      <c r="C5044" s="12"/>
      <c r="D5044" s="12"/>
      <c r="F5044" s="12">
        <v>32</v>
      </c>
      <c r="G5044">
        <v>33</v>
      </c>
      <c r="H5044" s="12"/>
    </row>
    <row r="5045" spans="3:8" x14ac:dyDescent="0.35">
      <c r="C5045" s="12"/>
      <c r="D5045" s="12"/>
      <c r="F5045" s="12">
        <v>39</v>
      </c>
      <c r="G5045">
        <v>37</v>
      </c>
      <c r="H5045" s="12"/>
    </row>
    <row r="5046" spans="3:8" x14ac:dyDescent="0.35">
      <c r="C5046" s="12"/>
      <c r="D5046" s="12"/>
      <c r="F5046" s="12">
        <v>35</v>
      </c>
      <c r="G5046">
        <v>39</v>
      </c>
      <c r="H5046" s="12"/>
    </row>
    <row r="5047" spans="3:8" x14ac:dyDescent="0.35">
      <c r="C5047" s="12"/>
      <c r="D5047" s="12"/>
      <c r="F5047" s="12">
        <v>27</v>
      </c>
      <c r="G5047">
        <v>36</v>
      </c>
      <c r="H5047" s="12"/>
    </row>
    <row r="5048" spans="3:8" x14ac:dyDescent="0.35">
      <c r="C5048" s="12"/>
      <c r="D5048" s="12"/>
      <c r="F5048" s="12">
        <v>35</v>
      </c>
      <c r="G5048">
        <v>31</v>
      </c>
      <c r="H5048" s="12"/>
    </row>
    <row r="5049" spans="3:8" x14ac:dyDescent="0.35">
      <c r="C5049" s="12"/>
      <c r="D5049" s="12"/>
      <c r="F5049" s="12">
        <v>32</v>
      </c>
      <c r="G5049">
        <v>32</v>
      </c>
      <c r="H5049" s="12"/>
    </row>
    <row r="5050" spans="3:8" x14ac:dyDescent="0.35">
      <c r="C5050" s="12"/>
      <c r="D5050" s="12"/>
      <c r="F5050" s="12">
        <v>33</v>
      </c>
      <c r="G5050">
        <v>38</v>
      </c>
      <c r="H5050" s="12"/>
    </row>
    <row r="5051" spans="3:8" x14ac:dyDescent="0.35">
      <c r="C5051" s="12"/>
      <c r="D5051" s="12"/>
      <c r="F5051" s="12">
        <v>27</v>
      </c>
      <c r="G5051">
        <v>29</v>
      </c>
      <c r="H5051" s="12"/>
    </row>
    <row r="5052" spans="3:8" x14ac:dyDescent="0.35">
      <c r="C5052" s="12"/>
      <c r="D5052" s="12"/>
      <c r="F5052" s="12">
        <v>34</v>
      </c>
      <c r="G5052">
        <v>29</v>
      </c>
      <c r="H5052" s="12"/>
    </row>
    <row r="5053" spans="3:8" x14ac:dyDescent="0.35">
      <c r="C5053" s="12"/>
      <c r="D5053" s="12"/>
      <c r="F5053" s="12">
        <v>31</v>
      </c>
      <c r="G5053">
        <v>36</v>
      </c>
      <c r="H5053" s="12"/>
    </row>
    <row r="5054" spans="3:8" x14ac:dyDescent="0.35">
      <c r="C5054" s="12"/>
      <c r="D5054" s="12"/>
      <c r="F5054" s="12">
        <v>37</v>
      </c>
      <c r="G5054">
        <v>39</v>
      </c>
      <c r="H5054" s="12"/>
    </row>
    <row r="5055" spans="3:8" x14ac:dyDescent="0.35">
      <c r="C5055" s="12"/>
      <c r="D5055" s="12"/>
      <c r="F5055" s="12">
        <v>30</v>
      </c>
      <c r="G5055">
        <v>34</v>
      </c>
      <c r="H5055" s="12"/>
    </row>
    <row r="5056" spans="3:8" x14ac:dyDescent="0.35">
      <c r="C5056" s="12"/>
      <c r="D5056" s="12"/>
      <c r="F5056" s="12">
        <v>30</v>
      </c>
      <c r="G5056">
        <v>39</v>
      </c>
      <c r="H5056" s="12"/>
    </row>
    <row r="5057" spans="3:8" x14ac:dyDescent="0.35">
      <c r="C5057" s="12"/>
      <c r="D5057" s="12"/>
      <c r="F5057" s="12">
        <v>40</v>
      </c>
      <c r="G5057">
        <v>34</v>
      </c>
      <c r="H5057" s="12"/>
    </row>
    <row r="5058" spans="3:8" x14ac:dyDescent="0.35">
      <c r="C5058" s="12"/>
      <c r="D5058" s="12"/>
      <c r="F5058" s="12">
        <v>37</v>
      </c>
      <c r="G5058">
        <v>36</v>
      </c>
      <c r="H5058" s="12"/>
    </row>
    <row r="5059" spans="3:8" x14ac:dyDescent="0.35">
      <c r="C5059" s="12"/>
      <c r="D5059" s="12"/>
      <c r="F5059" s="12">
        <v>37</v>
      </c>
      <c r="G5059">
        <v>31</v>
      </c>
      <c r="H5059" s="12"/>
    </row>
    <row r="5060" spans="3:8" x14ac:dyDescent="0.35">
      <c r="C5060" s="12"/>
      <c r="D5060" s="12"/>
      <c r="F5060" s="12">
        <v>32</v>
      </c>
      <c r="G5060">
        <v>33</v>
      </c>
      <c r="H5060" s="12"/>
    </row>
    <row r="5061" spans="3:8" x14ac:dyDescent="0.35">
      <c r="C5061" s="12"/>
      <c r="D5061" s="12"/>
      <c r="F5061" s="12">
        <v>31</v>
      </c>
      <c r="G5061">
        <v>37</v>
      </c>
      <c r="H5061" s="12"/>
    </row>
    <row r="5062" spans="3:8" x14ac:dyDescent="0.35">
      <c r="C5062" s="12"/>
      <c r="D5062" s="12"/>
      <c r="F5062" s="12">
        <v>37</v>
      </c>
      <c r="G5062">
        <v>34</v>
      </c>
      <c r="H5062" s="12"/>
    </row>
    <row r="5063" spans="3:8" x14ac:dyDescent="0.35">
      <c r="C5063" s="12"/>
      <c r="D5063" s="12"/>
      <c r="F5063" s="12">
        <v>30</v>
      </c>
      <c r="G5063">
        <v>39</v>
      </c>
      <c r="H5063" s="12"/>
    </row>
    <row r="5064" spans="3:8" x14ac:dyDescent="0.35">
      <c r="C5064" s="12"/>
      <c r="D5064" s="12"/>
      <c r="F5064" s="12">
        <v>32</v>
      </c>
      <c r="G5064">
        <v>32</v>
      </c>
      <c r="H5064" s="12"/>
    </row>
    <row r="5065" spans="3:8" x14ac:dyDescent="0.35">
      <c r="C5065" s="12"/>
      <c r="D5065" s="12"/>
      <c r="F5065" s="12">
        <v>36</v>
      </c>
      <c r="G5065">
        <v>39</v>
      </c>
      <c r="H5065" s="12"/>
    </row>
    <row r="5066" spans="3:8" x14ac:dyDescent="0.35">
      <c r="C5066" s="12"/>
      <c r="D5066" s="12"/>
      <c r="F5066" s="12">
        <v>34</v>
      </c>
      <c r="G5066">
        <v>37</v>
      </c>
      <c r="H5066" s="12"/>
    </row>
    <row r="5067" spans="3:8" x14ac:dyDescent="0.35">
      <c r="C5067" s="12"/>
      <c r="D5067" s="12"/>
      <c r="F5067" s="12">
        <v>33</v>
      </c>
      <c r="G5067">
        <v>37</v>
      </c>
      <c r="H5067" s="12"/>
    </row>
    <row r="5068" spans="3:8" x14ac:dyDescent="0.35">
      <c r="C5068" s="12"/>
      <c r="D5068" s="12"/>
      <c r="F5068" s="12">
        <v>34</v>
      </c>
      <c r="G5068">
        <v>38</v>
      </c>
      <c r="H5068" s="12"/>
    </row>
    <row r="5069" spans="3:8" x14ac:dyDescent="0.35">
      <c r="C5069" s="12"/>
      <c r="D5069" s="12"/>
      <c r="F5069" s="12">
        <v>34</v>
      </c>
      <c r="G5069">
        <v>37</v>
      </c>
      <c r="H5069" s="12"/>
    </row>
    <row r="5070" spans="3:8" x14ac:dyDescent="0.35">
      <c r="C5070" s="12"/>
      <c r="D5070" s="12"/>
      <c r="F5070" s="12">
        <v>33</v>
      </c>
      <c r="G5070">
        <v>37</v>
      </c>
      <c r="H5070" s="12"/>
    </row>
    <row r="5071" spans="3:8" x14ac:dyDescent="0.35">
      <c r="C5071" s="12"/>
      <c r="D5071" s="12"/>
      <c r="F5071" s="12">
        <v>34</v>
      </c>
      <c r="G5071">
        <v>35</v>
      </c>
      <c r="H5071" s="12"/>
    </row>
    <row r="5072" spans="3:8" x14ac:dyDescent="0.35">
      <c r="C5072" s="12"/>
      <c r="D5072" s="12"/>
      <c r="F5072" s="12">
        <v>32</v>
      </c>
      <c r="G5072">
        <v>39</v>
      </c>
      <c r="H5072" s="12"/>
    </row>
    <row r="5073" spans="3:8" x14ac:dyDescent="0.35">
      <c r="C5073" s="12"/>
      <c r="D5073" s="12"/>
      <c r="F5073" s="12">
        <v>32</v>
      </c>
      <c r="G5073">
        <v>33</v>
      </c>
      <c r="H5073" s="12"/>
    </row>
    <row r="5074" spans="3:8" x14ac:dyDescent="0.35">
      <c r="C5074" s="12"/>
      <c r="D5074" s="12"/>
      <c r="F5074" s="12">
        <v>26</v>
      </c>
      <c r="G5074">
        <v>35</v>
      </c>
      <c r="H5074" s="12"/>
    </row>
    <row r="5075" spans="3:8" x14ac:dyDescent="0.35">
      <c r="C5075" s="12"/>
      <c r="D5075" s="12"/>
      <c r="F5075" s="12">
        <v>35</v>
      </c>
      <c r="G5075">
        <v>36</v>
      </c>
      <c r="H5075" s="12"/>
    </row>
    <row r="5076" spans="3:8" x14ac:dyDescent="0.35">
      <c r="C5076" s="12"/>
      <c r="D5076" s="12"/>
      <c r="F5076" s="12">
        <v>33</v>
      </c>
      <c r="G5076">
        <v>39</v>
      </c>
      <c r="H5076" s="12"/>
    </row>
    <row r="5077" spans="3:8" x14ac:dyDescent="0.35">
      <c r="C5077" s="12"/>
      <c r="D5077" s="12"/>
      <c r="F5077" s="12">
        <v>37</v>
      </c>
      <c r="G5077">
        <v>32</v>
      </c>
      <c r="H5077" s="12"/>
    </row>
    <row r="5078" spans="3:8" x14ac:dyDescent="0.35">
      <c r="C5078" s="12"/>
      <c r="D5078" s="12"/>
      <c r="F5078" s="12">
        <v>33</v>
      </c>
      <c r="G5078">
        <v>31</v>
      </c>
      <c r="H5078" s="12"/>
    </row>
    <row r="5079" spans="3:8" x14ac:dyDescent="0.35">
      <c r="C5079" s="12"/>
      <c r="D5079" s="12"/>
      <c r="F5079" s="12">
        <v>36</v>
      </c>
      <c r="G5079">
        <v>37</v>
      </c>
      <c r="H5079" s="12"/>
    </row>
    <row r="5080" spans="3:8" x14ac:dyDescent="0.35">
      <c r="C5080" s="12"/>
      <c r="D5080" s="12"/>
      <c r="F5080" s="12">
        <v>38</v>
      </c>
      <c r="G5080">
        <v>40</v>
      </c>
      <c r="H5080" s="12"/>
    </row>
    <row r="5081" spans="3:8" x14ac:dyDescent="0.35">
      <c r="C5081" s="12"/>
      <c r="D5081" s="12"/>
      <c r="F5081" s="12">
        <v>40</v>
      </c>
      <c r="G5081">
        <v>38</v>
      </c>
      <c r="H5081" s="12"/>
    </row>
    <row r="5082" spans="3:8" x14ac:dyDescent="0.35">
      <c r="C5082" s="12"/>
      <c r="D5082" s="12"/>
      <c r="F5082" s="12">
        <v>36</v>
      </c>
      <c r="G5082">
        <v>38</v>
      </c>
      <c r="H5082" s="12"/>
    </row>
    <row r="5083" spans="3:8" x14ac:dyDescent="0.35">
      <c r="C5083" s="12"/>
      <c r="D5083" s="12"/>
      <c r="F5083" s="12">
        <v>34</v>
      </c>
      <c r="G5083">
        <v>34</v>
      </c>
      <c r="H5083" s="12"/>
    </row>
    <row r="5084" spans="3:8" x14ac:dyDescent="0.35">
      <c r="C5084" s="12"/>
      <c r="D5084" s="12"/>
      <c r="F5084" s="12">
        <v>36</v>
      </c>
      <c r="G5084">
        <v>37</v>
      </c>
      <c r="H5084" s="12"/>
    </row>
    <row r="5085" spans="3:8" x14ac:dyDescent="0.35">
      <c r="C5085" s="12"/>
      <c r="D5085" s="12"/>
      <c r="F5085" s="12">
        <v>34</v>
      </c>
      <c r="G5085">
        <v>38</v>
      </c>
      <c r="H5085" s="12"/>
    </row>
    <row r="5086" spans="3:8" x14ac:dyDescent="0.35">
      <c r="C5086" s="12"/>
      <c r="D5086" s="12"/>
      <c r="F5086" s="12">
        <v>35</v>
      </c>
      <c r="G5086">
        <v>31</v>
      </c>
      <c r="H5086" s="12"/>
    </row>
    <row r="5087" spans="3:8" x14ac:dyDescent="0.35">
      <c r="C5087" s="12"/>
      <c r="D5087" s="12"/>
      <c r="F5087" s="12">
        <v>40</v>
      </c>
      <c r="G5087">
        <v>32</v>
      </c>
      <c r="H5087" s="12"/>
    </row>
    <row r="5088" spans="3:8" x14ac:dyDescent="0.35">
      <c r="C5088" s="12"/>
      <c r="D5088" s="12"/>
      <c r="F5088" s="12">
        <v>37</v>
      </c>
      <c r="G5088">
        <v>37</v>
      </c>
      <c r="H5088" s="12"/>
    </row>
    <row r="5089" spans="3:8" x14ac:dyDescent="0.35">
      <c r="C5089" s="12"/>
      <c r="D5089" s="12"/>
      <c r="F5089" s="12">
        <v>28</v>
      </c>
      <c r="G5089">
        <v>32</v>
      </c>
      <c r="H5089" s="12"/>
    </row>
    <row r="5090" spans="3:8" x14ac:dyDescent="0.35">
      <c r="C5090" s="12"/>
      <c r="D5090" s="12"/>
      <c r="F5090" s="12">
        <v>31</v>
      </c>
      <c r="G5090">
        <v>40</v>
      </c>
      <c r="H5090" s="12"/>
    </row>
    <row r="5091" spans="3:8" x14ac:dyDescent="0.35">
      <c r="C5091" s="12"/>
      <c r="D5091" s="12"/>
      <c r="F5091" s="12">
        <v>30</v>
      </c>
      <c r="G5091">
        <v>33</v>
      </c>
      <c r="H5091" s="12"/>
    </row>
    <row r="5092" spans="3:8" x14ac:dyDescent="0.35">
      <c r="C5092" s="12"/>
      <c r="D5092" s="12"/>
      <c r="F5092" s="12">
        <v>33</v>
      </c>
      <c r="G5092">
        <v>35</v>
      </c>
      <c r="H5092" s="12"/>
    </row>
    <row r="5093" spans="3:8" x14ac:dyDescent="0.35">
      <c r="C5093" s="12"/>
      <c r="D5093" s="12"/>
      <c r="F5093" s="12">
        <v>27</v>
      </c>
      <c r="G5093">
        <v>35</v>
      </c>
      <c r="H5093" s="12"/>
    </row>
    <row r="5094" spans="3:8" x14ac:dyDescent="0.35">
      <c r="C5094" s="12"/>
      <c r="D5094" s="12"/>
      <c r="F5094" s="12">
        <v>38</v>
      </c>
      <c r="G5094">
        <v>35</v>
      </c>
      <c r="H5094" s="12"/>
    </row>
    <row r="5095" spans="3:8" x14ac:dyDescent="0.35">
      <c r="C5095" s="12"/>
      <c r="D5095" s="12"/>
      <c r="F5095" s="12">
        <v>34</v>
      </c>
      <c r="G5095">
        <v>37</v>
      </c>
      <c r="H5095" s="12"/>
    </row>
    <row r="5096" spans="3:8" x14ac:dyDescent="0.35">
      <c r="C5096" s="12"/>
      <c r="D5096" s="12"/>
      <c r="F5096" s="12">
        <v>31</v>
      </c>
      <c r="G5096">
        <v>35</v>
      </c>
      <c r="H5096" s="12"/>
    </row>
    <row r="5097" spans="3:8" x14ac:dyDescent="0.35">
      <c r="C5097" s="12"/>
      <c r="D5097" s="12"/>
      <c r="F5097" s="12">
        <v>33</v>
      </c>
      <c r="G5097">
        <v>36</v>
      </c>
      <c r="H5097" s="12"/>
    </row>
    <row r="5098" spans="3:8" x14ac:dyDescent="0.35">
      <c r="C5098" s="12"/>
      <c r="D5098" s="12"/>
      <c r="F5098" s="12">
        <v>38</v>
      </c>
      <c r="G5098">
        <v>33</v>
      </c>
      <c r="H5098" s="12"/>
    </row>
    <row r="5099" spans="3:8" x14ac:dyDescent="0.35">
      <c r="C5099" s="12"/>
      <c r="D5099" s="12"/>
      <c r="F5099" s="12">
        <v>36</v>
      </c>
      <c r="G5099">
        <v>36</v>
      </c>
      <c r="H5099" s="12"/>
    </row>
    <row r="5100" spans="3:8" x14ac:dyDescent="0.35">
      <c r="C5100" s="12"/>
      <c r="D5100" s="12"/>
      <c r="F5100" s="12">
        <v>35</v>
      </c>
      <c r="G5100">
        <v>37</v>
      </c>
      <c r="H5100" s="12"/>
    </row>
    <row r="5101" spans="3:8" x14ac:dyDescent="0.35">
      <c r="C5101" s="12"/>
      <c r="D5101" s="12"/>
      <c r="F5101" s="12">
        <v>33</v>
      </c>
      <c r="G5101">
        <v>37</v>
      </c>
      <c r="H5101" s="12"/>
    </row>
    <row r="5102" spans="3:8" x14ac:dyDescent="0.35">
      <c r="C5102" s="12"/>
      <c r="D5102" s="12"/>
      <c r="F5102" s="12">
        <v>33</v>
      </c>
      <c r="G5102">
        <v>33</v>
      </c>
      <c r="H5102" s="12"/>
    </row>
    <row r="5103" spans="3:8" x14ac:dyDescent="0.35">
      <c r="C5103" s="12"/>
      <c r="D5103" s="12"/>
      <c r="F5103" s="12">
        <v>35</v>
      </c>
      <c r="G5103">
        <v>35</v>
      </c>
      <c r="H5103" s="12"/>
    </row>
    <row r="5104" spans="3:8" x14ac:dyDescent="0.35">
      <c r="C5104" s="12"/>
      <c r="D5104" s="12"/>
      <c r="F5104" s="12">
        <v>30</v>
      </c>
      <c r="G5104">
        <v>31</v>
      </c>
      <c r="H5104" s="12"/>
    </row>
    <row r="5105" spans="3:8" x14ac:dyDescent="0.35">
      <c r="C5105" s="12"/>
      <c r="D5105" s="12"/>
      <c r="F5105" s="12">
        <v>32</v>
      </c>
      <c r="G5105">
        <v>38</v>
      </c>
      <c r="H5105" s="12"/>
    </row>
    <row r="5106" spans="3:8" x14ac:dyDescent="0.35">
      <c r="C5106" s="12"/>
      <c r="D5106" s="12"/>
      <c r="F5106" s="12">
        <v>37</v>
      </c>
      <c r="G5106">
        <v>26</v>
      </c>
      <c r="H5106" s="12"/>
    </row>
    <row r="5107" spans="3:8" x14ac:dyDescent="0.35">
      <c r="C5107" s="12"/>
      <c r="D5107" s="12"/>
      <c r="F5107" s="12">
        <v>25</v>
      </c>
      <c r="G5107">
        <v>36</v>
      </c>
      <c r="H5107" s="12"/>
    </row>
    <row r="5108" spans="3:8" x14ac:dyDescent="0.35">
      <c r="C5108" s="12"/>
      <c r="D5108" s="12"/>
      <c r="F5108" s="12">
        <v>37</v>
      </c>
      <c r="G5108">
        <v>32</v>
      </c>
      <c r="H5108" s="12"/>
    </row>
    <row r="5109" spans="3:8" x14ac:dyDescent="0.35">
      <c r="C5109" s="12"/>
      <c r="D5109" s="12"/>
      <c r="F5109" s="12">
        <v>33</v>
      </c>
      <c r="G5109">
        <v>28</v>
      </c>
      <c r="H5109" s="12"/>
    </row>
    <row r="5110" spans="3:8" x14ac:dyDescent="0.35">
      <c r="C5110" s="12"/>
      <c r="D5110" s="12"/>
      <c r="F5110" s="12">
        <v>35</v>
      </c>
      <c r="G5110">
        <v>30</v>
      </c>
      <c r="H5110" s="12"/>
    </row>
    <row r="5111" spans="3:8" x14ac:dyDescent="0.35">
      <c r="C5111" s="12"/>
      <c r="D5111" s="12"/>
      <c r="F5111" s="12">
        <v>31</v>
      </c>
      <c r="G5111">
        <v>38</v>
      </c>
      <c r="H5111" s="12"/>
    </row>
    <row r="5112" spans="3:8" x14ac:dyDescent="0.35">
      <c r="C5112" s="12"/>
      <c r="D5112" s="12"/>
      <c r="F5112" s="12">
        <v>34</v>
      </c>
      <c r="G5112">
        <v>37</v>
      </c>
      <c r="H5112" s="12"/>
    </row>
    <row r="5113" spans="3:8" x14ac:dyDescent="0.35">
      <c r="C5113" s="12"/>
      <c r="D5113" s="12"/>
      <c r="F5113" s="12">
        <v>38</v>
      </c>
      <c r="G5113">
        <v>24</v>
      </c>
      <c r="H5113" s="12"/>
    </row>
    <row r="5114" spans="3:8" x14ac:dyDescent="0.35">
      <c r="C5114" s="12"/>
      <c r="D5114" s="12"/>
      <c r="F5114" s="12">
        <v>35</v>
      </c>
      <c r="G5114">
        <v>34</v>
      </c>
      <c r="H5114" s="12"/>
    </row>
    <row r="5115" spans="3:8" x14ac:dyDescent="0.35">
      <c r="C5115" s="12"/>
      <c r="D5115" s="12"/>
      <c r="F5115" s="12">
        <v>37</v>
      </c>
      <c r="G5115">
        <v>34</v>
      </c>
      <c r="H5115" s="12"/>
    </row>
    <row r="5116" spans="3:8" x14ac:dyDescent="0.35">
      <c r="C5116" s="12"/>
      <c r="D5116" s="12"/>
      <c r="F5116" s="12">
        <v>34</v>
      </c>
      <c r="G5116">
        <v>35</v>
      </c>
      <c r="H5116" s="12"/>
    </row>
    <row r="5117" spans="3:8" x14ac:dyDescent="0.35">
      <c r="C5117" s="12"/>
      <c r="D5117" s="12"/>
      <c r="F5117" s="12">
        <v>28</v>
      </c>
      <c r="G5117">
        <v>28</v>
      </c>
      <c r="H5117" s="12"/>
    </row>
    <row r="5118" spans="3:8" x14ac:dyDescent="0.35">
      <c r="C5118" s="12"/>
      <c r="D5118" s="12"/>
      <c r="F5118" s="12">
        <v>38</v>
      </c>
      <c r="G5118">
        <v>27</v>
      </c>
      <c r="H5118" s="12"/>
    </row>
    <row r="5119" spans="3:8" x14ac:dyDescent="0.35">
      <c r="C5119" s="12"/>
      <c r="D5119" s="12"/>
      <c r="F5119" s="12">
        <v>37</v>
      </c>
      <c r="G5119">
        <v>37</v>
      </c>
      <c r="H5119" s="12"/>
    </row>
    <row r="5120" spans="3:8" x14ac:dyDescent="0.35">
      <c r="C5120" s="12"/>
      <c r="D5120" s="12"/>
      <c r="F5120" s="12">
        <v>31</v>
      </c>
      <c r="G5120">
        <v>32</v>
      </c>
      <c r="H5120" s="12"/>
    </row>
    <row r="5121" spans="3:8" x14ac:dyDescent="0.35">
      <c r="C5121" s="12"/>
      <c r="D5121" s="12"/>
      <c r="F5121" s="12">
        <v>34</v>
      </c>
      <c r="G5121">
        <v>34</v>
      </c>
      <c r="H5121" s="12"/>
    </row>
    <row r="5122" spans="3:8" x14ac:dyDescent="0.35">
      <c r="C5122" s="12"/>
      <c r="D5122" s="12"/>
      <c r="F5122" s="12">
        <v>32</v>
      </c>
      <c r="G5122">
        <v>36</v>
      </c>
      <c r="H5122" s="12"/>
    </row>
    <row r="5123" spans="3:8" x14ac:dyDescent="0.35">
      <c r="C5123" s="12"/>
      <c r="D5123" s="12"/>
      <c r="F5123" s="12">
        <v>33</v>
      </c>
      <c r="G5123">
        <v>37</v>
      </c>
      <c r="H5123" s="12"/>
    </row>
    <row r="5124" spans="3:8" x14ac:dyDescent="0.35">
      <c r="C5124" s="12"/>
      <c r="D5124" s="12"/>
      <c r="F5124" s="12">
        <v>32</v>
      </c>
      <c r="G5124">
        <v>37</v>
      </c>
      <c r="H5124" s="12"/>
    </row>
    <row r="5125" spans="3:8" x14ac:dyDescent="0.35">
      <c r="C5125" s="12"/>
      <c r="D5125" s="12"/>
      <c r="F5125" s="12">
        <v>30</v>
      </c>
      <c r="G5125">
        <v>37</v>
      </c>
      <c r="H5125" s="12"/>
    </row>
    <row r="5126" spans="3:8" x14ac:dyDescent="0.35">
      <c r="C5126" s="12"/>
      <c r="D5126" s="12"/>
      <c r="F5126" s="12">
        <v>32</v>
      </c>
      <c r="G5126">
        <v>38</v>
      </c>
      <c r="H5126" s="12"/>
    </row>
    <row r="5127" spans="3:8" x14ac:dyDescent="0.35">
      <c r="C5127" s="12"/>
      <c r="D5127" s="12"/>
      <c r="F5127" s="12">
        <v>30</v>
      </c>
      <c r="G5127">
        <v>31</v>
      </c>
      <c r="H5127" s="12"/>
    </row>
    <row r="5128" spans="3:8" x14ac:dyDescent="0.35">
      <c r="C5128" s="12"/>
      <c r="D5128" s="12"/>
      <c r="F5128" s="12">
        <v>34</v>
      </c>
      <c r="G5128">
        <v>29</v>
      </c>
      <c r="H5128" s="12"/>
    </row>
    <row r="5129" spans="3:8" x14ac:dyDescent="0.35">
      <c r="C5129" s="12"/>
      <c r="D5129" s="12"/>
      <c r="F5129" s="12">
        <v>34</v>
      </c>
      <c r="G5129">
        <v>37</v>
      </c>
      <c r="H5129" s="12"/>
    </row>
    <row r="5130" spans="3:8" x14ac:dyDescent="0.35">
      <c r="C5130" s="12"/>
      <c r="D5130" s="12"/>
      <c r="F5130" s="12">
        <v>34</v>
      </c>
      <c r="G5130">
        <v>38</v>
      </c>
      <c r="H5130" s="12"/>
    </row>
    <row r="5131" spans="3:8" x14ac:dyDescent="0.35">
      <c r="C5131" s="12"/>
      <c r="D5131" s="12"/>
      <c r="F5131" s="12">
        <v>35</v>
      </c>
      <c r="G5131">
        <v>35</v>
      </c>
      <c r="H5131" s="12"/>
    </row>
    <row r="5132" spans="3:8" x14ac:dyDescent="0.35">
      <c r="C5132" s="12"/>
      <c r="D5132" s="12"/>
      <c r="F5132" s="12">
        <v>34</v>
      </c>
      <c r="G5132">
        <v>30</v>
      </c>
      <c r="H5132" s="12"/>
    </row>
    <row r="5133" spans="3:8" x14ac:dyDescent="0.35">
      <c r="C5133" s="12"/>
      <c r="D5133" s="12"/>
      <c r="F5133" s="12">
        <v>29</v>
      </c>
      <c r="G5133">
        <v>35</v>
      </c>
      <c r="H5133" s="12"/>
    </row>
    <row r="5134" spans="3:8" x14ac:dyDescent="0.35">
      <c r="C5134" s="12"/>
      <c r="D5134" s="12"/>
      <c r="F5134" s="12">
        <v>39</v>
      </c>
      <c r="G5134">
        <v>30</v>
      </c>
      <c r="H5134" s="12"/>
    </row>
    <row r="5135" spans="3:8" x14ac:dyDescent="0.35">
      <c r="C5135" s="12"/>
      <c r="D5135" s="12"/>
      <c r="F5135" s="12">
        <v>30</v>
      </c>
      <c r="G5135">
        <v>36</v>
      </c>
      <c r="H5135" s="12"/>
    </row>
    <row r="5136" spans="3:8" x14ac:dyDescent="0.35">
      <c r="C5136" s="12"/>
      <c r="D5136" s="12"/>
      <c r="F5136" s="12">
        <v>30</v>
      </c>
      <c r="G5136">
        <v>26</v>
      </c>
      <c r="H5136" s="12"/>
    </row>
    <row r="5137" spans="3:8" x14ac:dyDescent="0.35">
      <c r="C5137" s="12"/>
      <c r="D5137" s="12"/>
      <c r="F5137" s="12">
        <v>33</v>
      </c>
      <c r="G5137">
        <v>35</v>
      </c>
      <c r="H5137" s="12"/>
    </row>
    <row r="5138" spans="3:8" x14ac:dyDescent="0.35">
      <c r="C5138" s="12"/>
      <c r="D5138" s="12"/>
      <c r="F5138" s="12">
        <v>38</v>
      </c>
      <c r="G5138">
        <v>30</v>
      </c>
      <c r="H5138" s="12"/>
    </row>
    <row r="5139" spans="3:8" x14ac:dyDescent="0.35">
      <c r="C5139" s="12"/>
      <c r="D5139" s="12"/>
      <c r="F5139" s="12">
        <v>36</v>
      </c>
      <c r="G5139">
        <v>37</v>
      </c>
      <c r="H5139" s="12"/>
    </row>
    <row r="5140" spans="3:8" x14ac:dyDescent="0.35">
      <c r="C5140" s="12"/>
      <c r="D5140" s="12"/>
      <c r="F5140" s="12">
        <v>32</v>
      </c>
      <c r="G5140">
        <v>29</v>
      </c>
      <c r="H5140" s="12"/>
    </row>
    <row r="5141" spans="3:8" x14ac:dyDescent="0.35">
      <c r="C5141" s="12"/>
      <c r="D5141" s="12"/>
      <c r="F5141" s="12">
        <v>28</v>
      </c>
      <c r="G5141">
        <v>36</v>
      </c>
      <c r="H5141" s="12"/>
    </row>
    <row r="5142" spans="3:8" x14ac:dyDescent="0.35">
      <c r="C5142" s="12"/>
      <c r="D5142" s="12"/>
      <c r="F5142" s="12">
        <v>27</v>
      </c>
      <c r="G5142">
        <v>34</v>
      </c>
      <c r="H5142" s="12"/>
    </row>
    <row r="5143" spans="3:8" x14ac:dyDescent="0.35">
      <c r="C5143" s="12"/>
      <c r="D5143" s="12"/>
      <c r="F5143" s="12">
        <v>33</v>
      </c>
      <c r="G5143">
        <v>35</v>
      </c>
      <c r="H5143" s="12"/>
    </row>
    <row r="5144" spans="3:8" x14ac:dyDescent="0.35">
      <c r="C5144" s="12"/>
      <c r="D5144" s="12"/>
      <c r="F5144" s="12">
        <v>38</v>
      </c>
      <c r="G5144">
        <v>37</v>
      </c>
      <c r="H5144" s="12"/>
    </row>
    <row r="5145" spans="3:8" x14ac:dyDescent="0.35">
      <c r="C5145" s="12"/>
      <c r="D5145" s="12"/>
      <c r="F5145" s="12">
        <v>33</v>
      </c>
      <c r="G5145">
        <v>32</v>
      </c>
      <c r="H5145" s="12"/>
    </row>
    <row r="5146" spans="3:8" x14ac:dyDescent="0.35">
      <c r="C5146" s="12"/>
      <c r="D5146" s="12"/>
      <c r="F5146" s="12">
        <v>31</v>
      </c>
      <c r="G5146">
        <v>37</v>
      </c>
      <c r="H5146" s="12"/>
    </row>
    <row r="5147" spans="3:8" x14ac:dyDescent="0.35">
      <c r="C5147" s="12"/>
      <c r="D5147" s="12"/>
      <c r="F5147" s="12">
        <v>32</v>
      </c>
      <c r="G5147">
        <v>39</v>
      </c>
      <c r="H5147" s="12"/>
    </row>
    <row r="5148" spans="3:8" x14ac:dyDescent="0.35">
      <c r="C5148" s="12"/>
      <c r="D5148" s="12"/>
      <c r="F5148" s="12">
        <v>39</v>
      </c>
      <c r="G5148">
        <v>36</v>
      </c>
      <c r="H5148" s="12"/>
    </row>
    <row r="5149" spans="3:8" x14ac:dyDescent="0.35">
      <c r="C5149" s="12"/>
      <c r="D5149" s="12"/>
      <c r="F5149" s="12">
        <v>35</v>
      </c>
      <c r="G5149">
        <v>36</v>
      </c>
      <c r="H5149" s="12"/>
    </row>
    <row r="5150" spans="3:8" x14ac:dyDescent="0.35">
      <c r="C5150" s="12"/>
      <c r="D5150" s="12"/>
      <c r="F5150" s="12">
        <v>33</v>
      </c>
      <c r="G5150">
        <v>38</v>
      </c>
      <c r="H5150" s="12"/>
    </row>
    <row r="5151" spans="3:8" x14ac:dyDescent="0.35">
      <c r="C5151" s="12"/>
      <c r="D5151" s="12"/>
      <c r="F5151" s="12">
        <v>33</v>
      </c>
      <c r="G5151">
        <v>31</v>
      </c>
      <c r="H5151" s="12"/>
    </row>
    <row r="5152" spans="3:8" x14ac:dyDescent="0.35">
      <c r="C5152" s="12"/>
      <c r="D5152" s="12"/>
      <c r="F5152" s="12">
        <v>33</v>
      </c>
      <c r="G5152">
        <v>35</v>
      </c>
      <c r="H5152" s="12"/>
    </row>
    <row r="5153" spans="3:8" x14ac:dyDescent="0.35">
      <c r="C5153" s="12"/>
      <c r="D5153" s="12"/>
      <c r="F5153" s="12">
        <v>31</v>
      </c>
      <c r="G5153">
        <v>35</v>
      </c>
      <c r="H5153" s="12"/>
    </row>
    <row r="5154" spans="3:8" x14ac:dyDescent="0.35">
      <c r="C5154" s="12"/>
      <c r="D5154" s="12"/>
      <c r="F5154" s="12">
        <v>31</v>
      </c>
      <c r="G5154">
        <v>37</v>
      </c>
      <c r="H5154" s="12"/>
    </row>
    <row r="5155" spans="3:8" x14ac:dyDescent="0.35">
      <c r="C5155" s="12"/>
      <c r="D5155" s="12"/>
      <c r="F5155" s="12">
        <v>37</v>
      </c>
      <c r="G5155">
        <v>37</v>
      </c>
      <c r="H5155" s="12"/>
    </row>
    <row r="5156" spans="3:8" x14ac:dyDescent="0.35">
      <c r="C5156" s="12"/>
      <c r="D5156" s="12"/>
      <c r="F5156" s="12">
        <v>36</v>
      </c>
      <c r="G5156">
        <v>35</v>
      </c>
      <c r="H5156" s="12"/>
    </row>
    <row r="5157" spans="3:8" x14ac:dyDescent="0.35">
      <c r="C5157" s="12"/>
      <c r="D5157" s="12"/>
      <c r="F5157" s="12">
        <v>33</v>
      </c>
      <c r="G5157">
        <v>31</v>
      </c>
      <c r="H5157" s="12"/>
    </row>
    <row r="5158" spans="3:8" x14ac:dyDescent="0.35">
      <c r="C5158" s="12"/>
      <c r="D5158" s="12"/>
      <c r="F5158" s="12">
        <v>35</v>
      </c>
      <c r="G5158">
        <v>35</v>
      </c>
      <c r="H5158" s="12"/>
    </row>
    <row r="5159" spans="3:8" x14ac:dyDescent="0.35">
      <c r="C5159" s="12"/>
      <c r="D5159" s="12"/>
      <c r="F5159" s="12">
        <v>33</v>
      </c>
      <c r="G5159">
        <v>35</v>
      </c>
      <c r="H5159" s="12"/>
    </row>
    <row r="5160" spans="3:8" x14ac:dyDescent="0.35">
      <c r="C5160" s="12"/>
      <c r="D5160" s="12"/>
      <c r="F5160" s="12">
        <v>32</v>
      </c>
      <c r="G5160">
        <v>34</v>
      </c>
      <c r="H5160" s="12"/>
    </row>
    <row r="5161" spans="3:8" x14ac:dyDescent="0.35">
      <c r="C5161" s="12"/>
      <c r="D5161" s="12"/>
      <c r="F5161" s="12">
        <v>33</v>
      </c>
      <c r="G5161">
        <v>36</v>
      </c>
      <c r="H5161" s="12"/>
    </row>
    <row r="5162" spans="3:8" x14ac:dyDescent="0.35">
      <c r="C5162" s="12"/>
      <c r="D5162" s="12"/>
      <c r="F5162" s="12">
        <v>33</v>
      </c>
      <c r="G5162">
        <v>36</v>
      </c>
      <c r="H5162" s="12"/>
    </row>
    <row r="5163" spans="3:8" x14ac:dyDescent="0.35">
      <c r="C5163" s="12"/>
      <c r="D5163" s="12"/>
      <c r="F5163" s="12">
        <v>34</v>
      </c>
      <c r="G5163">
        <v>35</v>
      </c>
      <c r="H5163" s="12"/>
    </row>
    <row r="5164" spans="3:8" x14ac:dyDescent="0.35">
      <c r="C5164" s="12"/>
      <c r="D5164" s="12"/>
      <c r="F5164" s="12">
        <v>37</v>
      </c>
      <c r="G5164">
        <v>35</v>
      </c>
      <c r="H5164" s="12"/>
    </row>
    <row r="5165" spans="3:8" x14ac:dyDescent="0.35">
      <c r="C5165" s="12"/>
      <c r="D5165" s="12"/>
      <c r="F5165" s="12">
        <v>33</v>
      </c>
      <c r="G5165">
        <v>37</v>
      </c>
      <c r="H5165" s="12"/>
    </row>
    <row r="5166" spans="3:8" x14ac:dyDescent="0.35">
      <c r="C5166" s="12"/>
      <c r="D5166" s="12"/>
      <c r="F5166" s="12">
        <v>33</v>
      </c>
      <c r="G5166">
        <v>37</v>
      </c>
      <c r="H5166" s="12"/>
    </row>
    <row r="5167" spans="3:8" x14ac:dyDescent="0.35">
      <c r="C5167" s="12"/>
      <c r="D5167" s="12"/>
      <c r="F5167" s="12">
        <v>35</v>
      </c>
      <c r="G5167">
        <v>39</v>
      </c>
      <c r="H5167" s="12"/>
    </row>
    <row r="5168" spans="3:8" x14ac:dyDescent="0.35">
      <c r="C5168" s="12"/>
      <c r="D5168" s="12"/>
      <c r="F5168" s="12">
        <v>36</v>
      </c>
      <c r="G5168">
        <v>34</v>
      </c>
      <c r="H5168" s="12"/>
    </row>
    <row r="5169" spans="3:8" x14ac:dyDescent="0.35">
      <c r="C5169" s="12"/>
      <c r="D5169" s="12"/>
      <c r="F5169" s="12">
        <v>33</v>
      </c>
      <c r="G5169">
        <v>35</v>
      </c>
      <c r="H5169" s="12"/>
    </row>
    <row r="5170" spans="3:8" x14ac:dyDescent="0.35">
      <c r="C5170" s="12"/>
      <c r="D5170" s="12"/>
      <c r="F5170" s="12">
        <v>37</v>
      </c>
      <c r="G5170">
        <v>40</v>
      </c>
      <c r="H5170" s="12"/>
    </row>
    <row r="5171" spans="3:8" x14ac:dyDescent="0.35">
      <c r="C5171" s="12"/>
      <c r="D5171" s="12"/>
      <c r="F5171" s="12">
        <v>31</v>
      </c>
      <c r="G5171">
        <v>35</v>
      </c>
      <c r="H5171" s="12"/>
    </row>
    <row r="5172" spans="3:8" x14ac:dyDescent="0.35">
      <c r="C5172" s="12"/>
      <c r="D5172" s="12"/>
      <c r="F5172" s="12">
        <v>26</v>
      </c>
      <c r="G5172">
        <v>37</v>
      </c>
      <c r="H5172" s="12"/>
    </row>
    <row r="5173" spans="3:8" x14ac:dyDescent="0.35">
      <c r="C5173" s="12"/>
      <c r="D5173" s="12"/>
      <c r="F5173" s="12">
        <v>37</v>
      </c>
      <c r="G5173">
        <v>36</v>
      </c>
      <c r="H5173" s="12"/>
    </row>
    <row r="5174" spans="3:8" x14ac:dyDescent="0.35">
      <c r="C5174" s="12"/>
      <c r="D5174" s="12"/>
      <c r="F5174" s="12">
        <v>35</v>
      </c>
      <c r="G5174">
        <v>36</v>
      </c>
      <c r="H5174" s="12"/>
    </row>
    <row r="5175" spans="3:8" x14ac:dyDescent="0.35">
      <c r="C5175" s="12"/>
      <c r="D5175" s="12"/>
      <c r="F5175" s="12">
        <v>33</v>
      </c>
      <c r="G5175">
        <v>31</v>
      </c>
      <c r="H5175" s="12"/>
    </row>
    <row r="5176" spans="3:8" x14ac:dyDescent="0.35">
      <c r="C5176" s="12"/>
      <c r="D5176" s="12"/>
      <c r="F5176" s="12">
        <v>35</v>
      </c>
      <c r="G5176">
        <v>36</v>
      </c>
      <c r="H5176" s="12"/>
    </row>
    <row r="5177" spans="3:8" x14ac:dyDescent="0.35">
      <c r="C5177" s="12"/>
      <c r="D5177" s="12"/>
      <c r="F5177" s="12">
        <v>33</v>
      </c>
      <c r="G5177">
        <v>38</v>
      </c>
      <c r="H5177" s="12"/>
    </row>
    <row r="5178" spans="3:8" x14ac:dyDescent="0.35">
      <c r="C5178" s="12"/>
      <c r="D5178" s="12"/>
      <c r="F5178" s="12">
        <v>37</v>
      </c>
      <c r="G5178">
        <v>35</v>
      </c>
      <c r="H5178" s="12"/>
    </row>
    <row r="5179" spans="3:8" x14ac:dyDescent="0.35">
      <c r="C5179" s="12"/>
      <c r="D5179" s="12"/>
      <c r="F5179" s="12">
        <v>33</v>
      </c>
      <c r="G5179">
        <v>35</v>
      </c>
      <c r="H5179" s="12"/>
    </row>
    <row r="5180" spans="3:8" x14ac:dyDescent="0.35">
      <c r="C5180" s="12"/>
      <c r="D5180" s="12"/>
      <c r="F5180" s="12">
        <v>29</v>
      </c>
      <c r="G5180">
        <v>36</v>
      </c>
      <c r="H5180" s="12"/>
    </row>
    <row r="5181" spans="3:8" x14ac:dyDescent="0.35">
      <c r="C5181" s="12"/>
      <c r="D5181" s="12"/>
      <c r="F5181" s="12">
        <v>32</v>
      </c>
      <c r="G5181">
        <v>36</v>
      </c>
      <c r="H5181" s="12"/>
    </row>
    <row r="5182" spans="3:8" x14ac:dyDescent="0.35">
      <c r="C5182" s="12"/>
      <c r="D5182" s="12"/>
      <c r="F5182" s="12">
        <v>36</v>
      </c>
      <c r="G5182">
        <v>37</v>
      </c>
      <c r="H5182" s="12"/>
    </row>
    <row r="5183" spans="3:8" x14ac:dyDescent="0.35">
      <c r="C5183" s="12"/>
      <c r="D5183" s="12"/>
      <c r="F5183" s="12">
        <v>39</v>
      </c>
      <c r="G5183">
        <v>36</v>
      </c>
      <c r="H5183" s="12"/>
    </row>
    <row r="5184" spans="3:8" x14ac:dyDescent="0.35">
      <c r="C5184" s="12"/>
      <c r="D5184" s="12"/>
      <c r="F5184" s="12">
        <v>32</v>
      </c>
      <c r="G5184">
        <v>36</v>
      </c>
      <c r="H5184" s="12"/>
    </row>
    <row r="5185" spans="3:8" x14ac:dyDescent="0.35">
      <c r="C5185" s="12"/>
      <c r="D5185" s="12"/>
      <c r="F5185" s="12">
        <v>32</v>
      </c>
      <c r="G5185">
        <v>37</v>
      </c>
      <c r="H5185" s="12"/>
    </row>
    <row r="5186" spans="3:8" x14ac:dyDescent="0.35">
      <c r="C5186" s="12"/>
      <c r="D5186" s="12"/>
      <c r="F5186" s="12">
        <v>35</v>
      </c>
      <c r="G5186">
        <v>35</v>
      </c>
      <c r="H5186" s="12"/>
    </row>
    <row r="5187" spans="3:8" x14ac:dyDescent="0.35">
      <c r="C5187" s="12"/>
      <c r="D5187" s="12"/>
      <c r="F5187" s="12">
        <v>33</v>
      </c>
      <c r="G5187">
        <v>34</v>
      </c>
      <c r="H5187" s="12"/>
    </row>
    <row r="5188" spans="3:8" x14ac:dyDescent="0.35">
      <c r="C5188" s="12"/>
      <c r="D5188" s="12"/>
      <c r="F5188" s="12">
        <v>29</v>
      </c>
      <c r="G5188">
        <v>33</v>
      </c>
      <c r="H5188" s="12"/>
    </row>
    <row r="5189" spans="3:8" x14ac:dyDescent="0.35">
      <c r="C5189" s="12"/>
      <c r="D5189" s="12"/>
      <c r="F5189" s="12">
        <v>32</v>
      </c>
      <c r="G5189">
        <v>38</v>
      </c>
      <c r="H5189" s="12"/>
    </row>
    <row r="5190" spans="3:8" x14ac:dyDescent="0.35">
      <c r="C5190" s="12"/>
      <c r="D5190" s="12"/>
      <c r="F5190" s="12">
        <v>35</v>
      </c>
      <c r="G5190">
        <v>32</v>
      </c>
      <c r="H5190" s="12"/>
    </row>
    <row r="5191" spans="3:8" x14ac:dyDescent="0.35">
      <c r="C5191" s="12"/>
      <c r="D5191" s="12"/>
      <c r="F5191" s="12">
        <v>31</v>
      </c>
      <c r="G5191">
        <v>36</v>
      </c>
      <c r="H5191" s="12"/>
    </row>
    <row r="5192" spans="3:8" x14ac:dyDescent="0.35">
      <c r="C5192" s="12"/>
      <c r="D5192" s="12"/>
      <c r="F5192" s="12">
        <v>33</v>
      </c>
      <c r="G5192">
        <v>34</v>
      </c>
      <c r="H5192" s="12"/>
    </row>
    <row r="5193" spans="3:8" x14ac:dyDescent="0.35">
      <c r="C5193" s="12"/>
      <c r="D5193" s="12"/>
      <c r="F5193" s="12">
        <v>40</v>
      </c>
      <c r="G5193">
        <v>35</v>
      </c>
      <c r="H5193" s="12"/>
    </row>
    <row r="5194" spans="3:8" x14ac:dyDescent="0.35">
      <c r="C5194" s="12"/>
      <c r="D5194" s="12"/>
      <c r="F5194" s="12">
        <v>37</v>
      </c>
      <c r="G5194">
        <v>38</v>
      </c>
      <c r="H5194" s="12"/>
    </row>
    <row r="5195" spans="3:8" x14ac:dyDescent="0.35">
      <c r="C5195" s="12"/>
      <c r="D5195" s="12"/>
      <c r="F5195" s="12">
        <v>32</v>
      </c>
      <c r="G5195">
        <v>39</v>
      </c>
      <c r="H5195" s="12"/>
    </row>
    <row r="5196" spans="3:8" x14ac:dyDescent="0.35">
      <c r="C5196" s="12"/>
      <c r="D5196" s="12"/>
      <c r="F5196" s="12">
        <v>34</v>
      </c>
      <c r="G5196">
        <v>34</v>
      </c>
      <c r="H5196" s="12"/>
    </row>
    <row r="5197" spans="3:8" x14ac:dyDescent="0.35">
      <c r="C5197" s="12"/>
      <c r="D5197" s="12"/>
      <c r="F5197" s="12">
        <v>29</v>
      </c>
      <c r="G5197">
        <v>28</v>
      </c>
      <c r="H5197" s="12"/>
    </row>
    <row r="5198" spans="3:8" x14ac:dyDescent="0.35">
      <c r="C5198" s="12"/>
      <c r="D5198" s="12"/>
      <c r="F5198" s="12">
        <v>29</v>
      </c>
      <c r="G5198">
        <v>37</v>
      </c>
      <c r="H5198" s="12"/>
    </row>
    <row r="5199" spans="3:8" x14ac:dyDescent="0.35">
      <c r="C5199" s="12"/>
      <c r="D5199" s="12"/>
      <c r="F5199" s="12">
        <v>33</v>
      </c>
      <c r="G5199">
        <v>36</v>
      </c>
      <c r="H5199" s="12"/>
    </row>
    <row r="5200" spans="3:8" x14ac:dyDescent="0.35">
      <c r="C5200" s="12"/>
      <c r="D5200" s="12"/>
      <c r="F5200" s="12">
        <v>31</v>
      </c>
      <c r="G5200">
        <v>38</v>
      </c>
      <c r="H5200" s="12"/>
    </row>
    <row r="5201" spans="3:8" x14ac:dyDescent="0.35">
      <c r="C5201" s="12"/>
      <c r="D5201" s="12"/>
      <c r="F5201" s="12">
        <v>31</v>
      </c>
      <c r="G5201">
        <v>29</v>
      </c>
      <c r="H5201" s="12"/>
    </row>
    <row r="5202" spans="3:8" x14ac:dyDescent="0.35">
      <c r="C5202" s="12"/>
      <c r="D5202" s="12"/>
      <c r="F5202" s="12">
        <v>32</v>
      </c>
      <c r="G5202">
        <v>39</v>
      </c>
      <c r="H5202" s="12"/>
    </row>
    <row r="5203" spans="3:8" x14ac:dyDescent="0.35">
      <c r="C5203" s="12"/>
      <c r="D5203" s="12"/>
      <c r="F5203" s="12">
        <v>31</v>
      </c>
      <c r="G5203">
        <v>33</v>
      </c>
      <c r="H5203" s="12"/>
    </row>
    <row r="5204" spans="3:8" x14ac:dyDescent="0.35">
      <c r="C5204" s="12"/>
      <c r="D5204" s="12"/>
      <c r="F5204" s="12">
        <v>31</v>
      </c>
      <c r="G5204">
        <v>35</v>
      </c>
      <c r="H5204" s="12"/>
    </row>
    <row r="5205" spans="3:8" x14ac:dyDescent="0.35">
      <c r="C5205" s="12"/>
      <c r="D5205" s="12"/>
      <c r="F5205" s="12">
        <v>35</v>
      </c>
      <c r="G5205">
        <v>30</v>
      </c>
      <c r="H5205" s="12"/>
    </row>
    <row r="5206" spans="3:8" x14ac:dyDescent="0.35">
      <c r="C5206" s="12"/>
      <c r="D5206" s="12"/>
      <c r="F5206" s="12">
        <v>31</v>
      </c>
      <c r="G5206">
        <v>33</v>
      </c>
      <c r="H5206" s="12"/>
    </row>
    <row r="5207" spans="3:8" x14ac:dyDescent="0.35">
      <c r="C5207" s="12"/>
      <c r="D5207" s="12"/>
      <c r="F5207" s="12">
        <v>36</v>
      </c>
      <c r="G5207">
        <v>34</v>
      </c>
      <c r="H5207" s="12"/>
    </row>
    <row r="5208" spans="3:8" x14ac:dyDescent="0.35">
      <c r="C5208" s="12"/>
      <c r="D5208" s="12"/>
      <c r="F5208" s="12">
        <v>30</v>
      </c>
      <c r="G5208">
        <v>32</v>
      </c>
      <c r="H5208" s="12"/>
    </row>
    <row r="5209" spans="3:8" x14ac:dyDescent="0.35">
      <c r="C5209" s="12"/>
      <c r="D5209" s="12"/>
      <c r="F5209" s="12">
        <v>33</v>
      </c>
      <c r="G5209">
        <v>33</v>
      </c>
      <c r="H5209" s="12"/>
    </row>
    <row r="5210" spans="3:8" x14ac:dyDescent="0.35">
      <c r="C5210" s="12"/>
      <c r="D5210" s="12"/>
      <c r="F5210" s="12">
        <v>35</v>
      </c>
      <c r="G5210">
        <v>29</v>
      </c>
      <c r="H5210" s="12"/>
    </row>
    <row r="5211" spans="3:8" x14ac:dyDescent="0.35">
      <c r="C5211" s="12"/>
      <c r="D5211" s="12"/>
      <c r="F5211" s="12">
        <v>34</v>
      </c>
      <c r="G5211">
        <v>35</v>
      </c>
      <c r="H5211" s="12"/>
    </row>
    <row r="5212" spans="3:8" x14ac:dyDescent="0.35">
      <c r="C5212" s="12"/>
      <c r="D5212" s="12"/>
      <c r="F5212" s="12">
        <v>29</v>
      </c>
      <c r="G5212">
        <v>30</v>
      </c>
      <c r="H5212" s="12"/>
    </row>
    <row r="5213" spans="3:8" x14ac:dyDescent="0.35">
      <c r="C5213" s="12"/>
      <c r="D5213" s="12"/>
      <c r="F5213" s="12">
        <v>37</v>
      </c>
      <c r="G5213">
        <v>39</v>
      </c>
      <c r="H5213" s="12"/>
    </row>
    <row r="5214" spans="3:8" x14ac:dyDescent="0.35">
      <c r="C5214" s="12"/>
      <c r="D5214" s="12"/>
      <c r="F5214" s="12">
        <v>32</v>
      </c>
      <c r="G5214">
        <v>32</v>
      </c>
      <c r="H5214" s="12"/>
    </row>
    <row r="5215" spans="3:8" x14ac:dyDescent="0.35">
      <c r="C5215" s="12"/>
      <c r="D5215" s="12"/>
      <c r="F5215" s="12">
        <v>34</v>
      </c>
      <c r="G5215">
        <v>30</v>
      </c>
      <c r="H5215" s="12"/>
    </row>
    <row r="5216" spans="3:8" x14ac:dyDescent="0.35">
      <c r="C5216" s="12"/>
      <c r="D5216" s="12"/>
      <c r="F5216" s="12">
        <v>33</v>
      </c>
      <c r="G5216">
        <v>33</v>
      </c>
      <c r="H5216" s="12"/>
    </row>
    <row r="5217" spans="3:8" x14ac:dyDescent="0.35">
      <c r="C5217" s="12"/>
      <c r="D5217" s="12"/>
      <c r="F5217" s="12">
        <v>37</v>
      </c>
      <c r="G5217">
        <v>36</v>
      </c>
      <c r="H5217" s="12"/>
    </row>
    <row r="5218" spans="3:8" x14ac:dyDescent="0.35">
      <c r="C5218" s="12"/>
      <c r="D5218" s="12"/>
      <c r="F5218" s="12">
        <v>28</v>
      </c>
      <c r="G5218">
        <v>35</v>
      </c>
      <c r="H5218" s="12"/>
    </row>
    <row r="5219" spans="3:8" x14ac:dyDescent="0.35">
      <c r="C5219" s="12"/>
      <c r="D5219" s="12"/>
      <c r="F5219" s="12">
        <v>35</v>
      </c>
      <c r="G5219">
        <v>39</v>
      </c>
      <c r="H5219" s="12"/>
    </row>
    <row r="5220" spans="3:8" x14ac:dyDescent="0.35">
      <c r="C5220" s="12"/>
      <c r="D5220" s="12"/>
      <c r="F5220" s="12">
        <v>36</v>
      </c>
      <c r="G5220">
        <v>36</v>
      </c>
      <c r="H5220" s="12"/>
    </row>
    <row r="5221" spans="3:8" x14ac:dyDescent="0.35">
      <c r="C5221" s="12"/>
      <c r="D5221" s="12"/>
      <c r="F5221" s="12">
        <v>37</v>
      </c>
      <c r="G5221">
        <v>31</v>
      </c>
      <c r="H5221" s="12"/>
    </row>
    <row r="5222" spans="3:8" x14ac:dyDescent="0.35">
      <c r="C5222" s="12"/>
      <c r="D5222" s="12"/>
      <c r="F5222" s="12">
        <v>33</v>
      </c>
      <c r="G5222">
        <v>29</v>
      </c>
      <c r="H5222" s="12"/>
    </row>
    <row r="5223" spans="3:8" x14ac:dyDescent="0.35">
      <c r="C5223" s="12"/>
      <c r="D5223" s="12"/>
      <c r="F5223" s="12">
        <v>33</v>
      </c>
      <c r="G5223">
        <v>37</v>
      </c>
      <c r="H5223" s="12"/>
    </row>
    <row r="5224" spans="3:8" x14ac:dyDescent="0.35">
      <c r="C5224" s="12"/>
      <c r="D5224" s="12"/>
      <c r="F5224" s="12">
        <v>35</v>
      </c>
      <c r="G5224">
        <v>34</v>
      </c>
      <c r="H5224" s="12"/>
    </row>
    <row r="5225" spans="3:8" x14ac:dyDescent="0.35">
      <c r="C5225" s="12"/>
      <c r="D5225" s="12"/>
      <c r="F5225" s="12">
        <v>30</v>
      </c>
      <c r="G5225">
        <v>36</v>
      </c>
      <c r="H5225" s="12"/>
    </row>
    <row r="5226" spans="3:8" x14ac:dyDescent="0.35">
      <c r="C5226" s="12"/>
      <c r="D5226" s="12"/>
      <c r="F5226" s="12">
        <v>37</v>
      </c>
      <c r="G5226">
        <v>35</v>
      </c>
      <c r="H5226" s="12"/>
    </row>
    <row r="5227" spans="3:8" x14ac:dyDescent="0.35">
      <c r="C5227" s="12"/>
      <c r="D5227" s="12"/>
      <c r="F5227" s="12">
        <v>37</v>
      </c>
      <c r="G5227">
        <v>36</v>
      </c>
      <c r="H5227" s="12"/>
    </row>
    <row r="5228" spans="3:8" x14ac:dyDescent="0.35">
      <c r="C5228" s="12"/>
      <c r="D5228" s="12"/>
      <c r="F5228" s="12">
        <v>35</v>
      </c>
      <c r="G5228">
        <v>32</v>
      </c>
      <c r="H5228" s="12"/>
    </row>
    <row r="5229" spans="3:8" x14ac:dyDescent="0.35">
      <c r="C5229" s="12"/>
      <c r="D5229" s="12"/>
      <c r="F5229" s="12">
        <v>30</v>
      </c>
      <c r="G5229">
        <v>33</v>
      </c>
      <c r="H5229" s="12"/>
    </row>
    <row r="5230" spans="3:8" x14ac:dyDescent="0.35">
      <c r="C5230" s="12"/>
      <c r="D5230" s="12"/>
      <c r="F5230" s="12">
        <v>38</v>
      </c>
      <c r="G5230">
        <v>36</v>
      </c>
      <c r="H5230" s="12"/>
    </row>
    <row r="5231" spans="3:8" x14ac:dyDescent="0.35">
      <c r="C5231" s="12"/>
      <c r="D5231" s="12"/>
      <c r="F5231" s="12">
        <v>30</v>
      </c>
      <c r="G5231">
        <v>35</v>
      </c>
      <c r="H5231" s="12"/>
    </row>
    <row r="5232" spans="3:8" x14ac:dyDescent="0.35">
      <c r="C5232" s="12"/>
      <c r="D5232" s="12"/>
      <c r="F5232" s="12">
        <v>35</v>
      </c>
      <c r="G5232">
        <v>37</v>
      </c>
      <c r="H5232" s="12"/>
    </row>
    <row r="5233" spans="3:8" x14ac:dyDescent="0.35">
      <c r="C5233" s="12"/>
      <c r="D5233" s="12"/>
      <c r="F5233" s="12">
        <v>32</v>
      </c>
      <c r="G5233">
        <v>36</v>
      </c>
      <c r="H5233" s="12"/>
    </row>
    <row r="5234" spans="3:8" x14ac:dyDescent="0.35">
      <c r="C5234" s="12"/>
      <c r="D5234" s="12"/>
      <c r="F5234" s="12">
        <v>33</v>
      </c>
      <c r="G5234">
        <v>33</v>
      </c>
      <c r="H5234" s="12"/>
    </row>
    <row r="5235" spans="3:8" x14ac:dyDescent="0.35">
      <c r="C5235" s="12"/>
      <c r="D5235" s="12"/>
      <c r="F5235" s="12">
        <v>30</v>
      </c>
      <c r="G5235">
        <v>38</v>
      </c>
      <c r="H5235" s="12"/>
    </row>
    <row r="5236" spans="3:8" x14ac:dyDescent="0.35">
      <c r="C5236" s="12"/>
      <c r="D5236" s="12"/>
      <c r="F5236" s="12">
        <v>37</v>
      </c>
      <c r="G5236">
        <v>35</v>
      </c>
      <c r="H5236" s="12"/>
    </row>
    <row r="5237" spans="3:8" x14ac:dyDescent="0.35">
      <c r="C5237" s="12"/>
      <c r="D5237" s="12"/>
      <c r="F5237" s="12">
        <v>35</v>
      </c>
      <c r="G5237">
        <v>30</v>
      </c>
      <c r="H5237" s="12"/>
    </row>
    <row r="5238" spans="3:8" x14ac:dyDescent="0.35">
      <c r="C5238" s="12"/>
      <c r="D5238" s="12"/>
      <c r="F5238" s="12">
        <v>35</v>
      </c>
      <c r="G5238">
        <v>35</v>
      </c>
      <c r="H5238" s="12"/>
    </row>
    <row r="5239" spans="3:8" x14ac:dyDescent="0.35">
      <c r="C5239" s="12"/>
      <c r="D5239" s="12"/>
      <c r="F5239" s="12">
        <v>33</v>
      </c>
      <c r="G5239">
        <v>34</v>
      </c>
      <c r="H5239" s="12"/>
    </row>
    <row r="5240" spans="3:8" x14ac:dyDescent="0.35">
      <c r="C5240" s="12"/>
      <c r="D5240" s="12"/>
      <c r="F5240" s="12">
        <v>37</v>
      </c>
      <c r="G5240">
        <v>28</v>
      </c>
      <c r="H5240" s="12"/>
    </row>
    <row r="5241" spans="3:8" x14ac:dyDescent="0.35">
      <c r="C5241" s="12"/>
      <c r="D5241" s="12"/>
      <c r="F5241" s="12">
        <v>38</v>
      </c>
      <c r="G5241">
        <v>30</v>
      </c>
      <c r="H5241" s="12"/>
    </row>
    <row r="5242" spans="3:8" x14ac:dyDescent="0.35">
      <c r="C5242" s="12"/>
      <c r="D5242" s="12"/>
      <c r="F5242" s="12">
        <v>36</v>
      </c>
      <c r="G5242">
        <v>37</v>
      </c>
      <c r="H5242" s="12"/>
    </row>
    <row r="5243" spans="3:8" x14ac:dyDescent="0.35">
      <c r="C5243" s="12"/>
      <c r="D5243" s="12"/>
      <c r="F5243" s="12">
        <v>33</v>
      </c>
      <c r="G5243">
        <v>37</v>
      </c>
      <c r="H5243" s="12"/>
    </row>
    <row r="5244" spans="3:8" x14ac:dyDescent="0.35">
      <c r="C5244" s="12"/>
      <c r="D5244" s="12"/>
      <c r="F5244" s="12">
        <v>34</v>
      </c>
      <c r="G5244">
        <v>37</v>
      </c>
      <c r="H5244" s="12"/>
    </row>
    <row r="5245" spans="3:8" x14ac:dyDescent="0.35">
      <c r="C5245" s="12"/>
      <c r="D5245" s="12"/>
      <c r="F5245" s="12">
        <v>31</v>
      </c>
      <c r="G5245">
        <v>34</v>
      </c>
      <c r="H5245" s="12"/>
    </row>
    <row r="5246" spans="3:8" x14ac:dyDescent="0.35">
      <c r="C5246" s="12"/>
      <c r="D5246" s="12"/>
      <c r="F5246" s="12">
        <v>33</v>
      </c>
      <c r="G5246">
        <v>33</v>
      </c>
      <c r="H5246" s="12"/>
    </row>
    <row r="5247" spans="3:8" x14ac:dyDescent="0.35">
      <c r="C5247" s="12"/>
      <c r="D5247" s="12"/>
      <c r="F5247" s="12">
        <v>37</v>
      </c>
      <c r="G5247">
        <v>33</v>
      </c>
      <c r="H5247" s="12"/>
    </row>
    <row r="5248" spans="3:8" x14ac:dyDescent="0.35">
      <c r="C5248" s="12"/>
      <c r="D5248" s="12"/>
      <c r="F5248" s="12">
        <v>34</v>
      </c>
      <c r="G5248">
        <v>35</v>
      </c>
      <c r="H5248" s="12"/>
    </row>
    <row r="5249" spans="3:8" x14ac:dyDescent="0.35">
      <c r="C5249" s="12"/>
      <c r="D5249" s="12"/>
      <c r="F5249" s="12">
        <v>27</v>
      </c>
      <c r="G5249">
        <v>32</v>
      </c>
      <c r="H5249" s="12"/>
    </row>
    <row r="5250" spans="3:8" x14ac:dyDescent="0.35">
      <c r="C5250" s="12"/>
      <c r="D5250" s="12"/>
      <c r="F5250" s="12">
        <v>33</v>
      </c>
      <c r="G5250">
        <v>37</v>
      </c>
      <c r="H5250" s="12"/>
    </row>
    <row r="5251" spans="3:8" x14ac:dyDescent="0.35">
      <c r="C5251" s="12"/>
      <c r="D5251" s="12"/>
      <c r="F5251" s="12">
        <v>35</v>
      </c>
      <c r="G5251">
        <v>38</v>
      </c>
      <c r="H5251" s="12"/>
    </row>
    <row r="5252" spans="3:8" x14ac:dyDescent="0.35">
      <c r="C5252" s="12"/>
      <c r="D5252" s="12"/>
      <c r="F5252" s="12">
        <v>35</v>
      </c>
      <c r="G5252">
        <v>40</v>
      </c>
      <c r="H5252" s="12"/>
    </row>
    <row r="5253" spans="3:8" x14ac:dyDescent="0.35">
      <c r="C5253" s="12"/>
      <c r="D5253" s="12"/>
      <c r="F5253" s="12">
        <v>40</v>
      </c>
      <c r="G5253">
        <v>36</v>
      </c>
      <c r="H5253" s="12"/>
    </row>
    <row r="5254" spans="3:8" x14ac:dyDescent="0.35">
      <c r="C5254" s="12"/>
      <c r="D5254" s="12"/>
      <c r="F5254" s="12">
        <v>33</v>
      </c>
      <c r="G5254">
        <v>36</v>
      </c>
      <c r="H5254" s="12"/>
    </row>
    <row r="5255" spans="3:8" x14ac:dyDescent="0.35">
      <c r="C5255" s="12"/>
      <c r="D5255" s="12"/>
      <c r="F5255" s="12">
        <v>29</v>
      </c>
      <c r="G5255">
        <v>27</v>
      </c>
      <c r="H5255" s="12"/>
    </row>
    <row r="5256" spans="3:8" x14ac:dyDescent="0.35">
      <c r="C5256" s="12"/>
      <c r="D5256" s="12"/>
      <c r="F5256" s="12">
        <v>32</v>
      </c>
      <c r="G5256">
        <v>37</v>
      </c>
      <c r="H5256" s="12"/>
    </row>
    <row r="5257" spans="3:8" x14ac:dyDescent="0.35">
      <c r="C5257" s="12"/>
      <c r="D5257" s="12"/>
      <c r="F5257" s="12">
        <v>33</v>
      </c>
      <c r="G5257">
        <v>28</v>
      </c>
      <c r="H5257" s="12"/>
    </row>
    <row r="5258" spans="3:8" x14ac:dyDescent="0.35">
      <c r="C5258" s="12"/>
      <c r="D5258" s="12"/>
      <c r="F5258" s="12">
        <v>35</v>
      </c>
      <c r="G5258">
        <v>35</v>
      </c>
      <c r="H5258" s="12"/>
    </row>
    <row r="5259" spans="3:8" x14ac:dyDescent="0.35">
      <c r="C5259" s="12"/>
      <c r="D5259" s="12"/>
      <c r="F5259" s="12">
        <v>34</v>
      </c>
      <c r="G5259">
        <v>36</v>
      </c>
      <c r="H5259" s="12"/>
    </row>
    <row r="5260" spans="3:8" x14ac:dyDescent="0.35">
      <c r="C5260" s="12"/>
      <c r="D5260" s="12"/>
      <c r="F5260" s="12">
        <v>35</v>
      </c>
      <c r="G5260">
        <v>39</v>
      </c>
      <c r="H5260" s="12"/>
    </row>
    <row r="5261" spans="3:8" x14ac:dyDescent="0.35">
      <c r="C5261" s="12"/>
      <c r="D5261" s="12"/>
      <c r="F5261" s="12">
        <v>33</v>
      </c>
      <c r="G5261">
        <v>36</v>
      </c>
      <c r="H5261" s="12"/>
    </row>
    <row r="5262" spans="3:8" x14ac:dyDescent="0.35">
      <c r="C5262" s="12"/>
      <c r="D5262" s="12"/>
      <c r="F5262" s="12">
        <v>30</v>
      </c>
      <c r="G5262">
        <v>30</v>
      </c>
      <c r="H5262" s="12"/>
    </row>
    <row r="5263" spans="3:8" x14ac:dyDescent="0.35">
      <c r="C5263" s="12"/>
      <c r="D5263" s="12"/>
      <c r="F5263" s="12">
        <v>33</v>
      </c>
      <c r="G5263">
        <v>32</v>
      </c>
      <c r="H5263" s="12"/>
    </row>
    <row r="5264" spans="3:8" x14ac:dyDescent="0.35">
      <c r="C5264" s="12"/>
      <c r="D5264" s="12"/>
      <c r="F5264" s="12">
        <v>37</v>
      </c>
      <c r="G5264">
        <v>39</v>
      </c>
      <c r="H5264" s="12"/>
    </row>
    <row r="5265" spans="3:8" x14ac:dyDescent="0.35">
      <c r="C5265" s="12"/>
      <c r="D5265" s="12"/>
      <c r="F5265" s="12">
        <v>33</v>
      </c>
      <c r="G5265">
        <v>38</v>
      </c>
      <c r="H5265" s="12"/>
    </row>
    <row r="5266" spans="3:8" x14ac:dyDescent="0.35">
      <c r="C5266" s="12"/>
      <c r="D5266" s="12"/>
      <c r="F5266" s="12">
        <v>35</v>
      </c>
      <c r="G5266">
        <v>35</v>
      </c>
      <c r="H5266" s="12"/>
    </row>
    <row r="5267" spans="3:8" x14ac:dyDescent="0.35">
      <c r="C5267" s="12"/>
      <c r="D5267" s="12"/>
      <c r="F5267" s="12">
        <v>38</v>
      </c>
      <c r="G5267">
        <v>35</v>
      </c>
      <c r="H5267" s="12"/>
    </row>
    <row r="5268" spans="3:8" x14ac:dyDescent="0.35">
      <c r="C5268" s="12"/>
      <c r="D5268" s="12"/>
      <c r="F5268" s="12">
        <v>36</v>
      </c>
      <c r="G5268">
        <v>38</v>
      </c>
      <c r="H5268" s="12"/>
    </row>
    <row r="5269" spans="3:8" x14ac:dyDescent="0.35">
      <c r="C5269" s="12"/>
      <c r="D5269" s="12"/>
      <c r="F5269" s="12">
        <v>36</v>
      </c>
      <c r="G5269">
        <v>36</v>
      </c>
      <c r="H5269" s="12"/>
    </row>
    <row r="5270" spans="3:8" x14ac:dyDescent="0.35">
      <c r="C5270" s="12"/>
      <c r="D5270" s="12"/>
      <c r="F5270" s="12">
        <v>34</v>
      </c>
      <c r="G5270">
        <v>37</v>
      </c>
      <c r="H5270" s="12"/>
    </row>
    <row r="5271" spans="3:8" x14ac:dyDescent="0.35">
      <c r="C5271" s="12"/>
      <c r="D5271" s="12"/>
      <c r="F5271" s="12">
        <v>32</v>
      </c>
      <c r="G5271">
        <v>37</v>
      </c>
      <c r="H5271" s="12"/>
    </row>
    <row r="5272" spans="3:8" x14ac:dyDescent="0.35">
      <c r="C5272" s="12"/>
      <c r="D5272" s="12"/>
      <c r="F5272" s="12">
        <v>31</v>
      </c>
      <c r="G5272">
        <v>34</v>
      </c>
      <c r="H5272" s="12"/>
    </row>
    <row r="5273" spans="3:8" x14ac:dyDescent="0.35">
      <c r="C5273" s="12"/>
      <c r="D5273" s="12"/>
      <c r="F5273" s="12">
        <v>34</v>
      </c>
      <c r="G5273">
        <v>34</v>
      </c>
      <c r="H5273" s="12"/>
    </row>
    <row r="5274" spans="3:8" x14ac:dyDescent="0.35">
      <c r="C5274" s="12"/>
      <c r="D5274" s="12"/>
      <c r="F5274" s="12">
        <v>36</v>
      </c>
      <c r="G5274">
        <v>34</v>
      </c>
      <c r="H5274" s="12"/>
    </row>
    <row r="5275" spans="3:8" x14ac:dyDescent="0.35">
      <c r="C5275" s="12"/>
      <c r="D5275" s="12"/>
      <c r="F5275" s="12">
        <v>30</v>
      </c>
      <c r="G5275">
        <v>34</v>
      </c>
      <c r="H5275" s="12"/>
    </row>
    <row r="5276" spans="3:8" x14ac:dyDescent="0.35">
      <c r="C5276" s="12"/>
      <c r="D5276" s="12"/>
      <c r="F5276" s="12">
        <v>37</v>
      </c>
      <c r="G5276">
        <v>30</v>
      </c>
      <c r="H5276" s="12"/>
    </row>
    <row r="5277" spans="3:8" x14ac:dyDescent="0.35">
      <c r="C5277" s="12"/>
      <c r="D5277" s="12"/>
      <c r="F5277" s="12">
        <v>34</v>
      </c>
      <c r="G5277">
        <v>39</v>
      </c>
      <c r="H5277" s="12"/>
    </row>
    <row r="5278" spans="3:8" x14ac:dyDescent="0.35">
      <c r="C5278" s="12"/>
      <c r="D5278" s="12"/>
      <c r="F5278" s="12">
        <v>31</v>
      </c>
      <c r="G5278">
        <v>36</v>
      </c>
      <c r="H5278" s="12"/>
    </row>
    <row r="5279" spans="3:8" x14ac:dyDescent="0.35">
      <c r="C5279" s="12"/>
      <c r="D5279" s="12"/>
      <c r="F5279" s="12">
        <v>27</v>
      </c>
      <c r="G5279">
        <v>37</v>
      </c>
      <c r="H5279" s="12"/>
    </row>
    <row r="5280" spans="3:8" x14ac:dyDescent="0.35">
      <c r="C5280" s="12"/>
      <c r="D5280" s="12"/>
      <c r="F5280" s="12">
        <v>31</v>
      </c>
      <c r="G5280">
        <v>31</v>
      </c>
      <c r="H5280" s="12"/>
    </row>
    <row r="5281" spans="3:8" x14ac:dyDescent="0.35">
      <c r="C5281" s="12"/>
      <c r="D5281" s="12"/>
      <c r="F5281" s="12">
        <v>38</v>
      </c>
      <c r="G5281">
        <v>34</v>
      </c>
      <c r="H5281" s="12"/>
    </row>
    <row r="5282" spans="3:8" x14ac:dyDescent="0.35">
      <c r="C5282" s="12"/>
      <c r="D5282" s="12"/>
      <c r="F5282" s="12">
        <v>34</v>
      </c>
      <c r="G5282">
        <v>34</v>
      </c>
      <c r="H5282" s="12"/>
    </row>
    <row r="5283" spans="3:8" x14ac:dyDescent="0.35">
      <c r="C5283" s="12"/>
      <c r="D5283" s="12"/>
      <c r="F5283" s="12">
        <v>34</v>
      </c>
      <c r="G5283">
        <v>37</v>
      </c>
      <c r="H5283" s="12"/>
    </row>
    <row r="5284" spans="3:8" x14ac:dyDescent="0.35">
      <c r="C5284" s="12"/>
      <c r="D5284" s="12"/>
      <c r="F5284" s="12">
        <v>39</v>
      </c>
      <c r="G5284">
        <v>29</v>
      </c>
      <c r="H5284" s="12"/>
    </row>
    <row r="5285" spans="3:8" x14ac:dyDescent="0.35">
      <c r="C5285" s="12"/>
      <c r="D5285" s="12"/>
      <c r="F5285" s="12">
        <v>33</v>
      </c>
      <c r="G5285">
        <v>40</v>
      </c>
      <c r="H5285" s="12"/>
    </row>
    <row r="5286" spans="3:8" x14ac:dyDescent="0.35">
      <c r="C5286" s="12"/>
      <c r="D5286" s="12"/>
      <c r="F5286" s="12">
        <v>38</v>
      </c>
      <c r="G5286">
        <v>33</v>
      </c>
      <c r="H5286" s="12"/>
    </row>
    <row r="5287" spans="3:8" x14ac:dyDescent="0.35">
      <c r="C5287" s="12"/>
      <c r="D5287" s="12"/>
      <c r="F5287" s="12">
        <v>29</v>
      </c>
      <c r="G5287">
        <v>33</v>
      </c>
      <c r="H5287" s="12"/>
    </row>
    <row r="5288" spans="3:8" x14ac:dyDescent="0.35">
      <c r="C5288" s="12"/>
      <c r="D5288" s="12"/>
      <c r="F5288" s="12">
        <v>34</v>
      </c>
      <c r="G5288">
        <v>34</v>
      </c>
      <c r="H5288" s="12"/>
    </row>
    <row r="5289" spans="3:8" x14ac:dyDescent="0.35">
      <c r="C5289" s="12"/>
      <c r="D5289" s="12"/>
      <c r="F5289" s="12">
        <v>33</v>
      </c>
      <c r="G5289">
        <v>39</v>
      </c>
      <c r="H5289" s="12"/>
    </row>
    <row r="5290" spans="3:8" x14ac:dyDescent="0.35">
      <c r="C5290" s="12"/>
      <c r="D5290" s="12"/>
      <c r="F5290" s="12">
        <v>31</v>
      </c>
      <c r="G5290">
        <v>38</v>
      </c>
      <c r="H5290" s="12"/>
    </row>
    <row r="5291" spans="3:8" x14ac:dyDescent="0.35">
      <c r="C5291" s="12"/>
      <c r="D5291" s="12"/>
      <c r="F5291" s="12">
        <v>28</v>
      </c>
      <c r="G5291">
        <v>40</v>
      </c>
      <c r="H5291" s="12"/>
    </row>
    <row r="5292" spans="3:8" x14ac:dyDescent="0.35">
      <c r="C5292" s="12"/>
      <c r="D5292" s="12"/>
      <c r="F5292" s="12">
        <v>39</v>
      </c>
      <c r="G5292">
        <v>39</v>
      </c>
      <c r="H5292" s="12"/>
    </row>
    <row r="5293" spans="3:8" x14ac:dyDescent="0.35">
      <c r="C5293" s="12"/>
      <c r="D5293" s="12"/>
      <c r="F5293" s="12">
        <v>30</v>
      </c>
      <c r="G5293">
        <v>36</v>
      </c>
      <c r="H5293" s="12"/>
    </row>
    <row r="5294" spans="3:8" x14ac:dyDescent="0.35">
      <c r="C5294" s="12"/>
      <c r="D5294" s="12"/>
      <c r="F5294" s="12">
        <v>37</v>
      </c>
      <c r="G5294">
        <v>36</v>
      </c>
      <c r="H5294" s="12"/>
    </row>
    <row r="5295" spans="3:8" x14ac:dyDescent="0.35">
      <c r="C5295" s="12"/>
      <c r="D5295" s="12"/>
      <c r="F5295" s="12">
        <v>35</v>
      </c>
      <c r="G5295">
        <v>37</v>
      </c>
      <c r="H5295" s="12"/>
    </row>
    <row r="5296" spans="3:8" x14ac:dyDescent="0.35">
      <c r="C5296" s="12"/>
      <c r="D5296" s="12"/>
      <c r="F5296" s="12">
        <v>35</v>
      </c>
      <c r="G5296">
        <v>34</v>
      </c>
      <c r="H5296" s="12"/>
    </row>
    <row r="5297" spans="3:8" x14ac:dyDescent="0.35">
      <c r="C5297" s="12"/>
      <c r="D5297" s="12"/>
      <c r="F5297" s="12">
        <v>36</v>
      </c>
      <c r="G5297">
        <v>28</v>
      </c>
      <c r="H5297" s="12"/>
    </row>
    <row r="5298" spans="3:8" x14ac:dyDescent="0.35">
      <c r="C5298" s="12"/>
      <c r="D5298" s="12"/>
      <c r="F5298" s="12">
        <v>30</v>
      </c>
      <c r="G5298">
        <v>38</v>
      </c>
      <c r="H5298" s="12"/>
    </row>
    <row r="5299" spans="3:8" x14ac:dyDescent="0.35">
      <c r="C5299" s="12"/>
      <c r="D5299" s="12"/>
      <c r="F5299" s="12">
        <v>31</v>
      </c>
      <c r="G5299">
        <v>37</v>
      </c>
      <c r="H5299" s="12"/>
    </row>
    <row r="5300" spans="3:8" x14ac:dyDescent="0.35">
      <c r="C5300" s="12"/>
      <c r="D5300" s="12"/>
      <c r="F5300" s="12">
        <v>36</v>
      </c>
      <c r="G5300">
        <v>26</v>
      </c>
      <c r="H5300" s="12"/>
    </row>
    <row r="5301" spans="3:8" x14ac:dyDescent="0.35">
      <c r="C5301" s="12"/>
      <c r="D5301" s="12"/>
      <c r="F5301" s="12">
        <v>37</v>
      </c>
      <c r="G5301">
        <v>34</v>
      </c>
      <c r="H5301" s="12"/>
    </row>
    <row r="5302" spans="3:8" x14ac:dyDescent="0.35">
      <c r="C5302" s="12"/>
      <c r="D5302" s="12"/>
      <c r="F5302" s="12">
        <v>28</v>
      </c>
      <c r="G5302">
        <v>37</v>
      </c>
      <c r="H5302" s="12"/>
    </row>
    <row r="5303" spans="3:8" x14ac:dyDescent="0.35">
      <c r="C5303" s="12"/>
      <c r="D5303" s="12"/>
      <c r="F5303" s="12">
        <v>36</v>
      </c>
      <c r="G5303">
        <v>32</v>
      </c>
      <c r="H5303" s="12"/>
    </row>
    <row r="5304" spans="3:8" x14ac:dyDescent="0.35">
      <c r="C5304" s="12"/>
      <c r="D5304" s="12"/>
      <c r="F5304" s="12">
        <v>30</v>
      </c>
      <c r="G5304">
        <v>36</v>
      </c>
      <c r="H5304" s="12"/>
    </row>
    <row r="5305" spans="3:8" x14ac:dyDescent="0.35">
      <c r="C5305" s="12"/>
      <c r="D5305" s="12"/>
      <c r="F5305" s="12">
        <v>35</v>
      </c>
      <c r="G5305">
        <v>38</v>
      </c>
      <c r="H5305" s="12"/>
    </row>
    <row r="5306" spans="3:8" x14ac:dyDescent="0.35">
      <c r="C5306" s="12"/>
      <c r="D5306" s="12"/>
      <c r="F5306" s="12">
        <v>31</v>
      </c>
      <c r="G5306">
        <v>35</v>
      </c>
      <c r="H5306" s="12"/>
    </row>
    <row r="5307" spans="3:8" x14ac:dyDescent="0.35">
      <c r="C5307" s="12"/>
      <c r="D5307" s="12"/>
      <c r="F5307" s="12">
        <v>36</v>
      </c>
      <c r="G5307">
        <v>36</v>
      </c>
      <c r="H5307" s="12"/>
    </row>
    <row r="5308" spans="3:8" x14ac:dyDescent="0.35">
      <c r="C5308" s="12"/>
      <c r="D5308" s="12"/>
      <c r="F5308" s="12">
        <v>31</v>
      </c>
      <c r="G5308">
        <v>36</v>
      </c>
      <c r="H5308" s="12"/>
    </row>
    <row r="5309" spans="3:8" x14ac:dyDescent="0.35">
      <c r="C5309" s="12"/>
      <c r="D5309" s="12"/>
      <c r="F5309" s="12">
        <v>33</v>
      </c>
      <c r="G5309">
        <v>35</v>
      </c>
      <c r="H5309" s="12"/>
    </row>
    <row r="5310" spans="3:8" x14ac:dyDescent="0.35">
      <c r="C5310" s="12"/>
      <c r="D5310" s="12"/>
      <c r="F5310" s="12">
        <v>31</v>
      </c>
      <c r="G5310">
        <v>36</v>
      </c>
      <c r="H5310" s="12"/>
    </row>
    <row r="5311" spans="3:8" x14ac:dyDescent="0.35">
      <c r="C5311" s="12"/>
      <c r="D5311" s="12"/>
      <c r="F5311" s="12">
        <v>33</v>
      </c>
      <c r="G5311">
        <v>40</v>
      </c>
      <c r="H5311" s="12"/>
    </row>
    <row r="5312" spans="3:8" x14ac:dyDescent="0.35">
      <c r="C5312" s="12"/>
      <c r="D5312" s="12"/>
      <c r="F5312" s="12">
        <v>37</v>
      </c>
      <c r="G5312">
        <v>34</v>
      </c>
      <c r="H5312" s="12"/>
    </row>
    <row r="5313" spans="3:8" x14ac:dyDescent="0.35">
      <c r="C5313" s="12"/>
      <c r="D5313" s="12"/>
      <c r="F5313" s="12">
        <v>32</v>
      </c>
      <c r="G5313">
        <v>35</v>
      </c>
      <c r="H5313" s="12"/>
    </row>
    <row r="5314" spans="3:8" x14ac:dyDescent="0.35">
      <c r="C5314" s="12"/>
      <c r="D5314" s="12"/>
      <c r="F5314" s="12">
        <v>36</v>
      </c>
      <c r="G5314">
        <v>33</v>
      </c>
      <c r="H5314" s="12"/>
    </row>
    <row r="5315" spans="3:8" x14ac:dyDescent="0.35">
      <c r="C5315" s="12"/>
      <c r="D5315" s="12"/>
      <c r="F5315" s="12">
        <v>35</v>
      </c>
      <c r="G5315">
        <v>36</v>
      </c>
      <c r="H5315" s="12"/>
    </row>
    <row r="5316" spans="3:8" x14ac:dyDescent="0.35">
      <c r="C5316" s="12"/>
      <c r="D5316" s="12"/>
      <c r="F5316" s="12">
        <v>36</v>
      </c>
      <c r="G5316">
        <v>33</v>
      </c>
      <c r="H5316" s="12"/>
    </row>
    <row r="5317" spans="3:8" x14ac:dyDescent="0.35">
      <c r="C5317" s="12"/>
      <c r="D5317" s="12"/>
      <c r="F5317" s="12">
        <v>32</v>
      </c>
      <c r="G5317">
        <v>37</v>
      </c>
      <c r="H5317" s="12"/>
    </row>
    <row r="5318" spans="3:8" x14ac:dyDescent="0.35">
      <c r="C5318" s="12"/>
      <c r="D5318" s="12"/>
      <c r="F5318" s="12">
        <v>37</v>
      </c>
      <c r="G5318">
        <v>27</v>
      </c>
      <c r="H5318" s="12"/>
    </row>
    <row r="5319" spans="3:8" x14ac:dyDescent="0.35">
      <c r="C5319" s="12"/>
      <c r="D5319" s="12"/>
      <c r="F5319" s="12">
        <v>32</v>
      </c>
      <c r="G5319">
        <v>30</v>
      </c>
      <c r="H5319" s="12"/>
    </row>
    <row r="5320" spans="3:8" x14ac:dyDescent="0.35">
      <c r="C5320" s="12"/>
      <c r="D5320" s="12"/>
      <c r="F5320" s="12">
        <v>29</v>
      </c>
      <c r="G5320">
        <v>36</v>
      </c>
      <c r="H5320" s="12"/>
    </row>
    <row r="5321" spans="3:8" x14ac:dyDescent="0.35">
      <c r="C5321" s="12"/>
      <c r="D5321" s="12"/>
      <c r="F5321" s="12">
        <v>36</v>
      </c>
      <c r="G5321">
        <v>32</v>
      </c>
      <c r="H5321" s="12"/>
    </row>
    <row r="5322" spans="3:8" x14ac:dyDescent="0.35">
      <c r="C5322" s="12"/>
      <c r="D5322" s="12"/>
      <c r="F5322" s="12">
        <v>32</v>
      </c>
      <c r="G5322">
        <v>38</v>
      </c>
      <c r="H5322" s="12"/>
    </row>
    <row r="5323" spans="3:8" x14ac:dyDescent="0.35">
      <c r="C5323" s="12"/>
      <c r="D5323" s="12"/>
      <c r="F5323" s="12">
        <v>36</v>
      </c>
      <c r="G5323">
        <v>38</v>
      </c>
      <c r="H5323" s="12"/>
    </row>
    <row r="5324" spans="3:8" x14ac:dyDescent="0.35">
      <c r="C5324" s="12"/>
      <c r="D5324" s="12"/>
      <c r="F5324" s="12">
        <v>35</v>
      </c>
      <c r="G5324">
        <v>37</v>
      </c>
      <c r="H5324" s="12"/>
    </row>
    <row r="5325" spans="3:8" x14ac:dyDescent="0.35">
      <c r="C5325" s="12"/>
      <c r="D5325" s="12"/>
      <c r="F5325" s="12">
        <v>31</v>
      </c>
      <c r="G5325">
        <v>37</v>
      </c>
      <c r="H5325" s="12"/>
    </row>
    <row r="5326" spans="3:8" x14ac:dyDescent="0.35">
      <c r="C5326" s="12"/>
      <c r="D5326" s="12"/>
      <c r="F5326" s="12">
        <v>27</v>
      </c>
      <c r="G5326">
        <v>32</v>
      </c>
      <c r="H5326" s="12"/>
    </row>
    <row r="5327" spans="3:8" x14ac:dyDescent="0.35">
      <c r="C5327" s="12"/>
      <c r="D5327" s="12"/>
      <c r="F5327" s="12">
        <v>31</v>
      </c>
      <c r="G5327">
        <v>33</v>
      </c>
      <c r="H5327" s="12"/>
    </row>
    <row r="5328" spans="3:8" x14ac:dyDescent="0.35">
      <c r="C5328" s="12"/>
      <c r="D5328" s="12"/>
      <c r="F5328" s="12">
        <v>36</v>
      </c>
      <c r="G5328">
        <v>34</v>
      </c>
      <c r="H5328" s="12"/>
    </row>
    <row r="5329" spans="3:8" x14ac:dyDescent="0.35">
      <c r="C5329" s="12"/>
      <c r="D5329" s="12"/>
      <c r="F5329" s="12">
        <v>29</v>
      </c>
      <c r="G5329">
        <v>34</v>
      </c>
      <c r="H5329" s="12"/>
    </row>
    <row r="5330" spans="3:8" x14ac:dyDescent="0.35">
      <c r="C5330" s="12"/>
      <c r="D5330" s="12"/>
      <c r="F5330" s="12">
        <v>32</v>
      </c>
      <c r="G5330">
        <v>34</v>
      </c>
      <c r="H5330" s="12"/>
    </row>
    <row r="5331" spans="3:8" x14ac:dyDescent="0.35">
      <c r="C5331" s="12"/>
      <c r="D5331" s="12"/>
      <c r="F5331" s="12">
        <v>35</v>
      </c>
      <c r="G5331">
        <v>34</v>
      </c>
      <c r="H5331" s="12"/>
    </row>
    <row r="5332" spans="3:8" x14ac:dyDescent="0.35">
      <c r="C5332" s="12"/>
      <c r="D5332" s="12"/>
      <c r="F5332" s="12">
        <v>34</v>
      </c>
      <c r="G5332">
        <v>33</v>
      </c>
      <c r="H5332" s="12"/>
    </row>
    <row r="5333" spans="3:8" x14ac:dyDescent="0.35">
      <c r="C5333" s="12"/>
      <c r="D5333" s="12"/>
      <c r="F5333" s="12">
        <v>36</v>
      </c>
      <c r="G5333">
        <v>35</v>
      </c>
      <c r="H5333" s="12"/>
    </row>
    <row r="5334" spans="3:8" x14ac:dyDescent="0.35">
      <c r="C5334" s="12"/>
      <c r="D5334" s="12"/>
      <c r="F5334" s="12">
        <v>36</v>
      </c>
      <c r="G5334">
        <v>37</v>
      </c>
      <c r="H5334" s="12"/>
    </row>
    <row r="5335" spans="3:8" x14ac:dyDescent="0.35">
      <c r="C5335" s="12"/>
      <c r="D5335" s="12"/>
      <c r="F5335" s="12">
        <v>34</v>
      </c>
      <c r="G5335">
        <v>37</v>
      </c>
      <c r="H5335" s="12"/>
    </row>
    <row r="5336" spans="3:8" x14ac:dyDescent="0.35">
      <c r="C5336" s="12"/>
      <c r="D5336" s="12"/>
      <c r="F5336" s="12">
        <v>33</v>
      </c>
      <c r="G5336">
        <v>40</v>
      </c>
      <c r="H5336" s="12"/>
    </row>
    <row r="5337" spans="3:8" x14ac:dyDescent="0.35">
      <c r="C5337" s="12"/>
      <c r="D5337" s="12"/>
      <c r="F5337" s="12">
        <v>31</v>
      </c>
      <c r="G5337">
        <v>30</v>
      </c>
      <c r="H5337" s="12"/>
    </row>
    <row r="5338" spans="3:8" x14ac:dyDescent="0.35">
      <c r="C5338" s="12"/>
      <c r="D5338" s="12"/>
      <c r="F5338" s="12">
        <v>30</v>
      </c>
      <c r="G5338">
        <v>31</v>
      </c>
      <c r="H5338" s="12"/>
    </row>
    <row r="5339" spans="3:8" x14ac:dyDescent="0.35">
      <c r="C5339" s="12"/>
      <c r="D5339" s="12"/>
      <c r="F5339" s="12">
        <v>36</v>
      </c>
      <c r="G5339">
        <v>23</v>
      </c>
      <c r="H5339" s="12"/>
    </row>
    <row r="5340" spans="3:8" x14ac:dyDescent="0.35">
      <c r="C5340" s="12"/>
      <c r="D5340" s="12"/>
      <c r="F5340" s="12">
        <v>30</v>
      </c>
      <c r="G5340">
        <v>37</v>
      </c>
      <c r="H5340" s="12"/>
    </row>
    <row r="5341" spans="3:8" x14ac:dyDescent="0.35">
      <c r="C5341" s="12"/>
      <c r="D5341" s="12"/>
      <c r="F5341" s="12">
        <v>36</v>
      </c>
      <c r="G5341">
        <v>32</v>
      </c>
      <c r="H5341" s="12"/>
    </row>
    <row r="5342" spans="3:8" x14ac:dyDescent="0.35">
      <c r="C5342" s="12"/>
      <c r="D5342" s="12"/>
      <c r="F5342" s="12">
        <v>37</v>
      </c>
      <c r="G5342">
        <v>35</v>
      </c>
      <c r="H5342" s="12"/>
    </row>
    <row r="5343" spans="3:8" x14ac:dyDescent="0.35">
      <c r="C5343" s="12"/>
      <c r="D5343" s="12"/>
      <c r="F5343" s="12">
        <v>34</v>
      </c>
      <c r="G5343">
        <v>31</v>
      </c>
      <c r="H5343" s="12"/>
    </row>
    <row r="5344" spans="3:8" x14ac:dyDescent="0.35">
      <c r="C5344" s="12"/>
      <c r="D5344" s="12"/>
      <c r="F5344" s="12">
        <v>30</v>
      </c>
      <c r="G5344">
        <v>35</v>
      </c>
      <c r="H5344" s="12"/>
    </row>
    <row r="5345" spans="3:8" x14ac:dyDescent="0.35">
      <c r="C5345" s="12"/>
      <c r="D5345" s="12"/>
      <c r="F5345" s="12">
        <v>31</v>
      </c>
      <c r="G5345">
        <v>36</v>
      </c>
      <c r="H5345" s="12"/>
    </row>
    <row r="5346" spans="3:8" x14ac:dyDescent="0.35">
      <c r="C5346" s="12"/>
      <c r="D5346" s="12"/>
      <c r="F5346" s="12">
        <v>31</v>
      </c>
      <c r="G5346">
        <v>37</v>
      </c>
      <c r="H5346" s="12"/>
    </row>
    <row r="5347" spans="3:8" x14ac:dyDescent="0.35">
      <c r="C5347" s="12"/>
      <c r="D5347" s="12"/>
      <c r="F5347" s="12">
        <v>36</v>
      </c>
      <c r="G5347">
        <v>32</v>
      </c>
      <c r="H5347" s="12"/>
    </row>
    <row r="5348" spans="3:8" x14ac:dyDescent="0.35">
      <c r="C5348" s="12"/>
      <c r="D5348" s="12"/>
      <c r="F5348" s="12">
        <v>35</v>
      </c>
      <c r="G5348">
        <v>36</v>
      </c>
      <c r="H5348" s="12"/>
    </row>
    <row r="5349" spans="3:8" x14ac:dyDescent="0.35">
      <c r="C5349" s="12"/>
      <c r="D5349" s="12"/>
      <c r="F5349" s="12">
        <v>40</v>
      </c>
      <c r="G5349">
        <v>37</v>
      </c>
      <c r="H5349" s="12"/>
    </row>
    <row r="5350" spans="3:8" x14ac:dyDescent="0.35">
      <c r="C5350" s="12"/>
      <c r="D5350" s="12"/>
      <c r="F5350" s="12">
        <v>33</v>
      </c>
      <c r="G5350">
        <v>36</v>
      </c>
      <c r="H5350" s="12"/>
    </row>
    <row r="5351" spans="3:8" x14ac:dyDescent="0.35">
      <c r="C5351" s="12"/>
      <c r="D5351" s="12"/>
      <c r="F5351" s="12">
        <v>38</v>
      </c>
      <c r="G5351">
        <v>32</v>
      </c>
      <c r="H5351" s="12"/>
    </row>
    <row r="5352" spans="3:8" x14ac:dyDescent="0.35">
      <c r="C5352" s="12"/>
      <c r="D5352" s="12"/>
      <c r="F5352" s="12">
        <v>30</v>
      </c>
      <c r="G5352">
        <v>30</v>
      </c>
      <c r="H5352" s="12"/>
    </row>
    <row r="5353" spans="3:8" x14ac:dyDescent="0.35">
      <c r="C5353" s="12"/>
      <c r="D5353" s="12"/>
      <c r="F5353" s="12">
        <v>29</v>
      </c>
      <c r="G5353">
        <v>37</v>
      </c>
      <c r="H5353" s="12"/>
    </row>
    <row r="5354" spans="3:8" x14ac:dyDescent="0.35">
      <c r="C5354" s="12"/>
      <c r="D5354" s="12"/>
      <c r="F5354" s="12">
        <v>34</v>
      </c>
      <c r="G5354">
        <v>35</v>
      </c>
      <c r="H5354" s="12"/>
    </row>
    <row r="5355" spans="3:8" x14ac:dyDescent="0.35">
      <c r="C5355" s="12"/>
      <c r="D5355" s="12"/>
      <c r="F5355" s="12">
        <v>28</v>
      </c>
      <c r="G5355">
        <v>30</v>
      </c>
      <c r="H5355" s="12"/>
    </row>
    <row r="5356" spans="3:8" x14ac:dyDescent="0.35">
      <c r="C5356" s="12"/>
      <c r="D5356" s="12"/>
      <c r="F5356" s="12">
        <v>34</v>
      </c>
      <c r="G5356">
        <v>30</v>
      </c>
      <c r="H5356" s="12"/>
    </row>
    <row r="5357" spans="3:8" x14ac:dyDescent="0.35">
      <c r="C5357" s="12"/>
      <c r="D5357" s="12"/>
      <c r="F5357" s="12">
        <v>38</v>
      </c>
      <c r="G5357">
        <v>39</v>
      </c>
      <c r="H5357" s="12"/>
    </row>
    <row r="5358" spans="3:8" x14ac:dyDescent="0.35">
      <c r="C5358" s="12"/>
      <c r="D5358" s="12"/>
      <c r="F5358" s="12">
        <v>34</v>
      </c>
      <c r="G5358">
        <v>37</v>
      </c>
      <c r="H5358" s="12"/>
    </row>
    <row r="5359" spans="3:8" x14ac:dyDescent="0.35">
      <c r="C5359" s="12"/>
      <c r="D5359" s="12"/>
      <c r="F5359" s="12">
        <v>30</v>
      </c>
      <c r="G5359">
        <v>37</v>
      </c>
      <c r="H5359" s="12"/>
    </row>
    <row r="5360" spans="3:8" x14ac:dyDescent="0.35">
      <c r="C5360" s="12"/>
      <c r="D5360" s="12"/>
      <c r="F5360" s="12">
        <v>28</v>
      </c>
      <c r="G5360">
        <v>34</v>
      </c>
      <c r="H5360" s="12"/>
    </row>
    <row r="5361" spans="3:8" x14ac:dyDescent="0.35">
      <c r="C5361" s="12"/>
      <c r="D5361" s="12"/>
      <c r="F5361" s="12">
        <v>36</v>
      </c>
      <c r="G5361">
        <v>38</v>
      </c>
      <c r="H5361" s="12"/>
    </row>
    <row r="5362" spans="3:8" x14ac:dyDescent="0.35">
      <c r="C5362" s="12"/>
      <c r="D5362" s="12"/>
      <c r="F5362" s="12">
        <v>35</v>
      </c>
      <c r="G5362">
        <v>33</v>
      </c>
      <c r="H5362" s="12"/>
    </row>
    <row r="5363" spans="3:8" x14ac:dyDescent="0.35">
      <c r="C5363" s="12"/>
      <c r="D5363" s="12"/>
      <c r="F5363" s="12">
        <v>32</v>
      </c>
      <c r="G5363">
        <v>38</v>
      </c>
      <c r="H5363" s="12"/>
    </row>
    <row r="5364" spans="3:8" x14ac:dyDescent="0.35">
      <c r="C5364" s="12"/>
      <c r="D5364" s="12"/>
      <c r="F5364" s="12">
        <v>31</v>
      </c>
      <c r="G5364">
        <v>36</v>
      </c>
      <c r="H5364" s="12"/>
    </row>
    <row r="5365" spans="3:8" x14ac:dyDescent="0.35">
      <c r="C5365" s="12"/>
      <c r="D5365" s="12"/>
      <c r="F5365" s="12">
        <v>33</v>
      </c>
      <c r="G5365">
        <v>35</v>
      </c>
      <c r="H5365" s="12"/>
    </row>
    <row r="5366" spans="3:8" x14ac:dyDescent="0.35">
      <c r="C5366" s="12"/>
      <c r="D5366" s="12"/>
      <c r="F5366" s="12">
        <v>33</v>
      </c>
      <c r="G5366">
        <v>33</v>
      </c>
      <c r="H5366" s="12"/>
    </row>
    <row r="5367" spans="3:8" x14ac:dyDescent="0.35">
      <c r="C5367" s="12"/>
      <c r="D5367" s="12"/>
      <c r="F5367" s="12">
        <v>35</v>
      </c>
      <c r="G5367">
        <v>36</v>
      </c>
      <c r="H5367" s="12"/>
    </row>
    <row r="5368" spans="3:8" x14ac:dyDescent="0.35">
      <c r="C5368" s="12"/>
      <c r="D5368" s="12"/>
      <c r="F5368" s="12">
        <v>36</v>
      </c>
      <c r="G5368">
        <v>34</v>
      </c>
      <c r="H5368" s="12"/>
    </row>
    <row r="5369" spans="3:8" x14ac:dyDescent="0.35">
      <c r="C5369" s="12"/>
      <c r="D5369" s="12"/>
      <c r="F5369" s="12">
        <v>31</v>
      </c>
      <c r="G5369">
        <v>33</v>
      </c>
      <c r="H5369" s="12"/>
    </row>
    <row r="5370" spans="3:8" x14ac:dyDescent="0.35">
      <c r="C5370" s="12"/>
      <c r="D5370" s="12"/>
      <c r="F5370" s="12">
        <v>33</v>
      </c>
      <c r="G5370">
        <v>36</v>
      </c>
      <c r="H5370" s="12"/>
    </row>
    <row r="5371" spans="3:8" x14ac:dyDescent="0.35">
      <c r="C5371" s="12"/>
      <c r="D5371" s="12"/>
      <c r="F5371" s="12">
        <v>35</v>
      </c>
      <c r="G5371">
        <v>37</v>
      </c>
      <c r="H5371" s="12"/>
    </row>
    <row r="5372" spans="3:8" x14ac:dyDescent="0.35">
      <c r="C5372" s="12"/>
      <c r="D5372" s="12"/>
      <c r="F5372" s="12">
        <v>38</v>
      </c>
      <c r="G5372">
        <v>30</v>
      </c>
      <c r="H5372" s="12"/>
    </row>
    <row r="5373" spans="3:8" x14ac:dyDescent="0.35">
      <c r="C5373" s="12"/>
      <c r="D5373" s="12"/>
      <c r="F5373" s="12">
        <v>36</v>
      </c>
      <c r="G5373">
        <v>32</v>
      </c>
      <c r="H5373" s="12"/>
    </row>
    <row r="5374" spans="3:8" x14ac:dyDescent="0.35">
      <c r="C5374" s="12"/>
      <c r="D5374" s="12"/>
      <c r="F5374" s="12">
        <v>33</v>
      </c>
      <c r="G5374">
        <v>36</v>
      </c>
      <c r="H5374" s="12"/>
    </row>
    <row r="5375" spans="3:8" x14ac:dyDescent="0.35">
      <c r="C5375" s="12"/>
      <c r="D5375" s="12"/>
      <c r="F5375" s="12">
        <v>34</v>
      </c>
      <c r="G5375">
        <v>29</v>
      </c>
      <c r="H5375" s="12"/>
    </row>
    <row r="5376" spans="3:8" x14ac:dyDescent="0.35">
      <c r="C5376" s="12"/>
      <c r="D5376" s="12"/>
      <c r="F5376" s="12">
        <v>36</v>
      </c>
      <c r="G5376">
        <v>36</v>
      </c>
      <c r="H5376" s="12"/>
    </row>
    <row r="5377" spans="3:8" x14ac:dyDescent="0.35">
      <c r="C5377" s="12"/>
      <c r="D5377" s="12"/>
      <c r="F5377" s="12">
        <v>37</v>
      </c>
      <c r="G5377">
        <v>33</v>
      </c>
      <c r="H5377" s="12"/>
    </row>
    <row r="5378" spans="3:8" x14ac:dyDescent="0.35">
      <c r="C5378" s="12"/>
      <c r="D5378" s="12"/>
      <c r="F5378" s="12">
        <v>35</v>
      </c>
      <c r="G5378">
        <v>35</v>
      </c>
      <c r="H5378" s="12"/>
    </row>
    <row r="5379" spans="3:8" x14ac:dyDescent="0.35">
      <c r="C5379" s="12"/>
      <c r="D5379" s="12"/>
      <c r="F5379" s="12">
        <v>35</v>
      </c>
      <c r="G5379">
        <v>36</v>
      </c>
      <c r="H5379" s="12"/>
    </row>
    <row r="5380" spans="3:8" x14ac:dyDescent="0.35">
      <c r="C5380" s="12"/>
      <c r="D5380" s="12"/>
      <c r="F5380" s="12">
        <v>32</v>
      </c>
      <c r="G5380">
        <v>32</v>
      </c>
      <c r="H5380" s="12"/>
    </row>
    <row r="5381" spans="3:8" x14ac:dyDescent="0.35">
      <c r="C5381" s="12"/>
      <c r="D5381" s="12"/>
      <c r="F5381" s="12">
        <v>37</v>
      </c>
      <c r="G5381">
        <v>33</v>
      </c>
      <c r="H5381" s="12"/>
    </row>
    <row r="5382" spans="3:8" x14ac:dyDescent="0.35">
      <c r="C5382" s="12"/>
      <c r="D5382" s="12"/>
      <c r="F5382" s="12">
        <v>33</v>
      </c>
      <c r="G5382">
        <v>35</v>
      </c>
      <c r="H5382" s="12"/>
    </row>
    <row r="5383" spans="3:8" x14ac:dyDescent="0.35">
      <c r="C5383" s="12"/>
      <c r="D5383" s="12"/>
      <c r="F5383" s="12">
        <v>28</v>
      </c>
      <c r="G5383">
        <v>36</v>
      </c>
      <c r="H5383" s="12"/>
    </row>
    <row r="5384" spans="3:8" x14ac:dyDescent="0.35">
      <c r="C5384" s="12"/>
      <c r="D5384" s="12"/>
      <c r="F5384" s="12">
        <v>30</v>
      </c>
      <c r="G5384">
        <v>35</v>
      </c>
      <c r="H5384" s="12"/>
    </row>
    <row r="5385" spans="3:8" x14ac:dyDescent="0.35">
      <c r="C5385" s="12"/>
      <c r="D5385" s="12"/>
      <c r="F5385" s="12">
        <v>34</v>
      </c>
      <c r="G5385">
        <v>38</v>
      </c>
      <c r="H5385" s="12"/>
    </row>
    <row r="5386" spans="3:8" x14ac:dyDescent="0.35">
      <c r="C5386" s="12"/>
      <c r="D5386" s="12"/>
      <c r="F5386" s="12">
        <v>35</v>
      </c>
      <c r="G5386">
        <v>39</v>
      </c>
      <c r="H5386" s="12"/>
    </row>
    <row r="5387" spans="3:8" x14ac:dyDescent="0.35">
      <c r="C5387" s="12"/>
      <c r="D5387" s="12"/>
      <c r="F5387" s="12">
        <v>34</v>
      </c>
      <c r="G5387">
        <v>35</v>
      </c>
      <c r="H5387" s="12"/>
    </row>
    <row r="5388" spans="3:8" x14ac:dyDescent="0.35">
      <c r="C5388" s="12"/>
      <c r="D5388" s="12"/>
      <c r="F5388" s="12">
        <v>34</v>
      </c>
      <c r="G5388">
        <v>32</v>
      </c>
      <c r="H5388" s="12"/>
    </row>
    <row r="5389" spans="3:8" x14ac:dyDescent="0.35">
      <c r="C5389" s="12"/>
      <c r="D5389" s="12"/>
      <c r="F5389" s="12">
        <v>37</v>
      </c>
      <c r="G5389">
        <v>33</v>
      </c>
      <c r="H5389" s="12"/>
    </row>
    <row r="5390" spans="3:8" x14ac:dyDescent="0.35">
      <c r="C5390" s="12"/>
      <c r="D5390" s="12"/>
      <c r="F5390" s="12">
        <v>36</v>
      </c>
      <c r="G5390">
        <v>36</v>
      </c>
      <c r="H5390" s="12"/>
    </row>
    <row r="5391" spans="3:8" x14ac:dyDescent="0.35">
      <c r="C5391" s="12"/>
      <c r="D5391" s="12"/>
      <c r="F5391" s="12">
        <v>39</v>
      </c>
      <c r="G5391">
        <v>36</v>
      </c>
      <c r="H5391" s="12"/>
    </row>
    <row r="5392" spans="3:8" x14ac:dyDescent="0.35">
      <c r="C5392" s="12"/>
      <c r="D5392" s="12"/>
      <c r="F5392" s="12">
        <v>32</v>
      </c>
      <c r="G5392">
        <v>36</v>
      </c>
      <c r="H5392" s="12"/>
    </row>
    <row r="5393" spans="3:8" x14ac:dyDescent="0.35">
      <c r="C5393" s="12"/>
      <c r="D5393" s="12"/>
      <c r="F5393" s="12">
        <v>28</v>
      </c>
      <c r="G5393">
        <v>38</v>
      </c>
      <c r="H5393" s="12"/>
    </row>
    <row r="5394" spans="3:8" x14ac:dyDescent="0.35">
      <c r="C5394" s="12"/>
      <c r="D5394" s="12"/>
      <c r="F5394" s="12">
        <v>32</v>
      </c>
      <c r="G5394">
        <v>34</v>
      </c>
      <c r="H5394" s="12"/>
    </row>
    <row r="5395" spans="3:8" x14ac:dyDescent="0.35">
      <c r="C5395" s="12"/>
      <c r="D5395" s="12"/>
      <c r="F5395" s="12">
        <v>33</v>
      </c>
      <c r="G5395">
        <v>31</v>
      </c>
      <c r="H5395" s="12"/>
    </row>
    <row r="5396" spans="3:8" x14ac:dyDescent="0.35">
      <c r="C5396" s="12"/>
      <c r="D5396" s="12"/>
      <c r="F5396" s="12">
        <v>34</v>
      </c>
      <c r="G5396">
        <v>31</v>
      </c>
      <c r="H5396" s="12"/>
    </row>
    <row r="5397" spans="3:8" x14ac:dyDescent="0.35">
      <c r="C5397" s="12"/>
      <c r="D5397" s="12"/>
      <c r="F5397" s="12">
        <v>27</v>
      </c>
      <c r="G5397">
        <v>34</v>
      </c>
      <c r="H5397" s="12"/>
    </row>
    <row r="5398" spans="3:8" x14ac:dyDescent="0.35">
      <c r="C5398" s="12"/>
      <c r="D5398" s="12"/>
      <c r="F5398" s="12">
        <v>33</v>
      </c>
      <c r="G5398">
        <v>38</v>
      </c>
      <c r="H5398" s="12"/>
    </row>
    <row r="5399" spans="3:8" x14ac:dyDescent="0.35">
      <c r="C5399" s="12"/>
      <c r="D5399" s="12"/>
      <c r="F5399" s="12">
        <v>33</v>
      </c>
      <c r="G5399">
        <v>33</v>
      </c>
      <c r="H5399" s="12"/>
    </row>
    <row r="5400" spans="3:8" x14ac:dyDescent="0.35">
      <c r="C5400" s="12"/>
      <c r="D5400" s="12"/>
      <c r="F5400" s="12">
        <v>34</v>
      </c>
      <c r="G5400">
        <v>38</v>
      </c>
      <c r="H5400" s="12"/>
    </row>
    <row r="5401" spans="3:8" x14ac:dyDescent="0.35">
      <c r="C5401" s="12"/>
      <c r="D5401" s="12"/>
      <c r="F5401" s="12">
        <v>28</v>
      </c>
      <c r="G5401">
        <v>36</v>
      </c>
      <c r="H5401" s="12"/>
    </row>
    <row r="5402" spans="3:8" x14ac:dyDescent="0.35">
      <c r="C5402" s="12"/>
      <c r="D5402" s="12"/>
      <c r="F5402" s="12">
        <v>33</v>
      </c>
      <c r="G5402">
        <v>35</v>
      </c>
      <c r="H5402" s="12"/>
    </row>
    <row r="5403" spans="3:8" x14ac:dyDescent="0.35">
      <c r="C5403" s="12"/>
      <c r="D5403" s="12"/>
      <c r="F5403" s="12">
        <v>33</v>
      </c>
      <c r="G5403">
        <v>37</v>
      </c>
      <c r="H5403" s="12"/>
    </row>
    <row r="5404" spans="3:8" x14ac:dyDescent="0.35">
      <c r="C5404" s="12"/>
      <c r="D5404" s="12"/>
      <c r="F5404" s="12">
        <v>34</v>
      </c>
      <c r="G5404">
        <v>37</v>
      </c>
      <c r="H5404" s="12"/>
    </row>
    <row r="5405" spans="3:8" x14ac:dyDescent="0.35">
      <c r="C5405" s="12"/>
      <c r="D5405" s="12"/>
      <c r="F5405" s="12">
        <v>36</v>
      </c>
      <c r="G5405">
        <v>31</v>
      </c>
      <c r="H5405" s="12"/>
    </row>
    <row r="5406" spans="3:8" x14ac:dyDescent="0.35">
      <c r="C5406" s="12"/>
      <c r="D5406" s="12"/>
      <c r="F5406" s="12">
        <v>32</v>
      </c>
      <c r="G5406">
        <v>32</v>
      </c>
      <c r="H5406" s="12"/>
    </row>
    <row r="5407" spans="3:8" x14ac:dyDescent="0.35">
      <c r="C5407" s="12"/>
      <c r="D5407" s="12"/>
      <c r="F5407" s="12">
        <v>34</v>
      </c>
      <c r="G5407">
        <v>33</v>
      </c>
      <c r="H5407" s="12"/>
    </row>
    <row r="5408" spans="3:8" x14ac:dyDescent="0.35">
      <c r="C5408" s="12"/>
      <c r="D5408" s="12"/>
      <c r="F5408" s="12">
        <v>32</v>
      </c>
      <c r="G5408">
        <v>35</v>
      </c>
      <c r="H5408" s="12"/>
    </row>
    <row r="5409" spans="3:8" x14ac:dyDescent="0.35">
      <c r="C5409" s="12"/>
      <c r="D5409" s="12"/>
      <c r="F5409" s="12">
        <v>34</v>
      </c>
      <c r="G5409">
        <v>38</v>
      </c>
      <c r="H5409" s="12"/>
    </row>
    <row r="5410" spans="3:8" x14ac:dyDescent="0.35">
      <c r="C5410" s="12"/>
      <c r="D5410" s="12"/>
      <c r="F5410" s="12">
        <v>33</v>
      </c>
      <c r="G5410">
        <v>40</v>
      </c>
      <c r="H5410" s="12"/>
    </row>
    <row r="5411" spans="3:8" x14ac:dyDescent="0.35">
      <c r="C5411" s="12"/>
      <c r="D5411" s="12"/>
      <c r="F5411" s="12">
        <v>35</v>
      </c>
      <c r="G5411">
        <v>36</v>
      </c>
      <c r="H5411" s="12"/>
    </row>
    <row r="5412" spans="3:8" x14ac:dyDescent="0.35">
      <c r="C5412" s="12"/>
      <c r="D5412" s="12"/>
      <c r="F5412" s="12">
        <v>35</v>
      </c>
      <c r="G5412">
        <v>38</v>
      </c>
      <c r="H5412" s="12"/>
    </row>
    <row r="5413" spans="3:8" x14ac:dyDescent="0.35">
      <c r="C5413" s="12"/>
      <c r="D5413" s="12"/>
      <c r="F5413" s="12">
        <v>35</v>
      </c>
      <c r="G5413">
        <v>37</v>
      </c>
      <c r="H5413" s="12"/>
    </row>
    <row r="5414" spans="3:8" x14ac:dyDescent="0.35">
      <c r="C5414" s="12"/>
      <c r="D5414" s="12"/>
      <c r="F5414" s="12">
        <v>37</v>
      </c>
      <c r="G5414">
        <v>27</v>
      </c>
      <c r="H5414" s="12"/>
    </row>
    <row r="5415" spans="3:8" x14ac:dyDescent="0.35">
      <c r="C5415" s="12"/>
      <c r="D5415" s="12"/>
      <c r="F5415" s="12">
        <v>34</v>
      </c>
      <c r="G5415">
        <v>39</v>
      </c>
      <c r="H5415" s="12"/>
    </row>
    <row r="5416" spans="3:8" x14ac:dyDescent="0.35">
      <c r="C5416" s="12"/>
      <c r="D5416" s="12"/>
      <c r="F5416" s="12">
        <v>33</v>
      </c>
      <c r="G5416">
        <v>33</v>
      </c>
      <c r="H5416" s="12"/>
    </row>
    <row r="5417" spans="3:8" x14ac:dyDescent="0.35">
      <c r="C5417" s="12"/>
      <c r="D5417" s="12"/>
      <c r="F5417" s="12">
        <v>36</v>
      </c>
      <c r="G5417">
        <v>39</v>
      </c>
      <c r="H5417" s="12"/>
    </row>
    <row r="5418" spans="3:8" x14ac:dyDescent="0.35">
      <c r="C5418" s="12"/>
      <c r="D5418" s="12"/>
      <c r="F5418" s="12">
        <v>39</v>
      </c>
      <c r="G5418">
        <v>37</v>
      </c>
      <c r="H5418" s="12"/>
    </row>
    <row r="5419" spans="3:8" x14ac:dyDescent="0.35">
      <c r="C5419" s="12"/>
      <c r="D5419" s="12"/>
      <c r="F5419" s="12">
        <v>35</v>
      </c>
      <c r="G5419">
        <v>36</v>
      </c>
      <c r="H5419" s="12"/>
    </row>
    <row r="5420" spans="3:8" x14ac:dyDescent="0.35">
      <c r="C5420" s="12"/>
      <c r="D5420" s="12"/>
      <c r="F5420" s="12">
        <v>34</v>
      </c>
      <c r="G5420">
        <v>35</v>
      </c>
      <c r="H5420" s="12"/>
    </row>
    <row r="5421" spans="3:8" x14ac:dyDescent="0.35">
      <c r="C5421" s="12"/>
      <c r="D5421" s="12"/>
      <c r="F5421" s="12">
        <v>34</v>
      </c>
      <c r="G5421">
        <v>29</v>
      </c>
      <c r="H5421" s="12"/>
    </row>
    <row r="5422" spans="3:8" x14ac:dyDescent="0.35">
      <c r="C5422" s="12"/>
      <c r="D5422" s="12"/>
      <c r="F5422" s="12">
        <v>34</v>
      </c>
      <c r="G5422">
        <v>37</v>
      </c>
      <c r="H5422" s="12"/>
    </row>
    <row r="5423" spans="3:8" x14ac:dyDescent="0.35">
      <c r="C5423" s="12"/>
      <c r="D5423" s="12"/>
      <c r="F5423" s="12">
        <v>33</v>
      </c>
      <c r="G5423">
        <v>36</v>
      </c>
      <c r="H5423" s="12"/>
    </row>
    <row r="5424" spans="3:8" x14ac:dyDescent="0.35">
      <c r="C5424" s="12"/>
      <c r="D5424" s="12"/>
      <c r="F5424" s="12">
        <v>38</v>
      </c>
      <c r="G5424">
        <v>36</v>
      </c>
      <c r="H5424" s="12"/>
    </row>
    <row r="5425" spans="3:8" x14ac:dyDescent="0.35">
      <c r="C5425" s="12"/>
      <c r="D5425" s="12"/>
      <c r="F5425" s="12">
        <v>32</v>
      </c>
      <c r="G5425">
        <v>34</v>
      </c>
      <c r="H5425" s="12"/>
    </row>
    <row r="5426" spans="3:8" x14ac:dyDescent="0.35">
      <c r="C5426" s="12"/>
      <c r="D5426" s="12"/>
      <c r="F5426" s="12">
        <v>32</v>
      </c>
      <c r="G5426">
        <v>33</v>
      </c>
      <c r="H5426" s="12"/>
    </row>
    <row r="5427" spans="3:8" x14ac:dyDescent="0.35">
      <c r="C5427" s="12"/>
      <c r="D5427" s="12"/>
      <c r="F5427" s="12">
        <v>32</v>
      </c>
      <c r="G5427">
        <v>35</v>
      </c>
      <c r="H5427" s="12"/>
    </row>
    <row r="5428" spans="3:8" x14ac:dyDescent="0.35">
      <c r="C5428" s="12"/>
      <c r="D5428" s="12"/>
      <c r="F5428" s="12">
        <v>36</v>
      </c>
      <c r="G5428">
        <v>30</v>
      </c>
      <c r="H5428" s="12"/>
    </row>
    <row r="5429" spans="3:8" x14ac:dyDescent="0.35">
      <c r="C5429" s="12"/>
      <c r="D5429" s="12"/>
      <c r="F5429" s="12">
        <v>33</v>
      </c>
      <c r="G5429">
        <v>31</v>
      </c>
      <c r="H5429" s="12"/>
    </row>
    <row r="5430" spans="3:8" x14ac:dyDescent="0.35">
      <c r="C5430" s="12"/>
      <c r="D5430" s="12"/>
      <c r="F5430" s="12">
        <v>31</v>
      </c>
      <c r="G5430">
        <v>37</v>
      </c>
      <c r="H5430" s="12"/>
    </row>
    <row r="5431" spans="3:8" x14ac:dyDescent="0.35">
      <c r="C5431" s="12"/>
      <c r="D5431" s="12"/>
      <c r="F5431" s="12">
        <v>34</v>
      </c>
      <c r="G5431">
        <v>32</v>
      </c>
      <c r="H5431" s="12"/>
    </row>
    <row r="5432" spans="3:8" x14ac:dyDescent="0.35">
      <c r="C5432" s="12"/>
      <c r="D5432" s="12"/>
      <c r="F5432" s="12">
        <v>34</v>
      </c>
      <c r="G5432">
        <v>31</v>
      </c>
      <c r="H5432" s="12"/>
    </row>
    <row r="5433" spans="3:8" x14ac:dyDescent="0.35">
      <c r="C5433" s="12"/>
      <c r="D5433" s="12"/>
      <c r="F5433" s="12">
        <v>37</v>
      </c>
      <c r="G5433">
        <v>35</v>
      </c>
      <c r="H5433" s="12"/>
    </row>
    <row r="5434" spans="3:8" x14ac:dyDescent="0.35">
      <c r="C5434" s="12"/>
      <c r="D5434" s="12"/>
      <c r="F5434" s="12">
        <v>30</v>
      </c>
      <c r="G5434">
        <v>35</v>
      </c>
      <c r="H5434" s="12"/>
    </row>
    <row r="5435" spans="3:8" x14ac:dyDescent="0.35">
      <c r="C5435" s="12"/>
      <c r="D5435" s="12"/>
      <c r="F5435" s="12">
        <v>31</v>
      </c>
      <c r="G5435">
        <v>35</v>
      </c>
      <c r="H5435" s="12"/>
    </row>
    <row r="5436" spans="3:8" x14ac:dyDescent="0.35">
      <c r="C5436" s="12"/>
      <c r="D5436" s="12"/>
      <c r="F5436" s="12">
        <v>29</v>
      </c>
      <c r="G5436">
        <v>34</v>
      </c>
      <c r="H5436" s="12"/>
    </row>
    <row r="5437" spans="3:8" x14ac:dyDescent="0.35">
      <c r="C5437" s="12"/>
      <c r="D5437" s="12"/>
      <c r="F5437" s="12">
        <v>31</v>
      </c>
      <c r="G5437">
        <v>35</v>
      </c>
      <c r="H5437" s="12"/>
    </row>
    <row r="5438" spans="3:8" x14ac:dyDescent="0.35">
      <c r="C5438" s="12"/>
      <c r="D5438" s="12"/>
      <c r="F5438" s="12">
        <v>33</v>
      </c>
      <c r="G5438">
        <v>34</v>
      </c>
      <c r="H5438" s="12"/>
    </row>
    <row r="5439" spans="3:8" x14ac:dyDescent="0.35">
      <c r="C5439" s="12"/>
      <c r="D5439" s="12"/>
      <c r="F5439" s="12">
        <v>37</v>
      </c>
      <c r="G5439">
        <v>34</v>
      </c>
      <c r="H5439" s="12"/>
    </row>
    <row r="5440" spans="3:8" x14ac:dyDescent="0.35">
      <c r="C5440" s="12"/>
      <c r="D5440" s="12"/>
      <c r="F5440" s="12">
        <v>36</v>
      </c>
      <c r="G5440">
        <v>35</v>
      </c>
      <c r="H5440" s="12"/>
    </row>
    <row r="5441" spans="3:8" x14ac:dyDescent="0.35">
      <c r="C5441" s="12"/>
      <c r="D5441" s="12"/>
      <c r="F5441" s="12">
        <v>33</v>
      </c>
      <c r="G5441">
        <v>35</v>
      </c>
      <c r="H5441" s="12"/>
    </row>
    <row r="5442" spans="3:8" x14ac:dyDescent="0.35">
      <c r="C5442" s="12"/>
      <c r="D5442" s="12"/>
      <c r="F5442" s="12">
        <v>36</v>
      </c>
      <c r="G5442">
        <v>32</v>
      </c>
      <c r="H5442" s="12"/>
    </row>
    <row r="5443" spans="3:8" x14ac:dyDescent="0.35">
      <c r="C5443" s="12"/>
      <c r="D5443" s="12"/>
      <c r="F5443" s="12">
        <v>33</v>
      </c>
      <c r="G5443">
        <v>37</v>
      </c>
      <c r="H5443" s="12"/>
    </row>
    <row r="5444" spans="3:8" x14ac:dyDescent="0.35">
      <c r="C5444" s="12"/>
      <c r="D5444" s="12"/>
      <c r="F5444" s="12">
        <v>29</v>
      </c>
      <c r="G5444">
        <v>34</v>
      </c>
      <c r="H5444" s="12"/>
    </row>
    <row r="5445" spans="3:8" x14ac:dyDescent="0.35">
      <c r="C5445" s="12"/>
      <c r="D5445" s="12"/>
      <c r="F5445" s="12">
        <v>35</v>
      </c>
      <c r="G5445">
        <v>37</v>
      </c>
      <c r="H5445" s="12"/>
    </row>
    <row r="5446" spans="3:8" x14ac:dyDescent="0.35">
      <c r="C5446" s="12"/>
      <c r="D5446" s="12"/>
      <c r="F5446" s="12">
        <v>33</v>
      </c>
      <c r="G5446">
        <v>38</v>
      </c>
      <c r="H5446" s="12"/>
    </row>
    <row r="5447" spans="3:8" x14ac:dyDescent="0.35">
      <c r="C5447" s="12"/>
      <c r="D5447" s="12"/>
      <c r="F5447" s="12">
        <v>33</v>
      </c>
      <c r="G5447">
        <v>36</v>
      </c>
      <c r="H5447" s="12"/>
    </row>
    <row r="5448" spans="3:8" x14ac:dyDescent="0.35">
      <c r="C5448" s="12"/>
      <c r="D5448" s="12"/>
      <c r="F5448" s="12">
        <v>33</v>
      </c>
      <c r="G5448">
        <v>39</v>
      </c>
      <c r="H5448" s="12"/>
    </row>
    <row r="5449" spans="3:8" x14ac:dyDescent="0.35">
      <c r="C5449" s="12"/>
      <c r="D5449" s="12"/>
      <c r="F5449" s="12">
        <v>34</v>
      </c>
      <c r="G5449">
        <v>32</v>
      </c>
      <c r="H5449" s="12"/>
    </row>
    <row r="5450" spans="3:8" x14ac:dyDescent="0.35">
      <c r="C5450" s="12"/>
      <c r="D5450" s="12"/>
      <c r="F5450" s="12">
        <v>33</v>
      </c>
      <c r="G5450">
        <v>32</v>
      </c>
      <c r="H5450" s="12"/>
    </row>
    <row r="5451" spans="3:8" x14ac:dyDescent="0.35">
      <c r="C5451" s="12"/>
      <c r="D5451" s="12"/>
      <c r="F5451" s="12">
        <v>32</v>
      </c>
      <c r="G5451">
        <v>33</v>
      </c>
      <c r="H5451" s="12"/>
    </row>
    <row r="5452" spans="3:8" x14ac:dyDescent="0.35">
      <c r="C5452" s="12"/>
      <c r="D5452" s="12"/>
      <c r="F5452" s="12">
        <v>33</v>
      </c>
      <c r="G5452">
        <v>39</v>
      </c>
      <c r="H5452" s="12"/>
    </row>
    <row r="5453" spans="3:8" x14ac:dyDescent="0.35">
      <c r="C5453" s="12"/>
      <c r="D5453" s="12"/>
      <c r="F5453" s="12">
        <v>35</v>
      </c>
      <c r="G5453">
        <v>33</v>
      </c>
      <c r="H5453" s="12"/>
    </row>
    <row r="5454" spans="3:8" x14ac:dyDescent="0.35">
      <c r="C5454" s="12"/>
      <c r="D5454" s="12"/>
      <c r="F5454" s="12">
        <v>38</v>
      </c>
      <c r="G5454">
        <v>33</v>
      </c>
      <c r="H5454" s="12"/>
    </row>
    <row r="5455" spans="3:8" x14ac:dyDescent="0.35">
      <c r="C5455" s="12"/>
      <c r="D5455" s="12"/>
      <c r="F5455" s="12">
        <v>36</v>
      </c>
      <c r="G5455">
        <v>38</v>
      </c>
      <c r="H5455" s="12"/>
    </row>
    <row r="5456" spans="3:8" x14ac:dyDescent="0.35">
      <c r="C5456" s="12"/>
      <c r="D5456" s="12"/>
      <c r="F5456" s="12">
        <v>35</v>
      </c>
      <c r="G5456">
        <v>37</v>
      </c>
      <c r="H5456" s="12"/>
    </row>
    <row r="5457" spans="3:8" x14ac:dyDescent="0.35">
      <c r="C5457" s="12"/>
      <c r="D5457" s="12"/>
      <c r="F5457" s="12">
        <v>31</v>
      </c>
      <c r="G5457">
        <v>30</v>
      </c>
      <c r="H5457" s="12"/>
    </row>
    <row r="5458" spans="3:8" x14ac:dyDescent="0.35">
      <c r="C5458" s="12"/>
      <c r="D5458" s="12"/>
      <c r="F5458" s="12">
        <v>34</v>
      </c>
      <c r="G5458">
        <v>30</v>
      </c>
      <c r="H5458" s="12"/>
    </row>
    <row r="5459" spans="3:8" x14ac:dyDescent="0.35">
      <c r="C5459" s="12"/>
      <c r="D5459" s="12"/>
      <c r="F5459" s="12">
        <v>38</v>
      </c>
      <c r="G5459">
        <v>34</v>
      </c>
      <c r="H5459" s="12"/>
    </row>
    <row r="5460" spans="3:8" x14ac:dyDescent="0.35">
      <c r="C5460" s="12"/>
      <c r="D5460" s="12"/>
      <c r="F5460" s="12">
        <v>33</v>
      </c>
      <c r="G5460">
        <v>31</v>
      </c>
      <c r="H5460" s="12"/>
    </row>
    <row r="5461" spans="3:8" x14ac:dyDescent="0.35">
      <c r="C5461" s="12"/>
      <c r="D5461" s="12"/>
      <c r="F5461" s="12">
        <v>35</v>
      </c>
      <c r="G5461">
        <v>32</v>
      </c>
      <c r="H5461" s="12"/>
    </row>
    <row r="5462" spans="3:8" x14ac:dyDescent="0.35">
      <c r="C5462" s="12"/>
      <c r="D5462" s="12"/>
      <c r="F5462" s="12">
        <v>35</v>
      </c>
      <c r="G5462">
        <v>32</v>
      </c>
      <c r="H5462" s="12"/>
    </row>
    <row r="5463" spans="3:8" x14ac:dyDescent="0.35">
      <c r="C5463" s="12"/>
      <c r="D5463" s="12"/>
      <c r="F5463" s="12">
        <v>36</v>
      </c>
      <c r="G5463">
        <v>30</v>
      </c>
      <c r="H5463" s="12"/>
    </row>
    <row r="5464" spans="3:8" x14ac:dyDescent="0.35">
      <c r="C5464" s="12"/>
      <c r="D5464" s="12"/>
      <c r="F5464" s="12">
        <v>32</v>
      </c>
      <c r="G5464">
        <v>33</v>
      </c>
      <c r="H5464" s="12"/>
    </row>
    <row r="5465" spans="3:8" x14ac:dyDescent="0.35">
      <c r="C5465" s="12"/>
      <c r="D5465" s="12"/>
      <c r="F5465" s="12">
        <v>35</v>
      </c>
      <c r="G5465">
        <v>33</v>
      </c>
      <c r="H5465" s="12"/>
    </row>
    <row r="5466" spans="3:8" x14ac:dyDescent="0.35">
      <c r="C5466" s="12"/>
      <c r="D5466" s="12"/>
      <c r="F5466" s="12">
        <v>35</v>
      </c>
      <c r="G5466">
        <v>39</v>
      </c>
      <c r="H5466" s="12"/>
    </row>
    <row r="5467" spans="3:8" x14ac:dyDescent="0.35">
      <c r="C5467" s="12"/>
      <c r="D5467" s="12"/>
      <c r="F5467" s="12">
        <v>33</v>
      </c>
      <c r="G5467">
        <v>40</v>
      </c>
      <c r="H5467" s="12"/>
    </row>
    <row r="5468" spans="3:8" x14ac:dyDescent="0.35">
      <c r="C5468" s="12"/>
      <c r="D5468" s="12"/>
      <c r="F5468" s="12">
        <v>32</v>
      </c>
      <c r="G5468">
        <v>37</v>
      </c>
      <c r="H5468" s="12"/>
    </row>
    <row r="5469" spans="3:8" x14ac:dyDescent="0.35">
      <c r="C5469" s="12"/>
      <c r="D5469" s="12"/>
      <c r="F5469" s="12">
        <v>31</v>
      </c>
      <c r="G5469">
        <v>36</v>
      </c>
      <c r="H5469" s="12"/>
    </row>
    <row r="5470" spans="3:8" x14ac:dyDescent="0.35">
      <c r="C5470" s="12"/>
      <c r="D5470" s="12"/>
      <c r="F5470" s="12">
        <v>30</v>
      </c>
      <c r="G5470">
        <v>37</v>
      </c>
      <c r="H5470" s="12"/>
    </row>
    <row r="5471" spans="3:8" x14ac:dyDescent="0.35">
      <c r="C5471" s="12"/>
      <c r="D5471" s="12"/>
      <c r="F5471" s="12">
        <v>34</v>
      </c>
      <c r="G5471">
        <v>37</v>
      </c>
      <c r="H5471" s="12"/>
    </row>
    <row r="5472" spans="3:8" x14ac:dyDescent="0.35">
      <c r="C5472" s="12"/>
      <c r="D5472" s="12"/>
      <c r="F5472" s="12">
        <v>34</v>
      </c>
      <c r="G5472">
        <v>35</v>
      </c>
      <c r="H5472" s="12"/>
    </row>
    <row r="5473" spans="3:8" x14ac:dyDescent="0.35">
      <c r="C5473" s="12"/>
      <c r="D5473" s="12"/>
      <c r="F5473" s="12">
        <v>31</v>
      </c>
      <c r="G5473">
        <v>35</v>
      </c>
      <c r="H5473" s="12"/>
    </row>
    <row r="5474" spans="3:8" x14ac:dyDescent="0.35">
      <c r="C5474" s="12"/>
      <c r="D5474" s="12"/>
      <c r="F5474" s="12">
        <v>29</v>
      </c>
      <c r="G5474">
        <v>37</v>
      </c>
      <c r="H5474" s="12"/>
    </row>
    <row r="5475" spans="3:8" x14ac:dyDescent="0.35">
      <c r="C5475" s="12"/>
      <c r="D5475" s="12"/>
      <c r="F5475" s="12">
        <v>36</v>
      </c>
      <c r="G5475">
        <v>38</v>
      </c>
      <c r="H5475" s="12"/>
    </row>
    <row r="5476" spans="3:8" x14ac:dyDescent="0.35">
      <c r="C5476" s="12"/>
      <c r="D5476" s="12"/>
      <c r="F5476" s="12">
        <v>31</v>
      </c>
      <c r="G5476">
        <v>33</v>
      </c>
      <c r="H5476" s="12"/>
    </row>
    <row r="5477" spans="3:8" x14ac:dyDescent="0.35">
      <c r="C5477" s="12"/>
      <c r="D5477" s="12"/>
      <c r="F5477" s="12">
        <v>33</v>
      </c>
      <c r="G5477">
        <v>34</v>
      </c>
      <c r="H5477" s="12"/>
    </row>
    <row r="5478" spans="3:8" x14ac:dyDescent="0.35">
      <c r="C5478" s="12"/>
      <c r="D5478" s="12"/>
      <c r="F5478" s="12">
        <v>33</v>
      </c>
      <c r="G5478">
        <v>33</v>
      </c>
      <c r="H5478" s="12"/>
    </row>
    <row r="5479" spans="3:8" x14ac:dyDescent="0.35">
      <c r="C5479" s="12"/>
      <c r="D5479" s="12"/>
      <c r="F5479" s="12">
        <v>29</v>
      </c>
      <c r="G5479">
        <v>33</v>
      </c>
      <c r="H5479" s="12"/>
    </row>
    <row r="5480" spans="3:8" x14ac:dyDescent="0.35">
      <c r="C5480" s="12"/>
      <c r="D5480" s="12"/>
      <c r="F5480" s="12">
        <v>35</v>
      </c>
      <c r="G5480">
        <v>38</v>
      </c>
      <c r="H5480" s="12"/>
    </row>
    <row r="5481" spans="3:8" x14ac:dyDescent="0.35">
      <c r="C5481" s="12"/>
      <c r="D5481" s="12"/>
      <c r="F5481" s="12">
        <v>35</v>
      </c>
      <c r="G5481">
        <v>33</v>
      </c>
      <c r="H5481" s="12"/>
    </row>
    <row r="5482" spans="3:8" x14ac:dyDescent="0.35">
      <c r="C5482" s="12"/>
      <c r="D5482" s="12"/>
      <c r="F5482" s="12">
        <v>32</v>
      </c>
      <c r="G5482">
        <v>36</v>
      </c>
      <c r="H5482" s="12"/>
    </row>
    <row r="5483" spans="3:8" x14ac:dyDescent="0.35">
      <c r="C5483" s="12"/>
      <c r="D5483" s="12"/>
      <c r="F5483" s="12">
        <v>32</v>
      </c>
      <c r="G5483">
        <v>38</v>
      </c>
      <c r="H5483" s="12"/>
    </row>
    <row r="5484" spans="3:8" x14ac:dyDescent="0.35">
      <c r="C5484" s="12"/>
      <c r="D5484" s="12"/>
      <c r="F5484" s="12">
        <v>36</v>
      </c>
      <c r="G5484">
        <v>38</v>
      </c>
      <c r="H5484" s="12"/>
    </row>
    <row r="5485" spans="3:8" x14ac:dyDescent="0.35">
      <c r="C5485" s="12"/>
      <c r="D5485" s="12"/>
      <c r="F5485" s="12">
        <v>28</v>
      </c>
      <c r="G5485">
        <v>28</v>
      </c>
      <c r="H5485" s="12"/>
    </row>
    <row r="5486" spans="3:8" x14ac:dyDescent="0.35">
      <c r="C5486" s="12"/>
      <c r="D5486" s="12"/>
      <c r="F5486" s="12">
        <v>28</v>
      </c>
      <c r="G5486">
        <v>37</v>
      </c>
      <c r="H5486" s="12"/>
    </row>
    <row r="5487" spans="3:8" x14ac:dyDescent="0.35">
      <c r="C5487" s="12"/>
      <c r="D5487" s="12"/>
      <c r="F5487" s="12">
        <v>29</v>
      </c>
      <c r="G5487">
        <v>35</v>
      </c>
      <c r="H5487" s="12"/>
    </row>
    <row r="5488" spans="3:8" x14ac:dyDescent="0.35">
      <c r="C5488" s="12"/>
      <c r="D5488" s="12"/>
      <c r="F5488" s="12">
        <v>30</v>
      </c>
      <c r="G5488">
        <v>36</v>
      </c>
      <c r="H5488" s="12"/>
    </row>
    <row r="5489" spans="3:8" x14ac:dyDescent="0.35">
      <c r="C5489" s="12"/>
      <c r="D5489" s="12"/>
      <c r="F5489" s="12">
        <v>34</v>
      </c>
      <c r="G5489">
        <v>32</v>
      </c>
      <c r="H5489" s="12"/>
    </row>
    <row r="5490" spans="3:8" x14ac:dyDescent="0.35">
      <c r="C5490" s="12"/>
      <c r="D5490" s="12"/>
      <c r="F5490" s="12">
        <v>32</v>
      </c>
      <c r="G5490">
        <v>28</v>
      </c>
      <c r="H5490" s="12"/>
    </row>
    <row r="5491" spans="3:8" x14ac:dyDescent="0.35">
      <c r="C5491" s="12"/>
      <c r="D5491" s="12"/>
      <c r="F5491" s="12">
        <v>36</v>
      </c>
      <c r="G5491">
        <v>34</v>
      </c>
      <c r="H5491" s="12"/>
    </row>
    <row r="5492" spans="3:8" x14ac:dyDescent="0.35">
      <c r="C5492" s="12"/>
      <c r="D5492" s="12"/>
      <c r="F5492" s="12">
        <v>35</v>
      </c>
      <c r="G5492">
        <v>36</v>
      </c>
      <c r="H5492" s="12"/>
    </row>
    <row r="5493" spans="3:8" x14ac:dyDescent="0.35">
      <c r="C5493" s="12"/>
      <c r="D5493" s="12"/>
      <c r="F5493" s="12">
        <v>36</v>
      </c>
      <c r="G5493">
        <v>35</v>
      </c>
      <c r="H5493" s="12"/>
    </row>
    <row r="5494" spans="3:8" x14ac:dyDescent="0.35">
      <c r="C5494" s="12"/>
      <c r="D5494" s="12"/>
      <c r="F5494" s="12">
        <v>36</v>
      </c>
      <c r="G5494">
        <v>33</v>
      </c>
      <c r="H5494" s="12"/>
    </row>
    <row r="5495" spans="3:8" x14ac:dyDescent="0.35">
      <c r="C5495" s="12"/>
      <c r="D5495" s="12"/>
      <c r="F5495" s="12">
        <v>35</v>
      </c>
      <c r="G5495">
        <v>35</v>
      </c>
      <c r="H5495" s="12"/>
    </row>
    <row r="5496" spans="3:8" x14ac:dyDescent="0.35">
      <c r="C5496" s="12"/>
      <c r="D5496" s="12"/>
      <c r="F5496" s="12">
        <v>34</v>
      </c>
      <c r="G5496">
        <v>38</v>
      </c>
      <c r="H5496" s="12"/>
    </row>
    <row r="5497" spans="3:8" x14ac:dyDescent="0.35">
      <c r="C5497" s="12"/>
      <c r="D5497" s="12"/>
      <c r="F5497" s="12">
        <v>38</v>
      </c>
      <c r="G5497">
        <v>35</v>
      </c>
      <c r="H5497" s="12"/>
    </row>
    <row r="5498" spans="3:8" x14ac:dyDescent="0.35">
      <c r="C5498" s="12"/>
      <c r="D5498" s="12"/>
      <c r="F5498" s="12">
        <v>32</v>
      </c>
      <c r="G5498">
        <v>33</v>
      </c>
      <c r="H5498" s="12"/>
    </row>
    <row r="5499" spans="3:8" x14ac:dyDescent="0.35">
      <c r="C5499" s="12"/>
      <c r="D5499" s="12"/>
      <c r="F5499" s="12">
        <v>29</v>
      </c>
      <c r="G5499">
        <v>38</v>
      </c>
      <c r="H5499" s="12"/>
    </row>
    <row r="5500" spans="3:8" x14ac:dyDescent="0.35">
      <c r="C5500" s="12"/>
      <c r="D5500" s="12"/>
      <c r="F5500" s="12">
        <v>28</v>
      </c>
      <c r="G5500">
        <v>34</v>
      </c>
      <c r="H5500" s="12"/>
    </row>
    <row r="5501" spans="3:8" x14ac:dyDescent="0.35">
      <c r="C5501" s="12"/>
      <c r="D5501" s="12"/>
      <c r="F5501" s="12">
        <v>34</v>
      </c>
      <c r="G5501">
        <v>25</v>
      </c>
      <c r="H5501" s="12"/>
    </row>
    <row r="5502" spans="3:8" x14ac:dyDescent="0.35">
      <c r="C5502" s="12"/>
      <c r="D5502" s="12"/>
      <c r="F5502" s="12">
        <v>35</v>
      </c>
      <c r="G5502">
        <v>38</v>
      </c>
      <c r="H5502" s="12"/>
    </row>
    <row r="5503" spans="3:8" x14ac:dyDescent="0.35">
      <c r="C5503" s="12"/>
      <c r="D5503" s="12"/>
      <c r="F5503" s="12">
        <v>36</v>
      </c>
      <c r="G5503">
        <v>35</v>
      </c>
      <c r="H5503" s="12"/>
    </row>
    <row r="5504" spans="3:8" x14ac:dyDescent="0.35">
      <c r="C5504" s="12"/>
      <c r="D5504" s="12"/>
      <c r="F5504" s="12">
        <v>35</v>
      </c>
      <c r="G5504">
        <v>36</v>
      </c>
      <c r="H5504" s="12"/>
    </row>
    <row r="5505" spans="3:8" x14ac:dyDescent="0.35">
      <c r="C5505" s="12"/>
      <c r="D5505" s="12"/>
      <c r="F5505" s="12">
        <v>36</v>
      </c>
      <c r="G5505">
        <v>36</v>
      </c>
      <c r="H5505" s="12"/>
    </row>
    <row r="5506" spans="3:8" x14ac:dyDescent="0.35">
      <c r="C5506" s="12"/>
      <c r="D5506" s="12"/>
      <c r="F5506" s="12">
        <v>36</v>
      </c>
      <c r="G5506">
        <v>34</v>
      </c>
      <c r="H5506" s="12"/>
    </row>
    <row r="5507" spans="3:8" x14ac:dyDescent="0.35">
      <c r="C5507" s="12"/>
      <c r="D5507" s="12"/>
      <c r="F5507" s="12">
        <v>37</v>
      </c>
      <c r="G5507">
        <v>33</v>
      </c>
      <c r="H5507" s="12"/>
    </row>
    <row r="5508" spans="3:8" x14ac:dyDescent="0.35">
      <c r="C5508" s="12"/>
      <c r="D5508" s="12"/>
      <c r="F5508" s="12">
        <v>38</v>
      </c>
      <c r="G5508">
        <v>34</v>
      </c>
      <c r="H5508" s="12"/>
    </row>
    <row r="5509" spans="3:8" x14ac:dyDescent="0.35">
      <c r="C5509" s="12"/>
      <c r="D5509" s="12"/>
      <c r="F5509" s="12">
        <v>34</v>
      </c>
      <c r="G5509">
        <v>33</v>
      </c>
      <c r="H5509" s="12"/>
    </row>
    <row r="5510" spans="3:8" x14ac:dyDescent="0.35">
      <c r="C5510" s="12"/>
      <c r="D5510" s="12"/>
      <c r="F5510" s="12">
        <v>32</v>
      </c>
      <c r="G5510">
        <v>36</v>
      </c>
      <c r="H5510" s="12"/>
    </row>
    <row r="5511" spans="3:8" x14ac:dyDescent="0.35">
      <c r="C5511" s="12"/>
      <c r="D5511" s="12"/>
      <c r="F5511" s="12">
        <v>29</v>
      </c>
      <c r="G5511">
        <v>36</v>
      </c>
      <c r="H5511" s="12"/>
    </row>
    <row r="5512" spans="3:8" x14ac:dyDescent="0.35">
      <c r="C5512" s="12"/>
      <c r="D5512" s="12"/>
      <c r="F5512" s="12">
        <v>31</v>
      </c>
      <c r="G5512">
        <v>38</v>
      </c>
      <c r="H5512" s="12"/>
    </row>
    <row r="5513" spans="3:8" x14ac:dyDescent="0.35">
      <c r="C5513" s="12"/>
      <c r="D5513" s="12"/>
      <c r="F5513" s="12">
        <v>30</v>
      </c>
      <c r="G5513">
        <v>36</v>
      </c>
      <c r="H5513" s="12"/>
    </row>
    <row r="5514" spans="3:8" x14ac:dyDescent="0.35">
      <c r="C5514" s="12"/>
      <c r="D5514" s="12"/>
      <c r="F5514" s="12">
        <v>35</v>
      </c>
      <c r="G5514">
        <v>37</v>
      </c>
      <c r="H5514" s="12"/>
    </row>
    <row r="5515" spans="3:8" x14ac:dyDescent="0.35">
      <c r="C5515" s="12"/>
      <c r="D5515" s="12"/>
      <c r="F5515" s="12">
        <v>39</v>
      </c>
      <c r="G5515">
        <v>36</v>
      </c>
      <c r="H5515" s="12"/>
    </row>
    <row r="5516" spans="3:8" x14ac:dyDescent="0.35">
      <c r="C5516" s="12"/>
      <c r="D5516" s="12"/>
      <c r="F5516" s="12">
        <v>36</v>
      </c>
      <c r="G5516">
        <v>29</v>
      </c>
      <c r="H5516" s="12"/>
    </row>
    <row r="5517" spans="3:8" x14ac:dyDescent="0.35">
      <c r="C5517" s="12"/>
      <c r="D5517" s="12"/>
      <c r="F5517" s="12">
        <v>31</v>
      </c>
      <c r="G5517">
        <v>38</v>
      </c>
      <c r="H5517" s="12"/>
    </row>
    <row r="5518" spans="3:8" x14ac:dyDescent="0.35">
      <c r="C5518" s="12"/>
      <c r="D5518" s="12"/>
      <c r="F5518" s="12">
        <v>32</v>
      </c>
      <c r="G5518">
        <v>36</v>
      </c>
      <c r="H5518" s="12"/>
    </row>
    <row r="5519" spans="3:8" x14ac:dyDescent="0.35">
      <c r="C5519" s="12"/>
      <c r="D5519" s="12"/>
      <c r="F5519" s="12">
        <v>34</v>
      </c>
      <c r="G5519">
        <v>37</v>
      </c>
      <c r="H5519" s="12"/>
    </row>
    <row r="5520" spans="3:8" x14ac:dyDescent="0.35">
      <c r="C5520" s="12"/>
      <c r="D5520" s="12"/>
      <c r="F5520" s="12">
        <v>32</v>
      </c>
      <c r="G5520">
        <v>32</v>
      </c>
      <c r="H5520" s="12"/>
    </row>
    <row r="5521" spans="3:8" x14ac:dyDescent="0.35">
      <c r="C5521" s="12"/>
      <c r="D5521" s="12"/>
      <c r="F5521" s="12">
        <v>33</v>
      </c>
      <c r="G5521">
        <v>36</v>
      </c>
      <c r="H5521" s="12"/>
    </row>
    <row r="5522" spans="3:8" x14ac:dyDescent="0.35">
      <c r="C5522" s="12"/>
      <c r="D5522" s="12"/>
      <c r="F5522" s="12">
        <v>38</v>
      </c>
      <c r="G5522">
        <v>35</v>
      </c>
      <c r="H5522" s="12"/>
    </row>
    <row r="5523" spans="3:8" x14ac:dyDescent="0.35">
      <c r="C5523" s="12"/>
      <c r="D5523" s="12"/>
      <c r="F5523" s="12">
        <v>33</v>
      </c>
      <c r="G5523">
        <v>37</v>
      </c>
      <c r="H5523" s="12"/>
    </row>
    <row r="5524" spans="3:8" x14ac:dyDescent="0.35">
      <c r="C5524" s="12"/>
      <c r="D5524" s="12"/>
      <c r="F5524" s="12">
        <v>29</v>
      </c>
      <c r="G5524">
        <v>36</v>
      </c>
      <c r="H5524" s="12"/>
    </row>
    <row r="5525" spans="3:8" x14ac:dyDescent="0.35">
      <c r="C5525" s="12"/>
      <c r="D5525" s="12"/>
      <c r="F5525" s="12">
        <v>37</v>
      </c>
      <c r="G5525">
        <v>34</v>
      </c>
      <c r="H5525" s="12"/>
    </row>
    <row r="5526" spans="3:8" x14ac:dyDescent="0.35">
      <c r="C5526" s="12"/>
      <c r="D5526" s="12"/>
      <c r="F5526" s="12">
        <v>34</v>
      </c>
      <c r="G5526">
        <v>39</v>
      </c>
      <c r="H5526" s="12"/>
    </row>
    <row r="5527" spans="3:8" x14ac:dyDescent="0.35">
      <c r="C5527" s="12"/>
      <c r="D5527" s="12"/>
      <c r="F5527" s="12">
        <v>34</v>
      </c>
      <c r="G5527">
        <v>34</v>
      </c>
      <c r="H5527" s="12"/>
    </row>
    <row r="5528" spans="3:8" x14ac:dyDescent="0.35">
      <c r="C5528" s="12"/>
      <c r="D5528" s="12"/>
      <c r="F5528" s="12">
        <v>37</v>
      </c>
      <c r="G5528">
        <v>36</v>
      </c>
      <c r="H5528" s="12"/>
    </row>
    <row r="5529" spans="3:8" x14ac:dyDescent="0.35">
      <c r="C5529" s="12"/>
      <c r="D5529" s="12"/>
      <c r="F5529" s="12">
        <v>35</v>
      </c>
      <c r="G5529">
        <v>33</v>
      </c>
      <c r="H5529" s="12"/>
    </row>
    <row r="5530" spans="3:8" x14ac:dyDescent="0.35">
      <c r="C5530" s="12"/>
      <c r="D5530" s="12"/>
      <c r="F5530" s="12">
        <v>24</v>
      </c>
      <c r="G5530">
        <v>38</v>
      </c>
      <c r="H5530" s="12"/>
    </row>
    <row r="5531" spans="3:8" x14ac:dyDescent="0.35">
      <c r="C5531" s="12"/>
      <c r="D5531" s="12"/>
      <c r="F5531" s="12">
        <v>34</v>
      </c>
      <c r="G5531">
        <v>36</v>
      </c>
      <c r="H5531" s="12"/>
    </row>
    <row r="5532" spans="3:8" x14ac:dyDescent="0.35">
      <c r="C5532" s="12"/>
      <c r="D5532" s="12"/>
      <c r="F5532" s="12">
        <v>32</v>
      </c>
      <c r="G5532">
        <v>37</v>
      </c>
      <c r="H5532" s="12"/>
    </row>
    <row r="5533" spans="3:8" x14ac:dyDescent="0.35">
      <c r="C5533" s="12"/>
      <c r="D5533" s="12"/>
      <c r="F5533" s="12">
        <v>35</v>
      </c>
      <c r="G5533">
        <v>37</v>
      </c>
      <c r="H5533" s="12"/>
    </row>
    <row r="5534" spans="3:8" x14ac:dyDescent="0.35">
      <c r="C5534" s="12"/>
      <c r="D5534" s="12"/>
      <c r="F5534" s="12">
        <v>31</v>
      </c>
      <c r="G5534">
        <v>34</v>
      </c>
      <c r="H5534" s="12"/>
    </row>
    <row r="5535" spans="3:8" x14ac:dyDescent="0.35">
      <c r="C5535" s="12"/>
      <c r="D5535" s="12"/>
      <c r="F5535" s="12">
        <v>27</v>
      </c>
      <c r="G5535">
        <v>37</v>
      </c>
      <c r="H5535" s="12"/>
    </row>
    <row r="5536" spans="3:8" x14ac:dyDescent="0.35">
      <c r="C5536" s="12"/>
      <c r="D5536" s="12"/>
      <c r="F5536" s="12">
        <v>35</v>
      </c>
      <c r="G5536">
        <v>36</v>
      </c>
      <c r="H5536" s="12"/>
    </row>
    <row r="5537" spans="3:8" x14ac:dyDescent="0.35">
      <c r="C5537" s="12"/>
      <c r="D5537" s="12"/>
      <c r="F5537" s="12">
        <v>35</v>
      </c>
      <c r="G5537">
        <v>35</v>
      </c>
      <c r="H5537" s="12"/>
    </row>
    <row r="5538" spans="3:8" x14ac:dyDescent="0.35">
      <c r="C5538" s="12"/>
      <c r="D5538" s="12"/>
      <c r="F5538" s="12">
        <v>32</v>
      </c>
      <c r="G5538">
        <v>32</v>
      </c>
      <c r="H5538" s="12"/>
    </row>
    <row r="5539" spans="3:8" x14ac:dyDescent="0.35">
      <c r="C5539" s="12"/>
      <c r="D5539" s="12"/>
      <c r="F5539" s="12">
        <v>36</v>
      </c>
      <c r="G5539">
        <v>34</v>
      </c>
      <c r="H5539" s="12"/>
    </row>
    <row r="5540" spans="3:8" x14ac:dyDescent="0.35">
      <c r="C5540" s="12"/>
      <c r="D5540" s="12"/>
      <c r="F5540" s="12">
        <v>33</v>
      </c>
      <c r="G5540">
        <v>38</v>
      </c>
      <c r="H5540" s="12"/>
    </row>
    <row r="5541" spans="3:8" x14ac:dyDescent="0.35">
      <c r="C5541" s="12"/>
      <c r="D5541" s="12"/>
      <c r="F5541" s="12">
        <v>33</v>
      </c>
      <c r="G5541">
        <v>33</v>
      </c>
      <c r="H5541" s="12"/>
    </row>
    <row r="5542" spans="3:8" x14ac:dyDescent="0.35">
      <c r="C5542" s="12"/>
      <c r="D5542" s="12"/>
      <c r="F5542" s="12">
        <v>34</v>
      </c>
      <c r="G5542">
        <v>32</v>
      </c>
      <c r="H5542" s="12"/>
    </row>
    <row r="5543" spans="3:8" x14ac:dyDescent="0.35">
      <c r="C5543" s="12"/>
      <c r="D5543" s="12"/>
      <c r="F5543" s="12">
        <v>35</v>
      </c>
      <c r="G5543">
        <v>38</v>
      </c>
      <c r="H5543" s="12"/>
    </row>
    <row r="5544" spans="3:8" x14ac:dyDescent="0.35">
      <c r="C5544" s="12"/>
      <c r="D5544" s="12"/>
      <c r="F5544" s="12">
        <v>33</v>
      </c>
      <c r="G5544">
        <v>38</v>
      </c>
      <c r="H5544" s="12"/>
    </row>
    <row r="5545" spans="3:8" x14ac:dyDescent="0.35">
      <c r="C5545" s="12"/>
      <c r="D5545" s="12"/>
      <c r="F5545" s="12">
        <v>35</v>
      </c>
      <c r="G5545">
        <v>38</v>
      </c>
      <c r="H5545" s="12"/>
    </row>
    <row r="5546" spans="3:8" x14ac:dyDescent="0.35">
      <c r="C5546" s="12"/>
      <c r="D5546" s="12"/>
      <c r="F5546" s="12">
        <v>37</v>
      </c>
      <c r="G5546">
        <v>34</v>
      </c>
      <c r="H5546" s="12"/>
    </row>
    <row r="5547" spans="3:8" x14ac:dyDescent="0.35">
      <c r="C5547" s="12"/>
      <c r="D5547" s="12"/>
      <c r="F5547" s="12">
        <v>35</v>
      </c>
      <c r="G5547">
        <v>34</v>
      </c>
      <c r="H5547" s="12"/>
    </row>
    <row r="5548" spans="3:8" x14ac:dyDescent="0.35">
      <c r="C5548" s="12"/>
      <c r="D5548" s="12"/>
      <c r="F5548" s="12">
        <v>37</v>
      </c>
      <c r="G5548">
        <v>40</v>
      </c>
      <c r="H5548" s="12"/>
    </row>
    <row r="5549" spans="3:8" x14ac:dyDescent="0.35">
      <c r="C5549" s="12"/>
      <c r="D5549" s="12"/>
      <c r="F5549" s="12">
        <v>34</v>
      </c>
      <c r="G5549">
        <v>34</v>
      </c>
      <c r="H5549" s="12"/>
    </row>
    <row r="5550" spans="3:8" x14ac:dyDescent="0.35">
      <c r="C5550" s="12"/>
      <c r="D5550" s="12"/>
      <c r="F5550" s="12">
        <v>35</v>
      </c>
      <c r="G5550">
        <v>37</v>
      </c>
      <c r="H5550" s="12"/>
    </row>
    <row r="5551" spans="3:8" x14ac:dyDescent="0.35">
      <c r="C5551" s="12"/>
      <c r="D5551" s="12"/>
      <c r="F5551" s="12">
        <v>31</v>
      </c>
      <c r="G5551">
        <v>35</v>
      </c>
      <c r="H5551" s="12"/>
    </row>
    <row r="5552" spans="3:8" x14ac:dyDescent="0.35">
      <c r="C5552" s="12"/>
      <c r="D5552" s="12"/>
      <c r="F5552" s="12">
        <v>33</v>
      </c>
      <c r="G5552">
        <v>39</v>
      </c>
      <c r="H5552" s="12"/>
    </row>
    <row r="5553" spans="3:8" x14ac:dyDescent="0.35">
      <c r="C5553" s="12"/>
      <c r="D5553" s="12"/>
      <c r="F5553" s="12">
        <v>37</v>
      </c>
      <c r="G5553">
        <v>36</v>
      </c>
      <c r="H5553" s="12"/>
    </row>
    <row r="5554" spans="3:8" x14ac:dyDescent="0.35">
      <c r="C5554" s="12"/>
      <c r="D5554" s="12"/>
      <c r="F5554" s="12">
        <v>37</v>
      </c>
      <c r="G5554">
        <v>32</v>
      </c>
      <c r="H5554" s="12"/>
    </row>
    <row r="5555" spans="3:8" x14ac:dyDescent="0.35">
      <c r="C5555" s="12"/>
      <c r="D5555" s="12"/>
      <c r="F5555" s="12">
        <v>35</v>
      </c>
      <c r="G5555">
        <v>38</v>
      </c>
      <c r="H5555" s="12"/>
    </row>
    <row r="5556" spans="3:8" x14ac:dyDescent="0.35">
      <c r="C5556" s="12"/>
      <c r="D5556" s="12"/>
      <c r="F5556" s="12">
        <v>33</v>
      </c>
      <c r="G5556">
        <v>34</v>
      </c>
      <c r="H5556" s="12"/>
    </row>
    <row r="5557" spans="3:8" x14ac:dyDescent="0.35">
      <c r="C5557" s="12"/>
      <c r="D5557" s="12"/>
      <c r="F5557" s="12">
        <v>35</v>
      </c>
      <c r="G5557">
        <v>34</v>
      </c>
      <c r="H5557" s="12"/>
    </row>
    <row r="5558" spans="3:8" x14ac:dyDescent="0.35">
      <c r="C5558" s="12"/>
      <c r="D5558" s="12"/>
      <c r="F5558" s="12">
        <v>38</v>
      </c>
      <c r="G5558">
        <v>35</v>
      </c>
      <c r="H5558" s="12"/>
    </row>
    <row r="5559" spans="3:8" x14ac:dyDescent="0.35">
      <c r="C5559" s="12"/>
      <c r="D5559" s="12"/>
      <c r="F5559" s="12">
        <v>28</v>
      </c>
      <c r="G5559">
        <v>36</v>
      </c>
      <c r="H5559" s="12"/>
    </row>
    <row r="5560" spans="3:8" x14ac:dyDescent="0.35">
      <c r="C5560" s="12"/>
      <c r="D5560" s="12"/>
      <c r="F5560" s="12">
        <v>39</v>
      </c>
      <c r="G5560">
        <v>40</v>
      </c>
      <c r="H5560" s="12"/>
    </row>
    <row r="5561" spans="3:8" x14ac:dyDescent="0.35">
      <c r="C5561" s="12"/>
      <c r="D5561" s="12"/>
      <c r="F5561" s="12">
        <v>37</v>
      </c>
      <c r="G5561">
        <v>35</v>
      </c>
      <c r="H5561" s="12"/>
    </row>
    <row r="5562" spans="3:8" x14ac:dyDescent="0.35">
      <c r="C5562" s="12"/>
      <c r="D5562" s="12"/>
      <c r="F5562" s="12">
        <v>32</v>
      </c>
      <c r="G5562">
        <v>34</v>
      </c>
      <c r="H5562" s="12"/>
    </row>
    <row r="5563" spans="3:8" x14ac:dyDescent="0.35">
      <c r="C5563" s="12"/>
      <c r="D5563" s="12"/>
      <c r="F5563" s="12">
        <v>34</v>
      </c>
      <c r="G5563">
        <v>36</v>
      </c>
      <c r="H5563" s="12"/>
    </row>
    <row r="5564" spans="3:8" x14ac:dyDescent="0.35">
      <c r="C5564" s="12"/>
      <c r="D5564" s="12"/>
      <c r="F5564" s="12">
        <v>39</v>
      </c>
      <c r="G5564">
        <v>37</v>
      </c>
      <c r="H5564" s="12"/>
    </row>
    <row r="5565" spans="3:8" x14ac:dyDescent="0.35">
      <c r="C5565" s="12"/>
      <c r="D5565" s="12"/>
      <c r="F5565" s="12">
        <v>32</v>
      </c>
      <c r="G5565">
        <v>32</v>
      </c>
      <c r="H5565" s="12"/>
    </row>
    <row r="5566" spans="3:8" x14ac:dyDescent="0.35">
      <c r="C5566" s="12"/>
      <c r="D5566" s="12"/>
      <c r="F5566" s="12">
        <v>31</v>
      </c>
      <c r="G5566">
        <v>36</v>
      </c>
      <c r="H5566" s="12"/>
    </row>
    <row r="5567" spans="3:8" x14ac:dyDescent="0.35">
      <c r="C5567" s="12"/>
      <c r="D5567" s="12"/>
      <c r="F5567" s="12">
        <v>40</v>
      </c>
      <c r="G5567">
        <v>31</v>
      </c>
      <c r="H5567" s="12"/>
    </row>
    <row r="5568" spans="3:8" x14ac:dyDescent="0.35">
      <c r="C5568" s="12"/>
      <c r="D5568" s="12"/>
      <c r="F5568" s="12">
        <v>29</v>
      </c>
      <c r="G5568">
        <v>36</v>
      </c>
      <c r="H5568" s="12"/>
    </row>
    <row r="5569" spans="3:8" x14ac:dyDescent="0.35">
      <c r="C5569" s="12"/>
      <c r="D5569" s="12"/>
      <c r="F5569" s="12">
        <v>35</v>
      </c>
      <c r="G5569">
        <v>36</v>
      </c>
      <c r="H5569" s="12"/>
    </row>
    <row r="5570" spans="3:8" x14ac:dyDescent="0.35">
      <c r="C5570" s="12"/>
      <c r="D5570" s="12"/>
      <c r="F5570" s="12">
        <v>35</v>
      </c>
      <c r="G5570">
        <v>36</v>
      </c>
      <c r="H5570" s="12"/>
    </row>
    <row r="5571" spans="3:8" x14ac:dyDescent="0.35">
      <c r="C5571" s="12"/>
      <c r="D5571" s="12"/>
      <c r="F5571" s="12">
        <v>34</v>
      </c>
      <c r="G5571">
        <v>36</v>
      </c>
      <c r="H5571" s="12"/>
    </row>
    <row r="5572" spans="3:8" x14ac:dyDescent="0.35">
      <c r="C5572" s="12"/>
      <c r="D5572" s="12"/>
      <c r="F5572" s="12">
        <v>34</v>
      </c>
      <c r="G5572">
        <v>36</v>
      </c>
      <c r="H5572" s="12"/>
    </row>
    <row r="5573" spans="3:8" x14ac:dyDescent="0.35">
      <c r="C5573" s="12"/>
      <c r="D5573" s="12"/>
      <c r="F5573" s="12">
        <v>40</v>
      </c>
      <c r="G5573">
        <v>36</v>
      </c>
      <c r="H5573" s="12"/>
    </row>
    <row r="5574" spans="3:8" x14ac:dyDescent="0.35">
      <c r="C5574" s="12"/>
      <c r="D5574" s="12"/>
      <c r="F5574" s="12">
        <v>33</v>
      </c>
      <c r="G5574">
        <v>33</v>
      </c>
      <c r="H5574" s="12"/>
    </row>
    <row r="5575" spans="3:8" x14ac:dyDescent="0.35">
      <c r="C5575" s="12"/>
      <c r="D5575" s="12"/>
      <c r="F5575" s="12">
        <v>34</v>
      </c>
      <c r="G5575">
        <v>36</v>
      </c>
      <c r="H5575" s="12"/>
    </row>
    <row r="5576" spans="3:8" x14ac:dyDescent="0.35">
      <c r="C5576" s="12"/>
      <c r="D5576" s="12"/>
      <c r="F5576" s="12">
        <v>33</v>
      </c>
      <c r="G5576">
        <v>35</v>
      </c>
      <c r="H5576" s="12"/>
    </row>
    <row r="5577" spans="3:8" x14ac:dyDescent="0.35">
      <c r="C5577" s="12"/>
      <c r="D5577" s="12"/>
      <c r="F5577" s="12">
        <v>30</v>
      </c>
      <c r="G5577">
        <v>35</v>
      </c>
      <c r="H5577" s="12"/>
    </row>
    <row r="5578" spans="3:8" x14ac:dyDescent="0.35">
      <c r="C5578" s="12"/>
      <c r="D5578" s="12"/>
      <c r="F5578" s="12">
        <v>38</v>
      </c>
      <c r="G5578">
        <v>33</v>
      </c>
      <c r="H5578" s="12"/>
    </row>
    <row r="5579" spans="3:8" x14ac:dyDescent="0.35">
      <c r="C5579" s="12"/>
      <c r="D5579" s="12"/>
      <c r="F5579" s="12">
        <v>32</v>
      </c>
      <c r="G5579">
        <v>30</v>
      </c>
      <c r="H5579" s="12"/>
    </row>
    <row r="5580" spans="3:8" x14ac:dyDescent="0.35">
      <c r="C5580" s="12"/>
      <c r="D5580" s="12"/>
      <c r="F5580" s="12">
        <v>36</v>
      </c>
      <c r="G5580">
        <v>38</v>
      </c>
      <c r="H5580" s="12"/>
    </row>
    <row r="5581" spans="3:8" x14ac:dyDescent="0.35">
      <c r="C5581" s="12"/>
      <c r="D5581" s="12"/>
      <c r="F5581" s="12">
        <v>33</v>
      </c>
      <c r="G5581">
        <v>33</v>
      </c>
      <c r="H5581" s="12"/>
    </row>
    <row r="5582" spans="3:8" x14ac:dyDescent="0.35">
      <c r="C5582" s="12"/>
      <c r="D5582" s="12"/>
      <c r="F5582" s="12">
        <v>32</v>
      </c>
      <c r="G5582">
        <v>31</v>
      </c>
      <c r="H5582" s="12"/>
    </row>
    <row r="5583" spans="3:8" x14ac:dyDescent="0.35">
      <c r="C5583" s="12"/>
      <c r="D5583" s="12"/>
      <c r="F5583" s="12">
        <v>37</v>
      </c>
      <c r="G5583">
        <v>35</v>
      </c>
      <c r="H5583" s="12"/>
    </row>
    <row r="5584" spans="3:8" x14ac:dyDescent="0.35">
      <c r="C5584" s="12"/>
      <c r="D5584" s="12"/>
      <c r="F5584" s="12">
        <v>33</v>
      </c>
      <c r="G5584">
        <v>35</v>
      </c>
      <c r="H5584" s="12"/>
    </row>
    <row r="5585" spans="3:8" x14ac:dyDescent="0.35">
      <c r="C5585" s="12"/>
      <c r="D5585" s="12"/>
      <c r="F5585" s="12">
        <v>33</v>
      </c>
      <c r="G5585">
        <v>36</v>
      </c>
      <c r="H5585" s="12"/>
    </row>
    <row r="5586" spans="3:8" x14ac:dyDescent="0.35">
      <c r="C5586" s="12"/>
      <c r="D5586" s="12"/>
      <c r="F5586" s="12">
        <v>32</v>
      </c>
      <c r="G5586">
        <v>39</v>
      </c>
      <c r="H5586" s="12"/>
    </row>
    <row r="5587" spans="3:8" x14ac:dyDescent="0.35">
      <c r="C5587" s="12"/>
      <c r="D5587" s="12"/>
      <c r="F5587" s="12">
        <v>36</v>
      </c>
      <c r="G5587">
        <v>38</v>
      </c>
      <c r="H5587" s="12"/>
    </row>
    <row r="5588" spans="3:8" x14ac:dyDescent="0.35">
      <c r="C5588" s="12"/>
      <c r="D5588" s="12"/>
      <c r="F5588" s="12">
        <v>35</v>
      </c>
      <c r="G5588">
        <v>39</v>
      </c>
      <c r="H5588" s="12"/>
    </row>
    <row r="5589" spans="3:8" x14ac:dyDescent="0.35">
      <c r="C5589" s="12"/>
      <c r="D5589" s="12"/>
      <c r="F5589" s="12">
        <v>31</v>
      </c>
      <c r="G5589">
        <v>33</v>
      </c>
      <c r="H5589" s="12"/>
    </row>
    <row r="5590" spans="3:8" x14ac:dyDescent="0.35">
      <c r="C5590" s="12"/>
      <c r="D5590" s="12"/>
      <c r="F5590" s="12">
        <v>37</v>
      </c>
      <c r="G5590">
        <v>38</v>
      </c>
      <c r="H5590" s="12"/>
    </row>
    <row r="5591" spans="3:8" x14ac:dyDescent="0.35">
      <c r="C5591" s="12"/>
      <c r="D5591" s="12"/>
      <c r="F5591" s="12">
        <v>39</v>
      </c>
      <c r="G5591">
        <v>38</v>
      </c>
      <c r="H5591" s="12"/>
    </row>
    <row r="5592" spans="3:8" x14ac:dyDescent="0.35">
      <c r="C5592" s="12"/>
      <c r="D5592" s="12"/>
      <c r="F5592" s="12">
        <v>31</v>
      </c>
      <c r="G5592">
        <v>37</v>
      </c>
      <c r="H5592" s="12"/>
    </row>
    <row r="5593" spans="3:8" x14ac:dyDescent="0.35">
      <c r="C5593" s="12"/>
      <c r="D5593" s="12"/>
      <c r="F5593" s="12">
        <v>32</v>
      </c>
      <c r="G5593">
        <v>37</v>
      </c>
      <c r="H5593" s="12"/>
    </row>
    <row r="5594" spans="3:8" x14ac:dyDescent="0.35">
      <c r="C5594" s="12"/>
      <c r="D5594" s="12"/>
      <c r="F5594" s="12">
        <v>36</v>
      </c>
      <c r="G5594">
        <v>34</v>
      </c>
      <c r="H5594" s="12"/>
    </row>
    <row r="5595" spans="3:8" x14ac:dyDescent="0.35">
      <c r="C5595" s="12"/>
      <c r="D5595" s="12"/>
      <c r="F5595" s="12">
        <v>38</v>
      </c>
      <c r="G5595">
        <v>33</v>
      </c>
      <c r="H5595" s="12"/>
    </row>
    <row r="5596" spans="3:8" x14ac:dyDescent="0.35">
      <c r="C5596" s="12"/>
      <c r="D5596" s="12"/>
      <c r="F5596" s="12">
        <v>33</v>
      </c>
      <c r="G5596">
        <v>34</v>
      </c>
      <c r="H5596" s="12"/>
    </row>
    <row r="5597" spans="3:8" x14ac:dyDescent="0.35">
      <c r="C5597" s="12"/>
      <c r="D5597" s="12"/>
      <c r="F5597" s="12">
        <v>32</v>
      </c>
      <c r="G5597">
        <v>32</v>
      </c>
      <c r="H5597" s="12"/>
    </row>
    <row r="5598" spans="3:8" x14ac:dyDescent="0.35">
      <c r="C5598" s="12"/>
      <c r="D5598" s="12"/>
      <c r="F5598" s="12">
        <v>31</v>
      </c>
      <c r="G5598">
        <v>32</v>
      </c>
      <c r="H5598" s="12"/>
    </row>
    <row r="5599" spans="3:8" x14ac:dyDescent="0.35">
      <c r="C5599" s="12"/>
      <c r="D5599" s="12"/>
      <c r="F5599" s="12">
        <v>30</v>
      </c>
      <c r="G5599">
        <v>31</v>
      </c>
      <c r="H5599" s="12"/>
    </row>
    <row r="5600" spans="3:8" x14ac:dyDescent="0.35">
      <c r="C5600" s="12"/>
      <c r="D5600" s="12"/>
      <c r="F5600" s="12">
        <v>29</v>
      </c>
      <c r="G5600">
        <v>36</v>
      </c>
      <c r="H5600" s="12"/>
    </row>
    <row r="5601" spans="3:8" x14ac:dyDescent="0.35">
      <c r="C5601" s="12"/>
      <c r="D5601" s="12"/>
      <c r="F5601" s="12">
        <v>33</v>
      </c>
      <c r="G5601">
        <v>34</v>
      </c>
      <c r="H5601" s="12"/>
    </row>
    <row r="5602" spans="3:8" x14ac:dyDescent="0.35">
      <c r="C5602" s="12"/>
      <c r="D5602" s="12"/>
      <c r="F5602" s="12">
        <v>33</v>
      </c>
      <c r="G5602">
        <v>38</v>
      </c>
      <c r="H5602" s="12"/>
    </row>
    <row r="5603" spans="3:8" x14ac:dyDescent="0.35">
      <c r="C5603" s="12"/>
      <c r="D5603" s="12"/>
      <c r="F5603" s="12">
        <v>34</v>
      </c>
      <c r="G5603">
        <v>35</v>
      </c>
      <c r="H5603" s="12"/>
    </row>
    <row r="5604" spans="3:8" x14ac:dyDescent="0.35">
      <c r="C5604" s="12"/>
      <c r="D5604" s="12"/>
      <c r="F5604" s="12">
        <v>33</v>
      </c>
      <c r="G5604">
        <v>36</v>
      </c>
      <c r="H5604" s="12"/>
    </row>
    <row r="5605" spans="3:8" x14ac:dyDescent="0.35">
      <c r="C5605" s="12"/>
      <c r="D5605" s="12"/>
      <c r="F5605" s="12">
        <v>35</v>
      </c>
      <c r="G5605">
        <v>34</v>
      </c>
      <c r="H5605" s="12"/>
    </row>
    <row r="5606" spans="3:8" x14ac:dyDescent="0.35">
      <c r="C5606" s="12"/>
      <c r="D5606" s="12"/>
      <c r="F5606" s="12">
        <v>32</v>
      </c>
      <c r="G5606">
        <v>39</v>
      </c>
      <c r="H5606" s="12"/>
    </row>
    <row r="5607" spans="3:8" x14ac:dyDescent="0.35">
      <c r="C5607" s="12"/>
      <c r="D5607" s="12"/>
      <c r="F5607" s="12">
        <v>34</v>
      </c>
      <c r="G5607">
        <v>33</v>
      </c>
      <c r="H5607" s="12"/>
    </row>
    <row r="5608" spans="3:8" x14ac:dyDescent="0.35">
      <c r="C5608" s="12"/>
      <c r="D5608" s="12"/>
      <c r="F5608" s="12">
        <v>32</v>
      </c>
      <c r="G5608">
        <v>36</v>
      </c>
      <c r="H5608" s="12"/>
    </row>
    <row r="5609" spans="3:8" x14ac:dyDescent="0.35">
      <c r="C5609" s="12"/>
      <c r="D5609" s="12"/>
      <c r="F5609" s="12">
        <v>38</v>
      </c>
      <c r="G5609">
        <v>33</v>
      </c>
      <c r="H5609" s="12"/>
    </row>
    <row r="5610" spans="3:8" x14ac:dyDescent="0.35">
      <c r="C5610" s="12"/>
      <c r="D5610" s="12"/>
      <c r="F5610" s="12">
        <v>31</v>
      </c>
      <c r="G5610">
        <v>40</v>
      </c>
      <c r="H5610" s="12"/>
    </row>
    <row r="5611" spans="3:8" x14ac:dyDescent="0.35">
      <c r="C5611" s="12"/>
      <c r="D5611" s="12"/>
      <c r="F5611" s="12">
        <v>33</v>
      </c>
      <c r="G5611">
        <v>37</v>
      </c>
      <c r="H5611" s="12"/>
    </row>
    <row r="5612" spans="3:8" x14ac:dyDescent="0.35">
      <c r="C5612" s="12"/>
      <c r="D5612" s="12"/>
      <c r="F5612" s="12">
        <v>37</v>
      </c>
      <c r="G5612">
        <v>33</v>
      </c>
      <c r="H5612" s="12"/>
    </row>
    <row r="5613" spans="3:8" x14ac:dyDescent="0.35">
      <c r="C5613" s="12"/>
      <c r="D5613" s="12"/>
      <c r="F5613" s="12">
        <v>30</v>
      </c>
      <c r="G5613">
        <v>37</v>
      </c>
      <c r="H5613" s="12"/>
    </row>
    <row r="5614" spans="3:8" x14ac:dyDescent="0.35">
      <c r="C5614" s="12"/>
      <c r="D5614" s="12"/>
      <c r="F5614" s="12">
        <v>32</v>
      </c>
      <c r="G5614">
        <v>31</v>
      </c>
      <c r="H5614" s="12"/>
    </row>
    <row r="5615" spans="3:8" x14ac:dyDescent="0.35">
      <c r="C5615" s="12"/>
      <c r="D5615" s="12"/>
      <c r="F5615" s="12">
        <v>27</v>
      </c>
      <c r="G5615">
        <v>40</v>
      </c>
      <c r="H5615" s="12"/>
    </row>
    <row r="5616" spans="3:8" x14ac:dyDescent="0.35">
      <c r="C5616" s="12"/>
      <c r="D5616" s="12"/>
      <c r="F5616" s="12">
        <v>37</v>
      </c>
      <c r="G5616">
        <v>31</v>
      </c>
      <c r="H5616" s="12"/>
    </row>
    <row r="5617" spans="3:8" x14ac:dyDescent="0.35">
      <c r="C5617" s="12"/>
      <c r="D5617" s="12"/>
      <c r="F5617" s="12">
        <v>39</v>
      </c>
      <c r="G5617">
        <v>36</v>
      </c>
      <c r="H5617" s="12"/>
    </row>
    <row r="5618" spans="3:8" x14ac:dyDescent="0.35">
      <c r="C5618" s="12"/>
      <c r="D5618" s="12"/>
      <c r="F5618" s="12">
        <v>36</v>
      </c>
      <c r="G5618">
        <v>35</v>
      </c>
      <c r="H5618" s="12"/>
    </row>
    <row r="5619" spans="3:8" x14ac:dyDescent="0.35">
      <c r="C5619" s="12"/>
      <c r="D5619" s="12"/>
      <c r="F5619" s="12">
        <v>35</v>
      </c>
      <c r="G5619">
        <v>37</v>
      </c>
      <c r="H5619" s="12"/>
    </row>
    <row r="5620" spans="3:8" x14ac:dyDescent="0.35">
      <c r="C5620" s="12"/>
      <c r="D5620" s="12"/>
      <c r="F5620" s="12">
        <v>26</v>
      </c>
      <c r="G5620">
        <v>36</v>
      </c>
      <c r="H5620" s="12"/>
    </row>
    <row r="5621" spans="3:8" x14ac:dyDescent="0.35">
      <c r="C5621" s="12"/>
      <c r="D5621" s="12"/>
      <c r="F5621" s="12">
        <v>28</v>
      </c>
      <c r="G5621">
        <v>38</v>
      </c>
      <c r="H5621" s="12"/>
    </row>
    <row r="5622" spans="3:8" x14ac:dyDescent="0.35">
      <c r="C5622" s="12"/>
      <c r="D5622" s="12"/>
      <c r="F5622" s="12">
        <v>31</v>
      </c>
      <c r="G5622">
        <v>34</v>
      </c>
      <c r="H5622" s="12"/>
    </row>
    <row r="5623" spans="3:8" x14ac:dyDescent="0.35">
      <c r="C5623" s="12"/>
      <c r="D5623" s="12"/>
      <c r="F5623" s="12">
        <v>34</v>
      </c>
      <c r="G5623">
        <v>37</v>
      </c>
      <c r="H5623" s="12"/>
    </row>
    <row r="5624" spans="3:8" x14ac:dyDescent="0.35">
      <c r="C5624" s="12"/>
      <c r="D5624" s="12"/>
      <c r="F5624" s="12">
        <v>37</v>
      </c>
      <c r="G5624">
        <v>35</v>
      </c>
      <c r="H5624" s="12"/>
    </row>
    <row r="5625" spans="3:8" x14ac:dyDescent="0.35">
      <c r="C5625" s="12"/>
      <c r="D5625" s="12"/>
      <c r="F5625" s="12">
        <v>40</v>
      </c>
      <c r="G5625">
        <v>38</v>
      </c>
      <c r="H5625" s="12"/>
    </row>
    <row r="5626" spans="3:8" x14ac:dyDescent="0.35">
      <c r="C5626" s="12"/>
      <c r="D5626" s="12"/>
      <c r="F5626" s="12">
        <v>36</v>
      </c>
      <c r="G5626">
        <v>31</v>
      </c>
      <c r="H5626" s="12"/>
    </row>
    <row r="5627" spans="3:8" x14ac:dyDescent="0.35">
      <c r="C5627" s="12"/>
      <c r="D5627" s="12"/>
      <c r="F5627" s="12">
        <v>28</v>
      </c>
      <c r="G5627">
        <v>37</v>
      </c>
      <c r="H5627" s="12"/>
    </row>
    <row r="5628" spans="3:8" x14ac:dyDescent="0.35">
      <c r="C5628" s="12"/>
      <c r="D5628" s="12"/>
      <c r="F5628" s="12">
        <v>35</v>
      </c>
      <c r="G5628">
        <v>31</v>
      </c>
      <c r="H5628" s="12"/>
    </row>
    <row r="5629" spans="3:8" x14ac:dyDescent="0.35">
      <c r="C5629" s="12"/>
      <c r="D5629" s="12"/>
      <c r="F5629" s="12">
        <v>33</v>
      </c>
      <c r="G5629">
        <v>36</v>
      </c>
      <c r="H5629" s="12"/>
    </row>
    <row r="5630" spans="3:8" x14ac:dyDescent="0.35">
      <c r="C5630" s="12"/>
      <c r="D5630" s="12"/>
      <c r="F5630" s="12">
        <v>33</v>
      </c>
      <c r="G5630">
        <v>34</v>
      </c>
      <c r="H5630" s="12"/>
    </row>
    <row r="5631" spans="3:8" x14ac:dyDescent="0.35">
      <c r="C5631" s="12"/>
      <c r="D5631" s="12"/>
      <c r="F5631" s="12">
        <v>33</v>
      </c>
      <c r="G5631">
        <v>37</v>
      </c>
      <c r="H5631" s="12"/>
    </row>
    <row r="5632" spans="3:8" x14ac:dyDescent="0.35">
      <c r="C5632" s="12"/>
      <c r="D5632" s="12"/>
      <c r="F5632" s="12">
        <v>33</v>
      </c>
      <c r="G5632">
        <v>35</v>
      </c>
      <c r="H5632" s="12"/>
    </row>
    <row r="5633" spans="3:8" x14ac:dyDescent="0.35">
      <c r="C5633" s="12"/>
      <c r="D5633" s="12"/>
      <c r="F5633" s="12">
        <v>30</v>
      </c>
      <c r="G5633">
        <v>32</v>
      </c>
      <c r="H5633" s="12"/>
    </row>
    <row r="5634" spans="3:8" x14ac:dyDescent="0.35">
      <c r="C5634" s="12"/>
      <c r="D5634" s="12"/>
      <c r="F5634" s="12">
        <v>37</v>
      </c>
      <c r="G5634">
        <v>35</v>
      </c>
      <c r="H5634" s="12"/>
    </row>
    <row r="5635" spans="3:8" x14ac:dyDescent="0.35">
      <c r="C5635" s="12"/>
      <c r="D5635" s="12"/>
      <c r="F5635" s="12">
        <v>32</v>
      </c>
      <c r="G5635">
        <v>28</v>
      </c>
      <c r="H5635" s="12"/>
    </row>
    <row r="5636" spans="3:8" x14ac:dyDescent="0.35">
      <c r="C5636" s="12"/>
      <c r="D5636" s="12"/>
      <c r="F5636" s="12">
        <v>34</v>
      </c>
      <c r="G5636">
        <v>34</v>
      </c>
      <c r="H5636" s="12"/>
    </row>
    <row r="5637" spans="3:8" x14ac:dyDescent="0.35">
      <c r="C5637" s="12"/>
      <c r="D5637" s="12"/>
      <c r="F5637" s="12">
        <v>30</v>
      </c>
      <c r="G5637">
        <v>35</v>
      </c>
      <c r="H5637" s="12"/>
    </row>
    <row r="5638" spans="3:8" x14ac:dyDescent="0.35">
      <c r="C5638" s="12"/>
      <c r="D5638" s="12"/>
      <c r="F5638" s="12">
        <v>32</v>
      </c>
      <c r="G5638">
        <v>30</v>
      </c>
      <c r="H5638" s="12"/>
    </row>
    <row r="5639" spans="3:8" x14ac:dyDescent="0.35">
      <c r="C5639" s="12"/>
      <c r="D5639" s="12"/>
      <c r="F5639" s="12">
        <v>28</v>
      </c>
      <c r="G5639">
        <v>37</v>
      </c>
      <c r="H5639" s="12"/>
    </row>
    <row r="5640" spans="3:8" x14ac:dyDescent="0.35">
      <c r="C5640" s="12"/>
      <c r="D5640" s="12"/>
      <c r="F5640" s="12">
        <v>29</v>
      </c>
      <c r="G5640">
        <v>37</v>
      </c>
      <c r="H5640" s="12"/>
    </row>
    <row r="5641" spans="3:8" x14ac:dyDescent="0.35">
      <c r="C5641" s="12"/>
      <c r="D5641" s="12"/>
      <c r="F5641" s="12">
        <v>33</v>
      </c>
      <c r="G5641">
        <v>34</v>
      </c>
      <c r="H5641" s="12"/>
    </row>
    <row r="5642" spans="3:8" x14ac:dyDescent="0.35">
      <c r="C5642" s="12"/>
      <c r="D5642" s="12"/>
      <c r="F5642" s="12">
        <v>37</v>
      </c>
      <c r="G5642">
        <v>36</v>
      </c>
      <c r="H5642" s="12"/>
    </row>
    <row r="5643" spans="3:8" x14ac:dyDescent="0.35">
      <c r="C5643" s="12"/>
      <c r="D5643" s="12"/>
      <c r="F5643" s="12">
        <v>35</v>
      </c>
      <c r="G5643">
        <v>36</v>
      </c>
      <c r="H5643" s="12"/>
    </row>
    <row r="5644" spans="3:8" x14ac:dyDescent="0.35">
      <c r="C5644" s="12"/>
      <c r="D5644" s="12"/>
      <c r="F5644" s="12">
        <v>33</v>
      </c>
      <c r="G5644">
        <v>34</v>
      </c>
      <c r="H5644" s="12"/>
    </row>
    <row r="5645" spans="3:8" x14ac:dyDescent="0.35">
      <c r="C5645" s="12"/>
      <c r="D5645" s="12"/>
      <c r="F5645" s="12">
        <v>38</v>
      </c>
      <c r="G5645">
        <v>37</v>
      </c>
      <c r="H5645" s="12"/>
    </row>
    <row r="5646" spans="3:8" x14ac:dyDescent="0.35">
      <c r="C5646" s="12"/>
      <c r="D5646" s="12"/>
      <c r="F5646" s="12">
        <v>29</v>
      </c>
      <c r="G5646">
        <v>37</v>
      </c>
      <c r="H5646" s="12"/>
    </row>
    <row r="5647" spans="3:8" x14ac:dyDescent="0.35">
      <c r="C5647" s="12"/>
      <c r="D5647" s="12"/>
      <c r="F5647" s="12">
        <v>32</v>
      </c>
      <c r="G5647">
        <v>36</v>
      </c>
      <c r="H5647" s="12"/>
    </row>
    <row r="5648" spans="3:8" x14ac:dyDescent="0.35">
      <c r="C5648" s="12"/>
      <c r="D5648" s="12"/>
      <c r="F5648" s="12">
        <v>29</v>
      </c>
      <c r="G5648">
        <v>36</v>
      </c>
      <c r="H5648" s="12"/>
    </row>
    <row r="5649" spans="3:8" x14ac:dyDescent="0.35">
      <c r="C5649" s="12"/>
      <c r="D5649" s="12"/>
      <c r="F5649" s="12">
        <v>38</v>
      </c>
      <c r="G5649">
        <v>36</v>
      </c>
      <c r="H5649" s="12"/>
    </row>
    <row r="5650" spans="3:8" x14ac:dyDescent="0.35">
      <c r="C5650" s="12"/>
      <c r="D5650" s="12"/>
      <c r="F5650" s="12">
        <v>37</v>
      </c>
      <c r="G5650">
        <v>35</v>
      </c>
      <c r="H5650" s="12"/>
    </row>
    <row r="5651" spans="3:8" x14ac:dyDescent="0.35">
      <c r="C5651" s="12"/>
      <c r="D5651" s="12"/>
      <c r="F5651" s="12">
        <v>33</v>
      </c>
      <c r="G5651">
        <v>33</v>
      </c>
      <c r="H5651" s="12"/>
    </row>
    <row r="5652" spans="3:8" x14ac:dyDescent="0.35">
      <c r="C5652" s="12"/>
      <c r="D5652" s="12"/>
      <c r="F5652" s="12">
        <v>34</v>
      </c>
      <c r="G5652">
        <v>37</v>
      </c>
      <c r="H5652" s="12"/>
    </row>
    <row r="5653" spans="3:8" x14ac:dyDescent="0.35">
      <c r="C5653" s="12"/>
      <c r="D5653" s="12"/>
      <c r="F5653" s="12">
        <v>38</v>
      </c>
      <c r="G5653">
        <v>33</v>
      </c>
      <c r="H5653" s="12"/>
    </row>
    <row r="5654" spans="3:8" x14ac:dyDescent="0.35">
      <c r="C5654" s="12"/>
      <c r="D5654" s="12"/>
      <c r="F5654" s="12">
        <v>33</v>
      </c>
      <c r="G5654">
        <v>32</v>
      </c>
      <c r="H5654" s="12"/>
    </row>
    <row r="5655" spans="3:8" x14ac:dyDescent="0.35">
      <c r="C5655" s="12"/>
      <c r="D5655" s="12"/>
      <c r="F5655" s="12">
        <v>38</v>
      </c>
      <c r="G5655">
        <v>25</v>
      </c>
      <c r="H5655" s="12"/>
    </row>
    <row r="5656" spans="3:8" x14ac:dyDescent="0.35">
      <c r="C5656" s="12"/>
      <c r="D5656" s="12"/>
      <c r="F5656" s="12">
        <v>37</v>
      </c>
      <c r="G5656">
        <v>31</v>
      </c>
      <c r="H5656" s="12"/>
    </row>
    <row r="5657" spans="3:8" x14ac:dyDescent="0.35">
      <c r="C5657" s="12"/>
      <c r="D5657" s="12"/>
      <c r="F5657" s="12">
        <v>35</v>
      </c>
      <c r="G5657">
        <v>27</v>
      </c>
      <c r="H5657" s="12"/>
    </row>
    <row r="5658" spans="3:8" x14ac:dyDescent="0.35">
      <c r="C5658" s="12"/>
      <c r="D5658" s="12"/>
      <c r="F5658" s="12">
        <v>34</v>
      </c>
      <c r="G5658">
        <v>35</v>
      </c>
      <c r="H5658" s="12"/>
    </row>
    <row r="5659" spans="3:8" x14ac:dyDescent="0.35">
      <c r="C5659" s="12"/>
      <c r="D5659" s="12"/>
      <c r="F5659" s="12">
        <v>32</v>
      </c>
      <c r="G5659">
        <v>25</v>
      </c>
      <c r="H5659" s="12"/>
    </row>
    <row r="5660" spans="3:8" x14ac:dyDescent="0.35">
      <c r="C5660" s="12"/>
      <c r="D5660" s="12"/>
      <c r="F5660" s="12">
        <v>35</v>
      </c>
      <c r="G5660">
        <v>34</v>
      </c>
      <c r="H5660" s="12"/>
    </row>
    <row r="5661" spans="3:8" x14ac:dyDescent="0.35">
      <c r="C5661" s="12"/>
      <c r="D5661" s="12"/>
      <c r="F5661" s="12">
        <v>30</v>
      </c>
      <c r="G5661">
        <v>34</v>
      </c>
      <c r="H5661" s="12"/>
    </row>
    <row r="5662" spans="3:8" x14ac:dyDescent="0.35">
      <c r="C5662" s="12"/>
      <c r="D5662" s="12"/>
      <c r="F5662" s="12">
        <v>29</v>
      </c>
      <c r="G5662">
        <v>33</v>
      </c>
      <c r="H5662" s="12"/>
    </row>
    <row r="5663" spans="3:8" x14ac:dyDescent="0.35">
      <c r="C5663" s="12"/>
      <c r="D5663" s="12"/>
      <c r="F5663" s="12">
        <v>33</v>
      </c>
      <c r="G5663">
        <v>37</v>
      </c>
      <c r="H5663" s="12"/>
    </row>
    <row r="5664" spans="3:8" x14ac:dyDescent="0.35">
      <c r="C5664" s="12"/>
      <c r="D5664" s="12"/>
      <c r="F5664" s="12">
        <v>27</v>
      </c>
      <c r="G5664">
        <v>38</v>
      </c>
      <c r="H5664" s="12"/>
    </row>
    <row r="5665" spans="3:8" x14ac:dyDescent="0.35">
      <c r="C5665" s="12"/>
      <c r="D5665" s="12"/>
      <c r="F5665" s="12">
        <v>35</v>
      </c>
      <c r="G5665">
        <v>33</v>
      </c>
      <c r="H5665" s="12"/>
    </row>
    <row r="5666" spans="3:8" x14ac:dyDescent="0.35">
      <c r="C5666" s="12"/>
      <c r="D5666" s="12"/>
      <c r="F5666" s="12">
        <v>33</v>
      </c>
      <c r="G5666">
        <v>33</v>
      </c>
      <c r="H5666" s="12"/>
    </row>
    <row r="5667" spans="3:8" x14ac:dyDescent="0.35">
      <c r="C5667" s="12"/>
      <c r="D5667" s="12"/>
      <c r="F5667" s="12">
        <v>31</v>
      </c>
      <c r="G5667">
        <v>34</v>
      </c>
      <c r="H5667" s="12"/>
    </row>
    <row r="5668" spans="3:8" x14ac:dyDescent="0.35">
      <c r="C5668" s="12"/>
      <c r="D5668" s="12"/>
      <c r="F5668" s="12">
        <v>32</v>
      </c>
      <c r="G5668">
        <v>36</v>
      </c>
      <c r="H5668" s="12"/>
    </row>
    <row r="5669" spans="3:8" x14ac:dyDescent="0.35">
      <c r="C5669" s="12"/>
      <c r="D5669" s="12"/>
      <c r="F5669" s="12">
        <v>34</v>
      </c>
      <c r="G5669">
        <v>29</v>
      </c>
      <c r="H5669" s="12"/>
    </row>
    <row r="5670" spans="3:8" x14ac:dyDescent="0.35">
      <c r="C5670" s="12"/>
      <c r="D5670" s="12"/>
      <c r="F5670" s="12">
        <v>37</v>
      </c>
      <c r="G5670">
        <v>36</v>
      </c>
      <c r="H5670" s="12"/>
    </row>
    <row r="5671" spans="3:8" x14ac:dyDescent="0.35">
      <c r="C5671" s="12"/>
      <c r="D5671" s="12"/>
      <c r="F5671" s="12">
        <v>35</v>
      </c>
      <c r="G5671">
        <v>38</v>
      </c>
      <c r="H5671" s="12"/>
    </row>
    <row r="5672" spans="3:8" x14ac:dyDescent="0.35">
      <c r="C5672" s="12"/>
      <c r="D5672" s="12"/>
      <c r="F5672" s="12">
        <v>31</v>
      </c>
      <c r="G5672">
        <v>34</v>
      </c>
      <c r="H5672" s="12"/>
    </row>
    <row r="5673" spans="3:8" x14ac:dyDescent="0.35">
      <c r="C5673" s="12"/>
      <c r="D5673" s="12"/>
      <c r="F5673" s="12">
        <v>35</v>
      </c>
      <c r="G5673">
        <v>29</v>
      </c>
      <c r="H5673" s="12"/>
    </row>
    <row r="5674" spans="3:8" x14ac:dyDescent="0.35">
      <c r="C5674" s="12"/>
      <c r="D5674" s="12"/>
      <c r="F5674" s="12">
        <v>33</v>
      </c>
      <c r="G5674">
        <v>35</v>
      </c>
      <c r="H5674" s="12"/>
    </row>
    <row r="5675" spans="3:8" x14ac:dyDescent="0.35">
      <c r="C5675" s="12"/>
      <c r="D5675" s="12"/>
      <c r="F5675" s="12">
        <v>33</v>
      </c>
      <c r="G5675">
        <v>36</v>
      </c>
      <c r="H5675" s="12"/>
    </row>
    <row r="5676" spans="3:8" x14ac:dyDescent="0.35">
      <c r="C5676" s="12"/>
      <c r="D5676" s="12"/>
      <c r="F5676" s="12">
        <v>37</v>
      </c>
      <c r="G5676">
        <v>38</v>
      </c>
      <c r="H5676" s="12"/>
    </row>
    <row r="5677" spans="3:8" x14ac:dyDescent="0.35">
      <c r="C5677" s="12"/>
      <c r="D5677" s="12"/>
      <c r="F5677" s="12">
        <v>34</v>
      </c>
      <c r="G5677">
        <v>36</v>
      </c>
      <c r="H5677" s="12"/>
    </row>
    <row r="5678" spans="3:8" x14ac:dyDescent="0.35">
      <c r="C5678" s="12"/>
      <c r="D5678" s="12"/>
      <c r="F5678" s="12">
        <v>33</v>
      </c>
      <c r="G5678">
        <v>31</v>
      </c>
      <c r="H5678" s="12"/>
    </row>
    <row r="5679" spans="3:8" x14ac:dyDescent="0.35">
      <c r="C5679" s="12"/>
      <c r="D5679" s="12"/>
      <c r="F5679" s="12">
        <v>37</v>
      </c>
      <c r="G5679">
        <v>34</v>
      </c>
      <c r="H5679" s="12"/>
    </row>
    <row r="5680" spans="3:8" x14ac:dyDescent="0.35">
      <c r="C5680" s="12"/>
      <c r="D5680" s="12"/>
      <c r="F5680" s="12">
        <v>29</v>
      </c>
      <c r="G5680">
        <v>35</v>
      </c>
      <c r="H5680" s="12"/>
    </row>
    <row r="5681" spans="3:8" x14ac:dyDescent="0.35">
      <c r="C5681" s="12"/>
      <c r="D5681" s="12"/>
      <c r="F5681" s="12">
        <v>35</v>
      </c>
      <c r="G5681">
        <v>38</v>
      </c>
      <c r="H5681" s="12"/>
    </row>
    <row r="5682" spans="3:8" x14ac:dyDescent="0.35">
      <c r="C5682" s="12"/>
      <c r="D5682" s="12"/>
      <c r="F5682" s="12">
        <v>36</v>
      </c>
      <c r="G5682">
        <v>39</v>
      </c>
      <c r="H5682" s="12"/>
    </row>
    <row r="5683" spans="3:8" x14ac:dyDescent="0.35">
      <c r="C5683" s="12"/>
      <c r="D5683" s="12"/>
      <c r="F5683" s="12">
        <v>28</v>
      </c>
      <c r="G5683">
        <v>29</v>
      </c>
      <c r="H5683" s="12"/>
    </row>
    <row r="5684" spans="3:8" x14ac:dyDescent="0.35">
      <c r="C5684" s="12"/>
      <c r="D5684" s="12"/>
      <c r="F5684" s="12">
        <v>29</v>
      </c>
      <c r="G5684">
        <v>34</v>
      </c>
      <c r="H5684" s="12"/>
    </row>
    <row r="5685" spans="3:8" x14ac:dyDescent="0.35">
      <c r="C5685" s="12"/>
      <c r="D5685" s="12"/>
      <c r="F5685" s="12">
        <v>35</v>
      </c>
      <c r="G5685">
        <v>37</v>
      </c>
      <c r="H5685" s="12"/>
    </row>
    <row r="5686" spans="3:8" x14ac:dyDescent="0.35">
      <c r="C5686" s="12"/>
      <c r="D5686" s="12"/>
      <c r="F5686" s="12">
        <v>36</v>
      </c>
      <c r="G5686">
        <v>35</v>
      </c>
      <c r="H5686" s="12"/>
    </row>
    <row r="5687" spans="3:8" x14ac:dyDescent="0.35">
      <c r="C5687" s="12"/>
      <c r="D5687" s="12"/>
      <c r="F5687" s="12">
        <v>33</v>
      </c>
      <c r="G5687">
        <v>39</v>
      </c>
      <c r="H5687" s="12"/>
    </row>
    <row r="5688" spans="3:8" x14ac:dyDescent="0.35">
      <c r="C5688" s="12"/>
      <c r="D5688" s="12"/>
      <c r="F5688" s="12">
        <v>40</v>
      </c>
      <c r="G5688">
        <v>38</v>
      </c>
      <c r="H5688" s="12"/>
    </row>
    <row r="5689" spans="3:8" x14ac:dyDescent="0.35">
      <c r="C5689" s="12"/>
      <c r="D5689" s="12"/>
      <c r="F5689" s="12">
        <v>25</v>
      </c>
      <c r="G5689">
        <v>35</v>
      </c>
      <c r="H5689" s="12"/>
    </row>
    <row r="5690" spans="3:8" x14ac:dyDescent="0.35">
      <c r="C5690" s="12"/>
      <c r="D5690" s="12"/>
      <c r="F5690" s="12">
        <v>33</v>
      </c>
      <c r="G5690">
        <v>39</v>
      </c>
      <c r="H5690" s="12"/>
    </row>
    <row r="5691" spans="3:8" x14ac:dyDescent="0.35">
      <c r="C5691" s="12"/>
      <c r="D5691" s="12"/>
      <c r="F5691" s="12">
        <v>29</v>
      </c>
      <c r="G5691">
        <v>34</v>
      </c>
      <c r="H5691" s="12"/>
    </row>
    <row r="5692" spans="3:8" x14ac:dyDescent="0.35">
      <c r="C5692" s="12"/>
      <c r="D5692" s="12"/>
      <c r="F5692" s="12">
        <v>30</v>
      </c>
      <c r="G5692">
        <v>37</v>
      </c>
      <c r="H5692" s="12"/>
    </row>
    <row r="5693" spans="3:8" x14ac:dyDescent="0.35">
      <c r="C5693" s="12"/>
      <c r="D5693" s="12"/>
      <c r="F5693" s="12">
        <v>36</v>
      </c>
      <c r="G5693">
        <v>37</v>
      </c>
      <c r="H5693" s="12"/>
    </row>
    <row r="5694" spans="3:8" x14ac:dyDescent="0.35">
      <c r="C5694" s="12"/>
      <c r="D5694" s="12"/>
      <c r="F5694" s="12">
        <v>33</v>
      </c>
      <c r="G5694">
        <v>37</v>
      </c>
      <c r="H5694" s="12"/>
    </row>
    <row r="5695" spans="3:8" x14ac:dyDescent="0.35">
      <c r="C5695" s="12"/>
      <c r="D5695" s="12"/>
      <c r="F5695" s="12">
        <v>27</v>
      </c>
      <c r="G5695">
        <v>37</v>
      </c>
      <c r="H5695" s="12"/>
    </row>
    <row r="5696" spans="3:8" x14ac:dyDescent="0.35">
      <c r="C5696" s="12"/>
      <c r="D5696" s="12"/>
      <c r="F5696" s="12">
        <v>38</v>
      </c>
      <c r="G5696">
        <v>38</v>
      </c>
      <c r="H5696" s="12"/>
    </row>
    <row r="5697" spans="3:8" x14ac:dyDescent="0.35">
      <c r="C5697" s="12"/>
      <c r="D5697" s="12"/>
      <c r="F5697" s="12">
        <v>32</v>
      </c>
      <c r="G5697">
        <v>35</v>
      </c>
      <c r="H5697" s="12"/>
    </row>
    <row r="5698" spans="3:8" x14ac:dyDescent="0.35">
      <c r="C5698" s="12"/>
      <c r="D5698" s="12"/>
      <c r="F5698" s="12">
        <v>33</v>
      </c>
      <c r="G5698">
        <v>40</v>
      </c>
      <c r="H5698" s="12"/>
    </row>
    <row r="5699" spans="3:8" x14ac:dyDescent="0.35">
      <c r="C5699" s="12"/>
      <c r="D5699" s="12"/>
      <c r="F5699" s="12">
        <v>30</v>
      </c>
      <c r="G5699">
        <v>39</v>
      </c>
      <c r="H5699" s="12"/>
    </row>
    <row r="5700" spans="3:8" x14ac:dyDescent="0.35">
      <c r="C5700" s="12"/>
      <c r="D5700" s="12"/>
      <c r="F5700" s="12">
        <v>37</v>
      </c>
      <c r="G5700">
        <v>37</v>
      </c>
      <c r="H5700" s="12"/>
    </row>
    <row r="5701" spans="3:8" x14ac:dyDescent="0.35">
      <c r="C5701" s="12"/>
      <c r="D5701" s="12"/>
      <c r="F5701" s="12">
        <v>34</v>
      </c>
      <c r="G5701">
        <v>31</v>
      </c>
      <c r="H5701" s="12"/>
    </row>
    <row r="5702" spans="3:8" x14ac:dyDescent="0.35">
      <c r="C5702" s="12"/>
      <c r="D5702" s="12"/>
      <c r="F5702" s="12">
        <v>40</v>
      </c>
      <c r="G5702">
        <v>35</v>
      </c>
      <c r="H5702" s="12"/>
    </row>
    <row r="5703" spans="3:8" x14ac:dyDescent="0.35">
      <c r="C5703" s="12"/>
      <c r="D5703" s="12"/>
      <c r="F5703" s="12">
        <v>34</v>
      </c>
      <c r="G5703">
        <v>37</v>
      </c>
      <c r="H5703" s="12"/>
    </row>
    <row r="5704" spans="3:8" x14ac:dyDescent="0.35">
      <c r="C5704" s="12"/>
      <c r="D5704" s="12"/>
      <c r="F5704" s="12">
        <v>33</v>
      </c>
      <c r="G5704">
        <v>38</v>
      </c>
      <c r="H5704" s="12"/>
    </row>
    <row r="5705" spans="3:8" x14ac:dyDescent="0.35">
      <c r="C5705" s="12"/>
      <c r="D5705" s="12"/>
      <c r="F5705" s="12">
        <v>37</v>
      </c>
      <c r="G5705">
        <v>40</v>
      </c>
      <c r="H5705" s="12"/>
    </row>
    <row r="5706" spans="3:8" x14ac:dyDescent="0.35">
      <c r="C5706" s="12"/>
      <c r="D5706" s="12"/>
      <c r="F5706" s="12">
        <v>35</v>
      </c>
      <c r="G5706">
        <v>33</v>
      </c>
      <c r="H5706" s="12"/>
    </row>
    <row r="5707" spans="3:8" x14ac:dyDescent="0.35">
      <c r="C5707" s="12"/>
      <c r="D5707" s="12"/>
      <c r="F5707" s="12">
        <v>36</v>
      </c>
      <c r="G5707">
        <v>35</v>
      </c>
      <c r="H5707" s="12"/>
    </row>
    <row r="5708" spans="3:8" x14ac:dyDescent="0.35">
      <c r="C5708" s="12"/>
      <c r="D5708" s="12"/>
      <c r="F5708" s="12">
        <v>39</v>
      </c>
      <c r="G5708">
        <v>36</v>
      </c>
      <c r="H5708" s="12"/>
    </row>
    <row r="5709" spans="3:8" x14ac:dyDescent="0.35">
      <c r="C5709" s="12"/>
      <c r="D5709" s="12"/>
      <c r="F5709" s="12">
        <v>29</v>
      </c>
      <c r="G5709">
        <v>30</v>
      </c>
      <c r="H5709" s="12"/>
    </row>
    <row r="5710" spans="3:8" x14ac:dyDescent="0.35">
      <c r="C5710" s="12"/>
      <c r="D5710" s="12"/>
      <c r="F5710" s="12">
        <v>32</v>
      </c>
      <c r="G5710">
        <v>36</v>
      </c>
      <c r="H5710" s="12"/>
    </row>
    <row r="5711" spans="3:8" x14ac:dyDescent="0.35">
      <c r="C5711" s="12"/>
      <c r="D5711" s="12"/>
      <c r="F5711" s="12">
        <v>34</v>
      </c>
      <c r="G5711">
        <v>35</v>
      </c>
      <c r="H5711" s="12"/>
    </row>
    <row r="5712" spans="3:8" x14ac:dyDescent="0.35">
      <c r="C5712" s="12"/>
      <c r="D5712" s="12"/>
      <c r="F5712" s="12">
        <v>38</v>
      </c>
      <c r="G5712">
        <v>36</v>
      </c>
      <c r="H5712" s="12"/>
    </row>
    <row r="5713" spans="3:8" x14ac:dyDescent="0.35">
      <c r="C5713" s="12"/>
      <c r="D5713" s="12"/>
      <c r="F5713" s="12">
        <v>34</v>
      </c>
      <c r="G5713">
        <v>31</v>
      </c>
      <c r="H5713" s="12"/>
    </row>
    <row r="5714" spans="3:8" x14ac:dyDescent="0.35">
      <c r="C5714" s="12"/>
      <c r="D5714" s="12"/>
      <c r="F5714" s="12">
        <v>35</v>
      </c>
      <c r="G5714">
        <v>33</v>
      </c>
      <c r="H5714" s="12"/>
    </row>
    <row r="5715" spans="3:8" x14ac:dyDescent="0.35">
      <c r="C5715" s="12"/>
      <c r="D5715" s="12"/>
      <c r="F5715" s="12">
        <v>39</v>
      </c>
      <c r="G5715">
        <v>35</v>
      </c>
      <c r="H5715" s="12"/>
    </row>
    <row r="5716" spans="3:8" x14ac:dyDescent="0.35">
      <c r="C5716" s="12"/>
      <c r="D5716" s="12"/>
      <c r="F5716" s="12">
        <v>38</v>
      </c>
      <c r="G5716">
        <v>35</v>
      </c>
      <c r="H5716" s="12"/>
    </row>
    <row r="5717" spans="3:8" x14ac:dyDescent="0.35">
      <c r="C5717" s="12"/>
      <c r="D5717" s="12"/>
      <c r="F5717" s="12">
        <v>36</v>
      </c>
      <c r="G5717">
        <v>33</v>
      </c>
      <c r="H5717" s="12"/>
    </row>
    <row r="5718" spans="3:8" x14ac:dyDescent="0.35">
      <c r="C5718" s="12"/>
      <c r="D5718" s="12"/>
      <c r="F5718" s="12">
        <v>34</v>
      </c>
      <c r="G5718">
        <v>40</v>
      </c>
      <c r="H5718" s="12"/>
    </row>
    <row r="5719" spans="3:8" x14ac:dyDescent="0.35">
      <c r="C5719" s="12"/>
      <c r="D5719" s="12"/>
      <c r="F5719" s="12">
        <v>37</v>
      </c>
      <c r="G5719">
        <v>38</v>
      </c>
      <c r="H5719" s="12"/>
    </row>
    <row r="5720" spans="3:8" x14ac:dyDescent="0.35">
      <c r="C5720" s="12"/>
      <c r="D5720" s="12"/>
      <c r="F5720" s="12">
        <v>35</v>
      </c>
      <c r="G5720">
        <v>39</v>
      </c>
      <c r="H5720" s="12"/>
    </row>
    <row r="5721" spans="3:8" x14ac:dyDescent="0.35">
      <c r="C5721" s="12"/>
      <c r="D5721" s="12"/>
      <c r="F5721" s="12">
        <v>35</v>
      </c>
      <c r="G5721">
        <v>36</v>
      </c>
      <c r="H5721" s="12"/>
    </row>
    <row r="5722" spans="3:8" x14ac:dyDescent="0.35">
      <c r="C5722" s="12"/>
      <c r="D5722" s="12"/>
      <c r="F5722" s="12">
        <v>27</v>
      </c>
      <c r="G5722">
        <v>34</v>
      </c>
      <c r="H5722" s="12"/>
    </row>
    <row r="5723" spans="3:8" x14ac:dyDescent="0.35">
      <c r="C5723" s="12"/>
      <c r="D5723" s="12"/>
      <c r="F5723" s="12">
        <v>29</v>
      </c>
      <c r="G5723">
        <v>36</v>
      </c>
      <c r="H5723" s="12"/>
    </row>
    <row r="5724" spans="3:8" x14ac:dyDescent="0.35">
      <c r="C5724" s="12"/>
      <c r="D5724" s="12"/>
      <c r="F5724" s="12">
        <v>32</v>
      </c>
      <c r="G5724">
        <v>36</v>
      </c>
      <c r="H5724" s="12"/>
    </row>
    <row r="5725" spans="3:8" x14ac:dyDescent="0.35">
      <c r="C5725" s="12"/>
      <c r="D5725" s="12"/>
      <c r="F5725" s="12">
        <v>32</v>
      </c>
      <c r="G5725">
        <v>39</v>
      </c>
      <c r="H5725" s="12"/>
    </row>
    <row r="5726" spans="3:8" x14ac:dyDescent="0.35">
      <c r="C5726" s="12"/>
      <c r="D5726" s="12"/>
      <c r="F5726" s="12">
        <v>36</v>
      </c>
      <c r="G5726">
        <v>37</v>
      </c>
      <c r="H5726" s="12"/>
    </row>
    <row r="5727" spans="3:8" x14ac:dyDescent="0.35">
      <c r="C5727" s="12"/>
      <c r="D5727" s="12"/>
      <c r="F5727" s="12">
        <v>33</v>
      </c>
      <c r="G5727">
        <v>33</v>
      </c>
      <c r="H5727" s="12"/>
    </row>
    <row r="5728" spans="3:8" x14ac:dyDescent="0.35">
      <c r="C5728" s="12"/>
      <c r="D5728" s="12"/>
      <c r="F5728" s="12">
        <v>32</v>
      </c>
      <c r="G5728">
        <v>35</v>
      </c>
      <c r="H5728" s="12"/>
    </row>
    <row r="5729" spans="3:8" x14ac:dyDescent="0.35">
      <c r="C5729" s="12"/>
      <c r="D5729" s="12"/>
      <c r="F5729" s="12">
        <v>31</v>
      </c>
      <c r="G5729">
        <v>35</v>
      </c>
      <c r="H5729" s="12"/>
    </row>
    <row r="5730" spans="3:8" x14ac:dyDescent="0.35">
      <c r="C5730" s="12"/>
      <c r="D5730" s="12"/>
      <c r="F5730" s="12">
        <v>33</v>
      </c>
      <c r="G5730">
        <v>33</v>
      </c>
      <c r="H5730" s="12"/>
    </row>
    <row r="5731" spans="3:8" x14ac:dyDescent="0.35">
      <c r="C5731" s="12"/>
      <c r="D5731" s="12"/>
      <c r="F5731" s="12">
        <v>31</v>
      </c>
      <c r="G5731">
        <v>32</v>
      </c>
      <c r="H5731" s="12"/>
    </row>
    <row r="5732" spans="3:8" x14ac:dyDescent="0.35">
      <c r="C5732" s="12"/>
      <c r="D5732" s="12"/>
      <c r="F5732" s="12">
        <v>36</v>
      </c>
      <c r="G5732">
        <v>35</v>
      </c>
      <c r="H5732" s="12"/>
    </row>
    <row r="5733" spans="3:8" x14ac:dyDescent="0.35">
      <c r="C5733" s="12"/>
      <c r="D5733" s="12"/>
      <c r="F5733" s="12">
        <v>38</v>
      </c>
      <c r="G5733">
        <v>34</v>
      </c>
      <c r="H5733" s="12"/>
    </row>
    <row r="5734" spans="3:8" x14ac:dyDescent="0.35">
      <c r="C5734" s="12"/>
      <c r="D5734" s="12"/>
      <c r="F5734" s="12">
        <v>36</v>
      </c>
      <c r="G5734">
        <v>36</v>
      </c>
      <c r="H5734" s="12"/>
    </row>
    <row r="5735" spans="3:8" x14ac:dyDescent="0.35">
      <c r="C5735" s="12"/>
      <c r="D5735" s="12"/>
      <c r="F5735" s="12">
        <v>32</v>
      </c>
      <c r="G5735">
        <v>38</v>
      </c>
      <c r="H5735" s="12"/>
    </row>
    <row r="5736" spans="3:8" x14ac:dyDescent="0.35">
      <c r="C5736" s="12"/>
      <c r="D5736" s="12"/>
      <c r="F5736" s="12">
        <v>36</v>
      </c>
      <c r="G5736">
        <v>31</v>
      </c>
      <c r="H5736" s="12"/>
    </row>
    <row r="5737" spans="3:8" x14ac:dyDescent="0.35">
      <c r="C5737" s="12"/>
      <c r="D5737" s="12"/>
      <c r="F5737" s="12">
        <v>29</v>
      </c>
      <c r="G5737">
        <v>33</v>
      </c>
      <c r="H5737" s="12"/>
    </row>
    <row r="5738" spans="3:8" x14ac:dyDescent="0.35">
      <c r="C5738" s="12"/>
      <c r="D5738" s="12"/>
      <c r="F5738" s="12">
        <v>35</v>
      </c>
      <c r="G5738">
        <v>39</v>
      </c>
      <c r="H5738" s="12"/>
    </row>
    <row r="5739" spans="3:8" x14ac:dyDescent="0.35">
      <c r="C5739" s="12"/>
      <c r="D5739" s="12"/>
      <c r="F5739" s="12">
        <v>34</v>
      </c>
      <c r="G5739">
        <v>40</v>
      </c>
      <c r="H5739" s="12"/>
    </row>
    <row r="5740" spans="3:8" x14ac:dyDescent="0.35">
      <c r="C5740" s="12"/>
      <c r="D5740" s="12"/>
      <c r="F5740" s="12">
        <v>34</v>
      </c>
      <c r="G5740">
        <v>39</v>
      </c>
      <c r="H5740" s="12"/>
    </row>
    <row r="5741" spans="3:8" x14ac:dyDescent="0.35">
      <c r="C5741" s="12"/>
      <c r="D5741" s="12"/>
      <c r="F5741" s="12">
        <v>33</v>
      </c>
      <c r="G5741">
        <v>35</v>
      </c>
      <c r="H5741" s="12"/>
    </row>
    <row r="5742" spans="3:8" x14ac:dyDescent="0.35">
      <c r="C5742" s="12"/>
      <c r="D5742" s="12"/>
      <c r="F5742" s="12">
        <v>31</v>
      </c>
      <c r="G5742">
        <v>35</v>
      </c>
      <c r="H5742" s="12"/>
    </row>
    <row r="5743" spans="3:8" x14ac:dyDescent="0.35">
      <c r="C5743" s="12"/>
      <c r="D5743" s="12"/>
      <c r="F5743" s="12">
        <v>31</v>
      </c>
      <c r="G5743">
        <v>36</v>
      </c>
      <c r="H5743" s="12"/>
    </row>
    <row r="5744" spans="3:8" x14ac:dyDescent="0.35">
      <c r="C5744" s="12"/>
      <c r="D5744" s="12"/>
      <c r="F5744" s="12">
        <v>40</v>
      </c>
      <c r="G5744">
        <v>31</v>
      </c>
      <c r="H5744" s="12"/>
    </row>
    <row r="5745" spans="3:8" x14ac:dyDescent="0.35">
      <c r="C5745" s="12"/>
      <c r="D5745" s="12"/>
      <c r="F5745" s="12">
        <v>40</v>
      </c>
      <c r="G5745">
        <v>37</v>
      </c>
      <c r="H5745" s="12"/>
    </row>
    <row r="5746" spans="3:8" x14ac:dyDescent="0.35">
      <c r="C5746" s="12"/>
      <c r="D5746" s="12"/>
      <c r="F5746" s="12">
        <v>35</v>
      </c>
      <c r="G5746">
        <v>33</v>
      </c>
      <c r="H5746" s="12"/>
    </row>
    <row r="5747" spans="3:8" x14ac:dyDescent="0.35">
      <c r="C5747" s="12"/>
      <c r="D5747" s="12"/>
      <c r="F5747" s="12">
        <v>37</v>
      </c>
      <c r="G5747">
        <v>38</v>
      </c>
      <c r="H5747" s="12"/>
    </row>
    <row r="5748" spans="3:8" x14ac:dyDescent="0.35">
      <c r="C5748" s="12"/>
      <c r="D5748" s="12"/>
      <c r="F5748" s="12">
        <v>35</v>
      </c>
      <c r="G5748">
        <v>33</v>
      </c>
      <c r="H5748" s="12"/>
    </row>
    <row r="5749" spans="3:8" x14ac:dyDescent="0.35">
      <c r="C5749" s="12"/>
      <c r="D5749" s="12"/>
      <c r="F5749" s="12">
        <v>34</v>
      </c>
      <c r="G5749">
        <v>38</v>
      </c>
      <c r="H5749" s="12"/>
    </row>
    <row r="5750" spans="3:8" x14ac:dyDescent="0.35">
      <c r="C5750" s="12"/>
      <c r="D5750" s="12"/>
      <c r="F5750" s="12">
        <v>37</v>
      </c>
      <c r="G5750">
        <v>36</v>
      </c>
      <c r="H5750" s="12"/>
    </row>
    <row r="5751" spans="3:8" x14ac:dyDescent="0.35">
      <c r="C5751" s="12"/>
      <c r="D5751" s="12"/>
      <c r="F5751" s="12">
        <v>30</v>
      </c>
      <c r="G5751">
        <v>37</v>
      </c>
      <c r="H5751" s="12"/>
    </row>
    <row r="5752" spans="3:8" x14ac:dyDescent="0.35">
      <c r="C5752" s="12"/>
      <c r="D5752" s="12"/>
      <c r="F5752" s="12">
        <v>29</v>
      </c>
      <c r="G5752">
        <v>34</v>
      </c>
      <c r="H5752" s="12"/>
    </row>
    <row r="5753" spans="3:8" x14ac:dyDescent="0.35">
      <c r="C5753" s="12"/>
      <c r="D5753" s="12"/>
      <c r="F5753" s="12">
        <v>32</v>
      </c>
      <c r="G5753">
        <v>34</v>
      </c>
      <c r="H5753" s="12"/>
    </row>
    <row r="5754" spans="3:8" x14ac:dyDescent="0.35">
      <c r="C5754" s="12"/>
      <c r="D5754" s="12"/>
      <c r="F5754" s="12">
        <v>35</v>
      </c>
      <c r="G5754">
        <v>33</v>
      </c>
      <c r="H5754" s="12"/>
    </row>
    <row r="5755" spans="3:8" x14ac:dyDescent="0.35">
      <c r="C5755" s="12"/>
      <c r="D5755" s="12"/>
      <c r="F5755" s="12">
        <v>31</v>
      </c>
      <c r="G5755">
        <v>37</v>
      </c>
      <c r="H5755" s="12"/>
    </row>
    <row r="5756" spans="3:8" x14ac:dyDescent="0.35">
      <c r="C5756" s="12"/>
      <c r="D5756" s="12"/>
      <c r="F5756" s="12">
        <v>32</v>
      </c>
      <c r="G5756">
        <v>38</v>
      </c>
      <c r="H5756" s="12"/>
    </row>
    <row r="5757" spans="3:8" x14ac:dyDescent="0.35">
      <c r="C5757" s="12"/>
      <c r="D5757" s="12"/>
      <c r="F5757" s="12">
        <v>33</v>
      </c>
      <c r="G5757">
        <v>36</v>
      </c>
      <c r="H5757" s="12"/>
    </row>
    <row r="5758" spans="3:8" x14ac:dyDescent="0.35">
      <c r="C5758" s="12"/>
      <c r="D5758" s="12"/>
      <c r="F5758" s="12">
        <v>33</v>
      </c>
      <c r="G5758">
        <v>37</v>
      </c>
      <c r="H5758" s="12"/>
    </row>
    <row r="5759" spans="3:8" x14ac:dyDescent="0.35">
      <c r="C5759" s="12"/>
      <c r="D5759" s="12"/>
      <c r="F5759" s="12">
        <v>36</v>
      </c>
      <c r="G5759">
        <v>36</v>
      </c>
      <c r="H5759" s="12"/>
    </row>
    <row r="5760" spans="3:8" x14ac:dyDescent="0.35">
      <c r="C5760" s="12"/>
      <c r="D5760" s="12"/>
      <c r="F5760" s="12">
        <v>30</v>
      </c>
      <c r="G5760">
        <v>32</v>
      </c>
      <c r="H5760" s="12"/>
    </row>
    <row r="5761" spans="3:8" x14ac:dyDescent="0.35">
      <c r="C5761" s="12"/>
      <c r="D5761" s="12"/>
      <c r="F5761" s="12">
        <v>36</v>
      </c>
      <c r="G5761">
        <v>31</v>
      </c>
      <c r="H5761" s="12"/>
    </row>
    <row r="5762" spans="3:8" x14ac:dyDescent="0.35">
      <c r="C5762" s="12"/>
      <c r="D5762" s="12"/>
      <c r="F5762" s="12">
        <v>32</v>
      </c>
      <c r="G5762">
        <v>37</v>
      </c>
      <c r="H5762" s="12"/>
    </row>
    <row r="5763" spans="3:8" x14ac:dyDescent="0.35">
      <c r="C5763" s="12"/>
      <c r="D5763" s="12"/>
      <c r="F5763" s="12">
        <v>39</v>
      </c>
      <c r="G5763">
        <v>36</v>
      </c>
      <c r="H5763" s="12"/>
    </row>
    <row r="5764" spans="3:8" x14ac:dyDescent="0.35">
      <c r="C5764" s="12"/>
      <c r="D5764" s="12"/>
      <c r="F5764" s="12">
        <v>32</v>
      </c>
      <c r="G5764">
        <v>36</v>
      </c>
      <c r="H5764" s="12"/>
    </row>
    <row r="5765" spans="3:8" x14ac:dyDescent="0.35">
      <c r="C5765" s="12"/>
      <c r="D5765" s="12"/>
      <c r="F5765" s="12">
        <v>31</v>
      </c>
      <c r="G5765">
        <v>30</v>
      </c>
      <c r="H5765" s="12"/>
    </row>
    <row r="5766" spans="3:8" x14ac:dyDescent="0.35">
      <c r="C5766" s="12"/>
      <c r="D5766" s="12"/>
      <c r="F5766" s="12">
        <v>34</v>
      </c>
      <c r="G5766">
        <v>34</v>
      </c>
      <c r="H5766" s="12"/>
    </row>
    <row r="5767" spans="3:8" x14ac:dyDescent="0.35">
      <c r="C5767" s="12"/>
      <c r="D5767" s="12"/>
      <c r="F5767" s="12">
        <v>31</v>
      </c>
      <c r="G5767">
        <v>31</v>
      </c>
      <c r="H5767" s="12"/>
    </row>
    <row r="5768" spans="3:8" x14ac:dyDescent="0.35">
      <c r="C5768" s="12"/>
      <c r="D5768" s="12"/>
      <c r="F5768" s="12">
        <v>34</v>
      </c>
      <c r="G5768">
        <v>31</v>
      </c>
      <c r="H5768" s="12"/>
    </row>
    <row r="5769" spans="3:8" x14ac:dyDescent="0.35">
      <c r="C5769" s="12"/>
      <c r="D5769" s="12"/>
      <c r="F5769" s="12">
        <v>31</v>
      </c>
      <c r="G5769">
        <v>32</v>
      </c>
      <c r="H5769" s="12"/>
    </row>
    <row r="5770" spans="3:8" x14ac:dyDescent="0.35">
      <c r="C5770" s="12"/>
      <c r="D5770" s="12"/>
      <c r="F5770" s="12">
        <v>30</v>
      </c>
      <c r="G5770">
        <v>36</v>
      </c>
      <c r="H5770" s="12"/>
    </row>
    <row r="5771" spans="3:8" x14ac:dyDescent="0.35">
      <c r="C5771" s="12"/>
      <c r="D5771" s="12"/>
      <c r="F5771" s="12">
        <v>29</v>
      </c>
      <c r="G5771">
        <v>34</v>
      </c>
      <c r="H5771" s="12"/>
    </row>
    <row r="5772" spans="3:8" x14ac:dyDescent="0.35">
      <c r="C5772" s="12"/>
      <c r="D5772" s="12"/>
      <c r="F5772" s="12">
        <v>39</v>
      </c>
      <c r="G5772">
        <v>34</v>
      </c>
      <c r="H5772" s="12"/>
    </row>
    <row r="5773" spans="3:8" x14ac:dyDescent="0.35">
      <c r="C5773" s="12"/>
      <c r="D5773" s="12"/>
      <c r="F5773" s="12">
        <v>38</v>
      </c>
      <c r="G5773">
        <v>33</v>
      </c>
      <c r="H5773" s="12"/>
    </row>
    <row r="5774" spans="3:8" x14ac:dyDescent="0.35">
      <c r="C5774" s="12"/>
      <c r="D5774" s="12"/>
      <c r="F5774" s="12">
        <v>32</v>
      </c>
      <c r="G5774">
        <v>33</v>
      </c>
      <c r="H5774" s="12"/>
    </row>
    <row r="5775" spans="3:8" x14ac:dyDescent="0.35">
      <c r="C5775" s="12"/>
      <c r="D5775" s="12"/>
      <c r="F5775" s="12">
        <v>36</v>
      </c>
      <c r="G5775">
        <v>33</v>
      </c>
      <c r="H5775" s="12"/>
    </row>
    <row r="5776" spans="3:8" x14ac:dyDescent="0.35">
      <c r="C5776" s="12"/>
      <c r="D5776" s="12"/>
      <c r="F5776" s="12">
        <v>31</v>
      </c>
      <c r="G5776">
        <v>28</v>
      </c>
      <c r="H5776" s="12"/>
    </row>
    <row r="5777" spans="3:8" x14ac:dyDescent="0.35">
      <c r="C5777" s="12"/>
      <c r="D5777" s="12"/>
      <c r="F5777" s="12">
        <v>36</v>
      </c>
      <c r="G5777">
        <v>35</v>
      </c>
      <c r="H5777" s="12"/>
    </row>
    <row r="5778" spans="3:8" x14ac:dyDescent="0.35">
      <c r="C5778" s="12"/>
      <c r="D5778" s="12"/>
      <c r="F5778" s="12">
        <v>39</v>
      </c>
      <c r="G5778">
        <v>33</v>
      </c>
      <c r="H5778" s="12"/>
    </row>
    <row r="5779" spans="3:8" x14ac:dyDescent="0.35">
      <c r="C5779" s="12"/>
      <c r="D5779" s="12"/>
      <c r="F5779" s="12">
        <v>35</v>
      </c>
      <c r="G5779">
        <v>39</v>
      </c>
      <c r="H5779" s="12"/>
    </row>
    <row r="5780" spans="3:8" x14ac:dyDescent="0.35">
      <c r="C5780" s="12"/>
      <c r="D5780" s="12"/>
      <c r="F5780" s="12">
        <v>29</v>
      </c>
      <c r="G5780">
        <v>36</v>
      </c>
      <c r="H5780" s="12"/>
    </row>
    <row r="5781" spans="3:8" x14ac:dyDescent="0.35">
      <c r="C5781" s="12"/>
      <c r="D5781" s="12"/>
      <c r="F5781" s="12">
        <v>36</v>
      </c>
      <c r="G5781">
        <v>34</v>
      </c>
      <c r="H5781" s="12"/>
    </row>
    <row r="5782" spans="3:8" x14ac:dyDescent="0.35">
      <c r="C5782" s="12"/>
      <c r="D5782" s="12"/>
      <c r="F5782" s="12">
        <v>34</v>
      </c>
      <c r="G5782">
        <v>33</v>
      </c>
      <c r="H5782" s="12"/>
    </row>
    <row r="5783" spans="3:8" x14ac:dyDescent="0.35">
      <c r="C5783" s="12"/>
      <c r="D5783" s="12"/>
      <c r="F5783" s="12">
        <v>29</v>
      </c>
      <c r="G5783">
        <v>35</v>
      </c>
      <c r="H5783" s="12"/>
    </row>
    <row r="5784" spans="3:8" x14ac:dyDescent="0.35">
      <c r="C5784" s="12"/>
      <c r="D5784" s="12"/>
      <c r="F5784" s="12">
        <v>35</v>
      </c>
      <c r="G5784">
        <v>30</v>
      </c>
      <c r="H5784" s="12"/>
    </row>
    <row r="5785" spans="3:8" x14ac:dyDescent="0.35">
      <c r="C5785" s="12"/>
      <c r="D5785" s="12"/>
      <c r="F5785" s="12">
        <v>33</v>
      </c>
      <c r="G5785">
        <v>35</v>
      </c>
      <c r="H5785" s="12"/>
    </row>
    <row r="5786" spans="3:8" x14ac:dyDescent="0.35">
      <c r="C5786" s="12"/>
      <c r="D5786" s="12"/>
      <c r="F5786" s="12">
        <v>31</v>
      </c>
      <c r="G5786">
        <v>37</v>
      </c>
      <c r="H5786" s="12"/>
    </row>
    <row r="5787" spans="3:8" x14ac:dyDescent="0.35">
      <c r="C5787" s="12"/>
      <c r="D5787" s="12"/>
      <c r="F5787" s="12">
        <v>32</v>
      </c>
      <c r="G5787">
        <v>34</v>
      </c>
      <c r="H5787" s="12"/>
    </row>
    <row r="5788" spans="3:8" x14ac:dyDescent="0.35">
      <c r="C5788" s="12"/>
      <c r="D5788" s="12"/>
      <c r="F5788" s="12">
        <v>29</v>
      </c>
      <c r="G5788">
        <v>33</v>
      </c>
      <c r="H5788" s="12"/>
    </row>
    <row r="5789" spans="3:8" x14ac:dyDescent="0.35">
      <c r="C5789" s="12"/>
      <c r="D5789" s="12"/>
      <c r="F5789" s="12">
        <v>36</v>
      </c>
      <c r="G5789">
        <v>37</v>
      </c>
      <c r="H5789" s="12"/>
    </row>
    <row r="5790" spans="3:8" x14ac:dyDescent="0.35">
      <c r="C5790" s="12"/>
      <c r="D5790" s="12"/>
      <c r="F5790" s="12">
        <v>40</v>
      </c>
      <c r="G5790">
        <v>38</v>
      </c>
      <c r="H5790" s="12"/>
    </row>
    <row r="5791" spans="3:8" x14ac:dyDescent="0.35">
      <c r="C5791" s="12"/>
      <c r="D5791" s="12"/>
      <c r="F5791" s="12">
        <v>31</v>
      </c>
      <c r="G5791">
        <v>32</v>
      </c>
      <c r="H5791" s="12"/>
    </row>
    <row r="5792" spans="3:8" x14ac:dyDescent="0.35">
      <c r="C5792" s="12"/>
      <c r="D5792" s="12"/>
      <c r="F5792" s="12">
        <v>35</v>
      </c>
      <c r="G5792">
        <v>38</v>
      </c>
      <c r="H5792" s="12"/>
    </row>
    <row r="5793" spans="3:8" x14ac:dyDescent="0.35">
      <c r="C5793" s="12"/>
      <c r="D5793" s="12"/>
      <c r="F5793" s="12">
        <v>29</v>
      </c>
      <c r="G5793">
        <v>35</v>
      </c>
      <c r="H5793" s="12"/>
    </row>
    <row r="5794" spans="3:8" x14ac:dyDescent="0.35">
      <c r="C5794" s="12"/>
      <c r="D5794" s="12"/>
      <c r="F5794" s="12">
        <v>31</v>
      </c>
      <c r="G5794">
        <v>37</v>
      </c>
      <c r="H5794" s="12"/>
    </row>
    <row r="5795" spans="3:8" x14ac:dyDescent="0.35">
      <c r="C5795" s="12"/>
      <c r="D5795" s="12"/>
      <c r="F5795" s="12">
        <v>36</v>
      </c>
      <c r="G5795">
        <v>28</v>
      </c>
      <c r="H5795" s="12"/>
    </row>
    <row r="5796" spans="3:8" x14ac:dyDescent="0.35">
      <c r="C5796" s="12"/>
      <c r="D5796" s="12"/>
      <c r="F5796" s="12">
        <v>34</v>
      </c>
      <c r="G5796">
        <v>38</v>
      </c>
      <c r="H5796" s="12"/>
    </row>
    <row r="5797" spans="3:8" x14ac:dyDescent="0.35">
      <c r="C5797" s="12"/>
      <c r="D5797" s="12"/>
      <c r="F5797" s="12">
        <v>32</v>
      </c>
      <c r="G5797">
        <v>31</v>
      </c>
      <c r="H5797" s="12"/>
    </row>
    <row r="5798" spans="3:8" x14ac:dyDescent="0.35">
      <c r="C5798" s="12"/>
      <c r="D5798" s="12"/>
      <c r="F5798" s="12">
        <v>37</v>
      </c>
      <c r="G5798">
        <v>36</v>
      </c>
      <c r="H5798" s="12"/>
    </row>
    <row r="5799" spans="3:8" x14ac:dyDescent="0.35">
      <c r="C5799" s="12"/>
      <c r="D5799" s="12"/>
      <c r="F5799" s="12">
        <v>29</v>
      </c>
      <c r="G5799">
        <v>33</v>
      </c>
      <c r="H5799" s="12"/>
    </row>
    <row r="5800" spans="3:8" x14ac:dyDescent="0.35">
      <c r="C5800" s="12"/>
      <c r="D5800" s="12"/>
      <c r="F5800" s="12">
        <v>35</v>
      </c>
      <c r="G5800">
        <v>36</v>
      </c>
      <c r="H5800" s="12"/>
    </row>
    <row r="5801" spans="3:8" x14ac:dyDescent="0.35">
      <c r="C5801" s="12"/>
      <c r="D5801" s="12"/>
      <c r="F5801" s="12">
        <v>32</v>
      </c>
      <c r="G5801">
        <v>36</v>
      </c>
      <c r="H5801" s="12"/>
    </row>
    <row r="5802" spans="3:8" x14ac:dyDescent="0.35">
      <c r="C5802" s="12"/>
      <c r="D5802" s="12"/>
      <c r="F5802" s="12">
        <v>34</v>
      </c>
      <c r="G5802">
        <v>36</v>
      </c>
      <c r="H5802" s="12"/>
    </row>
    <row r="5803" spans="3:8" x14ac:dyDescent="0.35">
      <c r="C5803" s="12"/>
      <c r="D5803" s="12"/>
      <c r="F5803" s="12">
        <v>34</v>
      </c>
      <c r="G5803">
        <v>32</v>
      </c>
      <c r="H5803" s="12"/>
    </row>
    <row r="5804" spans="3:8" x14ac:dyDescent="0.35">
      <c r="C5804" s="12"/>
      <c r="D5804" s="12"/>
      <c r="F5804" s="12">
        <v>34</v>
      </c>
      <c r="G5804">
        <v>39</v>
      </c>
      <c r="H5804" s="12"/>
    </row>
    <row r="5805" spans="3:8" x14ac:dyDescent="0.35">
      <c r="C5805" s="12"/>
      <c r="D5805" s="12"/>
      <c r="F5805" s="12">
        <v>33</v>
      </c>
      <c r="G5805">
        <v>33</v>
      </c>
      <c r="H5805" s="12"/>
    </row>
    <row r="5806" spans="3:8" x14ac:dyDescent="0.35">
      <c r="C5806" s="12"/>
      <c r="D5806" s="12"/>
      <c r="F5806" s="12">
        <v>33</v>
      </c>
      <c r="G5806">
        <v>29</v>
      </c>
      <c r="H5806" s="12"/>
    </row>
    <row r="5807" spans="3:8" x14ac:dyDescent="0.35">
      <c r="C5807" s="12"/>
      <c r="D5807" s="12"/>
      <c r="F5807" s="12">
        <v>35</v>
      </c>
      <c r="G5807">
        <v>36</v>
      </c>
      <c r="H5807" s="12"/>
    </row>
    <row r="5808" spans="3:8" x14ac:dyDescent="0.35">
      <c r="C5808" s="12"/>
      <c r="D5808" s="12"/>
      <c r="F5808" s="12">
        <v>37</v>
      </c>
      <c r="G5808">
        <v>32</v>
      </c>
      <c r="H5808" s="12"/>
    </row>
    <row r="5809" spans="3:8" x14ac:dyDescent="0.35">
      <c r="C5809" s="12"/>
      <c r="D5809" s="12"/>
      <c r="F5809" s="12">
        <v>35</v>
      </c>
      <c r="G5809">
        <v>36</v>
      </c>
      <c r="H5809" s="12"/>
    </row>
    <row r="5810" spans="3:8" x14ac:dyDescent="0.35">
      <c r="C5810" s="12"/>
      <c r="D5810" s="12"/>
      <c r="F5810" s="12">
        <v>33</v>
      </c>
      <c r="G5810">
        <v>37</v>
      </c>
      <c r="H5810" s="12"/>
    </row>
    <row r="5811" spans="3:8" x14ac:dyDescent="0.35">
      <c r="C5811" s="12"/>
      <c r="D5811" s="12"/>
      <c r="F5811" s="12">
        <v>34</v>
      </c>
      <c r="G5811">
        <v>39</v>
      </c>
      <c r="H5811" s="12"/>
    </row>
    <row r="5812" spans="3:8" x14ac:dyDescent="0.35">
      <c r="C5812" s="12"/>
      <c r="D5812" s="12"/>
      <c r="F5812" s="12">
        <v>31</v>
      </c>
      <c r="G5812">
        <v>35</v>
      </c>
      <c r="H5812" s="12"/>
    </row>
    <row r="5813" spans="3:8" x14ac:dyDescent="0.35">
      <c r="C5813" s="12"/>
      <c r="D5813" s="12"/>
      <c r="F5813" s="12">
        <v>35</v>
      </c>
      <c r="G5813">
        <v>39</v>
      </c>
      <c r="H5813" s="12"/>
    </row>
    <row r="5814" spans="3:8" x14ac:dyDescent="0.35">
      <c r="C5814" s="12"/>
      <c r="D5814" s="12"/>
      <c r="F5814" s="12">
        <v>29</v>
      </c>
      <c r="G5814">
        <v>36</v>
      </c>
      <c r="H5814" s="12"/>
    </row>
    <row r="5815" spans="3:8" x14ac:dyDescent="0.35">
      <c r="C5815" s="12"/>
      <c r="D5815" s="12"/>
      <c r="F5815" s="12">
        <v>36</v>
      </c>
      <c r="G5815">
        <v>35</v>
      </c>
      <c r="H5815" s="12"/>
    </row>
    <row r="5816" spans="3:8" x14ac:dyDescent="0.35">
      <c r="C5816" s="12"/>
      <c r="D5816" s="12"/>
      <c r="F5816" s="12">
        <v>33</v>
      </c>
      <c r="G5816">
        <v>31</v>
      </c>
      <c r="H5816" s="12"/>
    </row>
    <row r="5817" spans="3:8" x14ac:dyDescent="0.35">
      <c r="C5817" s="12"/>
      <c r="D5817" s="12"/>
      <c r="F5817" s="12">
        <v>35</v>
      </c>
      <c r="G5817">
        <v>38</v>
      </c>
      <c r="H5817" s="12"/>
    </row>
    <row r="5818" spans="3:8" x14ac:dyDescent="0.35">
      <c r="C5818" s="12"/>
      <c r="D5818" s="12"/>
      <c r="F5818" s="12">
        <v>38</v>
      </c>
      <c r="G5818">
        <v>28</v>
      </c>
      <c r="H5818" s="12"/>
    </row>
    <row r="5819" spans="3:8" x14ac:dyDescent="0.35">
      <c r="C5819" s="12"/>
      <c r="D5819" s="12"/>
      <c r="F5819" s="12">
        <v>33</v>
      </c>
      <c r="G5819">
        <v>33</v>
      </c>
      <c r="H5819" s="12"/>
    </row>
    <row r="5820" spans="3:8" x14ac:dyDescent="0.35">
      <c r="C5820" s="12"/>
      <c r="D5820" s="12"/>
      <c r="F5820" s="12">
        <v>33</v>
      </c>
      <c r="G5820">
        <v>34</v>
      </c>
      <c r="H5820" s="12"/>
    </row>
    <row r="5821" spans="3:8" x14ac:dyDescent="0.35">
      <c r="C5821" s="12"/>
      <c r="D5821" s="12"/>
      <c r="F5821" s="12">
        <v>31</v>
      </c>
      <c r="G5821">
        <v>37</v>
      </c>
      <c r="H5821" s="12"/>
    </row>
    <row r="5822" spans="3:8" x14ac:dyDescent="0.35">
      <c r="C5822" s="12"/>
      <c r="D5822" s="12"/>
      <c r="F5822" s="12">
        <v>34</v>
      </c>
      <c r="G5822">
        <v>33</v>
      </c>
      <c r="H5822" s="12"/>
    </row>
    <row r="5823" spans="3:8" x14ac:dyDescent="0.35">
      <c r="C5823" s="12"/>
      <c r="D5823" s="12"/>
      <c r="F5823" s="12">
        <v>33</v>
      </c>
      <c r="G5823">
        <v>31</v>
      </c>
      <c r="H5823" s="12"/>
    </row>
    <row r="5824" spans="3:8" x14ac:dyDescent="0.35">
      <c r="C5824" s="12"/>
      <c r="D5824" s="12"/>
      <c r="F5824" s="12">
        <v>35</v>
      </c>
      <c r="G5824">
        <v>37</v>
      </c>
      <c r="H5824" s="12"/>
    </row>
    <row r="5825" spans="3:8" x14ac:dyDescent="0.35">
      <c r="C5825" s="12"/>
      <c r="D5825" s="12"/>
      <c r="F5825" s="12">
        <v>33</v>
      </c>
      <c r="G5825">
        <v>35</v>
      </c>
      <c r="H5825" s="12"/>
    </row>
    <row r="5826" spans="3:8" x14ac:dyDescent="0.35">
      <c r="C5826" s="12"/>
      <c r="D5826" s="12"/>
      <c r="F5826" s="12">
        <v>32</v>
      </c>
      <c r="G5826">
        <v>34</v>
      </c>
      <c r="H5826" s="12"/>
    </row>
    <row r="5827" spans="3:8" x14ac:dyDescent="0.35">
      <c r="C5827" s="12"/>
      <c r="D5827" s="12"/>
      <c r="F5827" s="12">
        <v>32</v>
      </c>
      <c r="G5827">
        <v>30</v>
      </c>
      <c r="H5827" s="12"/>
    </row>
    <row r="5828" spans="3:8" x14ac:dyDescent="0.35">
      <c r="C5828" s="12"/>
      <c r="D5828" s="12"/>
      <c r="F5828" s="12">
        <v>36</v>
      </c>
      <c r="G5828">
        <v>35</v>
      </c>
      <c r="H5828" s="12"/>
    </row>
    <row r="5829" spans="3:8" x14ac:dyDescent="0.35">
      <c r="C5829" s="12"/>
      <c r="D5829" s="12"/>
      <c r="F5829" s="12">
        <v>31</v>
      </c>
      <c r="G5829">
        <v>39</v>
      </c>
      <c r="H5829" s="12"/>
    </row>
    <row r="5830" spans="3:8" x14ac:dyDescent="0.35">
      <c r="C5830" s="12"/>
      <c r="D5830" s="12"/>
      <c r="F5830" s="12">
        <v>32</v>
      </c>
      <c r="G5830">
        <v>36</v>
      </c>
      <c r="H5830" s="12"/>
    </row>
    <row r="5831" spans="3:8" x14ac:dyDescent="0.35">
      <c r="C5831" s="12"/>
      <c r="D5831" s="12"/>
      <c r="F5831" s="12">
        <v>35</v>
      </c>
      <c r="G5831">
        <v>37</v>
      </c>
      <c r="H5831" s="12"/>
    </row>
    <row r="5832" spans="3:8" x14ac:dyDescent="0.35">
      <c r="C5832" s="12"/>
      <c r="D5832" s="12"/>
      <c r="F5832" s="12">
        <v>31</v>
      </c>
      <c r="G5832">
        <v>37</v>
      </c>
      <c r="H5832" s="12"/>
    </row>
    <row r="5833" spans="3:8" x14ac:dyDescent="0.35">
      <c r="C5833" s="12"/>
      <c r="D5833" s="12"/>
      <c r="F5833" s="12">
        <v>31</v>
      </c>
      <c r="G5833">
        <v>32</v>
      </c>
      <c r="H5833" s="12"/>
    </row>
    <row r="5834" spans="3:8" x14ac:dyDescent="0.35">
      <c r="C5834" s="12"/>
      <c r="D5834" s="12"/>
      <c r="F5834" s="12">
        <v>38</v>
      </c>
      <c r="G5834">
        <v>38</v>
      </c>
      <c r="H5834" s="12"/>
    </row>
    <row r="5835" spans="3:8" x14ac:dyDescent="0.35">
      <c r="C5835" s="12"/>
      <c r="D5835" s="12"/>
      <c r="F5835" s="12">
        <v>26</v>
      </c>
      <c r="G5835">
        <v>36</v>
      </c>
      <c r="H5835" s="12"/>
    </row>
    <row r="5836" spans="3:8" x14ac:dyDescent="0.35">
      <c r="C5836" s="12"/>
      <c r="D5836" s="12"/>
      <c r="F5836" s="12">
        <v>40</v>
      </c>
      <c r="G5836">
        <v>34</v>
      </c>
      <c r="H5836" s="12"/>
    </row>
    <row r="5837" spans="3:8" x14ac:dyDescent="0.35">
      <c r="C5837" s="12"/>
      <c r="D5837" s="12"/>
      <c r="F5837" s="12">
        <v>32</v>
      </c>
      <c r="G5837">
        <v>37</v>
      </c>
      <c r="H5837" s="12"/>
    </row>
    <row r="5838" spans="3:8" x14ac:dyDescent="0.35">
      <c r="C5838" s="12"/>
      <c r="D5838" s="12"/>
      <c r="F5838" s="12">
        <v>32</v>
      </c>
      <c r="G5838">
        <v>33</v>
      </c>
      <c r="H5838" s="12"/>
    </row>
    <row r="5839" spans="3:8" x14ac:dyDescent="0.35">
      <c r="C5839" s="12"/>
      <c r="D5839" s="12"/>
      <c r="F5839" s="12">
        <v>34</v>
      </c>
      <c r="G5839">
        <v>36</v>
      </c>
      <c r="H5839" s="12"/>
    </row>
    <row r="5840" spans="3:8" x14ac:dyDescent="0.35">
      <c r="C5840" s="12"/>
      <c r="D5840" s="12"/>
      <c r="F5840" s="12">
        <v>38</v>
      </c>
      <c r="G5840">
        <v>36</v>
      </c>
      <c r="H5840" s="12"/>
    </row>
    <row r="5841" spans="3:8" x14ac:dyDescent="0.35">
      <c r="C5841" s="12"/>
      <c r="D5841" s="12"/>
      <c r="F5841" s="12">
        <v>36</v>
      </c>
      <c r="G5841">
        <v>38</v>
      </c>
      <c r="H5841" s="12"/>
    </row>
    <row r="5842" spans="3:8" x14ac:dyDescent="0.35">
      <c r="C5842" s="12"/>
      <c r="D5842" s="12"/>
      <c r="F5842" s="12">
        <v>33</v>
      </c>
      <c r="G5842">
        <v>31</v>
      </c>
      <c r="H5842" s="12"/>
    </row>
    <row r="5843" spans="3:8" x14ac:dyDescent="0.35">
      <c r="C5843" s="12"/>
      <c r="D5843" s="12"/>
      <c r="F5843" s="12">
        <v>27</v>
      </c>
      <c r="G5843">
        <v>36</v>
      </c>
      <c r="H5843" s="12"/>
    </row>
    <row r="5844" spans="3:8" x14ac:dyDescent="0.35">
      <c r="C5844" s="12"/>
      <c r="D5844" s="12"/>
      <c r="F5844" s="12">
        <v>27</v>
      </c>
      <c r="G5844">
        <v>30</v>
      </c>
      <c r="H5844" s="12"/>
    </row>
    <row r="5845" spans="3:8" x14ac:dyDescent="0.35">
      <c r="C5845" s="12"/>
      <c r="D5845" s="12"/>
      <c r="F5845" s="12">
        <v>38</v>
      </c>
      <c r="G5845">
        <v>40</v>
      </c>
      <c r="H5845" s="12"/>
    </row>
    <row r="5846" spans="3:8" x14ac:dyDescent="0.35">
      <c r="C5846" s="12"/>
      <c r="D5846" s="12"/>
      <c r="F5846" s="12">
        <v>39</v>
      </c>
      <c r="G5846">
        <v>35</v>
      </c>
      <c r="H5846" s="12"/>
    </row>
    <row r="5847" spans="3:8" x14ac:dyDescent="0.35">
      <c r="C5847" s="12"/>
      <c r="D5847" s="12"/>
      <c r="F5847" s="12">
        <v>32</v>
      </c>
      <c r="G5847">
        <v>32</v>
      </c>
      <c r="H5847" s="12"/>
    </row>
    <row r="5848" spans="3:8" x14ac:dyDescent="0.35">
      <c r="C5848" s="12"/>
      <c r="D5848" s="12"/>
      <c r="F5848" s="12">
        <v>37</v>
      </c>
      <c r="G5848">
        <v>37</v>
      </c>
      <c r="H5848" s="12"/>
    </row>
    <row r="5849" spans="3:8" x14ac:dyDescent="0.35">
      <c r="C5849" s="12"/>
      <c r="D5849" s="12"/>
      <c r="F5849" s="12">
        <v>37</v>
      </c>
      <c r="G5849">
        <v>34</v>
      </c>
      <c r="H5849" s="12"/>
    </row>
    <row r="5850" spans="3:8" x14ac:dyDescent="0.35">
      <c r="C5850" s="12"/>
      <c r="D5850" s="12"/>
      <c r="F5850" s="12">
        <v>33</v>
      </c>
      <c r="G5850">
        <v>40</v>
      </c>
      <c r="H5850" s="12"/>
    </row>
    <row r="5851" spans="3:8" x14ac:dyDescent="0.35">
      <c r="C5851" s="12"/>
      <c r="D5851" s="12"/>
      <c r="F5851" s="12">
        <v>31</v>
      </c>
      <c r="G5851">
        <v>36</v>
      </c>
      <c r="H5851" s="12"/>
    </row>
    <row r="5852" spans="3:8" x14ac:dyDescent="0.35">
      <c r="C5852" s="12"/>
      <c r="D5852" s="12"/>
      <c r="F5852" s="12">
        <v>29</v>
      </c>
      <c r="G5852">
        <v>36</v>
      </c>
      <c r="H5852" s="12"/>
    </row>
    <row r="5853" spans="3:8" x14ac:dyDescent="0.35">
      <c r="C5853" s="12"/>
      <c r="D5853" s="12"/>
      <c r="F5853" s="12">
        <v>37</v>
      </c>
      <c r="G5853">
        <v>35</v>
      </c>
      <c r="H5853" s="12"/>
    </row>
    <row r="5854" spans="3:8" x14ac:dyDescent="0.35">
      <c r="C5854" s="12"/>
      <c r="D5854" s="12"/>
      <c r="F5854" s="12">
        <v>34</v>
      </c>
      <c r="G5854">
        <v>28</v>
      </c>
      <c r="H5854" s="12"/>
    </row>
    <row r="5855" spans="3:8" x14ac:dyDescent="0.35">
      <c r="C5855" s="12"/>
      <c r="D5855" s="12"/>
      <c r="F5855" s="12">
        <v>32</v>
      </c>
      <c r="G5855">
        <v>37</v>
      </c>
      <c r="H5855" s="12"/>
    </row>
    <row r="5856" spans="3:8" x14ac:dyDescent="0.35">
      <c r="C5856" s="12"/>
      <c r="D5856" s="12"/>
      <c r="F5856" s="12">
        <v>35</v>
      </c>
      <c r="G5856">
        <v>37</v>
      </c>
      <c r="H5856" s="12"/>
    </row>
    <row r="5857" spans="3:8" x14ac:dyDescent="0.35">
      <c r="C5857" s="12"/>
      <c r="D5857" s="12"/>
      <c r="F5857" s="12">
        <v>34</v>
      </c>
      <c r="G5857">
        <v>36</v>
      </c>
      <c r="H5857" s="12"/>
    </row>
    <row r="5858" spans="3:8" x14ac:dyDescent="0.35">
      <c r="C5858" s="12"/>
      <c r="D5858" s="12"/>
      <c r="F5858" s="12">
        <v>37</v>
      </c>
      <c r="G5858">
        <v>40</v>
      </c>
      <c r="H5858" s="12"/>
    </row>
    <row r="5859" spans="3:8" x14ac:dyDescent="0.35">
      <c r="C5859" s="12"/>
      <c r="D5859" s="12"/>
      <c r="F5859" s="12">
        <v>34</v>
      </c>
      <c r="G5859">
        <v>37</v>
      </c>
      <c r="H5859" s="12"/>
    </row>
    <row r="5860" spans="3:8" x14ac:dyDescent="0.35">
      <c r="C5860" s="12"/>
      <c r="D5860" s="12"/>
      <c r="F5860" s="12">
        <v>34</v>
      </c>
      <c r="G5860">
        <v>40</v>
      </c>
      <c r="H5860" s="12"/>
    </row>
    <row r="5861" spans="3:8" x14ac:dyDescent="0.35">
      <c r="C5861" s="12"/>
      <c r="D5861" s="12"/>
      <c r="F5861" s="12">
        <v>38</v>
      </c>
      <c r="G5861">
        <v>30</v>
      </c>
      <c r="H5861" s="12"/>
    </row>
    <row r="5862" spans="3:8" x14ac:dyDescent="0.35">
      <c r="C5862" s="12"/>
      <c r="D5862" s="12"/>
      <c r="F5862" s="12">
        <v>33</v>
      </c>
      <c r="G5862">
        <v>30</v>
      </c>
      <c r="H5862" s="12"/>
    </row>
    <row r="5863" spans="3:8" x14ac:dyDescent="0.35">
      <c r="C5863" s="12"/>
      <c r="D5863" s="12"/>
      <c r="F5863" s="12">
        <v>32</v>
      </c>
      <c r="G5863">
        <v>36</v>
      </c>
      <c r="H5863" s="12"/>
    </row>
    <row r="5864" spans="3:8" x14ac:dyDescent="0.35">
      <c r="C5864" s="12"/>
      <c r="D5864" s="12"/>
      <c r="F5864" s="12">
        <v>35</v>
      </c>
      <c r="G5864">
        <v>34</v>
      </c>
      <c r="H5864" s="12"/>
    </row>
    <row r="5865" spans="3:8" x14ac:dyDescent="0.35">
      <c r="C5865" s="12"/>
      <c r="D5865" s="12"/>
      <c r="F5865" s="12">
        <v>34</v>
      </c>
      <c r="G5865">
        <v>32</v>
      </c>
      <c r="H5865" s="12"/>
    </row>
    <row r="5866" spans="3:8" x14ac:dyDescent="0.35">
      <c r="C5866" s="12"/>
      <c r="D5866" s="12"/>
      <c r="F5866" s="12">
        <v>34</v>
      </c>
      <c r="G5866">
        <v>32</v>
      </c>
      <c r="H5866" s="12"/>
    </row>
    <row r="5867" spans="3:8" x14ac:dyDescent="0.35">
      <c r="C5867" s="12"/>
      <c r="D5867" s="12"/>
      <c r="F5867" s="12">
        <v>35</v>
      </c>
      <c r="G5867">
        <v>36</v>
      </c>
      <c r="H5867" s="12"/>
    </row>
    <row r="5868" spans="3:8" x14ac:dyDescent="0.35">
      <c r="C5868" s="12"/>
      <c r="D5868" s="12"/>
      <c r="F5868" s="12">
        <v>33</v>
      </c>
      <c r="G5868">
        <v>32</v>
      </c>
      <c r="H5868" s="12"/>
    </row>
    <row r="5869" spans="3:8" x14ac:dyDescent="0.35">
      <c r="C5869" s="12"/>
      <c r="D5869" s="12"/>
      <c r="F5869" s="12">
        <v>35</v>
      </c>
      <c r="G5869">
        <v>39</v>
      </c>
      <c r="H5869" s="12"/>
    </row>
    <row r="5870" spans="3:8" x14ac:dyDescent="0.35">
      <c r="C5870" s="12"/>
      <c r="D5870" s="12"/>
      <c r="F5870" s="12">
        <v>33</v>
      </c>
      <c r="G5870">
        <v>35</v>
      </c>
      <c r="H5870" s="12"/>
    </row>
    <row r="5871" spans="3:8" x14ac:dyDescent="0.35">
      <c r="C5871" s="12"/>
      <c r="D5871" s="12"/>
      <c r="F5871" s="12">
        <v>32</v>
      </c>
      <c r="G5871">
        <v>33</v>
      </c>
      <c r="H5871" s="12"/>
    </row>
    <row r="5872" spans="3:8" x14ac:dyDescent="0.35">
      <c r="C5872" s="12"/>
      <c r="D5872" s="12"/>
      <c r="F5872" s="12">
        <v>31</v>
      </c>
      <c r="G5872">
        <v>31</v>
      </c>
      <c r="H5872" s="12"/>
    </row>
    <row r="5873" spans="3:8" x14ac:dyDescent="0.35">
      <c r="C5873" s="12"/>
      <c r="D5873" s="12"/>
      <c r="F5873" s="12">
        <v>39</v>
      </c>
      <c r="G5873">
        <v>38</v>
      </c>
      <c r="H5873" s="12"/>
    </row>
    <row r="5874" spans="3:8" x14ac:dyDescent="0.35">
      <c r="C5874" s="12"/>
      <c r="D5874" s="12"/>
      <c r="F5874" s="12">
        <v>39</v>
      </c>
      <c r="G5874">
        <v>36</v>
      </c>
      <c r="H5874" s="12"/>
    </row>
    <row r="5875" spans="3:8" x14ac:dyDescent="0.35">
      <c r="C5875" s="12"/>
      <c r="D5875" s="12"/>
      <c r="F5875" s="12">
        <v>32</v>
      </c>
      <c r="G5875">
        <v>32</v>
      </c>
      <c r="H5875" s="12"/>
    </row>
    <row r="5876" spans="3:8" x14ac:dyDescent="0.35">
      <c r="C5876" s="12"/>
      <c r="D5876" s="12"/>
      <c r="F5876" s="12">
        <v>33</v>
      </c>
      <c r="G5876">
        <v>34</v>
      </c>
      <c r="H5876" s="12"/>
    </row>
    <row r="5877" spans="3:8" x14ac:dyDescent="0.35">
      <c r="C5877" s="12"/>
      <c r="D5877" s="12"/>
      <c r="F5877" s="12">
        <v>32</v>
      </c>
      <c r="G5877">
        <v>27</v>
      </c>
      <c r="H5877" s="12"/>
    </row>
    <row r="5878" spans="3:8" x14ac:dyDescent="0.35">
      <c r="C5878" s="12"/>
      <c r="D5878" s="12"/>
      <c r="F5878" s="12">
        <v>34</v>
      </c>
      <c r="G5878">
        <v>35</v>
      </c>
      <c r="H5878" s="12"/>
    </row>
    <row r="5879" spans="3:8" x14ac:dyDescent="0.35">
      <c r="C5879" s="12"/>
      <c r="D5879" s="12"/>
      <c r="F5879" s="12">
        <v>32</v>
      </c>
      <c r="G5879">
        <v>38</v>
      </c>
      <c r="H5879" s="12"/>
    </row>
    <row r="5880" spans="3:8" x14ac:dyDescent="0.35">
      <c r="C5880" s="12"/>
      <c r="D5880" s="12"/>
      <c r="F5880" s="12">
        <v>29</v>
      </c>
      <c r="G5880">
        <v>33</v>
      </c>
      <c r="H5880" s="12"/>
    </row>
    <row r="5881" spans="3:8" x14ac:dyDescent="0.35">
      <c r="C5881" s="12"/>
      <c r="D5881" s="12"/>
      <c r="F5881" s="12">
        <v>33</v>
      </c>
      <c r="G5881">
        <v>35</v>
      </c>
      <c r="H5881" s="12"/>
    </row>
    <row r="5882" spans="3:8" x14ac:dyDescent="0.35">
      <c r="C5882" s="12"/>
      <c r="D5882" s="12"/>
      <c r="F5882" s="12">
        <v>31</v>
      </c>
      <c r="G5882">
        <v>35</v>
      </c>
      <c r="H5882" s="12"/>
    </row>
    <row r="5883" spans="3:8" x14ac:dyDescent="0.35">
      <c r="C5883" s="12"/>
      <c r="D5883" s="12"/>
      <c r="F5883" s="12">
        <v>37</v>
      </c>
      <c r="G5883">
        <v>35</v>
      </c>
      <c r="H5883" s="12"/>
    </row>
    <row r="5884" spans="3:8" x14ac:dyDescent="0.35">
      <c r="C5884" s="12"/>
      <c r="D5884" s="12"/>
      <c r="F5884" s="12">
        <v>36</v>
      </c>
      <c r="G5884">
        <v>35</v>
      </c>
      <c r="H5884" s="12"/>
    </row>
    <row r="5885" spans="3:8" x14ac:dyDescent="0.35">
      <c r="C5885" s="12"/>
      <c r="D5885" s="12"/>
      <c r="F5885" s="12">
        <v>33</v>
      </c>
      <c r="G5885">
        <v>37</v>
      </c>
      <c r="H5885" s="12"/>
    </row>
    <row r="5886" spans="3:8" x14ac:dyDescent="0.35">
      <c r="C5886" s="12"/>
      <c r="D5886" s="12"/>
      <c r="F5886" s="12">
        <v>32</v>
      </c>
      <c r="G5886">
        <v>33</v>
      </c>
      <c r="H5886" s="12"/>
    </row>
    <row r="5887" spans="3:8" x14ac:dyDescent="0.35">
      <c r="C5887" s="12"/>
      <c r="D5887" s="12"/>
      <c r="F5887" s="12">
        <v>32</v>
      </c>
      <c r="G5887">
        <v>35</v>
      </c>
      <c r="H5887" s="12"/>
    </row>
    <row r="5888" spans="3:8" x14ac:dyDescent="0.35">
      <c r="C5888" s="12"/>
      <c r="D5888" s="12"/>
      <c r="F5888" s="12">
        <v>33</v>
      </c>
      <c r="G5888">
        <v>35</v>
      </c>
      <c r="H5888" s="12"/>
    </row>
    <row r="5889" spans="3:8" x14ac:dyDescent="0.35">
      <c r="C5889" s="12"/>
      <c r="D5889" s="12"/>
      <c r="F5889" s="12">
        <v>32</v>
      </c>
      <c r="G5889">
        <v>35</v>
      </c>
      <c r="H5889" s="12"/>
    </row>
    <row r="5890" spans="3:8" x14ac:dyDescent="0.35">
      <c r="C5890" s="12"/>
      <c r="D5890" s="12"/>
      <c r="F5890" s="12">
        <v>36</v>
      </c>
      <c r="G5890">
        <v>40</v>
      </c>
      <c r="H5890" s="12"/>
    </row>
    <row r="5891" spans="3:8" x14ac:dyDescent="0.35">
      <c r="C5891" s="12"/>
      <c r="D5891" s="12"/>
      <c r="F5891" s="12">
        <v>35</v>
      </c>
      <c r="G5891">
        <v>34</v>
      </c>
      <c r="H5891" s="12"/>
    </row>
    <row r="5892" spans="3:8" x14ac:dyDescent="0.35">
      <c r="C5892" s="12"/>
      <c r="D5892" s="12"/>
      <c r="F5892" s="12">
        <v>31</v>
      </c>
      <c r="G5892">
        <v>34</v>
      </c>
      <c r="H5892" s="12"/>
    </row>
    <row r="5893" spans="3:8" x14ac:dyDescent="0.35">
      <c r="C5893" s="12"/>
      <c r="D5893" s="12"/>
      <c r="F5893" s="12">
        <v>30</v>
      </c>
      <c r="G5893">
        <v>40</v>
      </c>
      <c r="H5893" s="12"/>
    </row>
    <row r="5894" spans="3:8" x14ac:dyDescent="0.35">
      <c r="C5894" s="12"/>
      <c r="D5894" s="12"/>
      <c r="F5894" s="12">
        <v>34</v>
      </c>
      <c r="G5894">
        <v>27</v>
      </c>
      <c r="H5894" s="12"/>
    </row>
    <row r="5895" spans="3:8" x14ac:dyDescent="0.35">
      <c r="C5895" s="12"/>
      <c r="D5895" s="12"/>
      <c r="F5895" s="12">
        <v>35</v>
      </c>
      <c r="G5895">
        <v>37</v>
      </c>
      <c r="H5895" s="12"/>
    </row>
    <row r="5896" spans="3:8" x14ac:dyDescent="0.35">
      <c r="C5896" s="12"/>
      <c r="D5896" s="12"/>
      <c r="F5896" s="12">
        <v>35</v>
      </c>
      <c r="G5896">
        <v>37</v>
      </c>
      <c r="H5896" s="12"/>
    </row>
    <row r="5897" spans="3:8" x14ac:dyDescent="0.35">
      <c r="C5897" s="12"/>
      <c r="D5897" s="12"/>
      <c r="F5897" s="12">
        <v>32</v>
      </c>
      <c r="G5897">
        <v>38</v>
      </c>
      <c r="H5897" s="12"/>
    </row>
    <row r="5898" spans="3:8" x14ac:dyDescent="0.35">
      <c r="C5898" s="12"/>
      <c r="D5898" s="12"/>
      <c r="F5898" s="12">
        <v>35</v>
      </c>
      <c r="G5898">
        <v>34</v>
      </c>
      <c r="H5898" s="12"/>
    </row>
    <row r="5899" spans="3:8" x14ac:dyDescent="0.35">
      <c r="C5899" s="12"/>
      <c r="D5899" s="12"/>
      <c r="F5899" s="12">
        <v>35</v>
      </c>
      <c r="G5899">
        <v>38</v>
      </c>
      <c r="H5899" s="12"/>
    </row>
    <row r="5900" spans="3:8" x14ac:dyDescent="0.35">
      <c r="C5900" s="12"/>
      <c r="D5900" s="12"/>
      <c r="F5900" s="12">
        <v>27</v>
      </c>
      <c r="G5900">
        <v>38</v>
      </c>
      <c r="H5900" s="12"/>
    </row>
    <row r="5901" spans="3:8" x14ac:dyDescent="0.35">
      <c r="C5901" s="12"/>
      <c r="D5901" s="12"/>
      <c r="F5901" s="12">
        <v>38</v>
      </c>
      <c r="G5901">
        <v>37</v>
      </c>
      <c r="H5901" s="12"/>
    </row>
    <row r="5902" spans="3:8" x14ac:dyDescent="0.35">
      <c r="C5902" s="12"/>
      <c r="D5902" s="12"/>
      <c r="F5902" s="12">
        <v>37</v>
      </c>
      <c r="G5902">
        <v>32</v>
      </c>
      <c r="H5902" s="12"/>
    </row>
    <row r="5903" spans="3:8" x14ac:dyDescent="0.35">
      <c r="C5903" s="12"/>
      <c r="D5903" s="12"/>
      <c r="F5903" s="12">
        <v>36</v>
      </c>
      <c r="G5903">
        <v>38</v>
      </c>
      <c r="H5903" s="12"/>
    </row>
    <row r="5904" spans="3:8" x14ac:dyDescent="0.35">
      <c r="C5904" s="12"/>
      <c r="D5904" s="12"/>
      <c r="F5904" s="12">
        <v>34</v>
      </c>
      <c r="G5904">
        <v>33</v>
      </c>
      <c r="H5904" s="12"/>
    </row>
    <row r="5905" spans="3:8" x14ac:dyDescent="0.35">
      <c r="C5905" s="12"/>
      <c r="D5905" s="12"/>
      <c r="F5905" s="12">
        <v>35</v>
      </c>
      <c r="G5905">
        <v>37</v>
      </c>
      <c r="H5905" s="12"/>
    </row>
    <row r="5906" spans="3:8" x14ac:dyDescent="0.35">
      <c r="C5906" s="12"/>
      <c r="D5906" s="12"/>
      <c r="F5906" s="12">
        <v>35</v>
      </c>
      <c r="G5906">
        <v>33</v>
      </c>
      <c r="H5906" s="12"/>
    </row>
    <row r="5907" spans="3:8" x14ac:dyDescent="0.35">
      <c r="C5907" s="12"/>
      <c r="D5907" s="12"/>
      <c r="F5907" s="12">
        <v>31</v>
      </c>
      <c r="G5907">
        <v>37</v>
      </c>
      <c r="H5907" s="12"/>
    </row>
    <row r="5908" spans="3:8" x14ac:dyDescent="0.35">
      <c r="C5908" s="12"/>
      <c r="D5908" s="12"/>
      <c r="F5908" s="12">
        <v>34</v>
      </c>
      <c r="G5908">
        <v>34</v>
      </c>
      <c r="H5908" s="12"/>
    </row>
    <row r="5909" spans="3:8" x14ac:dyDescent="0.35">
      <c r="C5909" s="12"/>
      <c r="D5909" s="12"/>
      <c r="F5909" s="12">
        <v>29</v>
      </c>
      <c r="G5909">
        <v>35</v>
      </c>
      <c r="H5909" s="12"/>
    </row>
    <row r="5910" spans="3:8" x14ac:dyDescent="0.35">
      <c r="C5910" s="12"/>
      <c r="D5910" s="12"/>
      <c r="F5910" s="12">
        <v>34</v>
      </c>
      <c r="G5910">
        <v>29</v>
      </c>
      <c r="H5910" s="12"/>
    </row>
    <row r="5911" spans="3:8" x14ac:dyDescent="0.35">
      <c r="C5911" s="12"/>
      <c r="D5911" s="12"/>
      <c r="F5911" s="12">
        <v>31</v>
      </c>
      <c r="G5911">
        <v>34</v>
      </c>
      <c r="H5911" s="12"/>
    </row>
    <row r="5912" spans="3:8" x14ac:dyDescent="0.35">
      <c r="C5912" s="12"/>
      <c r="D5912" s="12"/>
      <c r="F5912" s="12">
        <v>29</v>
      </c>
      <c r="G5912">
        <v>37</v>
      </c>
      <c r="H5912" s="12"/>
    </row>
    <row r="5913" spans="3:8" x14ac:dyDescent="0.35">
      <c r="C5913" s="12"/>
      <c r="D5913" s="12"/>
      <c r="F5913" s="12">
        <v>30</v>
      </c>
      <c r="G5913">
        <v>34</v>
      </c>
      <c r="H5913" s="12"/>
    </row>
    <row r="5914" spans="3:8" x14ac:dyDescent="0.35">
      <c r="C5914" s="12"/>
      <c r="D5914" s="12"/>
      <c r="F5914" s="12">
        <v>36</v>
      </c>
      <c r="G5914">
        <v>33</v>
      </c>
      <c r="H5914" s="12"/>
    </row>
    <row r="5915" spans="3:8" x14ac:dyDescent="0.35">
      <c r="C5915" s="12"/>
      <c r="D5915" s="12"/>
      <c r="F5915" s="12">
        <v>26</v>
      </c>
      <c r="G5915">
        <v>30</v>
      </c>
      <c r="H5915" s="12"/>
    </row>
    <row r="5916" spans="3:8" x14ac:dyDescent="0.35">
      <c r="C5916" s="12"/>
      <c r="D5916" s="12"/>
      <c r="F5916" s="12">
        <v>29</v>
      </c>
      <c r="G5916">
        <v>37</v>
      </c>
      <c r="H5916" s="12"/>
    </row>
    <row r="5917" spans="3:8" x14ac:dyDescent="0.35">
      <c r="C5917" s="12"/>
      <c r="D5917" s="12"/>
      <c r="F5917" s="12">
        <v>36</v>
      </c>
      <c r="G5917">
        <v>29</v>
      </c>
      <c r="H5917" s="12"/>
    </row>
    <row r="5918" spans="3:8" x14ac:dyDescent="0.35">
      <c r="C5918" s="12"/>
      <c r="D5918" s="12"/>
      <c r="F5918" s="12">
        <v>35</v>
      </c>
      <c r="G5918">
        <v>35</v>
      </c>
      <c r="H5918" s="12"/>
    </row>
    <row r="5919" spans="3:8" x14ac:dyDescent="0.35">
      <c r="C5919" s="12"/>
      <c r="D5919" s="12"/>
      <c r="F5919" s="12">
        <v>29</v>
      </c>
      <c r="G5919">
        <v>39</v>
      </c>
      <c r="H5919" s="12"/>
    </row>
    <row r="5920" spans="3:8" x14ac:dyDescent="0.35">
      <c r="C5920" s="12"/>
      <c r="D5920" s="12"/>
      <c r="F5920" s="12">
        <v>33</v>
      </c>
      <c r="G5920">
        <v>35</v>
      </c>
      <c r="H5920" s="12"/>
    </row>
    <row r="5921" spans="3:8" x14ac:dyDescent="0.35">
      <c r="C5921" s="12"/>
      <c r="D5921" s="12"/>
      <c r="F5921" s="12">
        <v>36</v>
      </c>
      <c r="G5921">
        <v>29</v>
      </c>
      <c r="H5921" s="12"/>
    </row>
    <row r="5922" spans="3:8" x14ac:dyDescent="0.35">
      <c r="C5922" s="12"/>
      <c r="D5922" s="12"/>
      <c r="F5922" s="12">
        <v>27</v>
      </c>
      <c r="G5922">
        <v>38</v>
      </c>
      <c r="H5922" s="12"/>
    </row>
    <row r="5923" spans="3:8" x14ac:dyDescent="0.35">
      <c r="C5923" s="12"/>
      <c r="D5923" s="12"/>
      <c r="F5923" s="12">
        <v>29</v>
      </c>
      <c r="G5923">
        <v>32</v>
      </c>
      <c r="H5923" s="12"/>
    </row>
    <row r="5924" spans="3:8" x14ac:dyDescent="0.35">
      <c r="C5924" s="12"/>
      <c r="D5924" s="12"/>
      <c r="F5924" s="12">
        <v>33</v>
      </c>
      <c r="G5924">
        <v>39</v>
      </c>
      <c r="H5924" s="12"/>
    </row>
    <row r="5925" spans="3:8" x14ac:dyDescent="0.35">
      <c r="C5925" s="12"/>
      <c r="D5925" s="12"/>
      <c r="F5925" s="12">
        <v>36</v>
      </c>
      <c r="G5925">
        <v>34</v>
      </c>
      <c r="H5925" s="12"/>
    </row>
    <row r="5926" spans="3:8" x14ac:dyDescent="0.35">
      <c r="C5926" s="12"/>
      <c r="D5926" s="12"/>
      <c r="F5926" s="12">
        <v>36</v>
      </c>
      <c r="G5926">
        <v>34</v>
      </c>
      <c r="H5926" s="12"/>
    </row>
    <row r="5927" spans="3:8" x14ac:dyDescent="0.35">
      <c r="C5927" s="12"/>
      <c r="D5927" s="12"/>
      <c r="F5927" s="12">
        <v>31</v>
      </c>
      <c r="G5927">
        <v>33</v>
      </c>
      <c r="H5927" s="12"/>
    </row>
    <row r="5928" spans="3:8" x14ac:dyDescent="0.35">
      <c r="C5928" s="12"/>
      <c r="D5928" s="12"/>
      <c r="F5928" s="12">
        <v>30</v>
      </c>
      <c r="G5928">
        <v>31</v>
      </c>
      <c r="H5928" s="12"/>
    </row>
    <row r="5929" spans="3:8" x14ac:dyDescent="0.35">
      <c r="C5929" s="12"/>
      <c r="D5929" s="12"/>
      <c r="F5929" s="12">
        <v>39</v>
      </c>
      <c r="G5929">
        <v>38</v>
      </c>
      <c r="H5929" s="12"/>
    </row>
    <row r="5930" spans="3:8" x14ac:dyDescent="0.35">
      <c r="C5930" s="12"/>
      <c r="D5930" s="12"/>
      <c r="F5930" s="12">
        <v>39</v>
      </c>
      <c r="G5930">
        <v>36</v>
      </c>
      <c r="H5930" s="12"/>
    </row>
    <row r="5931" spans="3:8" x14ac:dyDescent="0.35">
      <c r="C5931" s="12"/>
      <c r="D5931" s="12"/>
      <c r="F5931" s="12">
        <v>33</v>
      </c>
      <c r="G5931">
        <v>34</v>
      </c>
      <c r="H5931" s="12"/>
    </row>
    <row r="5932" spans="3:8" x14ac:dyDescent="0.35">
      <c r="C5932" s="12"/>
      <c r="D5932" s="12"/>
      <c r="F5932" s="12">
        <v>35</v>
      </c>
      <c r="G5932">
        <v>36</v>
      </c>
      <c r="H5932" s="12"/>
    </row>
    <row r="5933" spans="3:8" x14ac:dyDescent="0.35">
      <c r="C5933" s="12"/>
      <c r="D5933" s="12"/>
      <c r="F5933" s="12">
        <v>33</v>
      </c>
      <c r="G5933">
        <v>37</v>
      </c>
      <c r="H5933" s="12"/>
    </row>
    <row r="5934" spans="3:8" x14ac:dyDescent="0.35">
      <c r="C5934" s="12"/>
      <c r="D5934" s="12"/>
      <c r="F5934" s="12">
        <v>33</v>
      </c>
      <c r="G5934">
        <v>32</v>
      </c>
      <c r="H5934" s="12"/>
    </row>
    <row r="5935" spans="3:8" x14ac:dyDescent="0.35">
      <c r="C5935" s="12"/>
      <c r="D5935" s="12"/>
      <c r="F5935" s="12">
        <v>35</v>
      </c>
      <c r="G5935">
        <v>38</v>
      </c>
      <c r="H5935" s="12"/>
    </row>
    <row r="5936" spans="3:8" x14ac:dyDescent="0.35">
      <c r="C5936" s="12"/>
      <c r="D5936" s="12"/>
      <c r="F5936" s="12">
        <v>33</v>
      </c>
      <c r="G5936">
        <v>34</v>
      </c>
      <c r="H5936" s="12"/>
    </row>
    <row r="5937" spans="3:8" x14ac:dyDescent="0.35">
      <c r="C5937" s="12"/>
      <c r="D5937" s="12"/>
      <c r="F5937" s="12">
        <v>33</v>
      </c>
      <c r="G5937">
        <v>31</v>
      </c>
      <c r="H5937" s="12"/>
    </row>
    <row r="5938" spans="3:8" x14ac:dyDescent="0.35">
      <c r="C5938" s="12"/>
      <c r="D5938" s="12"/>
      <c r="F5938" s="12">
        <v>31</v>
      </c>
      <c r="G5938">
        <v>38</v>
      </c>
      <c r="H5938" s="12"/>
    </row>
    <row r="5939" spans="3:8" x14ac:dyDescent="0.35">
      <c r="C5939" s="12"/>
      <c r="D5939" s="12"/>
      <c r="F5939" s="12">
        <v>40</v>
      </c>
      <c r="G5939">
        <v>35</v>
      </c>
      <c r="H5939" s="12"/>
    </row>
    <row r="5940" spans="3:8" x14ac:dyDescent="0.35">
      <c r="C5940" s="12"/>
      <c r="D5940" s="12"/>
      <c r="F5940" s="12">
        <v>35</v>
      </c>
      <c r="G5940">
        <v>36</v>
      </c>
      <c r="H5940" s="12"/>
    </row>
    <row r="5941" spans="3:8" x14ac:dyDescent="0.35">
      <c r="C5941" s="12"/>
      <c r="D5941" s="12"/>
      <c r="F5941" s="12">
        <v>33</v>
      </c>
      <c r="G5941">
        <v>34</v>
      </c>
      <c r="H5941" s="12"/>
    </row>
    <row r="5942" spans="3:8" x14ac:dyDescent="0.35">
      <c r="C5942" s="12"/>
      <c r="D5942" s="12"/>
      <c r="F5942" s="12">
        <v>36</v>
      </c>
      <c r="G5942">
        <v>37</v>
      </c>
      <c r="H5942" s="12"/>
    </row>
    <row r="5943" spans="3:8" x14ac:dyDescent="0.35">
      <c r="C5943" s="12"/>
      <c r="D5943" s="12"/>
      <c r="F5943" s="12">
        <v>30</v>
      </c>
      <c r="G5943">
        <v>37</v>
      </c>
      <c r="H5943" s="12"/>
    </row>
    <row r="5944" spans="3:8" x14ac:dyDescent="0.35">
      <c r="C5944" s="12"/>
      <c r="D5944" s="12"/>
      <c r="F5944" s="12">
        <v>39</v>
      </c>
      <c r="G5944">
        <v>39</v>
      </c>
      <c r="H5944" s="12"/>
    </row>
    <row r="5945" spans="3:8" x14ac:dyDescent="0.35">
      <c r="C5945" s="12"/>
      <c r="D5945" s="12"/>
      <c r="F5945" s="12">
        <v>36</v>
      </c>
      <c r="G5945">
        <v>38</v>
      </c>
      <c r="H5945" s="12"/>
    </row>
    <row r="5946" spans="3:8" x14ac:dyDescent="0.35">
      <c r="C5946" s="12"/>
      <c r="D5946" s="12"/>
      <c r="F5946" s="12">
        <v>33</v>
      </c>
      <c r="G5946">
        <v>34</v>
      </c>
      <c r="H5946" s="12"/>
    </row>
    <row r="5947" spans="3:8" x14ac:dyDescent="0.35">
      <c r="C5947" s="12"/>
      <c r="D5947" s="12"/>
      <c r="F5947" s="12">
        <v>33</v>
      </c>
      <c r="G5947">
        <v>30</v>
      </c>
      <c r="H5947" s="12"/>
    </row>
    <row r="5948" spans="3:8" x14ac:dyDescent="0.35">
      <c r="C5948" s="12"/>
      <c r="D5948" s="12"/>
      <c r="F5948" s="12">
        <v>30</v>
      </c>
      <c r="G5948">
        <v>31</v>
      </c>
      <c r="H5948" s="12"/>
    </row>
    <row r="5949" spans="3:8" x14ac:dyDescent="0.35">
      <c r="C5949" s="12"/>
      <c r="D5949" s="12"/>
      <c r="F5949" s="12">
        <v>33</v>
      </c>
      <c r="G5949">
        <v>40</v>
      </c>
      <c r="H5949" s="12"/>
    </row>
    <row r="5950" spans="3:8" x14ac:dyDescent="0.35">
      <c r="C5950" s="12"/>
      <c r="D5950" s="12"/>
      <c r="F5950" s="12">
        <v>34</v>
      </c>
      <c r="G5950">
        <v>33</v>
      </c>
      <c r="H5950" s="12"/>
    </row>
    <row r="5951" spans="3:8" x14ac:dyDescent="0.35">
      <c r="C5951" s="12"/>
      <c r="D5951" s="12"/>
      <c r="F5951" s="12">
        <v>30</v>
      </c>
      <c r="G5951">
        <v>36</v>
      </c>
      <c r="H5951" s="12"/>
    </row>
    <row r="5952" spans="3:8" x14ac:dyDescent="0.35">
      <c r="C5952" s="12"/>
      <c r="D5952" s="12"/>
      <c r="F5952" s="12">
        <v>36</v>
      </c>
      <c r="G5952">
        <v>35</v>
      </c>
      <c r="H5952" s="12"/>
    </row>
    <row r="5953" spans="3:8" x14ac:dyDescent="0.35">
      <c r="C5953" s="12"/>
      <c r="D5953" s="12"/>
      <c r="F5953" s="12">
        <v>32</v>
      </c>
      <c r="G5953">
        <v>35</v>
      </c>
      <c r="H5953" s="12"/>
    </row>
    <row r="5954" spans="3:8" x14ac:dyDescent="0.35">
      <c r="C5954" s="12"/>
      <c r="D5954" s="12"/>
      <c r="F5954" s="12">
        <v>40</v>
      </c>
      <c r="G5954">
        <v>38</v>
      </c>
      <c r="H5954" s="12"/>
    </row>
    <row r="5955" spans="3:8" x14ac:dyDescent="0.35">
      <c r="C5955" s="12"/>
      <c r="D5955" s="12"/>
      <c r="F5955" s="12">
        <v>30</v>
      </c>
      <c r="G5955">
        <v>33</v>
      </c>
      <c r="H5955" s="12"/>
    </row>
    <row r="5956" spans="3:8" x14ac:dyDescent="0.35">
      <c r="C5956" s="12"/>
      <c r="D5956" s="12"/>
      <c r="F5956" s="12">
        <v>35</v>
      </c>
      <c r="G5956">
        <v>34</v>
      </c>
      <c r="H5956" s="12"/>
    </row>
    <row r="5957" spans="3:8" x14ac:dyDescent="0.35">
      <c r="C5957" s="12"/>
      <c r="D5957" s="12"/>
      <c r="F5957" s="12">
        <v>34</v>
      </c>
      <c r="G5957">
        <v>35</v>
      </c>
      <c r="H5957" s="12"/>
    </row>
    <row r="5958" spans="3:8" x14ac:dyDescent="0.35">
      <c r="C5958" s="12"/>
      <c r="D5958" s="12"/>
      <c r="F5958" s="12">
        <v>37</v>
      </c>
      <c r="G5958">
        <v>38</v>
      </c>
      <c r="H5958" s="12"/>
    </row>
    <row r="5959" spans="3:8" x14ac:dyDescent="0.35">
      <c r="C5959" s="12"/>
      <c r="D5959" s="12"/>
      <c r="F5959" s="12">
        <v>29</v>
      </c>
      <c r="G5959">
        <v>39</v>
      </c>
      <c r="H5959" s="12"/>
    </row>
    <row r="5960" spans="3:8" x14ac:dyDescent="0.35">
      <c r="C5960" s="12"/>
      <c r="D5960" s="12"/>
      <c r="F5960" s="12">
        <v>35</v>
      </c>
      <c r="G5960">
        <v>34</v>
      </c>
      <c r="H5960" s="12"/>
    </row>
    <row r="5961" spans="3:8" x14ac:dyDescent="0.35">
      <c r="C5961" s="12"/>
      <c r="D5961" s="12"/>
      <c r="F5961" s="12">
        <v>37</v>
      </c>
      <c r="G5961">
        <v>39</v>
      </c>
      <c r="H5961" s="12"/>
    </row>
    <row r="5962" spans="3:8" x14ac:dyDescent="0.35">
      <c r="C5962" s="12"/>
      <c r="D5962" s="12"/>
      <c r="F5962" s="12">
        <v>36</v>
      </c>
      <c r="G5962">
        <v>36</v>
      </c>
      <c r="H5962" s="12"/>
    </row>
    <row r="5963" spans="3:8" x14ac:dyDescent="0.35">
      <c r="C5963" s="12"/>
      <c r="D5963" s="12"/>
      <c r="F5963" s="12">
        <v>37</v>
      </c>
      <c r="G5963">
        <v>35</v>
      </c>
      <c r="H5963" s="12"/>
    </row>
    <row r="5964" spans="3:8" x14ac:dyDescent="0.35">
      <c r="C5964" s="12"/>
      <c r="D5964" s="12"/>
      <c r="F5964" s="12">
        <v>36</v>
      </c>
      <c r="G5964">
        <v>38</v>
      </c>
      <c r="H5964" s="12"/>
    </row>
    <row r="5965" spans="3:8" x14ac:dyDescent="0.35">
      <c r="C5965" s="12"/>
      <c r="D5965" s="12"/>
      <c r="F5965" s="12">
        <v>33</v>
      </c>
      <c r="G5965">
        <v>33</v>
      </c>
      <c r="H5965" s="12"/>
    </row>
    <row r="5966" spans="3:8" x14ac:dyDescent="0.35">
      <c r="C5966" s="12"/>
      <c r="D5966" s="12"/>
      <c r="F5966" s="12">
        <v>26</v>
      </c>
      <c r="G5966">
        <v>37</v>
      </c>
      <c r="H5966" s="12"/>
    </row>
    <row r="5967" spans="3:8" x14ac:dyDescent="0.35">
      <c r="C5967" s="12"/>
      <c r="D5967" s="12"/>
      <c r="F5967" s="12">
        <v>33</v>
      </c>
      <c r="G5967">
        <v>40</v>
      </c>
      <c r="H5967" s="12"/>
    </row>
    <row r="5968" spans="3:8" x14ac:dyDescent="0.35">
      <c r="C5968" s="12"/>
      <c r="D5968" s="12"/>
      <c r="F5968" s="12">
        <v>37</v>
      </c>
      <c r="G5968">
        <v>31</v>
      </c>
      <c r="H5968" s="12"/>
    </row>
    <row r="5969" spans="3:8" x14ac:dyDescent="0.35">
      <c r="C5969" s="12"/>
      <c r="D5969" s="12"/>
      <c r="F5969" s="12">
        <v>25</v>
      </c>
      <c r="G5969">
        <v>37</v>
      </c>
      <c r="H5969" s="12"/>
    </row>
    <row r="5970" spans="3:8" x14ac:dyDescent="0.35">
      <c r="C5970" s="12"/>
      <c r="D5970" s="12"/>
      <c r="F5970" s="12">
        <v>39</v>
      </c>
      <c r="G5970">
        <v>38</v>
      </c>
      <c r="H5970" s="12"/>
    </row>
    <row r="5971" spans="3:8" x14ac:dyDescent="0.35">
      <c r="C5971" s="12"/>
      <c r="D5971" s="12"/>
      <c r="F5971" s="12">
        <v>29</v>
      </c>
      <c r="G5971">
        <v>39</v>
      </c>
      <c r="H5971" s="12"/>
    </row>
    <row r="5972" spans="3:8" x14ac:dyDescent="0.35">
      <c r="C5972" s="12"/>
      <c r="D5972" s="12"/>
      <c r="F5972" s="12">
        <v>40</v>
      </c>
      <c r="G5972">
        <v>38</v>
      </c>
      <c r="H5972" s="12"/>
    </row>
    <row r="5973" spans="3:8" x14ac:dyDescent="0.35">
      <c r="C5973" s="12"/>
      <c r="D5973" s="12"/>
      <c r="F5973" s="12">
        <v>32</v>
      </c>
      <c r="G5973">
        <v>39</v>
      </c>
      <c r="H5973" s="12"/>
    </row>
    <row r="5974" spans="3:8" x14ac:dyDescent="0.35">
      <c r="C5974" s="12"/>
      <c r="D5974" s="12"/>
      <c r="F5974" s="12">
        <v>39</v>
      </c>
      <c r="G5974">
        <v>37</v>
      </c>
      <c r="H5974" s="12"/>
    </row>
    <row r="5975" spans="3:8" x14ac:dyDescent="0.35">
      <c r="C5975" s="12"/>
      <c r="D5975" s="12"/>
      <c r="F5975" s="12">
        <v>31</v>
      </c>
      <c r="G5975">
        <v>34</v>
      </c>
      <c r="H5975" s="12"/>
    </row>
    <row r="5976" spans="3:8" x14ac:dyDescent="0.35">
      <c r="C5976" s="12"/>
      <c r="D5976" s="12"/>
      <c r="F5976" s="12">
        <v>34</v>
      </c>
      <c r="G5976">
        <v>35</v>
      </c>
      <c r="H5976" s="12"/>
    </row>
    <row r="5977" spans="3:8" x14ac:dyDescent="0.35">
      <c r="C5977" s="12"/>
      <c r="D5977" s="12"/>
      <c r="F5977" s="12">
        <v>30</v>
      </c>
      <c r="G5977">
        <v>36</v>
      </c>
      <c r="H5977" s="12"/>
    </row>
    <row r="5978" spans="3:8" x14ac:dyDescent="0.35">
      <c r="C5978" s="12"/>
      <c r="D5978" s="12"/>
      <c r="F5978" s="12">
        <v>33</v>
      </c>
      <c r="G5978">
        <v>39</v>
      </c>
      <c r="H5978" s="12"/>
    </row>
    <row r="5979" spans="3:8" x14ac:dyDescent="0.35">
      <c r="C5979" s="12"/>
      <c r="D5979" s="12"/>
      <c r="F5979" s="12">
        <v>27</v>
      </c>
      <c r="G5979">
        <v>39</v>
      </c>
      <c r="H5979" s="12"/>
    </row>
    <row r="5980" spans="3:8" x14ac:dyDescent="0.35">
      <c r="C5980" s="12"/>
      <c r="D5980" s="12"/>
      <c r="F5980" s="12">
        <v>38</v>
      </c>
      <c r="G5980">
        <v>37</v>
      </c>
      <c r="H5980" s="12"/>
    </row>
    <row r="5981" spans="3:8" x14ac:dyDescent="0.35">
      <c r="C5981" s="12"/>
      <c r="D5981" s="12"/>
      <c r="F5981" s="12">
        <v>33</v>
      </c>
      <c r="G5981">
        <v>32</v>
      </c>
      <c r="H5981" s="12"/>
    </row>
    <row r="5982" spans="3:8" x14ac:dyDescent="0.35">
      <c r="C5982" s="12"/>
      <c r="D5982" s="12"/>
      <c r="F5982" s="12">
        <v>29</v>
      </c>
      <c r="G5982">
        <v>35</v>
      </c>
      <c r="H5982" s="12"/>
    </row>
    <row r="5983" spans="3:8" x14ac:dyDescent="0.35">
      <c r="C5983" s="12"/>
      <c r="D5983" s="12"/>
      <c r="F5983" s="12">
        <v>33</v>
      </c>
      <c r="G5983">
        <v>34</v>
      </c>
      <c r="H5983" s="12"/>
    </row>
    <row r="5984" spans="3:8" x14ac:dyDescent="0.35">
      <c r="C5984" s="12"/>
      <c r="D5984" s="12"/>
      <c r="F5984" s="12">
        <v>34</v>
      </c>
      <c r="G5984">
        <v>33</v>
      </c>
      <c r="H5984" s="12"/>
    </row>
    <row r="5985" spans="3:8" x14ac:dyDescent="0.35">
      <c r="C5985" s="12"/>
      <c r="D5985" s="12"/>
      <c r="F5985" s="12">
        <v>30</v>
      </c>
      <c r="G5985">
        <v>34</v>
      </c>
      <c r="H5985" s="12"/>
    </row>
    <row r="5986" spans="3:8" x14ac:dyDescent="0.35">
      <c r="C5986" s="12"/>
      <c r="D5986" s="12"/>
      <c r="F5986" s="12">
        <v>29</v>
      </c>
      <c r="G5986">
        <v>33</v>
      </c>
      <c r="H5986" s="12"/>
    </row>
    <row r="5987" spans="3:8" x14ac:dyDescent="0.35">
      <c r="C5987" s="12"/>
      <c r="D5987" s="12"/>
      <c r="F5987" s="12">
        <v>36</v>
      </c>
      <c r="G5987">
        <v>36</v>
      </c>
      <c r="H5987" s="12"/>
    </row>
    <row r="5988" spans="3:8" x14ac:dyDescent="0.35">
      <c r="C5988" s="12"/>
      <c r="D5988" s="12"/>
      <c r="F5988" s="12">
        <v>34</v>
      </c>
      <c r="G5988">
        <v>32</v>
      </c>
      <c r="H5988" s="12"/>
    </row>
    <row r="5989" spans="3:8" x14ac:dyDescent="0.35">
      <c r="C5989" s="12"/>
      <c r="D5989" s="12"/>
      <c r="F5989" s="12">
        <v>31</v>
      </c>
      <c r="G5989">
        <v>36</v>
      </c>
      <c r="H5989" s="12"/>
    </row>
    <row r="5990" spans="3:8" x14ac:dyDescent="0.35">
      <c r="C5990" s="12"/>
      <c r="D5990" s="12"/>
      <c r="F5990" s="12">
        <v>29</v>
      </c>
      <c r="G5990">
        <v>27</v>
      </c>
      <c r="H5990" s="12"/>
    </row>
    <row r="5991" spans="3:8" x14ac:dyDescent="0.35">
      <c r="C5991" s="12"/>
      <c r="D5991" s="12"/>
      <c r="F5991" s="12">
        <v>35</v>
      </c>
      <c r="G5991">
        <v>36</v>
      </c>
      <c r="H5991" s="12"/>
    </row>
    <row r="5992" spans="3:8" x14ac:dyDescent="0.35">
      <c r="C5992" s="12"/>
      <c r="D5992" s="12"/>
      <c r="F5992" s="12">
        <v>32</v>
      </c>
      <c r="G5992">
        <v>36</v>
      </c>
      <c r="H5992" s="12"/>
    </row>
    <row r="5993" spans="3:8" x14ac:dyDescent="0.35">
      <c r="C5993" s="12"/>
      <c r="D5993" s="12"/>
      <c r="F5993" s="12">
        <v>35</v>
      </c>
      <c r="G5993">
        <v>38</v>
      </c>
      <c r="H5993" s="12"/>
    </row>
    <row r="5994" spans="3:8" x14ac:dyDescent="0.35">
      <c r="C5994" s="12"/>
      <c r="D5994" s="12"/>
      <c r="F5994" s="12">
        <v>31</v>
      </c>
      <c r="G5994">
        <v>34</v>
      </c>
      <c r="H5994" s="12"/>
    </row>
    <row r="5995" spans="3:8" x14ac:dyDescent="0.35">
      <c r="C5995" s="12"/>
      <c r="D5995" s="12"/>
      <c r="F5995" s="12">
        <v>40</v>
      </c>
      <c r="G5995">
        <v>35</v>
      </c>
      <c r="H5995" s="12"/>
    </row>
    <row r="5996" spans="3:8" x14ac:dyDescent="0.35">
      <c r="C5996" s="12"/>
      <c r="D5996" s="12"/>
      <c r="F5996" s="12">
        <v>29</v>
      </c>
      <c r="G5996">
        <v>40</v>
      </c>
      <c r="H5996" s="12"/>
    </row>
    <row r="5997" spans="3:8" x14ac:dyDescent="0.35">
      <c r="C5997" s="12"/>
      <c r="D5997" s="12"/>
      <c r="F5997" s="12">
        <v>34</v>
      </c>
      <c r="G5997">
        <v>34</v>
      </c>
      <c r="H5997" s="12"/>
    </row>
    <row r="5998" spans="3:8" x14ac:dyDescent="0.35">
      <c r="C5998" s="12"/>
      <c r="D5998" s="12"/>
      <c r="F5998" s="12">
        <v>33</v>
      </c>
      <c r="G5998">
        <v>37</v>
      </c>
      <c r="H5998" s="12"/>
    </row>
    <row r="5999" spans="3:8" x14ac:dyDescent="0.35">
      <c r="C5999" s="12"/>
      <c r="D5999" s="12"/>
      <c r="F5999" s="12">
        <v>35</v>
      </c>
      <c r="G5999">
        <v>36</v>
      </c>
      <c r="H5999" s="12"/>
    </row>
    <row r="6000" spans="3:8" x14ac:dyDescent="0.35">
      <c r="C6000" s="12"/>
      <c r="D6000" s="12"/>
      <c r="F6000" s="12">
        <v>36</v>
      </c>
      <c r="G6000">
        <v>30</v>
      </c>
      <c r="H6000" s="12"/>
    </row>
    <row r="6001" spans="3:8" x14ac:dyDescent="0.35">
      <c r="C6001" s="12"/>
      <c r="D6001" s="12"/>
      <c r="F6001" s="12">
        <v>30</v>
      </c>
      <c r="G6001">
        <v>36</v>
      </c>
      <c r="H6001" s="12"/>
    </row>
    <row r="6002" spans="3:8" x14ac:dyDescent="0.35">
      <c r="C6002" s="12"/>
      <c r="D6002" s="12"/>
      <c r="F6002" s="12">
        <v>35</v>
      </c>
      <c r="G6002">
        <v>34</v>
      </c>
      <c r="H6002" s="12"/>
    </row>
    <row r="6003" spans="3:8" x14ac:dyDescent="0.35">
      <c r="C6003" s="12"/>
      <c r="D6003" s="12"/>
      <c r="F6003" s="12">
        <v>34</v>
      </c>
      <c r="G6003">
        <v>32</v>
      </c>
      <c r="H6003" s="12"/>
    </row>
    <row r="6004" spans="3:8" x14ac:dyDescent="0.35">
      <c r="C6004" s="12"/>
      <c r="D6004" s="12"/>
      <c r="F6004" s="12">
        <v>32</v>
      </c>
      <c r="G6004">
        <v>32</v>
      </c>
      <c r="H6004" s="12"/>
    </row>
    <row r="6005" spans="3:8" x14ac:dyDescent="0.35">
      <c r="C6005" s="12"/>
      <c r="D6005" s="12"/>
      <c r="F6005" s="12">
        <v>35</v>
      </c>
      <c r="G6005">
        <v>35</v>
      </c>
      <c r="H6005" s="12"/>
    </row>
    <row r="6006" spans="3:8" x14ac:dyDescent="0.35">
      <c r="C6006" s="12"/>
      <c r="D6006" s="12"/>
      <c r="F6006" s="12">
        <v>38</v>
      </c>
      <c r="G6006">
        <v>28</v>
      </c>
      <c r="H6006" s="12"/>
    </row>
    <row r="6007" spans="3:8" x14ac:dyDescent="0.35">
      <c r="C6007" s="12"/>
      <c r="D6007" s="12"/>
      <c r="F6007" s="12">
        <v>36</v>
      </c>
      <c r="G6007">
        <v>32</v>
      </c>
      <c r="H6007" s="12"/>
    </row>
    <row r="6008" spans="3:8" x14ac:dyDescent="0.35">
      <c r="C6008" s="12"/>
      <c r="D6008" s="12"/>
      <c r="F6008" s="12">
        <v>39</v>
      </c>
      <c r="G6008">
        <v>35</v>
      </c>
      <c r="H6008" s="12"/>
    </row>
    <row r="6009" spans="3:8" x14ac:dyDescent="0.35">
      <c r="C6009" s="12"/>
      <c r="D6009" s="12"/>
      <c r="F6009" s="12">
        <v>31</v>
      </c>
      <c r="G6009">
        <v>38</v>
      </c>
      <c r="H6009" s="12"/>
    </row>
    <row r="6010" spans="3:8" x14ac:dyDescent="0.35">
      <c r="C6010" s="12"/>
      <c r="D6010" s="12"/>
      <c r="F6010" s="12">
        <v>35</v>
      </c>
      <c r="G6010">
        <v>34</v>
      </c>
      <c r="H6010" s="12"/>
    </row>
    <row r="6011" spans="3:8" x14ac:dyDescent="0.35">
      <c r="C6011" s="12"/>
      <c r="D6011" s="12"/>
      <c r="F6011" s="12">
        <v>39</v>
      </c>
      <c r="G6011">
        <v>35</v>
      </c>
      <c r="H6011" s="12"/>
    </row>
    <row r="6012" spans="3:8" x14ac:dyDescent="0.35">
      <c r="C6012" s="12"/>
      <c r="D6012" s="12"/>
      <c r="F6012" s="12">
        <v>30</v>
      </c>
      <c r="G6012">
        <v>35</v>
      </c>
      <c r="H6012" s="12"/>
    </row>
    <row r="6013" spans="3:8" x14ac:dyDescent="0.35">
      <c r="C6013" s="12"/>
      <c r="D6013" s="12"/>
      <c r="F6013" s="12">
        <v>31</v>
      </c>
      <c r="G6013">
        <v>30</v>
      </c>
      <c r="H6013" s="12"/>
    </row>
    <row r="6014" spans="3:8" x14ac:dyDescent="0.35">
      <c r="C6014" s="12"/>
      <c r="D6014" s="12"/>
      <c r="F6014" s="12">
        <v>32</v>
      </c>
      <c r="G6014">
        <v>36</v>
      </c>
      <c r="H6014" s="12"/>
    </row>
    <row r="6015" spans="3:8" x14ac:dyDescent="0.35">
      <c r="C6015" s="12"/>
      <c r="D6015" s="12"/>
      <c r="F6015" s="12">
        <v>38</v>
      </c>
      <c r="G6015">
        <v>32</v>
      </c>
      <c r="H6015" s="12"/>
    </row>
    <row r="6016" spans="3:8" x14ac:dyDescent="0.35">
      <c r="C6016" s="12"/>
      <c r="D6016" s="12"/>
      <c r="F6016" s="12">
        <v>35</v>
      </c>
      <c r="G6016">
        <v>37</v>
      </c>
      <c r="H6016" s="12"/>
    </row>
    <row r="6017" spans="3:8" x14ac:dyDescent="0.35">
      <c r="C6017" s="12"/>
      <c r="D6017" s="12"/>
      <c r="F6017" s="12">
        <v>34</v>
      </c>
      <c r="G6017">
        <v>33</v>
      </c>
      <c r="H6017" s="12"/>
    </row>
    <row r="6018" spans="3:8" x14ac:dyDescent="0.35">
      <c r="C6018" s="12"/>
      <c r="D6018" s="12"/>
      <c r="F6018" s="12">
        <v>31</v>
      </c>
      <c r="G6018">
        <v>30</v>
      </c>
      <c r="H6018" s="12"/>
    </row>
    <row r="6019" spans="3:8" x14ac:dyDescent="0.35">
      <c r="C6019" s="12"/>
      <c r="D6019" s="12"/>
      <c r="F6019" s="12">
        <v>33</v>
      </c>
      <c r="G6019">
        <v>36</v>
      </c>
      <c r="H6019" s="12"/>
    </row>
    <row r="6020" spans="3:8" x14ac:dyDescent="0.35">
      <c r="C6020" s="12"/>
      <c r="D6020" s="12"/>
      <c r="F6020" s="12">
        <v>31</v>
      </c>
      <c r="G6020">
        <v>32</v>
      </c>
      <c r="H6020" s="12"/>
    </row>
    <row r="6021" spans="3:8" x14ac:dyDescent="0.35">
      <c r="C6021" s="12"/>
      <c r="D6021" s="12"/>
      <c r="F6021" s="12">
        <v>33</v>
      </c>
      <c r="G6021">
        <v>27</v>
      </c>
      <c r="H6021" s="12"/>
    </row>
    <row r="6022" spans="3:8" x14ac:dyDescent="0.35">
      <c r="C6022" s="12"/>
      <c r="D6022" s="12"/>
      <c r="F6022" s="12">
        <v>33</v>
      </c>
      <c r="G6022">
        <v>37</v>
      </c>
      <c r="H6022" s="12"/>
    </row>
    <row r="6023" spans="3:8" x14ac:dyDescent="0.35">
      <c r="C6023" s="12"/>
      <c r="D6023" s="12"/>
      <c r="F6023" s="12">
        <v>32</v>
      </c>
      <c r="G6023">
        <v>38</v>
      </c>
      <c r="H6023" s="12"/>
    </row>
    <row r="6024" spans="3:8" x14ac:dyDescent="0.35">
      <c r="C6024" s="12"/>
      <c r="D6024" s="12"/>
      <c r="F6024" s="12">
        <v>32</v>
      </c>
      <c r="G6024">
        <v>38</v>
      </c>
      <c r="H6024" s="12"/>
    </row>
    <row r="6025" spans="3:8" x14ac:dyDescent="0.35">
      <c r="C6025" s="12"/>
      <c r="D6025" s="12"/>
      <c r="F6025" s="12">
        <v>30</v>
      </c>
      <c r="G6025">
        <v>37</v>
      </c>
      <c r="H6025" s="12"/>
    </row>
    <row r="6026" spans="3:8" x14ac:dyDescent="0.35">
      <c r="C6026" s="12"/>
      <c r="D6026" s="12"/>
      <c r="F6026" s="12">
        <v>33</v>
      </c>
      <c r="G6026">
        <v>29</v>
      </c>
      <c r="H6026" s="12"/>
    </row>
    <row r="6027" spans="3:8" x14ac:dyDescent="0.35">
      <c r="C6027" s="12"/>
      <c r="D6027" s="12"/>
      <c r="F6027" s="12">
        <v>30</v>
      </c>
      <c r="G6027">
        <v>39</v>
      </c>
      <c r="H6027" s="12"/>
    </row>
    <row r="6028" spans="3:8" x14ac:dyDescent="0.35">
      <c r="C6028" s="12"/>
      <c r="D6028" s="12"/>
      <c r="F6028" s="12">
        <v>33</v>
      </c>
      <c r="G6028">
        <v>36</v>
      </c>
      <c r="H6028" s="12"/>
    </row>
    <row r="6029" spans="3:8" x14ac:dyDescent="0.35">
      <c r="C6029" s="12"/>
      <c r="D6029" s="12"/>
      <c r="F6029" s="12">
        <v>35</v>
      </c>
      <c r="G6029">
        <v>35</v>
      </c>
      <c r="H6029" s="12"/>
    </row>
    <row r="6030" spans="3:8" x14ac:dyDescent="0.35">
      <c r="C6030" s="12"/>
      <c r="D6030" s="12"/>
      <c r="F6030" s="12">
        <v>28</v>
      </c>
      <c r="G6030">
        <v>32</v>
      </c>
      <c r="H6030" s="12"/>
    </row>
    <row r="6031" spans="3:8" x14ac:dyDescent="0.35">
      <c r="C6031" s="12"/>
      <c r="D6031" s="12"/>
      <c r="F6031" s="12">
        <v>34</v>
      </c>
      <c r="G6031">
        <v>33</v>
      </c>
      <c r="H6031" s="12"/>
    </row>
    <row r="6032" spans="3:8" x14ac:dyDescent="0.35">
      <c r="C6032" s="12"/>
      <c r="D6032" s="12"/>
      <c r="F6032" s="12">
        <v>33</v>
      </c>
      <c r="G6032">
        <v>34</v>
      </c>
      <c r="H6032" s="12"/>
    </row>
    <row r="6033" spans="3:8" x14ac:dyDescent="0.35">
      <c r="C6033" s="12"/>
      <c r="D6033" s="12"/>
      <c r="F6033" s="12">
        <v>33</v>
      </c>
      <c r="G6033">
        <v>25</v>
      </c>
      <c r="H6033" s="12"/>
    </row>
    <row r="6034" spans="3:8" x14ac:dyDescent="0.35">
      <c r="C6034" s="12"/>
      <c r="D6034" s="12"/>
      <c r="F6034" s="12">
        <v>32</v>
      </c>
      <c r="G6034">
        <v>36</v>
      </c>
      <c r="H6034" s="12"/>
    </row>
    <row r="6035" spans="3:8" x14ac:dyDescent="0.35">
      <c r="C6035" s="12"/>
      <c r="D6035" s="12"/>
      <c r="F6035" s="12">
        <v>29</v>
      </c>
      <c r="G6035">
        <v>37</v>
      </c>
      <c r="H6035" s="12"/>
    </row>
    <row r="6036" spans="3:8" x14ac:dyDescent="0.35">
      <c r="C6036" s="12"/>
      <c r="D6036" s="12"/>
      <c r="F6036" s="12">
        <v>34</v>
      </c>
      <c r="G6036">
        <v>38</v>
      </c>
      <c r="H6036" s="12"/>
    </row>
    <row r="6037" spans="3:8" x14ac:dyDescent="0.35">
      <c r="C6037" s="12"/>
      <c r="D6037" s="12"/>
      <c r="F6037" s="12">
        <v>37</v>
      </c>
      <c r="G6037">
        <v>35</v>
      </c>
      <c r="H6037" s="12"/>
    </row>
    <row r="6038" spans="3:8" x14ac:dyDescent="0.35">
      <c r="C6038" s="12"/>
      <c r="D6038" s="12"/>
      <c r="F6038" s="12">
        <v>40</v>
      </c>
      <c r="G6038">
        <v>33</v>
      </c>
      <c r="H6038" s="12"/>
    </row>
    <row r="6039" spans="3:8" x14ac:dyDescent="0.35">
      <c r="C6039" s="12"/>
      <c r="D6039" s="12"/>
      <c r="F6039" s="12">
        <v>27</v>
      </c>
      <c r="G6039">
        <v>37</v>
      </c>
      <c r="H6039" s="12"/>
    </row>
    <row r="6040" spans="3:8" x14ac:dyDescent="0.35">
      <c r="C6040" s="12"/>
      <c r="D6040" s="12"/>
      <c r="F6040" s="12">
        <v>32</v>
      </c>
      <c r="G6040">
        <v>39</v>
      </c>
      <c r="H6040" s="12"/>
    </row>
    <row r="6041" spans="3:8" x14ac:dyDescent="0.35">
      <c r="C6041" s="12"/>
      <c r="D6041" s="12"/>
      <c r="F6041" s="12">
        <v>39</v>
      </c>
      <c r="G6041">
        <v>34</v>
      </c>
      <c r="H6041" s="12"/>
    </row>
    <row r="6042" spans="3:8" x14ac:dyDescent="0.35">
      <c r="C6042" s="12"/>
      <c r="D6042" s="12"/>
      <c r="F6042" s="12">
        <v>36</v>
      </c>
      <c r="G6042">
        <v>33</v>
      </c>
      <c r="H6042" s="12"/>
    </row>
    <row r="6043" spans="3:8" x14ac:dyDescent="0.35">
      <c r="C6043" s="12"/>
      <c r="D6043" s="12"/>
      <c r="F6043" s="12">
        <v>31</v>
      </c>
      <c r="G6043">
        <v>36</v>
      </c>
      <c r="H6043" s="12"/>
    </row>
    <row r="6044" spans="3:8" x14ac:dyDescent="0.35">
      <c r="C6044" s="12"/>
      <c r="D6044" s="12"/>
      <c r="F6044" s="12">
        <v>32</v>
      </c>
      <c r="G6044">
        <v>39</v>
      </c>
      <c r="H6044" s="12"/>
    </row>
    <row r="6045" spans="3:8" x14ac:dyDescent="0.35">
      <c r="C6045" s="12"/>
      <c r="D6045" s="12"/>
      <c r="F6045" s="12">
        <v>33</v>
      </c>
      <c r="G6045">
        <v>35</v>
      </c>
      <c r="H6045" s="12"/>
    </row>
    <row r="6046" spans="3:8" x14ac:dyDescent="0.35">
      <c r="C6046" s="12"/>
      <c r="D6046" s="12"/>
      <c r="F6046" s="12">
        <v>30</v>
      </c>
      <c r="G6046">
        <v>37</v>
      </c>
      <c r="H6046" s="12"/>
    </row>
    <row r="6047" spans="3:8" x14ac:dyDescent="0.35">
      <c r="C6047" s="12"/>
      <c r="D6047" s="12"/>
      <c r="F6047" s="12">
        <v>36</v>
      </c>
      <c r="G6047">
        <v>34</v>
      </c>
      <c r="H6047" s="12"/>
    </row>
    <row r="6048" spans="3:8" x14ac:dyDescent="0.35">
      <c r="C6048" s="12"/>
      <c r="D6048" s="12"/>
      <c r="F6048" s="12">
        <v>32</v>
      </c>
      <c r="G6048">
        <v>32</v>
      </c>
      <c r="H6048" s="12"/>
    </row>
    <row r="6049" spans="3:8" x14ac:dyDescent="0.35">
      <c r="C6049" s="12"/>
      <c r="D6049" s="12"/>
      <c r="F6049" s="12">
        <v>35</v>
      </c>
      <c r="G6049">
        <v>39</v>
      </c>
      <c r="H6049" s="12"/>
    </row>
    <row r="6050" spans="3:8" x14ac:dyDescent="0.35">
      <c r="C6050" s="12"/>
      <c r="D6050" s="12"/>
      <c r="F6050" s="12">
        <v>39</v>
      </c>
      <c r="G6050">
        <v>35</v>
      </c>
      <c r="H6050" s="12"/>
    </row>
    <row r="6051" spans="3:8" x14ac:dyDescent="0.35">
      <c r="C6051" s="12"/>
      <c r="D6051" s="12"/>
      <c r="F6051" s="12">
        <v>33</v>
      </c>
      <c r="G6051">
        <v>38</v>
      </c>
      <c r="H6051" s="12"/>
    </row>
    <row r="6052" spans="3:8" x14ac:dyDescent="0.35">
      <c r="C6052" s="12"/>
      <c r="D6052" s="12"/>
      <c r="F6052" s="12">
        <v>32</v>
      </c>
      <c r="G6052">
        <v>28</v>
      </c>
      <c r="H6052" s="12"/>
    </row>
    <row r="6053" spans="3:8" x14ac:dyDescent="0.35">
      <c r="C6053" s="12"/>
      <c r="D6053" s="12"/>
      <c r="F6053" s="12">
        <v>33</v>
      </c>
      <c r="G6053">
        <v>35</v>
      </c>
      <c r="H6053" s="12"/>
    </row>
    <row r="6054" spans="3:8" x14ac:dyDescent="0.35">
      <c r="C6054" s="12"/>
      <c r="D6054" s="12"/>
      <c r="F6054" s="12">
        <v>37</v>
      </c>
      <c r="G6054">
        <v>33</v>
      </c>
      <c r="H6054" s="12"/>
    </row>
    <row r="6055" spans="3:8" x14ac:dyDescent="0.35">
      <c r="C6055" s="12"/>
      <c r="D6055" s="12"/>
      <c r="F6055" s="12">
        <v>30</v>
      </c>
      <c r="G6055">
        <v>35</v>
      </c>
      <c r="H6055" s="12"/>
    </row>
    <row r="6056" spans="3:8" x14ac:dyDescent="0.35">
      <c r="C6056" s="12"/>
      <c r="D6056" s="12"/>
      <c r="F6056" s="12">
        <v>32</v>
      </c>
      <c r="G6056">
        <v>35</v>
      </c>
      <c r="H6056" s="12"/>
    </row>
    <row r="6057" spans="3:8" x14ac:dyDescent="0.35">
      <c r="C6057" s="12"/>
      <c r="D6057" s="12"/>
      <c r="F6057" s="12">
        <v>33</v>
      </c>
      <c r="G6057">
        <v>31</v>
      </c>
      <c r="H6057" s="12"/>
    </row>
    <row r="6058" spans="3:8" x14ac:dyDescent="0.35">
      <c r="C6058" s="12"/>
      <c r="D6058" s="12"/>
      <c r="F6058" s="12">
        <v>38</v>
      </c>
      <c r="G6058">
        <v>36</v>
      </c>
      <c r="H6058" s="12"/>
    </row>
    <row r="6059" spans="3:8" x14ac:dyDescent="0.35">
      <c r="C6059" s="12"/>
      <c r="D6059" s="12"/>
      <c r="F6059" s="12">
        <v>36</v>
      </c>
      <c r="G6059">
        <v>33</v>
      </c>
      <c r="H6059" s="12"/>
    </row>
    <row r="6060" spans="3:8" x14ac:dyDescent="0.35">
      <c r="C6060" s="12"/>
      <c r="D6060" s="12"/>
      <c r="F6060" s="12">
        <v>32</v>
      </c>
      <c r="G6060">
        <v>36</v>
      </c>
      <c r="H6060" s="12"/>
    </row>
    <row r="6061" spans="3:8" x14ac:dyDescent="0.35">
      <c r="C6061" s="12"/>
      <c r="D6061" s="12"/>
      <c r="F6061" s="12">
        <v>33</v>
      </c>
      <c r="G6061">
        <v>39</v>
      </c>
      <c r="H6061" s="12"/>
    </row>
    <row r="6062" spans="3:8" x14ac:dyDescent="0.35">
      <c r="C6062" s="12"/>
      <c r="D6062" s="12"/>
      <c r="F6062" s="12">
        <v>33</v>
      </c>
      <c r="G6062">
        <v>34</v>
      </c>
      <c r="H6062" s="12"/>
    </row>
    <row r="6063" spans="3:8" x14ac:dyDescent="0.35">
      <c r="C6063" s="12"/>
      <c r="D6063" s="12"/>
      <c r="F6063" s="12">
        <v>35</v>
      </c>
      <c r="G6063">
        <v>27</v>
      </c>
      <c r="H6063" s="12"/>
    </row>
    <row r="6064" spans="3:8" x14ac:dyDescent="0.35">
      <c r="C6064" s="12"/>
      <c r="D6064" s="12"/>
      <c r="F6064" s="12">
        <v>34</v>
      </c>
      <c r="G6064">
        <v>31</v>
      </c>
      <c r="H6064" s="12"/>
    </row>
    <row r="6065" spans="3:8" x14ac:dyDescent="0.35">
      <c r="C6065" s="12"/>
      <c r="D6065" s="12"/>
      <c r="F6065" s="12">
        <v>35</v>
      </c>
      <c r="G6065">
        <v>38</v>
      </c>
      <c r="H6065" s="12"/>
    </row>
    <row r="6066" spans="3:8" x14ac:dyDescent="0.35">
      <c r="C6066" s="12"/>
      <c r="D6066" s="12"/>
      <c r="F6066" s="12">
        <v>39</v>
      </c>
      <c r="G6066">
        <v>37</v>
      </c>
      <c r="H6066" s="12"/>
    </row>
    <row r="6067" spans="3:8" x14ac:dyDescent="0.35">
      <c r="C6067" s="12"/>
      <c r="D6067" s="12"/>
      <c r="F6067" s="12">
        <v>35</v>
      </c>
      <c r="G6067">
        <v>37</v>
      </c>
      <c r="H6067" s="12"/>
    </row>
    <row r="6068" spans="3:8" x14ac:dyDescent="0.35">
      <c r="C6068" s="12"/>
      <c r="D6068" s="12"/>
      <c r="F6068" s="12">
        <v>33</v>
      </c>
      <c r="G6068">
        <v>34</v>
      </c>
      <c r="H6068" s="12"/>
    </row>
    <row r="6069" spans="3:8" x14ac:dyDescent="0.35">
      <c r="C6069" s="12"/>
      <c r="D6069" s="12"/>
      <c r="F6069" s="12">
        <v>34</v>
      </c>
      <c r="G6069">
        <v>36</v>
      </c>
      <c r="H6069" s="12"/>
    </row>
    <row r="6070" spans="3:8" x14ac:dyDescent="0.35">
      <c r="C6070" s="12"/>
      <c r="D6070" s="12"/>
      <c r="F6070" s="12">
        <v>38</v>
      </c>
      <c r="G6070">
        <v>30</v>
      </c>
      <c r="H6070" s="12"/>
    </row>
    <row r="6071" spans="3:8" x14ac:dyDescent="0.35">
      <c r="C6071" s="12"/>
      <c r="D6071" s="12"/>
      <c r="F6071" s="12">
        <v>34</v>
      </c>
      <c r="G6071">
        <v>35</v>
      </c>
      <c r="H6071" s="12"/>
    </row>
    <row r="6072" spans="3:8" x14ac:dyDescent="0.35">
      <c r="C6072" s="12"/>
      <c r="D6072" s="12"/>
      <c r="F6072" s="12">
        <v>33</v>
      </c>
      <c r="G6072">
        <v>39</v>
      </c>
      <c r="H6072" s="12"/>
    </row>
    <row r="6073" spans="3:8" x14ac:dyDescent="0.35">
      <c r="C6073" s="12"/>
      <c r="D6073" s="12"/>
      <c r="F6073" s="12">
        <v>33</v>
      </c>
      <c r="G6073">
        <v>37</v>
      </c>
      <c r="H6073" s="12"/>
    </row>
    <row r="6074" spans="3:8" x14ac:dyDescent="0.35">
      <c r="C6074" s="12"/>
      <c r="D6074" s="12"/>
      <c r="F6074" s="12">
        <v>26</v>
      </c>
      <c r="G6074">
        <v>34</v>
      </c>
      <c r="H6074" s="12"/>
    </row>
    <row r="6075" spans="3:8" x14ac:dyDescent="0.35">
      <c r="C6075" s="12"/>
      <c r="D6075" s="12"/>
      <c r="F6075" s="12">
        <v>35</v>
      </c>
      <c r="G6075">
        <v>34</v>
      </c>
      <c r="H6075" s="12"/>
    </row>
    <row r="6076" spans="3:8" x14ac:dyDescent="0.35">
      <c r="C6076" s="12"/>
      <c r="D6076" s="12"/>
      <c r="F6076" s="12">
        <v>35</v>
      </c>
      <c r="G6076">
        <v>38</v>
      </c>
      <c r="H6076" s="12"/>
    </row>
    <row r="6077" spans="3:8" x14ac:dyDescent="0.35">
      <c r="C6077" s="12"/>
      <c r="D6077" s="12"/>
      <c r="F6077" s="12">
        <v>33</v>
      </c>
      <c r="G6077">
        <v>38</v>
      </c>
      <c r="H6077" s="12"/>
    </row>
    <row r="6078" spans="3:8" x14ac:dyDescent="0.35">
      <c r="C6078" s="12"/>
      <c r="D6078" s="12"/>
      <c r="F6078" s="12">
        <v>37</v>
      </c>
      <c r="G6078">
        <v>33</v>
      </c>
      <c r="H6078" s="12"/>
    </row>
    <row r="6079" spans="3:8" x14ac:dyDescent="0.35">
      <c r="C6079" s="12"/>
      <c r="D6079" s="12"/>
      <c r="F6079" s="12">
        <v>32</v>
      </c>
      <c r="G6079">
        <v>39</v>
      </c>
      <c r="H6079" s="12"/>
    </row>
    <row r="6080" spans="3:8" x14ac:dyDescent="0.35">
      <c r="C6080" s="12"/>
      <c r="D6080" s="12"/>
      <c r="F6080" s="12">
        <v>31</v>
      </c>
      <c r="G6080">
        <v>34</v>
      </c>
      <c r="H6080" s="12"/>
    </row>
    <row r="6081" spans="3:8" x14ac:dyDescent="0.35">
      <c r="C6081" s="12"/>
      <c r="D6081" s="12"/>
      <c r="F6081" s="12">
        <v>33</v>
      </c>
      <c r="G6081">
        <v>39</v>
      </c>
      <c r="H6081" s="12"/>
    </row>
    <row r="6082" spans="3:8" x14ac:dyDescent="0.35">
      <c r="C6082" s="12"/>
      <c r="D6082" s="12"/>
      <c r="F6082" s="12">
        <v>29</v>
      </c>
      <c r="G6082">
        <v>35</v>
      </c>
      <c r="H6082" s="12"/>
    </row>
    <row r="6083" spans="3:8" x14ac:dyDescent="0.35">
      <c r="C6083" s="12"/>
      <c r="D6083" s="12"/>
      <c r="F6083" s="12">
        <v>29</v>
      </c>
      <c r="G6083">
        <v>34</v>
      </c>
      <c r="H6083" s="12"/>
    </row>
    <row r="6084" spans="3:8" x14ac:dyDescent="0.35">
      <c r="C6084" s="12"/>
      <c r="D6084" s="12"/>
      <c r="F6084" s="12">
        <v>35</v>
      </c>
      <c r="G6084">
        <v>39</v>
      </c>
      <c r="H6084" s="12"/>
    </row>
    <row r="6085" spans="3:8" x14ac:dyDescent="0.35">
      <c r="C6085" s="12"/>
      <c r="D6085" s="12"/>
      <c r="F6085" s="12">
        <v>31</v>
      </c>
      <c r="G6085">
        <v>37</v>
      </c>
      <c r="H6085" s="12"/>
    </row>
    <row r="6086" spans="3:8" x14ac:dyDescent="0.35">
      <c r="C6086" s="12"/>
      <c r="D6086" s="12"/>
      <c r="F6086" s="12">
        <v>36</v>
      </c>
      <c r="G6086">
        <v>36</v>
      </c>
      <c r="H6086" s="12"/>
    </row>
    <row r="6087" spans="3:8" x14ac:dyDescent="0.35">
      <c r="C6087" s="12"/>
      <c r="D6087" s="12"/>
      <c r="F6087" s="12">
        <v>35</v>
      </c>
      <c r="G6087">
        <v>34</v>
      </c>
      <c r="H6087" s="12"/>
    </row>
    <row r="6088" spans="3:8" x14ac:dyDescent="0.35">
      <c r="C6088" s="12"/>
      <c r="D6088" s="12"/>
      <c r="F6088" s="12">
        <v>30</v>
      </c>
      <c r="G6088">
        <v>36</v>
      </c>
      <c r="H6088" s="12"/>
    </row>
    <row r="6089" spans="3:8" x14ac:dyDescent="0.35">
      <c r="C6089" s="12"/>
      <c r="D6089" s="12"/>
      <c r="F6089" s="12">
        <v>26</v>
      </c>
      <c r="G6089">
        <v>38</v>
      </c>
      <c r="H6089" s="12"/>
    </row>
    <row r="6090" spans="3:8" x14ac:dyDescent="0.35">
      <c r="C6090" s="12"/>
      <c r="D6090" s="12"/>
      <c r="F6090" s="12">
        <v>38</v>
      </c>
      <c r="G6090">
        <v>40</v>
      </c>
      <c r="H6090" s="12"/>
    </row>
    <row r="6091" spans="3:8" x14ac:dyDescent="0.35">
      <c r="C6091" s="12"/>
      <c r="D6091" s="12"/>
      <c r="F6091" s="12">
        <v>35</v>
      </c>
      <c r="G6091">
        <v>33</v>
      </c>
      <c r="H6091" s="12"/>
    </row>
    <row r="6092" spans="3:8" x14ac:dyDescent="0.35">
      <c r="C6092" s="12"/>
      <c r="D6092" s="12"/>
      <c r="F6092" s="12">
        <v>30</v>
      </c>
      <c r="G6092">
        <v>35</v>
      </c>
      <c r="H6092" s="12"/>
    </row>
    <row r="6093" spans="3:8" x14ac:dyDescent="0.35">
      <c r="C6093" s="12"/>
      <c r="D6093" s="12"/>
      <c r="F6093" s="12">
        <v>34</v>
      </c>
      <c r="G6093">
        <v>34</v>
      </c>
      <c r="H6093" s="12"/>
    </row>
    <row r="6094" spans="3:8" x14ac:dyDescent="0.35">
      <c r="C6094" s="12"/>
      <c r="D6094" s="12"/>
      <c r="F6094" s="12">
        <v>36</v>
      </c>
      <c r="G6094">
        <v>34</v>
      </c>
      <c r="H6094" s="12"/>
    </row>
    <row r="6095" spans="3:8" x14ac:dyDescent="0.35">
      <c r="C6095" s="12"/>
      <c r="D6095" s="12"/>
      <c r="F6095" s="12">
        <v>36</v>
      </c>
      <c r="G6095">
        <v>34</v>
      </c>
      <c r="H6095" s="12"/>
    </row>
    <row r="6096" spans="3:8" x14ac:dyDescent="0.35">
      <c r="C6096" s="12"/>
      <c r="D6096" s="12"/>
      <c r="F6096" s="12">
        <v>33</v>
      </c>
      <c r="G6096">
        <v>30</v>
      </c>
      <c r="H6096" s="12"/>
    </row>
    <row r="6097" spans="3:8" x14ac:dyDescent="0.35">
      <c r="C6097" s="12"/>
      <c r="D6097" s="12"/>
      <c r="F6097" s="12">
        <v>35</v>
      </c>
      <c r="G6097">
        <v>39</v>
      </c>
      <c r="H6097" s="12"/>
    </row>
    <row r="6098" spans="3:8" x14ac:dyDescent="0.35">
      <c r="C6098" s="12"/>
      <c r="D6098" s="12"/>
      <c r="F6098" s="12">
        <v>40</v>
      </c>
      <c r="G6098">
        <v>37</v>
      </c>
      <c r="H6098" s="12"/>
    </row>
    <row r="6099" spans="3:8" x14ac:dyDescent="0.35">
      <c r="C6099" s="12"/>
      <c r="D6099" s="12"/>
      <c r="F6099" s="12">
        <v>38</v>
      </c>
      <c r="G6099">
        <v>39</v>
      </c>
      <c r="H6099" s="12"/>
    </row>
    <row r="6100" spans="3:8" x14ac:dyDescent="0.35">
      <c r="C6100" s="12"/>
      <c r="D6100" s="12"/>
      <c r="F6100" s="12">
        <v>32</v>
      </c>
      <c r="G6100">
        <v>39</v>
      </c>
      <c r="H6100" s="12"/>
    </row>
    <row r="6101" spans="3:8" x14ac:dyDescent="0.35">
      <c r="C6101" s="12"/>
      <c r="D6101" s="12"/>
      <c r="F6101" s="12">
        <v>29</v>
      </c>
      <c r="G6101">
        <v>36</v>
      </c>
      <c r="H6101" s="12"/>
    </row>
    <row r="6102" spans="3:8" x14ac:dyDescent="0.35">
      <c r="C6102" s="12"/>
      <c r="D6102" s="12"/>
      <c r="F6102" s="12">
        <v>31</v>
      </c>
      <c r="G6102">
        <v>38</v>
      </c>
      <c r="H6102" s="12"/>
    </row>
    <row r="6103" spans="3:8" x14ac:dyDescent="0.35">
      <c r="C6103" s="12"/>
      <c r="D6103" s="12"/>
      <c r="F6103" s="12">
        <v>32</v>
      </c>
      <c r="G6103">
        <v>35</v>
      </c>
      <c r="H6103" s="12"/>
    </row>
    <row r="6104" spans="3:8" x14ac:dyDescent="0.35">
      <c r="C6104" s="12"/>
      <c r="D6104" s="12"/>
      <c r="F6104" s="12">
        <v>36</v>
      </c>
      <c r="G6104">
        <v>34</v>
      </c>
      <c r="H6104" s="12"/>
    </row>
    <row r="6105" spans="3:8" x14ac:dyDescent="0.35">
      <c r="C6105" s="12"/>
      <c r="D6105" s="12"/>
      <c r="F6105" s="12">
        <v>31</v>
      </c>
      <c r="G6105">
        <v>32</v>
      </c>
      <c r="H6105" s="12"/>
    </row>
    <row r="6106" spans="3:8" x14ac:dyDescent="0.35">
      <c r="C6106" s="12"/>
      <c r="D6106" s="12"/>
      <c r="F6106" s="12">
        <v>35</v>
      </c>
      <c r="G6106">
        <v>34</v>
      </c>
      <c r="H6106" s="12"/>
    </row>
    <row r="6107" spans="3:8" x14ac:dyDescent="0.35">
      <c r="C6107" s="12"/>
      <c r="D6107" s="12"/>
      <c r="F6107" s="12">
        <v>34</v>
      </c>
      <c r="G6107">
        <v>32</v>
      </c>
      <c r="H6107" s="12"/>
    </row>
    <row r="6108" spans="3:8" x14ac:dyDescent="0.35">
      <c r="C6108" s="12"/>
      <c r="D6108" s="12"/>
      <c r="F6108" s="12">
        <v>33</v>
      </c>
      <c r="G6108">
        <v>35</v>
      </c>
      <c r="H6108" s="12"/>
    </row>
    <row r="6109" spans="3:8" x14ac:dyDescent="0.35">
      <c r="C6109" s="12"/>
      <c r="D6109" s="12"/>
      <c r="F6109" s="12">
        <v>39</v>
      </c>
      <c r="G6109">
        <v>38</v>
      </c>
      <c r="H6109" s="12"/>
    </row>
    <row r="6110" spans="3:8" x14ac:dyDescent="0.35">
      <c r="C6110" s="12"/>
      <c r="D6110" s="12"/>
      <c r="F6110" s="12">
        <v>30</v>
      </c>
      <c r="G6110">
        <v>32</v>
      </c>
      <c r="H6110" s="12"/>
    </row>
    <row r="6111" spans="3:8" x14ac:dyDescent="0.35">
      <c r="C6111" s="12"/>
      <c r="D6111" s="12"/>
      <c r="F6111" s="12">
        <v>36</v>
      </c>
      <c r="G6111">
        <v>39</v>
      </c>
      <c r="H6111" s="12"/>
    </row>
    <row r="6112" spans="3:8" x14ac:dyDescent="0.35">
      <c r="C6112" s="12"/>
      <c r="D6112" s="12"/>
      <c r="F6112" s="12">
        <v>33</v>
      </c>
      <c r="G6112">
        <v>36</v>
      </c>
      <c r="H6112" s="12"/>
    </row>
    <row r="6113" spans="3:8" x14ac:dyDescent="0.35">
      <c r="C6113" s="12"/>
      <c r="D6113" s="12"/>
      <c r="F6113" s="12">
        <v>35</v>
      </c>
      <c r="G6113">
        <v>36</v>
      </c>
      <c r="H6113" s="12"/>
    </row>
    <row r="6114" spans="3:8" x14ac:dyDescent="0.35">
      <c r="C6114" s="12"/>
      <c r="D6114" s="12"/>
      <c r="F6114" s="12">
        <v>30</v>
      </c>
      <c r="G6114">
        <v>31</v>
      </c>
      <c r="H6114" s="12"/>
    </row>
    <row r="6115" spans="3:8" x14ac:dyDescent="0.35">
      <c r="C6115" s="12"/>
      <c r="D6115" s="12"/>
      <c r="F6115" s="12">
        <v>34</v>
      </c>
      <c r="G6115">
        <v>30</v>
      </c>
      <c r="H6115" s="12"/>
    </row>
    <row r="6116" spans="3:8" x14ac:dyDescent="0.35">
      <c r="C6116" s="12"/>
      <c r="D6116" s="12"/>
      <c r="F6116" s="12">
        <v>31</v>
      </c>
      <c r="G6116">
        <v>31</v>
      </c>
      <c r="H6116" s="12"/>
    </row>
    <row r="6117" spans="3:8" x14ac:dyDescent="0.35">
      <c r="C6117" s="12"/>
      <c r="D6117" s="12"/>
      <c r="F6117" s="12">
        <v>31</v>
      </c>
      <c r="G6117">
        <v>38</v>
      </c>
      <c r="H6117" s="12"/>
    </row>
    <row r="6118" spans="3:8" x14ac:dyDescent="0.35">
      <c r="C6118" s="12"/>
      <c r="D6118" s="12"/>
      <c r="F6118" s="12">
        <v>33</v>
      </c>
      <c r="G6118">
        <v>37</v>
      </c>
      <c r="H6118" s="12"/>
    </row>
    <row r="6119" spans="3:8" x14ac:dyDescent="0.35">
      <c r="C6119" s="12"/>
      <c r="D6119" s="12"/>
      <c r="F6119" s="12">
        <v>35</v>
      </c>
      <c r="G6119">
        <v>33</v>
      </c>
      <c r="H6119" s="12"/>
    </row>
    <row r="6120" spans="3:8" x14ac:dyDescent="0.35">
      <c r="C6120" s="12"/>
      <c r="D6120" s="12"/>
      <c r="F6120" s="12">
        <v>40</v>
      </c>
      <c r="G6120">
        <v>38</v>
      </c>
      <c r="H6120" s="12"/>
    </row>
    <row r="6121" spans="3:8" x14ac:dyDescent="0.35">
      <c r="C6121" s="12"/>
      <c r="D6121" s="12"/>
      <c r="F6121" s="12">
        <v>32</v>
      </c>
      <c r="G6121">
        <v>36</v>
      </c>
      <c r="H6121" s="12"/>
    </row>
    <row r="6122" spans="3:8" x14ac:dyDescent="0.35">
      <c r="C6122" s="12"/>
      <c r="D6122" s="12"/>
      <c r="F6122" s="12">
        <v>36</v>
      </c>
      <c r="G6122">
        <v>34</v>
      </c>
      <c r="H6122" s="12"/>
    </row>
    <row r="6123" spans="3:8" x14ac:dyDescent="0.35">
      <c r="C6123" s="12"/>
      <c r="D6123" s="12"/>
      <c r="F6123" s="12">
        <v>33</v>
      </c>
      <c r="G6123">
        <v>31</v>
      </c>
      <c r="H6123" s="12"/>
    </row>
    <row r="6124" spans="3:8" x14ac:dyDescent="0.35">
      <c r="C6124" s="12"/>
      <c r="D6124" s="12"/>
      <c r="F6124" s="12">
        <v>35</v>
      </c>
      <c r="G6124">
        <v>33</v>
      </c>
      <c r="H6124" s="12"/>
    </row>
    <row r="6125" spans="3:8" x14ac:dyDescent="0.35">
      <c r="C6125" s="12"/>
      <c r="D6125" s="12"/>
      <c r="F6125" s="12">
        <v>34</v>
      </c>
      <c r="G6125">
        <v>36</v>
      </c>
      <c r="H6125" s="12"/>
    </row>
    <row r="6126" spans="3:8" x14ac:dyDescent="0.35">
      <c r="C6126" s="12"/>
      <c r="D6126" s="12"/>
      <c r="F6126" s="12">
        <v>35</v>
      </c>
      <c r="G6126">
        <v>37</v>
      </c>
      <c r="H6126" s="12"/>
    </row>
    <row r="6127" spans="3:8" x14ac:dyDescent="0.35">
      <c r="C6127" s="12"/>
      <c r="D6127" s="12"/>
      <c r="F6127" s="12">
        <v>34</v>
      </c>
      <c r="G6127">
        <v>38</v>
      </c>
      <c r="H6127" s="12"/>
    </row>
    <row r="6128" spans="3:8" x14ac:dyDescent="0.35">
      <c r="C6128" s="12"/>
      <c r="D6128" s="12"/>
      <c r="F6128" s="12">
        <v>35</v>
      </c>
      <c r="G6128">
        <v>37</v>
      </c>
      <c r="H6128" s="12"/>
    </row>
    <row r="6129" spans="3:8" x14ac:dyDescent="0.35">
      <c r="C6129" s="12"/>
      <c r="D6129" s="12"/>
      <c r="F6129" s="12">
        <v>33</v>
      </c>
      <c r="G6129">
        <v>35</v>
      </c>
      <c r="H6129" s="12"/>
    </row>
    <row r="6130" spans="3:8" x14ac:dyDescent="0.35">
      <c r="C6130" s="12"/>
      <c r="D6130" s="12"/>
      <c r="F6130" s="12">
        <v>36</v>
      </c>
      <c r="G6130">
        <v>34</v>
      </c>
      <c r="H6130" s="12"/>
    </row>
    <row r="6131" spans="3:8" x14ac:dyDescent="0.35">
      <c r="C6131" s="12"/>
      <c r="D6131" s="12"/>
      <c r="F6131" s="12">
        <v>34</v>
      </c>
      <c r="G6131">
        <v>31</v>
      </c>
      <c r="H6131" s="12"/>
    </row>
    <row r="6132" spans="3:8" x14ac:dyDescent="0.35">
      <c r="C6132" s="12"/>
      <c r="D6132" s="12"/>
      <c r="F6132" s="12">
        <v>33</v>
      </c>
      <c r="G6132">
        <v>34</v>
      </c>
      <c r="H6132" s="12"/>
    </row>
    <row r="6133" spans="3:8" x14ac:dyDescent="0.35">
      <c r="C6133" s="12"/>
      <c r="D6133" s="12"/>
      <c r="F6133" s="12">
        <v>30</v>
      </c>
      <c r="G6133">
        <v>35</v>
      </c>
      <c r="H6133" s="12"/>
    </row>
    <row r="6134" spans="3:8" x14ac:dyDescent="0.35">
      <c r="C6134" s="12"/>
      <c r="D6134" s="12"/>
      <c r="F6134" s="12">
        <v>40</v>
      </c>
      <c r="G6134">
        <v>35</v>
      </c>
      <c r="H6134" s="12"/>
    </row>
    <row r="6135" spans="3:8" x14ac:dyDescent="0.35">
      <c r="C6135" s="12"/>
      <c r="D6135" s="12"/>
      <c r="F6135" s="12">
        <v>35</v>
      </c>
      <c r="G6135">
        <v>28</v>
      </c>
      <c r="H6135" s="12"/>
    </row>
    <row r="6136" spans="3:8" x14ac:dyDescent="0.35">
      <c r="C6136" s="12"/>
      <c r="D6136" s="12"/>
      <c r="F6136" s="12">
        <v>29</v>
      </c>
      <c r="G6136">
        <v>31</v>
      </c>
      <c r="H6136" s="12"/>
    </row>
    <row r="6137" spans="3:8" x14ac:dyDescent="0.35">
      <c r="C6137" s="12"/>
      <c r="D6137" s="12"/>
      <c r="F6137" s="12">
        <v>36</v>
      </c>
      <c r="G6137">
        <v>35</v>
      </c>
      <c r="H6137" s="12"/>
    </row>
    <row r="6138" spans="3:8" x14ac:dyDescent="0.35">
      <c r="C6138" s="12"/>
      <c r="D6138" s="12"/>
      <c r="F6138" s="12">
        <v>33</v>
      </c>
      <c r="G6138">
        <v>38</v>
      </c>
      <c r="H6138" s="12"/>
    </row>
    <row r="6139" spans="3:8" x14ac:dyDescent="0.35">
      <c r="C6139" s="12"/>
      <c r="D6139" s="12"/>
      <c r="F6139" s="12">
        <v>31</v>
      </c>
      <c r="G6139">
        <v>38</v>
      </c>
      <c r="H6139" s="12"/>
    </row>
    <row r="6140" spans="3:8" x14ac:dyDescent="0.35">
      <c r="C6140" s="12"/>
      <c r="D6140" s="12"/>
      <c r="F6140" s="12">
        <v>32</v>
      </c>
      <c r="G6140">
        <v>36</v>
      </c>
      <c r="H6140" s="12"/>
    </row>
    <row r="6141" spans="3:8" x14ac:dyDescent="0.35">
      <c r="C6141" s="12"/>
      <c r="D6141" s="12"/>
      <c r="F6141" s="12">
        <v>38</v>
      </c>
      <c r="G6141">
        <v>36</v>
      </c>
      <c r="H6141" s="12"/>
    </row>
    <row r="6142" spans="3:8" x14ac:dyDescent="0.35">
      <c r="C6142" s="12"/>
      <c r="D6142" s="12"/>
      <c r="F6142" s="12">
        <v>29</v>
      </c>
      <c r="G6142">
        <v>28</v>
      </c>
      <c r="H6142" s="12"/>
    </row>
    <row r="6143" spans="3:8" x14ac:dyDescent="0.35">
      <c r="C6143" s="12"/>
      <c r="D6143" s="12"/>
      <c r="F6143" s="12">
        <v>35</v>
      </c>
      <c r="G6143">
        <v>35</v>
      </c>
      <c r="H6143" s="12"/>
    </row>
    <row r="6144" spans="3:8" x14ac:dyDescent="0.35">
      <c r="C6144" s="12"/>
      <c r="D6144" s="12"/>
      <c r="F6144" s="12">
        <v>35</v>
      </c>
      <c r="G6144">
        <v>33</v>
      </c>
      <c r="H6144" s="12"/>
    </row>
    <row r="6145" spans="3:8" x14ac:dyDescent="0.35">
      <c r="C6145" s="12"/>
      <c r="D6145" s="12"/>
      <c r="F6145" s="12">
        <v>36</v>
      </c>
      <c r="G6145">
        <v>32</v>
      </c>
      <c r="H6145" s="12"/>
    </row>
    <row r="6146" spans="3:8" x14ac:dyDescent="0.35">
      <c r="C6146" s="12"/>
      <c r="D6146" s="12"/>
      <c r="F6146" s="12">
        <v>40</v>
      </c>
      <c r="G6146">
        <v>33</v>
      </c>
      <c r="H6146" s="12"/>
    </row>
    <row r="6147" spans="3:8" x14ac:dyDescent="0.35">
      <c r="C6147" s="12"/>
      <c r="D6147" s="12"/>
      <c r="F6147" s="12">
        <v>33</v>
      </c>
      <c r="G6147">
        <v>33</v>
      </c>
      <c r="H6147" s="12"/>
    </row>
    <row r="6148" spans="3:8" x14ac:dyDescent="0.35">
      <c r="C6148" s="12"/>
      <c r="D6148" s="12"/>
      <c r="F6148" s="12">
        <v>30</v>
      </c>
      <c r="G6148">
        <v>37</v>
      </c>
      <c r="H6148" s="12"/>
    </row>
    <row r="6149" spans="3:8" x14ac:dyDescent="0.35">
      <c r="C6149" s="12"/>
      <c r="D6149" s="12"/>
      <c r="F6149" s="12">
        <v>32</v>
      </c>
      <c r="G6149">
        <v>37</v>
      </c>
      <c r="H6149" s="12"/>
    </row>
    <row r="6150" spans="3:8" x14ac:dyDescent="0.35">
      <c r="C6150" s="12"/>
      <c r="D6150" s="12"/>
      <c r="F6150" s="12">
        <v>33</v>
      </c>
      <c r="G6150">
        <v>38</v>
      </c>
      <c r="H6150" s="12"/>
    </row>
    <row r="6151" spans="3:8" x14ac:dyDescent="0.35">
      <c r="C6151" s="12"/>
      <c r="D6151" s="12"/>
      <c r="F6151" s="12">
        <v>34</v>
      </c>
      <c r="G6151">
        <v>35</v>
      </c>
      <c r="H6151" s="12"/>
    </row>
    <row r="6152" spans="3:8" x14ac:dyDescent="0.35">
      <c r="C6152" s="12"/>
      <c r="D6152" s="12"/>
      <c r="F6152" s="12">
        <v>34</v>
      </c>
      <c r="G6152">
        <v>34</v>
      </c>
      <c r="H6152" s="12"/>
    </row>
    <row r="6153" spans="3:8" x14ac:dyDescent="0.35">
      <c r="C6153" s="12"/>
      <c r="D6153" s="12"/>
      <c r="F6153" s="12">
        <v>36</v>
      </c>
      <c r="G6153">
        <v>30</v>
      </c>
      <c r="H6153" s="12"/>
    </row>
    <row r="6154" spans="3:8" x14ac:dyDescent="0.35">
      <c r="C6154" s="12"/>
      <c r="D6154" s="12"/>
      <c r="F6154" s="12">
        <v>38</v>
      </c>
      <c r="G6154">
        <v>36</v>
      </c>
      <c r="H6154" s="12"/>
    </row>
    <row r="6155" spans="3:8" x14ac:dyDescent="0.35">
      <c r="C6155" s="12"/>
      <c r="D6155" s="12"/>
      <c r="F6155" s="12">
        <v>29</v>
      </c>
      <c r="G6155">
        <v>39</v>
      </c>
      <c r="H6155" s="12"/>
    </row>
    <row r="6156" spans="3:8" x14ac:dyDescent="0.35">
      <c r="C6156" s="12"/>
      <c r="D6156" s="12"/>
      <c r="F6156" s="12">
        <v>28</v>
      </c>
      <c r="G6156">
        <v>40</v>
      </c>
      <c r="H6156" s="12"/>
    </row>
    <row r="6157" spans="3:8" x14ac:dyDescent="0.35">
      <c r="C6157" s="12"/>
      <c r="D6157" s="12"/>
      <c r="F6157" s="12">
        <v>31</v>
      </c>
      <c r="G6157">
        <v>36</v>
      </c>
      <c r="H6157" s="12"/>
    </row>
    <row r="6158" spans="3:8" x14ac:dyDescent="0.35">
      <c r="C6158" s="12"/>
      <c r="D6158" s="12"/>
      <c r="F6158" s="12">
        <v>32</v>
      </c>
      <c r="G6158">
        <v>36</v>
      </c>
      <c r="H6158" s="12"/>
    </row>
    <row r="6159" spans="3:8" x14ac:dyDescent="0.35">
      <c r="C6159" s="12"/>
      <c r="D6159" s="12"/>
      <c r="F6159" s="12">
        <v>33</v>
      </c>
      <c r="G6159">
        <v>30</v>
      </c>
      <c r="H6159" s="12"/>
    </row>
    <row r="6160" spans="3:8" x14ac:dyDescent="0.35">
      <c r="C6160" s="12"/>
      <c r="D6160" s="12"/>
      <c r="F6160" s="12">
        <v>30</v>
      </c>
      <c r="G6160">
        <v>34</v>
      </c>
      <c r="H6160" s="12"/>
    </row>
    <row r="6161" spans="3:8" x14ac:dyDescent="0.35">
      <c r="C6161" s="12"/>
      <c r="D6161" s="12"/>
      <c r="F6161" s="12">
        <v>32</v>
      </c>
      <c r="G6161">
        <v>34</v>
      </c>
      <c r="H6161" s="12"/>
    </row>
    <row r="6162" spans="3:8" x14ac:dyDescent="0.35">
      <c r="C6162" s="12"/>
      <c r="D6162" s="12"/>
      <c r="F6162" s="12">
        <v>36</v>
      </c>
      <c r="G6162">
        <v>34</v>
      </c>
      <c r="H6162" s="12"/>
    </row>
    <row r="6163" spans="3:8" x14ac:dyDescent="0.35">
      <c r="C6163" s="12"/>
      <c r="D6163" s="12"/>
      <c r="F6163" s="12">
        <v>37</v>
      </c>
      <c r="G6163">
        <v>34</v>
      </c>
      <c r="H6163" s="12"/>
    </row>
    <row r="6164" spans="3:8" x14ac:dyDescent="0.35">
      <c r="C6164" s="12"/>
      <c r="D6164" s="12"/>
      <c r="F6164" s="12">
        <v>33</v>
      </c>
      <c r="G6164">
        <v>37</v>
      </c>
      <c r="H6164" s="12"/>
    </row>
    <row r="6165" spans="3:8" x14ac:dyDescent="0.35">
      <c r="C6165" s="12"/>
      <c r="D6165" s="12"/>
      <c r="F6165" s="12">
        <v>34</v>
      </c>
      <c r="G6165">
        <v>38</v>
      </c>
      <c r="H6165" s="12"/>
    </row>
    <row r="6166" spans="3:8" x14ac:dyDescent="0.35">
      <c r="C6166" s="12"/>
      <c r="D6166" s="12"/>
      <c r="F6166" s="12">
        <v>32</v>
      </c>
      <c r="G6166">
        <v>33</v>
      </c>
      <c r="H6166" s="12"/>
    </row>
    <row r="6167" spans="3:8" x14ac:dyDescent="0.35">
      <c r="C6167" s="12"/>
      <c r="D6167" s="12"/>
      <c r="F6167" s="12">
        <v>36</v>
      </c>
      <c r="G6167">
        <v>33</v>
      </c>
      <c r="H6167" s="12"/>
    </row>
    <row r="6168" spans="3:8" x14ac:dyDescent="0.35">
      <c r="C6168" s="12"/>
      <c r="D6168" s="12"/>
      <c r="F6168" s="12">
        <v>33</v>
      </c>
      <c r="G6168">
        <v>40</v>
      </c>
      <c r="H6168" s="12"/>
    </row>
    <row r="6169" spans="3:8" x14ac:dyDescent="0.35">
      <c r="C6169" s="12"/>
      <c r="D6169" s="12"/>
      <c r="F6169" s="12">
        <v>36</v>
      </c>
      <c r="G6169">
        <v>40</v>
      </c>
      <c r="H6169" s="12"/>
    </row>
    <row r="6170" spans="3:8" x14ac:dyDescent="0.35">
      <c r="C6170" s="12"/>
      <c r="D6170" s="12"/>
      <c r="F6170" s="12">
        <v>38</v>
      </c>
      <c r="G6170">
        <v>37</v>
      </c>
      <c r="H6170" s="12"/>
    </row>
    <row r="6171" spans="3:8" x14ac:dyDescent="0.35">
      <c r="C6171" s="12"/>
      <c r="D6171" s="12"/>
      <c r="F6171" s="12">
        <v>36</v>
      </c>
      <c r="G6171">
        <v>37</v>
      </c>
      <c r="H6171" s="12"/>
    </row>
    <row r="6172" spans="3:8" x14ac:dyDescent="0.35">
      <c r="C6172" s="12"/>
      <c r="D6172" s="12"/>
      <c r="F6172" s="12">
        <v>39</v>
      </c>
      <c r="G6172">
        <v>31</v>
      </c>
      <c r="H6172" s="12"/>
    </row>
    <row r="6173" spans="3:8" x14ac:dyDescent="0.35">
      <c r="C6173" s="12"/>
      <c r="D6173" s="12"/>
      <c r="F6173" s="12">
        <v>34</v>
      </c>
      <c r="G6173">
        <v>35</v>
      </c>
      <c r="H6173" s="12"/>
    </row>
    <row r="6174" spans="3:8" x14ac:dyDescent="0.35">
      <c r="C6174" s="12"/>
      <c r="D6174" s="12"/>
      <c r="F6174" s="12">
        <v>32</v>
      </c>
      <c r="G6174">
        <v>37</v>
      </c>
      <c r="H6174" s="12"/>
    </row>
    <row r="6175" spans="3:8" x14ac:dyDescent="0.35">
      <c r="C6175" s="12"/>
      <c r="D6175" s="12"/>
      <c r="F6175" s="12">
        <v>32</v>
      </c>
      <c r="G6175">
        <v>38</v>
      </c>
      <c r="H6175" s="12"/>
    </row>
    <row r="6176" spans="3:8" x14ac:dyDescent="0.35">
      <c r="C6176" s="12"/>
      <c r="D6176" s="12"/>
      <c r="F6176" s="12">
        <v>27</v>
      </c>
      <c r="G6176">
        <v>30</v>
      </c>
      <c r="H6176" s="12"/>
    </row>
    <row r="6177" spans="3:8" x14ac:dyDescent="0.35">
      <c r="C6177" s="12"/>
      <c r="D6177" s="12"/>
      <c r="F6177" s="12">
        <v>36</v>
      </c>
      <c r="G6177">
        <v>37</v>
      </c>
      <c r="H6177" s="12"/>
    </row>
    <row r="6178" spans="3:8" x14ac:dyDescent="0.35">
      <c r="C6178" s="12"/>
      <c r="D6178" s="12"/>
      <c r="F6178" s="12">
        <v>37</v>
      </c>
      <c r="G6178">
        <v>39</v>
      </c>
      <c r="H6178" s="12"/>
    </row>
    <row r="6179" spans="3:8" x14ac:dyDescent="0.35">
      <c r="C6179" s="12"/>
      <c r="D6179" s="12"/>
      <c r="F6179" s="12">
        <v>31</v>
      </c>
      <c r="G6179">
        <v>33</v>
      </c>
      <c r="H6179" s="12"/>
    </row>
    <row r="6180" spans="3:8" x14ac:dyDescent="0.35">
      <c r="C6180" s="12"/>
      <c r="D6180" s="12"/>
      <c r="F6180" s="12">
        <v>25</v>
      </c>
      <c r="G6180">
        <v>38</v>
      </c>
      <c r="H6180" s="12"/>
    </row>
    <row r="6181" spans="3:8" x14ac:dyDescent="0.35">
      <c r="C6181" s="12"/>
      <c r="D6181" s="12"/>
      <c r="F6181" s="12">
        <v>34</v>
      </c>
      <c r="G6181">
        <v>37</v>
      </c>
      <c r="H6181" s="12"/>
    </row>
    <row r="6182" spans="3:8" x14ac:dyDescent="0.35">
      <c r="C6182" s="12"/>
      <c r="D6182" s="12"/>
      <c r="F6182" s="12">
        <v>33</v>
      </c>
      <c r="G6182">
        <v>32</v>
      </c>
      <c r="H6182" s="12"/>
    </row>
    <row r="6183" spans="3:8" x14ac:dyDescent="0.35">
      <c r="C6183" s="12"/>
      <c r="D6183" s="12"/>
      <c r="F6183" s="12">
        <v>34</v>
      </c>
      <c r="G6183">
        <v>35</v>
      </c>
      <c r="H6183" s="12"/>
    </row>
    <row r="6184" spans="3:8" x14ac:dyDescent="0.35">
      <c r="C6184" s="12"/>
      <c r="D6184" s="12"/>
      <c r="F6184" s="12">
        <v>36</v>
      </c>
      <c r="G6184">
        <v>35</v>
      </c>
      <c r="H6184" s="12"/>
    </row>
    <row r="6185" spans="3:8" x14ac:dyDescent="0.35">
      <c r="C6185" s="12"/>
      <c r="D6185" s="12"/>
      <c r="F6185" s="12">
        <v>32</v>
      </c>
      <c r="G6185">
        <v>32</v>
      </c>
      <c r="H6185" s="12"/>
    </row>
    <row r="6186" spans="3:8" x14ac:dyDescent="0.35">
      <c r="C6186" s="12"/>
      <c r="D6186" s="12"/>
      <c r="F6186" s="12">
        <v>39</v>
      </c>
      <c r="G6186">
        <v>32</v>
      </c>
      <c r="H6186" s="12"/>
    </row>
    <row r="6187" spans="3:8" x14ac:dyDescent="0.35">
      <c r="C6187" s="12"/>
      <c r="D6187" s="12"/>
      <c r="F6187" s="12">
        <v>37</v>
      </c>
      <c r="G6187">
        <v>40</v>
      </c>
      <c r="H6187" s="12"/>
    </row>
    <row r="6188" spans="3:8" x14ac:dyDescent="0.35">
      <c r="C6188" s="12"/>
      <c r="D6188" s="12"/>
      <c r="F6188" s="12">
        <v>32</v>
      </c>
      <c r="G6188">
        <v>35</v>
      </c>
      <c r="H6188" s="12"/>
    </row>
    <row r="6189" spans="3:8" x14ac:dyDescent="0.35">
      <c r="C6189" s="12"/>
      <c r="D6189" s="12"/>
      <c r="F6189" s="12">
        <v>32</v>
      </c>
      <c r="G6189">
        <v>34</v>
      </c>
      <c r="H6189" s="12"/>
    </row>
    <row r="6190" spans="3:8" x14ac:dyDescent="0.35">
      <c r="C6190" s="12"/>
      <c r="D6190" s="12"/>
      <c r="F6190" s="12">
        <v>37</v>
      </c>
      <c r="G6190">
        <v>37</v>
      </c>
      <c r="H6190" s="12"/>
    </row>
    <row r="6191" spans="3:8" x14ac:dyDescent="0.35">
      <c r="C6191" s="12"/>
      <c r="D6191" s="12"/>
      <c r="F6191" s="12">
        <v>32</v>
      </c>
      <c r="G6191">
        <v>34</v>
      </c>
      <c r="H6191" s="12"/>
    </row>
    <row r="6192" spans="3:8" x14ac:dyDescent="0.35">
      <c r="C6192" s="12"/>
      <c r="D6192" s="12"/>
      <c r="F6192" s="12">
        <v>33</v>
      </c>
      <c r="G6192">
        <v>37</v>
      </c>
      <c r="H6192" s="12"/>
    </row>
    <row r="6193" spans="3:8" x14ac:dyDescent="0.35">
      <c r="C6193" s="12"/>
      <c r="D6193" s="12"/>
      <c r="F6193" s="12">
        <v>40</v>
      </c>
      <c r="G6193">
        <v>36</v>
      </c>
      <c r="H6193" s="12"/>
    </row>
    <row r="6194" spans="3:8" x14ac:dyDescent="0.35">
      <c r="C6194" s="12"/>
      <c r="D6194" s="12"/>
      <c r="F6194" s="12">
        <v>40</v>
      </c>
      <c r="G6194">
        <v>35</v>
      </c>
      <c r="H6194" s="12"/>
    </row>
    <row r="6195" spans="3:8" x14ac:dyDescent="0.35">
      <c r="C6195" s="12"/>
      <c r="D6195" s="12"/>
      <c r="F6195" s="12">
        <v>33</v>
      </c>
      <c r="G6195">
        <v>33</v>
      </c>
      <c r="H6195" s="12"/>
    </row>
    <row r="6196" spans="3:8" x14ac:dyDescent="0.35">
      <c r="C6196" s="12"/>
      <c r="D6196" s="12"/>
      <c r="F6196" s="12">
        <v>34</v>
      </c>
      <c r="G6196">
        <v>37</v>
      </c>
      <c r="H6196" s="12"/>
    </row>
    <row r="6197" spans="3:8" x14ac:dyDescent="0.35">
      <c r="C6197" s="12"/>
      <c r="D6197" s="12"/>
      <c r="F6197" s="12">
        <v>33</v>
      </c>
      <c r="G6197">
        <v>37</v>
      </c>
      <c r="H6197" s="12"/>
    </row>
    <row r="6198" spans="3:8" x14ac:dyDescent="0.35">
      <c r="C6198" s="12"/>
      <c r="D6198" s="12"/>
      <c r="F6198" s="12">
        <v>31</v>
      </c>
      <c r="G6198">
        <v>39</v>
      </c>
      <c r="H6198" s="12"/>
    </row>
    <row r="6199" spans="3:8" x14ac:dyDescent="0.35">
      <c r="C6199" s="12"/>
      <c r="D6199" s="12"/>
      <c r="F6199" s="12">
        <v>32</v>
      </c>
      <c r="G6199">
        <v>30</v>
      </c>
      <c r="H6199" s="12"/>
    </row>
    <row r="6200" spans="3:8" x14ac:dyDescent="0.35">
      <c r="C6200" s="12"/>
      <c r="D6200" s="12"/>
      <c r="F6200" s="12">
        <v>34</v>
      </c>
      <c r="G6200">
        <v>31</v>
      </c>
      <c r="H6200" s="12"/>
    </row>
    <row r="6201" spans="3:8" x14ac:dyDescent="0.35">
      <c r="C6201" s="12"/>
      <c r="D6201" s="12"/>
      <c r="F6201" s="12">
        <v>39</v>
      </c>
      <c r="G6201">
        <v>29</v>
      </c>
      <c r="H6201" s="12"/>
    </row>
    <row r="6202" spans="3:8" x14ac:dyDescent="0.35">
      <c r="C6202" s="12"/>
      <c r="D6202" s="12"/>
      <c r="F6202" s="12">
        <v>33</v>
      </c>
      <c r="G6202">
        <v>32</v>
      </c>
      <c r="H6202" s="12"/>
    </row>
    <row r="6203" spans="3:8" x14ac:dyDescent="0.35">
      <c r="C6203" s="12"/>
      <c r="D6203" s="12"/>
      <c r="F6203" s="12">
        <v>38</v>
      </c>
      <c r="G6203">
        <v>28</v>
      </c>
      <c r="H6203" s="12"/>
    </row>
    <row r="6204" spans="3:8" x14ac:dyDescent="0.35">
      <c r="C6204" s="12"/>
      <c r="D6204" s="12"/>
      <c r="F6204" s="12">
        <v>37</v>
      </c>
      <c r="G6204">
        <v>37</v>
      </c>
      <c r="H6204" s="12"/>
    </row>
    <row r="6205" spans="3:8" x14ac:dyDescent="0.35">
      <c r="C6205" s="12"/>
      <c r="D6205" s="12"/>
      <c r="F6205" s="12">
        <v>31</v>
      </c>
      <c r="G6205">
        <v>37</v>
      </c>
      <c r="H6205" s="12"/>
    </row>
    <row r="6206" spans="3:8" x14ac:dyDescent="0.35">
      <c r="C6206" s="12"/>
      <c r="D6206" s="12"/>
      <c r="F6206" s="12">
        <v>36</v>
      </c>
      <c r="G6206">
        <v>32</v>
      </c>
      <c r="H6206" s="12"/>
    </row>
    <row r="6207" spans="3:8" x14ac:dyDescent="0.35">
      <c r="C6207" s="12"/>
      <c r="D6207" s="12"/>
      <c r="F6207" s="12">
        <v>37</v>
      </c>
      <c r="G6207">
        <v>32</v>
      </c>
      <c r="H6207" s="12"/>
    </row>
    <row r="6208" spans="3:8" x14ac:dyDescent="0.35">
      <c r="C6208" s="12"/>
      <c r="D6208" s="12"/>
      <c r="F6208" s="12">
        <v>32</v>
      </c>
      <c r="G6208">
        <v>34</v>
      </c>
      <c r="H6208" s="12"/>
    </row>
    <row r="6209" spans="3:8" x14ac:dyDescent="0.35">
      <c r="C6209" s="12"/>
      <c r="D6209" s="12"/>
      <c r="F6209" s="12">
        <v>28</v>
      </c>
      <c r="G6209">
        <v>25</v>
      </c>
      <c r="H6209" s="12"/>
    </row>
    <row r="6210" spans="3:8" x14ac:dyDescent="0.35">
      <c r="C6210" s="12"/>
      <c r="D6210" s="12"/>
      <c r="F6210" s="12">
        <v>30</v>
      </c>
      <c r="G6210">
        <v>39</v>
      </c>
      <c r="H6210" s="12"/>
    </row>
    <row r="6211" spans="3:8" x14ac:dyDescent="0.35">
      <c r="C6211" s="12"/>
      <c r="D6211" s="12"/>
      <c r="F6211" s="12">
        <v>34</v>
      </c>
      <c r="G6211">
        <v>36</v>
      </c>
      <c r="H6211" s="12"/>
    </row>
    <row r="6212" spans="3:8" x14ac:dyDescent="0.35">
      <c r="C6212" s="12"/>
      <c r="D6212" s="12"/>
      <c r="F6212" s="12">
        <v>30</v>
      </c>
      <c r="G6212">
        <v>36</v>
      </c>
      <c r="H6212" s="12"/>
    </row>
    <row r="6213" spans="3:8" x14ac:dyDescent="0.35">
      <c r="C6213" s="12"/>
      <c r="D6213" s="12"/>
      <c r="F6213" s="12">
        <v>34</v>
      </c>
      <c r="G6213">
        <v>36</v>
      </c>
      <c r="H6213" s="12"/>
    </row>
    <row r="6214" spans="3:8" x14ac:dyDescent="0.35">
      <c r="C6214" s="12"/>
      <c r="D6214" s="12"/>
      <c r="F6214" s="12">
        <v>32</v>
      </c>
      <c r="G6214">
        <v>39</v>
      </c>
      <c r="H6214" s="12"/>
    </row>
    <row r="6215" spans="3:8" x14ac:dyDescent="0.35">
      <c r="C6215" s="12"/>
      <c r="D6215" s="12"/>
      <c r="F6215" s="12">
        <v>37</v>
      </c>
      <c r="G6215">
        <v>37</v>
      </c>
      <c r="H6215" s="12"/>
    </row>
    <row r="6216" spans="3:8" x14ac:dyDescent="0.35">
      <c r="C6216" s="12"/>
      <c r="D6216" s="12"/>
      <c r="F6216" s="12">
        <v>30</v>
      </c>
      <c r="G6216">
        <v>30</v>
      </c>
      <c r="H6216" s="12"/>
    </row>
    <row r="6217" spans="3:8" x14ac:dyDescent="0.35">
      <c r="C6217" s="12"/>
      <c r="D6217" s="12"/>
      <c r="F6217" s="12">
        <v>30</v>
      </c>
      <c r="G6217">
        <v>39</v>
      </c>
      <c r="H6217" s="12"/>
    </row>
    <row r="6218" spans="3:8" x14ac:dyDescent="0.35">
      <c r="C6218" s="12"/>
      <c r="D6218" s="12"/>
      <c r="F6218" s="12">
        <v>35</v>
      </c>
      <c r="G6218">
        <v>39</v>
      </c>
      <c r="H6218" s="12"/>
    </row>
    <row r="6219" spans="3:8" x14ac:dyDescent="0.35">
      <c r="C6219" s="12"/>
      <c r="D6219" s="12"/>
      <c r="F6219" s="12">
        <v>40</v>
      </c>
      <c r="G6219">
        <v>36</v>
      </c>
      <c r="H6219" s="12"/>
    </row>
    <row r="6220" spans="3:8" x14ac:dyDescent="0.35">
      <c r="C6220" s="12"/>
      <c r="D6220" s="12"/>
      <c r="F6220" s="12">
        <v>32</v>
      </c>
      <c r="G6220">
        <v>30</v>
      </c>
      <c r="H6220" s="12"/>
    </row>
    <row r="6221" spans="3:8" x14ac:dyDescent="0.35">
      <c r="C6221" s="12"/>
      <c r="D6221" s="12"/>
      <c r="F6221" s="12">
        <v>31</v>
      </c>
      <c r="G6221">
        <v>35</v>
      </c>
      <c r="H6221" s="12"/>
    </row>
    <row r="6222" spans="3:8" x14ac:dyDescent="0.35">
      <c r="C6222" s="12"/>
      <c r="D6222" s="12"/>
      <c r="F6222" s="12">
        <v>37</v>
      </c>
      <c r="G6222">
        <v>37</v>
      </c>
      <c r="H6222" s="12"/>
    </row>
    <row r="6223" spans="3:8" x14ac:dyDescent="0.35">
      <c r="C6223" s="12"/>
      <c r="D6223" s="12"/>
      <c r="F6223" s="12">
        <v>34</v>
      </c>
      <c r="G6223">
        <v>38</v>
      </c>
      <c r="H6223" s="12"/>
    </row>
    <row r="6224" spans="3:8" x14ac:dyDescent="0.35">
      <c r="C6224" s="12"/>
      <c r="D6224" s="12"/>
      <c r="F6224" s="12">
        <v>32</v>
      </c>
      <c r="G6224">
        <v>36</v>
      </c>
      <c r="H6224" s="12"/>
    </row>
    <row r="6225" spans="3:8" x14ac:dyDescent="0.35">
      <c r="C6225" s="12"/>
      <c r="D6225" s="12"/>
      <c r="F6225" s="12">
        <v>30</v>
      </c>
      <c r="G6225">
        <v>39</v>
      </c>
      <c r="H6225" s="12"/>
    </row>
    <row r="6226" spans="3:8" x14ac:dyDescent="0.35">
      <c r="C6226" s="12"/>
      <c r="D6226" s="12"/>
      <c r="F6226" s="12">
        <v>32</v>
      </c>
      <c r="G6226">
        <v>35</v>
      </c>
      <c r="H6226" s="12"/>
    </row>
    <row r="6227" spans="3:8" x14ac:dyDescent="0.35">
      <c r="C6227" s="12"/>
      <c r="D6227" s="12"/>
      <c r="F6227" s="12">
        <v>30</v>
      </c>
      <c r="G6227">
        <v>35</v>
      </c>
      <c r="H6227" s="12"/>
    </row>
    <row r="6228" spans="3:8" x14ac:dyDescent="0.35">
      <c r="C6228" s="12"/>
      <c r="D6228" s="12"/>
      <c r="F6228" s="12">
        <v>29</v>
      </c>
      <c r="G6228">
        <v>35</v>
      </c>
      <c r="H6228" s="12"/>
    </row>
    <row r="6229" spans="3:8" x14ac:dyDescent="0.35">
      <c r="C6229" s="12"/>
      <c r="D6229" s="12"/>
      <c r="F6229" s="12">
        <v>29</v>
      </c>
      <c r="G6229">
        <v>38</v>
      </c>
      <c r="H6229" s="12"/>
    </row>
    <row r="6230" spans="3:8" x14ac:dyDescent="0.35">
      <c r="C6230" s="12"/>
      <c r="D6230" s="12"/>
      <c r="F6230" s="12">
        <v>38</v>
      </c>
      <c r="G6230">
        <v>36</v>
      </c>
      <c r="H6230" s="12"/>
    </row>
    <row r="6231" spans="3:8" x14ac:dyDescent="0.35">
      <c r="C6231" s="12"/>
      <c r="D6231" s="12"/>
      <c r="F6231" s="12">
        <v>33</v>
      </c>
      <c r="G6231">
        <v>39</v>
      </c>
      <c r="H6231" s="12"/>
    </row>
    <row r="6232" spans="3:8" x14ac:dyDescent="0.35">
      <c r="C6232" s="12"/>
      <c r="D6232" s="12"/>
      <c r="F6232" s="12">
        <v>32</v>
      </c>
      <c r="G6232">
        <v>34</v>
      </c>
      <c r="H6232" s="12"/>
    </row>
    <row r="6233" spans="3:8" x14ac:dyDescent="0.35">
      <c r="C6233" s="12"/>
      <c r="D6233" s="12"/>
      <c r="F6233" s="12">
        <v>37</v>
      </c>
      <c r="G6233">
        <v>33</v>
      </c>
      <c r="H6233" s="12"/>
    </row>
    <row r="6234" spans="3:8" x14ac:dyDescent="0.35">
      <c r="C6234" s="12"/>
      <c r="D6234" s="12"/>
      <c r="F6234" s="12">
        <v>36</v>
      </c>
      <c r="G6234">
        <v>38</v>
      </c>
      <c r="H6234" s="12"/>
    </row>
    <row r="6235" spans="3:8" x14ac:dyDescent="0.35">
      <c r="C6235" s="12"/>
      <c r="D6235" s="12"/>
      <c r="F6235" s="12">
        <v>33</v>
      </c>
      <c r="G6235">
        <v>33</v>
      </c>
      <c r="H6235" s="12"/>
    </row>
    <row r="6236" spans="3:8" x14ac:dyDescent="0.35">
      <c r="C6236" s="12"/>
      <c r="D6236" s="12"/>
      <c r="F6236" s="12">
        <v>29</v>
      </c>
      <c r="G6236">
        <v>36</v>
      </c>
      <c r="H6236" s="12"/>
    </row>
    <row r="6237" spans="3:8" x14ac:dyDescent="0.35">
      <c r="C6237" s="12"/>
      <c r="D6237" s="12"/>
      <c r="F6237" s="12">
        <v>40</v>
      </c>
      <c r="G6237">
        <v>36</v>
      </c>
      <c r="H6237" s="12"/>
    </row>
    <row r="6238" spans="3:8" x14ac:dyDescent="0.35">
      <c r="C6238" s="12"/>
      <c r="D6238" s="12"/>
      <c r="F6238" s="12">
        <v>32</v>
      </c>
      <c r="G6238">
        <v>37</v>
      </c>
      <c r="H6238" s="12"/>
    </row>
    <row r="6239" spans="3:8" x14ac:dyDescent="0.35">
      <c r="C6239" s="12"/>
      <c r="D6239" s="12"/>
      <c r="F6239" s="12">
        <v>34</v>
      </c>
      <c r="G6239">
        <v>34</v>
      </c>
      <c r="H6239" s="12"/>
    </row>
    <row r="6240" spans="3:8" x14ac:dyDescent="0.35">
      <c r="C6240" s="12"/>
      <c r="D6240" s="12"/>
      <c r="F6240" s="12">
        <v>28</v>
      </c>
      <c r="G6240">
        <v>36</v>
      </c>
      <c r="H6240" s="12"/>
    </row>
    <row r="6241" spans="3:8" x14ac:dyDescent="0.35">
      <c r="C6241" s="12"/>
      <c r="D6241" s="12"/>
      <c r="F6241" s="12">
        <v>36</v>
      </c>
      <c r="G6241">
        <v>36</v>
      </c>
      <c r="H6241" s="12"/>
    </row>
    <row r="6242" spans="3:8" x14ac:dyDescent="0.35">
      <c r="C6242" s="12"/>
      <c r="D6242" s="12"/>
      <c r="F6242" s="12">
        <v>36</v>
      </c>
      <c r="G6242">
        <v>37</v>
      </c>
      <c r="H6242" s="12"/>
    </row>
    <row r="6243" spans="3:8" x14ac:dyDescent="0.35">
      <c r="C6243" s="12"/>
      <c r="D6243" s="12"/>
      <c r="F6243" s="12">
        <v>32</v>
      </c>
      <c r="G6243">
        <v>35</v>
      </c>
      <c r="H6243" s="12"/>
    </row>
    <row r="6244" spans="3:8" x14ac:dyDescent="0.35">
      <c r="C6244" s="12"/>
      <c r="D6244" s="12"/>
      <c r="F6244" s="12">
        <v>30</v>
      </c>
      <c r="G6244">
        <v>36</v>
      </c>
      <c r="H6244" s="12"/>
    </row>
    <row r="6245" spans="3:8" x14ac:dyDescent="0.35">
      <c r="C6245" s="12"/>
      <c r="D6245" s="12"/>
      <c r="F6245" s="12">
        <v>31</v>
      </c>
      <c r="G6245">
        <v>37</v>
      </c>
      <c r="H6245" s="12"/>
    </row>
    <row r="6246" spans="3:8" x14ac:dyDescent="0.35">
      <c r="C6246" s="12"/>
      <c r="D6246" s="12"/>
      <c r="F6246" s="12">
        <v>35</v>
      </c>
      <c r="G6246">
        <v>35</v>
      </c>
      <c r="H6246" s="12"/>
    </row>
    <row r="6247" spans="3:8" x14ac:dyDescent="0.35">
      <c r="C6247" s="12"/>
      <c r="D6247" s="12"/>
      <c r="F6247" s="12">
        <v>31</v>
      </c>
      <c r="G6247">
        <v>37</v>
      </c>
      <c r="H6247" s="12"/>
    </row>
    <row r="6248" spans="3:8" x14ac:dyDescent="0.35">
      <c r="C6248" s="12"/>
      <c r="D6248" s="12"/>
      <c r="F6248" s="12">
        <v>33</v>
      </c>
      <c r="G6248">
        <v>31</v>
      </c>
      <c r="H6248" s="12"/>
    </row>
    <row r="6249" spans="3:8" x14ac:dyDescent="0.35">
      <c r="C6249" s="12"/>
      <c r="D6249" s="12"/>
      <c r="F6249" s="12">
        <v>40</v>
      </c>
      <c r="G6249">
        <v>26</v>
      </c>
      <c r="H6249" s="12"/>
    </row>
    <row r="6250" spans="3:8" x14ac:dyDescent="0.35">
      <c r="C6250" s="12"/>
      <c r="D6250" s="12"/>
      <c r="F6250" s="12">
        <v>36</v>
      </c>
      <c r="G6250">
        <v>38</v>
      </c>
      <c r="H6250" s="12"/>
    </row>
    <row r="6251" spans="3:8" x14ac:dyDescent="0.35">
      <c r="C6251" s="12"/>
      <c r="D6251" s="12"/>
      <c r="F6251" s="12">
        <v>32</v>
      </c>
      <c r="G6251">
        <v>38</v>
      </c>
      <c r="H6251" s="12"/>
    </row>
    <row r="6252" spans="3:8" x14ac:dyDescent="0.35">
      <c r="C6252" s="12"/>
      <c r="D6252" s="12"/>
      <c r="F6252" s="12">
        <v>33</v>
      </c>
      <c r="G6252">
        <v>37</v>
      </c>
      <c r="H6252" s="12"/>
    </row>
    <row r="6253" spans="3:8" x14ac:dyDescent="0.35">
      <c r="C6253" s="12"/>
      <c r="D6253" s="12"/>
      <c r="F6253" s="12">
        <v>34</v>
      </c>
      <c r="G6253">
        <v>30</v>
      </c>
      <c r="H6253" s="12"/>
    </row>
    <row r="6254" spans="3:8" x14ac:dyDescent="0.35">
      <c r="C6254" s="12"/>
      <c r="D6254" s="12"/>
      <c r="F6254" s="12">
        <v>33</v>
      </c>
      <c r="G6254">
        <v>38</v>
      </c>
      <c r="H6254" s="12"/>
    </row>
    <row r="6255" spans="3:8" x14ac:dyDescent="0.35">
      <c r="C6255" s="12"/>
      <c r="D6255" s="12"/>
      <c r="F6255" s="12">
        <v>31</v>
      </c>
      <c r="G6255">
        <v>34</v>
      </c>
      <c r="H6255" s="12"/>
    </row>
    <row r="6256" spans="3:8" x14ac:dyDescent="0.35">
      <c r="C6256" s="12"/>
      <c r="D6256" s="12"/>
      <c r="F6256" s="12">
        <v>36</v>
      </c>
      <c r="G6256">
        <v>38</v>
      </c>
      <c r="H6256" s="12"/>
    </row>
    <row r="6257" spans="3:8" x14ac:dyDescent="0.35">
      <c r="C6257" s="12"/>
      <c r="D6257" s="12"/>
      <c r="F6257" s="12">
        <v>29</v>
      </c>
      <c r="G6257">
        <v>38</v>
      </c>
      <c r="H6257" s="12"/>
    </row>
    <row r="6258" spans="3:8" x14ac:dyDescent="0.35">
      <c r="C6258" s="12"/>
      <c r="D6258" s="12"/>
      <c r="F6258" s="12">
        <v>36</v>
      </c>
      <c r="G6258">
        <v>40</v>
      </c>
      <c r="H6258" s="12"/>
    </row>
    <row r="6259" spans="3:8" x14ac:dyDescent="0.35">
      <c r="C6259" s="12"/>
      <c r="D6259" s="12"/>
      <c r="F6259" s="12">
        <v>38</v>
      </c>
      <c r="G6259">
        <v>34</v>
      </c>
      <c r="H6259" s="12"/>
    </row>
    <row r="6260" spans="3:8" x14ac:dyDescent="0.35">
      <c r="C6260" s="12"/>
      <c r="D6260" s="12"/>
      <c r="F6260" s="12">
        <v>39</v>
      </c>
      <c r="G6260">
        <v>37</v>
      </c>
      <c r="H6260" s="12"/>
    </row>
    <row r="6261" spans="3:8" x14ac:dyDescent="0.35">
      <c r="C6261" s="12"/>
      <c r="D6261" s="12"/>
      <c r="F6261" s="12">
        <v>37</v>
      </c>
      <c r="G6261">
        <v>34</v>
      </c>
      <c r="H6261" s="12"/>
    </row>
    <row r="6262" spans="3:8" x14ac:dyDescent="0.35">
      <c r="C6262" s="12"/>
      <c r="D6262" s="12"/>
      <c r="F6262" s="12">
        <v>37</v>
      </c>
      <c r="G6262">
        <v>34</v>
      </c>
      <c r="H6262" s="12"/>
    </row>
    <row r="6263" spans="3:8" x14ac:dyDescent="0.35">
      <c r="C6263" s="12"/>
      <c r="D6263" s="12"/>
      <c r="F6263" s="12">
        <v>34</v>
      </c>
      <c r="G6263">
        <v>27</v>
      </c>
      <c r="H6263" s="12"/>
    </row>
    <row r="6264" spans="3:8" x14ac:dyDescent="0.35">
      <c r="C6264" s="12"/>
      <c r="D6264" s="12"/>
      <c r="F6264" s="12">
        <v>32</v>
      </c>
      <c r="G6264">
        <v>35</v>
      </c>
      <c r="H6264" s="12"/>
    </row>
    <row r="6265" spans="3:8" x14ac:dyDescent="0.35">
      <c r="C6265" s="12"/>
      <c r="D6265" s="12"/>
      <c r="F6265" s="12">
        <v>35</v>
      </c>
      <c r="G6265">
        <v>39</v>
      </c>
      <c r="H6265" s="12"/>
    </row>
    <row r="6266" spans="3:8" x14ac:dyDescent="0.35">
      <c r="C6266" s="12"/>
      <c r="D6266" s="12"/>
      <c r="F6266" s="12">
        <v>34</v>
      </c>
      <c r="G6266">
        <v>36</v>
      </c>
      <c r="H6266" s="12"/>
    </row>
    <row r="6267" spans="3:8" x14ac:dyDescent="0.35">
      <c r="C6267" s="12"/>
      <c r="D6267" s="12"/>
      <c r="F6267" s="12">
        <v>35</v>
      </c>
      <c r="G6267">
        <v>35</v>
      </c>
      <c r="H6267" s="12"/>
    </row>
    <row r="6268" spans="3:8" x14ac:dyDescent="0.35">
      <c r="C6268" s="12"/>
      <c r="D6268" s="12"/>
      <c r="F6268" s="12">
        <v>37</v>
      </c>
      <c r="G6268">
        <v>35</v>
      </c>
      <c r="H6268" s="12"/>
    </row>
    <row r="6269" spans="3:8" x14ac:dyDescent="0.35">
      <c r="C6269" s="12"/>
      <c r="D6269" s="12"/>
      <c r="F6269" s="12">
        <v>34</v>
      </c>
      <c r="G6269">
        <v>40</v>
      </c>
      <c r="H6269" s="12"/>
    </row>
    <row r="6270" spans="3:8" x14ac:dyDescent="0.35">
      <c r="C6270" s="12"/>
      <c r="D6270" s="12"/>
      <c r="F6270" s="12">
        <v>33</v>
      </c>
      <c r="G6270">
        <v>38</v>
      </c>
      <c r="H6270" s="12"/>
    </row>
    <row r="6271" spans="3:8" x14ac:dyDescent="0.35">
      <c r="C6271" s="12"/>
      <c r="D6271" s="12"/>
      <c r="F6271" s="12">
        <v>35</v>
      </c>
      <c r="G6271">
        <v>38</v>
      </c>
      <c r="H6271" s="12"/>
    </row>
    <row r="6272" spans="3:8" x14ac:dyDescent="0.35">
      <c r="C6272" s="12"/>
      <c r="D6272" s="12"/>
      <c r="F6272" s="12">
        <v>35</v>
      </c>
      <c r="G6272">
        <v>35</v>
      </c>
      <c r="H6272" s="12"/>
    </row>
    <row r="6273" spans="3:8" x14ac:dyDescent="0.35">
      <c r="C6273" s="12"/>
      <c r="D6273" s="12"/>
      <c r="F6273" s="12">
        <v>34</v>
      </c>
      <c r="G6273">
        <v>32</v>
      </c>
      <c r="H6273" s="12"/>
    </row>
    <row r="6274" spans="3:8" x14ac:dyDescent="0.35">
      <c r="C6274" s="12"/>
      <c r="D6274" s="12"/>
      <c r="F6274" s="12">
        <v>36</v>
      </c>
      <c r="G6274">
        <v>37</v>
      </c>
      <c r="H6274" s="12"/>
    </row>
    <row r="6275" spans="3:8" x14ac:dyDescent="0.35">
      <c r="C6275" s="12"/>
      <c r="D6275" s="12"/>
      <c r="F6275" s="12">
        <v>35</v>
      </c>
      <c r="G6275">
        <v>34</v>
      </c>
      <c r="H6275" s="12"/>
    </row>
    <row r="6276" spans="3:8" x14ac:dyDescent="0.35">
      <c r="C6276" s="12"/>
      <c r="D6276" s="12"/>
      <c r="F6276" s="12">
        <v>40</v>
      </c>
      <c r="G6276">
        <v>35</v>
      </c>
      <c r="H6276" s="12"/>
    </row>
    <row r="6277" spans="3:8" x14ac:dyDescent="0.35">
      <c r="C6277" s="12"/>
      <c r="D6277" s="12"/>
      <c r="F6277" s="12">
        <v>34</v>
      </c>
      <c r="G6277">
        <v>24</v>
      </c>
      <c r="H6277" s="12"/>
    </row>
    <row r="6278" spans="3:8" x14ac:dyDescent="0.35">
      <c r="C6278" s="12"/>
      <c r="D6278" s="12"/>
      <c r="F6278" s="12">
        <v>34</v>
      </c>
      <c r="G6278">
        <v>36</v>
      </c>
      <c r="H6278" s="12"/>
    </row>
    <row r="6279" spans="3:8" x14ac:dyDescent="0.35">
      <c r="C6279" s="12"/>
      <c r="D6279" s="12"/>
      <c r="F6279" s="12">
        <v>33</v>
      </c>
      <c r="G6279">
        <v>38</v>
      </c>
      <c r="H6279" s="12"/>
    </row>
    <row r="6280" spans="3:8" x14ac:dyDescent="0.35">
      <c r="C6280" s="12"/>
      <c r="D6280" s="12"/>
      <c r="F6280" s="12">
        <v>36</v>
      </c>
      <c r="G6280">
        <v>36</v>
      </c>
      <c r="H6280" s="12"/>
    </row>
    <row r="6281" spans="3:8" x14ac:dyDescent="0.35">
      <c r="C6281" s="12"/>
      <c r="D6281" s="12"/>
      <c r="F6281" s="12">
        <v>35</v>
      </c>
      <c r="G6281">
        <v>36</v>
      </c>
      <c r="H6281" s="12"/>
    </row>
    <row r="6282" spans="3:8" x14ac:dyDescent="0.35">
      <c r="C6282" s="12"/>
      <c r="D6282" s="12"/>
      <c r="F6282" s="12">
        <v>39</v>
      </c>
      <c r="G6282">
        <v>39</v>
      </c>
      <c r="H6282" s="12"/>
    </row>
    <row r="6283" spans="3:8" x14ac:dyDescent="0.35">
      <c r="C6283" s="12"/>
      <c r="D6283" s="12"/>
      <c r="F6283" s="12">
        <v>27</v>
      </c>
      <c r="G6283">
        <v>38</v>
      </c>
      <c r="H6283" s="12"/>
    </row>
    <row r="6284" spans="3:8" x14ac:dyDescent="0.35">
      <c r="C6284" s="12"/>
      <c r="D6284" s="12"/>
      <c r="F6284" s="12">
        <v>31</v>
      </c>
      <c r="G6284">
        <v>37</v>
      </c>
      <c r="H6284" s="12"/>
    </row>
    <row r="6285" spans="3:8" x14ac:dyDescent="0.35">
      <c r="C6285" s="12"/>
      <c r="D6285" s="12"/>
      <c r="F6285" s="12">
        <v>32</v>
      </c>
      <c r="G6285">
        <v>34</v>
      </c>
      <c r="H6285" s="12"/>
    </row>
    <row r="6286" spans="3:8" x14ac:dyDescent="0.35">
      <c r="C6286" s="12"/>
      <c r="D6286" s="12"/>
      <c r="F6286" s="12">
        <v>35</v>
      </c>
      <c r="G6286">
        <v>36</v>
      </c>
      <c r="H6286" s="12"/>
    </row>
    <row r="6287" spans="3:8" x14ac:dyDescent="0.35">
      <c r="C6287" s="12"/>
      <c r="D6287" s="12"/>
      <c r="F6287" s="12">
        <v>36</v>
      </c>
      <c r="G6287">
        <v>34</v>
      </c>
      <c r="H6287" s="12"/>
    </row>
    <row r="6288" spans="3:8" x14ac:dyDescent="0.35">
      <c r="C6288" s="12"/>
      <c r="D6288" s="12"/>
      <c r="F6288" s="12">
        <v>36</v>
      </c>
      <c r="G6288">
        <v>34</v>
      </c>
      <c r="H6288" s="12"/>
    </row>
    <row r="6289" spans="3:8" x14ac:dyDescent="0.35">
      <c r="C6289" s="12"/>
      <c r="D6289" s="12"/>
      <c r="F6289" s="12">
        <v>30</v>
      </c>
      <c r="G6289">
        <v>36</v>
      </c>
      <c r="H6289" s="12"/>
    </row>
    <row r="6290" spans="3:8" x14ac:dyDescent="0.35">
      <c r="C6290" s="12"/>
      <c r="D6290" s="12"/>
      <c r="F6290" s="12">
        <v>33</v>
      </c>
      <c r="G6290">
        <v>29</v>
      </c>
      <c r="H6290" s="12"/>
    </row>
    <row r="6291" spans="3:8" x14ac:dyDescent="0.35">
      <c r="C6291" s="12"/>
      <c r="D6291" s="12"/>
      <c r="F6291" s="12">
        <v>37</v>
      </c>
      <c r="G6291">
        <v>37</v>
      </c>
      <c r="H6291" s="12"/>
    </row>
    <row r="6292" spans="3:8" x14ac:dyDescent="0.35">
      <c r="C6292" s="12"/>
      <c r="D6292" s="12"/>
      <c r="F6292" s="12">
        <v>33</v>
      </c>
      <c r="G6292">
        <v>39</v>
      </c>
      <c r="H6292" s="12"/>
    </row>
    <row r="6293" spans="3:8" x14ac:dyDescent="0.35">
      <c r="C6293" s="12"/>
      <c r="D6293" s="12"/>
      <c r="F6293" s="12">
        <v>33</v>
      </c>
      <c r="G6293">
        <v>34</v>
      </c>
      <c r="H6293" s="12"/>
    </row>
    <row r="6294" spans="3:8" x14ac:dyDescent="0.35">
      <c r="C6294" s="12"/>
      <c r="D6294" s="12"/>
      <c r="F6294" s="12">
        <v>38</v>
      </c>
      <c r="G6294">
        <v>28</v>
      </c>
      <c r="H6294" s="12"/>
    </row>
    <row r="6295" spans="3:8" x14ac:dyDescent="0.35">
      <c r="C6295" s="12"/>
      <c r="D6295" s="12"/>
      <c r="F6295" s="12">
        <v>37</v>
      </c>
      <c r="G6295">
        <v>34</v>
      </c>
      <c r="H6295" s="12"/>
    </row>
    <row r="6296" spans="3:8" x14ac:dyDescent="0.35">
      <c r="C6296" s="12"/>
      <c r="D6296" s="12"/>
      <c r="F6296" s="12">
        <v>24</v>
      </c>
      <c r="G6296">
        <v>35</v>
      </c>
      <c r="H6296" s="12"/>
    </row>
    <row r="6297" spans="3:8" x14ac:dyDescent="0.35">
      <c r="C6297" s="12"/>
      <c r="D6297" s="12"/>
      <c r="F6297" s="12">
        <v>35</v>
      </c>
      <c r="G6297">
        <v>34</v>
      </c>
      <c r="H6297" s="12"/>
    </row>
    <row r="6298" spans="3:8" x14ac:dyDescent="0.35">
      <c r="C6298" s="12"/>
      <c r="D6298" s="12"/>
      <c r="F6298" s="12">
        <v>32</v>
      </c>
      <c r="G6298">
        <v>30</v>
      </c>
      <c r="H6298" s="12"/>
    </row>
    <row r="6299" spans="3:8" x14ac:dyDescent="0.35">
      <c r="C6299" s="12"/>
      <c r="D6299" s="12"/>
      <c r="F6299" s="12">
        <v>35</v>
      </c>
      <c r="G6299">
        <v>35</v>
      </c>
      <c r="H6299" s="12"/>
    </row>
    <row r="6300" spans="3:8" x14ac:dyDescent="0.35">
      <c r="C6300" s="12"/>
      <c r="D6300" s="12"/>
      <c r="F6300" s="12">
        <v>38</v>
      </c>
      <c r="G6300">
        <v>33</v>
      </c>
      <c r="H6300" s="12"/>
    </row>
    <row r="6301" spans="3:8" x14ac:dyDescent="0.35">
      <c r="C6301" s="12"/>
      <c r="D6301" s="12"/>
      <c r="F6301" s="12">
        <v>35</v>
      </c>
      <c r="G6301">
        <v>32</v>
      </c>
      <c r="H6301" s="12"/>
    </row>
    <row r="6302" spans="3:8" x14ac:dyDescent="0.35">
      <c r="C6302" s="12"/>
      <c r="D6302" s="12"/>
      <c r="F6302" s="12">
        <v>32</v>
      </c>
      <c r="G6302">
        <v>34</v>
      </c>
      <c r="H6302" s="12"/>
    </row>
    <row r="6303" spans="3:8" x14ac:dyDescent="0.35">
      <c r="C6303" s="12"/>
      <c r="D6303" s="12"/>
      <c r="F6303" s="12">
        <v>35</v>
      </c>
      <c r="G6303">
        <v>34</v>
      </c>
      <c r="H6303" s="12"/>
    </row>
    <row r="6304" spans="3:8" x14ac:dyDescent="0.35">
      <c r="C6304" s="12"/>
      <c r="D6304" s="12"/>
      <c r="F6304" s="12">
        <v>33</v>
      </c>
      <c r="G6304">
        <v>36</v>
      </c>
      <c r="H6304" s="12"/>
    </row>
    <row r="6305" spans="3:8" x14ac:dyDescent="0.35">
      <c r="C6305" s="12"/>
      <c r="D6305" s="12"/>
      <c r="F6305" s="12">
        <v>34</v>
      </c>
      <c r="G6305">
        <v>29</v>
      </c>
      <c r="H6305" s="12"/>
    </row>
    <row r="6306" spans="3:8" x14ac:dyDescent="0.35">
      <c r="C6306" s="12"/>
      <c r="D6306" s="12"/>
      <c r="F6306" s="12">
        <v>27</v>
      </c>
      <c r="G6306">
        <v>36</v>
      </c>
      <c r="H6306" s="12"/>
    </row>
    <row r="6307" spans="3:8" x14ac:dyDescent="0.35">
      <c r="C6307" s="12"/>
      <c r="D6307" s="12"/>
      <c r="F6307" s="12">
        <v>32</v>
      </c>
      <c r="G6307">
        <v>36</v>
      </c>
      <c r="H6307" s="12"/>
    </row>
    <row r="6308" spans="3:8" x14ac:dyDescent="0.35">
      <c r="C6308" s="12"/>
      <c r="D6308" s="12"/>
      <c r="F6308" s="12">
        <v>28</v>
      </c>
      <c r="G6308">
        <v>31</v>
      </c>
      <c r="H6308" s="12"/>
    </row>
    <row r="6309" spans="3:8" x14ac:dyDescent="0.35">
      <c r="C6309" s="12"/>
      <c r="D6309" s="12"/>
      <c r="F6309" s="12">
        <v>39</v>
      </c>
      <c r="G6309">
        <v>35</v>
      </c>
      <c r="H6309" s="12"/>
    </row>
    <row r="6310" spans="3:8" x14ac:dyDescent="0.35">
      <c r="C6310" s="12"/>
      <c r="D6310" s="12"/>
      <c r="F6310" s="12">
        <v>36</v>
      </c>
      <c r="G6310">
        <v>36</v>
      </c>
      <c r="H6310" s="12"/>
    </row>
    <row r="6311" spans="3:8" x14ac:dyDescent="0.35">
      <c r="C6311" s="12"/>
      <c r="D6311" s="12"/>
      <c r="F6311" s="12">
        <v>33</v>
      </c>
      <c r="G6311">
        <v>27</v>
      </c>
      <c r="H6311" s="12"/>
    </row>
    <row r="6312" spans="3:8" x14ac:dyDescent="0.35">
      <c r="C6312" s="12"/>
      <c r="D6312" s="12"/>
      <c r="F6312" s="12">
        <v>34</v>
      </c>
      <c r="G6312">
        <v>36</v>
      </c>
      <c r="H6312" s="12"/>
    </row>
    <row r="6313" spans="3:8" x14ac:dyDescent="0.35">
      <c r="C6313" s="12"/>
      <c r="D6313" s="12"/>
      <c r="F6313" s="12">
        <v>33</v>
      </c>
      <c r="G6313">
        <v>34</v>
      </c>
      <c r="H6313" s="12"/>
    </row>
    <row r="6314" spans="3:8" x14ac:dyDescent="0.35">
      <c r="C6314" s="12"/>
      <c r="D6314" s="12"/>
      <c r="F6314" s="12">
        <v>29</v>
      </c>
      <c r="G6314">
        <v>31</v>
      </c>
      <c r="H6314" s="12"/>
    </row>
    <row r="6315" spans="3:8" x14ac:dyDescent="0.35">
      <c r="C6315" s="12"/>
      <c r="D6315" s="12"/>
      <c r="F6315" s="12">
        <v>37</v>
      </c>
      <c r="G6315">
        <v>35</v>
      </c>
      <c r="H6315" s="12"/>
    </row>
    <row r="6316" spans="3:8" x14ac:dyDescent="0.35">
      <c r="C6316" s="12"/>
      <c r="D6316" s="12"/>
      <c r="F6316" s="12">
        <v>33</v>
      </c>
      <c r="G6316">
        <v>35</v>
      </c>
      <c r="H6316" s="12"/>
    </row>
    <row r="6317" spans="3:8" x14ac:dyDescent="0.35">
      <c r="C6317" s="12"/>
      <c r="D6317" s="12"/>
      <c r="F6317" s="12">
        <v>33</v>
      </c>
      <c r="G6317">
        <v>33</v>
      </c>
      <c r="H6317" s="12"/>
    </row>
    <row r="6318" spans="3:8" x14ac:dyDescent="0.35">
      <c r="C6318" s="12"/>
      <c r="D6318" s="12"/>
      <c r="F6318" s="12">
        <v>34</v>
      </c>
      <c r="G6318">
        <v>38</v>
      </c>
      <c r="H6318" s="12"/>
    </row>
    <row r="6319" spans="3:8" x14ac:dyDescent="0.35">
      <c r="C6319" s="12"/>
      <c r="D6319" s="12"/>
      <c r="F6319" s="12">
        <v>27</v>
      </c>
      <c r="G6319">
        <v>39</v>
      </c>
      <c r="H6319" s="12"/>
    </row>
    <row r="6320" spans="3:8" x14ac:dyDescent="0.35">
      <c r="C6320" s="12"/>
      <c r="D6320" s="12"/>
      <c r="F6320" s="12">
        <v>31</v>
      </c>
      <c r="G6320">
        <v>28</v>
      </c>
      <c r="H6320" s="12"/>
    </row>
    <row r="6321" spans="3:8" x14ac:dyDescent="0.35">
      <c r="C6321" s="12"/>
      <c r="D6321" s="12"/>
      <c r="F6321" s="12">
        <v>34</v>
      </c>
      <c r="G6321">
        <v>37</v>
      </c>
      <c r="H6321" s="12"/>
    </row>
    <row r="6322" spans="3:8" x14ac:dyDescent="0.35">
      <c r="C6322" s="12"/>
      <c r="D6322" s="12"/>
      <c r="F6322" s="12">
        <v>37</v>
      </c>
      <c r="G6322">
        <v>33</v>
      </c>
      <c r="H6322" s="12"/>
    </row>
    <row r="6323" spans="3:8" x14ac:dyDescent="0.35">
      <c r="C6323" s="12"/>
      <c r="D6323" s="12"/>
      <c r="F6323" s="12">
        <v>40</v>
      </c>
      <c r="G6323">
        <v>37</v>
      </c>
      <c r="H6323" s="12"/>
    </row>
    <row r="6324" spans="3:8" x14ac:dyDescent="0.35">
      <c r="C6324" s="12"/>
      <c r="D6324" s="12"/>
      <c r="F6324" s="12">
        <v>32</v>
      </c>
      <c r="G6324">
        <v>37</v>
      </c>
      <c r="H6324" s="12"/>
    </row>
    <row r="6325" spans="3:8" x14ac:dyDescent="0.35">
      <c r="C6325" s="12"/>
      <c r="D6325" s="12"/>
      <c r="F6325" s="12">
        <v>30</v>
      </c>
      <c r="G6325">
        <v>34</v>
      </c>
      <c r="H6325" s="12"/>
    </row>
    <row r="6326" spans="3:8" x14ac:dyDescent="0.35">
      <c r="C6326" s="12"/>
      <c r="D6326" s="12"/>
      <c r="F6326" s="12">
        <v>40</v>
      </c>
      <c r="G6326">
        <v>34</v>
      </c>
      <c r="H6326" s="12"/>
    </row>
    <row r="6327" spans="3:8" x14ac:dyDescent="0.35">
      <c r="C6327" s="12"/>
      <c r="D6327" s="12"/>
      <c r="F6327" s="12">
        <v>26</v>
      </c>
      <c r="G6327">
        <v>33</v>
      </c>
      <c r="H6327" s="12"/>
    </row>
    <row r="6328" spans="3:8" x14ac:dyDescent="0.35">
      <c r="C6328" s="12"/>
      <c r="D6328" s="12"/>
      <c r="F6328" s="12">
        <v>31</v>
      </c>
      <c r="G6328">
        <v>34</v>
      </c>
      <c r="H6328" s="12"/>
    </row>
    <row r="6329" spans="3:8" x14ac:dyDescent="0.35">
      <c r="C6329" s="12"/>
      <c r="D6329" s="12"/>
      <c r="F6329" s="12">
        <v>33</v>
      </c>
      <c r="G6329">
        <v>35</v>
      </c>
      <c r="H6329" s="12"/>
    </row>
    <row r="6330" spans="3:8" x14ac:dyDescent="0.35">
      <c r="C6330" s="12"/>
      <c r="D6330" s="12"/>
      <c r="F6330" s="12">
        <v>34</v>
      </c>
      <c r="G6330">
        <v>37</v>
      </c>
      <c r="H6330" s="12"/>
    </row>
    <row r="6331" spans="3:8" x14ac:dyDescent="0.35">
      <c r="C6331" s="12"/>
      <c r="D6331" s="12"/>
      <c r="F6331" s="12">
        <v>36</v>
      </c>
      <c r="G6331">
        <v>39</v>
      </c>
      <c r="H6331" s="12"/>
    </row>
    <row r="6332" spans="3:8" x14ac:dyDescent="0.35">
      <c r="C6332" s="12"/>
      <c r="D6332" s="12"/>
      <c r="F6332" s="12">
        <v>32</v>
      </c>
      <c r="G6332">
        <v>32</v>
      </c>
      <c r="H6332" s="12"/>
    </row>
    <row r="6333" spans="3:8" x14ac:dyDescent="0.35">
      <c r="C6333" s="12"/>
      <c r="D6333" s="12"/>
      <c r="F6333" s="12">
        <v>33</v>
      </c>
      <c r="G6333">
        <v>34</v>
      </c>
      <c r="H6333" s="12"/>
    </row>
    <row r="6334" spans="3:8" x14ac:dyDescent="0.35">
      <c r="C6334" s="12"/>
      <c r="D6334" s="12"/>
      <c r="F6334" s="12">
        <v>40</v>
      </c>
      <c r="G6334">
        <v>37</v>
      </c>
      <c r="H6334" s="12"/>
    </row>
    <row r="6335" spans="3:8" x14ac:dyDescent="0.35">
      <c r="C6335" s="12"/>
      <c r="D6335" s="12"/>
      <c r="F6335" s="12">
        <v>33</v>
      </c>
      <c r="G6335">
        <v>37</v>
      </c>
      <c r="H6335" s="12"/>
    </row>
    <row r="6336" spans="3:8" x14ac:dyDescent="0.35">
      <c r="C6336" s="12"/>
      <c r="D6336" s="12"/>
      <c r="F6336" s="12">
        <v>36</v>
      </c>
      <c r="G6336">
        <v>26</v>
      </c>
      <c r="H6336" s="12"/>
    </row>
    <row r="6337" spans="3:8" x14ac:dyDescent="0.35">
      <c r="C6337" s="12"/>
      <c r="D6337" s="12"/>
      <c r="F6337" s="12">
        <v>32</v>
      </c>
      <c r="G6337">
        <v>38</v>
      </c>
      <c r="H6337" s="12"/>
    </row>
    <row r="6338" spans="3:8" x14ac:dyDescent="0.35">
      <c r="C6338" s="12"/>
      <c r="D6338" s="12"/>
      <c r="F6338" s="12">
        <v>32</v>
      </c>
      <c r="G6338">
        <v>38</v>
      </c>
      <c r="H6338" s="12"/>
    </row>
    <row r="6339" spans="3:8" x14ac:dyDescent="0.35">
      <c r="C6339" s="12"/>
      <c r="D6339" s="12"/>
      <c r="F6339" s="12">
        <v>35</v>
      </c>
      <c r="G6339">
        <v>31</v>
      </c>
      <c r="H6339" s="12"/>
    </row>
    <row r="6340" spans="3:8" x14ac:dyDescent="0.35">
      <c r="C6340" s="12"/>
      <c r="D6340" s="12"/>
      <c r="F6340" s="12">
        <v>28</v>
      </c>
      <c r="G6340">
        <v>33</v>
      </c>
      <c r="H6340" s="12"/>
    </row>
    <row r="6341" spans="3:8" x14ac:dyDescent="0.35">
      <c r="C6341" s="12"/>
      <c r="D6341" s="12"/>
      <c r="F6341" s="12">
        <v>36</v>
      </c>
      <c r="G6341">
        <v>36</v>
      </c>
      <c r="H6341" s="12"/>
    </row>
    <row r="6342" spans="3:8" x14ac:dyDescent="0.35">
      <c r="C6342" s="12"/>
      <c r="D6342" s="12"/>
      <c r="F6342" s="12">
        <v>29</v>
      </c>
      <c r="G6342">
        <v>38</v>
      </c>
      <c r="H6342" s="12"/>
    </row>
    <row r="6343" spans="3:8" x14ac:dyDescent="0.35">
      <c r="C6343" s="12"/>
      <c r="D6343" s="12"/>
      <c r="F6343" s="12">
        <v>29</v>
      </c>
      <c r="G6343">
        <v>30</v>
      </c>
      <c r="H6343" s="12"/>
    </row>
    <row r="6344" spans="3:8" x14ac:dyDescent="0.35">
      <c r="C6344" s="12"/>
      <c r="D6344" s="12"/>
      <c r="F6344" s="12">
        <v>34</v>
      </c>
      <c r="G6344">
        <v>40</v>
      </c>
      <c r="H6344" s="12"/>
    </row>
    <row r="6345" spans="3:8" x14ac:dyDescent="0.35">
      <c r="C6345" s="12"/>
      <c r="D6345" s="12"/>
      <c r="F6345" s="12">
        <v>35</v>
      </c>
      <c r="G6345">
        <v>40</v>
      </c>
      <c r="H6345" s="12"/>
    </row>
    <row r="6346" spans="3:8" x14ac:dyDescent="0.35">
      <c r="C6346" s="12"/>
      <c r="D6346" s="12"/>
      <c r="F6346" s="12">
        <v>30</v>
      </c>
      <c r="G6346">
        <v>37</v>
      </c>
      <c r="H6346" s="12"/>
    </row>
    <row r="6347" spans="3:8" x14ac:dyDescent="0.35">
      <c r="C6347" s="12"/>
      <c r="D6347" s="12"/>
      <c r="F6347" s="12">
        <v>40</v>
      </c>
      <c r="G6347">
        <v>34</v>
      </c>
      <c r="H6347" s="12"/>
    </row>
    <row r="6348" spans="3:8" x14ac:dyDescent="0.35">
      <c r="C6348" s="12"/>
      <c r="D6348" s="12"/>
      <c r="F6348" s="12">
        <v>35</v>
      </c>
      <c r="G6348">
        <v>35</v>
      </c>
      <c r="H6348" s="12"/>
    </row>
    <row r="6349" spans="3:8" x14ac:dyDescent="0.35">
      <c r="C6349" s="12"/>
      <c r="D6349" s="12"/>
      <c r="F6349" s="12">
        <v>29</v>
      </c>
      <c r="G6349">
        <v>30</v>
      </c>
      <c r="H6349" s="12"/>
    </row>
    <row r="6350" spans="3:8" x14ac:dyDescent="0.35">
      <c r="C6350" s="12"/>
      <c r="D6350" s="12"/>
      <c r="F6350" s="12">
        <v>35</v>
      </c>
      <c r="G6350">
        <v>38</v>
      </c>
      <c r="H6350" s="12"/>
    </row>
    <row r="6351" spans="3:8" x14ac:dyDescent="0.35">
      <c r="C6351" s="12"/>
      <c r="D6351" s="12"/>
      <c r="F6351" s="12">
        <v>27</v>
      </c>
      <c r="G6351">
        <v>32</v>
      </c>
      <c r="H6351" s="12"/>
    </row>
    <row r="6352" spans="3:8" x14ac:dyDescent="0.35">
      <c r="C6352" s="12"/>
      <c r="D6352" s="12"/>
      <c r="F6352" s="12">
        <v>37</v>
      </c>
      <c r="G6352">
        <v>34</v>
      </c>
      <c r="H6352" s="12"/>
    </row>
    <row r="6353" spans="3:8" x14ac:dyDescent="0.35">
      <c r="C6353" s="12"/>
      <c r="D6353" s="12"/>
      <c r="F6353" s="12">
        <v>35</v>
      </c>
      <c r="G6353">
        <v>30</v>
      </c>
      <c r="H6353" s="12"/>
    </row>
    <row r="6354" spans="3:8" x14ac:dyDescent="0.35">
      <c r="C6354" s="12"/>
      <c r="D6354" s="12"/>
      <c r="F6354" s="12">
        <v>34</v>
      </c>
      <c r="G6354">
        <v>37</v>
      </c>
      <c r="H6354" s="12"/>
    </row>
    <row r="6355" spans="3:8" x14ac:dyDescent="0.35">
      <c r="C6355" s="12"/>
      <c r="D6355" s="12"/>
      <c r="F6355" s="12">
        <v>37</v>
      </c>
      <c r="G6355">
        <v>39</v>
      </c>
      <c r="H6355" s="12"/>
    </row>
    <row r="6356" spans="3:8" x14ac:dyDescent="0.35">
      <c r="C6356" s="12"/>
      <c r="D6356" s="12"/>
      <c r="F6356" s="12">
        <v>37</v>
      </c>
      <c r="G6356">
        <v>37</v>
      </c>
      <c r="H6356" s="12"/>
    </row>
    <row r="6357" spans="3:8" x14ac:dyDescent="0.35">
      <c r="C6357" s="12"/>
      <c r="D6357" s="12"/>
      <c r="F6357" s="12">
        <v>32</v>
      </c>
      <c r="G6357">
        <v>38</v>
      </c>
      <c r="H6357" s="12"/>
    </row>
    <row r="6358" spans="3:8" x14ac:dyDescent="0.35">
      <c r="C6358" s="12"/>
      <c r="D6358" s="12"/>
      <c r="F6358" s="12">
        <v>30</v>
      </c>
      <c r="G6358">
        <v>32</v>
      </c>
      <c r="H6358" s="12"/>
    </row>
    <row r="6359" spans="3:8" x14ac:dyDescent="0.35">
      <c r="C6359" s="12"/>
      <c r="D6359" s="12"/>
      <c r="F6359" s="12">
        <v>29</v>
      </c>
      <c r="G6359">
        <v>29</v>
      </c>
      <c r="H6359" s="12"/>
    </row>
    <row r="6360" spans="3:8" x14ac:dyDescent="0.35">
      <c r="C6360" s="12"/>
      <c r="D6360" s="12"/>
      <c r="F6360" s="12">
        <v>35</v>
      </c>
      <c r="G6360">
        <v>37</v>
      </c>
      <c r="H6360" s="12"/>
    </row>
    <row r="6361" spans="3:8" x14ac:dyDescent="0.35">
      <c r="C6361" s="12"/>
      <c r="D6361" s="12"/>
      <c r="F6361" s="12">
        <v>33</v>
      </c>
      <c r="G6361">
        <v>37</v>
      </c>
      <c r="H6361" s="12"/>
    </row>
    <row r="6362" spans="3:8" x14ac:dyDescent="0.35">
      <c r="C6362" s="12"/>
      <c r="D6362" s="12"/>
      <c r="F6362" s="12">
        <v>30</v>
      </c>
      <c r="G6362">
        <v>37</v>
      </c>
      <c r="H6362" s="12"/>
    </row>
    <row r="6363" spans="3:8" x14ac:dyDescent="0.35">
      <c r="C6363" s="12"/>
      <c r="D6363" s="12"/>
      <c r="F6363" s="12">
        <v>34</v>
      </c>
      <c r="G6363">
        <v>34</v>
      </c>
      <c r="H6363" s="12"/>
    </row>
    <row r="6364" spans="3:8" x14ac:dyDescent="0.35">
      <c r="C6364" s="12"/>
      <c r="D6364" s="12"/>
      <c r="F6364" s="12">
        <v>32</v>
      </c>
      <c r="G6364">
        <v>35</v>
      </c>
      <c r="H6364" s="12"/>
    </row>
    <row r="6365" spans="3:8" x14ac:dyDescent="0.35">
      <c r="C6365" s="12"/>
      <c r="D6365" s="12"/>
      <c r="F6365" s="12">
        <v>30</v>
      </c>
      <c r="G6365">
        <v>36</v>
      </c>
      <c r="H6365" s="12"/>
    </row>
    <row r="6366" spans="3:8" x14ac:dyDescent="0.35">
      <c r="C6366" s="12"/>
      <c r="D6366" s="12"/>
      <c r="F6366" s="12">
        <v>38</v>
      </c>
      <c r="G6366">
        <v>37</v>
      </c>
      <c r="H6366" s="12"/>
    </row>
    <row r="6367" spans="3:8" x14ac:dyDescent="0.35">
      <c r="C6367" s="12"/>
      <c r="D6367" s="12"/>
      <c r="F6367" s="12">
        <v>32</v>
      </c>
      <c r="G6367">
        <v>37</v>
      </c>
      <c r="H6367" s="12"/>
    </row>
    <row r="6368" spans="3:8" x14ac:dyDescent="0.35">
      <c r="C6368" s="12"/>
      <c r="D6368" s="12"/>
      <c r="F6368" s="12">
        <v>28</v>
      </c>
      <c r="G6368">
        <v>37</v>
      </c>
      <c r="H6368" s="12"/>
    </row>
    <row r="6369" spans="3:8" x14ac:dyDescent="0.35">
      <c r="C6369" s="12"/>
      <c r="D6369" s="12"/>
      <c r="F6369" s="12">
        <v>33</v>
      </c>
      <c r="G6369">
        <v>35</v>
      </c>
      <c r="H6369" s="12"/>
    </row>
    <row r="6370" spans="3:8" x14ac:dyDescent="0.35">
      <c r="C6370" s="12"/>
      <c r="D6370" s="12"/>
      <c r="F6370" s="12">
        <v>35</v>
      </c>
      <c r="G6370">
        <v>33</v>
      </c>
      <c r="H6370" s="12"/>
    </row>
    <row r="6371" spans="3:8" x14ac:dyDescent="0.35">
      <c r="C6371" s="12"/>
      <c r="D6371" s="12"/>
      <c r="F6371" s="12">
        <v>35</v>
      </c>
      <c r="G6371">
        <v>38</v>
      </c>
      <c r="H6371" s="12"/>
    </row>
    <row r="6372" spans="3:8" x14ac:dyDescent="0.35">
      <c r="C6372" s="12"/>
      <c r="D6372" s="12"/>
      <c r="F6372" s="12">
        <v>34</v>
      </c>
      <c r="G6372">
        <v>33</v>
      </c>
      <c r="H6372" s="12"/>
    </row>
    <row r="6373" spans="3:8" x14ac:dyDescent="0.35">
      <c r="C6373" s="12"/>
      <c r="D6373" s="12"/>
      <c r="F6373" s="12">
        <v>29</v>
      </c>
      <c r="G6373">
        <v>35</v>
      </c>
      <c r="H6373" s="12"/>
    </row>
    <row r="6374" spans="3:8" x14ac:dyDescent="0.35">
      <c r="C6374" s="12"/>
      <c r="D6374" s="12"/>
      <c r="F6374" s="12">
        <v>30</v>
      </c>
      <c r="G6374">
        <v>34</v>
      </c>
      <c r="H6374" s="12"/>
    </row>
    <row r="6375" spans="3:8" x14ac:dyDescent="0.35">
      <c r="C6375" s="12"/>
      <c r="D6375" s="12"/>
      <c r="F6375" s="12">
        <v>34</v>
      </c>
      <c r="G6375">
        <v>38</v>
      </c>
      <c r="H6375" s="12"/>
    </row>
    <row r="6376" spans="3:8" x14ac:dyDescent="0.35">
      <c r="C6376" s="12"/>
      <c r="D6376" s="12"/>
      <c r="F6376" s="12">
        <v>31</v>
      </c>
      <c r="G6376">
        <v>36</v>
      </c>
      <c r="H6376" s="12"/>
    </row>
    <row r="6377" spans="3:8" x14ac:dyDescent="0.35">
      <c r="C6377" s="12"/>
      <c r="D6377" s="12"/>
      <c r="F6377" s="12">
        <v>37</v>
      </c>
      <c r="G6377">
        <v>38</v>
      </c>
      <c r="H6377" s="12"/>
    </row>
    <row r="6378" spans="3:8" x14ac:dyDescent="0.35">
      <c r="C6378" s="12"/>
      <c r="D6378" s="12"/>
      <c r="F6378" s="12">
        <v>33</v>
      </c>
      <c r="G6378">
        <v>35</v>
      </c>
      <c r="H6378" s="12"/>
    </row>
    <row r="6379" spans="3:8" x14ac:dyDescent="0.35">
      <c r="C6379" s="12"/>
      <c r="D6379" s="12"/>
      <c r="F6379" s="12">
        <v>30</v>
      </c>
      <c r="G6379">
        <v>38</v>
      </c>
      <c r="H6379" s="12"/>
    </row>
    <row r="6380" spans="3:8" x14ac:dyDescent="0.35">
      <c r="C6380" s="12"/>
      <c r="D6380" s="12"/>
      <c r="F6380" s="12">
        <v>30</v>
      </c>
      <c r="G6380">
        <v>39</v>
      </c>
      <c r="H6380" s="12"/>
    </row>
    <row r="6381" spans="3:8" x14ac:dyDescent="0.35">
      <c r="C6381" s="12"/>
      <c r="D6381" s="12"/>
      <c r="F6381" s="12">
        <v>29</v>
      </c>
      <c r="G6381">
        <v>35</v>
      </c>
      <c r="H6381" s="12"/>
    </row>
    <row r="6382" spans="3:8" x14ac:dyDescent="0.35">
      <c r="C6382" s="12"/>
      <c r="D6382" s="12"/>
      <c r="F6382" s="12">
        <v>35</v>
      </c>
      <c r="G6382">
        <v>39</v>
      </c>
      <c r="H6382" s="12"/>
    </row>
    <row r="6383" spans="3:8" x14ac:dyDescent="0.35">
      <c r="C6383" s="12"/>
      <c r="D6383" s="12"/>
      <c r="F6383" s="12">
        <v>33</v>
      </c>
      <c r="G6383">
        <v>32</v>
      </c>
      <c r="H6383" s="12"/>
    </row>
    <row r="6384" spans="3:8" x14ac:dyDescent="0.35">
      <c r="C6384" s="12"/>
      <c r="D6384" s="12"/>
      <c r="F6384" s="12">
        <v>34</v>
      </c>
      <c r="G6384">
        <v>34</v>
      </c>
      <c r="H6384" s="12"/>
    </row>
    <row r="6385" spans="3:8" x14ac:dyDescent="0.35">
      <c r="C6385" s="12"/>
      <c r="D6385" s="12"/>
      <c r="F6385" s="12">
        <v>37</v>
      </c>
      <c r="G6385">
        <v>34</v>
      </c>
      <c r="H6385" s="12"/>
    </row>
    <row r="6386" spans="3:8" x14ac:dyDescent="0.35">
      <c r="C6386" s="12"/>
      <c r="D6386" s="12"/>
      <c r="F6386" s="12">
        <v>39</v>
      </c>
      <c r="G6386">
        <v>25</v>
      </c>
      <c r="H6386" s="12"/>
    </row>
    <row r="6387" spans="3:8" x14ac:dyDescent="0.35">
      <c r="C6387" s="12"/>
      <c r="D6387" s="12"/>
      <c r="F6387" s="12">
        <v>31</v>
      </c>
      <c r="G6387">
        <v>40</v>
      </c>
      <c r="H6387" s="12"/>
    </row>
    <row r="6388" spans="3:8" x14ac:dyDescent="0.35">
      <c r="C6388" s="12"/>
      <c r="D6388" s="12"/>
      <c r="F6388" s="12">
        <v>30</v>
      </c>
      <c r="G6388">
        <v>35</v>
      </c>
      <c r="H6388" s="12"/>
    </row>
    <row r="6389" spans="3:8" x14ac:dyDescent="0.35">
      <c r="C6389" s="12"/>
      <c r="D6389" s="12"/>
      <c r="F6389" s="12">
        <v>27</v>
      </c>
      <c r="G6389">
        <v>39</v>
      </c>
      <c r="H6389" s="12"/>
    </row>
    <row r="6390" spans="3:8" x14ac:dyDescent="0.35">
      <c r="C6390" s="12"/>
      <c r="D6390" s="12"/>
      <c r="F6390" s="12">
        <v>34</v>
      </c>
      <c r="G6390">
        <v>37</v>
      </c>
      <c r="H6390" s="12"/>
    </row>
    <row r="6391" spans="3:8" x14ac:dyDescent="0.35">
      <c r="C6391" s="12"/>
      <c r="D6391" s="12"/>
      <c r="F6391" s="12">
        <v>33</v>
      </c>
      <c r="G6391">
        <v>37</v>
      </c>
      <c r="H6391" s="12"/>
    </row>
    <row r="6392" spans="3:8" x14ac:dyDescent="0.35">
      <c r="C6392" s="12"/>
      <c r="D6392" s="12"/>
      <c r="F6392" s="12">
        <v>38</v>
      </c>
      <c r="G6392">
        <v>34</v>
      </c>
      <c r="H6392" s="12"/>
    </row>
    <row r="6393" spans="3:8" x14ac:dyDescent="0.35">
      <c r="C6393" s="12"/>
      <c r="D6393" s="12"/>
      <c r="F6393" s="12">
        <v>36</v>
      </c>
      <c r="G6393">
        <v>36</v>
      </c>
      <c r="H6393" s="12"/>
    </row>
    <row r="6394" spans="3:8" x14ac:dyDescent="0.35">
      <c r="C6394" s="12"/>
      <c r="D6394" s="12"/>
      <c r="F6394" s="12">
        <v>34</v>
      </c>
      <c r="G6394">
        <v>32</v>
      </c>
      <c r="H6394" s="12"/>
    </row>
    <row r="6395" spans="3:8" x14ac:dyDescent="0.35">
      <c r="C6395" s="12"/>
      <c r="D6395" s="12"/>
      <c r="F6395" s="12">
        <v>37</v>
      </c>
      <c r="G6395">
        <v>32</v>
      </c>
      <c r="H6395" s="12"/>
    </row>
    <row r="6396" spans="3:8" x14ac:dyDescent="0.35">
      <c r="C6396" s="12"/>
      <c r="D6396" s="12"/>
      <c r="F6396" s="12">
        <v>34</v>
      </c>
      <c r="G6396">
        <v>36</v>
      </c>
      <c r="H6396" s="12"/>
    </row>
    <row r="6397" spans="3:8" x14ac:dyDescent="0.35">
      <c r="C6397" s="12"/>
      <c r="D6397" s="12"/>
      <c r="F6397" s="12">
        <v>37</v>
      </c>
      <c r="G6397">
        <v>39</v>
      </c>
      <c r="H6397" s="12"/>
    </row>
    <row r="6398" spans="3:8" x14ac:dyDescent="0.35">
      <c r="C6398" s="12"/>
      <c r="D6398" s="12"/>
      <c r="F6398" s="12">
        <v>34</v>
      </c>
      <c r="G6398">
        <v>34</v>
      </c>
      <c r="H6398" s="12"/>
    </row>
    <row r="6399" spans="3:8" x14ac:dyDescent="0.35">
      <c r="C6399" s="12"/>
      <c r="D6399" s="12"/>
      <c r="F6399" s="12">
        <v>26</v>
      </c>
      <c r="G6399">
        <v>36</v>
      </c>
      <c r="H6399" s="12"/>
    </row>
    <row r="6400" spans="3:8" x14ac:dyDescent="0.35">
      <c r="C6400" s="12"/>
      <c r="D6400" s="12"/>
      <c r="F6400" s="12">
        <v>34</v>
      </c>
      <c r="G6400">
        <v>39</v>
      </c>
      <c r="H6400" s="12"/>
    </row>
    <row r="6401" spans="3:8" x14ac:dyDescent="0.35">
      <c r="C6401" s="12"/>
      <c r="D6401" s="12"/>
      <c r="F6401" s="12">
        <v>34</v>
      </c>
      <c r="G6401">
        <v>37</v>
      </c>
      <c r="H6401" s="12"/>
    </row>
    <row r="6402" spans="3:8" x14ac:dyDescent="0.35">
      <c r="C6402" s="12"/>
      <c r="D6402" s="12"/>
      <c r="F6402" s="12">
        <v>29</v>
      </c>
      <c r="G6402">
        <v>36</v>
      </c>
      <c r="H6402" s="12"/>
    </row>
    <row r="6403" spans="3:8" x14ac:dyDescent="0.35">
      <c r="C6403" s="12"/>
      <c r="D6403" s="12"/>
      <c r="F6403" s="12">
        <v>34</v>
      </c>
      <c r="G6403">
        <v>35</v>
      </c>
      <c r="H6403" s="12"/>
    </row>
    <row r="6404" spans="3:8" x14ac:dyDescent="0.35">
      <c r="C6404" s="12"/>
      <c r="D6404" s="12"/>
      <c r="F6404" s="12">
        <v>34</v>
      </c>
      <c r="G6404">
        <v>37</v>
      </c>
      <c r="H6404" s="12"/>
    </row>
    <row r="6405" spans="3:8" x14ac:dyDescent="0.35">
      <c r="C6405" s="12"/>
      <c r="D6405" s="12"/>
      <c r="F6405" s="12">
        <v>32</v>
      </c>
      <c r="G6405">
        <v>29</v>
      </c>
      <c r="H6405" s="12"/>
    </row>
    <row r="6406" spans="3:8" x14ac:dyDescent="0.35">
      <c r="C6406" s="12"/>
      <c r="D6406" s="12"/>
      <c r="F6406" s="12">
        <v>32</v>
      </c>
      <c r="G6406">
        <v>30</v>
      </c>
      <c r="H6406" s="12"/>
    </row>
    <row r="6407" spans="3:8" x14ac:dyDescent="0.35">
      <c r="C6407" s="12"/>
      <c r="D6407" s="12"/>
      <c r="F6407" s="12">
        <v>30</v>
      </c>
      <c r="G6407">
        <v>36</v>
      </c>
      <c r="H6407" s="12"/>
    </row>
    <row r="6408" spans="3:8" x14ac:dyDescent="0.35">
      <c r="C6408" s="12"/>
      <c r="D6408" s="12"/>
      <c r="F6408" s="12">
        <v>35</v>
      </c>
      <c r="G6408">
        <v>32</v>
      </c>
      <c r="H6408" s="12"/>
    </row>
    <row r="6409" spans="3:8" x14ac:dyDescent="0.35">
      <c r="C6409" s="12"/>
      <c r="D6409" s="12"/>
      <c r="F6409" s="12">
        <v>35</v>
      </c>
      <c r="G6409">
        <v>36</v>
      </c>
      <c r="H6409" s="12"/>
    </row>
    <row r="6410" spans="3:8" x14ac:dyDescent="0.35">
      <c r="C6410" s="12"/>
      <c r="D6410" s="12"/>
      <c r="F6410" s="12">
        <v>33</v>
      </c>
      <c r="G6410">
        <v>32</v>
      </c>
      <c r="H6410" s="12"/>
    </row>
    <row r="6411" spans="3:8" x14ac:dyDescent="0.35">
      <c r="C6411" s="12"/>
      <c r="D6411" s="12"/>
      <c r="F6411" s="12">
        <v>30</v>
      </c>
      <c r="G6411">
        <v>39</v>
      </c>
      <c r="H6411" s="12"/>
    </row>
    <row r="6412" spans="3:8" x14ac:dyDescent="0.35">
      <c r="C6412" s="12"/>
      <c r="D6412" s="12"/>
      <c r="F6412" s="12">
        <v>32</v>
      </c>
      <c r="G6412">
        <v>37</v>
      </c>
      <c r="H6412" s="12"/>
    </row>
    <row r="6413" spans="3:8" x14ac:dyDescent="0.35">
      <c r="C6413" s="12"/>
      <c r="D6413" s="12"/>
      <c r="F6413" s="12">
        <v>38</v>
      </c>
      <c r="G6413">
        <v>35</v>
      </c>
      <c r="H6413" s="12"/>
    </row>
    <row r="6414" spans="3:8" x14ac:dyDescent="0.35">
      <c r="C6414" s="12"/>
      <c r="D6414" s="12"/>
      <c r="F6414" s="12">
        <v>32</v>
      </c>
      <c r="G6414">
        <v>36</v>
      </c>
      <c r="H6414" s="12"/>
    </row>
    <row r="6415" spans="3:8" x14ac:dyDescent="0.35">
      <c r="C6415" s="12"/>
      <c r="D6415" s="12"/>
      <c r="F6415" s="12">
        <v>34</v>
      </c>
      <c r="G6415">
        <v>34</v>
      </c>
      <c r="H6415" s="12"/>
    </row>
    <row r="6416" spans="3:8" x14ac:dyDescent="0.35">
      <c r="C6416" s="12"/>
      <c r="D6416" s="12"/>
      <c r="F6416" s="12">
        <v>33</v>
      </c>
      <c r="G6416">
        <v>35</v>
      </c>
      <c r="H6416" s="12"/>
    </row>
    <row r="6417" spans="3:8" x14ac:dyDescent="0.35">
      <c r="C6417" s="12"/>
      <c r="D6417" s="12"/>
      <c r="F6417" s="12">
        <v>30</v>
      </c>
      <c r="G6417">
        <v>37</v>
      </c>
      <c r="H6417" s="12"/>
    </row>
    <row r="6418" spans="3:8" x14ac:dyDescent="0.35">
      <c r="C6418" s="12"/>
      <c r="D6418" s="12"/>
      <c r="F6418" s="12">
        <v>36</v>
      </c>
      <c r="G6418">
        <v>31</v>
      </c>
      <c r="H6418" s="12"/>
    </row>
    <row r="6419" spans="3:8" x14ac:dyDescent="0.35">
      <c r="C6419" s="12"/>
      <c r="D6419" s="12"/>
      <c r="F6419" s="12">
        <v>30</v>
      </c>
      <c r="G6419">
        <v>34</v>
      </c>
      <c r="H6419" s="12"/>
    </row>
    <row r="6420" spans="3:8" x14ac:dyDescent="0.35">
      <c r="C6420" s="12"/>
      <c r="D6420" s="12"/>
      <c r="F6420" s="12">
        <v>31</v>
      </c>
      <c r="G6420">
        <v>34</v>
      </c>
      <c r="H6420" s="12"/>
    </row>
    <row r="6421" spans="3:8" x14ac:dyDescent="0.35">
      <c r="C6421" s="12"/>
      <c r="D6421" s="12"/>
      <c r="F6421" s="12">
        <v>36</v>
      </c>
      <c r="G6421">
        <v>35</v>
      </c>
      <c r="H6421" s="12"/>
    </row>
    <row r="6422" spans="3:8" x14ac:dyDescent="0.35">
      <c r="C6422" s="12"/>
      <c r="D6422" s="12"/>
      <c r="F6422" s="12">
        <v>35</v>
      </c>
      <c r="G6422">
        <v>35</v>
      </c>
      <c r="H6422" s="12"/>
    </row>
    <row r="6423" spans="3:8" x14ac:dyDescent="0.35">
      <c r="C6423" s="12"/>
      <c r="D6423" s="12"/>
      <c r="F6423" s="12">
        <v>32</v>
      </c>
      <c r="G6423">
        <v>35</v>
      </c>
      <c r="H6423" s="12"/>
    </row>
    <row r="6424" spans="3:8" x14ac:dyDescent="0.35">
      <c r="C6424" s="12"/>
      <c r="D6424" s="12"/>
      <c r="F6424" s="12">
        <v>30</v>
      </c>
      <c r="G6424">
        <v>30</v>
      </c>
      <c r="H6424" s="12"/>
    </row>
    <row r="6425" spans="3:8" x14ac:dyDescent="0.35">
      <c r="C6425" s="12"/>
      <c r="D6425" s="12"/>
      <c r="F6425" s="12">
        <v>32</v>
      </c>
      <c r="G6425">
        <v>38</v>
      </c>
      <c r="H6425" s="12"/>
    </row>
    <row r="6426" spans="3:8" x14ac:dyDescent="0.35">
      <c r="C6426" s="12"/>
      <c r="D6426" s="12"/>
      <c r="F6426" s="12">
        <v>33</v>
      </c>
      <c r="G6426">
        <v>38</v>
      </c>
      <c r="H6426" s="12"/>
    </row>
    <row r="6427" spans="3:8" x14ac:dyDescent="0.35">
      <c r="C6427" s="12"/>
      <c r="D6427" s="12"/>
      <c r="F6427" s="12">
        <v>35</v>
      </c>
      <c r="G6427">
        <v>36</v>
      </c>
      <c r="H6427" s="12"/>
    </row>
    <row r="6428" spans="3:8" x14ac:dyDescent="0.35">
      <c r="C6428" s="12"/>
      <c r="D6428" s="12"/>
      <c r="F6428" s="12">
        <v>33</v>
      </c>
      <c r="G6428">
        <v>33</v>
      </c>
      <c r="H6428" s="12"/>
    </row>
    <row r="6429" spans="3:8" x14ac:dyDescent="0.35">
      <c r="C6429" s="12"/>
      <c r="D6429" s="12"/>
      <c r="F6429" s="12">
        <v>36</v>
      </c>
      <c r="G6429">
        <v>37</v>
      </c>
      <c r="H6429" s="12"/>
    </row>
    <row r="6430" spans="3:8" x14ac:dyDescent="0.35">
      <c r="C6430" s="12"/>
      <c r="D6430" s="12"/>
      <c r="F6430" s="12">
        <v>36</v>
      </c>
      <c r="G6430">
        <v>40</v>
      </c>
      <c r="H6430" s="12"/>
    </row>
    <row r="6431" spans="3:8" x14ac:dyDescent="0.35">
      <c r="C6431" s="12"/>
      <c r="D6431" s="12"/>
      <c r="F6431" s="12">
        <v>31</v>
      </c>
      <c r="G6431">
        <v>35</v>
      </c>
      <c r="H6431" s="12"/>
    </row>
    <row r="6432" spans="3:8" x14ac:dyDescent="0.35">
      <c r="C6432" s="12"/>
      <c r="D6432" s="12"/>
      <c r="F6432" s="12">
        <v>31</v>
      </c>
      <c r="G6432">
        <v>32</v>
      </c>
      <c r="H6432" s="12"/>
    </row>
    <row r="6433" spans="3:8" x14ac:dyDescent="0.35">
      <c r="C6433" s="12"/>
      <c r="D6433" s="12"/>
      <c r="F6433" s="12">
        <v>36</v>
      </c>
      <c r="G6433">
        <v>35</v>
      </c>
      <c r="H6433" s="12"/>
    </row>
    <row r="6434" spans="3:8" x14ac:dyDescent="0.35">
      <c r="C6434" s="12"/>
      <c r="D6434" s="12"/>
      <c r="F6434" s="12">
        <v>36</v>
      </c>
      <c r="G6434">
        <v>39</v>
      </c>
      <c r="H6434" s="12"/>
    </row>
    <row r="6435" spans="3:8" x14ac:dyDescent="0.35">
      <c r="C6435" s="12"/>
      <c r="D6435" s="12"/>
      <c r="F6435" s="12">
        <v>33</v>
      </c>
      <c r="G6435">
        <v>32</v>
      </c>
      <c r="H6435" s="12"/>
    </row>
    <row r="6436" spans="3:8" x14ac:dyDescent="0.35">
      <c r="C6436" s="12"/>
      <c r="D6436" s="12"/>
      <c r="F6436" s="12">
        <v>36</v>
      </c>
      <c r="G6436">
        <v>39</v>
      </c>
      <c r="H6436" s="12"/>
    </row>
    <row r="6437" spans="3:8" x14ac:dyDescent="0.35">
      <c r="C6437" s="12"/>
      <c r="D6437" s="12"/>
      <c r="F6437" s="12">
        <v>33</v>
      </c>
      <c r="G6437">
        <v>35</v>
      </c>
      <c r="H6437" s="12"/>
    </row>
    <row r="6438" spans="3:8" x14ac:dyDescent="0.35">
      <c r="C6438" s="12"/>
      <c r="D6438" s="12"/>
      <c r="F6438" s="12">
        <v>31</v>
      </c>
      <c r="G6438">
        <v>36</v>
      </c>
      <c r="H6438" s="12"/>
    </row>
    <row r="6439" spans="3:8" x14ac:dyDescent="0.35">
      <c r="C6439" s="12"/>
      <c r="D6439" s="12"/>
      <c r="F6439" s="12">
        <v>33</v>
      </c>
      <c r="G6439">
        <v>34</v>
      </c>
      <c r="H6439" s="12"/>
    </row>
    <row r="6440" spans="3:8" x14ac:dyDescent="0.35">
      <c r="C6440" s="12"/>
      <c r="D6440" s="12"/>
      <c r="F6440" s="12">
        <v>33</v>
      </c>
      <c r="G6440">
        <v>37</v>
      </c>
      <c r="H6440" s="12"/>
    </row>
    <row r="6441" spans="3:8" x14ac:dyDescent="0.35">
      <c r="C6441" s="12"/>
      <c r="D6441" s="12"/>
      <c r="F6441" s="12">
        <v>32</v>
      </c>
      <c r="G6441">
        <v>38</v>
      </c>
      <c r="H6441" s="12"/>
    </row>
    <row r="6442" spans="3:8" x14ac:dyDescent="0.35">
      <c r="C6442" s="12"/>
      <c r="D6442" s="12"/>
      <c r="F6442" s="12">
        <v>37</v>
      </c>
      <c r="G6442">
        <v>39</v>
      </c>
      <c r="H6442" s="12"/>
    </row>
    <row r="6443" spans="3:8" x14ac:dyDescent="0.35">
      <c r="C6443" s="12"/>
      <c r="D6443" s="12"/>
      <c r="F6443" s="12">
        <v>31</v>
      </c>
      <c r="G6443">
        <v>35</v>
      </c>
      <c r="H6443" s="12"/>
    </row>
    <row r="6444" spans="3:8" x14ac:dyDescent="0.35">
      <c r="C6444" s="12"/>
      <c r="D6444" s="12"/>
      <c r="F6444" s="12">
        <v>36</v>
      </c>
      <c r="G6444">
        <v>35</v>
      </c>
      <c r="H6444" s="12"/>
    </row>
    <row r="6445" spans="3:8" x14ac:dyDescent="0.35">
      <c r="C6445" s="12"/>
      <c r="D6445" s="12"/>
      <c r="F6445" s="12">
        <v>35</v>
      </c>
      <c r="G6445">
        <v>30</v>
      </c>
      <c r="H6445" s="12"/>
    </row>
    <row r="6446" spans="3:8" x14ac:dyDescent="0.35">
      <c r="C6446" s="12"/>
      <c r="D6446" s="12"/>
      <c r="F6446" s="12">
        <v>34</v>
      </c>
      <c r="G6446">
        <v>39</v>
      </c>
      <c r="H6446" s="12"/>
    </row>
    <row r="6447" spans="3:8" x14ac:dyDescent="0.35">
      <c r="C6447" s="12"/>
      <c r="D6447" s="12"/>
      <c r="F6447" s="12">
        <v>38</v>
      </c>
      <c r="G6447">
        <v>34</v>
      </c>
      <c r="H6447" s="12"/>
    </row>
    <row r="6448" spans="3:8" x14ac:dyDescent="0.35">
      <c r="C6448" s="12"/>
      <c r="D6448" s="12"/>
      <c r="F6448" s="12">
        <v>32</v>
      </c>
      <c r="G6448">
        <v>35</v>
      </c>
      <c r="H6448" s="12"/>
    </row>
    <row r="6449" spans="3:8" x14ac:dyDescent="0.35">
      <c r="C6449" s="12"/>
      <c r="D6449" s="12"/>
      <c r="F6449" s="12">
        <v>36</v>
      </c>
      <c r="G6449">
        <v>38</v>
      </c>
      <c r="H6449" s="12"/>
    </row>
    <row r="6450" spans="3:8" x14ac:dyDescent="0.35">
      <c r="C6450" s="12"/>
      <c r="D6450" s="12"/>
      <c r="F6450" s="12">
        <v>33</v>
      </c>
      <c r="G6450">
        <v>35</v>
      </c>
      <c r="H6450" s="12"/>
    </row>
    <row r="6451" spans="3:8" x14ac:dyDescent="0.35">
      <c r="C6451" s="12"/>
      <c r="D6451" s="12"/>
      <c r="F6451" s="12">
        <v>35</v>
      </c>
      <c r="G6451">
        <v>40</v>
      </c>
      <c r="H6451" s="12"/>
    </row>
    <row r="6452" spans="3:8" x14ac:dyDescent="0.35">
      <c r="C6452" s="12"/>
      <c r="D6452" s="12"/>
      <c r="F6452" s="12">
        <v>35</v>
      </c>
      <c r="G6452">
        <v>34</v>
      </c>
      <c r="H6452" s="12"/>
    </row>
    <row r="6453" spans="3:8" x14ac:dyDescent="0.35">
      <c r="C6453" s="12"/>
      <c r="D6453" s="12"/>
      <c r="F6453" s="12">
        <v>35</v>
      </c>
      <c r="G6453">
        <v>38</v>
      </c>
      <c r="H6453" s="12"/>
    </row>
    <row r="6454" spans="3:8" x14ac:dyDescent="0.35">
      <c r="C6454" s="12"/>
      <c r="D6454" s="12"/>
      <c r="F6454" s="12">
        <v>36</v>
      </c>
      <c r="G6454">
        <v>35</v>
      </c>
      <c r="H6454" s="12"/>
    </row>
    <row r="6455" spans="3:8" x14ac:dyDescent="0.35">
      <c r="C6455" s="12"/>
      <c r="D6455" s="12"/>
      <c r="F6455" s="12">
        <v>32</v>
      </c>
      <c r="G6455">
        <v>38</v>
      </c>
      <c r="H6455" s="12"/>
    </row>
    <row r="6456" spans="3:8" x14ac:dyDescent="0.35">
      <c r="C6456" s="12"/>
      <c r="D6456" s="12"/>
      <c r="F6456" s="12">
        <v>38</v>
      </c>
      <c r="G6456">
        <v>28</v>
      </c>
      <c r="H6456" s="12"/>
    </row>
    <row r="6457" spans="3:8" x14ac:dyDescent="0.35">
      <c r="C6457" s="12"/>
      <c r="D6457" s="12"/>
      <c r="F6457" s="12">
        <v>32</v>
      </c>
      <c r="G6457">
        <v>32</v>
      </c>
      <c r="H6457" s="12"/>
    </row>
    <row r="6458" spans="3:8" x14ac:dyDescent="0.35">
      <c r="C6458" s="12"/>
      <c r="D6458" s="12"/>
      <c r="F6458" s="12">
        <v>34</v>
      </c>
      <c r="G6458">
        <v>34</v>
      </c>
      <c r="H6458" s="12"/>
    </row>
    <row r="6459" spans="3:8" x14ac:dyDescent="0.35">
      <c r="C6459" s="12"/>
      <c r="D6459" s="12"/>
      <c r="F6459" s="12">
        <v>34</v>
      </c>
      <c r="G6459">
        <v>38</v>
      </c>
      <c r="H6459" s="12"/>
    </row>
    <row r="6460" spans="3:8" x14ac:dyDescent="0.35">
      <c r="C6460" s="12"/>
      <c r="D6460" s="12"/>
      <c r="F6460" s="12">
        <v>36</v>
      </c>
      <c r="G6460">
        <v>32</v>
      </c>
      <c r="H6460" s="12"/>
    </row>
    <row r="6461" spans="3:8" x14ac:dyDescent="0.35">
      <c r="C6461" s="12"/>
      <c r="D6461" s="12"/>
      <c r="F6461" s="12">
        <v>36</v>
      </c>
      <c r="G6461">
        <v>33</v>
      </c>
      <c r="H6461" s="12"/>
    </row>
    <row r="6462" spans="3:8" x14ac:dyDescent="0.35">
      <c r="C6462" s="12"/>
      <c r="D6462" s="12"/>
      <c r="F6462" s="12">
        <v>32</v>
      </c>
      <c r="G6462">
        <v>35</v>
      </c>
      <c r="H6462" s="12"/>
    </row>
    <row r="6463" spans="3:8" x14ac:dyDescent="0.35">
      <c r="C6463" s="12"/>
      <c r="D6463" s="12"/>
      <c r="F6463" s="12">
        <v>36</v>
      </c>
      <c r="G6463">
        <v>34</v>
      </c>
      <c r="H6463" s="12"/>
    </row>
    <row r="6464" spans="3:8" x14ac:dyDescent="0.35">
      <c r="C6464" s="12"/>
      <c r="D6464" s="12"/>
      <c r="F6464" s="12">
        <v>39</v>
      </c>
      <c r="G6464">
        <v>38</v>
      </c>
      <c r="H6464" s="12"/>
    </row>
    <row r="6465" spans="3:8" x14ac:dyDescent="0.35">
      <c r="C6465" s="12"/>
      <c r="D6465" s="12"/>
      <c r="F6465" s="12">
        <v>34</v>
      </c>
      <c r="G6465">
        <v>37</v>
      </c>
      <c r="H6465" s="12"/>
    </row>
    <row r="6466" spans="3:8" x14ac:dyDescent="0.35">
      <c r="C6466" s="12"/>
      <c r="D6466" s="12"/>
      <c r="F6466" s="12">
        <v>36</v>
      </c>
      <c r="G6466">
        <v>31</v>
      </c>
      <c r="H6466" s="12"/>
    </row>
    <row r="6467" spans="3:8" x14ac:dyDescent="0.35">
      <c r="C6467" s="12"/>
      <c r="D6467" s="12"/>
      <c r="F6467" s="12">
        <v>33</v>
      </c>
      <c r="G6467">
        <v>35</v>
      </c>
      <c r="H6467" s="12"/>
    </row>
    <row r="6468" spans="3:8" x14ac:dyDescent="0.35">
      <c r="C6468" s="12"/>
      <c r="D6468" s="12"/>
      <c r="F6468" s="12">
        <v>35</v>
      </c>
      <c r="G6468">
        <v>35</v>
      </c>
      <c r="H6468" s="12"/>
    </row>
    <row r="6469" spans="3:8" x14ac:dyDescent="0.35">
      <c r="C6469" s="12"/>
      <c r="D6469" s="12"/>
      <c r="F6469" s="12">
        <v>27</v>
      </c>
      <c r="G6469">
        <v>36</v>
      </c>
      <c r="H6469" s="12"/>
    </row>
    <row r="6470" spans="3:8" x14ac:dyDescent="0.35">
      <c r="C6470" s="12"/>
      <c r="D6470" s="12"/>
      <c r="F6470" s="12">
        <v>30</v>
      </c>
      <c r="G6470">
        <v>35</v>
      </c>
      <c r="H6470" s="12"/>
    </row>
    <row r="6471" spans="3:8" x14ac:dyDescent="0.35">
      <c r="C6471" s="12"/>
      <c r="D6471" s="12"/>
      <c r="F6471" s="12">
        <v>29</v>
      </c>
      <c r="G6471">
        <v>36</v>
      </c>
      <c r="H6471" s="12"/>
    </row>
    <row r="6472" spans="3:8" x14ac:dyDescent="0.35">
      <c r="C6472" s="12"/>
      <c r="D6472" s="12"/>
      <c r="F6472" s="12">
        <v>33</v>
      </c>
      <c r="G6472">
        <v>32</v>
      </c>
      <c r="H6472" s="12"/>
    </row>
    <row r="6473" spans="3:8" x14ac:dyDescent="0.35">
      <c r="C6473" s="12"/>
      <c r="D6473" s="12"/>
      <c r="F6473" s="12">
        <v>31</v>
      </c>
      <c r="G6473">
        <v>38</v>
      </c>
      <c r="H6473" s="12"/>
    </row>
    <row r="6474" spans="3:8" x14ac:dyDescent="0.35">
      <c r="C6474" s="12"/>
      <c r="D6474" s="12"/>
      <c r="F6474" s="12">
        <v>37</v>
      </c>
      <c r="G6474">
        <v>39</v>
      </c>
      <c r="H6474" s="12"/>
    </row>
    <row r="6475" spans="3:8" x14ac:dyDescent="0.35">
      <c r="C6475" s="12"/>
      <c r="D6475" s="12"/>
      <c r="F6475" s="12">
        <v>35</v>
      </c>
      <c r="G6475">
        <v>39</v>
      </c>
      <c r="H6475" s="12"/>
    </row>
    <row r="6476" spans="3:8" x14ac:dyDescent="0.35">
      <c r="C6476" s="12"/>
      <c r="D6476" s="12"/>
      <c r="F6476" s="12">
        <v>36</v>
      </c>
      <c r="G6476">
        <v>32</v>
      </c>
      <c r="H6476" s="12"/>
    </row>
    <row r="6477" spans="3:8" x14ac:dyDescent="0.35">
      <c r="C6477" s="12"/>
      <c r="D6477" s="12"/>
      <c r="F6477" s="12">
        <v>36</v>
      </c>
      <c r="G6477">
        <v>33</v>
      </c>
      <c r="H6477" s="12"/>
    </row>
    <row r="6478" spans="3:8" x14ac:dyDescent="0.35">
      <c r="C6478" s="12"/>
      <c r="D6478" s="12"/>
      <c r="F6478" s="12">
        <v>32</v>
      </c>
      <c r="G6478">
        <v>34</v>
      </c>
      <c r="H6478" s="12"/>
    </row>
    <row r="6479" spans="3:8" x14ac:dyDescent="0.35">
      <c r="C6479" s="12"/>
      <c r="D6479" s="12"/>
      <c r="F6479" s="12">
        <v>35</v>
      </c>
      <c r="G6479">
        <v>38</v>
      </c>
      <c r="H6479" s="12"/>
    </row>
    <row r="6480" spans="3:8" x14ac:dyDescent="0.35">
      <c r="C6480" s="12"/>
      <c r="D6480" s="12"/>
      <c r="F6480" s="12">
        <v>37</v>
      </c>
      <c r="G6480">
        <v>35</v>
      </c>
      <c r="H6480" s="12"/>
    </row>
    <row r="6481" spans="3:8" x14ac:dyDescent="0.35">
      <c r="C6481" s="12"/>
      <c r="D6481" s="12"/>
      <c r="F6481" s="12">
        <v>32</v>
      </c>
      <c r="G6481">
        <v>28</v>
      </c>
      <c r="H6481" s="12"/>
    </row>
    <row r="6482" spans="3:8" x14ac:dyDescent="0.35">
      <c r="C6482" s="12"/>
      <c r="D6482" s="12"/>
      <c r="F6482" s="12">
        <v>32</v>
      </c>
      <c r="G6482">
        <v>35</v>
      </c>
      <c r="H6482" s="12"/>
    </row>
    <row r="6483" spans="3:8" x14ac:dyDescent="0.35">
      <c r="C6483" s="12"/>
      <c r="D6483" s="12"/>
      <c r="F6483" s="12">
        <v>33</v>
      </c>
      <c r="G6483">
        <v>34</v>
      </c>
      <c r="H6483" s="12"/>
    </row>
    <row r="6484" spans="3:8" x14ac:dyDescent="0.35">
      <c r="C6484" s="12"/>
      <c r="D6484" s="12"/>
      <c r="F6484" s="12">
        <v>35</v>
      </c>
      <c r="G6484">
        <v>38</v>
      </c>
      <c r="H6484" s="12"/>
    </row>
    <row r="6485" spans="3:8" x14ac:dyDescent="0.35">
      <c r="C6485" s="12"/>
      <c r="D6485" s="12"/>
      <c r="F6485" s="12">
        <v>35</v>
      </c>
      <c r="G6485">
        <v>34</v>
      </c>
      <c r="H6485" s="12"/>
    </row>
    <row r="6486" spans="3:8" x14ac:dyDescent="0.35">
      <c r="C6486" s="12"/>
      <c r="D6486" s="12"/>
      <c r="F6486" s="12">
        <v>30</v>
      </c>
      <c r="G6486">
        <v>39</v>
      </c>
      <c r="H6486" s="12"/>
    </row>
    <row r="6487" spans="3:8" x14ac:dyDescent="0.35">
      <c r="C6487" s="12"/>
      <c r="D6487" s="12"/>
      <c r="F6487" s="12">
        <v>31</v>
      </c>
      <c r="G6487">
        <v>37</v>
      </c>
      <c r="H6487" s="12"/>
    </row>
    <row r="6488" spans="3:8" x14ac:dyDescent="0.35">
      <c r="C6488" s="12"/>
      <c r="D6488" s="12"/>
      <c r="F6488" s="12">
        <v>34</v>
      </c>
      <c r="G6488">
        <v>33</v>
      </c>
      <c r="H6488" s="12"/>
    </row>
    <row r="6489" spans="3:8" x14ac:dyDescent="0.35">
      <c r="C6489" s="12"/>
      <c r="D6489" s="12"/>
      <c r="F6489" s="12">
        <v>38</v>
      </c>
      <c r="G6489">
        <v>40</v>
      </c>
      <c r="H6489" s="12"/>
    </row>
    <row r="6490" spans="3:8" x14ac:dyDescent="0.35">
      <c r="C6490" s="12"/>
      <c r="D6490" s="12"/>
      <c r="F6490" s="12">
        <v>38</v>
      </c>
      <c r="G6490">
        <v>34</v>
      </c>
      <c r="H6490" s="12"/>
    </row>
    <row r="6491" spans="3:8" x14ac:dyDescent="0.35">
      <c r="C6491" s="12"/>
      <c r="D6491" s="12"/>
      <c r="F6491" s="12">
        <v>31</v>
      </c>
      <c r="G6491">
        <v>36</v>
      </c>
      <c r="H6491" s="12"/>
    </row>
    <row r="6492" spans="3:8" x14ac:dyDescent="0.35">
      <c r="C6492" s="12"/>
      <c r="D6492" s="12"/>
      <c r="F6492" s="12">
        <v>32</v>
      </c>
      <c r="G6492">
        <v>35</v>
      </c>
      <c r="H6492" s="12"/>
    </row>
    <row r="6493" spans="3:8" x14ac:dyDescent="0.35">
      <c r="C6493" s="12"/>
      <c r="D6493" s="12"/>
      <c r="F6493" s="12">
        <v>37</v>
      </c>
      <c r="G6493">
        <v>40</v>
      </c>
      <c r="H6493" s="12"/>
    </row>
    <row r="6494" spans="3:8" x14ac:dyDescent="0.35">
      <c r="C6494" s="12"/>
      <c r="D6494" s="12"/>
      <c r="F6494" s="12">
        <v>34</v>
      </c>
      <c r="G6494">
        <v>38</v>
      </c>
      <c r="H6494" s="12"/>
    </row>
    <row r="6495" spans="3:8" x14ac:dyDescent="0.35">
      <c r="C6495" s="12"/>
      <c r="D6495" s="12"/>
      <c r="F6495" s="12">
        <v>33</v>
      </c>
      <c r="G6495">
        <v>34</v>
      </c>
      <c r="H6495" s="12"/>
    </row>
    <row r="6496" spans="3:8" x14ac:dyDescent="0.35">
      <c r="C6496" s="12"/>
      <c r="D6496" s="12"/>
      <c r="F6496" s="12">
        <v>37</v>
      </c>
      <c r="G6496">
        <v>37</v>
      </c>
      <c r="H6496" s="12"/>
    </row>
    <row r="6497" spans="3:8" x14ac:dyDescent="0.35">
      <c r="C6497" s="12"/>
      <c r="D6497" s="12"/>
      <c r="F6497" s="12">
        <v>36</v>
      </c>
      <c r="G6497">
        <v>34</v>
      </c>
      <c r="H6497" s="12"/>
    </row>
    <row r="6498" spans="3:8" x14ac:dyDescent="0.35">
      <c r="C6498" s="12"/>
      <c r="D6498" s="12"/>
      <c r="F6498" s="12">
        <v>29</v>
      </c>
      <c r="G6498">
        <v>36</v>
      </c>
      <c r="H6498" s="12"/>
    </row>
    <row r="6499" spans="3:8" x14ac:dyDescent="0.35">
      <c r="C6499" s="12"/>
      <c r="D6499" s="12"/>
      <c r="F6499" s="12">
        <v>34</v>
      </c>
      <c r="G6499">
        <v>34</v>
      </c>
      <c r="H6499" s="12"/>
    </row>
    <row r="6500" spans="3:8" x14ac:dyDescent="0.35">
      <c r="C6500" s="12"/>
      <c r="D6500" s="12"/>
      <c r="F6500" s="12">
        <v>35</v>
      </c>
      <c r="G6500">
        <v>39</v>
      </c>
      <c r="H6500" s="12"/>
    </row>
    <row r="6501" spans="3:8" x14ac:dyDescent="0.35">
      <c r="C6501" s="12"/>
      <c r="D6501" s="12"/>
      <c r="F6501" s="12">
        <v>33</v>
      </c>
      <c r="G6501">
        <v>32</v>
      </c>
      <c r="H6501" s="12"/>
    </row>
    <row r="6502" spans="3:8" x14ac:dyDescent="0.35">
      <c r="C6502" s="12"/>
      <c r="D6502" s="12"/>
      <c r="F6502" s="12">
        <v>34</v>
      </c>
      <c r="G6502">
        <v>35</v>
      </c>
      <c r="H6502" s="12"/>
    </row>
    <row r="6503" spans="3:8" x14ac:dyDescent="0.35">
      <c r="C6503" s="12"/>
      <c r="D6503" s="12"/>
      <c r="F6503" s="12">
        <v>37</v>
      </c>
      <c r="G6503">
        <v>35</v>
      </c>
      <c r="H6503" s="12"/>
    </row>
    <row r="6504" spans="3:8" x14ac:dyDescent="0.35">
      <c r="C6504" s="12"/>
      <c r="D6504" s="12"/>
      <c r="F6504" s="12">
        <v>34</v>
      </c>
      <c r="G6504">
        <v>36</v>
      </c>
      <c r="H6504" s="12"/>
    </row>
    <row r="6505" spans="3:8" x14ac:dyDescent="0.35">
      <c r="C6505" s="12"/>
      <c r="D6505" s="12"/>
      <c r="F6505" s="12">
        <v>35</v>
      </c>
      <c r="G6505">
        <v>38</v>
      </c>
      <c r="H6505" s="12"/>
    </row>
    <row r="6506" spans="3:8" x14ac:dyDescent="0.35">
      <c r="C6506" s="12"/>
      <c r="D6506" s="12"/>
      <c r="F6506" s="12">
        <v>31</v>
      </c>
      <c r="G6506">
        <v>36</v>
      </c>
      <c r="H6506" s="12"/>
    </row>
    <row r="6507" spans="3:8" x14ac:dyDescent="0.35">
      <c r="C6507" s="12"/>
      <c r="D6507" s="12"/>
      <c r="F6507" s="12">
        <v>33</v>
      </c>
      <c r="G6507">
        <v>38</v>
      </c>
      <c r="H6507" s="12"/>
    </row>
    <row r="6508" spans="3:8" x14ac:dyDescent="0.35">
      <c r="C6508" s="12"/>
      <c r="D6508" s="12"/>
      <c r="F6508" s="12">
        <v>31</v>
      </c>
      <c r="G6508">
        <v>34</v>
      </c>
      <c r="H6508" s="12"/>
    </row>
    <row r="6509" spans="3:8" x14ac:dyDescent="0.35">
      <c r="C6509" s="12"/>
      <c r="D6509" s="12"/>
      <c r="F6509" s="12">
        <v>36</v>
      </c>
      <c r="G6509">
        <v>35</v>
      </c>
      <c r="H6509" s="12"/>
    </row>
    <row r="6510" spans="3:8" x14ac:dyDescent="0.35">
      <c r="C6510" s="12"/>
      <c r="D6510" s="12"/>
      <c r="F6510" s="12">
        <v>31</v>
      </c>
      <c r="G6510">
        <v>38</v>
      </c>
      <c r="H6510" s="12"/>
    </row>
    <row r="6511" spans="3:8" x14ac:dyDescent="0.35">
      <c r="C6511" s="12"/>
      <c r="D6511" s="12"/>
      <c r="F6511" s="12">
        <v>37</v>
      </c>
      <c r="G6511">
        <v>29</v>
      </c>
      <c r="H6511" s="12"/>
    </row>
    <row r="6512" spans="3:8" x14ac:dyDescent="0.35">
      <c r="C6512" s="12"/>
      <c r="D6512" s="12"/>
      <c r="F6512" s="12">
        <v>34</v>
      </c>
      <c r="G6512">
        <v>34</v>
      </c>
      <c r="H6512" s="12"/>
    </row>
    <row r="6513" spans="3:8" x14ac:dyDescent="0.35">
      <c r="C6513" s="12"/>
      <c r="D6513" s="12"/>
      <c r="F6513" s="12">
        <v>32</v>
      </c>
      <c r="G6513">
        <v>39</v>
      </c>
      <c r="H6513" s="12"/>
    </row>
    <row r="6514" spans="3:8" x14ac:dyDescent="0.35">
      <c r="C6514" s="12"/>
      <c r="D6514" s="12"/>
      <c r="F6514" s="12">
        <v>36</v>
      </c>
      <c r="G6514">
        <v>39</v>
      </c>
      <c r="H6514" s="12"/>
    </row>
    <row r="6515" spans="3:8" x14ac:dyDescent="0.35">
      <c r="C6515" s="12"/>
      <c r="D6515" s="12"/>
      <c r="F6515" s="12">
        <v>31</v>
      </c>
      <c r="G6515">
        <v>33</v>
      </c>
      <c r="H6515" s="12"/>
    </row>
    <row r="6516" spans="3:8" x14ac:dyDescent="0.35">
      <c r="C6516" s="12"/>
      <c r="D6516" s="12"/>
      <c r="F6516" s="12">
        <v>38</v>
      </c>
      <c r="G6516">
        <v>36</v>
      </c>
      <c r="H6516" s="12"/>
    </row>
    <row r="6517" spans="3:8" x14ac:dyDescent="0.35">
      <c r="C6517" s="12"/>
      <c r="D6517" s="12"/>
      <c r="F6517" s="12">
        <v>32</v>
      </c>
      <c r="G6517">
        <v>39</v>
      </c>
      <c r="H6517" s="12"/>
    </row>
    <row r="6518" spans="3:8" x14ac:dyDescent="0.35">
      <c r="C6518" s="12"/>
      <c r="D6518" s="12"/>
      <c r="F6518" s="12">
        <v>40</v>
      </c>
      <c r="G6518">
        <v>34</v>
      </c>
      <c r="H6518" s="12"/>
    </row>
    <row r="6519" spans="3:8" x14ac:dyDescent="0.35">
      <c r="C6519" s="12"/>
      <c r="D6519" s="12"/>
      <c r="F6519" s="12">
        <v>33</v>
      </c>
      <c r="G6519">
        <v>37</v>
      </c>
      <c r="H6519" s="12"/>
    </row>
    <row r="6520" spans="3:8" x14ac:dyDescent="0.35">
      <c r="C6520" s="12"/>
      <c r="D6520" s="12"/>
      <c r="F6520" s="12">
        <v>32</v>
      </c>
      <c r="G6520">
        <v>34</v>
      </c>
      <c r="H6520" s="12"/>
    </row>
    <row r="6521" spans="3:8" x14ac:dyDescent="0.35">
      <c r="C6521" s="12"/>
      <c r="D6521" s="12"/>
      <c r="F6521" s="12">
        <v>31</v>
      </c>
      <c r="G6521">
        <v>37</v>
      </c>
      <c r="H6521" s="12"/>
    </row>
    <row r="6522" spans="3:8" x14ac:dyDescent="0.35">
      <c r="C6522" s="12"/>
      <c r="D6522" s="12"/>
      <c r="F6522" s="12">
        <v>32</v>
      </c>
      <c r="G6522">
        <v>36</v>
      </c>
      <c r="H6522" s="12"/>
    </row>
    <row r="6523" spans="3:8" x14ac:dyDescent="0.35">
      <c r="C6523" s="12"/>
      <c r="D6523" s="12"/>
      <c r="F6523" s="12">
        <v>31</v>
      </c>
      <c r="G6523">
        <v>33</v>
      </c>
      <c r="H6523" s="12"/>
    </row>
    <row r="6524" spans="3:8" x14ac:dyDescent="0.35">
      <c r="C6524" s="12"/>
      <c r="D6524" s="12"/>
      <c r="F6524" s="12">
        <v>36</v>
      </c>
      <c r="G6524">
        <v>39</v>
      </c>
      <c r="H6524" s="12"/>
    </row>
    <row r="6525" spans="3:8" x14ac:dyDescent="0.35">
      <c r="C6525" s="12"/>
      <c r="D6525" s="12"/>
      <c r="F6525" s="12">
        <v>35</v>
      </c>
      <c r="G6525">
        <v>37</v>
      </c>
      <c r="H6525" s="12"/>
    </row>
    <row r="6526" spans="3:8" x14ac:dyDescent="0.35">
      <c r="C6526" s="12"/>
      <c r="D6526" s="12"/>
      <c r="F6526" s="12">
        <v>26</v>
      </c>
      <c r="G6526">
        <v>37</v>
      </c>
      <c r="H6526" s="12"/>
    </row>
    <row r="6527" spans="3:8" x14ac:dyDescent="0.35">
      <c r="C6527" s="12"/>
      <c r="D6527" s="12"/>
      <c r="F6527" s="12">
        <v>33</v>
      </c>
      <c r="G6527">
        <v>35</v>
      </c>
      <c r="H6527" s="12"/>
    </row>
    <row r="6528" spans="3:8" x14ac:dyDescent="0.35">
      <c r="C6528" s="12"/>
      <c r="D6528" s="12"/>
      <c r="F6528" s="12">
        <v>32</v>
      </c>
      <c r="G6528">
        <v>31</v>
      </c>
      <c r="H6528" s="12"/>
    </row>
    <row r="6529" spans="3:8" x14ac:dyDescent="0.35">
      <c r="C6529" s="12"/>
      <c r="D6529" s="12"/>
      <c r="F6529" s="12">
        <v>35</v>
      </c>
      <c r="G6529">
        <v>39</v>
      </c>
      <c r="H6529" s="12"/>
    </row>
    <row r="6530" spans="3:8" x14ac:dyDescent="0.35">
      <c r="C6530" s="12"/>
      <c r="D6530" s="12"/>
      <c r="F6530" s="12">
        <v>29</v>
      </c>
      <c r="G6530">
        <v>32</v>
      </c>
      <c r="H6530" s="12"/>
    </row>
    <row r="6531" spans="3:8" x14ac:dyDescent="0.35">
      <c r="C6531" s="12"/>
      <c r="D6531" s="12"/>
      <c r="F6531" s="12">
        <v>39</v>
      </c>
      <c r="G6531">
        <v>36</v>
      </c>
      <c r="H6531" s="12"/>
    </row>
    <row r="6532" spans="3:8" x14ac:dyDescent="0.35">
      <c r="C6532" s="12"/>
      <c r="D6532" s="12"/>
      <c r="F6532" s="12">
        <v>33</v>
      </c>
      <c r="G6532">
        <v>37</v>
      </c>
      <c r="H6532" s="12"/>
    </row>
    <row r="6533" spans="3:8" x14ac:dyDescent="0.35">
      <c r="C6533" s="12"/>
      <c r="D6533" s="12"/>
      <c r="F6533" s="12">
        <v>36</v>
      </c>
      <c r="G6533">
        <v>38</v>
      </c>
      <c r="H6533" s="12"/>
    </row>
    <row r="6534" spans="3:8" x14ac:dyDescent="0.35">
      <c r="C6534" s="12"/>
      <c r="D6534" s="12"/>
      <c r="F6534" s="12">
        <v>36</v>
      </c>
      <c r="G6534">
        <v>36</v>
      </c>
      <c r="H6534" s="12"/>
    </row>
    <row r="6535" spans="3:8" x14ac:dyDescent="0.35">
      <c r="C6535" s="12"/>
      <c r="D6535" s="12"/>
      <c r="F6535" s="12">
        <v>28</v>
      </c>
      <c r="G6535">
        <v>34</v>
      </c>
      <c r="H6535" s="12"/>
    </row>
    <row r="6536" spans="3:8" x14ac:dyDescent="0.35">
      <c r="C6536" s="12"/>
      <c r="D6536" s="12"/>
      <c r="F6536" s="12">
        <v>33</v>
      </c>
      <c r="G6536">
        <v>37</v>
      </c>
      <c r="H6536" s="12"/>
    </row>
    <row r="6537" spans="3:8" x14ac:dyDescent="0.35">
      <c r="C6537" s="12"/>
      <c r="D6537" s="12"/>
      <c r="F6537" s="12">
        <v>33</v>
      </c>
      <c r="G6537">
        <v>34</v>
      </c>
      <c r="H6537" s="12"/>
    </row>
    <row r="6538" spans="3:8" x14ac:dyDescent="0.35">
      <c r="C6538" s="12"/>
      <c r="D6538" s="12"/>
      <c r="F6538" s="12">
        <v>32</v>
      </c>
      <c r="G6538">
        <v>37</v>
      </c>
      <c r="H6538" s="12"/>
    </row>
    <row r="6539" spans="3:8" x14ac:dyDescent="0.35">
      <c r="C6539" s="12"/>
      <c r="D6539" s="12"/>
      <c r="F6539" s="12">
        <v>32</v>
      </c>
      <c r="G6539">
        <v>34</v>
      </c>
      <c r="H6539" s="12"/>
    </row>
    <row r="6540" spans="3:8" x14ac:dyDescent="0.35">
      <c r="C6540" s="12"/>
      <c r="D6540" s="12"/>
      <c r="F6540" s="12">
        <v>32</v>
      </c>
      <c r="G6540">
        <v>34</v>
      </c>
      <c r="H6540" s="12"/>
    </row>
    <row r="6541" spans="3:8" x14ac:dyDescent="0.35">
      <c r="C6541" s="12"/>
      <c r="D6541" s="12"/>
      <c r="F6541" s="12">
        <v>36</v>
      </c>
      <c r="G6541">
        <v>37</v>
      </c>
      <c r="H6541" s="12"/>
    </row>
    <row r="6542" spans="3:8" x14ac:dyDescent="0.35">
      <c r="C6542" s="12"/>
      <c r="D6542" s="12"/>
      <c r="F6542" s="12">
        <v>32</v>
      </c>
      <c r="G6542">
        <v>33</v>
      </c>
      <c r="H6542" s="12"/>
    </row>
    <row r="6543" spans="3:8" x14ac:dyDescent="0.35">
      <c r="C6543" s="12"/>
      <c r="D6543" s="12"/>
      <c r="F6543" s="12">
        <v>40</v>
      </c>
      <c r="G6543">
        <v>36</v>
      </c>
      <c r="H6543" s="12"/>
    </row>
    <row r="6544" spans="3:8" x14ac:dyDescent="0.35">
      <c r="C6544" s="12"/>
      <c r="D6544" s="12"/>
      <c r="F6544" s="12">
        <v>31</v>
      </c>
      <c r="G6544">
        <v>36</v>
      </c>
      <c r="H6544" s="12"/>
    </row>
    <row r="6545" spans="3:8" x14ac:dyDescent="0.35">
      <c r="C6545" s="12"/>
      <c r="D6545" s="12"/>
      <c r="F6545" s="12">
        <v>29</v>
      </c>
      <c r="G6545">
        <v>29</v>
      </c>
      <c r="H6545" s="12"/>
    </row>
    <row r="6546" spans="3:8" x14ac:dyDescent="0.35">
      <c r="C6546" s="12"/>
      <c r="D6546" s="12"/>
      <c r="F6546" s="12">
        <v>34</v>
      </c>
      <c r="G6546">
        <v>33</v>
      </c>
      <c r="H6546" s="12"/>
    </row>
    <row r="6547" spans="3:8" x14ac:dyDescent="0.35">
      <c r="C6547" s="12"/>
      <c r="D6547" s="12"/>
      <c r="F6547" s="12">
        <v>36</v>
      </c>
      <c r="G6547">
        <v>38</v>
      </c>
      <c r="H6547" s="12"/>
    </row>
    <row r="6548" spans="3:8" x14ac:dyDescent="0.35">
      <c r="C6548" s="12"/>
      <c r="D6548" s="12"/>
      <c r="F6548" s="12">
        <v>37</v>
      </c>
      <c r="G6548">
        <v>39</v>
      </c>
      <c r="H6548" s="12"/>
    </row>
    <row r="6549" spans="3:8" x14ac:dyDescent="0.35">
      <c r="C6549" s="12"/>
      <c r="D6549" s="12"/>
      <c r="F6549" s="12">
        <v>34</v>
      </c>
      <c r="G6549">
        <v>36</v>
      </c>
      <c r="H6549" s="12"/>
    </row>
    <row r="6550" spans="3:8" x14ac:dyDescent="0.35">
      <c r="C6550" s="12"/>
      <c r="D6550" s="12"/>
      <c r="F6550" s="12">
        <v>31</v>
      </c>
      <c r="G6550">
        <v>28</v>
      </c>
      <c r="H6550" s="12"/>
    </row>
    <row r="6551" spans="3:8" x14ac:dyDescent="0.35">
      <c r="C6551" s="12"/>
      <c r="D6551" s="12"/>
      <c r="F6551" s="12">
        <v>36</v>
      </c>
      <c r="G6551">
        <v>38</v>
      </c>
      <c r="H6551" s="12"/>
    </row>
    <row r="6552" spans="3:8" x14ac:dyDescent="0.35">
      <c r="C6552" s="12"/>
      <c r="D6552" s="12"/>
      <c r="F6552" s="12">
        <v>33</v>
      </c>
      <c r="G6552">
        <v>36</v>
      </c>
      <c r="H6552" s="12"/>
    </row>
    <row r="6553" spans="3:8" x14ac:dyDescent="0.35">
      <c r="C6553" s="12"/>
      <c r="D6553" s="12"/>
      <c r="F6553" s="12">
        <v>32</v>
      </c>
      <c r="G6553">
        <v>30</v>
      </c>
      <c r="H6553" s="12"/>
    </row>
    <row r="6554" spans="3:8" x14ac:dyDescent="0.35">
      <c r="C6554" s="12"/>
      <c r="D6554" s="12"/>
      <c r="F6554" s="12">
        <v>39</v>
      </c>
      <c r="G6554">
        <v>35</v>
      </c>
      <c r="H6554" s="12"/>
    </row>
    <row r="6555" spans="3:8" x14ac:dyDescent="0.35">
      <c r="C6555" s="12"/>
      <c r="D6555" s="12"/>
      <c r="F6555" s="12">
        <v>34</v>
      </c>
      <c r="G6555">
        <v>33</v>
      </c>
      <c r="H6555" s="12"/>
    </row>
    <row r="6556" spans="3:8" x14ac:dyDescent="0.35">
      <c r="C6556" s="12"/>
      <c r="D6556" s="12"/>
      <c r="F6556" s="12">
        <v>28</v>
      </c>
      <c r="G6556">
        <v>37</v>
      </c>
      <c r="H6556" s="12"/>
    </row>
    <row r="6557" spans="3:8" x14ac:dyDescent="0.35">
      <c r="C6557" s="12"/>
      <c r="D6557" s="12"/>
      <c r="F6557" s="12">
        <v>33</v>
      </c>
      <c r="G6557">
        <v>36</v>
      </c>
      <c r="H6557" s="12"/>
    </row>
    <row r="6558" spans="3:8" x14ac:dyDescent="0.35">
      <c r="C6558" s="12"/>
      <c r="D6558" s="12"/>
      <c r="F6558" s="12">
        <v>38</v>
      </c>
      <c r="G6558">
        <v>38</v>
      </c>
      <c r="H6558" s="12"/>
    </row>
    <row r="6559" spans="3:8" x14ac:dyDescent="0.35">
      <c r="C6559" s="12"/>
      <c r="D6559" s="12"/>
      <c r="F6559" s="12">
        <v>34</v>
      </c>
      <c r="G6559">
        <v>33</v>
      </c>
      <c r="H6559" s="12"/>
    </row>
    <row r="6560" spans="3:8" x14ac:dyDescent="0.35">
      <c r="C6560" s="12"/>
      <c r="D6560" s="12"/>
      <c r="F6560" s="12">
        <v>33</v>
      </c>
      <c r="G6560">
        <v>33</v>
      </c>
      <c r="H6560" s="12"/>
    </row>
    <row r="6561" spans="3:8" x14ac:dyDescent="0.35">
      <c r="C6561" s="12"/>
      <c r="D6561" s="12"/>
      <c r="F6561" s="12">
        <v>30</v>
      </c>
      <c r="G6561">
        <v>36</v>
      </c>
      <c r="H6561" s="12"/>
    </row>
    <row r="6562" spans="3:8" x14ac:dyDescent="0.35">
      <c r="C6562" s="12"/>
      <c r="D6562" s="12"/>
      <c r="F6562" s="12">
        <v>36</v>
      </c>
      <c r="G6562">
        <v>32</v>
      </c>
      <c r="H6562" s="12"/>
    </row>
    <row r="6563" spans="3:8" x14ac:dyDescent="0.35">
      <c r="C6563" s="12"/>
      <c r="D6563" s="12"/>
      <c r="F6563" s="12">
        <v>40</v>
      </c>
      <c r="G6563">
        <v>33</v>
      </c>
      <c r="H6563" s="12"/>
    </row>
    <row r="6564" spans="3:8" x14ac:dyDescent="0.35">
      <c r="C6564" s="12"/>
      <c r="D6564" s="12"/>
      <c r="F6564" s="12">
        <v>33</v>
      </c>
      <c r="G6564">
        <v>31</v>
      </c>
      <c r="H6564" s="12"/>
    </row>
    <row r="6565" spans="3:8" x14ac:dyDescent="0.35">
      <c r="C6565" s="12"/>
      <c r="D6565" s="12"/>
      <c r="F6565" s="12">
        <v>30</v>
      </c>
      <c r="G6565">
        <v>35</v>
      </c>
      <c r="H6565" s="12"/>
    </row>
    <row r="6566" spans="3:8" x14ac:dyDescent="0.35">
      <c r="C6566" s="12"/>
      <c r="D6566" s="12"/>
      <c r="F6566" s="12">
        <v>28</v>
      </c>
      <c r="G6566">
        <v>37</v>
      </c>
      <c r="H6566" s="12"/>
    </row>
    <row r="6567" spans="3:8" x14ac:dyDescent="0.35">
      <c r="C6567" s="12"/>
      <c r="D6567" s="12"/>
      <c r="F6567" s="12">
        <v>40</v>
      </c>
      <c r="G6567">
        <v>36</v>
      </c>
      <c r="H6567" s="12"/>
    </row>
    <row r="6568" spans="3:8" x14ac:dyDescent="0.35">
      <c r="C6568" s="12"/>
      <c r="D6568" s="12"/>
      <c r="F6568" s="12">
        <v>32</v>
      </c>
      <c r="G6568">
        <v>37</v>
      </c>
      <c r="H6568" s="12"/>
    </row>
    <row r="6569" spans="3:8" x14ac:dyDescent="0.35">
      <c r="C6569" s="12"/>
      <c r="D6569" s="12"/>
      <c r="F6569" s="12">
        <v>36</v>
      </c>
      <c r="G6569">
        <v>34</v>
      </c>
      <c r="H6569" s="12"/>
    </row>
    <row r="6570" spans="3:8" x14ac:dyDescent="0.35">
      <c r="C6570" s="12"/>
      <c r="D6570" s="12"/>
      <c r="F6570" s="12">
        <v>33</v>
      </c>
      <c r="G6570">
        <v>40</v>
      </c>
      <c r="H6570" s="12"/>
    </row>
    <row r="6571" spans="3:8" x14ac:dyDescent="0.35">
      <c r="C6571" s="12"/>
      <c r="D6571" s="12"/>
      <c r="F6571" s="12">
        <v>34</v>
      </c>
      <c r="G6571">
        <v>34</v>
      </c>
      <c r="H6571" s="12"/>
    </row>
    <row r="6572" spans="3:8" x14ac:dyDescent="0.35">
      <c r="C6572" s="12"/>
      <c r="D6572" s="12"/>
      <c r="F6572" s="12">
        <v>30</v>
      </c>
      <c r="G6572">
        <v>36</v>
      </c>
      <c r="H6572" s="12"/>
    </row>
    <row r="6573" spans="3:8" x14ac:dyDescent="0.35">
      <c r="C6573" s="12"/>
      <c r="D6573" s="12"/>
      <c r="F6573" s="12">
        <v>32</v>
      </c>
      <c r="G6573">
        <v>40</v>
      </c>
      <c r="H6573" s="12"/>
    </row>
    <row r="6574" spans="3:8" x14ac:dyDescent="0.35">
      <c r="C6574" s="12"/>
      <c r="D6574" s="12"/>
      <c r="F6574" s="12">
        <v>34</v>
      </c>
      <c r="G6574">
        <v>37</v>
      </c>
      <c r="H6574" s="12"/>
    </row>
    <row r="6575" spans="3:8" x14ac:dyDescent="0.35">
      <c r="C6575" s="12"/>
      <c r="D6575" s="12"/>
      <c r="F6575" s="12">
        <v>33</v>
      </c>
      <c r="G6575">
        <v>34</v>
      </c>
      <c r="H6575" s="12"/>
    </row>
    <row r="6576" spans="3:8" x14ac:dyDescent="0.35">
      <c r="C6576" s="12"/>
      <c r="D6576" s="12"/>
      <c r="F6576" s="12">
        <v>33</v>
      </c>
      <c r="G6576">
        <v>37</v>
      </c>
      <c r="H6576" s="12"/>
    </row>
    <row r="6577" spans="3:8" x14ac:dyDescent="0.35">
      <c r="C6577" s="12"/>
      <c r="D6577" s="12"/>
      <c r="F6577" s="12">
        <v>28</v>
      </c>
      <c r="G6577">
        <v>36</v>
      </c>
      <c r="H6577" s="12"/>
    </row>
    <row r="6578" spans="3:8" x14ac:dyDescent="0.35">
      <c r="C6578" s="12"/>
      <c r="D6578" s="12"/>
      <c r="F6578" s="12">
        <v>30</v>
      </c>
      <c r="G6578">
        <v>37</v>
      </c>
      <c r="H6578" s="12"/>
    </row>
    <row r="6579" spans="3:8" x14ac:dyDescent="0.35">
      <c r="C6579" s="12"/>
      <c r="D6579" s="12"/>
      <c r="F6579" s="12">
        <v>35</v>
      </c>
      <c r="G6579">
        <v>36</v>
      </c>
      <c r="H6579" s="12"/>
    </row>
    <row r="6580" spans="3:8" x14ac:dyDescent="0.35">
      <c r="C6580" s="12"/>
      <c r="D6580" s="12"/>
      <c r="F6580" s="12">
        <v>40</v>
      </c>
      <c r="G6580">
        <v>33</v>
      </c>
      <c r="H6580" s="12"/>
    </row>
    <row r="6581" spans="3:8" x14ac:dyDescent="0.35">
      <c r="C6581" s="12"/>
      <c r="D6581" s="12"/>
      <c r="F6581" s="12">
        <v>32</v>
      </c>
      <c r="G6581">
        <v>32</v>
      </c>
      <c r="H6581" s="12"/>
    </row>
    <row r="6582" spans="3:8" x14ac:dyDescent="0.35">
      <c r="C6582" s="12"/>
      <c r="D6582" s="12"/>
      <c r="F6582" s="12">
        <v>38</v>
      </c>
      <c r="G6582">
        <v>35</v>
      </c>
      <c r="H6582" s="12"/>
    </row>
    <row r="6583" spans="3:8" x14ac:dyDescent="0.35">
      <c r="C6583" s="12"/>
      <c r="D6583" s="12"/>
      <c r="F6583" s="12">
        <v>32</v>
      </c>
      <c r="G6583">
        <v>37</v>
      </c>
      <c r="H6583" s="12"/>
    </row>
    <row r="6584" spans="3:8" x14ac:dyDescent="0.35">
      <c r="C6584" s="12"/>
      <c r="D6584" s="12"/>
      <c r="F6584" s="12">
        <v>33</v>
      </c>
      <c r="G6584">
        <v>35</v>
      </c>
      <c r="H6584" s="12"/>
    </row>
    <row r="6585" spans="3:8" x14ac:dyDescent="0.35">
      <c r="C6585" s="12"/>
      <c r="D6585" s="12"/>
      <c r="F6585" s="12">
        <v>31</v>
      </c>
      <c r="G6585">
        <v>37</v>
      </c>
      <c r="H6585" s="12"/>
    </row>
    <row r="6586" spans="3:8" x14ac:dyDescent="0.35">
      <c r="C6586" s="12"/>
      <c r="D6586" s="12"/>
      <c r="F6586" s="12">
        <v>36</v>
      </c>
      <c r="G6586">
        <v>34</v>
      </c>
      <c r="H6586" s="12"/>
    </row>
    <row r="6587" spans="3:8" x14ac:dyDescent="0.35">
      <c r="C6587" s="12"/>
      <c r="D6587" s="12"/>
      <c r="F6587" s="12">
        <v>36</v>
      </c>
      <c r="G6587">
        <v>38</v>
      </c>
      <c r="H6587" s="12"/>
    </row>
    <row r="6588" spans="3:8" x14ac:dyDescent="0.35">
      <c r="C6588" s="12"/>
      <c r="D6588" s="12"/>
      <c r="F6588" s="12">
        <v>39</v>
      </c>
      <c r="G6588">
        <v>35</v>
      </c>
      <c r="H6588" s="12"/>
    </row>
    <row r="6589" spans="3:8" x14ac:dyDescent="0.35">
      <c r="C6589" s="12"/>
      <c r="D6589" s="12"/>
      <c r="F6589" s="12">
        <v>34</v>
      </c>
      <c r="G6589">
        <v>37</v>
      </c>
      <c r="H6589" s="12"/>
    </row>
    <row r="6590" spans="3:8" x14ac:dyDescent="0.35">
      <c r="C6590" s="12"/>
      <c r="D6590" s="12"/>
      <c r="F6590" s="12">
        <v>31</v>
      </c>
      <c r="G6590">
        <v>37</v>
      </c>
      <c r="H6590" s="12"/>
    </row>
    <row r="6591" spans="3:8" x14ac:dyDescent="0.35">
      <c r="C6591" s="12"/>
      <c r="D6591" s="12"/>
      <c r="F6591" s="12">
        <v>31</v>
      </c>
      <c r="G6591">
        <v>36</v>
      </c>
      <c r="H6591" s="12"/>
    </row>
    <row r="6592" spans="3:8" x14ac:dyDescent="0.35">
      <c r="C6592" s="12"/>
      <c r="D6592" s="12"/>
      <c r="F6592" s="12">
        <v>30</v>
      </c>
      <c r="G6592">
        <v>36</v>
      </c>
      <c r="H6592" s="12"/>
    </row>
    <row r="6593" spans="3:8" x14ac:dyDescent="0.35">
      <c r="C6593" s="12"/>
      <c r="D6593" s="12"/>
      <c r="F6593" s="12">
        <v>39</v>
      </c>
      <c r="G6593">
        <v>35</v>
      </c>
      <c r="H6593" s="12"/>
    </row>
    <row r="6594" spans="3:8" x14ac:dyDescent="0.35">
      <c r="C6594" s="12"/>
      <c r="D6594" s="12"/>
      <c r="F6594" s="12">
        <v>33</v>
      </c>
      <c r="G6594">
        <v>31</v>
      </c>
      <c r="H6594" s="12"/>
    </row>
    <row r="6595" spans="3:8" x14ac:dyDescent="0.35">
      <c r="C6595" s="12"/>
      <c r="D6595" s="12"/>
      <c r="F6595" s="12">
        <v>30</v>
      </c>
      <c r="G6595">
        <v>37</v>
      </c>
      <c r="H6595" s="12"/>
    </row>
    <row r="6596" spans="3:8" x14ac:dyDescent="0.35">
      <c r="C6596" s="12"/>
      <c r="D6596" s="12"/>
      <c r="F6596" s="12">
        <v>34</v>
      </c>
      <c r="G6596">
        <v>36</v>
      </c>
      <c r="H6596" s="12"/>
    </row>
    <row r="6597" spans="3:8" x14ac:dyDescent="0.35">
      <c r="C6597" s="12"/>
      <c r="D6597" s="12"/>
      <c r="F6597" s="12">
        <v>27</v>
      </c>
      <c r="G6597">
        <v>34</v>
      </c>
      <c r="H6597" s="12"/>
    </row>
    <row r="6598" spans="3:8" x14ac:dyDescent="0.35">
      <c r="C6598" s="12"/>
      <c r="D6598" s="12"/>
      <c r="F6598" s="12">
        <v>36</v>
      </c>
      <c r="G6598">
        <v>34</v>
      </c>
      <c r="H6598" s="12"/>
    </row>
    <row r="6599" spans="3:8" x14ac:dyDescent="0.35">
      <c r="C6599" s="12"/>
      <c r="D6599" s="12"/>
      <c r="F6599" s="12">
        <v>38</v>
      </c>
      <c r="G6599">
        <v>34</v>
      </c>
      <c r="H6599" s="12"/>
    </row>
    <row r="6600" spans="3:8" x14ac:dyDescent="0.35">
      <c r="C6600" s="12"/>
      <c r="D6600" s="12"/>
      <c r="F6600" s="12">
        <v>29</v>
      </c>
      <c r="G6600">
        <v>40</v>
      </c>
      <c r="H6600" s="12"/>
    </row>
    <row r="6601" spans="3:8" x14ac:dyDescent="0.35">
      <c r="C6601" s="12"/>
      <c r="D6601" s="12"/>
      <c r="F6601" s="12">
        <v>37</v>
      </c>
      <c r="G6601">
        <v>38</v>
      </c>
      <c r="H6601" s="12"/>
    </row>
    <row r="6602" spans="3:8" x14ac:dyDescent="0.35">
      <c r="C6602" s="12"/>
      <c r="D6602" s="12"/>
      <c r="F6602" s="12">
        <v>35</v>
      </c>
      <c r="G6602">
        <v>37</v>
      </c>
      <c r="H6602" s="12"/>
    </row>
    <row r="6603" spans="3:8" x14ac:dyDescent="0.35">
      <c r="C6603" s="12"/>
      <c r="D6603" s="12"/>
      <c r="F6603" s="12">
        <v>32</v>
      </c>
      <c r="G6603">
        <v>35</v>
      </c>
      <c r="H6603" s="12"/>
    </row>
    <row r="6604" spans="3:8" x14ac:dyDescent="0.35">
      <c r="C6604" s="12"/>
      <c r="D6604" s="12"/>
      <c r="F6604" s="12">
        <v>35</v>
      </c>
      <c r="G6604">
        <v>33</v>
      </c>
      <c r="H6604" s="12"/>
    </row>
    <row r="6605" spans="3:8" x14ac:dyDescent="0.35">
      <c r="C6605" s="12"/>
      <c r="D6605" s="12"/>
      <c r="F6605" s="12">
        <v>36</v>
      </c>
      <c r="G6605">
        <v>35</v>
      </c>
      <c r="H6605" s="12"/>
    </row>
    <row r="6606" spans="3:8" x14ac:dyDescent="0.35">
      <c r="C6606" s="12"/>
      <c r="D6606" s="12"/>
      <c r="F6606" s="12">
        <v>25</v>
      </c>
      <c r="G6606">
        <v>34</v>
      </c>
      <c r="H6606" s="12"/>
    </row>
    <row r="6607" spans="3:8" x14ac:dyDescent="0.35">
      <c r="C6607" s="12"/>
      <c r="D6607" s="12"/>
      <c r="F6607" s="12">
        <v>33</v>
      </c>
      <c r="G6607">
        <v>30</v>
      </c>
      <c r="H6607" s="12"/>
    </row>
    <row r="6608" spans="3:8" x14ac:dyDescent="0.35">
      <c r="C6608" s="12"/>
      <c r="D6608" s="12"/>
      <c r="F6608" s="12">
        <v>35</v>
      </c>
      <c r="G6608">
        <v>30</v>
      </c>
      <c r="H6608" s="12"/>
    </row>
    <row r="6609" spans="3:8" x14ac:dyDescent="0.35">
      <c r="C6609" s="12"/>
      <c r="D6609" s="12"/>
      <c r="F6609" s="12">
        <v>30</v>
      </c>
      <c r="G6609">
        <v>35</v>
      </c>
      <c r="H6609" s="12"/>
    </row>
    <row r="6610" spans="3:8" x14ac:dyDescent="0.35">
      <c r="C6610" s="12"/>
      <c r="D6610" s="12"/>
      <c r="F6610" s="12">
        <v>40</v>
      </c>
      <c r="G6610">
        <v>38</v>
      </c>
      <c r="H6610" s="12"/>
    </row>
    <row r="6611" spans="3:8" x14ac:dyDescent="0.35">
      <c r="C6611" s="12"/>
      <c r="D6611" s="12"/>
      <c r="F6611" s="12">
        <v>29</v>
      </c>
      <c r="G6611">
        <v>37</v>
      </c>
      <c r="H6611" s="12"/>
    </row>
    <row r="6612" spans="3:8" x14ac:dyDescent="0.35">
      <c r="C6612" s="12"/>
      <c r="D6612" s="12"/>
      <c r="F6612" s="12">
        <v>36</v>
      </c>
      <c r="G6612">
        <v>33</v>
      </c>
      <c r="H6612" s="12"/>
    </row>
    <row r="6613" spans="3:8" x14ac:dyDescent="0.35">
      <c r="C6613" s="12"/>
      <c r="D6613" s="12"/>
      <c r="F6613" s="12">
        <v>25</v>
      </c>
      <c r="G6613">
        <v>34</v>
      </c>
      <c r="H6613" s="12"/>
    </row>
    <row r="6614" spans="3:8" x14ac:dyDescent="0.35">
      <c r="C6614" s="12"/>
      <c r="D6614" s="12"/>
      <c r="F6614" s="12">
        <v>40</v>
      </c>
      <c r="G6614">
        <v>29</v>
      </c>
      <c r="H6614" s="12"/>
    </row>
    <row r="6615" spans="3:8" x14ac:dyDescent="0.35">
      <c r="C6615" s="12"/>
      <c r="D6615" s="12"/>
      <c r="F6615" s="12">
        <v>37</v>
      </c>
      <c r="G6615">
        <v>33</v>
      </c>
      <c r="H6615" s="12"/>
    </row>
    <row r="6616" spans="3:8" x14ac:dyDescent="0.35">
      <c r="C6616" s="12"/>
      <c r="D6616" s="12"/>
      <c r="F6616" s="12">
        <v>30</v>
      </c>
      <c r="G6616">
        <v>38</v>
      </c>
      <c r="H6616" s="12"/>
    </row>
    <row r="6617" spans="3:8" x14ac:dyDescent="0.35">
      <c r="C6617" s="12"/>
      <c r="D6617" s="12"/>
      <c r="F6617" s="12">
        <v>35</v>
      </c>
      <c r="G6617">
        <v>34</v>
      </c>
      <c r="H6617" s="12"/>
    </row>
    <row r="6618" spans="3:8" x14ac:dyDescent="0.35">
      <c r="C6618" s="12"/>
      <c r="D6618" s="12"/>
      <c r="F6618" s="12">
        <v>34</v>
      </c>
      <c r="G6618">
        <v>40</v>
      </c>
      <c r="H6618" s="12"/>
    </row>
    <row r="6619" spans="3:8" x14ac:dyDescent="0.35">
      <c r="C6619" s="12"/>
      <c r="D6619" s="12"/>
      <c r="F6619" s="12">
        <v>33</v>
      </c>
      <c r="G6619">
        <v>38</v>
      </c>
      <c r="H6619" s="12"/>
    </row>
    <row r="6620" spans="3:8" x14ac:dyDescent="0.35">
      <c r="C6620" s="12"/>
      <c r="D6620" s="12"/>
      <c r="F6620" s="12">
        <v>37</v>
      </c>
      <c r="G6620">
        <v>32</v>
      </c>
      <c r="H6620" s="12"/>
    </row>
    <row r="6621" spans="3:8" x14ac:dyDescent="0.35">
      <c r="C6621" s="12"/>
      <c r="D6621" s="12"/>
      <c r="F6621" s="12">
        <v>40</v>
      </c>
      <c r="G6621">
        <v>34</v>
      </c>
      <c r="H6621" s="12"/>
    </row>
    <row r="6622" spans="3:8" x14ac:dyDescent="0.35">
      <c r="C6622" s="12"/>
      <c r="D6622" s="12"/>
      <c r="F6622" s="12">
        <v>36</v>
      </c>
      <c r="G6622">
        <v>38</v>
      </c>
      <c r="H6622" s="12"/>
    </row>
    <row r="6623" spans="3:8" x14ac:dyDescent="0.35">
      <c r="C6623" s="12"/>
      <c r="D6623" s="12"/>
      <c r="F6623" s="12">
        <v>31</v>
      </c>
      <c r="G6623">
        <v>37</v>
      </c>
      <c r="H6623" s="12"/>
    </row>
    <row r="6624" spans="3:8" x14ac:dyDescent="0.35">
      <c r="C6624" s="12"/>
      <c r="D6624" s="12"/>
      <c r="F6624" s="12">
        <v>40</v>
      </c>
      <c r="G6624">
        <v>34</v>
      </c>
      <c r="H6624" s="12"/>
    </row>
    <row r="6625" spans="3:8" x14ac:dyDescent="0.35">
      <c r="C6625" s="12"/>
      <c r="D6625" s="12"/>
      <c r="F6625" s="12">
        <v>33</v>
      </c>
      <c r="G6625">
        <v>29</v>
      </c>
      <c r="H6625" s="12"/>
    </row>
    <row r="6626" spans="3:8" x14ac:dyDescent="0.35">
      <c r="C6626" s="12"/>
      <c r="D6626" s="12"/>
      <c r="F6626" s="12">
        <v>34</v>
      </c>
      <c r="G6626">
        <v>25</v>
      </c>
      <c r="H6626" s="12"/>
    </row>
    <row r="6627" spans="3:8" x14ac:dyDescent="0.35">
      <c r="C6627" s="12"/>
      <c r="D6627" s="12"/>
      <c r="F6627" s="12">
        <v>37</v>
      </c>
      <c r="G6627">
        <v>32</v>
      </c>
      <c r="H6627" s="12"/>
    </row>
    <row r="6628" spans="3:8" x14ac:dyDescent="0.35">
      <c r="C6628" s="12"/>
      <c r="D6628" s="12"/>
      <c r="F6628" s="12">
        <v>36</v>
      </c>
      <c r="G6628">
        <v>36</v>
      </c>
      <c r="H6628" s="12"/>
    </row>
    <row r="6629" spans="3:8" x14ac:dyDescent="0.35">
      <c r="C6629" s="12"/>
      <c r="D6629" s="12"/>
      <c r="F6629" s="12">
        <v>37</v>
      </c>
      <c r="G6629">
        <v>37</v>
      </c>
      <c r="H6629" s="12"/>
    </row>
    <row r="6630" spans="3:8" x14ac:dyDescent="0.35">
      <c r="C6630" s="12"/>
      <c r="D6630" s="12"/>
      <c r="F6630" s="12">
        <v>40</v>
      </c>
      <c r="G6630">
        <v>38</v>
      </c>
      <c r="H6630" s="12"/>
    </row>
    <row r="6631" spans="3:8" x14ac:dyDescent="0.35">
      <c r="C6631" s="12"/>
      <c r="D6631" s="12"/>
      <c r="F6631" s="12">
        <v>35</v>
      </c>
      <c r="G6631">
        <v>33</v>
      </c>
      <c r="H6631" s="12"/>
    </row>
    <row r="6632" spans="3:8" x14ac:dyDescent="0.35">
      <c r="C6632" s="12"/>
      <c r="D6632" s="12"/>
      <c r="F6632" s="12">
        <v>31</v>
      </c>
      <c r="G6632">
        <v>40</v>
      </c>
      <c r="H6632" s="12"/>
    </row>
    <row r="6633" spans="3:8" x14ac:dyDescent="0.35">
      <c r="C6633" s="12"/>
      <c r="D6633" s="12"/>
      <c r="F6633" s="12">
        <v>31</v>
      </c>
      <c r="G6633">
        <v>37</v>
      </c>
      <c r="H6633" s="12"/>
    </row>
    <row r="6634" spans="3:8" x14ac:dyDescent="0.35">
      <c r="C6634" s="12"/>
      <c r="D6634" s="12"/>
      <c r="F6634" s="12">
        <v>38</v>
      </c>
      <c r="G6634">
        <v>39</v>
      </c>
      <c r="H6634" s="12"/>
    </row>
    <row r="6635" spans="3:8" x14ac:dyDescent="0.35">
      <c r="C6635" s="12"/>
      <c r="D6635" s="12"/>
      <c r="F6635" s="12">
        <v>33</v>
      </c>
      <c r="G6635">
        <v>36</v>
      </c>
      <c r="H6635" s="12"/>
    </row>
    <row r="6636" spans="3:8" x14ac:dyDescent="0.35">
      <c r="C6636" s="12"/>
      <c r="D6636" s="12"/>
      <c r="F6636" s="12">
        <v>31</v>
      </c>
      <c r="G6636">
        <v>38</v>
      </c>
      <c r="H6636" s="12"/>
    </row>
    <row r="6637" spans="3:8" x14ac:dyDescent="0.35">
      <c r="C6637" s="12"/>
      <c r="D6637" s="12"/>
      <c r="F6637" s="12">
        <v>33</v>
      </c>
      <c r="G6637">
        <v>35</v>
      </c>
      <c r="H6637" s="12"/>
    </row>
    <row r="6638" spans="3:8" x14ac:dyDescent="0.35">
      <c r="C6638" s="12"/>
      <c r="D6638" s="12"/>
      <c r="F6638" s="12">
        <v>30</v>
      </c>
      <c r="G6638">
        <v>39</v>
      </c>
      <c r="H6638" s="12"/>
    </row>
    <row r="6639" spans="3:8" x14ac:dyDescent="0.35">
      <c r="C6639" s="12"/>
      <c r="D6639" s="12"/>
      <c r="F6639" s="12">
        <v>30</v>
      </c>
      <c r="G6639">
        <v>33</v>
      </c>
      <c r="H6639" s="12"/>
    </row>
    <row r="6640" spans="3:8" x14ac:dyDescent="0.35">
      <c r="C6640" s="12"/>
      <c r="D6640" s="12"/>
      <c r="F6640" s="12">
        <v>37</v>
      </c>
      <c r="G6640">
        <v>32</v>
      </c>
      <c r="H6640" s="12"/>
    </row>
    <row r="6641" spans="3:8" x14ac:dyDescent="0.35">
      <c r="C6641" s="12"/>
      <c r="D6641" s="12"/>
      <c r="F6641" s="12">
        <v>30</v>
      </c>
      <c r="G6641">
        <v>25</v>
      </c>
      <c r="H6641" s="12"/>
    </row>
    <row r="6642" spans="3:8" x14ac:dyDescent="0.35">
      <c r="C6642" s="12"/>
      <c r="D6642" s="12"/>
      <c r="F6642" s="12">
        <v>34</v>
      </c>
      <c r="G6642">
        <v>35</v>
      </c>
      <c r="H6642" s="12"/>
    </row>
    <row r="6643" spans="3:8" x14ac:dyDescent="0.35">
      <c r="C6643" s="12"/>
      <c r="D6643" s="12"/>
      <c r="F6643" s="12">
        <v>30</v>
      </c>
      <c r="G6643">
        <v>26</v>
      </c>
      <c r="H6643" s="12"/>
    </row>
    <row r="6644" spans="3:8" x14ac:dyDescent="0.35">
      <c r="C6644" s="12"/>
      <c r="D6644" s="12"/>
      <c r="F6644" s="12">
        <v>31</v>
      </c>
      <c r="G6644">
        <v>34</v>
      </c>
      <c r="H6644" s="12"/>
    </row>
    <row r="6645" spans="3:8" x14ac:dyDescent="0.35">
      <c r="C6645" s="12"/>
      <c r="D6645" s="12"/>
      <c r="F6645" s="12">
        <v>29</v>
      </c>
      <c r="G6645">
        <v>38</v>
      </c>
      <c r="H6645" s="12"/>
    </row>
    <row r="6646" spans="3:8" x14ac:dyDescent="0.35">
      <c r="C6646" s="12"/>
      <c r="D6646" s="12"/>
      <c r="F6646" s="12">
        <v>32</v>
      </c>
      <c r="G6646">
        <v>32</v>
      </c>
      <c r="H6646" s="12"/>
    </row>
    <row r="6647" spans="3:8" x14ac:dyDescent="0.35">
      <c r="C6647" s="12"/>
      <c r="D6647" s="12"/>
      <c r="F6647" s="12">
        <v>33</v>
      </c>
      <c r="G6647">
        <v>37</v>
      </c>
      <c r="H6647" s="12"/>
    </row>
    <row r="6648" spans="3:8" x14ac:dyDescent="0.35">
      <c r="C6648" s="12"/>
      <c r="D6648" s="12"/>
      <c r="F6648" s="12">
        <v>30</v>
      </c>
      <c r="G6648">
        <v>36</v>
      </c>
      <c r="H6648" s="12"/>
    </row>
    <row r="6649" spans="3:8" x14ac:dyDescent="0.35">
      <c r="C6649" s="12"/>
      <c r="D6649" s="12"/>
      <c r="F6649" s="12">
        <v>38</v>
      </c>
      <c r="G6649">
        <v>39</v>
      </c>
      <c r="H6649" s="12"/>
    </row>
    <row r="6650" spans="3:8" x14ac:dyDescent="0.35">
      <c r="C6650" s="12"/>
      <c r="D6650" s="12"/>
      <c r="F6650" s="12">
        <v>33</v>
      </c>
      <c r="G6650">
        <v>37</v>
      </c>
      <c r="H6650" s="12"/>
    </row>
    <row r="6651" spans="3:8" x14ac:dyDescent="0.35">
      <c r="C6651" s="12"/>
      <c r="D6651" s="12"/>
      <c r="F6651" s="12">
        <v>38</v>
      </c>
      <c r="G6651">
        <v>36</v>
      </c>
      <c r="H6651" s="12"/>
    </row>
    <row r="6652" spans="3:8" x14ac:dyDescent="0.35">
      <c r="C6652" s="12"/>
      <c r="D6652" s="12"/>
      <c r="F6652" s="12">
        <v>37</v>
      </c>
      <c r="G6652">
        <v>39</v>
      </c>
      <c r="H6652" s="12"/>
    </row>
    <row r="6653" spans="3:8" x14ac:dyDescent="0.35">
      <c r="C6653" s="12"/>
      <c r="D6653" s="12"/>
      <c r="F6653" s="12">
        <v>34</v>
      </c>
      <c r="G6653">
        <v>36</v>
      </c>
      <c r="H6653" s="12"/>
    </row>
    <row r="6654" spans="3:8" x14ac:dyDescent="0.35">
      <c r="C6654" s="12"/>
      <c r="D6654" s="12"/>
      <c r="F6654" s="12">
        <v>37</v>
      </c>
      <c r="G6654">
        <v>37</v>
      </c>
      <c r="H6654" s="12"/>
    </row>
    <row r="6655" spans="3:8" x14ac:dyDescent="0.35">
      <c r="C6655" s="12"/>
      <c r="D6655" s="12"/>
      <c r="F6655" s="12">
        <v>36</v>
      </c>
      <c r="G6655">
        <v>36</v>
      </c>
      <c r="H6655" s="12"/>
    </row>
    <row r="6656" spans="3:8" x14ac:dyDescent="0.35">
      <c r="C6656" s="12"/>
      <c r="D6656" s="12"/>
      <c r="F6656" s="12">
        <v>30</v>
      </c>
      <c r="G6656">
        <v>32</v>
      </c>
      <c r="H6656" s="12"/>
    </row>
    <row r="6657" spans="3:8" x14ac:dyDescent="0.35">
      <c r="C6657" s="12"/>
      <c r="D6657" s="12"/>
      <c r="F6657" s="12">
        <v>35</v>
      </c>
      <c r="G6657">
        <v>38</v>
      </c>
      <c r="H6657" s="12"/>
    </row>
    <row r="6658" spans="3:8" x14ac:dyDescent="0.35">
      <c r="C6658" s="12"/>
      <c r="D6658" s="12"/>
      <c r="F6658" s="12">
        <v>31</v>
      </c>
      <c r="G6658">
        <v>35</v>
      </c>
      <c r="H6658" s="12"/>
    </row>
    <row r="6659" spans="3:8" x14ac:dyDescent="0.35">
      <c r="C6659" s="12"/>
      <c r="D6659" s="12"/>
      <c r="F6659" s="12">
        <v>34</v>
      </c>
      <c r="G6659">
        <v>40</v>
      </c>
      <c r="H6659" s="12"/>
    </row>
    <row r="6660" spans="3:8" x14ac:dyDescent="0.35">
      <c r="C6660" s="12"/>
      <c r="D6660" s="12"/>
      <c r="F6660" s="12">
        <v>37</v>
      </c>
      <c r="G6660">
        <v>36</v>
      </c>
      <c r="H6660" s="12"/>
    </row>
    <row r="6661" spans="3:8" x14ac:dyDescent="0.35">
      <c r="C6661" s="12"/>
      <c r="D6661" s="12"/>
      <c r="F6661" s="12">
        <v>29</v>
      </c>
      <c r="G6661">
        <v>40</v>
      </c>
      <c r="H6661" s="12"/>
    </row>
    <row r="6662" spans="3:8" x14ac:dyDescent="0.35">
      <c r="C6662" s="12"/>
      <c r="D6662" s="12"/>
      <c r="F6662" s="12">
        <v>29</v>
      </c>
      <c r="G6662">
        <v>36</v>
      </c>
      <c r="H6662" s="12"/>
    </row>
    <row r="6663" spans="3:8" x14ac:dyDescent="0.35">
      <c r="C6663" s="12"/>
      <c r="D6663" s="12"/>
      <c r="F6663" s="12">
        <v>33</v>
      </c>
      <c r="G6663">
        <v>35</v>
      </c>
      <c r="H6663" s="12"/>
    </row>
    <row r="6664" spans="3:8" x14ac:dyDescent="0.35">
      <c r="C6664" s="12"/>
      <c r="D6664" s="12"/>
      <c r="F6664" s="12">
        <v>31</v>
      </c>
      <c r="G6664">
        <v>35</v>
      </c>
      <c r="H6664" s="12"/>
    </row>
    <row r="6665" spans="3:8" x14ac:dyDescent="0.35">
      <c r="C6665" s="12"/>
      <c r="D6665" s="12"/>
      <c r="F6665" s="12">
        <v>35</v>
      </c>
      <c r="G6665">
        <v>32</v>
      </c>
      <c r="H6665" s="12"/>
    </row>
    <row r="6666" spans="3:8" x14ac:dyDescent="0.35">
      <c r="C6666" s="12"/>
      <c r="D6666" s="12"/>
      <c r="F6666" s="12">
        <v>34</v>
      </c>
      <c r="G6666">
        <v>36</v>
      </c>
      <c r="H6666" s="12"/>
    </row>
    <row r="6667" spans="3:8" x14ac:dyDescent="0.35">
      <c r="C6667" s="12"/>
      <c r="D6667" s="12"/>
      <c r="F6667" s="12">
        <v>33</v>
      </c>
      <c r="G6667">
        <v>30</v>
      </c>
      <c r="H6667" s="12"/>
    </row>
    <row r="6668" spans="3:8" x14ac:dyDescent="0.35">
      <c r="C6668" s="12"/>
      <c r="D6668" s="12"/>
      <c r="F6668" s="12">
        <v>39</v>
      </c>
      <c r="G6668">
        <v>34</v>
      </c>
      <c r="H6668" s="12"/>
    </row>
    <row r="6669" spans="3:8" x14ac:dyDescent="0.35">
      <c r="C6669" s="12"/>
      <c r="D6669" s="12"/>
      <c r="F6669" s="12">
        <v>31</v>
      </c>
      <c r="G6669">
        <v>35</v>
      </c>
      <c r="H6669" s="12"/>
    </row>
    <row r="6670" spans="3:8" x14ac:dyDescent="0.35">
      <c r="C6670" s="12"/>
      <c r="D6670" s="12"/>
      <c r="F6670" s="12">
        <v>32</v>
      </c>
      <c r="G6670">
        <v>30</v>
      </c>
      <c r="H6670" s="12"/>
    </row>
    <row r="6671" spans="3:8" x14ac:dyDescent="0.35">
      <c r="C6671" s="12"/>
      <c r="D6671" s="12"/>
      <c r="F6671" s="12">
        <v>33</v>
      </c>
      <c r="G6671">
        <v>35</v>
      </c>
      <c r="H6671" s="12"/>
    </row>
    <row r="6672" spans="3:8" x14ac:dyDescent="0.35">
      <c r="C6672" s="12"/>
      <c r="D6672" s="12"/>
      <c r="F6672" s="12">
        <v>28</v>
      </c>
      <c r="G6672">
        <v>35</v>
      </c>
      <c r="H6672" s="12"/>
    </row>
    <row r="6673" spans="3:8" x14ac:dyDescent="0.35">
      <c r="C6673" s="12"/>
      <c r="D6673" s="12"/>
      <c r="F6673" s="12">
        <v>38</v>
      </c>
      <c r="G6673">
        <v>34</v>
      </c>
      <c r="H6673" s="12"/>
    </row>
    <row r="6674" spans="3:8" x14ac:dyDescent="0.35">
      <c r="C6674" s="12"/>
      <c r="D6674" s="12"/>
      <c r="F6674" s="12">
        <v>32</v>
      </c>
      <c r="G6674">
        <v>38</v>
      </c>
      <c r="H6674" s="12"/>
    </row>
    <row r="6675" spans="3:8" x14ac:dyDescent="0.35">
      <c r="C6675" s="12"/>
      <c r="D6675" s="12"/>
      <c r="F6675" s="12">
        <v>34</v>
      </c>
      <c r="G6675">
        <v>35</v>
      </c>
      <c r="H6675" s="12"/>
    </row>
    <row r="6676" spans="3:8" x14ac:dyDescent="0.35">
      <c r="C6676" s="12"/>
      <c r="D6676" s="12"/>
      <c r="F6676" s="12">
        <v>36</v>
      </c>
      <c r="G6676">
        <v>37</v>
      </c>
      <c r="H6676" s="12"/>
    </row>
    <row r="6677" spans="3:8" x14ac:dyDescent="0.35">
      <c r="C6677" s="12"/>
      <c r="D6677" s="12"/>
      <c r="F6677" s="12">
        <v>34</v>
      </c>
      <c r="G6677">
        <v>35</v>
      </c>
      <c r="H6677" s="12"/>
    </row>
    <row r="6678" spans="3:8" x14ac:dyDescent="0.35">
      <c r="C6678" s="12"/>
      <c r="D6678" s="12"/>
      <c r="F6678" s="12">
        <v>31</v>
      </c>
      <c r="G6678">
        <v>34</v>
      </c>
      <c r="H6678" s="12"/>
    </row>
    <row r="6679" spans="3:8" x14ac:dyDescent="0.35">
      <c r="C6679" s="12"/>
      <c r="D6679" s="12"/>
      <c r="F6679" s="12">
        <v>27</v>
      </c>
      <c r="G6679">
        <v>37</v>
      </c>
      <c r="H6679" s="12"/>
    </row>
    <row r="6680" spans="3:8" x14ac:dyDescent="0.35">
      <c r="C6680" s="12"/>
      <c r="D6680" s="12"/>
      <c r="F6680" s="12">
        <v>31</v>
      </c>
      <c r="G6680">
        <v>33</v>
      </c>
      <c r="H6680" s="12"/>
    </row>
    <row r="6681" spans="3:8" x14ac:dyDescent="0.35">
      <c r="C6681" s="12"/>
      <c r="D6681" s="12"/>
      <c r="F6681" s="12">
        <v>32</v>
      </c>
      <c r="G6681">
        <v>38</v>
      </c>
      <c r="H6681" s="12"/>
    </row>
    <row r="6682" spans="3:8" x14ac:dyDescent="0.35">
      <c r="C6682" s="12"/>
      <c r="D6682" s="12"/>
      <c r="F6682" s="12">
        <v>33</v>
      </c>
      <c r="G6682">
        <v>28</v>
      </c>
      <c r="H6682" s="12"/>
    </row>
    <row r="6683" spans="3:8" x14ac:dyDescent="0.35">
      <c r="C6683" s="12"/>
      <c r="D6683" s="12"/>
      <c r="F6683" s="12">
        <v>31</v>
      </c>
      <c r="G6683">
        <v>32</v>
      </c>
      <c r="H6683" s="12"/>
    </row>
    <row r="6684" spans="3:8" x14ac:dyDescent="0.35">
      <c r="C6684" s="12"/>
      <c r="D6684" s="12"/>
      <c r="F6684" s="12">
        <v>39</v>
      </c>
      <c r="G6684">
        <v>34</v>
      </c>
      <c r="H6684" s="12"/>
    </row>
    <row r="6685" spans="3:8" x14ac:dyDescent="0.35">
      <c r="C6685" s="12"/>
      <c r="D6685" s="12"/>
      <c r="F6685" s="12">
        <v>29</v>
      </c>
      <c r="G6685">
        <v>29</v>
      </c>
      <c r="H6685" s="12"/>
    </row>
    <row r="6686" spans="3:8" x14ac:dyDescent="0.35">
      <c r="C6686" s="12"/>
      <c r="D6686" s="12"/>
      <c r="F6686" s="12">
        <v>37</v>
      </c>
      <c r="G6686">
        <v>31</v>
      </c>
      <c r="H6686" s="12"/>
    </row>
    <row r="6687" spans="3:8" x14ac:dyDescent="0.35">
      <c r="C6687" s="12"/>
      <c r="D6687" s="12"/>
      <c r="F6687" s="12">
        <v>33</v>
      </c>
      <c r="G6687">
        <v>35</v>
      </c>
      <c r="H6687" s="12"/>
    </row>
    <row r="6688" spans="3:8" x14ac:dyDescent="0.35">
      <c r="C6688" s="12"/>
      <c r="D6688" s="12"/>
      <c r="F6688" s="12">
        <v>30</v>
      </c>
      <c r="G6688">
        <v>34</v>
      </c>
      <c r="H6688" s="12"/>
    </row>
    <row r="6689" spans="3:8" x14ac:dyDescent="0.35">
      <c r="C6689" s="12"/>
      <c r="D6689" s="12"/>
      <c r="F6689" s="12">
        <v>34</v>
      </c>
      <c r="G6689">
        <v>38</v>
      </c>
      <c r="H6689" s="12"/>
    </row>
    <row r="6690" spans="3:8" x14ac:dyDescent="0.35">
      <c r="C6690" s="12"/>
      <c r="D6690" s="12"/>
      <c r="F6690" s="12">
        <v>40</v>
      </c>
      <c r="G6690">
        <v>39</v>
      </c>
      <c r="H6690" s="12"/>
    </row>
    <row r="6691" spans="3:8" x14ac:dyDescent="0.35">
      <c r="C6691" s="12"/>
      <c r="D6691" s="12"/>
      <c r="F6691" s="12">
        <v>31</v>
      </c>
      <c r="G6691">
        <v>35</v>
      </c>
      <c r="H6691" s="12"/>
    </row>
    <row r="6692" spans="3:8" x14ac:dyDescent="0.35">
      <c r="C6692" s="12"/>
      <c r="D6692" s="12"/>
      <c r="F6692" s="12">
        <v>34</v>
      </c>
      <c r="G6692">
        <v>38</v>
      </c>
      <c r="H6692" s="12"/>
    </row>
    <row r="6693" spans="3:8" x14ac:dyDescent="0.35">
      <c r="C6693" s="12"/>
      <c r="D6693" s="12"/>
      <c r="F6693" s="12">
        <v>35</v>
      </c>
      <c r="G6693">
        <v>40</v>
      </c>
      <c r="H6693" s="12"/>
    </row>
    <row r="6694" spans="3:8" x14ac:dyDescent="0.35">
      <c r="C6694" s="12"/>
      <c r="D6694" s="12"/>
      <c r="F6694" s="12">
        <v>34</v>
      </c>
      <c r="G6694">
        <v>39</v>
      </c>
      <c r="H6694" s="12"/>
    </row>
    <row r="6695" spans="3:8" x14ac:dyDescent="0.35">
      <c r="C6695" s="12"/>
      <c r="D6695" s="12"/>
      <c r="F6695" s="12">
        <v>34</v>
      </c>
      <c r="G6695">
        <v>35</v>
      </c>
      <c r="H6695" s="12"/>
    </row>
    <row r="6696" spans="3:8" x14ac:dyDescent="0.35">
      <c r="C6696" s="12"/>
      <c r="D6696" s="12"/>
      <c r="F6696" s="12">
        <v>35</v>
      </c>
      <c r="G6696">
        <v>36</v>
      </c>
      <c r="H6696" s="12"/>
    </row>
    <row r="6697" spans="3:8" x14ac:dyDescent="0.35">
      <c r="C6697" s="12"/>
      <c r="D6697" s="12"/>
      <c r="F6697" s="12">
        <v>32</v>
      </c>
      <c r="G6697">
        <v>34</v>
      </c>
      <c r="H6697" s="12"/>
    </row>
    <row r="6698" spans="3:8" x14ac:dyDescent="0.35">
      <c r="C6698" s="12"/>
      <c r="D6698" s="12"/>
      <c r="F6698" s="12">
        <v>37</v>
      </c>
      <c r="G6698">
        <v>36</v>
      </c>
      <c r="H6698" s="12"/>
    </row>
    <row r="6699" spans="3:8" x14ac:dyDescent="0.35">
      <c r="C6699" s="12"/>
      <c r="D6699" s="12"/>
      <c r="F6699" s="12">
        <v>36</v>
      </c>
      <c r="G6699">
        <v>37</v>
      </c>
      <c r="H6699" s="12"/>
    </row>
    <row r="6700" spans="3:8" x14ac:dyDescent="0.35">
      <c r="C6700" s="12"/>
      <c r="D6700" s="12"/>
      <c r="F6700" s="12">
        <v>32</v>
      </c>
      <c r="G6700">
        <v>36</v>
      </c>
      <c r="H6700" s="12"/>
    </row>
    <row r="6701" spans="3:8" x14ac:dyDescent="0.35">
      <c r="C6701" s="12"/>
      <c r="D6701" s="12"/>
      <c r="F6701" s="12">
        <v>35</v>
      </c>
      <c r="G6701">
        <v>36</v>
      </c>
      <c r="H6701" s="12"/>
    </row>
    <row r="6702" spans="3:8" x14ac:dyDescent="0.35">
      <c r="C6702" s="12"/>
      <c r="D6702" s="12"/>
      <c r="F6702" s="12">
        <v>34</v>
      </c>
      <c r="G6702">
        <v>36</v>
      </c>
      <c r="H6702" s="12"/>
    </row>
    <row r="6703" spans="3:8" x14ac:dyDescent="0.35">
      <c r="C6703" s="12"/>
      <c r="D6703" s="12"/>
      <c r="F6703" s="12">
        <v>38</v>
      </c>
      <c r="G6703">
        <v>29</v>
      </c>
      <c r="H6703" s="12"/>
    </row>
    <row r="6704" spans="3:8" x14ac:dyDescent="0.35">
      <c r="C6704" s="12"/>
      <c r="D6704" s="12"/>
      <c r="F6704" s="12">
        <v>32</v>
      </c>
      <c r="G6704">
        <v>38</v>
      </c>
      <c r="H6704" s="12"/>
    </row>
    <row r="6705" spans="3:8" x14ac:dyDescent="0.35">
      <c r="C6705" s="12"/>
      <c r="D6705" s="12"/>
      <c r="F6705" s="12">
        <v>39</v>
      </c>
      <c r="G6705">
        <v>31</v>
      </c>
      <c r="H6705" s="12"/>
    </row>
    <row r="6706" spans="3:8" x14ac:dyDescent="0.35">
      <c r="C6706" s="12"/>
      <c r="D6706" s="12"/>
      <c r="F6706" s="12">
        <v>37</v>
      </c>
      <c r="G6706">
        <v>33</v>
      </c>
      <c r="H6706" s="12"/>
    </row>
    <row r="6707" spans="3:8" x14ac:dyDescent="0.35">
      <c r="C6707" s="12"/>
      <c r="D6707" s="12"/>
      <c r="F6707" s="12">
        <v>37</v>
      </c>
      <c r="G6707">
        <v>38</v>
      </c>
      <c r="H6707" s="12"/>
    </row>
    <row r="6708" spans="3:8" x14ac:dyDescent="0.35">
      <c r="C6708" s="12"/>
      <c r="D6708" s="12"/>
      <c r="F6708" s="12">
        <v>35</v>
      </c>
      <c r="G6708">
        <v>40</v>
      </c>
      <c r="H6708" s="12"/>
    </row>
    <row r="6709" spans="3:8" x14ac:dyDescent="0.35">
      <c r="C6709" s="12"/>
      <c r="D6709" s="12"/>
      <c r="F6709" s="12">
        <v>31</v>
      </c>
      <c r="G6709">
        <v>38</v>
      </c>
      <c r="H6709" s="12"/>
    </row>
    <row r="6710" spans="3:8" x14ac:dyDescent="0.35">
      <c r="C6710" s="12"/>
      <c r="D6710" s="12"/>
      <c r="F6710" s="12">
        <v>32</v>
      </c>
      <c r="G6710">
        <v>34</v>
      </c>
      <c r="H6710" s="12"/>
    </row>
    <row r="6711" spans="3:8" x14ac:dyDescent="0.35">
      <c r="C6711" s="12"/>
      <c r="D6711" s="12"/>
      <c r="F6711" s="12">
        <v>32</v>
      </c>
      <c r="G6711">
        <v>35</v>
      </c>
      <c r="H6711" s="12"/>
    </row>
    <row r="6712" spans="3:8" x14ac:dyDescent="0.35">
      <c r="C6712" s="12"/>
      <c r="D6712" s="12"/>
      <c r="F6712" s="12">
        <v>37</v>
      </c>
      <c r="G6712">
        <v>38</v>
      </c>
      <c r="H6712" s="12"/>
    </row>
    <row r="6713" spans="3:8" x14ac:dyDescent="0.35">
      <c r="C6713" s="12"/>
      <c r="D6713" s="12"/>
      <c r="F6713" s="12">
        <v>38</v>
      </c>
      <c r="G6713">
        <v>35</v>
      </c>
      <c r="H6713" s="12"/>
    </row>
    <row r="6714" spans="3:8" x14ac:dyDescent="0.35">
      <c r="C6714" s="12"/>
      <c r="D6714" s="12"/>
      <c r="F6714" s="12">
        <v>28</v>
      </c>
      <c r="G6714">
        <v>31</v>
      </c>
      <c r="H6714" s="12"/>
    </row>
    <row r="6715" spans="3:8" x14ac:dyDescent="0.35">
      <c r="C6715" s="12"/>
      <c r="D6715" s="12"/>
      <c r="F6715" s="12">
        <v>32</v>
      </c>
      <c r="G6715">
        <v>34</v>
      </c>
      <c r="H6715" s="12"/>
    </row>
    <row r="6716" spans="3:8" x14ac:dyDescent="0.35">
      <c r="C6716" s="12"/>
      <c r="D6716" s="12"/>
      <c r="F6716" s="12">
        <v>35</v>
      </c>
      <c r="G6716">
        <v>40</v>
      </c>
      <c r="H6716" s="12"/>
    </row>
    <row r="6717" spans="3:8" x14ac:dyDescent="0.35">
      <c r="C6717" s="12"/>
      <c r="D6717" s="12"/>
      <c r="F6717" s="12">
        <v>37</v>
      </c>
      <c r="G6717">
        <v>28</v>
      </c>
      <c r="H6717" s="12"/>
    </row>
    <row r="6718" spans="3:8" x14ac:dyDescent="0.35">
      <c r="C6718" s="12"/>
      <c r="D6718" s="12"/>
      <c r="F6718" s="12">
        <v>36</v>
      </c>
      <c r="G6718">
        <v>31</v>
      </c>
      <c r="H6718" s="12"/>
    </row>
    <row r="6719" spans="3:8" x14ac:dyDescent="0.35">
      <c r="C6719" s="12"/>
      <c r="D6719" s="12"/>
      <c r="F6719" s="12">
        <v>38</v>
      </c>
      <c r="G6719">
        <v>34</v>
      </c>
      <c r="H6719" s="12"/>
    </row>
    <row r="6720" spans="3:8" x14ac:dyDescent="0.35">
      <c r="C6720" s="12"/>
      <c r="D6720" s="12"/>
      <c r="F6720" s="12">
        <v>36</v>
      </c>
      <c r="G6720">
        <v>34</v>
      </c>
      <c r="H6720" s="12"/>
    </row>
    <row r="6721" spans="3:8" x14ac:dyDescent="0.35">
      <c r="C6721" s="12"/>
      <c r="D6721" s="12"/>
      <c r="F6721" s="12">
        <v>36</v>
      </c>
      <c r="G6721">
        <v>32</v>
      </c>
      <c r="H6721" s="12"/>
    </row>
    <row r="6722" spans="3:8" x14ac:dyDescent="0.35">
      <c r="C6722" s="12"/>
      <c r="D6722" s="12"/>
      <c r="F6722" s="12">
        <v>36</v>
      </c>
      <c r="G6722">
        <v>34</v>
      </c>
      <c r="H6722" s="12"/>
    </row>
    <row r="6723" spans="3:8" x14ac:dyDescent="0.35">
      <c r="C6723" s="12"/>
      <c r="D6723" s="12"/>
      <c r="F6723" s="12">
        <v>30</v>
      </c>
      <c r="G6723">
        <v>35</v>
      </c>
      <c r="H6723" s="12"/>
    </row>
    <row r="6724" spans="3:8" x14ac:dyDescent="0.35">
      <c r="C6724" s="12"/>
      <c r="D6724" s="12"/>
      <c r="F6724" s="12">
        <v>27</v>
      </c>
      <c r="G6724">
        <v>39</v>
      </c>
      <c r="H6724" s="12"/>
    </row>
    <row r="6725" spans="3:8" x14ac:dyDescent="0.35">
      <c r="C6725" s="12"/>
      <c r="D6725" s="12"/>
      <c r="F6725" s="12">
        <v>33</v>
      </c>
      <c r="G6725">
        <v>36</v>
      </c>
      <c r="H6725" s="12"/>
    </row>
    <row r="6726" spans="3:8" x14ac:dyDescent="0.35">
      <c r="C6726" s="12"/>
      <c r="D6726" s="12"/>
      <c r="F6726" s="12">
        <v>34</v>
      </c>
      <c r="G6726">
        <v>35</v>
      </c>
      <c r="H6726" s="12"/>
    </row>
    <row r="6727" spans="3:8" x14ac:dyDescent="0.35">
      <c r="C6727" s="12"/>
      <c r="D6727" s="12"/>
      <c r="F6727" s="12">
        <v>33</v>
      </c>
      <c r="G6727">
        <v>36</v>
      </c>
      <c r="H6727" s="12"/>
    </row>
    <row r="6728" spans="3:8" x14ac:dyDescent="0.35">
      <c r="C6728" s="12"/>
      <c r="D6728" s="12"/>
      <c r="F6728" s="12">
        <v>34</v>
      </c>
      <c r="G6728">
        <v>31</v>
      </c>
      <c r="H6728" s="12"/>
    </row>
    <row r="6729" spans="3:8" x14ac:dyDescent="0.35">
      <c r="C6729" s="12"/>
      <c r="D6729" s="12"/>
      <c r="F6729" s="12">
        <v>32</v>
      </c>
      <c r="G6729">
        <v>33</v>
      </c>
      <c r="H6729" s="12"/>
    </row>
    <row r="6730" spans="3:8" x14ac:dyDescent="0.35">
      <c r="C6730" s="12"/>
      <c r="D6730" s="12"/>
      <c r="F6730" s="12">
        <v>33</v>
      </c>
      <c r="G6730">
        <v>38</v>
      </c>
      <c r="H6730" s="12"/>
    </row>
    <row r="6731" spans="3:8" x14ac:dyDescent="0.35">
      <c r="C6731" s="12"/>
      <c r="D6731" s="12"/>
      <c r="F6731" s="12">
        <v>33</v>
      </c>
      <c r="G6731">
        <v>38</v>
      </c>
      <c r="H6731" s="12"/>
    </row>
    <row r="6732" spans="3:8" x14ac:dyDescent="0.35">
      <c r="C6732" s="12"/>
      <c r="D6732" s="12"/>
      <c r="F6732" s="12">
        <v>36</v>
      </c>
      <c r="G6732">
        <v>36</v>
      </c>
      <c r="H6732" s="12"/>
    </row>
    <row r="6733" spans="3:8" x14ac:dyDescent="0.35">
      <c r="C6733" s="12"/>
      <c r="D6733" s="12"/>
      <c r="F6733" s="12">
        <v>28</v>
      </c>
      <c r="G6733">
        <v>31</v>
      </c>
      <c r="H6733" s="12"/>
    </row>
    <row r="6734" spans="3:8" x14ac:dyDescent="0.35">
      <c r="C6734" s="12"/>
      <c r="D6734" s="12"/>
      <c r="F6734" s="12">
        <v>29</v>
      </c>
      <c r="G6734">
        <v>38</v>
      </c>
      <c r="H6734" s="12"/>
    </row>
    <row r="6735" spans="3:8" x14ac:dyDescent="0.35">
      <c r="C6735" s="12"/>
      <c r="D6735" s="12"/>
      <c r="F6735" s="12">
        <v>37</v>
      </c>
      <c r="G6735">
        <v>37</v>
      </c>
      <c r="H6735" s="12"/>
    </row>
    <row r="6736" spans="3:8" x14ac:dyDescent="0.35">
      <c r="C6736" s="12"/>
      <c r="D6736" s="12"/>
      <c r="F6736" s="12">
        <v>36</v>
      </c>
      <c r="G6736">
        <v>34</v>
      </c>
      <c r="H6736" s="12"/>
    </row>
    <row r="6737" spans="3:8" x14ac:dyDescent="0.35">
      <c r="C6737" s="12"/>
      <c r="D6737" s="12"/>
      <c r="F6737" s="12">
        <v>38</v>
      </c>
      <c r="G6737">
        <v>34</v>
      </c>
      <c r="H6737" s="12"/>
    </row>
    <row r="6738" spans="3:8" x14ac:dyDescent="0.35">
      <c r="C6738" s="12"/>
      <c r="D6738" s="12"/>
      <c r="F6738" s="12">
        <v>38</v>
      </c>
      <c r="G6738">
        <v>33</v>
      </c>
      <c r="H6738" s="12"/>
    </row>
    <row r="6739" spans="3:8" x14ac:dyDescent="0.35">
      <c r="C6739" s="12"/>
      <c r="D6739" s="12"/>
      <c r="F6739" s="12">
        <v>35</v>
      </c>
      <c r="G6739">
        <v>36</v>
      </c>
      <c r="H6739" s="12"/>
    </row>
    <row r="6740" spans="3:8" x14ac:dyDescent="0.35">
      <c r="C6740" s="12"/>
      <c r="D6740" s="12"/>
      <c r="F6740" s="12">
        <v>33</v>
      </c>
      <c r="G6740">
        <v>29</v>
      </c>
      <c r="H6740" s="12"/>
    </row>
    <row r="6741" spans="3:8" x14ac:dyDescent="0.35">
      <c r="C6741" s="12"/>
      <c r="D6741" s="12"/>
      <c r="F6741" s="12">
        <v>35</v>
      </c>
      <c r="G6741">
        <v>34</v>
      </c>
      <c r="H6741" s="12"/>
    </row>
    <row r="6742" spans="3:8" x14ac:dyDescent="0.35">
      <c r="C6742" s="12"/>
      <c r="D6742" s="12"/>
      <c r="F6742" s="12">
        <v>30</v>
      </c>
      <c r="G6742">
        <v>32</v>
      </c>
      <c r="H6742" s="12"/>
    </row>
    <row r="6743" spans="3:8" x14ac:dyDescent="0.35">
      <c r="C6743" s="12"/>
      <c r="D6743" s="12"/>
      <c r="F6743" s="12">
        <v>35</v>
      </c>
      <c r="G6743">
        <v>40</v>
      </c>
      <c r="H6743" s="12"/>
    </row>
    <row r="6744" spans="3:8" x14ac:dyDescent="0.35">
      <c r="C6744" s="12"/>
      <c r="D6744" s="12"/>
      <c r="F6744" s="12">
        <v>28</v>
      </c>
      <c r="G6744">
        <v>31</v>
      </c>
      <c r="H6744" s="12"/>
    </row>
    <row r="6745" spans="3:8" x14ac:dyDescent="0.35">
      <c r="C6745" s="12"/>
      <c r="D6745" s="12"/>
      <c r="F6745" s="12">
        <v>33</v>
      </c>
      <c r="G6745">
        <v>37</v>
      </c>
      <c r="H6745" s="12"/>
    </row>
    <row r="6746" spans="3:8" x14ac:dyDescent="0.35">
      <c r="C6746" s="12"/>
      <c r="D6746" s="12"/>
      <c r="F6746" s="12">
        <v>37</v>
      </c>
      <c r="G6746">
        <v>31</v>
      </c>
      <c r="H6746" s="12"/>
    </row>
    <row r="6747" spans="3:8" x14ac:dyDescent="0.35">
      <c r="C6747" s="12"/>
      <c r="D6747" s="12"/>
      <c r="F6747" s="12">
        <v>33</v>
      </c>
      <c r="G6747">
        <v>32</v>
      </c>
      <c r="H6747" s="12"/>
    </row>
    <row r="6748" spans="3:8" x14ac:dyDescent="0.35">
      <c r="C6748" s="12"/>
      <c r="D6748" s="12"/>
      <c r="F6748" s="12">
        <v>33</v>
      </c>
      <c r="G6748">
        <v>39</v>
      </c>
      <c r="H6748" s="12"/>
    </row>
    <row r="6749" spans="3:8" x14ac:dyDescent="0.35">
      <c r="C6749" s="12"/>
      <c r="D6749" s="12"/>
      <c r="F6749" s="12">
        <v>31</v>
      </c>
      <c r="G6749">
        <v>35</v>
      </c>
      <c r="H6749" s="12"/>
    </row>
    <row r="6750" spans="3:8" x14ac:dyDescent="0.35">
      <c r="C6750" s="12"/>
      <c r="D6750" s="12"/>
      <c r="F6750" s="12">
        <v>37</v>
      </c>
      <c r="G6750">
        <v>36</v>
      </c>
      <c r="H6750" s="12"/>
    </row>
    <row r="6751" spans="3:8" x14ac:dyDescent="0.35">
      <c r="C6751" s="12"/>
      <c r="D6751" s="12"/>
      <c r="F6751" s="12">
        <v>31</v>
      </c>
      <c r="G6751">
        <v>38</v>
      </c>
      <c r="H6751" s="12"/>
    </row>
    <row r="6752" spans="3:8" x14ac:dyDescent="0.35">
      <c r="C6752" s="12"/>
      <c r="D6752" s="12"/>
      <c r="F6752" s="12">
        <v>33</v>
      </c>
      <c r="G6752">
        <v>37</v>
      </c>
      <c r="H6752" s="12"/>
    </row>
    <row r="6753" spans="3:8" x14ac:dyDescent="0.35">
      <c r="C6753" s="12"/>
      <c r="D6753" s="12"/>
      <c r="F6753" s="12">
        <v>36</v>
      </c>
      <c r="G6753">
        <v>32</v>
      </c>
      <c r="H6753" s="12"/>
    </row>
    <row r="6754" spans="3:8" x14ac:dyDescent="0.35">
      <c r="C6754" s="12"/>
      <c r="D6754" s="12"/>
      <c r="F6754" s="12">
        <v>35</v>
      </c>
      <c r="G6754">
        <v>39</v>
      </c>
      <c r="H6754" s="12"/>
    </row>
    <row r="6755" spans="3:8" x14ac:dyDescent="0.35">
      <c r="C6755" s="12"/>
      <c r="D6755" s="12"/>
      <c r="F6755" s="12">
        <v>39</v>
      </c>
      <c r="G6755">
        <v>34</v>
      </c>
      <c r="H6755" s="12"/>
    </row>
    <row r="6756" spans="3:8" x14ac:dyDescent="0.35">
      <c r="C6756" s="12"/>
      <c r="D6756" s="12"/>
      <c r="F6756" s="12">
        <v>32</v>
      </c>
      <c r="G6756">
        <v>32</v>
      </c>
      <c r="H6756" s="12"/>
    </row>
    <row r="6757" spans="3:8" x14ac:dyDescent="0.35">
      <c r="C6757" s="12"/>
      <c r="D6757" s="12"/>
      <c r="F6757" s="12">
        <v>33</v>
      </c>
      <c r="G6757">
        <v>36</v>
      </c>
      <c r="H6757" s="12"/>
    </row>
    <row r="6758" spans="3:8" x14ac:dyDescent="0.35">
      <c r="C6758" s="12"/>
      <c r="D6758" s="12"/>
      <c r="F6758" s="12">
        <v>32</v>
      </c>
      <c r="G6758">
        <v>38</v>
      </c>
      <c r="H6758" s="12"/>
    </row>
    <row r="6759" spans="3:8" x14ac:dyDescent="0.35">
      <c r="C6759" s="12"/>
      <c r="D6759" s="12"/>
      <c r="F6759" s="12">
        <v>36</v>
      </c>
      <c r="G6759">
        <v>39</v>
      </c>
      <c r="H6759" s="12"/>
    </row>
    <row r="6760" spans="3:8" x14ac:dyDescent="0.35">
      <c r="C6760" s="12"/>
      <c r="D6760" s="12"/>
      <c r="F6760" s="12">
        <v>34</v>
      </c>
      <c r="G6760">
        <v>34</v>
      </c>
      <c r="H6760" s="12"/>
    </row>
    <row r="6761" spans="3:8" x14ac:dyDescent="0.35">
      <c r="C6761" s="12"/>
      <c r="D6761" s="12"/>
      <c r="F6761" s="12">
        <v>31</v>
      </c>
      <c r="G6761">
        <v>34</v>
      </c>
      <c r="H6761" s="12"/>
    </row>
    <row r="6762" spans="3:8" x14ac:dyDescent="0.35">
      <c r="C6762" s="12"/>
      <c r="D6762" s="12"/>
      <c r="F6762" s="12">
        <v>34</v>
      </c>
      <c r="G6762">
        <v>33</v>
      </c>
      <c r="H6762" s="12"/>
    </row>
    <row r="6763" spans="3:8" x14ac:dyDescent="0.35">
      <c r="C6763" s="12"/>
      <c r="D6763" s="12"/>
      <c r="F6763" s="12">
        <v>35</v>
      </c>
      <c r="G6763">
        <v>37</v>
      </c>
      <c r="H6763" s="12"/>
    </row>
    <row r="6764" spans="3:8" x14ac:dyDescent="0.35">
      <c r="C6764" s="12"/>
      <c r="D6764" s="12"/>
      <c r="F6764" s="12">
        <v>33</v>
      </c>
      <c r="G6764">
        <v>32</v>
      </c>
      <c r="H6764" s="12"/>
    </row>
    <row r="6765" spans="3:8" x14ac:dyDescent="0.35">
      <c r="C6765" s="12"/>
      <c r="D6765" s="12"/>
      <c r="F6765" s="12">
        <v>40</v>
      </c>
      <c r="G6765">
        <v>38</v>
      </c>
      <c r="H6765" s="12"/>
    </row>
    <row r="6766" spans="3:8" x14ac:dyDescent="0.35">
      <c r="C6766" s="12"/>
      <c r="D6766" s="12"/>
      <c r="F6766" s="12">
        <v>37</v>
      </c>
      <c r="G6766">
        <v>37</v>
      </c>
      <c r="H6766" s="12"/>
    </row>
    <row r="6767" spans="3:8" x14ac:dyDescent="0.35">
      <c r="C6767" s="12"/>
      <c r="D6767" s="12"/>
      <c r="F6767" s="12">
        <v>36</v>
      </c>
      <c r="G6767">
        <v>31</v>
      </c>
      <c r="H6767" s="12"/>
    </row>
    <row r="6768" spans="3:8" x14ac:dyDescent="0.35">
      <c r="C6768" s="12"/>
      <c r="D6768" s="12"/>
      <c r="F6768" s="12">
        <v>34</v>
      </c>
      <c r="G6768">
        <v>36</v>
      </c>
      <c r="H6768" s="12"/>
    </row>
    <row r="6769" spans="3:8" x14ac:dyDescent="0.35">
      <c r="C6769" s="12"/>
      <c r="D6769" s="12"/>
      <c r="F6769" s="12">
        <v>34</v>
      </c>
      <c r="G6769">
        <v>34</v>
      </c>
      <c r="H6769" s="12"/>
    </row>
    <row r="6770" spans="3:8" x14ac:dyDescent="0.35">
      <c r="C6770" s="12"/>
      <c r="D6770" s="12"/>
      <c r="F6770" s="12">
        <v>32</v>
      </c>
      <c r="G6770">
        <v>36</v>
      </c>
      <c r="H6770" s="12"/>
    </row>
    <row r="6771" spans="3:8" x14ac:dyDescent="0.35">
      <c r="C6771" s="12"/>
      <c r="D6771" s="12"/>
      <c r="F6771" s="12">
        <v>35</v>
      </c>
      <c r="G6771">
        <v>36</v>
      </c>
      <c r="H6771" s="12"/>
    </row>
    <row r="6772" spans="3:8" x14ac:dyDescent="0.35">
      <c r="C6772" s="12"/>
      <c r="D6772" s="12"/>
      <c r="F6772" s="12">
        <v>33</v>
      </c>
      <c r="G6772">
        <v>35</v>
      </c>
      <c r="H6772" s="12"/>
    </row>
    <row r="6773" spans="3:8" x14ac:dyDescent="0.35">
      <c r="C6773" s="12"/>
      <c r="D6773" s="12"/>
      <c r="F6773" s="12">
        <v>39</v>
      </c>
      <c r="G6773">
        <v>32</v>
      </c>
      <c r="H6773" s="12"/>
    </row>
    <row r="6774" spans="3:8" x14ac:dyDescent="0.35">
      <c r="C6774" s="12"/>
      <c r="D6774" s="12"/>
      <c r="F6774" s="12">
        <v>34</v>
      </c>
      <c r="G6774">
        <v>35</v>
      </c>
      <c r="H6774" s="12"/>
    </row>
    <row r="6775" spans="3:8" x14ac:dyDescent="0.35">
      <c r="C6775" s="12"/>
      <c r="D6775" s="12"/>
      <c r="F6775" s="12">
        <v>36</v>
      </c>
      <c r="G6775">
        <v>31</v>
      </c>
      <c r="H6775" s="12"/>
    </row>
    <row r="6776" spans="3:8" x14ac:dyDescent="0.35">
      <c r="C6776" s="12"/>
      <c r="D6776" s="12"/>
      <c r="F6776" s="12">
        <v>32</v>
      </c>
      <c r="G6776">
        <v>40</v>
      </c>
      <c r="H6776" s="12"/>
    </row>
    <row r="6777" spans="3:8" x14ac:dyDescent="0.35">
      <c r="C6777" s="12"/>
      <c r="D6777" s="12"/>
      <c r="F6777" s="12">
        <v>32</v>
      </c>
      <c r="G6777">
        <v>37</v>
      </c>
      <c r="H6777" s="12"/>
    </row>
    <row r="6778" spans="3:8" x14ac:dyDescent="0.35">
      <c r="C6778" s="12"/>
      <c r="D6778" s="12"/>
      <c r="F6778" s="12">
        <v>34</v>
      </c>
      <c r="G6778">
        <v>35</v>
      </c>
      <c r="H6778" s="12"/>
    </row>
    <row r="6779" spans="3:8" x14ac:dyDescent="0.35">
      <c r="C6779" s="12"/>
      <c r="D6779" s="12"/>
      <c r="F6779" s="12">
        <v>32</v>
      </c>
      <c r="G6779">
        <v>33</v>
      </c>
      <c r="H6779" s="12"/>
    </row>
    <row r="6780" spans="3:8" x14ac:dyDescent="0.35">
      <c r="C6780" s="12"/>
      <c r="D6780" s="12"/>
      <c r="F6780" s="12">
        <v>36</v>
      </c>
      <c r="G6780">
        <v>38</v>
      </c>
      <c r="H6780" s="12"/>
    </row>
    <row r="6781" spans="3:8" x14ac:dyDescent="0.35">
      <c r="C6781" s="12"/>
      <c r="D6781" s="12"/>
      <c r="F6781" s="12">
        <v>35</v>
      </c>
      <c r="G6781">
        <v>36</v>
      </c>
      <c r="H6781" s="12"/>
    </row>
    <row r="6782" spans="3:8" x14ac:dyDescent="0.35">
      <c r="C6782" s="12"/>
      <c r="D6782" s="12"/>
      <c r="F6782" s="12">
        <v>35</v>
      </c>
      <c r="G6782">
        <v>35</v>
      </c>
      <c r="H6782" s="12"/>
    </row>
    <row r="6783" spans="3:8" x14ac:dyDescent="0.35">
      <c r="C6783" s="12"/>
      <c r="D6783" s="12"/>
      <c r="F6783" s="12">
        <v>28</v>
      </c>
      <c r="G6783">
        <v>31</v>
      </c>
      <c r="H6783" s="12"/>
    </row>
    <row r="6784" spans="3:8" x14ac:dyDescent="0.35">
      <c r="C6784" s="12"/>
      <c r="D6784" s="12"/>
      <c r="F6784" s="12">
        <v>37</v>
      </c>
      <c r="G6784">
        <v>39</v>
      </c>
      <c r="H6784" s="12"/>
    </row>
    <row r="6785" spans="3:8" x14ac:dyDescent="0.35">
      <c r="C6785" s="12"/>
      <c r="D6785" s="12"/>
      <c r="F6785" s="12">
        <v>34</v>
      </c>
      <c r="G6785">
        <v>35</v>
      </c>
      <c r="H6785" s="12"/>
    </row>
    <row r="6786" spans="3:8" x14ac:dyDescent="0.35">
      <c r="C6786" s="12"/>
      <c r="D6786" s="12"/>
      <c r="F6786" s="12">
        <v>37</v>
      </c>
      <c r="G6786">
        <v>35</v>
      </c>
      <c r="H6786" s="12"/>
    </row>
    <row r="6787" spans="3:8" x14ac:dyDescent="0.35">
      <c r="C6787" s="12"/>
      <c r="D6787" s="12"/>
      <c r="F6787" s="12">
        <v>35</v>
      </c>
      <c r="G6787">
        <v>40</v>
      </c>
      <c r="H6787" s="12"/>
    </row>
    <row r="6788" spans="3:8" x14ac:dyDescent="0.35">
      <c r="C6788" s="12"/>
      <c r="D6788" s="12"/>
      <c r="F6788" s="12">
        <v>36</v>
      </c>
      <c r="G6788">
        <v>40</v>
      </c>
      <c r="H6788" s="12"/>
    </row>
    <row r="6789" spans="3:8" x14ac:dyDescent="0.35">
      <c r="C6789" s="12"/>
      <c r="D6789" s="12"/>
      <c r="F6789" s="12">
        <v>31</v>
      </c>
      <c r="G6789">
        <v>35</v>
      </c>
      <c r="H6789" s="12"/>
    </row>
    <row r="6790" spans="3:8" x14ac:dyDescent="0.35">
      <c r="C6790" s="12"/>
      <c r="D6790" s="12"/>
      <c r="F6790" s="12">
        <v>35</v>
      </c>
      <c r="G6790">
        <v>38</v>
      </c>
      <c r="H6790" s="12"/>
    </row>
    <row r="6791" spans="3:8" x14ac:dyDescent="0.35">
      <c r="C6791" s="12"/>
      <c r="D6791" s="12"/>
      <c r="F6791" s="12">
        <v>30</v>
      </c>
      <c r="G6791">
        <v>38</v>
      </c>
      <c r="H6791" s="12"/>
    </row>
    <row r="6792" spans="3:8" x14ac:dyDescent="0.35">
      <c r="C6792" s="12"/>
      <c r="D6792" s="12"/>
      <c r="F6792" s="12">
        <v>32</v>
      </c>
      <c r="G6792">
        <v>37</v>
      </c>
      <c r="H6792" s="12"/>
    </row>
    <row r="6793" spans="3:8" x14ac:dyDescent="0.35">
      <c r="C6793" s="12"/>
      <c r="D6793" s="12"/>
      <c r="F6793" s="12">
        <v>32</v>
      </c>
      <c r="G6793">
        <v>37</v>
      </c>
      <c r="H6793" s="12"/>
    </row>
    <row r="6794" spans="3:8" x14ac:dyDescent="0.35">
      <c r="C6794" s="12"/>
      <c r="D6794" s="12"/>
      <c r="F6794" s="12">
        <v>32</v>
      </c>
      <c r="G6794">
        <v>35</v>
      </c>
      <c r="H6794" s="12"/>
    </row>
    <row r="6795" spans="3:8" x14ac:dyDescent="0.35">
      <c r="C6795" s="12"/>
      <c r="D6795" s="12"/>
      <c r="F6795" s="12">
        <v>31</v>
      </c>
      <c r="G6795">
        <v>39</v>
      </c>
      <c r="H6795" s="12"/>
    </row>
    <row r="6796" spans="3:8" x14ac:dyDescent="0.35">
      <c r="C6796" s="12"/>
      <c r="D6796" s="12"/>
      <c r="F6796" s="12">
        <v>36</v>
      </c>
      <c r="G6796">
        <v>34</v>
      </c>
      <c r="H6796" s="12"/>
    </row>
    <row r="6797" spans="3:8" x14ac:dyDescent="0.35">
      <c r="C6797" s="12"/>
      <c r="D6797" s="12"/>
      <c r="F6797" s="12">
        <v>37</v>
      </c>
      <c r="G6797">
        <v>28</v>
      </c>
      <c r="H6797" s="12"/>
    </row>
    <row r="6798" spans="3:8" x14ac:dyDescent="0.35">
      <c r="C6798" s="12"/>
      <c r="D6798" s="12"/>
      <c r="F6798" s="12">
        <v>32</v>
      </c>
      <c r="G6798">
        <v>32</v>
      </c>
      <c r="H6798" s="12"/>
    </row>
    <row r="6799" spans="3:8" x14ac:dyDescent="0.35">
      <c r="C6799" s="12"/>
      <c r="D6799" s="12"/>
      <c r="F6799" s="12">
        <v>33</v>
      </c>
      <c r="G6799">
        <v>32</v>
      </c>
      <c r="H6799" s="12"/>
    </row>
    <row r="6800" spans="3:8" x14ac:dyDescent="0.35">
      <c r="C6800" s="12"/>
      <c r="D6800" s="12"/>
      <c r="F6800" s="12">
        <v>36</v>
      </c>
      <c r="G6800">
        <v>32</v>
      </c>
      <c r="H6800" s="12"/>
    </row>
    <row r="6801" spans="3:8" x14ac:dyDescent="0.35">
      <c r="C6801" s="12"/>
      <c r="D6801" s="12"/>
      <c r="F6801" s="12">
        <v>33</v>
      </c>
      <c r="G6801">
        <v>34</v>
      </c>
      <c r="H6801" s="12"/>
    </row>
    <row r="6802" spans="3:8" x14ac:dyDescent="0.35">
      <c r="C6802" s="12"/>
      <c r="D6802" s="12"/>
      <c r="F6802" s="12">
        <v>33</v>
      </c>
      <c r="G6802">
        <v>33</v>
      </c>
      <c r="H6802" s="12"/>
    </row>
    <row r="6803" spans="3:8" x14ac:dyDescent="0.35">
      <c r="C6803" s="12"/>
      <c r="D6803" s="12"/>
      <c r="F6803" s="12">
        <v>37</v>
      </c>
      <c r="G6803">
        <v>37</v>
      </c>
      <c r="H6803" s="12"/>
    </row>
    <row r="6804" spans="3:8" x14ac:dyDescent="0.35">
      <c r="C6804" s="12"/>
      <c r="D6804" s="12"/>
      <c r="F6804" s="12">
        <v>33</v>
      </c>
      <c r="G6804">
        <v>39</v>
      </c>
      <c r="H6804" s="12"/>
    </row>
    <row r="6805" spans="3:8" x14ac:dyDescent="0.35">
      <c r="C6805" s="12"/>
      <c r="D6805" s="12"/>
      <c r="F6805" s="12">
        <v>28</v>
      </c>
      <c r="G6805">
        <v>31</v>
      </c>
      <c r="H6805" s="12"/>
    </row>
    <row r="6806" spans="3:8" x14ac:dyDescent="0.35">
      <c r="C6806" s="12"/>
      <c r="D6806" s="12"/>
      <c r="F6806" s="12">
        <v>31</v>
      </c>
      <c r="G6806">
        <v>39</v>
      </c>
      <c r="H6806" s="12"/>
    </row>
    <row r="6807" spans="3:8" x14ac:dyDescent="0.35">
      <c r="C6807" s="12"/>
      <c r="D6807" s="12"/>
      <c r="F6807" s="12">
        <v>32</v>
      </c>
      <c r="G6807">
        <v>38</v>
      </c>
      <c r="H6807" s="12"/>
    </row>
    <row r="6808" spans="3:8" x14ac:dyDescent="0.35">
      <c r="C6808" s="12"/>
      <c r="D6808" s="12"/>
      <c r="F6808" s="12">
        <v>30</v>
      </c>
      <c r="G6808">
        <v>32</v>
      </c>
      <c r="H6808" s="12"/>
    </row>
    <row r="6809" spans="3:8" x14ac:dyDescent="0.35">
      <c r="C6809" s="12"/>
      <c r="D6809" s="12"/>
      <c r="F6809" s="12">
        <v>34</v>
      </c>
      <c r="G6809">
        <v>36</v>
      </c>
      <c r="H6809" s="12"/>
    </row>
    <row r="6810" spans="3:8" x14ac:dyDescent="0.35">
      <c r="C6810" s="12"/>
      <c r="D6810" s="12"/>
      <c r="F6810" s="12">
        <v>35</v>
      </c>
      <c r="G6810">
        <v>36</v>
      </c>
      <c r="H6810" s="12"/>
    </row>
    <row r="6811" spans="3:8" x14ac:dyDescent="0.35">
      <c r="C6811" s="12"/>
      <c r="D6811" s="12"/>
      <c r="F6811" s="12">
        <v>29</v>
      </c>
      <c r="G6811">
        <v>32</v>
      </c>
      <c r="H6811" s="12"/>
    </row>
    <row r="6812" spans="3:8" x14ac:dyDescent="0.35">
      <c r="C6812" s="12"/>
      <c r="D6812" s="12"/>
      <c r="F6812" s="12">
        <v>31</v>
      </c>
      <c r="G6812">
        <v>32</v>
      </c>
      <c r="H6812" s="12"/>
    </row>
    <row r="6813" spans="3:8" x14ac:dyDescent="0.35">
      <c r="C6813" s="12"/>
      <c r="D6813" s="12"/>
      <c r="F6813" s="12">
        <v>32</v>
      </c>
      <c r="G6813">
        <v>37</v>
      </c>
      <c r="H6813" s="12"/>
    </row>
    <row r="6814" spans="3:8" x14ac:dyDescent="0.35">
      <c r="C6814" s="12"/>
      <c r="D6814" s="12"/>
      <c r="F6814" s="12">
        <v>36</v>
      </c>
      <c r="G6814">
        <v>35</v>
      </c>
      <c r="H6814" s="12"/>
    </row>
    <row r="6815" spans="3:8" x14ac:dyDescent="0.35">
      <c r="C6815" s="12"/>
      <c r="D6815" s="12"/>
      <c r="F6815" s="12">
        <v>33</v>
      </c>
      <c r="G6815">
        <v>35</v>
      </c>
      <c r="H6815" s="12"/>
    </row>
    <row r="6816" spans="3:8" x14ac:dyDescent="0.35">
      <c r="C6816" s="12"/>
      <c r="D6816" s="12"/>
      <c r="F6816" s="12">
        <v>35</v>
      </c>
      <c r="G6816">
        <v>38</v>
      </c>
      <c r="H6816" s="12"/>
    </row>
    <row r="6817" spans="3:8" x14ac:dyDescent="0.35">
      <c r="C6817" s="12"/>
      <c r="D6817" s="12"/>
      <c r="F6817" s="12">
        <v>33</v>
      </c>
      <c r="G6817">
        <v>33</v>
      </c>
      <c r="H6817" s="12"/>
    </row>
    <row r="6818" spans="3:8" x14ac:dyDescent="0.35">
      <c r="C6818" s="12"/>
      <c r="D6818" s="12"/>
      <c r="F6818" s="12">
        <v>33</v>
      </c>
      <c r="G6818">
        <v>32</v>
      </c>
      <c r="H6818" s="12"/>
    </row>
    <row r="6819" spans="3:8" x14ac:dyDescent="0.35">
      <c r="C6819" s="12"/>
      <c r="D6819" s="12"/>
      <c r="F6819" s="12">
        <v>34</v>
      </c>
      <c r="G6819">
        <v>37</v>
      </c>
      <c r="H6819" s="12"/>
    </row>
    <row r="6820" spans="3:8" x14ac:dyDescent="0.35">
      <c r="C6820" s="12"/>
      <c r="D6820" s="12"/>
      <c r="F6820" s="12">
        <v>32</v>
      </c>
      <c r="G6820">
        <v>35</v>
      </c>
      <c r="H6820" s="12"/>
    </row>
    <row r="6821" spans="3:8" x14ac:dyDescent="0.35">
      <c r="C6821" s="12"/>
      <c r="D6821" s="12"/>
      <c r="F6821" s="12">
        <v>34</v>
      </c>
      <c r="G6821">
        <v>33</v>
      </c>
      <c r="H6821" s="12"/>
    </row>
    <row r="6822" spans="3:8" x14ac:dyDescent="0.35">
      <c r="C6822" s="12"/>
      <c r="D6822" s="12"/>
      <c r="F6822" s="12">
        <v>34</v>
      </c>
      <c r="G6822">
        <v>37</v>
      </c>
      <c r="H6822" s="12"/>
    </row>
    <row r="6823" spans="3:8" x14ac:dyDescent="0.35">
      <c r="C6823" s="12"/>
      <c r="D6823" s="12"/>
      <c r="F6823" s="12">
        <v>33</v>
      </c>
      <c r="G6823">
        <v>36</v>
      </c>
      <c r="H6823" s="12"/>
    </row>
    <row r="6824" spans="3:8" x14ac:dyDescent="0.35">
      <c r="C6824" s="12"/>
      <c r="D6824" s="12"/>
      <c r="F6824" s="12">
        <v>36</v>
      </c>
      <c r="G6824">
        <v>36</v>
      </c>
      <c r="H6824" s="12"/>
    </row>
    <row r="6825" spans="3:8" x14ac:dyDescent="0.35">
      <c r="C6825" s="12"/>
      <c r="D6825" s="12"/>
      <c r="F6825" s="12">
        <v>37</v>
      </c>
      <c r="G6825">
        <v>31</v>
      </c>
      <c r="H6825" s="12"/>
    </row>
    <row r="6826" spans="3:8" x14ac:dyDescent="0.35">
      <c r="C6826" s="12"/>
      <c r="D6826" s="12"/>
      <c r="F6826" s="12">
        <v>32</v>
      </c>
      <c r="G6826">
        <v>36</v>
      </c>
      <c r="H6826" s="12"/>
    </row>
    <row r="6827" spans="3:8" x14ac:dyDescent="0.35">
      <c r="C6827" s="12"/>
      <c r="D6827" s="12"/>
      <c r="F6827" s="12">
        <v>33</v>
      </c>
      <c r="G6827">
        <v>40</v>
      </c>
      <c r="H6827" s="12"/>
    </row>
    <row r="6828" spans="3:8" x14ac:dyDescent="0.35">
      <c r="C6828" s="12"/>
      <c r="D6828" s="12"/>
      <c r="F6828" s="12">
        <v>32</v>
      </c>
      <c r="G6828">
        <v>39</v>
      </c>
      <c r="H6828" s="12"/>
    </row>
    <row r="6829" spans="3:8" x14ac:dyDescent="0.35">
      <c r="C6829" s="12"/>
      <c r="D6829" s="12"/>
      <c r="F6829" s="12">
        <v>33</v>
      </c>
      <c r="G6829">
        <v>35</v>
      </c>
      <c r="H6829" s="12"/>
    </row>
    <row r="6830" spans="3:8" x14ac:dyDescent="0.35">
      <c r="C6830" s="12"/>
      <c r="D6830" s="12"/>
      <c r="F6830" s="12">
        <v>29</v>
      </c>
      <c r="G6830">
        <v>35</v>
      </c>
      <c r="H6830" s="12"/>
    </row>
    <row r="6831" spans="3:8" x14ac:dyDescent="0.35">
      <c r="C6831" s="12"/>
      <c r="D6831" s="12"/>
      <c r="F6831" s="12">
        <v>33</v>
      </c>
      <c r="G6831">
        <v>40</v>
      </c>
      <c r="H6831" s="12"/>
    </row>
    <row r="6832" spans="3:8" x14ac:dyDescent="0.35">
      <c r="C6832" s="12"/>
      <c r="D6832" s="12"/>
      <c r="F6832" s="12">
        <v>35</v>
      </c>
      <c r="G6832">
        <v>34</v>
      </c>
      <c r="H6832" s="12"/>
    </row>
    <row r="6833" spans="3:8" x14ac:dyDescent="0.35">
      <c r="C6833" s="12"/>
      <c r="D6833" s="12"/>
      <c r="F6833" s="12">
        <v>28</v>
      </c>
      <c r="G6833">
        <v>35</v>
      </c>
      <c r="H6833" s="12"/>
    </row>
    <row r="6834" spans="3:8" x14ac:dyDescent="0.35">
      <c r="C6834" s="12"/>
      <c r="D6834" s="12"/>
      <c r="F6834" s="12">
        <v>32</v>
      </c>
      <c r="G6834">
        <v>36</v>
      </c>
      <c r="H6834" s="12"/>
    </row>
    <row r="6835" spans="3:8" x14ac:dyDescent="0.35">
      <c r="C6835" s="12"/>
      <c r="D6835" s="12"/>
      <c r="F6835" s="12">
        <v>32</v>
      </c>
      <c r="G6835">
        <v>37</v>
      </c>
      <c r="H6835" s="12"/>
    </row>
    <row r="6836" spans="3:8" x14ac:dyDescent="0.35">
      <c r="C6836" s="12"/>
      <c r="D6836" s="12"/>
      <c r="F6836" s="12">
        <v>40</v>
      </c>
      <c r="G6836">
        <v>34</v>
      </c>
      <c r="H6836" s="12"/>
    </row>
    <row r="6837" spans="3:8" x14ac:dyDescent="0.35">
      <c r="C6837" s="12"/>
      <c r="D6837" s="12"/>
      <c r="F6837" s="12">
        <v>35</v>
      </c>
      <c r="G6837">
        <v>38</v>
      </c>
      <c r="H6837" s="12"/>
    </row>
    <row r="6838" spans="3:8" x14ac:dyDescent="0.35">
      <c r="C6838" s="12"/>
      <c r="D6838" s="12"/>
      <c r="F6838" s="12">
        <v>27</v>
      </c>
      <c r="G6838">
        <v>39</v>
      </c>
      <c r="H6838" s="12"/>
    </row>
    <row r="6839" spans="3:8" x14ac:dyDescent="0.35">
      <c r="C6839" s="12"/>
      <c r="D6839" s="12"/>
      <c r="F6839" s="12">
        <v>31</v>
      </c>
      <c r="G6839">
        <v>32</v>
      </c>
      <c r="H6839" s="12"/>
    </row>
    <row r="6840" spans="3:8" x14ac:dyDescent="0.35">
      <c r="C6840" s="12"/>
      <c r="D6840" s="12"/>
      <c r="F6840" s="12">
        <v>32</v>
      </c>
      <c r="G6840">
        <v>37</v>
      </c>
      <c r="H6840" s="12"/>
    </row>
    <row r="6841" spans="3:8" x14ac:dyDescent="0.35">
      <c r="C6841" s="12"/>
      <c r="D6841" s="12"/>
      <c r="F6841" s="12">
        <v>34</v>
      </c>
      <c r="G6841">
        <v>37</v>
      </c>
      <c r="H6841" s="12"/>
    </row>
    <row r="6842" spans="3:8" x14ac:dyDescent="0.35">
      <c r="C6842" s="12"/>
      <c r="D6842" s="12"/>
      <c r="F6842" s="12">
        <v>27</v>
      </c>
      <c r="G6842">
        <v>32</v>
      </c>
      <c r="H6842" s="12"/>
    </row>
    <row r="6843" spans="3:8" x14ac:dyDescent="0.35">
      <c r="C6843" s="12"/>
      <c r="D6843" s="12"/>
      <c r="F6843" s="12">
        <v>33</v>
      </c>
      <c r="G6843">
        <v>37</v>
      </c>
      <c r="H6843" s="12"/>
    </row>
    <row r="6844" spans="3:8" x14ac:dyDescent="0.35">
      <c r="C6844" s="12"/>
      <c r="D6844" s="12"/>
      <c r="F6844" s="12">
        <v>33</v>
      </c>
      <c r="G6844">
        <v>30</v>
      </c>
      <c r="H6844" s="12"/>
    </row>
    <row r="6845" spans="3:8" x14ac:dyDescent="0.35">
      <c r="C6845" s="12"/>
      <c r="D6845" s="12"/>
      <c r="F6845" s="12">
        <v>31</v>
      </c>
      <c r="G6845">
        <v>32</v>
      </c>
      <c r="H6845" s="12"/>
    </row>
    <row r="6846" spans="3:8" x14ac:dyDescent="0.35">
      <c r="C6846" s="12"/>
      <c r="D6846" s="12"/>
      <c r="F6846" s="12">
        <v>36</v>
      </c>
      <c r="G6846">
        <v>34</v>
      </c>
      <c r="H6846" s="12"/>
    </row>
    <row r="6847" spans="3:8" x14ac:dyDescent="0.35">
      <c r="C6847" s="12"/>
      <c r="D6847" s="12"/>
      <c r="F6847" s="12">
        <v>31</v>
      </c>
      <c r="G6847">
        <v>31</v>
      </c>
      <c r="H6847" s="12"/>
    </row>
    <row r="6848" spans="3:8" x14ac:dyDescent="0.35">
      <c r="C6848" s="12"/>
      <c r="D6848" s="12"/>
      <c r="F6848" s="12">
        <v>31</v>
      </c>
      <c r="G6848">
        <v>35</v>
      </c>
      <c r="H6848" s="12"/>
    </row>
    <row r="6849" spans="3:8" x14ac:dyDescent="0.35">
      <c r="C6849" s="12"/>
      <c r="D6849" s="12"/>
      <c r="F6849" s="12">
        <v>33</v>
      </c>
      <c r="G6849">
        <v>35</v>
      </c>
      <c r="H6849" s="12"/>
    </row>
    <row r="6850" spans="3:8" x14ac:dyDescent="0.35">
      <c r="C6850" s="12"/>
      <c r="D6850" s="12"/>
      <c r="F6850" s="12">
        <v>33</v>
      </c>
      <c r="G6850">
        <v>33</v>
      </c>
      <c r="H6850" s="12"/>
    </row>
    <row r="6851" spans="3:8" x14ac:dyDescent="0.35">
      <c r="C6851" s="12"/>
      <c r="D6851" s="12"/>
      <c r="F6851" s="12">
        <v>30</v>
      </c>
      <c r="G6851">
        <v>33</v>
      </c>
      <c r="H6851" s="12"/>
    </row>
    <row r="6852" spans="3:8" x14ac:dyDescent="0.35">
      <c r="C6852" s="12"/>
      <c r="D6852" s="12"/>
      <c r="F6852" s="12">
        <v>35</v>
      </c>
      <c r="G6852">
        <v>34</v>
      </c>
      <c r="H6852" s="12"/>
    </row>
    <row r="6853" spans="3:8" x14ac:dyDescent="0.35">
      <c r="C6853" s="12"/>
      <c r="D6853" s="12"/>
      <c r="F6853" s="12">
        <v>35</v>
      </c>
      <c r="G6853">
        <v>37</v>
      </c>
      <c r="H6853" s="12"/>
    </row>
    <row r="6854" spans="3:8" x14ac:dyDescent="0.35">
      <c r="C6854" s="12"/>
      <c r="D6854" s="12"/>
      <c r="F6854" s="12">
        <v>38</v>
      </c>
      <c r="G6854">
        <v>32</v>
      </c>
      <c r="H6854" s="12"/>
    </row>
    <row r="6855" spans="3:8" x14ac:dyDescent="0.35">
      <c r="C6855" s="12"/>
      <c r="D6855" s="12"/>
      <c r="F6855" s="12">
        <v>38</v>
      </c>
      <c r="G6855">
        <v>26</v>
      </c>
      <c r="H6855" s="12"/>
    </row>
    <row r="6856" spans="3:8" x14ac:dyDescent="0.35">
      <c r="C6856" s="12"/>
      <c r="D6856" s="12"/>
      <c r="F6856" s="12">
        <v>33</v>
      </c>
      <c r="G6856">
        <v>34</v>
      </c>
      <c r="H6856" s="12"/>
    </row>
    <row r="6857" spans="3:8" x14ac:dyDescent="0.35">
      <c r="C6857" s="12"/>
      <c r="D6857" s="12"/>
      <c r="F6857" s="12">
        <v>39</v>
      </c>
      <c r="G6857">
        <v>38</v>
      </c>
      <c r="H6857" s="12"/>
    </row>
    <row r="6858" spans="3:8" x14ac:dyDescent="0.35">
      <c r="C6858" s="12"/>
      <c r="D6858" s="12"/>
      <c r="F6858" s="12">
        <v>35</v>
      </c>
      <c r="G6858">
        <v>35</v>
      </c>
      <c r="H6858" s="12"/>
    </row>
    <row r="6859" spans="3:8" x14ac:dyDescent="0.35">
      <c r="C6859" s="12"/>
      <c r="D6859" s="12"/>
      <c r="F6859" s="12">
        <v>30</v>
      </c>
      <c r="G6859">
        <v>38</v>
      </c>
      <c r="H6859" s="12"/>
    </row>
    <row r="6860" spans="3:8" x14ac:dyDescent="0.35">
      <c r="C6860" s="12"/>
      <c r="D6860" s="12"/>
      <c r="F6860" s="12">
        <v>36</v>
      </c>
      <c r="G6860">
        <v>39</v>
      </c>
      <c r="H6860" s="12"/>
    </row>
    <row r="6861" spans="3:8" x14ac:dyDescent="0.35">
      <c r="C6861" s="12"/>
      <c r="D6861" s="12"/>
      <c r="F6861" s="12">
        <v>33</v>
      </c>
      <c r="G6861">
        <v>38</v>
      </c>
      <c r="H6861" s="12"/>
    </row>
    <row r="6862" spans="3:8" x14ac:dyDescent="0.35">
      <c r="C6862" s="12"/>
      <c r="D6862" s="12"/>
      <c r="F6862" s="12">
        <v>36</v>
      </c>
      <c r="G6862">
        <v>38</v>
      </c>
      <c r="H6862" s="12"/>
    </row>
    <row r="6863" spans="3:8" x14ac:dyDescent="0.35">
      <c r="C6863" s="12"/>
      <c r="D6863" s="12"/>
      <c r="F6863" s="12">
        <v>36</v>
      </c>
      <c r="G6863">
        <v>38</v>
      </c>
      <c r="H6863" s="12"/>
    </row>
    <row r="6864" spans="3:8" x14ac:dyDescent="0.35">
      <c r="C6864" s="12"/>
      <c r="D6864" s="12"/>
      <c r="F6864" s="12">
        <v>34</v>
      </c>
      <c r="G6864">
        <v>35</v>
      </c>
      <c r="H6864" s="12"/>
    </row>
    <row r="6865" spans="3:8" x14ac:dyDescent="0.35">
      <c r="C6865" s="12"/>
      <c r="D6865" s="12"/>
      <c r="F6865" s="12">
        <v>33</v>
      </c>
      <c r="G6865">
        <v>33</v>
      </c>
      <c r="H6865" s="12"/>
    </row>
    <row r="6866" spans="3:8" x14ac:dyDescent="0.35">
      <c r="C6866" s="12"/>
      <c r="D6866" s="12"/>
      <c r="F6866" s="12">
        <v>33</v>
      </c>
      <c r="G6866">
        <v>33</v>
      </c>
      <c r="H6866" s="12"/>
    </row>
    <row r="6867" spans="3:8" x14ac:dyDescent="0.35">
      <c r="C6867" s="12"/>
      <c r="D6867" s="12"/>
      <c r="F6867" s="12">
        <v>32</v>
      </c>
      <c r="G6867">
        <v>29</v>
      </c>
      <c r="H6867" s="12"/>
    </row>
    <row r="6868" spans="3:8" x14ac:dyDescent="0.35">
      <c r="C6868" s="12"/>
      <c r="D6868" s="12"/>
      <c r="F6868" s="12">
        <v>34</v>
      </c>
      <c r="G6868">
        <v>33</v>
      </c>
      <c r="H6868" s="12"/>
    </row>
    <row r="6869" spans="3:8" x14ac:dyDescent="0.35">
      <c r="C6869" s="12"/>
      <c r="D6869" s="12"/>
      <c r="F6869" s="12">
        <v>35</v>
      </c>
      <c r="G6869">
        <v>37</v>
      </c>
      <c r="H6869" s="12"/>
    </row>
    <row r="6870" spans="3:8" x14ac:dyDescent="0.35">
      <c r="C6870" s="12"/>
      <c r="D6870" s="12"/>
      <c r="F6870" s="12">
        <v>34</v>
      </c>
      <c r="G6870">
        <v>39</v>
      </c>
      <c r="H6870" s="12"/>
    </row>
    <row r="6871" spans="3:8" x14ac:dyDescent="0.35">
      <c r="C6871" s="12"/>
      <c r="D6871" s="12"/>
      <c r="F6871" s="12">
        <v>36</v>
      </c>
      <c r="G6871">
        <v>36</v>
      </c>
      <c r="H6871" s="12"/>
    </row>
    <row r="6872" spans="3:8" x14ac:dyDescent="0.35">
      <c r="C6872" s="12"/>
      <c r="D6872" s="12"/>
      <c r="F6872" s="12">
        <v>35</v>
      </c>
      <c r="G6872">
        <v>33</v>
      </c>
      <c r="H6872" s="12"/>
    </row>
    <row r="6873" spans="3:8" x14ac:dyDescent="0.35">
      <c r="C6873" s="12"/>
      <c r="D6873" s="12"/>
      <c r="F6873" s="12">
        <v>33</v>
      </c>
      <c r="G6873">
        <v>35</v>
      </c>
      <c r="H6873" s="12"/>
    </row>
    <row r="6874" spans="3:8" x14ac:dyDescent="0.35">
      <c r="C6874" s="12"/>
      <c r="D6874" s="12"/>
      <c r="F6874" s="12">
        <v>38</v>
      </c>
      <c r="G6874">
        <v>37</v>
      </c>
      <c r="H6874" s="12"/>
    </row>
    <row r="6875" spans="3:8" x14ac:dyDescent="0.35">
      <c r="C6875" s="12"/>
      <c r="D6875" s="12"/>
      <c r="F6875" s="12">
        <v>35</v>
      </c>
      <c r="G6875">
        <v>39</v>
      </c>
      <c r="H6875" s="12"/>
    </row>
    <row r="6876" spans="3:8" x14ac:dyDescent="0.35">
      <c r="C6876" s="12"/>
      <c r="D6876" s="12"/>
      <c r="F6876" s="12">
        <v>31</v>
      </c>
      <c r="G6876">
        <v>30</v>
      </c>
      <c r="H6876" s="12"/>
    </row>
    <row r="6877" spans="3:8" x14ac:dyDescent="0.35">
      <c r="C6877" s="12"/>
      <c r="D6877" s="12"/>
      <c r="F6877" s="12">
        <v>30</v>
      </c>
      <c r="G6877">
        <v>38</v>
      </c>
      <c r="H6877" s="12"/>
    </row>
    <row r="6878" spans="3:8" x14ac:dyDescent="0.35">
      <c r="C6878" s="12"/>
      <c r="D6878" s="12"/>
      <c r="F6878" s="12">
        <v>31</v>
      </c>
      <c r="G6878">
        <v>32</v>
      </c>
      <c r="H6878" s="12"/>
    </row>
    <row r="6879" spans="3:8" x14ac:dyDescent="0.35">
      <c r="C6879" s="12"/>
      <c r="D6879" s="12"/>
      <c r="F6879" s="12">
        <v>36</v>
      </c>
      <c r="G6879">
        <v>27</v>
      </c>
      <c r="H6879" s="12"/>
    </row>
    <row r="6880" spans="3:8" x14ac:dyDescent="0.35">
      <c r="C6880" s="12"/>
      <c r="D6880" s="12"/>
      <c r="F6880" s="12">
        <v>34</v>
      </c>
      <c r="G6880">
        <v>34</v>
      </c>
      <c r="H6880" s="12"/>
    </row>
    <row r="6881" spans="3:8" x14ac:dyDescent="0.35">
      <c r="C6881" s="12"/>
      <c r="D6881" s="12"/>
      <c r="F6881" s="12">
        <v>29</v>
      </c>
      <c r="G6881">
        <v>34</v>
      </c>
      <c r="H6881" s="12"/>
    </row>
    <row r="6882" spans="3:8" x14ac:dyDescent="0.35">
      <c r="C6882" s="12"/>
      <c r="D6882" s="12"/>
      <c r="F6882" s="12">
        <v>34</v>
      </c>
      <c r="G6882">
        <v>34</v>
      </c>
      <c r="H6882" s="12"/>
    </row>
    <row r="6883" spans="3:8" x14ac:dyDescent="0.35">
      <c r="C6883" s="12"/>
      <c r="D6883" s="12"/>
      <c r="F6883" s="12">
        <v>33</v>
      </c>
      <c r="G6883">
        <v>36</v>
      </c>
      <c r="H6883" s="12"/>
    </row>
    <row r="6884" spans="3:8" x14ac:dyDescent="0.35">
      <c r="C6884" s="12"/>
      <c r="D6884" s="12"/>
      <c r="F6884" s="12">
        <v>34</v>
      </c>
      <c r="G6884">
        <v>33</v>
      </c>
      <c r="H6884" s="12"/>
    </row>
    <row r="6885" spans="3:8" x14ac:dyDescent="0.35">
      <c r="C6885" s="12"/>
      <c r="D6885" s="12"/>
      <c r="F6885" s="12">
        <v>33</v>
      </c>
      <c r="G6885">
        <v>34</v>
      </c>
      <c r="H6885" s="12"/>
    </row>
    <row r="6886" spans="3:8" x14ac:dyDescent="0.35">
      <c r="C6886" s="12"/>
      <c r="D6886" s="12"/>
      <c r="F6886" s="12">
        <v>34</v>
      </c>
      <c r="G6886">
        <v>35</v>
      </c>
      <c r="H6886" s="12"/>
    </row>
    <row r="6887" spans="3:8" x14ac:dyDescent="0.35">
      <c r="C6887" s="12"/>
      <c r="D6887" s="12"/>
      <c r="F6887" s="12">
        <v>34</v>
      </c>
      <c r="G6887">
        <v>32</v>
      </c>
      <c r="H6887" s="12"/>
    </row>
    <row r="6888" spans="3:8" x14ac:dyDescent="0.35">
      <c r="C6888" s="12"/>
      <c r="D6888" s="12"/>
      <c r="F6888" s="12">
        <v>32</v>
      </c>
      <c r="G6888">
        <v>35</v>
      </c>
      <c r="H6888" s="12"/>
    </row>
    <row r="6889" spans="3:8" x14ac:dyDescent="0.35">
      <c r="C6889" s="12"/>
      <c r="D6889" s="12"/>
      <c r="F6889" s="12">
        <v>32</v>
      </c>
      <c r="G6889">
        <v>38</v>
      </c>
      <c r="H6889" s="12"/>
    </row>
    <row r="6890" spans="3:8" x14ac:dyDescent="0.35">
      <c r="C6890" s="12"/>
      <c r="D6890" s="12"/>
      <c r="F6890" s="12">
        <v>29</v>
      </c>
      <c r="G6890">
        <v>35</v>
      </c>
      <c r="H6890" s="12"/>
    </row>
    <row r="6891" spans="3:8" x14ac:dyDescent="0.35">
      <c r="C6891" s="12"/>
      <c r="D6891" s="12"/>
      <c r="F6891" s="12">
        <v>29</v>
      </c>
      <c r="G6891">
        <v>36</v>
      </c>
      <c r="H6891" s="12"/>
    </row>
    <row r="6892" spans="3:8" x14ac:dyDescent="0.35">
      <c r="C6892" s="12"/>
      <c r="D6892" s="12"/>
      <c r="F6892" s="12">
        <v>35</v>
      </c>
      <c r="G6892">
        <v>38</v>
      </c>
      <c r="H6892" s="12"/>
    </row>
    <row r="6893" spans="3:8" x14ac:dyDescent="0.35">
      <c r="C6893" s="12"/>
      <c r="D6893" s="12"/>
      <c r="F6893" s="12">
        <v>40</v>
      </c>
      <c r="G6893">
        <v>32</v>
      </c>
      <c r="H6893" s="12"/>
    </row>
    <row r="6894" spans="3:8" x14ac:dyDescent="0.35">
      <c r="C6894" s="12"/>
      <c r="D6894" s="12"/>
      <c r="F6894" s="12">
        <v>34</v>
      </c>
      <c r="G6894">
        <v>40</v>
      </c>
      <c r="H6894" s="12"/>
    </row>
    <row r="6895" spans="3:8" x14ac:dyDescent="0.35">
      <c r="C6895" s="12"/>
      <c r="D6895" s="12"/>
      <c r="F6895" s="12">
        <v>34</v>
      </c>
      <c r="G6895">
        <v>35</v>
      </c>
      <c r="H6895" s="12"/>
    </row>
    <row r="6896" spans="3:8" x14ac:dyDescent="0.35">
      <c r="C6896" s="12"/>
      <c r="D6896" s="12"/>
      <c r="F6896" s="12">
        <v>31</v>
      </c>
      <c r="G6896">
        <v>37</v>
      </c>
      <c r="H6896" s="12"/>
    </row>
    <row r="6897" spans="3:8" x14ac:dyDescent="0.35">
      <c r="C6897" s="12"/>
      <c r="D6897" s="12"/>
      <c r="F6897" s="12">
        <v>37</v>
      </c>
      <c r="G6897">
        <v>35</v>
      </c>
      <c r="H6897" s="12"/>
    </row>
    <row r="6898" spans="3:8" x14ac:dyDescent="0.35">
      <c r="C6898" s="12"/>
      <c r="D6898" s="12"/>
      <c r="F6898" s="12">
        <v>37</v>
      </c>
      <c r="G6898">
        <v>39</v>
      </c>
      <c r="H6898" s="12"/>
    </row>
    <row r="6899" spans="3:8" x14ac:dyDescent="0.35">
      <c r="C6899" s="12"/>
      <c r="D6899" s="12"/>
      <c r="F6899" s="12">
        <v>32</v>
      </c>
      <c r="G6899">
        <v>37</v>
      </c>
      <c r="H6899" s="12"/>
    </row>
    <row r="6900" spans="3:8" x14ac:dyDescent="0.35">
      <c r="C6900" s="12"/>
      <c r="D6900" s="12"/>
      <c r="F6900" s="12">
        <v>35</v>
      </c>
      <c r="G6900">
        <v>37</v>
      </c>
      <c r="H6900" s="12"/>
    </row>
    <row r="6901" spans="3:8" x14ac:dyDescent="0.35">
      <c r="C6901" s="12"/>
      <c r="D6901" s="12"/>
      <c r="F6901" s="12">
        <v>31</v>
      </c>
      <c r="G6901">
        <v>38</v>
      </c>
      <c r="H6901" s="12"/>
    </row>
    <row r="6902" spans="3:8" x14ac:dyDescent="0.35">
      <c r="C6902" s="12"/>
      <c r="D6902" s="12"/>
      <c r="F6902" s="12">
        <v>37</v>
      </c>
      <c r="G6902">
        <v>37</v>
      </c>
      <c r="H6902" s="12"/>
    </row>
    <row r="6903" spans="3:8" x14ac:dyDescent="0.35">
      <c r="C6903" s="12"/>
      <c r="D6903" s="12"/>
      <c r="F6903" s="12">
        <v>34</v>
      </c>
      <c r="G6903">
        <v>35</v>
      </c>
      <c r="H6903" s="12"/>
    </row>
    <row r="6904" spans="3:8" x14ac:dyDescent="0.35">
      <c r="C6904" s="12"/>
      <c r="D6904" s="12"/>
      <c r="F6904" s="12">
        <v>37</v>
      </c>
      <c r="G6904">
        <v>34</v>
      </c>
      <c r="H6904" s="12"/>
    </row>
    <row r="6905" spans="3:8" x14ac:dyDescent="0.35">
      <c r="C6905" s="12"/>
      <c r="D6905" s="12"/>
      <c r="F6905" s="12">
        <v>31</v>
      </c>
      <c r="G6905">
        <v>35</v>
      </c>
      <c r="H6905" s="12"/>
    </row>
    <row r="6906" spans="3:8" x14ac:dyDescent="0.35">
      <c r="C6906" s="12"/>
      <c r="D6906" s="12"/>
      <c r="F6906" s="12">
        <v>28</v>
      </c>
      <c r="G6906">
        <v>31</v>
      </c>
      <c r="H6906" s="12"/>
    </row>
    <row r="6907" spans="3:8" x14ac:dyDescent="0.35">
      <c r="C6907" s="12"/>
      <c r="D6907" s="12"/>
      <c r="F6907" s="12">
        <v>31</v>
      </c>
      <c r="G6907">
        <v>38</v>
      </c>
      <c r="H6907" s="12"/>
    </row>
    <row r="6908" spans="3:8" x14ac:dyDescent="0.35">
      <c r="C6908" s="12"/>
      <c r="D6908" s="12"/>
      <c r="F6908" s="12">
        <v>32</v>
      </c>
      <c r="G6908">
        <v>33</v>
      </c>
      <c r="H6908" s="12"/>
    </row>
    <row r="6909" spans="3:8" x14ac:dyDescent="0.35">
      <c r="C6909" s="12"/>
      <c r="D6909" s="12"/>
      <c r="F6909" s="12">
        <v>39</v>
      </c>
      <c r="G6909">
        <v>36</v>
      </c>
      <c r="H6909" s="12"/>
    </row>
    <row r="6910" spans="3:8" x14ac:dyDescent="0.35">
      <c r="C6910" s="12"/>
      <c r="D6910" s="12"/>
      <c r="F6910" s="12">
        <v>30</v>
      </c>
      <c r="G6910">
        <v>29</v>
      </c>
      <c r="H6910" s="12"/>
    </row>
    <row r="6911" spans="3:8" x14ac:dyDescent="0.35">
      <c r="C6911" s="12"/>
      <c r="D6911" s="12"/>
      <c r="F6911" s="12">
        <v>33</v>
      </c>
      <c r="G6911">
        <v>37</v>
      </c>
      <c r="H6911" s="12"/>
    </row>
    <row r="6912" spans="3:8" x14ac:dyDescent="0.35">
      <c r="C6912" s="12"/>
      <c r="D6912" s="12"/>
      <c r="F6912" s="12">
        <v>33</v>
      </c>
      <c r="G6912">
        <v>40</v>
      </c>
      <c r="H6912" s="12"/>
    </row>
    <row r="6913" spans="3:8" x14ac:dyDescent="0.35">
      <c r="C6913" s="12"/>
      <c r="D6913" s="12"/>
      <c r="F6913" s="12">
        <v>34</v>
      </c>
      <c r="G6913">
        <v>35</v>
      </c>
      <c r="H6913" s="12"/>
    </row>
    <row r="6914" spans="3:8" x14ac:dyDescent="0.35">
      <c r="C6914" s="12"/>
      <c r="D6914" s="12"/>
      <c r="F6914" s="12">
        <v>35</v>
      </c>
      <c r="G6914">
        <v>33</v>
      </c>
      <c r="H6914" s="12"/>
    </row>
    <row r="6915" spans="3:8" x14ac:dyDescent="0.35">
      <c r="C6915" s="12"/>
      <c r="D6915" s="12"/>
      <c r="F6915" s="12">
        <v>33</v>
      </c>
      <c r="G6915">
        <v>37</v>
      </c>
      <c r="H6915" s="12"/>
    </row>
    <row r="6916" spans="3:8" x14ac:dyDescent="0.35">
      <c r="C6916" s="12"/>
      <c r="D6916" s="12"/>
      <c r="F6916" s="12">
        <v>34</v>
      </c>
      <c r="G6916">
        <v>33</v>
      </c>
      <c r="H6916" s="12"/>
    </row>
    <row r="6917" spans="3:8" x14ac:dyDescent="0.35">
      <c r="C6917" s="12"/>
      <c r="D6917" s="12"/>
      <c r="F6917" s="12">
        <v>36</v>
      </c>
      <c r="G6917">
        <v>35</v>
      </c>
      <c r="H6917" s="12"/>
    </row>
    <row r="6918" spans="3:8" x14ac:dyDescent="0.35">
      <c r="C6918" s="12"/>
      <c r="D6918" s="12"/>
      <c r="F6918" s="12">
        <v>33</v>
      </c>
      <c r="G6918">
        <v>37</v>
      </c>
      <c r="H6918" s="12"/>
    </row>
    <row r="6919" spans="3:8" x14ac:dyDescent="0.35">
      <c r="C6919" s="12"/>
      <c r="D6919" s="12"/>
      <c r="F6919" s="12">
        <v>31</v>
      </c>
      <c r="G6919">
        <v>35</v>
      </c>
      <c r="H6919" s="12"/>
    </row>
    <row r="6920" spans="3:8" x14ac:dyDescent="0.35">
      <c r="C6920" s="12"/>
      <c r="D6920" s="12"/>
      <c r="F6920" s="12">
        <v>39</v>
      </c>
      <c r="G6920">
        <v>34</v>
      </c>
      <c r="H6920" s="12"/>
    </row>
    <row r="6921" spans="3:8" x14ac:dyDescent="0.35">
      <c r="C6921" s="12"/>
      <c r="D6921" s="12"/>
      <c r="F6921" s="12">
        <v>34</v>
      </c>
      <c r="G6921">
        <v>34</v>
      </c>
      <c r="H6921" s="12"/>
    </row>
    <row r="6922" spans="3:8" x14ac:dyDescent="0.35">
      <c r="C6922" s="12"/>
      <c r="D6922" s="12"/>
      <c r="F6922" s="12">
        <v>34</v>
      </c>
      <c r="G6922">
        <v>31</v>
      </c>
      <c r="H6922" s="12"/>
    </row>
    <row r="6923" spans="3:8" x14ac:dyDescent="0.35">
      <c r="C6923" s="12"/>
      <c r="D6923" s="12"/>
      <c r="F6923" s="12">
        <v>34</v>
      </c>
      <c r="G6923">
        <v>39</v>
      </c>
      <c r="H6923" s="12"/>
    </row>
    <row r="6924" spans="3:8" x14ac:dyDescent="0.35">
      <c r="C6924" s="12"/>
      <c r="D6924" s="12"/>
      <c r="F6924" s="12">
        <v>36</v>
      </c>
      <c r="G6924">
        <v>35</v>
      </c>
      <c r="H6924" s="12"/>
    </row>
    <row r="6925" spans="3:8" x14ac:dyDescent="0.35">
      <c r="C6925" s="12"/>
      <c r="D6925" s="12"/>
      <c r="F6925" s="12">
        <v>37</v>
      </c>
      <c r="G6925">
        <v>35</v>
      </c>
      <c r="H6925" s="12"/>
    </row>
    <row r="6926" spans="3:8" x14ac:dyDescent="0.35">
      <c r="C6926" s="12"/>
      <c r="D6926" s="12"/>
      <c r="F6926" s="12">
        <v>34</v>
      </c>
      <c r="G6926">
        <v>37</v>
      </c>
      <c r="H6926" s="12"/>
    </row>
    <row r="6927" spans="3:8" x14ac:dyDescent="0.35">
      <c r="C6927" s="12"/>
      <c r="D6927" s="12"/>
      <c r="F6927" s="12">
        <v>31</v>
      </c>
      <c r="G6927">
        <v>38</v>
      </c>
      <c r="H6927" s="12"/>
    </row>
    <row r="6928" spans="3:8" x14ac:dyDescent="0.35">
      <c r="C6928" s="12"/>
      <c r="D6928" s="12"/>
      <c r="F6928" s="12">
        <v>31</v>
      </c>
      <c r="G6928">
        <v>33</v>
      </c>
      <c r="H6928" s="12"/>
    </row>
    <row r="6929" spans="3:8" x14ac:dyDescent="0.35">
      <c r="C6929" s="12"/>
      <c r="D6929" s="12"/>
      <c r="F6929" s="12">
        <v>36</v>
      </c>
      <c r="G6929">
        <v>34</v>
      </c>
      <c r="H6929" s="12"/>
    </row>
    <row r="6930" spans="3:8" x14ac:dyDescent="0.35">
      <c r="C6930" s="12"/>
      <c r="D6930" s="12"/>
      <c r="F6930" s="12">
        <v>34</v>
      </c>
      <c r="G6930">
        <v>33</v>
      </c>
      <c r="H6930" s="12"/>
    </row>
    <row r="6931" spans="3:8" x14ac:dyDescent="0.35">
      <c r="C6931" s="12"/>
      <c r="D6931" s="12"/>
      <c r="F6931" s="12">
        <v>35</v>
      </c>
      <c r="G6931">
        <v>34</v>
      </c>
      <c r="H6931" s="12"/>
    </row>
    <row r="6932" spans="3:8" x14ac:dyDescent="0.35">
      <c r="C6932" s="12"/>
      <c r="D6932" s="12"/>
      <c r="F6932" s="12">
        <v>34</v>
      </c>
      <c r="G6932">
        <v>31</v>
      </c>
      <c r="H6932" s="12"/>
    </row>
    <row r="6933" spans="3:8" x14ac:dyDescent="0.35">
      <c r="C6933" s="12"/>
      <c r="D6933" s="12"/>
      <c r="F6933" s="12">
        <v>39</v>
      </c>
      <c r="G6933">
        <v>39</v>
      </c>
      <c r="H6933" s="12"/>
    </row>
    <row r="6934" spans="3:8" x14ac:dyDescent="0.35">
      <c r="C6934" s="12"/>
      <c r="D6934" s="12"/>
      <c r="F6934" s="12">
        <v>36</v>
      </c>
      <c r="G6934">
        <v>35</v>
      </c>
      <c r="H6934" s="12"/>
    </row>
    <row r="6935" spans="3:8" x14ac:dyDescent="0.35">
      <c r="C6935" s="12"/>
      <c r="D6935" s="12"/>
      <c r="F6935" s="12">
        <v>35</v>
      </c>
      <c r="G6935">
        <v>31</v>
      </c>
      <c r="H6935" s="12"/>
    </row>
    <row r="6936" spans="3:8" x14ac:dyDescent="0.35">
      <c r="C6936" s="12"/>
      <c r="D6936" s="12"/>
      <c r="F6936" s="12">
        <v>27</v>
      </c>
      <c r="G6936">
        <v>34</v>
      </c>
      <c r="H6936" s="12"/>
    </row>
    <row r="6937" spans="3:8" x14ac:dyDescent="0.35">
      <c r="C6937" s="12"/>
      <c r="D6937" s="12"/>
      <c r="F6937" s="12">
        <v>34</v>
      </c>
      <c r="G6937">
        <v>37</v>
      </c>
      <c r="H6937" s="12"/>
    </row>
    <row r="6938" spans="3:8" x14ac:dyDescent="0.35">
      <c r="C6938" s="12"/>
      <c r="D6938" s="12"/>
      <c r="F6938" s="12">
        <v>31</v>
      </c>
      <c r="G6938">
        <v>29</v>
      </c>
      <c r="H6938" s="12"/>
    </row>
    <row r="6939" spans="3:8" x14ac:dyDescent="0.35">
      <c r="C6939" s="12"/>
      <c r="D6939" s="12"/>
      <c r="F6939" s="12">
        <v>30</v>
      </c>
      <c r="G6939">
        <v>33</v>
      </c>
      <c r="H6939" s="12"/>
    </row>
    <row r="6940" spans="3:8" x14ac:dyDescent="0.35">
      <c r="C6940" s="12"/>
      <c r="D6940" s="12"/>
      <c r="F6940" s="12">
        <v>31</v>
      </c>
      <c r="G6940">
        <v>34</v>
      </c>
      <c r="H6940" s="12"/>
    </row>
    <row r="6941" spans="3:8" x14ac:dyDescent="0.35">
      <c r="C6941" s="12"/>
      <c r="D6941" s="12"/>
      <c r="F6941" s="12">
        <v>33</v>
      </c>
      <c r="G6941">
        <v>35</v>
      </c>
      <c r="H6941" s="12"/>
    </row>
    <row r="6942" spans="3:8" x14ac:dyDescent="0.35">
      <c r="C6942" s="12"/>
      <c r="D6942" s="12"/>
      <c r="F6942" s="12">
        <v>34</v>
      </c>
      <c r="G6942">
        <v>33</v>
      </c>
      <c r="H6942" s="12"/>
    </row>
    <row r="6943" spans="3:8" x14ac:dyDescent="0.35">
      <c r="C6943" s="12"/>
      <c r="D6943" s="12"/>
      <c r="F6943" s="12">
        <v>32</v>
      </c>
      <c r="G6943">
        <v>38</v>
      </c>
      <c r="H6943" s="12"/>
    </row>
    <row r="6944" spans="3:8" x14ac:dyDescent="0.35">
      <c r="C6944" s="12"/>
      <c r="D6944" s="12"/>
      <c r="F6944" s="12">
        <v>40</v>
      </c>
      <c r="G6944">
        <v>38</v>
      </c>
      <c r="H6944" s="12"/>
    </row>
    <row r="6945" spans="3:8" x14ac:dyDescent="0.35">
      <c r="C6945" s="12"/>
      <c r="D6945" s="12"/>
      <c r="F6945" s="12">
        <v>33</v>
      </c>
      <c r="G6945">
        <v>32</v>
      </c>
      <c r="H6945" s="12"/>
    </row>
    <row r="6946" spans="3:8" x14ac:dyDescent="0.35">
      <c r="C6946" s="12"/>
      <c r="D6946" s="12"/>
      <c r="F6946" s="12">
        <v>33</v>
      </c>
      <c r="G6946">
        <v>35</v>
      </c>
      <c r="H6946" s="12"/>
    </row>
    <row r="6947" spans="3:8" x14ac:dyDescent="0.35">
      <c r="C6947" s="12"/>
      <c r="D6947" s="12"/>
      <c r="F6947" s="12">
        <v>35</v>
      </c>
      <c r="G6947">
        <v>37</v>
      </c>
      <c r="H6947" s="12"/>
    </row>
    <row r="6948" spans="3:8" x14ac:dyDescent="0.35">
      <c r="C6948" s="12"/>
      <c r="D6948" s="12"/>
      <c r="F6948" s="12">
        <v>39</v>
      </c>
      <c r="G6948">
        <v>33</v>
      </c>
      <c r="H6948" s="12"/>
    </row>
    <row r="6949" spans="3:8" x14ac:dyDescent="0.35">
      <c r="C6949" s="12"/>
      <c r="D6949" s="12"/>
      <c r="F6949" s="12">
        <v>37</v>
      </c>
      <c r="G6949">
        <v>37</v>
      </c>
      <c r="H6949" s="12"/>
    </row>
    <row r="6950" spans="3:8" x14ac:dyDescent="0.35">
      <c r="C6950" s="12"/>
      <c r="D6950" s="12"/>
      <c r="F6950" s="12">
        <v>33</v>
      </c>
      <c r="G6950">
        <v>35</v>
      </c>
      <c r="H6950" s="12"/>
    </row>
    <row r="6951" spans="3:8" x14ac:dyDescent="0.35">
      <c r="C6951" s="12"/>
      <c r="D6951" s="12"/>
      <c r="F6951" s="12">
        <v>35</v>
      </c>
      <c r="G6951">
        <v>39</v>
      </c>
      <c r="H6951" s="12"/>
    </row>
    <row r="6952" spans="3:8" x14ac:dyDescent="0.35">
      <c r="C6952" s="12"/>
      <c r="D6952" s="12"/>
      <c r="F6952" s="12">
        <v>29</v>
      </c>
      <c r="G6952">
        <v>35</v>
      </c>
      <c r="H6952" s="12"/>
    </row>
    <row r="6953" spans="3:8" x14ac:dyDescent="0.35">
      <c r="C6953" s="12"/>
      <c r="D6953" s="12"/>
      <c r="F6953" s="12">
        <v>31</v>
      </c>
      <c r="G6953">
        <v>31</v>
      </c>
      <c r="H6953" s="12"/>
    </row>
    <row r="6954" spans="3:8" x14ac:dyDescent="0.35">
      <c r="C6954" s="12"/>
      <c r="D6954" s="12"/>
      <c r="F6954" s="12">
        <v>30</v>
      </c>
      <c r="G6954">
        <v>34</v>
      </c>
      <c r="H6954" s="12"/>
    </row>
    <row r="6955" spans="3:8" x14ac:dyDescent="0.35">
      <c r="C6955" s="12"/>
      <c r="D6955" s="12"/>
      <c r="F6955" s="12">
        <v>36</v>
      </c>
      <c r="G6955">
        <v>33</v>
      </c>
      <c r="H6955" s="12"/>
    </row>
    <row r="6956" spans="3:8" x14ac:dyDescent="0.35">
      <c r="C6956" s="12"/>
      <c r="D6956" s="12"/>
      <c r="F6956" s="12">
        <v>32</v>
      </c>
      <c r="G6956">
        <v>33</v>
      </c>
      <c r="H6956" s="12"/>
    </row>
    <row r="6957" spans="3:8" x14ac:dyDescent="0.35">
      <c r="C6957" s="12"/>
      <c r="D6957" s="12"/>
      <c r="F6957" s="12">
        <v>33</v>
      </c>
      <c r="G6957">
        <v>37</v>
      </c>
      <c r="H6957" s="12"/>
    </row>
    <row r="6958" spans="3:8" x14ac:dyDescent="0.35">
      <c r="C6958" s="12"/>
      <c r="D6958" s="12"/>
      <c r="F6958" s="12">
        <v>35</v>
      </c>
      <c r="G6958">
        <v>37</v>
      </c>
      <c r="H6958" s="12"/>
    </row>
    <row r="6959" spans="3:8" x14ac:dyDescent="0.35">
      <c r="C6959" s="12"/>
      <c r="D6959" s="12"/>
      <c r="F6959" s="12">
        <v>25</v>
      </c>
      <c r="G6959">
        <v>37</v>
      </c>
      <c r="H6959" s="12"/>
    </row>
    <row r="6960" spans="3:8" x14ac:dyDescent="0.35">
      <c r="C6960" s="12"/>
      <c r="D6960" s="12"/>
      <c r="F6960" s="12">
        <v>32</v>
      </c>
      <c r="G6960">
        <v>33</v>
      </c>
      <c r="H6960" s="12"/>
    </row>
    <row r="6961" spans="3:8" x14ac:dyDescent="0.35">
      <c r="C6961" s="12"/>
      <c r="D6961" s="12"/>
      <c r="F6961" s="12">
        <v>33</v>
      </c>
      <c r="G6961">
        <v>29</v>
      </c>
      <c r="H6961" s="12"/>
    </row>
    <row r="6962" spans="3:8" x14ac:dyDescent="0.35">
      <c r="C6962" s="12"/>
      <c r="D6962" s="12"/>
      <c r="F6962" s="12">
        <v>34</v>
      </c>
      <c r="G6962">
        <v>38</v>
      </c>
      <c r="H6962" s="12"/>
    </row>
    <row r="6963" spans="3:8" x14ac:dyDescent="0.35">
      <c r="C6963" s="12"/>
      <c r="D6963" s="12"/>
      <c r="F6963" s="12">
        <v>35</v>
      </c>
      <c r="G6963">
        <v>34</v>
      </c>
      <c r="H6963" s="12"/>
    </row>
    <row r="6964" spans="3:8" x14ac:dyDescent="0.35">
      <c r="C6964" s="12"/>
      <c r="D6964" s="12"/>
      <c r="F6964" s="12">
        <v>35</v>
      </c>
      <c r="G6964">
        <v>31</v>
      </c>
      <c r="H6964" s="12"/>
    </row>
    <row r="6965" spans="3:8" x14ac:dyDescent="0.35">
      <c r="C6965" s="12"/>
      <c r="D6965" s="12"/>
      <c r="F6965" s="12">
        <v>33</v>
      </c>
      <c r="G6965">
        <v>33</v>
      </c>
      <c r="H6965" s="12"/>
    </row>
    <row r="6966" spans="3:8" x14ac:dyDescent="0.35">
      <c r="C6966" s="12"/>
      <c r="D6966" s="12"/>
      <c r="F6966" s="12">
        <v>33</v>
      </c>
      <c r="G6966">
        <v>39</v>
      </c>
      <c r="H6966" s="12"/>
    </row>
    <row r="6967" spans="3:8" x14ac:dyDescent="0.35">
      <c r="C6967" s="12"/>
      <c r="D6967" s="12"/>
      <c r="F6967" s="12">
        <v>33</v>
      </c>
      <c r="G6967">
        <v>30</v>
      </c>
      <c r="H6967" s="12"/>
    </row>
    <row r="6968" spans="3:8" x14ac:dyDescent="0.35">
      <c r="C6968" s="12"/>
      <c r="D6968" s="12"/>
      <c r="F6968" s="12">
        <v>30</v>
      </c>
      <c r="G6968">
        <v>35</v>
      </c>
      <c r="H6968" s="12"/>
    </row>
    <row r="6969" spans="3:8" x14ac:dyDescent="0.35">
      <c r="C6969" s="12"/>
      <c r="D6969" s="12"/>
      <c r="F6969" s="12">
        <v>40</v>
      </c>
      <c r="G6969">
        <v>36</v>
      </c>
      <c r="H6969" s="12"/>
    </row>
    <row r="6970" spans="3:8" x14ac:dyDescent="0.35">
      <c r="C6970" s="12"/>
      <c r="D6970" s="12"/>
      <c r="F6970" s="12">
        <v>35</v>
      </c>
      <c r="G6970">
        <v>35</v>
      </c>
      <c r="H6970" s="12"/>
    </row>
    <row r="6971" spans="3:8" x14ac:dyDescent="0.35">
      <c r="C6971" s="12"/>
      <c r="D6971" s="12"/>
      <c r="F6971" s="12">
        <v>31</v>
      </c>
      <c r="G6971">
        <v>38</v>
      </c>
      <c r="H6971" s="12"/>
    </row>
    <row r="6972" spans="3:8" x14ac:dyDescent="0.35">
      <c r="C6972" s="12"/>
      <c r="D6972" s="12"/>
      <c r="F6972" s="12">
        <v>31</v>
      </c>
      <c r="G6972">
        <v>28</v>
      </c>
      <c r="H6972" s="12"/>
    </row>
    <row r="6973" spans="3:8" x14ac:dyDescent="0.35">
      <c r="C6973" s="12"/>
      <c r="D6973" s="12"/>
      <c r="F6973" s="12">
        <v>32</v>
      </c>
      <c r="G6973">
        <v>36</v>
      </c>
      <c r="H6973" s="12"/>
    </row>
    <row r="6974" spans="3:8" x14ac:dyDescent="0.35">
      <c r="C6974" s="12"/>
      <c r="D6974" s="12"/>
      <c r="F6974" s="12">
        <v>32</v>
      </c>
      <c r="G6974">
        <v>33</v>
      </c>
      <c r="H6974" s="12"/>
    </row>
    <row r="6975" spans="3:8" x14ac:dyDescent="0.35">
      <c r="C6975" s="12"/>
      <c r="D6975" s="12"/>
      <c r="F6975" s="12">
        <v>36</v>
      </c>
      <c r="G6975">
        <v>39</v>
      </c>
      <c r="H6975" s="12"/>
    </row>
    <row r="6976" spans="3:8" x14ac:dyDescent="0.35">
      <c r="C6976" s="12"/>
      <c r="D6976" s="12"/>
      <c r="F6976" s="12">
        <v>30</v>
      </c>
      <c r="G6976">
        <v>35</v>
      </c>
      <c r="H6976" s="12"/>
    </row>
    <row r="6977" spans="3:8" x14ac:dyDescent="0.35">
      <c r="C6977" s="12"/>
      <c r="D6977" s="12"/>
      <c r="F6977" s="12">
        <v>33</v>
      </c>
      <c r="G6977">
        <v>32</v>
      </c>
      <c r="H6977" s="12"/>
    </row>
    <row r="6978" spans="3:8" x14ac:dyDescent="0.35">
      <c r="C6978" s="12"/>
      <c r="D6978" s="12"/>
      <c r="F6978" s="12">
        <v>35</v>
      </c>
      <c r="G6978">
        <v>38</v>
      </c>
      <c r="H6978" s="12"/>
    </row>
    <row r="6979" spans="3:8" x14ac:dyDescent="0.35">
      <c r="C6979" s="12"/>
      <c r="D6979" s="12"/>
      <c r="F6979" s="12">
        <v>37</v>
      </c>
      <c r="G6979">
        <v>33</v>
      </c>
      <c r="H6979" s="12"/>
    </row>
    <row r="6980" spans="3:8" x14ac:dyDescent="0.35">
      <c r="C6980" s="12"/>
      <c r="D6980" s="12"/>
      <c r="F6980" s="12">
        <v>36</v>
      </c>
      <c r="G6980">
        <v>33</v>
      </c>
      <c r="H6980" s="12"/>
    </row>
    <row r="6981" spans="3:8" x14ac:dyDescent="0.35">
      <c r="C6981" s="12"/>
      <c r="D6981" s="12"/>
      <c r="F6981" s="12">
        <v>32</v>
      </c>
      <c r="G6981">
        <v>39</v>
      </c>
      <c r="H6981" s="12"/>
    </row>
    <row r="6982" spans="3:8" x14ac:dyDescent="0.35">
      <c r="C6982" s="12"/>
      <c r="D6982" s="12"/>
      <c r="F6982" s="12">
        <v>33</v>
      </c>
      <c r="G6982">
        <v>36</v>
      </c>
      <c r="H6982" s="12"/>
    </row>
    <row r="6983" spans="3:8" x14ac:dyDescent="0.35">
      <c r="C6983" s="12"/>
      <c r="D6983" s="12"/>
      <c r="F6983" s="12">
        <v>32</v>
      </c>
      <c r="G6983">
        <v>35</v>
      </c>
      <c r="H6983" s="12"/>
    </row>
    <row r="6984" spans="3:8" x14ac:dyDescent="0.35">
      <c r="C6984" s="12"/>
      <c r="D6984" s="12"/>
      <c r="F6984" s="12">
        <v>36</v>
      </c>
      <c r="G6984">
        <v>31</v>
      </c>
      <c r="H6984" s="12"/>
    </row>
    <row r="6985" spans="3:8" x14ac:dyDescent="0.35">
      <c r="C6985" s="12"/>
      <c r="D6985" s="12"/>
      <c r="F6985" s="12">
        <v>35</v>
      </c>
      <c r="G6985">
        <v>39</v>
      </c>
      <c r="H6985" s="12"/>
    </row>
    <row r="6986" spans="3:8" x14ac:dyDescent="0.35">
      <c r="C6986" s="12"/>
      <c r="D6986" s="12"/>
      <c r="F6986" s="12">
        <v>37</v>
      </c>
      <c r="G6986">
        <v>38</v>
      </c>
      <c r="H6986" s="12"/>
    </row>
    <row r="6987" spans="3:8" x14ac:dyDescent="0.35">
      <c r="C6987" s="12"/>
      <c r="D6987" s="12"/>
      <c r="F6987" s="12">
        <v>33</v>
      </c>
      <c r="G6987">
        <v>32</v>
      </c>
      <c r="H6987" s="12"/>
    </row>
    <row r="6988" spans="3:8" x14ac:dyDescent="0.35">
      <c r="C6988" s="12"/>
      <c r="D6988" s="12"/>
      <c r="F6988" s="12">
        <v>32</v>
      </c>
      <c r="G6988">
        <v>35</v>
      </c>
      <c r="H6988" s="12"/>
    </row>
    <row r="6989" spans="3:8" x14ac:dyDescent="0.35">
      <c r="C6989" s="12"/>
      <c r="D6989" s="12"/>
      <c r="F6989" s="12">
        <v>32</v>
      </c>
      <c r="G6989">
        <v>32</v>
      </c>
      <c r="H6989" s="12"/>
    </row>
    <row r="6990" spans="3:8" x14ac:dyDescent="0.35">
      <c r="C6990" s="12"/>
      <c r="D6990" s="12"/>
      <c r="F6990" s="12">
        <v>34</v>
      </c>
      <c r="G6990">
        <v>34</v>
      </c>
      <c r="H6990" s="12"/>
    </row>
    <row r="6991" spans="3:8" x14ac:dyDescent="0.35">
      <c r="C6991" s="12"/>
      <c r="D6991" s="12"/>
      <c r="F6991" s="12">
        <v>36</v>
      </c>
      <c r="G6991">
        <v>37</v>
      </c>
      <c r="H6991" s="12"/>
    </row>
    <row r="6992" spans="3:8" x14ac:dyDescent="0.35">
      <c r="C6992" s="12"/>
      <c r="D6992" s="12"/>
      <c r="F6992" s="12">
        <v>37</v>
      </c>
      <c r="G6992">
        <v>34</v>
      </c>
      <c r="H6992" s="12"/>
    </row>
    <row r="6993" spans="3:8" x14ac:dyDescent="0.35">
      <c r="C6993" s="12"/>
      <c r="D6993" s="12"/>
      <c r="F6993" s="12">
        <v>35</v>
      </c>
      <c r="G6993">
        <v>38</v>
      </c>
      <c r="H6993" s="12"/>
    </row>
    <row r="6994" spans="3:8" x14ac:dyDescent="0.35">
      <c r="C6994" s="12"/>
      <c r="D6994" s="12"/>
      <c r="F6994" s="12">
        <v>27</v>
      </c>
      <c r="G6994">
        <v>36</v>
      </c>
      <c r="H6994" s="12"/>
    </row>
    <row r="6995" spans="3:8" x14ac:dyDescent="0.35">
      <c r="C6995" s="12"/>
      <c r="D6995" s="12"/>
      <c r="F6995" s="12">
        <v>39</v>
      </c>
      <c r="G6995">
        <v>30</v>
      </c>
      <c r="H6995" s="12"/>
    </row>
    <row r="6996" spans="3:8" x14ac:dyDescent="0.35">
      <c r="C6996" s="12"/>
      <c r="D6996" s="12"/>
      <c r="F6996" s="12">
        <v>32</v>
      </c>
      <c r="G6996">
        <v>33</v>
      </c>
      <c r="H6996" s="12"/>
    </row>
    <row r="6997" spans="3:8" x14ac:dyDescent="0.35">
      <c r="C6997" s="12"/>
      <c r="D6997" s="12"/>
      <c r="F6997" s="12">
        <v>38</v>
      </c>
      <c r="G6997">
        <v>36</v>
      </c>
      <c r="H6997" s="12"/>
    </row>
    <row r="6998" spans="3:8" x14ac:dyDescent="0.35">
      <c r="C6998" s="12"/>
      <c r="D6998" s="12"/>
      <c r="F6998" s="12">
        <v>32</v>
      </c>
      <c r="G6998">
        <v>39</v>
      </c>
      <c r="H6998" s="12"/>
    </row>
    <row r="6999" spans="3:8" x14ac:dyDescent="0.35">
      <c r="C6999" s="12"/>
      <c r="D6999" s="12"/>
      <c r="F6999" s="12">
        <v>34</v>
      </c>
      <c r="G6999">
        <v>35</v>
      </c>
      <c r="H6999" s="12"/>
    </row>
    <row r="7000" spans="3:8" x14ac:dyDescent="0.35">
      <c r="C7000" s="12"/>
      <c r="D7000" s="12"/>
      <c r="F7000" s="12">
        <v>33</v>
      </c>
      <c r="G7000">
        <v>33</v>
      </c>
      <c r="H7000" s="12"/>
    </row>
    <row r="7001" spans="3:8" x14ac:dyDescent="0.35">
      <c r="C7001" s="12"/>
      <c r="D7001" s="12"/>
      <c r="F7001" s="12">
        <v>31</v>
      </c>
      <c r="G7001">
        <v>34</v>
      </c>
      <c r="H7001" s="12"/>
    </row>
    <row r="7002" spans="3:8" x14ac:dyDescent="0.35">
      <c r="C7002" s="12"/>
      <c r="D7002" s="12"/>
      <c r="F7002" s="12">
        <v>30</v>
      </c>
      <c r="G7002">
        <v>38</v>
      </c>
      <c r="H7002" s="12"/>
    </row>
    <row r="7003" spans="3:8" x14ac:dyDescent="0.35">
      <c r="C7003" s="12"/>
      <c r="D7003" s="12"/>
      <c r="F7003" s="12">
        <v>32</v>
      </c>
      <c r="G7003">
        <v>31</v>
      </c>
      <c r="H7003" s="12"/>
    </row>
    <row r="7004" spans="3:8" x14ac:dyDescent="0.35">
      <c r="C7004" s="12"/>
      <c r="D7004" s="12"/>
      <c r="F7004" s="12">
        <v>30</v>
      </c>
      <c r="G7004">
        <v>38</v>
      </c>
      <c r="H7004" s="12"/>
    </row>
    <row r="7005" spans="3:8" x14ac:dyDescent="0.35">
      <c r="C7005" s="12"/>
      <c r="D7005" s="12"/>
      <c r="F7005" s="12">
        <v>36</v>
      </c>
      <c r="G7005">
        <v>35</v>
      </c>
      <c r="H7005" s="12"/>
    </row>
    <row r="7006" spans="3:8" x14ac:dyDescent="0.35">
      <c r="C7006" s="12"/>
      <c r="D7006" s="12"/>
      <c r="F7006" s="12">
        <v>33</v>
      </c>
      <c r="G7006">
        <v>37</v>
      </c>
      <c r="H7006" s="12"/>
    </row>
    <row r="7007" spans="3:8" x14ac:dyDescent="0.35">
      <c r="C7007" s="12"/>
      <c r="D7007" s="12"/>
      <c r="F7007" s="12">
        <v>33</v>
      </c>
      <c r="G7007">
        <v>31</v>
      </c>
      <c r="H7007" s="12"/>
    </row>
    <row r="7008" spans="3:8" x14ac:dyDescent="0.35">
      <c r="C7008" s="12"/>
      <c r="D7008" s="12"/>
      <c r="F7008" s="12">
        <v>34</v>
      </c>
      <c r="G7008">
        <v>36</v>
      </c>
      <c r="H7008" s="12"/>
    </row>
    <row r="7009" spans="3:8" x14ac:dyDescent="0.35">
      <c r="C7009" s="12"/>
      <c r="D7009" s="12"/>
      <c r="F7009" s="12">
        <v>36</v>
      </c>
      <c r="G7009">
        <v>36</v>
      </c>
      <c r="H7009" s="12"/>
    </row>
    <row r="7010" spans="3:8" x14ac:dyDescent="0.35">
      <c r="C7010" s="12"/>
      <c r="D7010" s="12"/>
      <c r="F7010" s="12">
        <v>37</v>
      </c>
      <c r="G7010">
        <v>30</v>
      </c>
      <c r="H7010" s="12"/>
    </row>
    <row r="7011" spans="3:8" x14ac:dyDescent="0.35">
      <c r="C7011" s="12"/>
      <c r="D7011" s="12"/>
      <c r="F7011" s="12">
        <v>35</v>
      </c>
      <c r="G7011">
        <v>37</v>
      </c>
      <c r="H7011" s="12"/>
    </row>
    <row r="7012" spans="3:8" x14ac:dyDescent="0.35">
      <c r="C7012" s="12"/>
      <c r="D7012" s="12"/>
      <c r="F7012" s="12">
        <v>35</v>
      </c>
      <c r="G7012">
        <v>32</v>
      </c>
      <c r="H7012" s="12"/>
    </row>
    <row r="7013" spans="3:8" x14ac:dyDescent="0.35">
      <c r="C7013" s="12"/>
      <c r="D7013" s="12"/>
      <c r="F7013" s="12">
        <v>30</v>
      </c>
      <c r="G7013">
        <v>37</v>
      </c>
      <c r="H7013" s="12"/>
    </row>
    <row r="7014" spans="3:8" x14ac:dyDescent="0.35">
      <c r="C7014" s="12"/>
      <c r="D7014" s="12"/>
      <c r="F7014" s="12">
        <v>37</v>
      </c>
      <c r="G7014">
        <v>37</v>
      </c>
      <c r="H7014" s="12"/>
    </row>
    <row r="7015" spans="3:8" x14ac:dyDescent="0.35">
      <c r="C7015" s="12"/>
      <c r="D7015" s="12"/>
      <c r="F7015" s="12">
        <v>34</v>
      </c>
      <c r="G7015">
        <v>34</v>
      </c>
      <c r="H7015" s="12"/>
    </row>
    <row r="7016" spans="3:8" x14ac:dyDescent="0.35">
      <c r="C7016" s="12"/>
      <c r="D7016" s="12"/>
      <c r="F7016" s="12">
        <v>37</v>
      </c>
      <c r="G7016">
        <v>35</v>
      </c>
      <c r="H7016" s="12"/>
    </row>
    <row r="7017" spans="3:8" x14ac:dyDescent="0.35">
      <c r="C7017" s="12"/>
      <c r="D7017" s="12"/>
      <c r="F7017" s="12">
        <v>31</v>
      </c>
      <c r="G7017">
        <v>38</v>
      </c>
      <c r="H7017" s="12"/>
    </row>
    <row r="7018" spans="3:8" x14ac:dyDescent="0.35">
      <c r="C7018" s="12"/>
      <c r="D7018" s="12"/>
      <c r="F7018" s="12">
        <v>27</v>
      </c>
      <c r="G7018">
        <v>32</v>
      </c>
      <c r="H7018" s="12"/>
    </row>
    <row r="7019" spans="3:8" x14ac:dyDescent="0.35">
      <c r="C7019" s="12"/>
      <c r="D7019" s="12"/>
      <c r="F7019" s="12">
        <v>31</v>
      </c>
      <c r="G7019">
        <v>33</v>
      </c>
      <c r="H7019" s="12"/>
    </row>
    <row r="7020" spans="3:8" x14ac:dyDescent="0.35">
      <c r="C7020" s="12"/>
      <c r="D7020" s="12"/>
      <c r="F7020" s="12">
        <v>31</v>
      </c>
      <c r="G7020">
        <v>33</v>
      </c>
      <c r="H7020" s="12"/>
    </row>
    <row r="7021" spans="3:8" x14ac:dyDescent="0.35">
      <c r="C7021" s="12"/>
      <c r="D7021" s="12"/>
      <c r="F7021" s="12">
        <v>37</v>
      </c>
      <c r="G7021">
        <v>31</v>
      </c>
      <c r="H7021" s="12"/>
    </row>
    <row r="7022" spans="3:8" x14ac:dyDescent="0.35">
      <c r="C7022" s="12"/>
      <c r="D7022" s="12"/>
      <c r="F7022" s="12">
        <v>32</v>
      </c>
      <c r="G7022">
        <v>31</v>
      </c>
      <c r="H7022" s="12"/>
    </row>
    <row r="7023" spans="3:8" x14ac:dyDescent="0.35">
      <c r="C7023" s="12"/>
      <c r="D7023" s="12"/>
      <c r="F7023" s="12">
        <v>34</v>
      </c>
      <c r="G7023">
        <v>36</v>
      </c>
      <c r="H7023" s="12"/>
    </row>
    <row r="7024" spans="3:8" x14ac:dyDescent="0.35">
      <c r="C7024" s="12"/>
      <c r="D7024" s="12"/>
      <c r="F7024" s="12">
        <v>33</v>
      </c>
      <c r="G7024">
        <v>39</v>
      </c>
      <c r="H7024" s="12"/>
    </row>
    <row r="7025" spans="3:8" x14ac:dyDescent="0.35">
      <c r="C7025" s="12"/>
      <c r="D7025" s="12"/>
      <c r="F7025" s="12">
        <v>38</v>
      </c>
      <c r="G7025">
        <v>35</v>
      </c>
      <c r="H7025" s="12"/>
    </row>
    <row r="7026" spans="3:8" x14ac:dyDescent="0.35">
      <c r="C7026" s="12"/>
      <c r="D7026" s="12"/>
      <c r="F7026" s="12">
        <v>37</v>
      </c>
      <c r="G7026">
        <v>35</v>
      </c>
      <c r="H7026" s="12"/>
    </row>
    <row r="7027" spans="3:8" x14ac:dyDescent="0.35">
      <c r="C7027" s="12"/>
      <c r="D7027" s="12"/>
      <c r="F7027" s="12">
        <v>33</v>
      </c>
      <c r="G7027">
        <v>35</v>
      </c>
      <c r="H7027" s="12"/>
    </row>
    <row r="7028" spans="3:8" x14ac:dyDescent="0.35">
      <c r="C7028" s="12"/>
      <c r="D7028" s="12"/>
      <c r="F7028" s="12">
        <v>36</v>
      </c>
      <c r="G7028">
        <v>37</v>
      </c>
      <c r="H7028" s="12"/>
    </row>
    <row r="7029" spans="3:8" x14ac:dyDescent="0.35">
      <c r="C7029" s="12"/>
      <c r="D7029" s="12"/>
      <c r="F7029" s="12">
        <v>31</v>
      </c>
      <c r="G7029">
        <v>36</v>
      </c>
      <c r="H7029" s="12"/>
    </row>
    <row r="7030" spans="3:8" x14ac:dyDescent="0.35">
      <c r="C7030" s="12"/>
      <c r="D7030" s="12"/>
      <c r="F7030" s="12">
        <v>30</v>
      </c>
      <c r="G7030">
        <v>34</v>
      </c>
      <c r="H7030" s="12"/>
    </row>
    <row r="7031" spans="3:8" x14ac:dyDescent="0.35">
      <c r="C7031" s="12"/>
      <c r="D7031" s="12"/>
      <c r="F7031" s="12">
        <v>35</v>
      </c>
      <c r="G7031">
        <v>37</v>
      </c>
      <c r="H7031" s="12"/>
    </row>
    <row r="7032" spans="3:8" x14ac:dyDescent="0.35">
      <c r="C7032" s="12"/>
      <c r="D7032" s="12"/>
      <c r="F7032" s="12">
        <v>31</v>
      </c>
      <c r="G7032">
        <v>34</v>
      </c>
      <c r="H7032" s="12"/>
    </row>
    <row r="7033" spans="3:8" x14ac:dyDescent="0.35">
      <c r="C7033" s="12"/>
      <c r="D7033" s="12"/>
      <c r="F7033" s="12">
        <v>34</v>
      </c>
      <c r="G7033">
        <v>39</v>
      </c>
      <c r="H7033" s="12"/>
    </row>
    <row r="7034" spans="3:8" x14ac:dyDescent="0.35">
      <c r="C7034" s="12"/>
      <c r="D7034" s="12"/>
      <c r="F7034" s="12">
        <v>30</v>
      </c>
      <c r="G7034">
        <v>37</v>
      </c>
      <c r="H7034" s="12"/>
    </row>
    <row r="7035" spans="3:8" x14ac:dyDescent="0.35">
      <c r="C7035" s="12"/>
      <c r="D7035" s="12"/>
      <c r="F7035" s="12">
        <v>30</v>
      </c>
      <c r="G7035">
        <v>32</v>
      </c>
      <c r="H7035" s="12"/>
    </row>
    <row r="7036" spans="3:8" x14ac:dyDescent="0.35">
      <c r="C7036" s="12"/>
      <c r="D7036" s="12"/>
      <c r="F7036" s="12">
        <v>33</v>
      </c>
      <c r="G7036">
        <v>39</v>
      </c>
      <c r="H7036" s="12"/>
    </row>
    <row r="7037" spans="3:8" x14ac:dyDescent="0.35">
      <c r="C7037" s="12"/>
      <c r="D7037" s="12"/>
      <c r="F7037" s="12">
        <v>33</v>
      </c>
      <c r="G7037">
        <v>33</v>
      </c>
      <c r="H7037" s="12"/>
    </row>
    <row r="7038" spans="3:8" x14ac:dyDescent="0.35">
      <c r="C7038" s="12"/>
      <c r="D7038" s="12"/>
      <c r="F7038" s="12">
        <v>36</v>
      </c>
      <c r="G7038">
        <v>37</v>
      </c>
      <c r="H7038" s="12"/>
    </row>
    <row r="7039" spans="3:8" x14ac:dyDescent="0.35">
      <c r="C7039" s="12"/>
      <c r="D7039" s="12"/>
      <c r="F7039" s="12">
        <v>34</v>
      </c>
      <c r="G7039">
        <v>37</v>
      </c>
      <c r="H7039" s="12"/>
    </row>
    <row r="7040" spans="3:8" x14ac:dyDescent="0.35">
      <c r="C7040" s="12"/>
      <c r="D7040" s="12"/>
      <c r="F7040" s="12">
        <v>31</v>
      </c>
      <c r="G7040">
        <v>39</v>
      </c>
      <c r="H7040" s="12"/>
    </row>
    <row r="7041" spans="3:8" x14ac:dyDescent="0.35">
      <c r="C7041" s="12"/>
      <c r="D7041" s="12"/>
      <c r="F7041" s="12">
        <v>34</v>
      </c>
      <c r="G7041">
        <v>29</v>
      </c>
      <c r="H7041" s="12"/>
    </row>
    <row r="7042" spans="3:8" x14ac:dyDescent="0.35">
      <c r="C7042" s="12"/>
      <c r="D7042" s="12"/>
      <c r="F7042" s="12">
        <v>35</v>
      </c>
      <c r="G7042">
        <v>37</v>
      </c>
      <c r="H7042" s="12"/>
    </row>
    <row r="7043" spans="3:8" x14ac:dyDescent="0.35">
      <c r="C7043" s="12"/>
      <c r="D7043" s="12"/>
      <c r="F7043" s="12">
        <v>30</v>
      </c>
      <c r="G7043">
        <v>32</v>
      </c>
      <c r="H7043" s="12"/>
    </row>
    <row r="7044" spans="3:8" x14ac:dyDescent="0.35">
      <c r="C7044" s="12"/>
      <c r="D7044" s="12"/>
      <c r="F7044" s="12">
        <v>34</v>
      </c>
      <c r="G7044">
        <v>33</v>
      </c>
      <c r="H7044" s="12"/>
    </row>
    <row r="7045" spans="3:8" x14ac:dyDescent="0.35">
      <c r="C7045" s="12"/>
      <c r="D7045" s="12"/>
      <c r="F7045" s="12">
        <v>33</v>
      </c>
      <c r="G7045">
        <v>33</v>
      </c>
      <c r="H7045" s="12"/>
    </row>
    <row r="7046" spans="3:8" x14ac:dyDescent="0.35">
      <c r="C7046" s="12"/>
      <c r="D7046" s="12"/>
      <c r="F7046" s="12">
        <v>32</v>
      </c>
      <c r="G7046">
        <v>36</v>
      </c>
      <c r="H7046" s="12"/>
    </row>
    <row r="7047" spans="3:8" x14ac:dyDescent="0.35">
      <c r="C7047" s="12"/>
      <c r="D7047" s="12"/>
      <c r="F7047" s="12">
        <v>32</v>
      </c>
      <c r="G7047">
        <v>36</v>
      </c>
      <c r="H7047" s="12"/>
    </row>
    <row r="7048" spans="3:8" x14ac:dyDescent="0.35">
      <c r="C7048" s="12"/>
      <c r="D7048" s="12"/>
      <c r="F7048" s="12">
        <v>30</v>
      </c>
      <c r="G7048">
        <v>36</v>
      </c>
      <c r="H7048" s="12"/>
    </row>
    <row r="7049" spans="3:8" x14ac:dyDescent="0.35">
      <c r="C7049" s="12"/>
      <c r="D7049" s="12"/>
      <c r="F7049" s="12">
        <v>35</v>
      </c>
      <c r="G7049">
        <v>34</v>
      </c>
      <c r="H7049" s="12"/>
    </row>
    <row r="7050" spans="3:8" x14ac:dyDescent="0.35">
      <c r="C7050" s="12"/>
      <c r="D7050" s="12"/>
      <c r="F7050" s="12">
        <v>36</v>
      </c>
      <c r="G7050">
        <v>40</v>
      </c>
      <c r="H7050" s="12"/>
    </row>
    <row r="7051" spans="3:8" x14ac:dyDescent="0.35">
      <c r="C7051" s="12"/>
      <c r="D7051" s="12"/>
      <c r="F7051" s="12">
        <v>37</v>
      </c>
      <c r="G7051">
        <v>39</v>
      </c>
      <c r="H7051" s="12"/>
    </row>
    <row r="7052" spans="3:8" x14ac:dyDescent="0.35">
      <c r="C7052" s="12"/>
      <c r="D7052" s="12"/>
      <c r="F7052" s="12">
        <v>35</v>
      </c>
      <c r="G7052">
        <v>34</v>
      </c>
      <c r="H7052" s="12"/>
    </row>
    <row r="7053" spans="3:8" x14ac:dyDescent="0.35">
      <c r="C7053" s="12"/>
      <c r="D7053" s="12"/>
      <c r="F7053" s="12">
        <v>35</v>
      </c>
      <c r="G7053">
        <v>35</v>
      </c>
      <c r="H7053" s="12"/>
    </row>
    <row r="7054" spans="3:8" x14ac:dyDescent="0.35">
      <c r="C7054" s="12"/>
      <c r="D7054" s="12"/>
      <c r="F7054" s="12">
        <v>34</v>
      </c>
      <c r="G7054">
        <v>37</v>
      </c>
      <c r="H7054" s="12"/>
    </row>
    <row r="7055" spans="3:8" x14ac:dyDescent="0.35">
      <c r="C7055" s="12"/>
      <c r="D7055" s="12"/>
      <c r="F7055" s="12">
        <v>31</v>
      </c>
      <c r="G7055">
        <v>34</v>
      </c>
      <c r="H7055" s="12"/>
    </row>
    <row r="7056" spans="3:8" x14ac:dyDescent="0.35">
      <c r="C7056" s="12"/>
      <c r="D7056" s="12"/>
      <c r="F7056" s="12">
        <v>34</v>
      </c>
      <c r="G7056">
        <v>37</v>
      </c>
      <c r="H7056" s="12"/>
    </row>
    <row r="7057" spans="3:8" x14ac:dyDescent="0.35">
      <c r="C7057" s="12"/>
      <c r="D7057" s="12"/>
      <c r="F7057" s="12">
        <v>32</v>
      </c>
      <c r="G7057">
        <v>38</v>
      </c>
      <c r="H7057" s="12"/>
    </row>
    <row r="7058" spans="3:8" x14ac:dyDescent="0.35">
      <c r="C7058" s="12"/>
      <c r="D7058" s="12"/>
      <c r="F7058" s="12">
        <v>34</v>
      </c>
      <c r="G7058">
        <v>33</v>
      </c>
      <c r="H7058" s="12"/>
    </row>
    <row r="7059" spans="3:8" x14ac:dyDescent="0.35">
      <c r="C7059" s="12"/>
      <c r="D7059" s="12"/>
      <c r="F7059" s="12">
        <v>32</v>
      </c>
      <c r="G7059">
        <v>34</v>
      </c>
      <c r="H7059" s="12"/>
    </row>
    <row r="7060" spans="3:8" x14ac:dyDescent="0.35">
      <c r="C7060" s="12"/>
      <c r="D7060" s="12"/>
      <c r="F7060" s="12">
        <v>32</v>
      </c>
      <c r="G7060">
        <v>37</v>
      </c>
      <c r="H7060" s="12"/>
    </row>
    <row r="7061" spans="3:8" x14ac:dyDescent="0.35">
      <c r="C7061" s="12"/>
      <c r="D7061" s="12"/>
      <c r="F7061" s="12">
        <v>29</v>
      </c>
      <c r="G7061">
        <v>35</v>
      </c>
      <c r="H7061" s="12"/>
    </row>
    <row r="7062" spans="3:8" x14ac:dyDescent="0.35">
      <c r="C7062" s="12"/>
      <c r="D7062" s="12"/>
      <c r="F7062" s="12">
        <v>36</v>
      </c>
      <c r="G7062">
        <v>35</v>
      </c>
      <c r="H7062" s="12"/>
    </row>
    <row r="7063" spans="3:8" x14ac:dyDescent="0.35">
      <c r="C7063" s="12"/>
      <c r="D7063" s="12"/>
      <c r="F7063" s="12">
        <v>32</v>
      </c>
      <c r="G7063">
        <v>31</v>
      </c>
      <c r="H7063" s="12"/>
    </row>
    <row r="7064" spans="3:8" x14ac:dyDescent="0.35">
      <c r="C7064" s="12"/>
      <c r="D7064" s="12"/>
      <c r="F7064" s="12">
        <v>35</v>
      </c>
      <c r="G7064">
        <v>37</v>
      </c>
      <c r="H7064" s="12"/>
    </row>
    <row r="7065" spans="3:8" x14ac:dyDescent="0.35">
      <c r="C7065" s="12"/>
      <c r="D7065" s="12"/>
      <c r="F7065" s="12">
        <v>31</v>
      </c>
      <c r="G7065">
        <v>34</v>
      </c>
      <c r="H7065" s="12"/>
    </row>
    <row r="7066" spans="3:8" x14ac:dyDescent="0.35">
      <c r="C7066" s="12"/>
      <c r="D7066" s="12"/>
      <c r="F7066" s="12">
        <v>37</v>
      </c>
      <c r="G7066">
        <v>34</v>
      </c>
      <c r="H7066" s="12"/>
    </row>
    <row r="7067" spans="3:8" x14ac:dyDescent="0.35">
      <c r="C7067" s="12"/>
      <c r="D7067" s="12"/>
      <c r="F7067" s="12">
        <v>29</v>
      </c>
      <c r="G7067">
        <v>37</v>
      </c>
      <c r="H7067" s="12"/>
    </row>
    <row r="7068" spans="3:8" x14ac:dyDescent="0.35">
      <c r="C7068" s="12"/>
      <c r="D7068" s="12"/>
      <c r="F7068" s="12">
        <v>33</v>
      </c>
      <c r="G7068">
        <v>38</v>
      </c>
      <c r="H7068" s="12"/>
    </row>
    <row r="7069" spans="3:8" x14ac:dyDescent="0.35">
      <c r="C7069" s="12"/>
      <c r="D7069" s="12"/>
      <c r="F7069" s="12">
        <v>34</v>
      </c>
      <c r="G7069">
        <v>38</v>
      </c>
      <c r="H7069" s="12"/>
    </row>
    <row r="7070" spans="3:8" x14ac:dyDescent="0.35">
      <c r="C7070" s="12"/>
      <c r="D7070" s="12"/>
      <c r="F7070" s="12">
        <v>37</v>
      </c>
      <c r="G7070">
        <v>40</v>
      </c>
      <c r="H7070" s="12"/>
    </row>
    <row r="7071" spans="3:8" x14ac:dyDescent="0.35">
      <c r="C7071" s="12"/>
      <c r="D7071" s="12"/>
      <c r="F7071" s="12">
        <v>36</v>
      </c>
      <c r="G7071">
        <v>35</v>
      </c>
      <c r="H7071" s="12"/>
    </row>
    <row r="7072" spans="3:8" x14ac:dyDescent="0.35">
      <c r="C7072" s="12"/>
      <c r="D7072" s="12"/>
      <c r="F7072" s="12">
        <v>30</v>
      </c>
      <c r="G7072">
        <v>33</v>
      </c>
      <c r="H7072" s="12"/>
    </row>
    <row r="7073" spans="3:8" x14ac:dyDescent="0.35">
      <c r="C7073" s="12"/>
      <c r="D7073" s="12"/>
      <c r="F7073" s="12">
        <v>36</v>
      </c>
      <c r="G7073">
        <v>33</v>
      </c>
      <c r="H7073" s="12"/>
    </row>
    <row r="7074" spans="3:8" x14ac:dyDescent="0.35">
      <c r="C7074" s="12"/>
      <c r="D7074" s="12"/>
      <c r="F7074" s="12">
        <v>35</v>
      </c>
      <c r="G7074">
        <v>36</v>
      </c>
      <c r="H7074" s="12"/>
    </row>
    <row r="7075" spans="3:8" x14ac:dyDescent="0.35">
      <c r="C7075" s="12"/>
      <c r="D7075" s="12"/>
      <c r="F7075" s="12">
        <v>35</v>
      </c>
      <c r="G7075">
        <v>35</v>
      </c>
      <c r="H7075" s="12"/>
    </row>
    <row r="7076" spans="3:8" x14ac:dyDescent="0.35">
      <c r="C7076" s="12"/>
      <c r="D7076" s="12"/>
      <c r="F7076" s="12">
        <v>37</v>
      </c>
      <c r="G7076">
        <v>32</v>
      </c>
      <c r="H7076" s="12"/>
    </row>
    <row r="7077" spans="3:8" x14ac:dyDescent="0.35">
      <c r="C7077" s="12"/>
      <c r="D7077" s="12"/>
      <c r="F7077" s="12">
        <v>35</v>
      </c>
      <c r="G7077">
        <v>37</v>
      </c>
      <c r="H7077" s="12"/>
    </row>
    <row r="7078" spans="3:8" x14ac:dyDescent="0.35">
      <c r="C7078" s="12"/>
      <c r="D7078" s="12"/>
      <c r="F7078" s="12">
        <v>33</v>
      </c>
      <c r="G7078">
        <v>38</v>
      </c>
      <c r="H7078" s="12"/>
    </row>
    <row r="7079" spans="3:8" x14ac:dyDescent="0.35">
      <c r="C7079" s="12"/>
      <c r="D7079" s="12"/>
      <c r="F7079" s="12">
        <v>33</v>
      </c>
      <c r="G7079">
        <v>38</v>
      </c>
      <c r="H7079" s="12"/>
    </row>
    <row r="7080" spans="3:8" x14ac:dyDescent="0.35">
      <c r="C7080" s="12"/>
      <c r="D7080" s="12"/>
      <c r="F7080" s="12">
        <v>33</v>
      </c>
      <c r="G7080">
        <v>36</v>
      </c>
      <c r="H7080" s="12"/>
    </row>
    <row r="7081" spans="3:8" x14ac:dyDescent="0.35">
      <c r="C7081" s="12"/>
      <c r="D7081" s="12"/>
      <c r="F7081" s="12">
        <v>31</v>
      </c>
      <c r="G7081">
        <v>33</v>
      </c>
      <c r="H7081" s="12"/>
    </row>
    <row r="7082" spans="3:8" x14ac:dyDescent="0.35">
      <c r="C7082" s="12"/>
      <c r="D7082" s="12"/>
      <c r="F7082" s="12">
        <v>39</v>
      </c>
      <c r="G7082">
        <v>34</v>
      </c>
      <c r="H7082" s="12"/>
    </row>
    <row r="7083" spans="3:8" x14ac:dyDescent="0.35">
      <c r="C7083" s="12"/>
      <c r="D7083" s="12"/>
      <c r="F7083" s="12">
        <v>33</v>
      </c>
      <c r="G7083">
        <v>37</v>
      </c>
      <c r="H7083" s="12"/>
    </row>
    <row r="7084" spans="3:8" x14ac:dyDescent="0.35">
      <c r="C7084" s="12"/>
      <c r="D7084" s="12"/>
      <c r="F7084" s="12">
        <v>34</v>
      </c>
      <c r="G7084">
        <v>38</v>
      </c>
      <c r="H7084" s="12"/>
    </row>
    <row r="7085" spans="3:8" x14ac:dyDescent="0.35">
      <c r="C7085" s="12"/>
      <c r="D7085" s="12"/>
      <c r="F7085" s="12">
        <v>31</v>
      </c>
      <c r="G7085">
        <v>31</v>
      </c>
      <c r="H7085" s="12"/>
    </row>
    <row r="7086" spans="3:8" x14ac:dyDescent="0.35">
      <c r="C7086" s="12"/>
      <c r="D7086" s="12"/>
      <c r="F7086" s="12">
        <v>33</v>
      </c>
      <c r="G7086">
        <v>37</v>
      </c>
      <c r="H7086" s="12"/>
    </row>
    <row r="7087" spans="3:8" x14ac:dyDescent="0.35">
      <c r="C7087" s="12"/>
      <c r="D7087" s="12"/>
      <c r="F7087" s="12">
        <v>33</v>
      </c>
      <c r="G7087">
        <v>39</v>
      </c>
      <c r="H7087" s="12"/>
    </row>
    <row r="7088" spans="3:8" x14ac:dyDescent="0.35">
      <c r="C7088" s="12"/>
      <c r="D7088" s="12"/>
      <c r="F7088" s="12">
        <v>32</v>
      </c>
      <c r="G7088">
        <v>30</v>
      </c>
      <c r="H7088" s="12"/>
    </row>
    <row r="7089" spans="3:8" x14ac:dyDescent="0.35">
      <c r="C7089" s="12"/>
      <c r="D7089" s="12"/>
      <c r="F7089" s="12">
        <v>40</v>
      </c>
      <c r="G7089">
        <v>38</v>
      </c>
      <c r="H7089" s="12"/>
    </row>
    <row r="7090" spans="3:8" x14ac:dyDescent="0.35">
      <c r="C7090" s="12"/>
      <c r="D7090" s="12"/>
      <c r="F7090" s="12">
        <v>35</v>
      </c>
      <c r="G7090">
        <v>28</v>
      </c>
      <c r="H7090" s="12"/>
    </row>
    <row r="7091" spans="3:8" x14ac:dyDescent="0.35">
      <c r="C7091" s="12"/>
      <c r="D7091" s="12"/>
      <c r="F7091" s="12">
        <v>35</v>
      </c>
      <c r="G7091">
        <v>38</v>
      </c>
      <c r="H7091" s="12"/>
    </row>
    <row r="7092" spans="3:8" x14ac:dyDescent="0.35">
      <c r="C7092" s="12"/>
      <c r="D7092" s="12"/>
      <c r="F7092" s="12">
        <v>34</v>
      </c>
      <c r="G7092">
        <v>39</v>
      </c>
      <c r="H7092" s="12"/>
    </row>
    <row r="7093" spans="3:8" x14ac:dyDescent="0.35">
      <c r="C7093" s="12"/>
      <c r="D7093" s="12"/>
      <c r="F7093" s="12">
        <v>34</v>
      </c>
      <c r="G7093">
        <v>36</v>
      </c>
      <c r="H7093" s="12"/>
    </row>
    <row r="7094" spans="3:8" x14ac:dyDescent="0.35">
      <c r="C7094" s="12"/>
      <c r="D7094" s="12"/>
      <c r="F7094" s="12">
        <v>28</v>
      </c>
      <c r="G7094">
        <v>37</v>
      </c>
      <c r="H7094" s="12"/>
    </row>
    <row r="7095" spans="3:8" x14ac:dyDescent="0.35">
      <c r="C7095" s="12"/>
      <c r="D7095" s="12"/>
      <c r="F7095" s="12">
        <v>33</v>
      </c>
      <c r="G7095">
        <v>35</v>
      </c>
      <c r="H7095" s="12"/>
    </row>
    <row r="7096" spans="3:8" x14ac:dyDescent="0.35">
      <c r="C7096" s="12"/>
      <c r="D7096" s="12"/>
      <c r="F7096" s="12">
        <v>32</v>
      </c>
      <c r="G7096">
        <v>38</v>
      </c>
      <c r="H7096" s="12"/>
    </row>
    <row r="7097" spans="3:8" x14ac:dyDescent="0.35">
      <c r="C7097" s="12"/>
      <c r="D7097" s="12"/>
      <c r="F7097" s="12">
        <v>35</v>
      </c>
      <c r="G7097">
        <v>30</v>
      </c>
      <c r="H7097" s="12"/>
    </row>
    <row r="7098" spans="3:8" x14ac:dyDescent="0.35">
      <c r="C7098" s="12"/>
      <c r="D7098" s="12"/>
      <c r="F7098" s="12">
        <v>35</v>
      </c>
      <c r="G7098">
        <v>37</v>
      </c>
      <c r="H7098" s="12"/>
    </row>
    <row r="7099" spans="3:8" x14ac:dyDescent="0.35">
      <c r="C7099" s="12"/>
      <c r="D7099" s="12"/>
      <c r="F7099" s="12">
        <v>36</v>
      </c>
      <c r="G7099">
        <v>36</v>
      </c>
      <c r="H7099" s="12"/>
    </row>
    <row r="7100" spans="3:8" x14ac:dyDescent="0.35">
      <c r="C7100" s="12"/>
      <c r="D7100" s="12"/>
      <c r="F7100" s="12">
        <v>35</v>
      </c>
      <c r="G7100">
        <v>32</v>
      </c>
      <c r="H7100" s="12"/>
    </row>
    <row r="7101" spans="3:8" x14ac:dyDescent="0.35">
      <c r="C7101" s="12"/>
      <c r="D7101" s="12"/>
      <c r="F7101" s="12">
        <v>29</v>
      </c>
      <c r="G7101">
        <v>38</v>
      </c>
      <c r="H7101" s="12"/>
    </row>
    <row r="7102" spans="3:8" x14ac:dyDescent="0.35">
      <c r="C7102" s="12"/>
      <c r="D7102" s="12"/>
      <c r="F7102" s="12">
        <v>36</v>
      </c>
      <c r="G7102">
        <v>39</v>
      </c>
      <c r="H7102" s="12"/>
    </row>
    <row r="7103" spans="3:8" x14ac:dyDescent="0.35">
      <c r="C7103" s="12"/>
      <c r="D7103" s="12"/>
      <c r="F7103" s="12">
        <v>35</v>
      </c>
      <c r="G7103">
        <v>34</v>
      </c>
      <c r="H7103" s="12"/>
    </row>
    <row r="7104" spans="3:8" x14ac:dyDescent="0.35">
      <c r="C7104" s="12"/>
      <c r="D7104" s="12"/>
      <c r="F7104" s="12">
        <v>31</v>
      </c>
      <c r="G7104">
        <v>31</v>
      </c>
      <c r="H7104" s="12"/>
    </row>
    <row r="7105" spans="3:8" x14ac:dyDescent="0.35">
      <c r="C7105" s="12"/>
      <c r="D7105" s="12"/>
      <c r="F7105" s="12">
        <v>33</v>
      </c>
      <c r="G7105">
        <v>33</v>
      </c>
      <c r="H7105" s="12"/>
    </row>
    <row r="7106" spans="3:8" x14ac:dyDescent="0.35">
      <c r="C7106" s="12"/>
      <c r="D7106" s="12"/>
      <c r="F7106" s="12">
        <v>36</v>
      </c>
      <c r="G7106">
        <v>36</v>
      </c>
      <c r="H7106" s="12"/>
    </row>
    <row r="7107" spans="3:8" x14ac:dyDescent="0.35">
      <c r="C7107" s="12"/>
      <c r="D7107" s="12"/>
      <c r="F7107" s="12">
        <v>34</v>
      </c>
      <c r="G7107">
        <v>36</v>
      </c>
      <c r="H7107" s="12"/>
    </row>
    <row r="7108" spans="3:8" x14ac:dyDescent="0.35">
      <c r="C7108" s="12"/>
      <c r="D7108" s="12"/>
      <c r="F7108" s="12">
        <v>33</v>
      </c>
      <c r="G7108">
        <v>34</v>
      </c>
      <c r="H7108" s="12"/>
    </row>
    <row r="7109" spans="3:8" x14ac:dyDescent="0.35">
      <c r="C7109" s="12"/>
      <c r="D7109" s="12"/>
      <c r="F7109" s="12">
        <v>30</v>
      </c>
      <c r="G7109">
        <v>36</v>
      </c>
      <c r="H7109" s="12"/>
    </row>
    <row r="7110" spans="3:8" x14ac:dyDescent="0.35">
      <c r="C7110" s="12"/>
      <c r="D7110" s="12"/>
      <c r="F7110" s="12">
        <v>37</v>
      </c>
      <c r="G7110">
        <v>36</v>
      </c>
      <c r="H7110" s="12"/>
    </row>
    <row r="7111" spans="3:8" x14ac:dyDescent="0.35">
      <c r="C7111" s="12"/>
      <c r="D7111" s="12"/>
      <c r="F7111" s="12">
        <v>33</v>
      </c>
      <c r="G7111">
        <v>36</v>
      </c>
      <c r="H7111" s="12"/>
    </row>
    <row r="7112" spans="3:8" x14ac:dyDescent="0.35">
      <c r="C7112" s="12"/>
      <c r="D7112" s="12"/>
      <c r="F7112" s="12">
        <v>36</v>
      </c>
      <c r="G7112">
        <v>35</v>
      </c>
      <c r="H7112" s="12"/>
    </row>
    <row r="7113" spans="3:8" x14ac:dyDescent="0.35">
      <c r="C7113" s="12"/>
      <c r="D7113" s="12"/>
      <c r="F7113" s="12">
        <v>35</v>
      </c>
      <c r="G7113">
        <v>32</v>
      </c>
      <c r="H7113" s="12"/>
    </row>
    <row r="7114" spans="3:8" x14ac:dyDescent="0.35">
      <c r="C7114" s="12"/>
      <c r="D7114" s="12"/>
      <c r="F7114" s="12">
        <v>32</v>
      </c>
      <c r="G7114">
        <v>33</v>
      </c>
      <c r="H7114" s="12"/>
    </row>
    <row r="7115" spans="3:8" x14ac:dyDescent="0.35">
      <c r="C7115" s="12"/>
      <c r="D7115" s="12"/>
      <c r="F7115" s="12">
        <v>39</v>
      </c>
      <c r="G7115">
        <v>33</v>
      </c>
      <c r="H7115" s="12"/>
    </row>
    <row r="7116" spans="3:8" x14ac:dyDescent="0.35">
      <c r="C7116" s="12"/>
      <c r="D7116" s="12"/>
      <c r="F7116" s="12">
        <v>30</v>
      </c>
      <c r="G7116">
        <v>36</v>
      </c>
      <c r="H7116" s="12"/>
    </row>
    <row r="7117" spans="3:8" x14ac:dyDescent="0.35">
      <c r="C7117" s="12"/>
      <c r="D7117" s="12"/>
      <c r="F7117" s="12">
        <v>31</v>
      </c>
      <c r="G7117">
        <v>38</v>
      </c>
      <c r="H7117" s="12"/>
    </row>
    <row r="7118" spans="3:8" x14ac:dyDescent="0.35">
      <c r="C7118" s="12"/>
      <c r="D7118" s="12"/>
      <c r="F7118" s="12">
        <v>30</v>
      </c>
      <c r="G7118">
        <v>40</v>
      </c>
      <c r="H7118" s="12"/>
    </row>
    <row r="7119" spans="3:8" x14ac:dyDescent="0.35">
      <c r="C7119" s="12"/>
      <c r="D7119" s="12"/>
      <c r="F7119" s="12">
        <v>33</v>
      </c>
      <c r="G7119">
        <v>35</v>
      </c>
      <c r="H7119" s="12"/>
    </row>
    <row r="7120" spans="3:8" x14ac:dyDescent="0.35">
      <c r="C7120" s="12"/>
      <c r="D7120" s="12"/>
      <c r="F7120" s="12">
        <v>35</v>
      </c>
      <c r="G7120">
        <v>39</v>
      </c>
      <c r="H7120" s="12"/>
    </row>
    <row r="7121" spans="3:8" x14ac:dyDescent="0.35">
      <c r="C7121" s="12"/>
      <c r="D7121" s="12"/>
      <c r="F7121" s="12">
        <v>29</v>
      </c>
      <c r="G7121">
        <v>39</v>
      </c>
      <c r="H7121" s="12"/>
    </row>
    <row r="7122" spans="3:8" x14ac:dyDescent="0.35">
      <c r="C7122" s="12"/>
      <c r="D7122" s="12"/>
      <c r="F7122" s="12">
        <v>32</v>
      </c>
      <c r="G7122">
        <v>31</v>
      </c>
      <c r="H7122" s="12"/>
    </row>
    <row r="7123" spans="3:8" x14ac:dyDescent="0.35">
      <c r="C7123" s="12"/>
      <c r="D7123" s="12"/>
      <c r="F7123" s="12">
        <v>32</v>
      </c>
      <c r="G7123">
        <v>36</v>
      </c>
      <c r="H7123" s="12"/>
    </row>
    <row r="7124" spans="3:8" x14ac:dyDescent="0.35">
      <c r="C7124" s="12"/>
      <c r="D7124" s="12"/>
      <c r="F7124" s="12">
        <v>31</v>
      </c>
      <c r="G7124">
        <v>34</v>
      </c>
      <c r="H7124" s="12"/>
    </row>
    <row r="7125" spans="3:8" x14ac:dyDescent="0.35">
      <c r="C7125" s="12"/>
      <c r="D7125" s="12"/>
      <c r="F7125" s="12">
        <v>31</v>
      </c>
      <c r="G7125">
        <v>26</v>
      </c>
      <c r="H7125" s="12"/>
    </row>
    <row r="7126" spans="3:8" x14ac:dyDescent="0.35">
      <c r="C7126" s="12"/>
      <c r="D7126" s="12"/>
      <c r="F7126" s="12">
        <v>38</v>
      </c>
      <c r="G7126">
        <v>32</v>
      </c>
      <c r="H7126" s="12"/>
    </row>
    <row r="7127" spans="3:8" x14ac:dyDescent="0.35">
      <c r="C7127" s="12"/>
      <c r="D7127" s="12"/>
      <c r="F7127" s="12">
        <v>31</v>
      </c>
      <c r="G7127">
        <v>33</v>
      </c>
      <c r="H7127" s="12"/>
    </row>
    <row r="7128" spans="3:8" x14ac:dyDescent="0.35">
      <c r="C7128" s="12"/>
      <c r="D7128" s="12"/>
      <c r="F7128" s="12">
        <v>37</v>
      </c>
      <c r="G7128">
        <v>33</v>
      </c>
      <c r="H7128" s="12"/>
    </row>
    <row r="7129" spans="3:8" x14ac:dyDescent="0.35">
      <c r="C7129" s="12"/>
      <c r="D7129" s="12"/>
      <c r="F7129" s="12">
        <v>33</v>
      </c>
      <c r="G7129">
        <v>36</v>
      </c>
      <c r="H7129" s="12"/>
    </row>
    <row r="7130" spans="3:8" x14ac:dyDescent="0.35">
      <c r="C7130" s="12"/>
      <c r="D7130" s="12"/>
      <c r="F7130" s="12">
        <v>33</v>
      </c>
      <c r="G7130">
        <v>38</v>
      </c>
      <c r="H7130" s="12"/>
    </row>
    <row r="7131" spans="3:8" x14ac:dyDescent="0.35">
      <c r="C7131" s="12"/>
      <c r="D7131" s="12"/>
      <c r="F7131" s="12">
        <v>28</v>
      </c>
      <c r="G7131">
        <v>35</v>
      </c>
      <c r="H7131" s="12"/>
    </row>
    <row r="7132" spans="3:8" x14ac:dyDescent="0.35">
      <c r="C7132" s="12"/>
      <c r="D7132" s="12"/>
      <c r="F7132" s="12">
        <v>34</v>
      </c>
      <c r="G7132">
        <v>37</v>
      </c>
      <c r="H7132" s="12"/>
    </row>
    <row r="7133" spans="3:8" x14ac:dyDescent="0.35">
      <c r="C7133" s="12"/>
      <c r="D7133" s="12"/>
      <c r="F7133" s="12">
        <v>36</v>
      </c>
      <c r="G7133">
        <v>37</v>
      </c>
      <c r="H7133" s="12"/>
    </row>
    <row r="7134" spans="3:8" x14ac:dyDescent="0.35">
      <c r="C7134" s="12"/>
      <c r="D7134" s="12"/>
      <c r="F7134" s="12">
        <v>29</v>
      </c>
      <c r="G7134">
        <v>34</v>
      </c>
      <c r="H7134" s="12"/>
    </row>
    <row r="7135" spans="3:8" x14ac:dyDescent="0.35">
      <c r="C7135" s="12"/>
      <c r="D7135" s="12"/>
      <c r="F7135" s="12">
        <v>33</v>
      </c>
      <c r="G7135">
        <v>37</v>
      </c>
      <c r="H7135" s="12"/>
    </row>
    <row r="7136" spans="3:8" x14ac:dyDescent="0.35">
      <c r="C7136" s="12"/>
      <c r="D7136" s="12"/>
      <c r="F7136" s="12">
        <v>39</v>
      </c>
      <c r="G7136">
        <v>31</v>
      </c>
      <c r="H7136" s="12"/>
    </row>
    <row r="7137" spans="3:8" x14ac:dyDescent="0.35">
      <c r="C7137" s="12"/>
      <c r="D7137" s="12"/>
      <c r="F7137" s="12">
        <v>34</v>
      </c>
      <c r="G7137">
        <v>30</v>
      </c>
      <c r="H7137" s="12"/>
    </row>
    <row r="7138" spans="3:8" x14ac:dyDescent="0.35">
      <c r="C7138" s="12"/>
      <c r="D7138" s="12"/>
      <c r="F7138" s="12">
        <v>32</v>
      </c>
      <c r="G7138">
        <v>38</v>
      </c>
      <c r="H7138" s="12"/>
    </row>
    <row r="7139" spans="3:8" x14ac:dyDescent="0.35">
      <c r="C7139" s="12"/>
      <c r="D7139" s="12"/>
      <c r="F7139" s="12">
        <v>28</v>
      </c>
      <c r="G7139">
        <v>35</v>
      </c>
      <c r="H7139" s="12"/>
    </row>
    <row r="7140" spans="3:8" x14ac:dyDescent="0.35">
      <c r="C7140" s="12"/>
      <c r="D7140" s="12"/>
      <c r="F7140" s="12">
        <v>33</v>
      </c>
      <c r="G7140">
        <v>37</v>
      </c>
      <c r="H7140" s="12"/>
    </row>
    <row r="7141" spans="3:8" x14ac:dyDescent="0.35">
      <c r="C7141" s="12"/>
      <c r="D7141" s="12"/>
      <c r="F7141" s="12">
        <v>32</v>
      </c>
      <c r="G7141">
        <v>38</v>
      </c>
      <c r="H7141" s="12"/>
    </row>
    <row r="7142" spans="3:8" x14ac:dyDescent="0.35">
      <c r="C7142" s="12"/>
      <c r="D7142" s="12"/>
      <c r="F7142" s="12">
        <v>34</v>
      </c>
      <c r="G7142">
        <v>26</v>
      </c>
      <c r="H7142" s="12"/>
    </row>
    <row r="7143" spans="3:8" x14ac:dyDescent="0.35">
      <c r="C7143" s="12"/>
      <c r="D7143" s="12"/>
      <c r="F7143" s="12">
        <v>29</v>
      </c>
      <c r="G7143">
        <v>37</v>
      </c>
      <c r="H7143" s="12"/>
    </row>
    <row r="7144" spans="3:8" x14ac:dyDescent="0.35">
      <c r="C7144" s="12"/>
      <c r="D7144" s="12"/>
      <c r="F7144" s="12">
        <v>38</v>
      </c>
      <c r="G7144">
        <v>37</v>
      </c>
      <c r="H7144" s="12"/>
    </row>
    <row r="7145" spans="3:8" x14ac:dyDescent="0.35">
      <c r="C7145" s="12"/>
      <c r="D7145" s="12"/>
      <c r="F7145" s="12">
        <v>36</v>
      </c>
      <c r="G7145">
        <v>37</v>
      </c>
      <c r="H7145" s="12"/>
    </row>
    <row r="7146" spans="3:8" x14ac:dyDescent="0.35">
      <c r="C7146" s="12"/>
      <c r="D7146" s="12"/>
      <c r="F7146" s="12">
        <v>35</v>
      </c>
      <c r="G7146">
        <v>36</v>
      </c>
      <c r="H7146" s="12"/>
    </row>
    <row r="7147" spans="3:8" x14ac:dyDescent="0.35">
      <c r="C7147" s="12"/>
      <c r="D7147" s="12"/>
      <c r="F7147" s="12">
        <v>32</v>
      </c>
      <c r="G7147">
        <v>34</v>
      </c>
      <c r="H7147" s="12"/>
    </row>
    <row r="7148" spans="3:8" x14ac:dyDescent="0.35">
      <c r="C7148" s="12"/>
      <c r="D7148" s="12"/>
      <c r="F7148" s="12">
        <v>29</v>
      </c>
      <c r="G7148">
        <v>40</v>
      </c>
      <c r="H7148" s="12"/>
    </row>
    <row r="7149" spans="3:8" x14ac:dyDescent="0.35">
      <c r="C7149" s="12"/>
      <c r="D7149" s="12"/>
      <c r="F7149" s="12">
        <v>34</v>
      </c>
      <c r="G7149">
        <v>36</v>
      </c>
      <c r="H7149" s="12"/>
    </row>
    <row r="7150" spans="3:8" x14ac:dyDescent="0.35">
      <c r="C7150" s="12"/>
      <c r="D7150" s="12"/>
      <c r="F7150" s="12">
        <v>38</v>
      </c>
      <c r="G7150">
        <v>35</v>
      </c>
      <c r="H7150" s="12"/>
    </row>
    <row r="7151" spans="3:8" x14ac:dyDescent="0.35">
      <c r="C7151" s="12"/>
      <c r="D7151" s="12"/>
      <c r="F7151" s="12">
        <v>27</v>
      </c>
      <c r="G7151">
        <v>35</v>
      </c>
      <c r="H7151" s="12"/>
    </row>
    <row r="7152" spans="3:8" x14ac:dyDescent="0.35">
      <c r="C7152" s="12"/>
      <c r="D7152" s="12"/>
      <c r="F7152" s="12">
        <v>36</v>
      </c>
      <c r="G7152">
        <v>34</v>
      </c>
      <c r="H7152" s="12"/>
    </row>
    <row r="7153" spans="3:8" x14ac:dyDescent="0.35">
      <c r="C7153" s="12"/>
      <c r="D7153" s="12"/>
      <c r="F7153" s="12">
        <v>39</v>
      </c>
      <c r="G7153">
        <v>37</v>
      </c>
      <c r="H7153" s="12"/>
    </row>
    <row r="7154" spans="3:8" x14ac:dyDescent="0.35">
      <c r="C7154" s="12"/>
      <c r="D7154" s="12"/>
      <c r="F7154" s="12">
        <v>34</v>
      </c>
      <c r="G7154">
        <v>35</v>
      </c>
      <c r="H7154" s="12"/>
    </row>
    <row r="7155" spans="3:8" x14ac:dyDescent="0.35">
      <c r="C7155" s="12"/>
      <c r="D7155" s="12"/>
      <c r="F7155" s="12">
        <v>38</v>
      </c>
      <c r="G7155">
        <v>28</v>
      </c>
      <c r="H7155" s="12"/>
    </row>
    <row r="7156" spans="3:8" x14ac:dyDescent="0.35">
      <c r="C7156" s="12"/>
      <c r="D7156" s="12"/>
      <c r="F7156" s="12">
        <v>35</v>
      </c>
      <c r="G7156">
        <v>30</v>
      </c>
      <c r="H7156" s="12"/>
    </row>
    <row r="7157" spans="3:8" x14ac:dyDescent="0.35">
      <c r="C7157" s="12"/>
      <c r="D7157" s="12"/>
      <c r="F7157" s="12">
        <v>36</v>
      </c>
      <c r="G7157">
        <v>31</v>
      </c>
      <c r="H7157" s="12"/>
    </row>
    <row r="7158" spans="3:8" x14ac:dyDescent="0.35">
      <c r="C7158" s="12"/>
      <c r="D7158" s="12"/>
      <c r="F7158" s="12">
        <v>35</v>
      </c>
      <c r="G7158">
        <v>33</v>
      </c>
      <c r="H7158" s="12"/>
    </row>
    <row r="7159" spans="3:8" x14ac:dyDescent="0.35">
      <c r="C7159" s="12"/>
      <c r="D7159" s="12"/>
      <c r="F7159" s="12">
        <v>32</v>
      </c>
      <c r="G7159">
        <v>37</v>
      </c>
      <c r="H7159" s="12"/>
    </row>
    <row r="7160" spans="3:8" x14ac:dyDescent="0.35">
      <c r="C7160" s="12"/>
      <c r="D7160" s="12"/>
      <c r="F7160" s="12">
        <v>33</v>
      </c>
      <c r="G7160">
        <v>35</v>
      </c>
      <c r="H7160" s="12"/>
    </row>
    <row r="7161" spans="3:8" x14ac:dyDescent="0.35">
      <c r="C7161" s="12"/>
      <c r="D7161" s="12"/>
      <c r="F7161" s="12">
        <v>34</v>
      </c>
      <c r="G7161">
        <v>31</v>
      </c>
      <c r="H7161" s="12"/>
    </row>
    <row r="7162" spans="3:8" x14ac:dyDescent="0.35">
      <c r="C7162" s="12"/>
      <c r="D7162" s="12"/>
      <c r="F7162" s="12">
        <v>34</v>
      </c>
      <c r="G7162">
        <v>37</v>
      </c>
      <c r="H7162" s="12"/>
    </row>
    <row r="7163" spans="3:8" x14ac:dyDescent="0.35">
      <c r="C7163" s="12"/>
      <c r="D7163" s="12"/>
      <c r="F7163" s="12">
        <v>30</v>
      </c>
      <c r="G7163">
        <v>34</v>
      </c>
      <c r="H7163" s="12"/>
    </row>
    <row r="7164" spans="3:8" x14ac:dyDescent="0.35">
      <c r="C7164" s="12"/>
      <c r="D7164" s="12"/>
      <c r="F7164" s="12">
        <v>30</v>
      </c>
      <c r="G7164">
        <v>33</v>
      </c>
      <c r="H7164" s="12"/>
    </row>
    <row r="7165" spans="3:8" x14ac:dyDescent="0.35">
      <c r="C7165" s="12"/>
      <c r="D7165" s="12"/>
      <c r="F7165" s="12">
        <v>35</v>
      </c>
      <c r="G7165">
        <v>36</v>
      </c>
      <c r="H7165" s="12"/>
    </row>
    <row r="7166" spans="3:8" x14ac:dyDescent="0.35">
      <c r="C7166" s="12"/>
      <c r="D7166" s="12"/>
      <c r="F7166" s="12">
        <v>29</v>
      </c>
      <c r="G7166">
        <v>33</v>
      </c>
      <c r="H7166" s="12"/>
    </row>
    <row r="7167" spans="3:8" x14ac:dyDescent="0.35">
      <c r="C7167" s="12"/>
      <c r="D7167" s="12"/>
      <c r="F7167" s="12">
        <v>33</v>
      </c>
      <c r="G7167">
        <v>39</v>
      </c>
      <c r="H7167" s="12"/>
    </row>
    <row r="7168" spans="3:8" x14ac:dyDescent="0.35">
      <c r="C7168" s="12"/>
      <c r="D7168" s="12"/>
      <c r="F7168" s="12">
        <v>32</v>
      </c>
      <c r="G7168">
        <v>34</v>
      </c>
      <c r="H7168" s="12"/>
    </row>
    <row r="7169" spans="3:8" x14ac:dyDescent="0.35">
      <c r="C7169" s="12"/>
      <c r="D7169" s="12"/>
      <c r="F7169" s="12">
        <v>31</v>
      </c>
      <c r="G7169">
        <v>33</v>
      </c>
      <c r="H7169" s="12"/>
    </row>
    <row r="7170" spans="3:8" x14ac:dyDescent="0.35">
      <c r="C7170" s="12"/>
      <c r="D7170" s="12"/>
      <c r="F7170" s="12">
        <v>34</v>
      </c>
      <c r="G7170">
        <v>29</v>
      </c>
      <c r="H7170" s="12"/>
    </row>
    <row r="7171" spans="3:8" x14ac:dyDescent="0.35">
      <c r="C7171" s="12"/>
      <c r="D7171" s="12"/>
      <c r="F7171" s="12">
        <v>35</v>
      </c>
      <c r="G7171">
        <v>34</v>
      </c>
      <c r="H7171" s="12"/>
    </row>
    <row r="7172" spans="3:8" x14ac:dyDescent="0.35">
      <c r="C7172" s="12"/>
      <c r="D7172" s="12"/>
      <c r="F7172" s="12">
        <v>36</v>
      </c>
      <c r="G7172">
        <v>34</v>
      </c>
      <c r="H7172" s="12"/>
    </row>
    <row r="7173" spans="3:8" x14ac:dyDescent="0.35">
      <c r="C7173" s="12"/>
      <c r="D7173" s="12"/>
      <c r="F7173" s="12">
        <v>40</v>
      </c>
      <c r="G7173">
        <v>34</v>
      </c>
      <c r="H7173" s="12"/>
    </row>
    <row r="7174" spans="3:8" x14ac:dyDescent="0.35">
      <c r="C7174" s="12"/>
      <c r="D7174" s="12"/>
      <c r="F7174" s="12">
        <v>34</v>
      </c>
      <c r="G7174">
        <v>39</v>
      </c>
      <c r="H7174" s="12"/>
    </row>
    <row r="7175" spans="3:8" x14ac:dyDescent="0.35">
      <c r="C7175" s="12"/>
      <c r="D7175" s="12"/>
      <c r="F7175" s="12">
        <v>31</v>
      </c>
      <c r="G7175">
        <v>35</v>
      </c>
      <c r="H7175" s="12"/>
    </row>
    <row r="7176" spans="3:8" x14ac:dyDescent="0.35">
      <c r="C7176" s="12"/>
      <c r="D7176" s="12"/>
      <c r="F7176" s="12">
        <v>39</v>
      </c>
      <c r="G7176">
        <v>24</v>
      </c>
      <c r="H7176" s="12"/>
    </row>
    <row r="7177" spans="3:8" x14ac:dyDescent="0.35">
      <c r="C7177" s="12"/>
      <c r="D7177" s="12"/>
      <c r="F7177" s="12">
        <v>35</v>
      </c>
      <c r="G7177">
        <v>38</v>
      </c>
      <c r="H7177" s="12"/>
    </row>
    <row r="7178" spans="3:8" x14ac:dyDescent="0.35">
      <c r="C7178" s="12"/>
      <c r="D7178" s="12"/>
      <c r="F7178" s="12">
        <v>28</v>
      </c>
      <c r="G7178">
        <v>26</v>
      </c>
      <c r="H7178" s="12"/>
    </row>
    <row r="7179" spans="3:8" x14ac:dyDescent="0.35">
      <c r="C7179" s="12"/>
      <c r="D7179" s="12"/>
      <c r="F7179" s="12">
        <v>36</v>
      </c>
      <c r="G7179">
        <v>37</v>
      </c>
      <c r="H7179" s="12"/>
    </row>
    <row r="7180" spans="3:8" x14ac:dyDescent="0.35">
      <c r="C7180" s="12"/>
      <c r="D7180" s="12"/>
      <c r="F7180" s="12">
        <v>32</v>
      </c>
      <c r="G7180">
        <v>36</v>
      </c>
      <c r="H7180" s="12"/>
    </row>
    <row r="7181" spans="3:8" x14ac:dyDescent="0.35">
      <c r="C7181" s="12"/>
      <c r="D7181" s="12"/>
      <c r="F7181" s="12">
        <v>33</v>
      </c>
      <c r="G7181">
        <v>32</v>
      </c>
      <c r="H7181" s="12"/>
    </row>
    <row r="7182" spans="3:8" x14ac:dyDescent="0.35">
      <c r="C7182" s="12"/>
      <c r="D7182" s="12"/>
      <c r="F7182" s="12">
        <v>31</v>
      </c>
      <c r="G7182">
        <v>33</v>
      </c>
      <c r="H7182" s="12"/>
    </row>
    <row r="7183" spans="3:8" x14ac:dyDescent="0.35">
      <c r="C7183" s="12"/>
      <c r="D7183" s="12"/>
      <c r="F7183" s="12">
        <v>32</v>
      </c>
      <c r="G7183">
        <v>35</v>
      </c>
      <c r="H7183" s="12"/>
    </row>
    <row r="7184" spans="3:8" x14ac:dyDescent="0.35">
      <c r="C7184" s="12"/>
      <c r="D7184" s="12"/>
      <c r="F7184" s="12">
        <v>38</v>
      </c>
      <c r="G7184">
        <v>30</v>
      </c>
      <c r="H7184" s="12"/>
    </row>
    <row r="7185" spans="3:8" x14ac:dyDescent="0.35">
      <c r="C7185" s="12"/>
      <c r="D7185" s="12"/>
      <c r="F7185" s="12">
        <v>36</v>
      </c>
      <c r="G7185">
        <v>35</v>
      </c>
      <c r="H7185" s="12"/>
    </row>
    <row r="7186" spans="3:8" x14ac:dyDescent="0.35">
      <c r="C7186" s="12"/>
      <c r="D7186" s="12"/>
      <c r="F7186" s="12">
        <v>34</v>
      </c>
      <c r="G7186">
        <v>32</v>
      </c>
      <c r="H7186" s="12"/>
    </row>
    <row r="7187" spans="3:8" x14ac:dyDescent="0.35">
      <c r="C7187" s="12"/>
      <c r="D7187" s="12"/>
      <c r="F7187" s="12">
        <v>37</v>
      </c>
      <c r="G7187">
        <v>35</v>
      </c>
      <c r="H7187" s="12"/>
    </row>
    <row r="7188" spans="3:8" x14ac:dyDescent="0.35">
      <c r="C7188" s="12"/>
      <c r="D7188" s="12"/>
      <c r="F7188" s="12">
        <v>32</v>
      </c>
      <c r="G7188">
        <v>34</v>
      </c>
      <c r="H7188" s="12"/>
    </row>
    <row r="7189" spans="3:8" x14ac:dyDescent="0.35">
      <c r="C7189" s="12"/>
      <c r="D7189" s="12"/>
      <c r="F7189" s="12">
        <v>30</v>
      </c>
      <c r="G7189">
        <v>34</v>
      </c>
      <c r="H7189" s="12"/>
    </row>
    <row r="7190" spans="3:8" x14ac:dyDescent="0.35">
      <c r="C7190" s="12"/>
      <c r="D7190" s="12"/>
      <c r="F7190" s="12">
        <v>29</v>
      </c>
      <c r="G7190">
        <v>33</v>
      </c>
      <c r="H7190" s="12"/>
    </row>
    <row r="7191" spans="3:8" x14ac:dyDescent="0.35">
      <c r="C7191" s="12"/>
      <c r="D7191" s="12"/>
      <c r="F7191" s="12">
        <v>32</v>
      </c>
      <c r="G7191">
        <v>29</v>
      </c>
      <c r="H7191" s="12"/>
    </row>
    <row r="7192" spans="3:8" x14ac:dyDescent="0.35">
      <c r="C7192" s="12"/>
      <c r="D7192" s="12"/>
      <c r="F7192" s="12">
        <v>32</v>
      </c>
      <c r="G7192">
        <v>39</v>
      </c>
      <c r="H7192" s="12"/>
    </row>
    <row r="7193" spans="3:8" x14ac:dyDescent="0.35">
      <c r="C7193" s="12"/>
      <c r="D7193" s="12"/>
      <c r="F7193" s="12">
        <v>27</v>
      </c>
      <c r="G7193">
        <v>38</v>
      </c>
      <c r="H7193" s="12"/>
    </row>
    <row r="7194" spans="3:8" x14ac:dyDescent="0.35">
      <c r="C7194" s="12"/>
      <c r="D7194" s="12"/>
      <c r="F7194" s="12">
        <v>38</v>
      </c>
      <c r="G7194">
        <v>36</v>
      </c>
      <c r="H7194" s="12"/>
    </row>
    <row r="7195" spans="3:8" x14ac:dyDescent="0.35">
      <c r="C7195" s="12"/>
      <c r="D7195" s="12"/>
      <c r="F7195" s="12">
        <v>36</v>
      </c>
      <c r="G7195">
        <v>33</v>
      </c>
      <c r="H7195" s="12"/>
    </row>
    <row r="7196" spans="3:8" x14ac:dyDescent="0.35">
      <c r="C7196" s="12"/>
      <c r="D7196" s="12"/>
      <c r="F7196" s="12">
        <v>37</v>
      </c>
      <c r="G7196">
        <v>34</v>
      </c>
      <c r="H7196" s="12"/>
    </row>
    <row r="7197" spans="3:8" x14ac:dyDescent="0.35">
      <c r="C7197" s="12"/>
      <c r="D7197" s="12"/>
      <c r="F7197" s="12">
        <v>29</v>
      </c>
      <c r="G7197">
        <v>33</v>
      </c>
      <c r="H7197" s="12"/>
    </row>
    <row r="7198" spans="3:8" x14ac:dyDescent="0.35">
      <c r="C7198" s="12"/>
      <c r="D7198" s="12"/>
      <c r="F7198" s="12">
        <v>37</v>
      </c>
      <c r="G7198">
        <v>38</v>
      </c>
      <c r="H7198" s="12"/>
    </row>
    <row r="7199" spans="3:8" x14ac:dyDescent="0.35">
      <c r="C7199" s="12"/>
      <c r="D7199" s="12"/>
      <c r="F7199" s="12">
        <v>28</v>
      </c>
      <c r="G7199">
        <v>36</v>
      </c>
      <c r="H7199" s="12"/>
    </row>
    <row r="7200" spans="3:8" x14ac:dyDescent="0.35">
      <c r="C7200" s="12"/>
      <c r="D7200" s="12"/>
      <c r="F7200" s="12">
        <v>31</v>
      </c>
      <c r="G7200">
        <v>33</v>
      </c>
      <c r="H7200" s="12"/>
    </row>
    <row r="7201" spans="3:8" x14ac:dyDescent="0.35">
      <c r="C7201" s="12"/>
      <c r="D7201" s="12"/>
      <c r="F7201" s="12">
        <v>33</v>
      </c>
      <c r="G7201">
        <v>27</v>
      </c>
      <c r="H7201" s="12"/>
    </row>
    <row r="7202" spans="3:8" x14ac:dyDescent="0.35">
      <c r="C7202" s="12"/>
      <c r="D7202" s="12"/>
      <c r="F7202" s="12">
        <v>29</v>
      </c>
      <c r="G7202">
        <v>28</v>
      </c>
      <c r="H7202" s="12"/>
    </row>
    <row r="7203" spans="3:8" x14ac:dyDescent="0.35">
      <c r="C7203" s="12"/>
      <c r="D7203" s="12"/>
      <c r="F7203" s="12">
        <v>32</v>
      </c>
      <c r="G7203">
        <v>39</v>
      </c>
      <c r="H7203" s="12"/>
    </row>
    <row r="7204" spans="3:8" x14ac:dyDescent="0.35">
      <c r="C7204" s="12"/>
      <c r="D7204" s="12"/>
      <c r="F7204" s="12">
        <v>34</v>
      </c>
      <c r="G7204">
        <v>33</v>
      </c>
      <c r="H7204" s="12"/>
    </row>
    <row r="7205" spans="3:8" x14ac:dyDescent="0.35">
      <c r="C7205" s="12"/>
      <c r="D7205" s="12"/>
      <c r="F7205" s="12">
        <v>32</v>
      </c>
      <c r="G7205">
        <v>35</v>
      </c>
      <c r="H7205" s="12"/>
    </row>
    <row r="7206" spans="3:8" x14ac:dyDescent="0.35">
      <c r="C7206" s="12"/>
      <c r="D7206" s="12"/>
      <c r="F7206" s="12">
        <v>34</v>
      </c>
      <c r="G7206">
        <v>33</v>
      </c>
      <c r="H7206" s="12"/>
    </row>
    <row r="7207" spans="3:8" x14ac:dyDescent="0.35">
      <c r="C7207" s="12"/>
      <c r="D7207" s="12"/>
      <c r="F7207" s="12">
        <v>32</v>
      </c>
      <c r="G7207">
        <v>39</v>
      </c>
      <c r="H7207" s="12"/>
    </row>
    <row r="7208" spans="3:8" x14ac:dyDescent="0.35">
      <c r="C7208" s="12"/>
      <c r="D7208" s="12"/>
      <c r="F7208" s="12">
        <v>38</v>
      </c>
      <c r="G7208">
        <v>36</v>
      </c>
      <c r="H7208" s="12"/>
    </row>
    <row r="7209" spans="3:8" x14ac:dyDescent="0.35">
      <c r="C7209" s="12"/>
      <c r="D7209" s="12"/>
      <c r="F7209" s="12">
        <v>34</v>
      </c>
      <c r="G7209">
        <v>32</v>
      </c>
      <c r="H7209" s="12"/>
    </row>
    <row r="7210" spans="3:8" x14ac:dyDescent="0.35">
      <c r="C7210" s="12"/>
      <c r="D7210" s="12"/>
      <c r="F7210" s="12">
        <v>36</v>
      </c>
      <c r="G7210">
        <v>31</v>
      </c>
      <c r="H7210" s="12"/>
    </row>
    <row r="7211" spans="3:8" x14ac:dyDescent="0.35">
      <c r="C7211" s="12"/>
      <c r="D7211" s="12"/>
      <c r="F7211" s="12">
        <v>36</v>
      </c>
      <c r="G7211">
        <v>33</v>
      </c>
      <c r="H7211" s="12"/>
    </row>
    <row r="7212" spans="3:8" x14ac:dyDescent="0.35">
      <c r="C7212" s="12"/>
      <c r="D7212" s="12"/>
      <c r="F7212" s="12">
        <v>37</v>
      </c>
      <c r="G7212">
        <v>35</v>
      </c>
      <c r="H7212" s="12"/>
    </row>
    <row r="7213" spans="3:8" x14ac:dyDescent="0.35">
      <c r="C7213" s="12"/>
      <c r="D7213" s="12"/>
      <c r="F7213" s="12">
        <v>34</v>
      </c>
      <c r="G7213">
        <v>37</v>
      </c>
      <c r="H7213" s="12"/>
    </row>
    <row r="7214" spans="3:8" x14ac:dyDescent="0.35">
      <c r="C7214" s="12"/>
      <c r="D7214" s="12"/>
      <c r="F7214" s="12">
        <v>30</v>
      </c>
      <c r="G7214">
        <v>37</v>
      </c>
      <c r="H7214" s="12"/>
    </row>
    <row r="7215" spans="3:8" x14ac:dyDescent="0.35">
      <c r="C7215" s="12"/>
      <c r="D7215" s="12"/>
      <c r="F7215" s="12">
        <v>32</v>
      </c>
      <c r="G7215">
        <v>32</v>
      </c>
      <c r="H7215" s="12"/>
    </row>
    <row r="7216" spans="3:8" x14ac:dyDescent="0.35">
      <c r="C7216" s="12"/>
      <c r="D7216" s="12"/>
      <c r="F7216" s="12">
        <v>31</v>
      </c>
      <c r="G7216">
        <v>33</v>
      </c>
      <c r="H7216" s="12"/>
    </row>
    <row r="7217" spans="3:8" x14ac:dyDescent="0.35">
      <c r="C7217" s="12"/>
      <c r="D7217" s="12"/>
      <c r="F7217" s="12">
        <v>27</v>
      </c>
      <c r="G7217">
        <v>35</v>
      </c>
      <c r="H7217" s="12"/>
    </row>
    <row r="7218" spans="3:8" x14ac:dyDescent="0.35">
      <c r="C7218" s="12"/>
      <c r="D7218" s="12"/>
      <c r="F7218" s="12">
        <v>35</v>
      </c>
      <c r="G7218">
        <v>39</v>
      </c>
      <c r="H7218" s="12"/>
    </row>
    <row r="7219" spans="3:8" x14ac:dyDescent="0.35">
      <c r="C7219" s="12"/>
      <c r="D7219" s="12"/>
      <c r="F7219" s="12">
        <v>38</v>
      </c>
      <c r="G7219">
        <v>32</v>
      </c>
      <c r="H7219" s="12"/>
    </row>
    <row r="7220" spans="3:8" x14ac:dyDescent="0.35">
      <c r="C7220" s="12"/>
      <c r="D7220" s="12"/>
      <c r="F7220" s="12">
        <v>34</v>
      </c>
      <c r="G7220">
        <v>37</v>
      </c>
      <c r="H7220" s="12"/>
    </row>
    <row r="7221" spans="3:8" x14ac:dyDescent="0.35">
      <c r="C7221" s="12"/>
      <c r="D7221" s="12"/>
      <c r="F7221" s="12">
        <v>36</v>
      </c>
      <c r="G7221">
        <v>38</v>
      </c>
      <c r="H7221" s="12"/>
    </row>
    <row r="7222" spans="3:8" x14ac:dyDescent="0.35">
      <c r="C7222" s="12"/>
      <c r="D7222" s="12"/>
      <c r="F7222" s="12">
        <v>32</v>
      </c>
      <c r="G7222">
        <v>35</v>
      </c>
      <c r="H7222" s="12"/>
    </row>
    <row r="7223" spans="3:8" x14ac:dyDescent="0.35">
      <c r="C7223" s="12"/>
      <c r="D7223" s="12"/>
      <c r="F7223" s="12">
        <v>37</v>
      </c>
      <c r="G7223">
        <v>35</v>
      </c>
      <c r="H7223" s="12"/>
    </row>
    <row r="7224" spans="3:8" x14ac:dyDescent="0.35">
      <c r="C7224" s="12"/>
      <c r="D7224" s="12"/>
      <c r="F7224" s="12">
        <v>35</v>
      </c>
      <c r="G7224">
        <v>32</v>
      </c>
      <c r="H7224" s="12"/>
    </row>
    <row r="7225" spans="3:8" x14ac:dyDescent="0.35">
      <c r="C7225" s="12"/>
      <c r="D7225" s="12"/>
      <c r="F7225" s="12">
        <v>34</v>
      </c>
      <c r="G7225">
        <v>34</v>
      </c>
      <c r="H7225" s="12"/>
    </row>
    <row r="7226" spans="3:8" x14ac:dyDescent="0.35">
      <c r="C7226" s="12"/>
      <c r="D7226" s="12"/>
      <c r="F7226" s="12">
        <v>35</v>
      </c>
      <c r="G7226">
        <v>34</v>
      </c>
      <c r="H7226" s="12"/>
    </row>
    <row r="7227" spans="3:8" x14ac:dyDescent="0.35">
      <c r="C7227" s="12"/>
      <c r="D7227" s="12"/>
      <c r="F7227" s="12">
        <v>29</v>
      </c>
      <c r="G7227">
        <v>33</v>
      </c>
      <c r="H7227" s="12"/>
    </row>
    <row r="7228" spans="3:8" x14ac:dyDescent="0.35">
      <c r="C7228" s="12"/>
      <c r="D7228" s="12"/>
      <c r="F7228" s="12">
        <v>36</v>
      </c>
      <c r="G7228">
        <v>30</v>
      </c>
      <c r="H7228" s="12"/>
    </row>
    <row r="7229" spans="3:8" x14ac:dyDescent="0.35">
      <c r="C7229" s="12"/>
      <c r="D7229" s="12"/>
      <c r="F7229" s="12">
        <v>34</v>
      </c>
      <c r="G7229">
        <v>33</v>
      </c>
      <c r="H7229" s="12"/>
    </row>
    <row r="7230" spans="3:8" x14ac:dyDescent="0.35">
      <c r="C7230" s="12"/>
      <c r="D7230" s="12"/>
      <c r="F7230" s="12">
        <v>34</v>
      </c>
      <c r="G7230">
        <v>37</v>
      </c>
      <c r="H7230" s="12"/>
    </row>
    <row r="7231" spans="3:8" x14ac:dyDescent="0.35">
      <c r="C7231" s="12"/>
      <c r="D7231" s="12"/>
      <c r="F7231" s="12">
        <v>33</v>
      </c>
      <c r="G7231">
        <v>35</v>
      </c>
      <c r="H7231" s="12"/>
    </row>
    <row r="7232" spans="3:8" x14ac:dyDescent="0.35">
      <c r="C7232" s="12"/>
      <c r="D7232" s="12"/>
      <c r="F7232" s="12">
        <v>39</v>
      </c>
      <c r="G7232">
        <v>37</v>
      </c>
      <c r="H7232" s="12"/>
    </row>
    <row r="7233" spans="3:8" x14ac:dyDescent="0.35">
      <c r="C7233" s="12"/>
      <c r="D7233" s="12"/>
      <c r="F7233" s="12">
        <v>35</v>
      </c>
      <c r="G7233">
        <v>36</v>
      </c>
      <c r="H7233" s="12"/>
    </row>
    <row r="7234" spans="3:8" x14ac:dyDescent="0.35">
      <c r="C7234" s="12"/>
      <c r="D7234" s="12"/>
      <c r="F7234" s="12">
        <v>35</v>
      </c>
      <c r="G7234">
        <v>34</v>
      </c>
      <c r="H7234" s="12"/>
    </row>
    <row r="7235" spans="3:8" x14ac:dyDescent="0.35">
      <c r="C7235" s="12"/>
      <c r="D7235" s="12"/>
      <c r="F7235" s="12">
        <v>33</v>
      </c>
      <c r="G7235">
        <v>31</v>
      </c>
      <c r="H7235" s="12"/>
    </row>
    <row r="7236" spans="3:8" x14ac:dyDescent="0.35">
      <c r="C7236" s="12"/>
      <c r="D7236" s="12"/>
      <c r="F7236" s="12">
        <v>35</v>
      </c>
      <c r="G7236">
        <v>32</v>
      </c>
      <c r="H7236" s="12"/>
    </row>
    <row r="7237" spans="3:8" x14ac:dyDescent="0.35">
      <c r="C7237" s="12"/>
      <c r="D7237" s="12"/>
      <c r="F7237" s="12">
        <v>32</v>
      </c>
      <c r="G7237">
        <v>33</v>
      </c>
      <c r="H7237" s="12"/>
    </row>
    <row r="7238" spans="3:8" x14ac:dyDescent="0.35">
      <c r="C7238" s="12"/>
      <c r="D7238" s="12"/>
      <c r="F7238" s="12">
        <v>38</v>
      </c>
      <c r="G7238">
        <v>32</v>
      </c>
      <c r="H7238" s="12"/>
    </row>
    <row r="7239" spans="3:8" x14ac:dyDescent="0.35">
      <c r="C7239" s="12"/>
      <c r="D7239" s="12"/>
      <c r="F7239" s="12">
        <v>33</v>
      </c>
      <c r="G7239">
        <v>38</v>
      </c>
      <c r="H7239" s="12"/>
    </row>
    <row r="7240" spans="3:8" x14ac:dyDescent="0.35">
      <c r="C7240" s="12"/>
      <c r="D7240" s="12"/>
      <c r="F7240" s="12">
        <v>30</v>
      </c>
      <c r="G7240">
        <v>35</v>
      </c>
      <c r="H7240" s="12"/>
    </row>
    <row r="7241" spans="3:8" x14ac:dyDescent="0.35">
      <c r="C7241" s="12"/>
      <c r="D7241" s="12"/>
      <c r="F7241" s="12">
        <v>39</v>
      </c>
      <c r="G7241">
        <v>34</v>
      </c>
      <c r="H7241" s="12"/>
    </row>
    <row r="7242" spans="3:8" x14ac:dyDescent="0.35">
      <c r="C7242" s="12"/>
      <c r="D7242" s="12"/>
      <c r="F7242" s="12">
        <v>38</v>
      </c>
      <c r="G7242">
        <v>29</v>
      </c>
      <c r="H7242" s="12"/>
    </row>
    <row r="7243" spans="3:8" x14ac:dyDescent="0.35">
      <c r="C7243" s="12"/>
      <c r="D7243" s="12"/>
      <c r="F7243" s="12">
        <v>33</v>
      </c>
      <c r="G7243">
        <v>34</v>
      </c>
      <c r="H7243" s="12"/>
    </row>
    <row r="7244" spans="3:8" x14ac:dyDescent="0.35">
      <c r="C7244" s="12"/>
      <c r="D7244" s="12"/>
      <c r="F7244" s="12">
        <v>36</v>
      </c>
      <c r="G7244">
        <v>40</v>
      </c>
      <c r="H7244" s="12"/>
    </row>
    <row r="7245" spans="3:8" x14ac:dyDescent="0.35">
      <c r="C7245" s="12"/>
      <c r="D7245" s="12"/>
      <c r="F7245" s="12">
        <v>32</v>
      </c>
      <c r="G7245">
        <v>40</v>
      </c>
      <c r="H7245" s="12"/>
    </row>
    <row r="7246" spans="3:8" x14ac:dyDescent="0.35">
      <c r="C7246" s="12"/>
      <c r="D7246" s="12"/>
      <c r="F7246" s="12">
        <v>30</v>
      </c>
      <c r="G7246">
        <v>37</v>
      </c>
      <c r="H7246" s="12"/>
    </row>
    <row r="7247" spans="3:8" x14ac:dyDescent="0.35">
      <c r="C7247" s="12"/>
      <c r="D7247" s="12"/>
      <c r="F7247" s="12">
        <v>32</v>
      </c>
      <c r="G7247">
        <v>35</v>
      </c>
      <c r="H7247" s="12"/>
    </row>
    <row r="7248" spans="3:8" x14ac:dyDescent="0.35">
      <c r="C7248" s="12"/>
      <c r="D7248" s="12"/>
      <c r="F7248" s="12">
        <v>31</v>
      </c>
      <c r="G7248">
        <v>35</v>
      </c>
      <c r="H7248" s="12"/>
    </row>
    <row r="7249" spans="3:8" x14ac:dyDescent="0.35">
      <c r="C7249" s="12"/>
      <c r="D7249" s="12"/>
      <c r="F7249" s="12">
        <v>39</v>
      </c>
      <c r="G7249">
        <v>36</v>
      </c>
      <c r="H7249" s="12"/>
    </row>
    <row r="7250" spans="3:8" x14ac:dyDescent="0.35">
      <c r="C7250" s="12"/>
      <c r="D7250" s="12"/>
      <c r="F7250" s="12">
        <v>31</v>
      </c>
      <c r="G7250">
        <v>30</v>
      </c>
      <c r="H7250" s="12"/>
    </row>
    <row r="7251" spans="3:8" x14ac:dyDescent="0.35">
      <c r="C7251" s="12"/>
      <c r="D7251" s="12"/>
      <c r="F7251" s="12">
        <v>32</v>
      </c>
      <c r="G7251">
        <v>33</v>
      </c>
      <c r="H7251" s="12"/>
    </row>
    <row r="7252" spans="3:8" x14ac:dyDescent="0.35">
      <c r="C7252" s="12"/>
      <c r="D7252" s="12"/>
      <c r="F7252" s="12">
        <v>31</v>
      </c>
      <c r="G7252">
        <v>39</v>
      </c>
      <c r="H7252" s="12"/>
    </row>
    <row r="7253" spans="3:8" x14ac:dyDescent="0.35">
      <c r="C7253" s="12"/>
      <c r="D7253" s="12"/>
      <c r="F7253" s="12">
        <v>34</v>
      </c>
      <c r="G7253">
        <v>34</v>
      </c>
      <c r="H7253" s="12"/>
    </row>
    <row r="7254" spans="3:8" x14ac:dyDescent="0.35">
      <c r="C7254" s="12"/>
      <c r="D7254" s="12"/>
      <c r="F7254" s="12">
        <v>31</v>
      </c>
      <c r="G7254">
        <v>37</v>
      </c>
      <c r="H7254" s="12"/>
    </row>
    <row r="7255" spans="3:8" x14ac:dyDescent="0.35">
      <c r="C7255" s="12"/>
      <c r="D7255" s="12"/>
      <c r="F7255" s="12">
        <v>35</v>
      </c>
      <c r="G7255">
        <v>32</v>
      </c>
      <c r="H7255" s="12"/>
    </row>
    <row r="7256" spans="3:8" x14ac:dyDescent="0.35">
      <c r="C7256" s="12"/>
      <c r="D7256" s="12"/>
      <c r="F7256" s="12">
        <v>29</v>
      </c>
      <c r="G7256">
        <v>40</v>
      </c>
      <c r="H7256" s="12"/>
    </row>
    <row r="7257" spans="3:8" x14ac:dyDescent="0.35">
      <c r="C7257" s="12"/>
      <c r="D7257" s="12"/>
      <c r="F7257" s="12">
        <v>29</v>
      </c>
      <c r="G7257">
        <v>37</v>
      </c>
      <c r="H7257" s="12"/>
    </row>
    <row r="7258" spans="3:8" x14ac:dyDescent="0.35">
      <c r="C7258" s="12"/>
      <c r="D7258" s="12"/>
      <c r="F7258" s="12">
        <v>29</v>
      </c>
      <c r="G7258">
        <v>31</v>
      </c>
      <c r="H7258" s="12"/>
    </row>
    <row r="7259" spans="3:8" x14ac:dyDescent="0.35">
      <c r="C7259" s="12"/>
      <c r="D7259" s="12"/>
      <c r="F7259" s="12">
        <v>30</v>
      </c>
      <c r="G7259">
        <v>33</v>
      </c>
      <c r="H7259" s="12"/>
    </row>
    <row r="7260" spans="3:8" x14ac:dyDescent="0.35">
      <c r="C7260" s="12"/>
      <c r="D7260" s="12"/>
      <c r="F7260" s="12">
        <v>36</v>
      </c>
      <c r="G7260">
        <v>30</v>
      </c>
      <c r="H7260" s="12"/>
    </row>
    <row r="7261" spans="3:8" x14ac:dyDescent="0.35">
      <c r="C7261" s="12"/>
      <c r="D7261" s="12"/>
      <c r="F7261" s="12">
        <v>29</v>
      </c>
      <c r="G7261">
        <v>33</v>
      </c>
      <c r="H7261" s="12"/>
    </row>
    <row r="7262" spans="3:8" x14ac:dyDescent="0.35">
      <c r="C7262" s="12"/>
      <c r="D7262" s="12"/>
      <c r="F7262" s="12">
        <v>34</v>
      </c>
      <c r="G7262">
        <v>33</v>
      </c>
      <c r="H7262" s="12"/>
    </row>
    <row r="7263" spans="3:8" x14ac:dyDescent="0.35">
      <c r="C7263" s="12"/>
      <c r="D7263" s="12"/>
      <c r="F7263" s="12">
        <v>34</v>
      </c>
      <c r="G7263">
        <v>35</v>
      </c>
      <c r="H7263" s="12"/>
    </row>
    <row r="7264" spans="3:8" x14ac:dyDescent="0.35">
      <c r="C7264" s="12"/>
      <c r="D7264" s="12"/>
      <c r="F7264" s="12">
        <v>33</v>
      </c>
      <c r="G7264">
        <v>30</v>
      </c>
      <c r="H7264" s="12"/>
    </row>
    <row r="7265" spans="3:8" x14ac:dyDescent="0.35">
      <c r="C7265" s="12"/>
      <c r="D7265" s="12"/>
      <c r="F7265" s="12">
        <v>32</v>
      </c>
      <c r="G7265">
        <v>38</v>
      </c>
      <c r="H7265" s="12"/>
    </row>
    <row r="7266" spans="3:8" x14ac:dyDescent="0.35">
      <c r="C7266" s="12"/>
      <c r="D7266" s="12"/>
      <c r="F7266" s="12">
        <v>39</v>
      </c>
      <c r="G7266">
        <v>32</v>
      </c>
      <c r="H7266" s="12"/>
    </row>
    <row r="7267" spans="3:8" x14ac:dyDescent="0.35">
      <c r="C7267" s="12"/>
      <c r="D7267" s="12"/>
      <c r="F7267" s="12">
        <v>37</v>
      </c>
      <c r="G7267">
        <v>35</v>
      </c>
      <c r="H7267" s="12"/>
    </row>
    <row r="7268" spans="3:8" x14ac:dyDescent="0.35">
      <c r="C7268" s="12"/>
      <c r="D7268" s="12"/>
      <c r="F7268" s="12">
        <v>35</v>
      </c>
      <c r="G7268">
        <v>36</v>
      </c>
      <c r="H7268" s="12"/>
    </row>
    <row r="7269" spans="3:8" x14ac:dyDescent="0.35">
      <c r="C7269" s="12"/>
      <c r="D7269" s="12"/>
      <c r="F7269" s="12">
        <v>37</v>
      </c>
      <c r="G7269">
        <v>35</v>
      </c>
      <c r="H7269" s="12"/>
    </row>
    <row r="7270" spans="3:8" x14ac:dyDescent="0.35">
      <c r="C7270" s="12"/>
      <c r="D7270" s="12"/>
      <c r="F7270" s="12">
        <v>33</v>
      </c>
      <c r="G7270">
        <v>36</v>
      </c>
      <c r="H7270" s="12"/>
    </row>
    <row r="7271" spans="3:8" x14ac:dyDescent="0.35">
      <c r="C7271" s="12"/>
      <c r="D7271" s="12"/>
      <c r="F7271" s="12">
        <v>38</v>
      </c>
      <c r="G7271">
        <v>36</v>
      </c>
      <c r="H7271" s="12"/>
    </row>
    <row r="7272" spans="3:8" x14ac:dyDescent="0.35">
      <c r="C7272" s="12"/>
      <c r="D7272" s="12"/>
      <c r="F7272" s="12">
        <v>32</v>
      </c>
      <c r="G7272">
        <v>30</v>
      </c>
      <c r="H7272" s="12"/>
    </row>
    <row r="7273" spans="3:8" x14ac:dyDescent="0.35">
      <c r="C7273" s="12"/>
      <c r="D7273" s="12"/>
      <c r="F7273" s="12">
        <v>40</v>
      </c>
      <c r="G7273">
        <v>38</v>
      </c>
      <c r="H7273" s="12"/>
    </row>
    <row r="7274" spans="3:8" x14ac:dyDescent="0.35">
      <c r="C7274" s="12"/>
      <c r="D7274" s="12"/>
      <c r="F7274" s="12">
        <v>33</v>
      </c>
      <c r="G7274">
        <v>33</v>
      </c>
      <c r="H7274" s="12"/>
    </row>
    <row r="7275" spans="3:8" x14ac:dyDescent="0.35">
      <c r="C7275" s="12"/>
      <c r="D7275" s="12"/>
      <c r="F7275" s="12">
        <v>29</v>
      </c>
      <c r="G7275">
        <v>34</v>
      </c>
      <c r="H7275" s="12"/>
    </row>
    <row r="7276" spans="3:8" x14ac:dyDescent="0.35">
      <c r="C7276" s="12"/>
      <c r="D7276" s="12"/>
      <c r="F7276" s="12">
        <v>40</v>
      </c>
      <c r="G7276">
        <v>37</v>
      </c>
      <c r="H7276" s="12"/>
    </row>
    <row r="7277" spans="3:8" x14ac:dyDescent="0.35">
      <c r="C7277" s="12"/>
      <c r="D7277" s="12"/>
      <c r="F7277" s="12">
        <v>31</v>
      </c>
      <c r="G7277">
        <v>32</v>
      </c>
      <c r="H7277" s="12"/>
    </row>
    <row r="7278" spans="3:8" x14ac:dyDescent="0.35">
      <c r="C7278" s="12"/>
      <c r="D7278" s="12"/>
      <c r="F7278" s="12">
        <v>32</v>
      </c>
      <c r="G7278">
        <v>39</v>
      </c>
      <c r="H7278" s="12"/>
    </row>
    <row r="7279" spans="3:8" x14ac:dyDescent="0.35">
      <c r="C7279" s="12"/>
      <c r="D7279" s="12"/>
      <c r="F7279" s="12">
        <v>32</v>
      </c>
      <c r="G7279">
        <v>36</v>
      </c>
      <c r="H7279" s="12"/>
    </row>
    <row r="7280" spans="3:8" x14ac:dyDescent="0.35">
      <c r="C7280" s="12"/>
      <c r="D7280" s="12"/>
      <c r="F7280" s="12">
        <v>36</v>
      </c>
      <c r="G7280">
        <v>40</v>
      </c>
      <c r="H7280" s="12"/>
    </row>
    <row r="7281" spans="3:8" x14ac:dyDescent="0.35">
      <c r="C7281" s="12"/>
      <c r="D7281" s="12"/>
      <c r="F7281" s="12">
        <v>30</v>
      </c>
      <c r="G7281">
        <v>29</v>
      </c>
      <c r="H7281" s="12"/>
    </row>
    <row r="7282" spans="3:8" x14ac:dyDescent="0.35">
      <c r="C7282" s="12"/>
      <c r="D7282" s="12"/>
      <c r="F7282" s="12">
        <v>35</v>
      </c>
      <c r="G7282">
        <v>37</v>
      </c>
      <c r="H7282" s="12"/>
    </row>
    <row r="7283" spans="3:8" x14ac:dyDescent="0.35">
      <c r="C7283" s="12"/>
      <c r="D7283" s="12"/>
      <c r="F7283" s="12">
        <v>32</v>
      </c>
      <c r="G7283">
        <v>34</v>
      </c>
      <c r="H7283" s="12"/>
    </row>
    <row r="7284" spans="3:8" x14ac:dyDescent="0.35">
      <c r="C7284" s="12"/>
      <c r="D7284" s="12"/>
      <c r="F7284" s="12">
        <v>33</v>
      </c>
      <c r="G7284">
        <v>36</v>
      </c>
      <c r="H7284" s="12"/>
    </row>
    <row r="7285" spans="3:8" x14ac:dyDescent="0.35">
      <c r="C7285" s="12"/>
      <c r="D7285" s="12"/>
      <c r="F7285" s="12">
        <v>38</v>
      </c>
      <c r="G7285">
        <v>34</v>
      </c>
      <c r="H7285" s="12"/>
    </row>
    <row r="7286" spans="3:8" x14ac:dyDescent="0.35">
      <c r="C7286" s="12"/>
      <c r="D7286" s="12"/>
      <c r="F7286" s="12">
        <v>39</v>
      </c>
      <c r="G7286">
        <v>35</v>
      </c>
      <c r="H7286" s="12"/>
    </row>
    <row r="7287" spans="3:8" x14ac:dyDescent="0.35">
      <c r="C7287" s="12"/>
      <c r="D7287" s="12"/>
      <c r="F7287" s="12">
        <v>35</v>
      </c>
      <c r="G7287">
        <v>37</v>
      </c>
      <c r="H7287" s="12"/>
    </row>
    <row r="7288" spans="3:8" x14ac:dyDescent="0.35">
      <c r="C7288" s="12"/>
      <c r="D7288" s="12"/>
      <c r="F7288" s="12">
        <v>33</v>
      </c>
      <c r="G7288">
        <v>33</v>
      </c>
      <c r="H7288" s="12"/>
    </row>
    <row r="7289" spans="3:8" x14ac:dyDescent="0.35">
      <c r="C7289" s="12"/>
      <c r="D7289" s="12"/>
      <c r="F7289" s="12">
        <v>33</v>
      </c>
      <c r="G7289">
        <v>39</v>
      </c>
      <c r="H7289" s="12"/>
    </row>
    <row r="7290" spans="3:8" x14ac:dyDescent="0.35">
      <c r="C7290" s="12"/>
      <c r="D7290" s="12"/>
      <c r="F7290" s="12">
        <v>34</v>
      </c>
      <c r="G7290">
        <v>38</v>
      </c>
      <c r="H7290" s="12"/>
    </row>
    <row r="7291" spans="3:8" x14ac:dyDescent="0.35">
      <c r="C7291" s="12"/>
      <c r="D7291" s="12"/>
      <c r="F7291" s="12">
        <v>32</v>
      </c>
      <c r="G7291">
        <v>37</v>
      </c>
      <c r="H7291" s="12"/>
    </row>
    <row r="7292" spans="3:8" x14ac:dyDescent="0.35">
      <c r="C7292" s="12"/>
      <c r="D7292" s="12"/>
      <c r="F7292" s="12">
        <v>37</v>
      </c>
      <c r="G7292">
        <v>33</v>
      </c>
      <c r="H7292" s="12"/>
    </row>
    <row r="7293" spans="3:8" x14ac:dyDescent="0.35">
      <c r="C7293" s="12"/>
      <c r="D7293" s="12"/>
      <c r="F7293" s="12">
        <v>36</v>
      </c>
      <c r="G7293">
        <v>39</v>
      </c>
      <c r="H7293" s="12"/>
    </row>
    <row r="7294" spans="3:8" x14ac:dyDescent="0.35">
      <c r="C7294" s="12"/>
      <c r="D7294" s="12"/>
      <c r="F7294" s="12">
        <v>32</v>
      </c>
      <c r="G7294">
        <v>30</v>
      </c>
      <c r="H7294" s="12"/>
    </row>
    <row r="7295" spans="3:8" x14ac:dyDescent="0.35">
      <c r="C7295" s="12"/>
      <c r="D7295" s="12"/>
      <c r="F7295" s="12">
        <v>34</v>
      </c>
      <c r="G7295">
        <v>37</v>
      </c>
      <c r="H7295" s="12"/>
    </row>
    <row r="7296" spans="3:8" x14ac:dyDescent="0.35">
      <c r="C7296" s="12"/>
      <c r="D7296" s="12"/>
      <c r="F7296" s="12">
        <v>33</v>
      </c>
      <c r="G7296">
        <v>27</v>
      </c>
      <c r="H7296" s="12"/>
    </row>
    <row r="7297" spans="3:8" x14ac:dyDescent="0.35">
      <c r="C7297" s="12"/>
      <c r="D7297" s="12"/>
      <c r="F7297" s="12">
        <v>33</v>
      </c>
      <c r="G7297">
        <v>34</v>
      </c>
      <c r="H7297" s="12"/>
    </row>
    <row r="7298" spans="3:8" x14ac:dyDescent="0.35">
      <c r="C7298" s="12"/>
      <c r="D7298" s="12"/>
      <c r="F7298" s="12">
        <v>36</v>
      </c>
      <c r="G7298">
        <v>24</v>
      </c>
      <c r="H7298" s="12"/>
    </row>
    <row r="7299" spans="3:8" x14ac:dyDescent="0.35">
      <c r="C7299" s="12"/>
      <c r="D7299" s="12"/>
      <c r="F7299" s="12">
        <v>36</v>
      </c>
      <c r="G7299">
        <v>33</v>
      </c>
      <c r="H7299" s="12"/>
    </row>
    <row r="7300" spans="3:8" x14ac:dyDescent="0.35">
      <c r="C7300" s="12"/>
      <c r="D7300" s="12"/>
      <c r="F7300" s="12">
        <v>40</v>
      </c>
      <c r="G7300">
        <v>35</v>
      </c>
      <c r="H7300" s="12"/>
    </row>
    <row r="7301" spans="3:8" x14ac:dyDescent="0.35">
      <c r="C7301" s="12"/>
      <c r="D7301" s="12"/>
      <c r="F7301" s="12">
        <v>37</v>
      </c>
      <c r="G7301">
        <v>29</v>
      </c>
      <c r="H7301" s="12"/>
    </row>
    <row r="7302" spans="3:8" x14ac:dyDescent="0.35">
      <c r="C7302" s="12"/>
      <c r="D7302" s="12"/>
      <c r="F7302" s="12">
        <v>34</v>
      </c>
      <c r="G7302">
        <v>35</v>
      </c>
      <c r="H7302" s="12"/>
    </row>
    <row r="7303" spans="3:8" x14ac:dyDescent="0.35">
      <c r="C7303" s="12"/>
      <c r="D7303" s="12"/>
      <c r="F7303" s="12">
        <v>38</v>
      </c>
      <c r="G7303">
        <v>31</v>
      </c>
      <c r="H7303" s="12"/>
    </row>
    <row r="7304" spans="3:8" x14ac:dyDescent="0.35">
      <c r="C7304" s="12"/>
      <c r="D7304" s="12"/>
      <c r="F7304" s="12">
        <v>33</v>
      </c>
      <c r="G7304">
        <v>33</v>
      </c>
      <c r="H7304" s="12"/>
    </row>
    <row r="7305" spans="3:8" x14ac:dyDescent="0.35">
      <c r="C7305" s="12"/>
      <c r="D7305" s="12"/>
      <c r="F7305" s="12">
        <v>38</v>
      </c>
      <c r="G7305">
        <v>36</v>
      </c>
      <c r="H7305" s="12"/>
    </row>
    <row r="7306" spans="3:8" x14ac:dyDescent="0.35">
      <c r="C7306" s="12"/>
      <c r="D7306" s="12"/>
      <c r="F7306" s="12">
        <v>33</v>
      </c>
      <c r="G7306">
        <v>33</v>
      </c>
      <c r="H7306" s="12"/>
    </row>
    <row r="7307" spans="3:8" x14ac:dyDescent="0.35">
      <c r="C7307" s="12"/>
      <c r="D7307" s="12"/>
      <c r="F7307" s="12">
        <v>35</v>
      </c>
      <c r="G7307">
        <v>39</v>
      </c>
      <c r="H7307" s="12"/>
    </row>
    <row r="7308" spans="3:8" x14ac:dyDescent="0.35">
      <c r="C7308" s="12"/>
      <c r="D7308" s="12"/>
      <c r="F7308" s="12">
        <v>38</v>
      </c>
      <c r="G7308">
        <v>31</v>
      </c>
      <c r="H7308" s="12"/>
    </row>
    <row r="7309" spans="3:8" x14ac:dyDescent="0.35">
      <c r="C7309" s="12"/>
      <c r="D7309" s="12"/>
      <c r="F7309" s="12">
        <v>36</v>
      </c>
      <c r="G7309">
        <v>38</v>
      </c>
      <c r="H7309" s="12"/>
    </row>
    <row r="7310" spans="3:8" x14ac:dyDescent="0.35">
      <c r="C7310" s="12"/>
      <c r="D7310" s="12"/>
      <c r="F7310" s="12">
        <v>34</v>
      </c>
      <c r="G7310">
        <v>29</v>
      </c>
      <c r="H7310" s="12"/>
    </row>
    <row r="7311" spans="3:8" x14ac:dyDescent="0.35">
      <c r="C7311" s="12"/>
      <c r="D7311" s="12"/>
      <c r="F7311" s="12">
        <v>33</v>
      </c>
      <c r="G7311">
        <v>34</v>
      </c>
      <c r="H7311" s="12"/>
    </row>
    <row r="7312" spans="3:8" x14ac:dyDescent="0.35">
      <c r="C7312" s="12"/>
      <c r="D7312" s="12"/>
      <c r="F7312" s="12">
        <v>33</v>
      </c>
      <c r="G7312">
        <v>37</v>
      </c>
      <c r="H7312" s="12"/>
    </row>
    <row r="7313" spans="3:8" x14ac:dyDescent="0.35">
      <c r="C7313" s="12"/>
      <c r="D7313" s="12"/>
      <c r="F7313" s="12">
        <v>31</v>
      </c>
      <c r="G7313">
        <v>31</v>
      </c>
      <c r="H7313" s="12"/>
    </row>
    <row r="7314" spans="3:8" x14ac:dyDescent="0.35">
      <c r="C7314" s="12"/>
      <c r="D7314" s="12"/>
      <c r="F7314" s="12">
        <v>33</v>
      </c>
      <c r="G7314">
        <v>37</v>
      </c>
      <c r="H7314" s="12"/>
    </row>
    <row r="7315" spans="3:8" x14ac:dyDescent="0.35">
      <c r="C7315" s="12"/>
      <c r="D7315" s="12"/>
      <c r="F7315" s="12">
        <v>35</v>
      </c>
      <c r="G7315">
        <v>35</v>
      </c>
      <c r="H7315" s="12"/>
    </row>
    <row r="7316" spans="3:8" x14ac:dyDescent="0.35">
      <c r="C7316" s="12"/>
      <c r="D7316" s="12"/>
      <c r="F7316" s="12">
        <v>35</v>
      </c>
      <c r="G7316">
        <v>38</v>
      </c>
      <c r="H7316" s="12"/>
    </row>
    <row r="7317" spans="3:8" x14ac:dyDescent="0.35">
      <c r="C7317" s="12"/>
      <c r="D7317" s="12"/>
      <c r="F7317" s="12">
        <v>33</v>
      </c>
      <c r="G7317">
        <v>37</v>
      </c>
      <c r="H7317" s="12"/>
    </row>
    <row r="7318" spans="3:8" x14ac:dyDescent="0.35">
      <c r="C7318" s="12"/>
      <c r="D7318" s="12"/>
      <c r="F7318" s="12">
        <v>29</v>
      </c>
      <c r="G7318">
        <v>34</v>
      </c>
      <c r="H7318" s="12"/>
    </row>
    <row r="7319" spans="3:8" x14ac:dyDescent="0.35">
      <c r="C7319" s="12"/>
      <c r="D7319" s="12"/>
      <c r="F7319" s="12">
        <v>33</v>
      </c>
      <c r="G7319">
        <v>36</v>
      </c>
      <c r="H7319" s="12"/>
    </row>
    <row r="7320" spans="3:8" x14ac:dyDescent="0.35">
      <c r="C7320" s="12"/>
      <c r="D7320" s="12"/>
      <c r="F7320" s="12">
        <v>33</v>
      </c>
      <c r="G7320">
        <v>34</v>
      </c>
      <c r="H7320" s="12"/>
    </row>
    <row r="7321" spans="3:8" x14ac:dyDescent="0.35">
      <c r="C7321" s="12"/>
      <c r="D7321" s="12"/>
      <c r="F7321" s="12">
        <v>28</v>
      </c>
      <c r="G7321">
        <v>33</v>
      </c>
      <c r="H7321" s="12"/>
    </row>
    <row r="7322" spans="3:8" x14ac:dyDescent="0.35">
      <c r="C7322" s="12"/>
      <c r="D7322" s="12"/>
      <c r="F7322" s="12">
        <v>33</v>
      </c>
      <c r="G7322">
        <v>38</v>
      </c>
      <c r="H7322" s="12"/>
    </row>
    <row r="7323" spans="3:8" x14ac:dyDescent="0.35">
      <c r="C7323" s="12"/>
      <c r="D7323" s="12"/>
      <c r="F7323" s="12">
        <v>35</v>
      </c>
      <c r="G7323">
        <v>35</v>
      </c>
      <c r="H7323" s="12"/>
    </row>
    <row r="7324" spans="3:8" x14ac:dyDescent="0.35">
      <c r="C7324" s="12"/>
      <c r="D7324" s="12"/>
      <c r="F7324" s="12">
        <v>33</v>
      </c>
      <c r="G7324">
        <v>32</v>
      </c>
      <c r="H7324" s="12"/>
    </row>
    <row r="7325" spans="3:8" x14ac:dyDescent="0.35">
      <c r="C7325" s="12"/>
      <c r="D7325" s="12"/>
      <c r="F7325" s="12">
        <v>32</v>
      </c>
      <c r="G7325">
        <v>40</v>
      </c>
      <c r="H7325" s="12"/>
    </row>
    <row r="7326" spans="3:8" x14ac:dyDescent="0.35">
      <c r="C7326" s="12"/>
      <c r="D7326" s="12"/>
      <c r="F7326" s="12">
        <v>32</v>
      </c>
      <c r="G7326">
        <v>36</v>
      </c>
      <c r="H7326" s="12"/>
    </row>
    <row r="7327" spans="3:8" x14ac:dyDescent="0.35">
      <c r="C7327" s="12"/>
      <c r="D7327" s="12"/>
      <c r="F7327" s="12">
        <v>32</v>
      </c>
      <c r="G7327">
        <v>38</v>
      </c>
      <c r="H7327" s="12"/>
    </row>
    <row r="7328" spans="3:8" x14ac:dyDescent="0.35">
      <c r="C7328" s="12"/>
      <c r="D7328" s="12"/>
      <c r="F7328" s="12">
        <v>34</v>
      </c>
      <c r="G7328">
        <v>35</v>
      </c>
      <c r="H7328" s="12"/>
    </row>
    <row r="7329" spans="3:8" x14ac:dyDescent="0.35">
      <c r="C7329" s="12"/>
      <c r="D7329" s="12"/>
      <c r="F7329" s="12">
        <v>34</v>
      </c>
      <c r="G7329">
        <v>35</v>
      </c>
      <c r="H7329" s="12"/>
    </row>
    <row r="7330" spans="3:8" x14ac:dyDescent="0.35">
      <c r="C7330" s="12"/>
      <c r="D7330" s="12"/>
      <c r="F7330" s="12">
        <v>31</v>
      </c>
      <c r="G7330">
        <v>37</v>
      </c>
      <c r="H7330" s="12"/>
    </row>
    <row r="7331" spans="3:8" x14ac:dyDescent="0.35">
      <c r="C7331" s="12"/>
      <c r="D7331" s="12"/>
      <c r="F7331" s="12">
        <v>29</v>
      </c>
      <c r="G7331">
        <v>36</v>
      </c>
      <c r="H7331" s="12"/>
    </row>
    <row r="7332" spans="3:8" x14ac:dyDescent="0.35">
      <c r="C7332" s="12"/>
      <c r="D7332" s="12"/>
      <c r="F7332" s="12">
        <v>37</v>
      </c>
      <c r="G7332">
        <v>36</v>
      </c>
      <c r="H7332" s="12"/>
    </row>
    <row r="7333" spans="3:8" x14ac:dyDescent="0.35">
      <c r="C7333" s="12"/>
      <c r="D7333" s="12"/>
      <c r="F7333" s="12">
        <v>32</v>
      </c>
      <c r="G7333">
        <v>36</v>
      </c>
      <c r="H7333" s="12"/>
    </row>
    <row r="7334" spans="3:8" x14ac:dyDescent="0.35">
      <c r="C7334" s="12"/>
      <c r="D7334" s="12"/>
      <c r="F7334" s="12">
        <v>36</v>
      </c>
      <c r="G7334">
        <v>38</v>
      </c>
      <c r="H7334" s="12"/>
    </row>
    <row r="7335" spans="3:8" x14ac:dyDescent="0.35">
      <c r="C7335" s="12"/>
      <c r="D7335" s="12"/>
      <c r="F7335" s="12">
        <v>30</v>
      </c>
      <c r="G7335">
        <v>36</v>
      </c>
      <c r="H7335" s="12"/>
    </row>
    <row r="7336" spans="3:8" x14ac:dyDescent="0.35">
      <c r="C7336" s="12"/>
      <c r="D7336" s="12"/>
      <c r="F7336" s="12">
        <v>28</v>
      </c>
      <c r="G7336">
        <v>37</v>
      </c>
      <c r="H7336" s="12"/>
    </row>
    <row r="7337" spans="3:8" x14ac:dyDescent="0.35">
      <c r="C7337" s="12"/>
      <c r="D7337" s="12"/>
      <c r="F7337" s="12">
        <v>32</v>
      </c>
      <c r="G7337">
        <v>30</v>
      </c>
      <c r="H7337" s="12"/>
    </row>
    <row r="7338" spans="3:8" x14ac:dyDescent="0.35">
      <c r="C7338" s="12"/>
      <c r="D7338" s="12"/>
      <c r="F7338" s="12">
        <v>37</v>
      </c>
      <c r="G7338">
        <v>36</v>
      </c>
      <c r="H7338" s="12"/>
    </row>
    <row r="7339" spans="3:8" x14ac:dyDescent="0.35">
      <c r="C7339" s="12"/>
      <c r="D7339" s="12"/>
      <c r="F7339" s="12">
        <v>30</v>
      </c>
      <c r="G7339">
        <v>36</v>
      </c>
      <c r="H7339" s="12"/>
    </row>
    <row r="7340" spans="3:8" x14ac:dyDescent="0.35">
      <c r="C7340" s="12"/>
      <c r="D7340" s="12"/>
      <c r="F7340" s="12">
        <v>34</v>
      </c>
      <c r="G7340">
        <v>31</v>
      </c>
      <c r="H7340" s="12"/>
    </row>
    <row r="7341" spans="3:8" x14ac:dyDescent="0.35">
      <c r="C7341" s="12"/>
      <c r="D7341" s="12"/>
      <c r="F7341" s="12">
        <v>32</v>
      </c>
      <c r="G7341">
        <v>31</v>
      </c>
      <c r="H7341" s="12"/>
    </row>
    <row r="7342" spans="3:8" x14ac:dyDescent="0.35">
      <c r="C7342" s="12"/>
      <c r="D7342" s="12"/>
      <c r="F7342" s="12">
        <v>33</v>
      </c>
      <c r="G7342">
        <v>36</v>
      </c>
      <c r="H7342" s="12"/>
    </row>
    <row r="7343" spans="3:8" x14ac:dyDescent="0.35">
      <c r="C7343" s="12"/>
      <c r="D7343" s="12"/>
      <c r="F7343" s="12">
        <v>31</v>
      </c>
      <c r="G7343">
        <v>28</v>
      </c>
      <c r="H7343" s="12"/>
    </row>
    <row r="7344" spans="3:8" x14ac:dyDescent="0.35">
      <c r="C7344" s="12"/>
      <c r="D7344" s="12"/>
      <c r="F7344" s="12">
        <v>37</v>
      </c>
      <c r="G7344">
        <v>37</v>
      </c>
      <c r="H7344" s="12"/>
    </row>
    <row r="7345" spans="3:8" x14ac:dyDescent="0.35">
      <c r="C7345" s="12"/>
      <c r="D7345" s="12"/>
      <c r="F7345" s="12">
        <v>31</v>
      </c>
      <c r="G7345">
        <v>38</v>
      </c>
      <c r="H7345" s="12"/>
    </row>
    <row r="7346" spans="3:8" x14ac:dyDescent="0.35">
      <c r="C7346" s="12"/>
      <c r="D7346" s="12"/>
      <c r="F7346" s="12">
        <v>35</v>
      </c>
      <c r="G7346">
        <v>35</v>
      </c>
      <c r="H7346" s="12"/>
    </row>
    <row r="7347" spans="3:8" x14ac:dyDescent="0.35">
      <c r="C7347" s="12"/>
      <c r="D7347" s="12"/>
      <c r="F7347" s="12">
        <v>31</v>
      </c>
      <c r="G7347">
        <v>32</v>
      </c>
      <c r="H7347" s="12"/>
    </row>
    <row r="7348" spans="3:8" x14ac:dyDescent="0.35">
      <c r="C7348" s="12"/>
      <c r="D7348" s="12"/>
      <c r="F7348" s="12">
        <v>36</v>
      </c>
      <c r="G7348">
        <v>32</v>
      </c>
      <c r="H7348" s="12"/>
    </row>
    <row r="7349" spans="3:8" x14ac:dyDescent="0.35">
      <c r="C7349" s="12"/>
      <c r="D7349" s="12"/>
      <c r="F7349" s="12">
        <v>38</v>
      </c>
      <c r="G7349">
        <v>36</v>
      </c>
      <c r="H7349" s="12"/>
    </row>
    <row r="7350" spans="3:8" x14ac:dyDescent="0.35">
      <c r="C7350" s="12"/>
      <c r="D7350" s="12"/>
      <c r="F7350" s="12">
        <v>31</v>
      </c>
      <c r="G7350">
        <v>32</v>
      </c>
      <c r="H7350" s="12"/>
    </row>
    <row r="7351" spans="3:8" x14ac:dyDescent="0.35">
      <c r="C7351" s="12"/>
      <c r="D7351" s="12"/>
      <c r="F7351" s="12">
        <v>34</v>
      </c>
      <c r="G7351">
        <v>33</v>
      </c>
      <c r="H7351" s="12"/>
    </row>
    <row r="7352" spans="3:8" x14ac:dyDescent="0.35">
      <c r="C7352" s="12"/>
      <c r="D7352" s="12"/>
      <c r="F7352" s="12">
        <v>30</v>
      </c>
      <c r="G7352">
        <v>34</v>
      </c>
      <c r="H7352" s="12"/>
    </row>
    <row r="7353" spans="3:8" x14ac:dyDescent="0.35">
      <c r="C7353" s="12"/>
      <c r="D7353" s="12"/>
      <c r="F7353" s="12">
        <v>36</v>
      </c>
      <c r="G7353">
        <v>36</v>
      </c>
      <c r="H7353" s="12"/>
    </row>
    <row r="7354" spans="3:8" x14ac:dyDescent="0.35">
      <c r="C7354" s="12"/>
      <c r="D7354" s="12"/>
      <c r="F7354" s="12">
        <v>34</v>
      </c>
      <c r="G7354">
        <v>36</v>
      </c>
      <c r="H7354" s="12"/>
    </row>
    <row r="7355" spans="3:8" x14ac:dyDescent="0.35">
      <c r="C7355" s="12"/>
      <c r="D7355" s="12"/>
      <c r="F7355" s="12">
        <v>35</v>
      </c>
      <c r="G7355">
        <v>31</v>
      </c>
      <c r="H7355" s="12"/>
    </row>
    <row r="7356" spans="3:8" x14ac:dyDescent="0.35">
      <c r="C7356" s="12"/>
      <c r="D7356" s="12"/>
      <c r="F7356" s="12">
        <v>33</v>
      </c>
      <c r="G7356">
        <v>33</v>
      </c>
      <c r="H7356" s="12"/>
    </row>
    <row r="7357" spans="3:8" x14ac:dyDescent="0.35">
      <c r="C7357" s="12"/>
      <c r="D7357" s="12"/>
      <c r="F7357" s="12">
        <v>35</v>
      </c>
      <c r="G7357">
        <v>34</v>
      </c>
      <c r="H7357" s="12"/>
    </row>
    <row r="7358" spans="3:8" x14ac:dyDescent="0.35">
      <c r="C7358" s="12"/>
      <c r="D7358" s="12"/>
      <c r="F7358" s="12">
        <v>28</v>
      </c>
      <c r="G7358">
        <v>35</v>
      </c>
      <c r="H7358" s="12"/>
    </row>
    <row r="7359" spans="3:8" x14ac:dyDescent="0.35">
      <c r="C7359" s="12"/>
      <c r="D7359" s="12"/>
      <c r="F7359" s="12">
        <v>28</v>
      </c>
      <c r="G7359">
        <v>38</v>
      </c>
      <c r="H7359" s="12"/>
    </row>
    <row r="7360" spans="3:8" x14ac:dyDescent="0.35">
      <c r="C7360" s="12"/>
      <c r="D7360" s="12"/>
      <c r="F7360" s="12">
        <v>34</v>
      </c>
      <c r="G7360">
        <v>33</v>
      </c>
      <c r="H7360" s="12"/>
    </row>
    <row r="7361" spans="3:8" x14ac:dyDescent="0.35">
      <c r="C7361" s="12"/>
      <c r="D7361" s="12"/>
      <c r="F7361" s="12">
        <v>35</v>
      </c>
      <c r="G7361">
        <v>32</v>
      </c>
      <c r="H7361" s="12"/>
    </row>
    <row r="7362" spans="3:8" x14ac:dyDescent="0.35">
      <c r="C7362" s="12"/>
      <c r="D7362" s="12"/>
      <c r="F7362" s="12">
        <v>36</v>
      </c>
      <c r="G7362">
        <v>33</v>
      </c>
      <c r="H7362" s="12"/>
    </row>
    <row r="7363" spans="3:8" x14ac:dyDescent="0.35">
      <c r="C7363" s="12"/>
      <c r="D7363" s="12"/>
      <c r="F7363" s="12">
        <v>32</v>
      </c>
      <c r="G7363">
        <v>34</v>
      </c>
      <c r="H7363" s="12"/>
    </row>
    <row r="7364" spans="3:8" x14ac:dyDescent="0.35">
      <c r="C7364" s="12"/>
      <c r="D7364" s="12"/>
      <c r="F7364" s="12">
        <v>36</v>
      </c>
      <c r="G7364">
        <v>39</v>
      </c>
      <c r="H7364" s="12"/>
    </row>
    <row r="7365" spans="3:8" x14ac:dyDescent="0.35">
      <c r="C7365" s="12"/>
      <c r="D7365" s="12"/>
      <c r="F7365" s="12">
        <v>34</v>
      </c>
      <c r="G7365">
        <v>31</v>
      </c>
      <c r="H7365" s="12"/>
    </row>
    <row r="7366" spans="3:8" x14ac:dyDescent="0.35">
      <c r="C7366" s="12"/>
      <c r="D7366" s="12"/>
      <c r="F7366" s="12">
        <v>34</v>
      </c>
      <c r="G7366">
        <v>37</v>
      </c>
      <c r="H7366" s="12"/>
    </row>
    <row r="7367" spans="3:8" x14ac:dyDescent="0.35">
      <c r="C7367" s="12"/>
      <c r="D7367" s="12"/>
      <c r="F7367" s="12">
        <v>31</v>
      </c>
      <c r="G7367">
        <v>29</v>
      </c>
      <c r="H7367" s="12"/>
    </row>
    <row r="7368" spans="3:8" x14ac:dyDescent="0.35">
      <c r="C7368" s="12"/>
      <c r="D7368" s="12"/>
      <c r="F7368" s="12">
        <v>38</v>
      </c>
      <c r="G7368">
        <v>40</v>
      </c>
      <c r="H7368" s="12"/>
    </row>
    <row r="7369" spans="3:8" x14ac:dyDescent="0.35">
      <c r="C7369" s="12"/>
      <c r="D7369" s="12"/>
      <c r="F7369" s="12">
        <v>35</v>
      </c>
      <c r="G7369">
        <v>37</v>
      </c>
      <c r="H7369" s="12"/>
    </row>
    <row r="7370" spans="3:8" x14ac:dyDescent="0.35">
      <c r="C7370" s="12"/>
      <c r="D7370" s="12"/>
      <c r="F7370" s="12">
        <v>38</v>
      </c>
      <c r="G7370">
        <v>33</v>
      </c>
      <c r="H7370" s="12"/>
    </row>
    <row r="7371" spans="3:8" x14ac:dyDescent="0.35">
      <c r="C7371" s="12"/>
      <c r="D7371" s="12"/>
      <c r="F7371" s="12">
        <v>30</v>
      </c>
      <c r="G7371">
        <v>34</v>
      </c>
      <c r="H7371" s="12"/>
    </row>
    <row r="7372" spans="3:8" x14ac:dyDescent="0.35">
      <c r="C7372" s="12"/>
      <c r="D7372" s="12"/>
      <c r="F7372" s="12">
        <v>32</v>
      </c>
      <c r="G7372">
        <v>36</v>
      </c>
      <c r="H7372" s="12"/>
    </row>
    <row r="7373" spans="3:8" x14ac:dyDescent="0.35">
      <c r="C7373" s="12"/>
      <c r="D7373" s="12"/>
      <c r="F7373" s="12">
        <v>32</v>
      </c>
      <c r="G7373">
        <v>29</v>
      </c>
      <c r="H7373" s="12"/>
    </row>
    <row r="7374" spans="3:8" x14ac:dyDescent="0.35">
      <c r="C7374" s="12"/>
      <c r="D7374" s="12"/>
      <c r="F7374" s="12">
        <v>33</v>
      </c>
      <c r="G7374">
        <v>38</v>
      </c>
      <c r="H7374" s="12"/>
    </row>
    <row r="7375" spans="3:8" x14ac:dyDescent="0.35">
      <c r="C7375" s="12"/>
      <c r="D7375" s="12"/>
      <c r="F7375" s="12">
        <v>37</v>
      </c>
      <c r="G7375">
        <v>31</v>
      </c>
      <c r="H7375" s="12"/>
    </row>
    <row r="7376" spans="3:8" x14ac:dyDescent="0.35">
      <c r="C7376" s="12"/>
      <c r="D7376" s="12"/>
      <c r="F7376" s="12">
        <v>33</v>
      </c>
      <c r="G7376">
        <v>39</v>
      </c>
      <c r="H7376" s="12"/>
    </row>
    <row r="7377" spans="3:8" x14ac:dyDescent="0.35">
      <c r="C7377" s="12"/>
      <c r="D7377" s="12"/>
      <c r="F7377" s="12">
        <v>31</v>
      </c>
      <c r="G7377">
        <v>34</v>
      </c>
      <c r="H7377" s="12"/>
    </row>
    <row r="7378" spans="3:8" x14ac:dyDescent="0.35">
      <c r="C7378" s="12"/>
      <c r="D7378" s="12"/>
      <c r="F7378" s="12">
        <v>37</v>
      </c>
      <c r="G7378">
        <v>38</v>
      </c>
      <c r="H7378" s="12"/>
    </row>
    <row r="7379" spans="3:8" x14ac:dyDescent="0.35">
      <c r="C7379" s="12"/>
      <c r="D7379" s="12"/>
      <c r="F7379" s="12">
        <v>32</v>
      </c>
      <c r="G7379">
        <v>38</v>
      </c>
      <c r="H7379" s="12"/>
    </row>
    <row r="7380" spans="3:8" x14ac:dyDescent="0.35">
      <c r="C7380" s="12"/>
      <c r="D7380" s="12"/>
      <c r="F7380" s="12">
        <v>31</v>
      </c>
      <c r="G7380">
        <v>34</v>
      </c>
      <c r="H7380" s="12"/>
    </row>
    <row r="7381" spans="3:8" x14ac:dyDescent="0.35">
      <c r="C7381" s="12"/>
      <c r="D7381" s="12"/>
      <c r="F7381" s="12">
        <v>35</v>
      </c>
      <c r="G7381">
        <v>35</v>
      </c>
      <c r="H7381" s="12"/>
    </row>
    <row r="7382" spans="3:8" x14ac:dyDescent="0.35">
      <c r="C7382" s="12"/>
      <c r="D7382" s="12"/>
      <c r="F7382" s="12">
        <v>30</v>
      </c>
      <c r="G7382">
        <v>38</v>
      </c>
      <c r="H7382" s="12"/>
    </row>
    <row r="7383" spans="3:8" x14ac:dyDescent="0.35">
      <c r="C7383" s="12"/>
      <c r="D7383" s="12"/>
      <c r="F7383" s="12">
        <v>30</v>
      </c>
      <c r="G7383">
        <v>36</v>
      </c>
      <c r="H7383" s="12"/>
    </row>
    <row r="7384" spans="3:8" x14ac:dyDescent="0.35">
      <c r="C7384" s="12"/>
      <c r="D7384" s="12"/>
      <c r="F7384" s="12">
        <v>31</v>
      </c>
      <c r="G7384">
        <v>34</v>
      </c>
      <c r="H7384" s="12"/>
    </row>
    <row r="7385" spans="3:8" x14ac:dyDescent="0.35">
      <c r="C7385" s="12"/>
      <c r="D7385" s="12"/>
      <c r="F7385" s="12">
        <v>38</v>
      </c>
      <c r="G7385">
        <v>30</v>
      </c>
      <c r="H7385" s="12"/>
    </row>
    <row r="7386" spans="3:8" x14ac:dyDescent="0.35">
      <c r="C7386" s="12"/>
      <c r="D7386" s="12"/>
      <c r="F7386" s="12">
        <v>29</v>
      </c>
      <c r="G7386">
        <v>31</v>
      </c>
      <c r="H7386" s="12"/>
    </row>
    <row r="7387" spans="3:8" x14ac:dyDescent="0.35">
      <c r="C7387" s="12"/>
      <c r="D7387" s="12"/>
      <c r="F7387" s="12">
        <v>38</v>
      </c>
      <c r="G7387">
        <v>33</v>
      </c>
      <c r="H7387" s="12"/>
    </row>
    <row r="7388" spans="3:8" x14ac:dyDescent="0.35">
      <c r="C7388" s="12"/>
      <c r="D7388" s="12"/>
      <c r="F7388" s="12">
        <v>35</v>
      </c>
      <c r="G7388">
        <v>37</v>
      </c>
      <c r="H7388" s="12"/>
    </row>
    <row r="7389" spans="3:8" x14ac:dyDescent="0.35">
      <c r="C7389" s="12"/>
      <c r="D7389" s="12"/>
      <c r="F7389" s="12">
        <v>31</v>
      </c>
      <c r="G7389">
        <v>35</v>
      </c>
      <c r="H7389" s="12"/>
    </row>
    <row r="7390" spans="3:8" x14ac:dyDescent="0.35">
      <c r="C7390" s="12"/>
      <c r="D7390" s="12"/>
      <c r="F7390" s="12">
        <v>37</v>
      </c>
      <c r="G7390">
        <v>39</v>
      </c>
      <c r="H7390" s="12"/>
    </row>
    <row r="7391" spans="3:8" x14ac:dyDescent="0.35">
      <c r="C7391" s="12"/>
      <c r="D7391" s="12"/>
      <c r="F7391" s="12">
        <v>33</v>
      </c>
      <c r="G7391">
        <v>35</v>
      </c>
      <c r="H7391" s="12"/>
    </row>
    <row r="7392" spans="3:8" x14ac:dyDescent="0.35">
      <c r="C7392" s="12"/>
      <c r="D7392" s="12"/>
      <c r="F7392" s="12">
        <v>26</v>
      </c>
      <c r="G7392">
        <v>40</v>
      </c>
      <c r="H7392" s="12"/>
    </row>
    <row r="7393" spans="3:8" x14ac:dyDescent="0.35">
      <c r="C7393" s="12"/>
      <c r="D7393" s="12"/>
      <c r="F7393" s="12">
        <v>37</v>
      </c>
      <c r="G7393">
        <v>36</v>
      </c>
      <c r="H7393" s="12"/>
    </row>
    <row r="7394" spans="3:8" x14ac:dyDescent="0.35">
      <c r="C7394" s="12"/>
      <c r="D7394" s="12"/>
      <c r="F7394" s="12">
        <v>29</v>
      </c>
      <c r="G7394">
        <v>37</v>
      </c>
      <c r="H7394" s="12"/>
    </row>
    <row r="7395" spans="3:8" x14ac:dyDescent="0.35">
      <c r="C7395" s="12"/>
      <c r="D7395" s="12"/>
      <c r="F7395" s="12">
        <v>32</v>
      </c>
      <c r="G7395">
        <v>36</v>
      </c>
      <c r="H7395" s="12"/>
    </row>
    <row r="7396" spans="3:8" x14ac:dyDescent="0.35">
      <c r="C7396" s="12"/>
      <c r="D7396" s="12"/>
      <c r="F7396" s="12">
        <v>33</v>
      </c>
      <c r="G7396">
        <v>33</v>
      </c>
      <c r="H7396" s="12"/>
    </row>
    <row r="7397" spans="3:8" x14ac:dyDescent="0.35">
      <c r="C7397" s="12"/>
      <c r="D7397" s="12"/>
      <c r="F7397" s="12">
        <v>31</v>
      </c>
      <c r="G7397">
        <v>33</v>
      </c>
      <c r="H7397" s="12"/>
    </row>
    <row r="7398" spans="3:8" x14ac:dyDescent="0.35">
      <c r="C7398" s="12"/>
      <c r="D7398" s="12"/>
      <c r="F7398" s="12">
        <v>33</v>
      </c>
      <c r="G7398">
        <v>31</v>
      </c>
      <c r="H7398" s="12"/>
    </row>
    <row r="7399" spans="3:8" x14ac:dyDescent="0.35">
      <c r="C7399" s="12"/>
      <c r="D7399" s="12"/>
      <c r="F7399" s="12">
        <v>31</v>
      </c>
      <c r="G7399">
        <v>33</v>
      </c>
      <c r="H7399" s="12"/>
    </row>
    <row r="7400" spans="3:8" x14ac:dyDescent="0.35">
      <c r="C7400" s="12"/>
      <c r="D7400" s="12"/>
      <c r="F7400" s="12">
        <v>32</v>
      </c>
      <c r="G7400">
        <v>33</v>
      </c>
      <c r="H7400" s="12"/>
    </row>
    <row r="7401" spans="3:8" x14ac:dyDescent="0.35">
      <c r="C7401" s="12"/>
      <c r="D7401" s="12"/>
      <c r="F7401" s="12">
        <v>32</v>
      </c>
      <c r="G7401">
        <v>38</v>
      </c>
      <c r="H7401" s="12"/>
    </row>
    <row r="7402" spans="3:8" x14ac:dyDescent="0.35">
      <c r="C7402" s="12"/>
      <c r="D7402" s="12"/>
      <c r="F7402" s="12">
        <v>32</v>
      </c>
      <c r="G7402">
        <v>38</v>
      </c>
      <c r="H7402" s="12"/>
    </row>
    <row r="7403" spans="3:8" x14ac:dyDescent="0.35">
      <c r="C7403" s="12"/>
      <c r="D7403" s="12"/>
      <c r="F7403" s="12">
        <v>33</v>
      </c>
      <c r="G7403">
        <v>30</v>
      </c>
      <c r="H7403" s="12"/>
    </row>
    <row r="7404" spans="3:8" x14ac:dyDescent="0.35">
      <c r="C7404" s="12"/>
      <c r="D7404" s="12"/>
      <c r="F7404" s="12">
        <v>30</v>
      </c>
      <c r="G7404">
        <v>32</v>
      </c>
      <c r="H7404" s="12"/>
    </row>
    <row r="7405" spans="3:8" x14ac:dyDescent="0.35">
      <c r="C7405" s="12"/>
      <c r="D7405" s="12"/>
      <c r="F7405" s="12">
        <v>36</v>
      </c>
      <c r="G7405">
        <v>32</v>
      </c>
      <c r="H7405" s="12"/>
    </row>
    <row r="7406" spans="3:8" x14ac:dyDescent="0.35">
      <c r="C7406" s="12"/>
      <c r="D7406" s="12"/>
      <c r="F7406" s="12">
        <v>30</v>
      </c>
      <c r="G7406">
        <v>35</v>
      </c>
      <c r="H7406" s="12"/>
    </row>
    <row r="7407" spans="3:8" x14ac:dyDescent="0.35">
      <c r="C7407" s="12"/>
      <c r="D7407" s="12"/>
      <c r="F7407" s="12">
        <v>31</v>
      </c>
      <c r="G7407">
        <v>37</v>
      </c>
      <c r="H7407" s="12"/>
    </row>
    <row r="7408" spans="3:8" x14ac:dyDescent="0.35">
      <c r="C7408" s="12"/>
      <c r="D7408" s="12"/>
      <c r="F7408" s="12">
        <v>36</v>
      </c>
      <c r="G7408">
        <v>31</v>
      </c>
      <c r="H7408" s="12"/>
    </row>
    <row r="7409" spans="3:8" x14ac:dyDescent="0.35">
      <c r="C7409" s="12"/>
      <c r="D7409" s="12"/>
      <c r="F7409" s="12">
        <v>26</v>
      </c>
      <c r="G7409">
        <v>35</v>
      </c>
      <c r="H7409" s="12"/>
    </row>
    <row r="7410" spans="3:8" x14ac:dyDescent="0.35">
      <c r="C7410" s="12"/>
      <c r="D7410" s="12"/>
      <c r="F7410" s="12">
        <v>40</v>
      </c>
      <c r="G7410">
        <v>38</v>
      </c>
      <c r="H7410" s="12"/>
    </row>
    <row r="7411" spans="3:8" x14ac:dyDescent="0.35">
      <c r="C7411" s="12"/>
      <c r="D7411" s="12"/>
      <c r="F7411" s="12">
        <v>34</v>
      </c>
      <c r="G7411">
        <v>40</v>
      </c>
      <c r="H7411" s="12"/>
    </row>
    <row r="7412" spans="3:8" x14ac:dyDescent="0.35">
      <c r="C7412" s="12"/>
      <c r="D7412" s="12"/>
      <c r="F7412" s="12">
        <v>28</v>
      </c>
      <c r="G7412">
        <v>35</v>
      </c>
      <c r="H7412" s="12"/>
    </row>
    <row r="7413" spans="3:8" x14ac:dyDescent="0.35">
      <c r="C7413" s="12"/>
      <c r="D7413" s="12"/>
      <c r="F7413" s="12">
        <v>32</v>
      </c>
      <c r="G7413">
        <v>36</v>
      </c>
      <c r="H7413" s="12"/>
    </row>
    <row r="7414" spans="3:8" x14ac:dyDescent="0.35">
      <c r="C7414" s="12"/>
      <c r="D7414" s="12"/>
      <c r="F7414" s="12">
        <v>34</v>
      </c>
      <c r="G7414">
        <v>40</v>
      </c>
      <c r="H7414" s="12"/>
    </row>
    <row r="7415" spans="3:8" x14ac:dyDescent="0.35">
      <c r="C7415" s="12"/>
      <c r="D7415" s="12"/>
      <c r="F7415" s="12">
        <v>32</v>
      </c>
      <c r="G7415">
        <v>38</v>
      </c>
      <c r="H7415" s="12"/>
    </row>
    <row r="7416" spans="3:8" x14ac:dyDescent="0.35">
      <c r="C7416" s="12"/>
      <c r="D7416" s="12"/>
      <c r="F7416" s="12">
        <v>35</v>
      </c>
      <c r="G7416">
        <v>39</v>
      </c>
      <c r="H7416" s="12"/>
    </row>
    <row r="7417" spans="3:8" x14ac:dyDescent="0.35">
      <c r="C7417" s="12"/>
      <c r="D7417" s="12"/>
      <c r="F7417" s="12">
        <v>37</v>
      </c>
      <c r="G7417">
        <v>36</v>
      </c>
      <c r="H7417" s="12"/>
    </row>
    <row r="7418" spans="3:8" x14ac:dyDescent="0.35">
      <c r="C7418" s="12"/>
      <c r="D7418" s="12"/>
      <c r="F7418" s="12">
        <v>32</v>
      </c>
      <c r="G7418">
        <v>40</v>
      </c>
      <c r="H7418" s="12"/>
    </row>
    <row r="7419" spans="3:8" x14ac:dyDescent="0.35">
      <c r="C7419" s="12"/>
      <c r="D7419" s="12"/>
      <c r="F7419" s="12">
        <v>28</v>
      </c>
      <c r="G7419">
        <v>34</v>
      </c>
      <c r="H7419" s="12"/>
    </row>
    <row r="7420" spans="3:8" x14ac:dyDescent="0.35">
      <c r="C7420" s="12"/>
      <c r="D7420" s="12"/>
      <c r="F7420" s="12">
        <v>34</v>
      </c>
      <c r="G7420">
        <v>30</v>
      </c>
      <c r="H7420" s="12"/>
    </row>
    <row r="7421" spans="3:8" x14ac:dyDescent="0.35">
      <c r="C7421" s="12"/>
      <c r="D7421" s="12"/>
      <c r="F7421" s="12">
        <v>35</v>
      </c>
      <c r="G7421">
        <v>38</v>
      </c>
      <c r="H7421" s="12"/>
    </row>
    <row r="7422" spans="3:8" x14ac:dyDescent="0.35">
      <c r="C7422" s="12"/>
      <c r="D7422" s="12"/>
      <c r="F7422" s="12">
        <v>37</v>
      </c>
      <c r="G7422">
        <v>33</v>
      </c>
      <c r="H7422" s="12"/>
    </row>
    <row r="7423" spans="3:8" x14ac:dyDescent="0.35">
      <c r="C7423" s="12"/>
      <c r="D7423" s="12"/>
      <c r="F7423" s="12">
        <v>34</v>
      </c>
      <c r="G7423">
        <v>38</v>
      </c>
      <c r="H7423" s="12"/>
    </row>
    <row r="7424" spans="3:8" x14ac:dyDescent="0.35">
      <c r="C7424" s="12"/>
      <c r="D7424" s="12"/>
      <c r="F7424" s="12">
        <v>33</v>
      </c>
      <c r="G7424">
        <v>36</v>
      </c>
      <c r="H7424" s="12"/>
    </row>
    <row r="7425" spans="3:8" x14ac:dyDescent="0.35">
      <c r="C7425" s="12"/>
      <c r="D7425" s="12"/>
      <c r="F7425" s="12">
        <v>35</v>
      </c>
      <c r="G7425">
        <v>35</v>
      </c>
      <c r="H7425" s="12"/>
    </row>
    <row r="7426" spans="3:8" x14ac:dyDescent="0.35">
      <c r="C7426" s="12"/>
      <c r="D7426" s="12"/>
      <c r="F7426" s="12">
        <v>37</v>
      </c>
      <c r="G7426">
        <v>35</v>
      </c>
      <c r="H7426" s="12"/>
    </row>
    <row r="7427" spans="3:8" x14ac:dyDescent="0.35">
      <c r="C7427" s="12"/>
      <c r="D7427" s="12"/>
      <c r="F7427" s="12">
        <v>30</v>
      </c>
      <c r="G7427">
        <v>33</v>
      </c>
      <c r="H7427" s="12"/>
    </row>
    <row r="7428" spans="3:8" x14ac:dyDescent="0.35">
      <c r="C7428" s="12"/>
      <c r="D7428" s="12"/>
      <c r="F7428" s="12">
        <v>34</v>
      </c>
      <c r="G7428">
        <v>39</v>
      </c>
      <c r="H7428" s="12"/>
    </row>
    <row r="7429" spans="3:8" x14ac:dyDescent="0.35">
      <c r="C7429" s="12"/>
      <c r="D7429" s="12"/>
      <c r="F7429" s="12">
        <v>30</v>
      </c>
      <c r="G7429">
        <v>32</v>
      </c>
      <c r="H7429" s="12"/>
    </row>
    <row r="7430" spans="3:8" x14ac:dyDescent="0.35">
      <c r="C7430" s="12"/>
      <c r="D7430" s="12"/>
      <c r="F7430" s="12">
        <v>36</v>
      </c>
      <c r="G7430">
        <v>37</v>
      </c>
      <c r="H7430" s="12"/>
    </row>
    <row r="7431" spans="3:8" x14ac:dyDescent="0.35">
      <c r="C7431" s="12"/>
      <c r="D7431" s="12"/>
      <c r="F7431" s="12">
        <v>35</v>
      </c>
      <c r="G7431">
        <v>39</v>
      </c>
      <c r="H7431" s="12"/>
    </row>
    <row r="7432" spans="3:8" x14ac:dyDescent="0.35">
      <c r="C7432" s="12"/>
      <c r="D7432" s="12"/>
      <c r="F7432" s="12">
        <v>31</v>
      </c>
      <c r="G7432">
        <v>38</v>
      </c>
      <c r="H7432" s="12"/>
    </row>
    <row r="7433" spans="3:8" x14ac:dyDescent="0.35">
      <c r="C7433" s="12"/>
      <c r="D7433" s="12"/>
      <c r="F7433" s="12">
        <v>38</v>
      </c>
      <c r="G7433">
        <v>38</v>
      </c>
      <c r="H7433" s="12"/>
    </row>
    <row r="7434" spans="3:8" x14ac:dyDescent="0.35">
      <c r="C7434" s="12"/>
      <c r="D7434" s="12"/>
      <c r="F7434" s="12">
        <v>31</v>
      </c>
      <c r="G7434">
        <v>37</v>
      </c>
      <c r="H7434" s="12"/>
    </row>
    <row r="7435" spans="3:8" x14ac:dyDescent="0.35">
      <c r="C7435" s="12"/>
      <c r="D7435" s="12"/>
      <c r="F7435" s="12">
        <v>35</v>
      </c>
      <c r="G7435">
        <v>32</v>
      </c>
      <c r="H7435" s="12"/>
    </row>
    <row r="7436" spans="3:8" x14ac:dyDescent="0.35">
      <c r="C7436" s="12"/>
      <c r="D7436" s="12"/>
      <c r="F7436" s="12">
        <v>34</v>
      </c>
      <c r="G7436">
        <v>38</v>
      </c>
      <c r="H7436" s="12"/>
    </row>
    <row r="7437" spans="3:8" x14ac:dyDescent="0.35">
      <c r="C7437" s="12"/>
      <c r="D7437" s="12"/>
      <c r="F7437" s="12">
        <v>35</v>
      </c>
      <c r="G7437">
        <v>35</v>
      </c>
      <c r="H7437" s="12"/>
    </row>
    <row r="7438" spans="3:8" x14ac:dyDescent="0.35">
      <c r="C7438" s="12"/>
      <c r="D7438" s="12"/>
      <c r="F7438" s="12">
        <v>34</v>
      </c>
      <c r="G7438">
        <v>33</v>
      </c>
      <c r="H7438" s="12"/>
    </row>
    <row r="7439" spans="3:8" x14ac:dyDescent="0.35">
      <c r="C7439" s="12"/>
      <c r="D7439" s="12"/>
      <c r="F7439" s="12">
        <v>35</v>
      </c>
      <c r="G7439">
        <v>36</v>
      </c>
      <c r="H7439" s="12"/>
    </row>
    <row r="7440" spans="3:8" x14ac:dyDescent="0.35">
      <c r="C7440" s="12"/>
      <c r="D7440" s="12"/>
      <c r="F7440" s="12">
        <v>34</v>
      </c>
      <c r="G7440">
        <v>39</v>
      </c>
      <c r="H7440" s="12"/>
    </row>
    <row r="7441" spans="3:8" x14ac:dyDescent="0.35">
      <c r="C7441" s="12"/>
      <c r="D7441" s="12"/>
      <c r="F7441" s="12">
        <v>30</v>
      </c>
      <c r="G7441">
        <v>34</v>
      </c>
      <c r="H7441" s="12"/>
    </row>
    <row r="7442" spans="3:8" x14ac:dyDescent="0.35">
      <c r="C7442" s="12"/>
      <c r="D7442" s="12"/>
      <c r="F7442" s="12">
        <v>35</v>
      </c>
      <c r="G7442">
        <v>29</v>
      </c>
      <c r="H7442" s="12"/>
    </row>
    <row r="7443" spans="3:8" x14ac:dyDescent="0.35">
      <c r="C7443" s="12"/>
      <c r="D7443" s="12"/>
      <c r="F7443" s="12">
        <v>38</v>
      </c>
      <c r="G7443">
        <v>36</v>
      </c>
      <c r="H7443" s="12"/>
    </row>
    <row r="7444" spans="3:8" x14ac:dyDescent="0.35">
      <c r="C7444" s="12"/>
      <c r="D7444" s="12"/>
      <c r="F7444" s="12">
        <v>33</v>
      </c>
      <c r="G7444">
        <v>35</v>
      </c>
      <c r="H7444" s="12"/>
    </row>
    <row r="7445" spans="3:8" x14ac:dyDescent="0.35">
      <c r="C7445" s="12"/>
      <c r="D7445" s="12"/>
      <c r="F7445" s="12">
        <v>33</v>
      </c>
      <c r="G7445">
        <v>34</v>
      </c>
      <c r="H7445" s="12"/>
    </row>
    <row r="7446" spans="3:8" x14ac:dyDescent="0.35">
      <c r="C7446" s="12"/>
      <c r="D7446" s="12"/>
      <c r="F7446" s="12">
        <v>32</v>
      </c>
      <c r="G7446">
        <v>29</v>
      </c>
      <c r="H7446" s="12"/>
    </row>
    <row r="7447" spans="3:8" x14ac:dyDescent="0.35">
      <c r="C7447" s="12"/>
      <c r="D7447" s="12"/>
      <c r="F7447" s="12">
        <v>33</v>
      </c>
      <c r="G7447">
        <v>37</v>
      </c>
      <c r="H7447" s="12"/>
    </row>
    <row r="7448" spans="3:8" x14ac:dyDescent="0.35">
      <c r="C7448" s="12"/>
      <c r="D7448" s="12"/>
      <c r="F7448" s="12">
        <v>33</v>
      </c>
      <c r="G7448">
        <v>36</v>
      </c>
      <c r="H7448" s="12"/>
    </row>
    <row r="7449" spans="3:8" x14ac:dyDescent="0.35">
      <c r="C7449" s="12"/>
      <c r="D7449" s="12"/>
      <c r="F7449" s="12">
        <v>32</v>
      </c>
      <c r="G7449">
        <v>35</v>
      </c>
      <c r="H7449" s="12"/>
    </row>
    <row r="7450" spans="3:8" x14ac:dyDescent="0.35">
      <c r="C7450" s="12"/>
      <c r="D7450" s="12"/>
      <c r="F7450" s="12">
        <v>36</v>
      </c>
      <c r="G7450">
        <v>37</v>
      </c>
      <c r="H7450" s="12"/>
    </row>
    <row r="7451" spans="3:8" x14ac:dyDescent="0.35">
      <c r="C7451" s="12"/>
      <c r="D7451" s="12"/>
      <c r="F7451" s="12">
        <v>32</v>
      </c>
      <c r="G7451">
        <v>36</v>
      </c>
      <c r="H7451" s="12"/>
    </row>
    <row r="7452" spans="3:8" x14ac:dyDescent="0.35">
      <c r="C7452" s="12"/>
      <c r="D7452" s="12"/>
      <c r="F7452" s="12">
        <v>37</v>
      </c>
      <c r="G7452">
        <v>37</v>
      </c>
      <c r="H7452" s="12"/>
    </row>
    <row r="7453" spans="3:8" x14ac:dyDescent="0.35">
      <c r="C7453" s="12"/>
      <c r="D7453" s="12"/>
      <c r="F7453" s="12">
        <v>39</v>
      </c>
      <c r="G7453">
        <v>31</v>
      </c>
      <c r="H7453" s="12"/>
    </row>
    <row r="7454" spans="3:8" x14ac:dyDescent="0.35">
      <c r="C7454" s="12"/>
      <c r="D7454" s="12"/>
      <c r="F7454" s="12">
        <v>37</v>
      </c>
      <c r="G7454">
        <v>34</v>
      </c>
      <c r="H7454" s="12"/>
    </row>
    <row r="7455" spans="3:8" x14ac:dyDescent="0.35">
      <c r="C7455" s="12"/>
      <c r="D7455" s="12"/>
      <c r="F7455" s="12">
        <v>33</v>
      </c>
      <c r="G7455">
        <v>30</v>
      </c>
      <c r="H7455" s="12"/>
    </row>
    <row r="7456" spans="3:8" x14ac:dyDescent="0.35">
      <c r="C7456" s="12"/>
      <c r="D7456" s="12"/>
      <c r="F7456" s="12">
        <v>29</v>
      </c>
      <c r="G7456">
        <v>35</v>
      </c>
      <c r="H7456" s="12"/>
    </row>
    <row r="7457" spans="3:8" x14ac:dyDescent="0.35">
      <c r="C7457" s="12"/>
      <c r="D7457" s="12"/>
      <c r="F7457" s="12">
        <v>37</v>
      </c>
      <c r="G7457">
        <v>30</v>
      </c>
      <c r="H7457" s="12"/>
    </row>
    <row r="7458" spans="3:8" x14ac:dyDescent="0.35">
      <c r="C7458" s="12"/>
      <c r="D7458" s="12"/>
      <c r="F7458" s="12">
        <v>34</v>
      </c>
      <c r="G7458">
        <v>35</v>
      </c>
      <c r="H7458" s="12"/>
    </row>
    <row r="7459" spans="3:8" x14ac:dyDescent="0.35">
      <c r="C7459" s="12"/>
      <c r="D7459" s="12"/>
      <c r="F7459" s="12">
        <v>35</v>
      </c>
      <c r="G7459">
        <v>39</v>
      </c>
      <c r="H7459" s="12"/>
    </row>
    <row r="7460" spans="3:8" x14ac:dyDescent="0.35">
      <c r="C7460" s="12"/>
      <c r="D7460" s="12"/>
      <c r="F7460" s="12">
        <v>34</v>
      </c>
      <c r="G7460">
        <v>36</v>
      </c>
      <c r="H7460" s="12"/>
    </row>
    <row r="7461" spans="3:8" x14ac:dyDescent="0.35">
      <c r="C7461" s="12"/>
      <c r="D7461" s="12"/>
      <c r="F7461" s="12">
        <v>33</v>
      </c>
      <c r="G7461">
        <v>30</v>
      </c>
      <c r="H7461" s="12"/>
    </row>
    <row r="7462" spans="3:8" x14ac:dyDescent="0.35">
      <c r="C7462" s="12"/>
      <c r="D7462" s="12"/>
      <c r="F7462" s="12">
        <v>34</v>
      </c>
      <c r="G7462">
        <v>38</v>
      </c>
      <c r="H7462" s="12"/>
    </row>
    <row r="7463" spans="3:8" x14ac:dyDescent="0.35">
      <c r="C7463" s="12"/>
      <c r="D7463" s="12"/>
      <c r="F7463" s="12">
        <v>35</v>
      </c>
      <c r="G7463">
        <v>35</v>
      </c>
      <c r="H7463" s="12"/>
    </row>
    <row r="7464" spans="3:8" x14ac:dyDescent="0.35">
      <c r="C7464" s="12"/>
      <c r="D7464" s="12"/>
      <c r="F7464" s="12">
        <v>39</v>
      </c>
      <c r="G7464">
        <v>36</v>
      </c>
      <c r="H7464" s="12"/>
    </row>
    <row r="7465" spans="3:8" x14ac:dyDescent="0.35">
      <c r="C7465" s="12"/>
      <c r="D7465" s="12"/>
      <c r="F7465" s="12">
        <v>39</v>
      </c>
      <c r="G7465">
        <v>34</v>
      </c>
      <c r="H7465" s="12"/>
    </row>
    <row r="7466" spans="3:8" x14ac:dyDescent="0.35">
      <c r="C7466" s="12"/>
      <c r="D7466" s="12"/>
      <c r="F7466" s="12">
        <v>30</v>
      </c>
      <c r="G7466">
        <v>36</v>
      </c>
      <c r="H7466" s="12"/>
    </row>
    <row r="7467" spans="3:8" x14ac:dyDescent="0.35">
      <c r="C7467" s="12"/>
      <c r="D7467" s="12"/>
      <c r="F7467" s="12">
        <v>29</v>
      </c>
      <c r="G7467">
        <v>38</v>
      </c>
      <c r="H7467" s="12"/>
    </row>
    <row r="7468" spans="3:8" x14ac:dyDescent="0.35">
      <c r="C7468" s="12"/>
      <c r="D7468" s="12"/>
      <c r="F7468" s="12">
        <v>38</v>
      </c>
      <c r="G7468">
        <v>33</v>
      </c>
      <c r="H7468" s="12"/>
    </row>
    <row r="7469" spans="3:8" x14ac:dyDescent="0.35">
      <c r="C7469" s="12"/>
      <c r="D7469" s="12"/>
      <c r="F7469" s="12">
        <v>29</v>
      </c>
      <c r="G7469">
        <v>36</v>
      </c>
      <c r="H7469" s="12"/>
    </row>
    <row r="7470" spans="3:8" x14ac:dyDescent="0.35">
      <c r="C7470" s="12"/>
      <c r="D7470" s="12"/>
      <c r="F7470" s="12">
        <v>30</v>
      </c>
      <c r="G7470">
        <v>32</v>
      </c>
      <c r="H7470" s="12"/>
    </row>
    <row r="7471" spans="3:8" x14ac:dyDescent="0.35">
      <c r="C7471" s="12"/>
      <c r="D7471" s="12"/>
      <c r="F7471" s="12">
        <v>32</v>
      </c>
      <c r="G7471">
        <v>35</v>
      </c>
      <c r="H7471" s="12"/>
    </row>
    <row r="7472" spans="3:8" x14ac:dyDescent="0.35">
      <c r="C7472" s="12"/>
      <c r="D7472" s="12"/>
      <c r="F7472" s="12">
        <v>34</v>
      </c>
      <c r="G7472">
        <v>35</v>
      </c>
      <c r="H7472" s="12"/>
    </row>
    <row r="7473" spans="3:8" x14ac:dyDescent="0.35">
      <c r="C7473" s="12"/>
      <c r="D7473" s="12"/>
      <c r="F7473" s="12">
        <v>27</v>
      </c>
      <c r="G7473">
        <v>31</v>
      </c>
      <c r="H7473" s="12"/>
    </row>
    <row r="7474" spans="3:8" x14ac:dyDescent="0.35">
      <c r="C7474" s="12"/>
      <c r="D7474" s="12"/>
      <c r="F7474" s="12">
        <v>37</v>
      </c>
      <c r="G7474">
        <v>33</v>
      </c>
      <c r="H7474" s="12"/>
    </row>
    <row r="7475" spans="3:8" x14ac:dyDescent="0.35">
      <c r="C7475" s="12"/>
      <c r="D7475" s="12"/>
      <c r="F7475" s="12">
        <v>34</v>
      </c>
      <c r="G7475">
        <v>34</v>
      </c>
      <c r="H7475" s="12"/>
    </row>
    <row r="7476" spans="3:8" x14ac:dyDescent="0.35">
      <c r="C7476" s="12"/>
      <c r="D7476" s="12"/>
      <c r="F7476" s="12">
        <v>35</v>
      </c>
      <c r="G7476">
        <v>36</v>
      </c>
      <c r="H7476" s="12"/>
    </row>
    <row r="7477" spans="3:8" x14ac:dyDescent="0.35">
      <c r="C7477" s="12"/>
      <c r="D7477" s="12"/>
      <c r="F7477" s="12">
        <v>31</v>
      </c>
      <c r="G7477">
        <v>40</v>
      </c>
      <c r="H7477" s="12"/>
    </row>
    <row r="7478" spans="3:8" x14ac:dyDescent="0.35">
      <c r="C7478" s="12"/>
      <c r="D7478" s="12"/>
      <c r="F7478" s="12">
        <v>37</v>
      </c>
      <c r="G7478">
        <v>36</v>
      </c>
      <c r="H7478" s="12"/>
    </row>
    <row r="7479" spans="3:8" x14ac:dyDescent="0.35">
      <c r="C7479" s="12"/>
      <c r="D7479" s="12"/>
      <c r="F7479" s="12">
        <v>33</v>
      </c>
      <c r="G7479">
        <v>33</v>
      </c>
      <c r="H7479" s="12"/>
    </row>
    <row r="7480" spans="3:8" x14ac:dyDescent="0.35">
      <c r="C7480" s="12"/>
      <c r="D7480" s="12"/>
      <c r="F7480" s="12">
        <v>34</v>
      </c>
      <c r="G7480">
        <v>37</v>
      </c>
      <c r="H7480" s="12"/>
    </row>
    <row r="7481" spans="3:8" x14ac:dyDescent="0.35">
      <c r="C7481" s="12"/>
      <c r="D7481" s="12"/>
      <c r="F7481" s="12">
        <v>36</v>
      </c>
      <c r="G7481">
        <v>38</v>
      </c>
      <c r="H7481" s="12"/>
    </row>
    <row r="7482" spans="3:8" x14ac:dyDescent="0.35">
      <c r="C7482" s="12"/>
      <c r="D7482" s="12"/>
      <c r="F7482" s="12">
        <v>39</v>
      </c>
      <c r="G7482">
        <v>34</v>
      </c>
      <c r="H7482" s="12"/>
    </row>
    <row r="7483" spans="3:8" x14ac:dyDescent="0.35">
      <c r="C7483" s="12"/>
      <c r="D7483" s="12"/>
      <c r="F7483" s="12">
        <v>39</v>
      </c>
      <c r="G7483">
        <v>38</v>
      </c>
      <c r="H7483" s="12"/>
    </row>
    <row r="7484" spans="3:8" x14ac:dyDescent="0.35">
      <c r="C7484" s="12"/>
      <c r="D7484" s="12"/>
      <c r="F7484" s="12">
        <v>32</v>
      </c>
      <c r="G7484">
        <v>28</v>
      </c>
      <c r="H7484" s="12"/>
    </row>
    <row r="7485" spans="3:8" x14ac:dyDescent="0.35">
      <c r="C7485" s="12"/>
      <c r="D7485" s="12"/>
      <c r="F7485" s="12">
        <v>27</v>
      </c>
      <c r="G7485">
        <v>33</v>
      </c>
      <c r="H7485" s="12"/>
    </row>
    <row r="7486" spans="3:8" x14ac:dyDescent="0.35">
      <c r="C7486" s="12"/>
      <c r="D7486" s="12"/>
      <c r="F7486" s="12">
        <v>32</v>
      </c>
      <c r="G7486">
        <v>39</v>
      </c>
      <c r="H7486" s="12"/>
    </row>
    <row r="7487" spans="3:8" x14ac:dyDescent="0.35">
      <c r="C7487" s="12"/>
      <c r="D7487" s="12"/>
      <c r="F7487" s="12">
        <v>29</v>
      </c>
      <c r="G7487">
        <v>35</v>
      </c>
      <c r="H7487" s="12"/>
    </row>
    <row r="7488" spans="3:8" x14ac:dyDescent="0.35">
      <c r="C7488" s="12"/>
      <c r="D7488" s="12"/>
      <c r="F7488" s="12">
        <v>32</v>
      </c>
      <c r="G7488">
        <v>40</v>
      </c>
      <c r="H7488" s="12"/>
    </row>
    <row r="7489" spans="3:8" x14ac:dyDescent="0.35">
      <c r="C7489" s="12"/>
      <c r="D7489" s="12"/>
      <c r="F7489" s="12">
        <v>32</v>
      </c>
      <c r="G7489">
        <v>36</v>
      </c>
      <c r="H7489" s="12"/>
    </row>
    <row r="7490" spans="3:8" x14ac:dyDescent="0.35">
      <c r="C7490" s="12"/>
      <c r="D7490" s="12"/>
      <c r="F7490" s="12">
        <v>33</v>
      </c>
      <c r="G7490">
        <v>35</v>
      </c>
      <c r="H7490" s="12"/>
    </row>
    <row r="7491" spans="3:8" x14ac:dyDescent="0.35">
      <c r="C7491" s="12"/>
      <c r="D7491" s="12"/>
      <c r="F7491" s="12">
        <v>33</v>
      </c>
      <c r="G7491">
        <v>26</v>
      </c>
      <c r="H7491" s="12"/>
    </row>
    <row r="7492" spans="3:8" x14ac:dyDescent="0.35">
      <c r="C7492" s="12"/>
      <c r="D7492" s="12"/>
      <c r="F7492" s="12">
        <v>29</v>
      </c>
      <c r="G7492">
        <v>40</v>
      </c>
      <c r="H7492" s="12"/>
    </row>
    <row r="7493" spans="3:8" x14ac:dyDescent="0.35">
      <c r="C7493" s="12"/>
      <c r="D7493" s="12"/>
      <c r="F7493" s="12">
        <v>34</v>
      </c>
      <c r="G7493">
        <v>32</v>
      </c>
      <c r="H7493" s="12"/>
    </row>
    <row r="7494" spans="3:8" x14ac:dyDescent="0.35">
      <c r="C7494" s="12"/>
      <c r="D7494" s="12"/>
      <c r="F7494" s="12">
        <v>31</v>
      </c>
      <c r="G7494">
        <v>34</v>
      </c>
      <c r="H7494" s="12"/>
    </row>
    <row r="7495" spans="3:8" x14ac:dyDescent="0.35">
      <c r="C7495" s="12"/>
      <c r="D7495" s="12"/>
      <c r="F7495" s="12">
        <v>30</v>
      </c>
      <c r="G7495">
        <v>37</v>
      </c>
      <c r="H7495" s="12"/>
    </row>
    <row r="7496" spans="3:8" x14ac:dyDescent="0.35">
      <c r="C7496" s="12"/>
      <c r="D7496" s="12"/>
      <c r="F7496" s="12">
        <v>36</v>
      </c>
      <c r="G7496">
        <v>35</v>
      </c>
      <c r="H7496" s="12"/>
    </row>
    <row r="7497" spans="3:8" x14ac:dyDescent="0.35">
      <c r="C7497" s="12"/>
      <c r="D7497" s="12"/>
      <c r="F7497" s="12">
        <v>31</v>
      </c>
      <c r="G7497">
        <v>36</v>
      </c>
      <c r="H7497" s="12"/>
    </row>
    <row r="7498" spans="3:8" x14ac:dyDescent="0.35">
      <c r="C7498" s="12"/>
      <c r="D7498" s="12"/>
      <c r="F7498" s="12">
        <v>40</v>
      </c>
      <c r="G7498">
        <v>40</v>
      </c>
      <c r="H7498" s="12"/>
    </row>
    <row r="7499" spans="3:8" x14ac:dyDescent="0.35">
      <c r="C7499" s="12"/>
      <c r="D7499" s="12"/>
      <c r="F7499" s="12">
        <v>35</v>
      </c>
      <c r="G7499">
        <v>28</v>
      </c>
      <c r="H7499" s="12"/>
    </row>
    <row r="7500" spans="3:8" x14ac:dyDescent="0.35">
      <c r="C7500" s="12"/>
      <c r="D7500" s="12"/>
      <c r="F7500" s="12">
        <v>38</v>
      </c>
      <c r="G7500">
        <v>36</v>
      </c>
      <c r="H7500" s="12"/>
    </row>
    <row r="7501" spans="3:8" x14ac:dyDescent="0.35">
      <c r="C7501" s="12"/>
      <c r="D7501" s="12"/>
      <c r="F7501" s="12">
        <v>36</v>
      </c>
      <c r="G7501">
        <v>36</v>
      </c>
      <c r="H7501" s="12"/>
    </row>
    <row r="7502" spans="3:8" x14ac:dyDescent="0.35">
      <c r="C7502" s="12"/>
      <c r="D7502" s="12"/>
      <c r="F7502" s="12">
        <v>33</v>
      </c>
      <c r="G7502">
        <v>35</v>
      </c>
      <c r="H7502" s="12"/>
    </row>
    <row r="7503" spans="3:8" x14ac:dyDescent="0.35">
      <c r="C7503" s="12"/>
      <c r="D7503" s="12"/>
      <c r="F7503" s="12">
        <v>33</v>
      </c>
      <c r="G7503">
        <v>38</v>
      </c>
      <c r="H7503" s="12"/>
    </row>
    <row r="7504" spans="3:8" x14ac:dyDescent="0.35">
      <c r="C7504" s="12"/>
      <c r="D7504" s="12"/>
      <c r="F7504" s="12">
        <v>29</v>
      </c>
      <c r="G7504">
        <v>31</v>
      </c>
      <c r="H7504" s="12"/>
    </row>
    <row r="7505" spans="3:8" x14ac:dyDescent="0.35">
      <c r="C7505" s="12"/>
      <c r="D7505" s="12"/>
      <c r="F7505" s="12">
        <v>33</v>
      </c>
      <c r="G7505">
        <v>37</v>
      </c>
      <c r="H7505" s="12"/>
    </row>
    <row r="7506" spans="3:8" x14ac:dyDescent="0.35">
      <c r="C7506" s="12"/>
      <c r="D7506" s="12"/>
      <c r="F7506" s="12">
        <v>34</v>
      </c>
      <c r="G7506">
        <v>38</v>
      </c>
      <c r="H7506" s="12"/>
    </row>
    <row r="7507" spans="3:8" x14ac:dyDescent="0.35">
      <c r="C7507" s="12"/>
      <c r="D7507" s="12"/>
      <c r="F7507" s="12">
        <v>33</v>
      </c>
      <c r="G7507">
        <v>31</v>
      </c>
      <c r="H7507" s="12"/>
    </row>
    <row r="7508" spans="3:8" x14ac:dyDescent="0.35">
      <c r="C7508" s="12"/>
      <c r="D7508" s="12"/>
      <c r="F7508" s="12">
        <v>30</v>
      </c>
      <c r="G7508">
        <v>35</v>
      </c>
      <c r="H7508" s="12"/>
    </row>
    <row r="7509" spans="3:8" x14ac:dyDescent="0.35">
      <c r="C7509" s="12"/>
      <c r="D7509" s="12"/>
      <c r="F7509" s="12">
        <v>28</v>
      </c>
      <c r="G7509">
        <v>38</v>
      </c>
      <c r="H7509" s="12"/>
    </row>
    <row r="7510" spans="3:8" x14ac:dyDescent="0.35">
      <c r="C7510" s="12"/>
      <c r="D7510" s="12"/>
      <c r="F7510" s="12">
        <v>31</v>
      </c>
      <c r="G7510">
        <v>32</v>
      </c>
      <c r="H7510" s="12"/>
    </row>
    <row r="7511" spans="3:8" x14ac:dyDescent="0.35">
      <c r="C7511" s="12"/>
      <c r="D7511" s="12"/>
      <c r="F7511" s="12">
        <v>33</v>
      </c>
      <c r="G7511">
        <v>36</v>
      </c>
      <c r="H7511" s="12"/>
    </row>
    <row r="7512" spans="3:8" x14ac:dyDescent="0.35">
      <c r="C7512" s="12"/>
      <c r="D7512" s="12"/>
      <c r="F7512" s="12">
        <v>30</v>
      </c>
      <c r="G7512">
        <v>39</v>
      </c>
      <c r="H7512" s="12"/>
    </row>
    <row r="7513" spans="3:8" x14ac:dyDescent="0.35">
      <c r="C7513" s="12"/>
      <c r="D7513" s="12"/>
      <c r="F7513" s="12">
        <v>40</v>
      </c>
      <c r="G7513">
        <v>39</v>
      </c>
      <c r="H7513" s="12"/>
    </row>
    <row r="7514" spans="3:8" x14ac:dyDescent="0.35">
      <c r="C7514" s="12"/>
      <c r="D7514" s="12"/>
      <c r="F7514" s="12">
        <v>32</v>
      </c>
      <c r="G7514">
        <v>33</v>
      </c>
      <c r="H7514" s="12"/>
    </row>
    <row r="7515" spans="3:8" x14ac:dyDescent="0.35">
      <c r="C7515" s="12"/>
      <c r="D7515" s="12"/>
      <c r="F7515" s="12">
        <v>37</v>
      </c>
      <c r="G7515">
        <v>36</v>
      </c>
      <c r="H7515" s="12"/>
    </row>
    <row r="7516" spans="3:8" x14ac:dyDescent="0.35">
      <c r="C7516" s="12"/>
      <c r="D7516" s="12"/>
      <c r="F7516" s="12">
        <v>27</v>
      </c>
      <c r="G7516">
        <v>36</v>
      </c>
      <c r="H7516" s="12"/>
    </row>
    <row r="7517" spans="3:8" x14ac:dyDescent="0.35">
      <c r="C7517" s="12"/>
      <c r="D7517" s="12"/>
      <c r="F7517" s="12">
        <v>32</v>
      </c>
      <c r="G7517">
        <v>35</v>
      </c>
      <c r="H7517" s="12"/>
    </row>
    <row r="7518" spans="3:8" x14ac:dyDescent="0.35">
      <c r="C7518" s="12"/>
      <c r="D7518" s="12"/>
      <c r="F7518" s="12">
        <v>30</v>
      </c>
      <c r="G7518">
        <v>35</v>
      </c>
      <c r="H7518" s="12"/>
    </row>
    <row r="7519" spans="3:8" x14ac:dyDescent="0.35">
      <c r="C7519" s="12"/>
      <c r="D7519" s="12"/>
      <c r="F7519" s="12">
        <v>33</v>
      </c>
      <c r="G7519">
        <v>32</v>
      </c>
      <c r="H7519" s="12"/>
    </row>
    <row r="7520" spans="3:8" x14ac:dyDescent="0.35">
      <c r="C7520" s="12"/>
      <c r="D7520" s="12"/>
      <c r="F7520" s="12">
        <v>29</v>
      </c>
      <c r="G7520">
        <v>36</v>
      </c>
      <c r="H7520" s="12"/>
    </row>
    <row r="7521" spans="3:8" x14ac:dyDescent="0.35">
      <c r="C7521" s="12"/>
      <c r="D7521" s="12"/>
      <c r="F7521" s="12">
        <v>33</v>
      </c>
      <c r="G7521">
        <v>37</v>
      </c>
      <c r="H7521" s="12"/>
    </row>
    <row r="7522" spans="3:8" x14ac:dyDescent="0.35">
      <c r="C7522" s="12"/>
      <c r="D7522" s="12"/>
      <c r="F7522" s="12">
        <v>33</v>
      </c>
      <c r="G7522">
        <v>36</v>
      </c>
      <c r="H7522" s="12"/>
    </row>
    <row r="7523" spans="3:8" x14ac:dyDescent="0.35">
      <c r="C7523" s="12"/>
      <c r="D7523" s="12"/>
      <c r="F7523" s="12">
        <v>35</v>
      </c>
      <c r="G7523">
        <v>40</v>
      </c>
      <c r="H7523" s="12"/>
    </row>
    <row r="7524" spans="3:8" x14ac:dyDescent="0.35">
      <c r="C7524" s="12"/>
      <c r="D7524" s="12"/>
      <c r="F7524" s="12">
        <v>33</v>
      </c>
      <c r="G7524">
        <v>32</v>
      </c>
      <c r="H7524" s="12"/>
    </row>
    <row r="7525" spans="3:8" x14ac:dyDescent="0.35">
      <c r="C7525" s="12"/>
      <c r="D7525" s="12"/>
      <c r="F7525" s="12">
        <v>30</v>
      </c>
      <c r="G7525">
        <v>36</v>
      </c>
      <c r="H7525" s="12"/>
    </row>
    <row r="7526" spans="3:8" x14ac:dyDescent="0.35">
      <c r="C7526" s="12"/>
      <c r="D7526" s="12"/>
      <c r="F7526" s="12">
        <v>34</v>
      </c>
      <c r="G7526">
        <v>31</v>
      </c>
      <c r="H7526" s="12"/>
    </row>
    <row r="7527" spans="3:8" x14ac:dyDescent="0.35">
      <c r="C7527" s="12"/>
      <c r="D7527" s="12"/>
      <c r="F7527" s="12">
        <v>38</v>
      </c>
      <c r="G7527">
        <v>34</v>
      </c>
      <c r="H7527" s="12"/>
    </row>
    <row r="7528" spans="3:8" x14ac:dyDescent="0.35">
      <c r="C7528" s="12"/>
      <c r="D7528" s="12"/>
      <c r="F7528" s="12">
        <v>29</v>
      </c>
      <c r="G7528">
        <v>31</v>
      </c>
      <c r="H7528" s="12"/>
    </row>
    <row r="7529" spans="3:8" x14ac:dyDescent="0.35">
      <c r="C7529" s="12"/>
      <c r="D7529" s="12"/>
      <c r="F7529" s="12">
        <v>35</v>
      </c>
      <c r="G7529">
        <v>33</v>
      </c>
      <c r="H7529" s="12"/>
    </row>
    <row r="7530" spans="3:8" x14ac:dyDescent="0.35">
      <c r="C7530" s="12"/>
      <c r="D7530" s="12"/>
      <c r="F7530" s="12">
        <v>31</v>
      </c>
      <c r="G7530">
        <v>34</v>
      </c>
      <c r="H7530" s="12"/>
    </row>
    <row r="7531" spans="3:8" x14ac:dyDescent="0.35">
      <c r="C7531" s="12"/>
      <c r="D7531" s="12"/>
      <c r="F7531" s="12">
        <v>31</v>
      </c>
      <c r="G7531">
        <v>37</v>
      </c>
      <c r="H7531" s="12"/>
    </row>
    <row r="7532" spans="3:8" x14ac:dyDescent="0.35">
      <c r="C7532" s="12"/>
      <c r="D7532" s="12"/>
      <c r="F7532" s="12">
        <v>35</v>
      </c>
      <c r="G7532">
        <v>39</v>
      </c>
      <c r="H7532" s="12"/>
    </row>
    <row r="7533" spans="3:8" x14ac:dyDescent="0.35">
      <c r="C7533" s="12"/>
      <c r="D7533" s="12"/>
      <c r="F7533" s="12">
        <v>33</v>
      </c>
      <c r="G7533">
        <v>39</v>
      </c>
      <c r="H7533" s="12"/>
    </row>
    <row r="7534" spans="3:8" x14ac:dyDescent="0.35">
      <c r="C7534" s="12"/>
      <c r="D7534" s="12"/>
      <c r="F7534" s="12">
        <v>30</v>
      </c>
      <c r="G7534">
        <v>36</v>
      </c>
      <c r="H7534" s="12"/>
    </row>
    <row r="7535" spans="3:8" x14ac:dyDescent="0.35">
      <c r="C7535" s="12"/>
      <c r="D7535" s="12"/>
      <c r="F7535" s="12">
        <v>32</v>
      </c>
      <c r="G7535">
        <v>35</v>
      </c>
      <c r="H7535" s="12"/>
    </row>
    <row r="7536" spans="3:8" x14ac:dyDescent="0.35">
      <c r="C7536" s="12"/>
      <c r="D7536" s="12"/>
      <c r="F7536" s="12">
        <v>32</v>
      </c>
      <c r="G7536">
        <v>40</v>
      </c>
      <c r="H7536" s="12"/>
    </row>
    <row r="7537" spans="3:8" x14ac:dyDescent="0.35">
      <c r="C7537" s="12"/>
      <c r="D7537" s="12"/>
      <c r="F7537" s="12">
        <v>35</v>
      </c>
      <c r="G7537">
        <v>30</v>
      </c>
      <c r="H7537" s="12"/>
    </row>
    <row r="7538" spans="3:8" x14ac:dyDescent="0.35">
      <c r="C7538" s="12"/>
      <c r="D7538" s="12"/>
      <c r="F7538" s="12">
        <v>34</v>
      </c>
      <c r="G7538">
        <v>37</v>
      </c>
      <c r="H7538" s="12"/>
    </row>
    <row r="7539" spans="3:8" x14ac:dyDescent="0.35">
      <c r="C7539" s="12"/>
      <c r="D7539" s="12"/>
      <c r="F7539" s="12">
        <v>38</v>
      </c>
      <c r="G7539">
        <v>37</v>
      </c>
      <c r="H7539" s="12"/>
    </row>
    <row r="7540" spans="3:8" x14ac:dyDescent="0.35">
      <c r="C7540" s="12"/>
      <c r="D7540" s="12"/>
      <c r="F7540" s="12">
        <v>30</v>
      </c>
      <c r="G7540">
        <v>37</v>
      </c>
      <c r="H7540" s="12"/>
    </row>
    <row r="7541" spans="3:8" x14ac:dyDescent="0.35">
      <c r="C7541" s="12"/>
      <c r="D7541" s="12"/>
      <c r="F7541" s="12">
        <v>34</v>
      </c>
      <c r="G7541">
        <v>30</v>
      </c>
      <c r="H7541" s="12"/>
    </row>
    <row r="7542" spans="3:8" x14ac:dyDescent="0.35">
      <c r="C7542" s="12"/>
      <c r="D7542" s="12"/>
      <c r="F7542" s="12">
        <v>39</v>
      </c>
      <c r="G7542">
        <v>37</v>
      </c>
      <c r="H7542" s="12"/>
    </row>
    <row r="7543" spans="3:8" x14ac:dyDescent="0.35">
      <c r="C7543" s="12"/>
      <c r="D7543" s="12"/>
      <c r="F7543" s="12">
        <v>38</v>
      </c>
      <c r="G7543">
        <v>34</v>
      </c>
      <c r="H7543" s="12"/>
    </row>
    <row r="7544" spans="3:8" x14ac:dyDescent="0.35">
      <c r="C7544" s="12"/>
      <c r="D7544" s="12"/>
      <c r="F7544" s="12">
        <v>36</v>
      </c>
      <c r="G7544">
        <v>35</v>
      </c>
      <c r="H7544" s="12"/>
    </row>
    <row r="7545" spans="3:8" x14ac:dyDescent="0.35">
      <c r="C7545" s="12"/>
      <c r="D7545" s="12"/>
      <c r="F7545" s="12">
        <v>34</v>
      </c>
      <c r="G7545">
        <v>31</v>
      </c>
      <c r="H7545" s="12"/>
    </row>
    <row r="7546" spans="3:8" x14ac:dyDescent="0.35">
      <c r="C7546" s="12"/>
      <c r="D7546" s="12"/>
      <c r="F7546" s="12">
        <v>34</v>
      </c>
      <c r="G7546">
        <v>36</v>
      </c>
      <c r="H7546" s="12"/>
    </row>
    <row r="7547" spans="3:8" x14ac:dyDescent="0.35">
      <c r="C7547" s="12"/>
      <c r="D7547" s="12"/>
      <c r="F7547" s="12">
        <v>34</v>
      </c>
      <c r="G7547">
        <v>31</v>
      </c>
      <c r="H7547" s="12"/>
    </row>
    <row r="7548" spans="3:8" x14ac:dyDescent="0.35">
      <c r="C7548" s="12"/>
      <c r="D7548" s="12"/>
      <c r="F7548" s="12">
        <v>30</v>
      </c>
      <c r="G7548">
        <v>33</v>
      </c>
      <c r="H7548" s="12"/>
    </row>
    <row r="7549" spans="3:8" x14ac:dyDescent="0.35">
      <c r="C7549" s="12"/>
      <c r="D7549" s="12"/>
      <c r="F7549" s="12">
        <v>36</v>
      </c>
      <c r="G7549">
        <v>35</v>
      </c>
      <c r="H7549" s="12"/>
    </row>
    <row r="7550" spans="3:8" x14ac:dyDescent="0.35">
      <c r="C7550" s="12"/>
      <c r="D7550" s="12"/>
      <c r="F7550" s="12">
        <v>37</v>
      </c>
      <c r="G7550">
        <v>39</v>
      </c>
      <c r="H7550" s="12"/>
    </row>
    <row r="7551" spans="3:8" x14ac:dyDescent="0.35">
      <c r="C7551" s="12"/>
      <c r="D7551" s="12"/>
      <c r="F7551" s="12">
        <v>35</v>
      </c>
      <c r="G7551">
        <v>37</v>
      </c>
      <c r="H7551" s="12"/>
    </row>
    <row r="7552" spans="3:8" x14ac:dyDescent="0.35">
      <c r="C7552" s="12"/>
      <c r="D7552" s="12"/>
      <c r="F7552" s="12">
        <v>32</v>
      </c>
      <c r="G7552">
        <v>33</v>
      </c>
      <c r="H7552" s="12"/>
    </row>
    <row r="7553" spans="3:8" x14ac:dyDescent="0.35">
      <c r="C7553" s="12"/>
      <c r="D7553" s="12"/>
      <c r="F7553" s="12">
        <v>34</v>
      </c>
      <c r="G7553">
        <v>33</v>
      </c>
      <c r="H7553" s="12"/>
    </row>
    <row r="7554" spans="3:8" x14ac:dyDescent="0.35">
      <c r="C7554" s="12"/>
      <c r="D7554" s="12"/>
      <c r="F7554" s="12">
        <v>33</v>
      </c>
      <c r="G7554">
        <v>31</v>
      </c>
      <c r="H7554" s="12"/>
    </row>
    <row r="7555" spans="3:8" x14ac:dyDescent="0.35">
      <c r="C7555" s="12"/>
      <c r="D7555" s="12"/>
      <c r="F7555" s="12">
        <v>28</v>
      </c>
      <c r="G7555">
        <v>38</v>
      </c>
      <c r="H7555" s="12"/>
    </row>
    <row r="7556" spans="3:8" x14ac:dyDescent="0.35">
      <c r="C7556" s="12"/>
      <c r="D7556" s="12"/>
      <c r="F7556" s="12">
        <v>33</v>
      </c>
      <c r="G7556">
        <v>39</v>
      </c>
      <c r="H7556" s="12"/>
    </row>
    <row r="7557" spans="3:8" x14ac:dyDescent="0.35">
      <c r="C7557" s="12"/>
      <c r="D7557" s="12"/>
      <c r="F7557" s="12">
        <v>33</v>
      </c>
      <c r="G7557">
        <v>33</v>
      </c>
      <c r="H7557" s="12"/>
    </row>
    <row r="7558" spans="3:8" x14ac:dyDescent="0.35">
      <c r="C7558" s="12"/>
      <c r="D7558" s="12"/>
      <c r="F7558" s="12">
        <v>36</v>
      </c>
      <c r="G7558">
        <v>32</v>
      </c>
      <c r="H7558" s="12"/>
    </row>
    <row r="7559" spans="3:8" x14ac:dyDescent="0.35">
      <c r="C7559" s="12"/>
      <c r="D7559" s="12"/>
      <c r="F7559" s="12">
        <v>34</v>
      </c>
      <c r="G7559">
        <v>33</v>
      </c>
      <c r="H7559" s="12"/>
    </row>
    <row r="7560" spans="3:8" x14ac:dyDescent="0.35">
      <c r="C7560" s="12"/>
      <c r="D7560" s="12"/>
      <c r="F7560" s="12">
        <v>37</v>
      </c>
      <c r="G7560">
        <v>36</v>
      </c>
      <c r="H7560" s="12"/>
    </row>
    <row r="7561" spans="3:8" x14ac:dyDescent="0.35">
      <c r="C7561" s="12"/>
      <c r="D7561" s="12"/>
      <c r="F7561" s="12">
        <v>34</v>
      </c>
      <c r="G7561">
        <v>34</v>
      </c>
      <c r="H7561" s="12"/>
    </row>
    <row r="7562" spans="3:8" x14ac:dyDescent="0.35">
      <c r="C7562" s="12"/>
      <c r="D7562" s="12"/>
      <c r="F7562" s="12">
        <v>35</v>
      </c>
      <c r="G7562">
        <v>37</v>
      </c>
      <c r="H7562" s="12"/>
    </row>
    <row r="7563" spans="3:8" x14ac:dyDescent="0.35">
      <c r="C7563" s="12"/>
      <c r="D7563" s="12"/>
      <c r="F7563" s="12">
        <v>30</v>
      </c>
      <c r="G7563">
        <v>31</v>
      </c>
      <c r="H7563" s="12"/>
    </row>
    <row r="7564" spans="3:8" x14ac:dyDescent="0.35">
      <c r="C7564" s="12"/>
      <c r="D7564" s="12"/>
      <c r="F7564" s="12">
        <v>38</v>
      </c>
      <c r="G7564">
        <v>35</v>
      </c>
      <c r="H7564" s="12"/>
    </row>
    <row r="7565" spans="3:8" x14ac:dyDescent="0.35">
      <c r="C7565" s="12"/>
      <c r="D7565" s="12"/>
      <c r="F7565" s="12">
        <v>35</v>
      </c>
      <c r="G7565">
        <v>33</v>
      </c>
      <c r="H7565" s="12"/>
    </row>
    <row r="7566" spans="3:8" x14ac:dyDescent="0.35">
      <c r="C7566" s="12"/>
      <c r="D7566" s="12"/>
      <c r="F7566" s="12">
        <v>34</v>
      </c>
      <c r="G7566">
        <v>37</v>
      </c>
      <c r="H7566" s="12"/>
    </row>
    <row r="7567" spans="3:8" x14ac:dyDescent="0.35">
      <c r="C7567" s="12"/>
      <c r="D7567" s="12"/>
      <c r="F7567" s="12">
        <v>32</v>
      </c>
      <c r="G7567">
        <v>36</v>
      </c>
      <c r="H7567" s="12"/>
    </row>
    <row r="7568" spans="3:8" x14ac:dyDescent="0.35">
      <c r="C7568" s="12"/>
      <c r="D7568" s="12"/>
      <c r="F7568" s="12">
        <v>35</v>
      </c>
      <c r="G7568">
        <v>39</v>
      </c>
      <c r="H7568" s="12"/>
    </row>
    <row r="7569" spans="3:8" x14ac:dyDescent="0.35">
      <c r="C7569" s="12"/>
      <c r="D7569" s="12"/>
      <c r="F7569" s="12">
        <v>35</v>
      </c>
      <c r="G7569">
        <v>29</v>
      </c>
      <c r="H7569" s="12"/>
    </row>
    <row r="7570" spans="3:8" x14ac:dyDescent="0.35">
      <c r="C7570" s="12"/>
      <c r="D7570" s="12"/>
      <c r="F7570" s="12">
        <v>31</v>
      </c>
      <c r="G7570">
        <v>39</v>
      </c>
      <c r="H7570" s="12"/>
    </row>
    <row r="7571" spans="3:8" x14ac:dyDescent="0.35">
      <c r="C7571" s="12"/>
      <c r="D7571" s="12"/>
      <c r="F7571" s="12">
        <v>39</v>
      </c>
      <c r="G7571">
        <v>29</v>
      </c>
      <c r="H7571" s="12"/>
    </row>
    <row r="7572" spans="3:8" x14ac:dyDescent="0.35">
      <c r="C7572" s="12"/>
      <c r="D7572" s="12"/>
      <c r="F7572" s="12">
        <v>26</v>
      </c>
      <c r="G7572">
        <v>36</v>
      </c>
      <c r="H7572" s="12"/>
    </row>
    <row r="7573" spans="3:8" x14ac:dyDescent="0.35">
      <c r="C7573" s="12"/>
      <c r="D7573" s="12"/>
      <c r="F7573" s="12">
        <v>28</v>
      </c>
      <c r="G7573">
        <v>39</v>
      </c>
      <c r="H7573" s="12"/>
    </row>
    <row r="7574" spans="3:8" x14ac:dyDescent="0.35">
      <c r="C7574" s="12"/>
      <c r="D7574" s="12"/>
      <c r="F7574" s="12">
        <v>33</v>
      </c>
      <c r="G7574">
        <v>34</v>
      </c>
      <c r="H7574" s="12"/>
    </row>
    <row r="7575" spans="3:8" x14ac:dyDescent="0.35">
      <c r="C7575" s="12"/>
      <c r="D7575" s="12"/>
      <c r="F7575" s="12">
        <v>39</v>
      </c>
      <c r="G7575">
        <v>30</v>
      </c>
      <c r="H7575" s="12"/>
    </row>
    <row r="7576" spans="3:8" x14ac:dyDescent="0.35">
      <c r="C7576" s="12"/>
      <c r="D7576" s="12"/>
      <c r="F7576" s="12">
        <v>32</v>
      </c>
      <c r="G7576">
        <v>40</v>
      </c>
      <c r="H7576" s="12"/>
    </row>
    <row r="7577" spans="3:8" x14ac:dyDescent="0.35">
      <c r="C7577" s="12"/>
      <c r="D7577" s="12"/>
      <c r="F7577" s="12">
        <v>40</v>
      </c>
      <c r="G7577">
        <v>36</v>
      </c>
      <c r="H7577" s="12"/>
    </row>
    <row r="7578" spans="3:8" x14ac:dyDescent="0.35">
      <c r="C7578" s="12"/>
      <c r="D7578" s="12"/>
      <c r="F7578" s="12">
        <v>35</v>
      </c>
      <c r="G7578">
        <v>33</v>
      </c>
      <c r="H7578" s="12"/>
    </row>
    <row r="7579" spans="3:8" x14ac:dyDescent="0.35">
      <c r="C7579" s="12"/>
      <c r="D7579" s="12"/>
      <c r="F7579" s="12">
        <v>32</v>
      </c>
      <c r="G7579">
        <v>34</v>
      </c>
      <c r="H7579" s="12"/>
    </row>
    <row r="7580" spans="3:8" x14ac:dyDescent="0.35">
      <c r="C7580" s="12"/>
      <c r="D7580" s="12"/>
      <c r="F7580" s="12">
        <v>36</v>
      </c>
      <c r="G7580">
        <v>37</v>
      </c>
      <c r="H7580" s="12"/>
    </row>
    <row r="7581" spans="3:8" x14ac:dyDescent="0.35">
      <c r="C7581" s="12"/>
      <c r="D7581" s="12"/>
      <c r="F7581" s="12">
        <v>36</v>
      </c>
      <c r="G7581">
        <v>32</v>
      </c>
      <c r="H7581" s="12"/>
    </row>
    <row r="7582" spans="3:8" x14ac:dyDescent="0.35">
      <c r="C7582" s="12"/>
      <c r="D7582" s="12"/>
      <c r="F7582" s="12">
        <v>35</v>
      </c>
      <c r="G7582">
        <v>37</v>
      </c>
      <c r="H7582" s="12"/>
    </row>
    <row r="7583" spans="3:8" x14ac:dyDescent="0.35">
      <c r="C7583" s="12"/>
      <c r="D7583" s="12"/>
      <c r="F7583" s="12">
        <v>33</v>
      </c>
      <c r="G7583">
        <v>30</v>
      </c>
      <c r="H7583" s="12"/>
    </row>
    <row r="7584" spans="3:8" x14ac:dyDescent="0.35">
      <c r="C7584" s="12"/>
      <c r="D7584" s="12"/>
      <c r="F7584" s="12">
        <v>35</v>
      </c>
      <c r="G7584">
        <v>38</v>
      </c>
      <c r="H7584" s="12"/>
    </row>
    <row r="7585" spans="3:8" x14ac:dyDescent="0.35">
      <c r="C7585" s="12"/>
      <c r="D7585" s="12"/>
      <c r="F7585" s="12">
        <v>29</v>
      </c>
      <c r="G7585">
        <v>37</v>
      </c>
      <c r="H7585" s="12"/>
    </row>
    <row r="7586" spans="3:8" x14ac:dyDescent="0.35">
      <c r="C7586" s="12"/>
      <c r="D7586" s="12"/>
      <c r="F7586" s="12">
        <v>33</v>
      </c>
      <c r="G7586">
        <v>35</v>
      </c>
      <c r="H7586" s="12"/>
    </row>
    <row r="7587" spans="3:8" x14ac:dyDescent="0.35">
      <c r="C7587" s="12"/>
      <c r="D7587" s="12"/>
      <c r="F7587" s="12">
        <v>32</v>
      </c>
      <c r="G7587">
        <v>33</v>
      </c>
      <c r="H7587" s="12"/>
    </row>
    <row r="7588" spans="3:8" x14ac:dyDescent="0.35">
      <c r="C7588" s="12"/>
      <c r="D7588" s="12"/>
      <c r="F7588" s="12">
        <v>34</v>
      </c>
      <c r="G7588">
        <v>37</v>
      </c>
      <c r="H7588" s="12"/>
    </row>
    <row r="7589" spans="3:8" x14ac:dyDescent="0.35">
      <c r="C7589" s="12"/>
      <c r="D7589" s="12"/>
      <c r="F7589" s="12">
        <v>38</v>
      </c>
      <c r="G7589">
        <v>40</v>
      </c>
      <c r="H7589" s="12"/>
    </row>
    <row r="7590" spans="3:8" x14ac:dyDescent="0.35">
      <c r="C7590" s="12"/>
      <c r="D7590" s="12"/>
      <c r="F7590" s="12">
        <v>32</v>
      </c>
      <c r="G7590">
        <v>30</v>
      </c>
      <c r="H7590" s="12"/>
    </row>
    <row r="7591" spans="3:8" x14ac:dyDescent="0.35">
      <c r="C7591" s="12"/>
      <c r="D7591" s="12"/>
      <c r="F7591" s="12">
        <v>39</v>
      </c>
      <c r="G7591">
        <v>34</v>
      </c>
      <c r="H7591" s="12"/>
    </row>
    <row r="7592" spans="3:8" x14ac:dyDescent="0.35">
      <c r="C7592" s="12"/>
      <c r="D7592" s="12"/>
      <c r="F7592" s="12">
        <v>33</v>
      </c>
      <c r="G7592">
        <v>36</v>
      </c>
      <c r="H7592" s="12"/>
    </row>
    <row r="7593" spans="3:8" x14ac:dyDescent="0.35">
      <c r="C7593" s="12"/>
      <c r="D7593" s="12"/>
      <c r="F7593" s="12">
        <v>39</v>
      </c>
      <c r="G7593">
        <v>33</v>
      </c>
      <c r="H7593" s="12"/>
    </row>
    <row r="7594" spans="3:8" x14ac:dyDescent="0.35">
      <c r="C7594" s="12"/>
      <c r="D7594" s="12"/>
      <c r="F7594" s="12">
        <v>33</v>
      </c>
      <c r="G7594">
        <v>38</v>
      </c>
      <c r="H7594" s="12"/>
    </row>
    <row r="7595" spans="3:8" x14ac:dyDescent="0.35">
      <c r="C7595" s="12"/>
      <c r="D7595" s="12"/>
      <c r="F7595" s="12">
        <v>37</v>
      </c>
      <c r="G7595">
        <v>33</v>
      </c>
      <c r="H7595" s="12"/>
    </row>
    <row r="7596" spans="3:8" x14ac:dyDescent="0.35">
      <c r="C7596" s="12"/>
      <c r="D7596" s="12"/>
      <c r="F7596" s="12">
        <v>32</v>
      </c>
      <c r="G7596">
        <v>34</v>
      </c>
      <c r="H7596" s="12"/>
    </row>
    <row r="7597" spans="3:8" x14ac:dyDescent="0.35">
      <c r="C7597" s="12"/>
      <c r="D7597" s="12"/>
      <c r="F7597" s="12">
        <v>33</v>
      </c>
      <c r="G7597">
        <v>30</v>
      </c>
      <c r="H7597" s="12"/>
    </row>
    <row r="7598" spans="3:8" x14ac:dyDescent="0.35">
      <c r="C7598" s="12"/>
      <c r="D7598" s="12"/>
      <c r="F7598" s="12">
        <v>37</v>
      </c>
      <c r="G7598">
        <v>34</v>
      </c>
      <c r="H7598" s="12"/>
    </row>
    <row r="7599" spans="3:8" x14ac:dyDescent="0.35">
      <c r="C7599" s="12"/>
      <c r="D7599" s="12"/>
      <c r="F7599" s="12">
        <v>36</v>
      </c>
      <c r="G7599">
        <v>31</v>
      </c>
      <c r="H7599" s="12"/>
    </row>
    <row r="7600" spans="3:8" x14ac:dyDescent="0.35">
      <c r="C7600" s="12"/>
      <c r="D7600" s="12"/>
      <c r="F7600" s="12">
        <v>32</v>
      </c>
      <c r="G7600">
        <v>31</v>
      </c>
      <c r="H7600" s="12"/>
    </row>
    <row r="7601" spans="3:8" x14ac:dyDescent="0.35">
      <c r="C7601" s="12"/>
      <c r="D7601" s="12"/>
      <c r="F7601" s="12">
        <v>35</v>
      </c>
      <c r="G7601">
        <v>39</v>
      </c>
      <c r="H7601" s="12"/>
    </row>
    <row r="7602" spans="3:8" x14ac:dyDescent="0.35">
      <c r="C7602" s="12"/>
      <c r="D7602" s="12"/>
      <c r="F7602" s="12">
        <v>36</v>
      </c>
      <c r="G7602">
        <v>32</v>
      </c>
      <c r="H7602" s="12"/>
    </row>
    <row r="7603" spans="3:8" x14ac:dyDescent="0.35">
      <c r="C7603" s="12"/>
      <c r="D7603" s="12"/>
      <c r="F7603" s="12">
        <v>34</v>
      </c>
      <c r="G7603">
        <v>36</v>
      </c>
      <c r="H7603" s="12"/>
    </row>
    <row r="7604" spans="3:8" x14ac:dyDescent="0.35">
      <c r="C7604" s="12"/>
      <c r="D7604" s="12"/>
      <c r="F7604" s="12">
        <v>32</v>
      </c>
      <c r="G7604">
        <v>32</v>
      </c>
      <c r="H7604" s="12"/>
    </row>
    <row r="7605" spans="3:8" x14ac:dyDescent="0.35">
      <c r="C7605" s="12"/>
      <c r="D7605" s="12"/>
      <c r="F7605" s="12">
        <v>38</v>
      </c>
      <c r="G7605">
        <v>33</v>
      </c>
      <c r="H7605" s="12"/>
    </row>
    <row r="7606" spans="3:8" x14ac:dyDescent="0.35">
      <c r="C7606" s="12"/>
      <c r="D7606" s="12"/>
      <c r="F7606" s="12">
        <v>34</v>
      </c>
      <c r="G7606">
        <v>37</v>
      </c>
      <c r="H7606" s="12"/>
    </row>
    <row r="7607" spans="3:8" x14ac:dyDescent="0.35">
      <c r="C7607" s="12"/>
      <c r="D7607" s="12"/>
      <c r="F7607" s="12">
        <v>36</v>
      </c>
      <c r="G7607">
        <v>38</v>
      </c>
      <c r="H7607" s="12"/>
    </row>
    <row r="7608" spans="3:8" x14ac:dyDescent="0.35">
      <c r="C7608" s="12"/>
      <c r="D7608" s="12"/>
      <c r="F7608" s="12">
        <v>37</v>
      </c>
      <c r="G7608">
        <v>39</v>
      </c>
      <c r="H7608" s="12"/>
    </row>
    <row r="7609" spans="3:8" x14ac:dyDescent="0.35">
      <c r="C7609" s="12"/>
      <c r="D7609" s="12"/>
      <c r="F7609" s="12">
        <v>34</v>
      </c>
      <c r="G7609">
        <v>34</v>
      </c>
      <c r="H7609" s="12"/>
    </row>
    <row r="7610" spans="3:8" x14ac:dyDescent="0.35">
      <c r="C7610" s="12"/>
      <c r="D7610" s="12"/>
      <c r="F7610" s="12">
        <v>33</v>
      </c>
      <c r="G7610">
        <v>35</v>
      </c>
      <c r="H7610" s="12"/>
    </row>
    <row r="7611" spans="3:8" x14ac:dyDescent="0.35">
      <c r="C7611" s="12"/>
      <c r="D7611" s="12"/>
      <c r="F7611" s="12">
        <v>36</v>
      </c>
      <c r="G7611">
        <v>31</v>
      </c>
      <c r="H7611" s="12"/>
    </row>
    <row r="7612" spans="3:8" x14ac:dyDescent="0.35">
      <c r="C7612" s="12"/>
      <c r="D7612" s="12"/>
      <c r="F7612" s="12">
        <v>30</v>
      </c>
      <c r="G7612">
        <v>30</v>
      </c>
      <c r="H7612" s="12"/>
    </row>
    <row r="7613" spans="3:8" x14ac:dyDescent="0.35">
      <c r="C7613" s="12"/>
      <c r="D7613" s="12"/>
      <c r="F7613" s="12">
        <v>36</v>
      </c>
      <c r="G7613">
        <v>34</v>
      </c>
      <c r="H7613" s="12"/>
    </row>
    <row r="7614" spans="3:8" x14ac:dyDescent="0.35">
      <c r="C7614" s="12"/>
      <c r="D7614" s="12"/>
      <c r="F7614" s="12">
        <v>28</v>
      </c>
      <c r="G7614">
        <v>37</v>
      </c>
      <c r="H7614" s="12"/>
    </row>
    <row r="7615" spans="3:8" x14ac:dyDescent="0.35">
      <c r="C7615" s="12"/>
      <c r="D7615" s="12"/>
      <c r="F7615" s="12">
        <v>33</v>
      </c>
      <c r="G7615">
        <v>37</v>
      </c>
      <c r="H7615" s="12"/>
    </row>
    <row r="7616" spans="3:8" x14ac:dyDescent="0.35">
      <c r="C7616" s="12"/>
      <c r="D7616" s="12"/>
      <c r="F7616" s="12">
        <v>33</v>
      </c>
      <c r="G7616">
        <v>39</v>
      </c>
      <c r="H7616" s="12"/>
    </row>
    <row r="7617" spans="3:8" x14ac:dyDescent="0.35">
      <c r="C7617" s="12"/>
      <c r="D7617" s="12"/>
      <c r="F7617" s="12">
        <v>38</v>
      </c>
      <c r="G7617">
        <v>36</v>
      </c>
      <c r="H7617" s="12"/>
    </row>
    <row r="7618" spans="3:8" x14ac:dyDescent="0.35">
      <c r="C7618" s="12"/>
      <c r="D7618" s="12"/>
      <c r="F7618" s="12">
        <v>32</v>
      </c>
      <c r="G7618">
        <v>34</v>
      </c>
      <c r="H7618" s="12"/>
    </row>
    <row r="7619" spans="3:8" x14ac:dyDescent="0.35">
      <c r="C7619" s="12"/>
      <c r="D7619" s="12"/>
      <c r="F7619" s="12">
        <v>32</v>
      </c>
      <c r="G7619">
        <v>35</v>
      </c>
      <c r="H7619" s="12"/>
    </row>
    <row r="7620" spans="3:8" x14ac:dyDescent="0.35">
      <c r="C7620" s="12"/>
      <c r="D7620" s="12"/>
      <c r="F7620" s="12">
        <v>37</v>
      </c>
      <c r="G7620">
        <v>38</v>
      </c>
      <c r="H7620" s="12"/>
    </row>
    <row r="7621" spans="3:8" x14ac:dyDescent="0.35">
      <c r="C7621" s="12"/>
      <c r="D7621" s="12"/>
      <c r="F7621" s="12">
        <v>37</v>
      </c>
      <c r="G7621">
        <v>31</v>
      </c>
      <c r="H7621" s="12"/>
    </row>
    <row r="7622" spans="3:8" x14ac:dyDescent="0.35">
      <c r="C7622" s="12"/>
      <c r="D7622" s="12"/>
      <c r="F7622" s="12">
        <v>32</v>
      </c>
      <c r="G7622">
        <v>35</v>
      </c>
      <c r="H7622" s="12"/>
    </row>
    <row r="7623" spans="3:8" x14ac:dyDescent="0.35">
      <c r="C7623" s="12"/>
      <c r="D7623" s="12"/>
      <c r="F7623" s="12">
        <v>34</v>
      </c>
      <c r="G7623">
        <v>36</v>
      </c>
      <c r="H7623" s="12"/>
    </row>
    <row r="7624" spans="3:8" x14ac:dyDescent="0.35">
      <c r="C7624" s="12"/>
      <c r="D7624" s="12"/>
      <c r="F7624" s="12">
        <v>36</v>
      </c>
      <c r="G7624">
        <v>38</v>
      </c>
      <c r="H7624" s="12"/>
    </row>
    <row r="7625" spans="3:8" x14ac:dyDescent="0.35">
      <c r="C7625" s="12"/>
      <c r="D7625" s="12"/>
      <c r="F7625" s="12">
        <v>32</v>
      </c>
      <c r="G7625">
        <v>32</v>
      </c>
      <c r="H7625" s="12"/>
    </row>
    <row r="7626" spans="3:8" x14ac:dyDescent="0.35">
      <c r="C7626" s="12"/>
      <c r="D7626" s="12"/>
      <c r="F7626" s="12">
        <v>38</v>
      </c>
      <c r="G7626">
        <v>33</v>
      </c>
      <c r="H7626" s="12"/>
    </row>
    <row r="7627" spans="3:8" x14ac:dyDescent="0.35">
      <c r="C7627" s="12"/>
      <c r="D7627" s="12"/>
      <c r="F7627" s="12">
        <v>30</v>
      </c>
      <c r="G7627">
        <v>36</v>
      </c>
      <c r="H7627" s="12"/>
    </row>
    <row r="7628" spans="3:8" x14ac:dyDescent="0.35">
      <c r="C7628" s="12"/>
      <c r="D7628" s="12"/>
      <c r="F7628" s="12">
        <v>35</v>
      </c>
      <c r="G7628">
        <v>36</v>
      </c>
      <c r="H7628" s="12"/>
    </row>
    <row r="7629" spans="3:8" x14ac:dyDescent="0.35">
      <c r="C7629" s="12"/>
      <c r="D7629" s="12"/>
      <c r="F7629" s="12">
        <v>26</v>
      </c>
      <c r="G7629">
        <v>30</v>
      </c>
      <c r="H7629" s="12"/>
    </row>
    <row r="7630" spans="3:8" x14ac:dyDescent="0.35">
      <c r="C7630" s="12"/>
      <c r="D7630" s="12"/>
      <c r="F7630" s="12">
        <v>36</v>
      </c>
      <c r="G7630">
        <v>31</v>
      </c>
      <c r="H7630" s="12"/>
    </row>
    <row r="7631" spans="3:8" x14ac:dyDescent="0.35">
      <c r="C7631" s="12"/>
      <c r="D7631" s="12"/>
      <c r="F7631" s="12">
        <v>32</v>
      </c>
      <c r="G7631">
        <v>36</v>
      </c>
      <c r="H7631" s="12"/>
    </row>
    <row r="7632" spans="3:8" x14ac:dyDescent="0.35">
      <c r="C7632" s="12"/>
      <c r="D7632" s="12"/>
      <c r="F7632" s="12">
        <v>37</v>
      </c>
      <c r="G7632">
        <v>33</v>
      </c>
      <c r="H7632" s="12"/>
    </row>
    <row r="7633" spans="3:8" x14ac:dyDescent="0.35">
      <c r="C7633" s="12"/>
      <c r="D7633" s="12"/>
      <c r="F7633" s="12">
        <v>39</v>
      </c>
      <c r="G7633">
        <v>40</v>
      </c>
      <c r="H7633" s="12"/>
    </row>
    <row r="7634" spans="3:8" x14ac:dyDescent="0.35">
      <c r="C7634" s="12"/>
      <c r="D7634" s="12"/>
      <c r="F7634" s="12">
        <v>38</v>
      </c>
      <c r="G7634">
        <v>34</v>
      </c>
      <c r="H7634" s="12"/>
    </row>
    <row r="7635" spans="3:8" x14ac:dyDescent="0.35">
      <c r="C7635" s="12"/>
      <c r="D7635" s="12"/>
      <c r="F7635" s="12">
        <v>37</v>
      </c>
      <c r="G7635">
        <v>32</v>
      </c>
      <c r="H7635" s="12"/>
    </row>
    <row r="7636" spans="3:8" x14ac:dyDescent="0.35">
      <c r="C7636" s="12"/>
      <c r="D7636" s="12"/>
      <c r="F7636" s="12">
        <v>32</v>
      </c>
      <c r="G7636">
        <v>40</v>
      </c>
      <c r="H7636" s="12"/>
    </row>
    <row r="7637" spans="3:8" x14ac:dyDescent="0.35">
      <c r="C7637" s="12"/>
      <c r="D7637" s="12"/>
      <c r="F7637" s="12">
        <v>38</v>
      </c>
      <c r="G7637">
        <v>39</v>
      </c>
      <c r="H7637" s="12"/>
    </row>
    <row r="7638" spans="3:8" x14ac:dyDescent="0.35">
      <c r="C7638" s="12"/>
      <c r="D7638" s="12"/>
      <c r="F7638" s="12">
        <v>34</v>
      </c>
      <c r="G7638">
        <v>33</v>
      </c>
      <c r="H7638" s="12"/>
    </row>
    <row r="7639" spans="3:8" x14ac:dyDescent="0.35">
      <c r="C7639" s="12"/>
      <c r="D7639" s="12"/>
      <c r="F7639" s="12">
        <v>34</v>
      </c>
      <c r="G7639">
        <v>35</v>
      </c>
      <c r="H7639" s="12"/>
    </row>
    <row r="7640" spans="3:8" x14ac:dyDescent="0.35">
      <c r="C7640" s="12"/>
      <c r="D7640" s="12"/>
      <c r="F7640" s="12">
        <v>32</v>
      </c>
      <c r="G7640">
        <v>30</v>
      </c>
      <c r="H7640" s="12"/>
    </row>
    <row r="7641" spans="3:8" x14ac:dyDescent="0.35">
      <c r="C7641" s="12"/>
      <c r="D7641" s="12"/>
      <c r="F7641" s="12">
        <v>37</v>
      </c>
      <c r="G7641">
        <v>35</v>
      </c>
      <c r="H7641" s="12"/>
    </row>
    <row r="7642" spans="3:8" x14ac:dyDescent="0.35">
      <c r="C7642" s="12"/>
      <c r="D7642" s="12"/>
      <c r="F7642" s="12">
        <v>35</v>
      </c>
      <c r="G7642">
        <v>38</v>
      </c>
      <c r="H7642" s="12"/>
    </row>
    <row r="7643" spans="3:8" x14ac:dyDescent="0.35">
      <c r="C7643" s="12"/>
      <c r="D7643" s="12"/>
      <c r="F7643" s="12">
        <v>31</v>
      </c>
      <c r="G7643">
        <v>35</v>
      </c>
      <c r="H7643" s="12"/>
    </row>
    <row r="7644" spans="3:8" x14ac:dyDescent="0.35">
      <c r="C7644" s="12"/>
      <c r="D7644" s="12"/>
      <c r="F7644" s="12">
        <v>33</v>
      </c>
      <c r="G7644">
        <v>33</v>
      </c>
      <c r="H7644" s="12"/>
    </row>
    <row r="7645" spans="3:8" x14ac:dyDescent="0.35">
      <c r="C7645" s="12"/>
      <c r="D7645" s="12"/>
      <c r="F7645" s="12">
        <v>36</v>
      </c>
      <c r="G7645">
        <v>35</v>
      </c>
      <c r="H7645" s="12"/>
    </row>
    <row r="7646" spans="3:8" x14ac:dyDescent="0.35">
      <c r="C7646" s="12"/>
      <c r="D7646" s="12"/>
      <c r="F7646" s="12">
        <v>37</v>
      </c>
      <c r="G7646">
        <v>31</v>
      </c>
      <c r="H7646" s="12"/>
    </row>
    <row r="7647" spans="3:8" x14ac:dyDescent="0.35">
      <c r="C7647" s="12"/>
      <c r="D7647" s="12"/>
      <c r="F7647" s="12">
        <v>33</v>
      </c>
      <c r="G7647">
        <v>36</v>
      </c>
      <c r="H7647" s="12"/>
    </row>
    <row r="7648" spans="3:8" x14ac:dyDescent="0.35">
      <c r="C7648" s="12"/>
      <c r="D7648" s="12"/>
      <c r="F7648" s="12">
        <v>33</v>
      </c>
      <c r="G7648">
        <v>33</v>
      </c>
      <c r="H7648" s="12"/>
    </row>
    <row r="7649" spans="3:8" x14ac:dyDescent="0.35">
      <c r="C7649" s="12"/>
      <c r="D7649" s="12"/>
      <c r="F7649" s="12">
        <v>34</v>
      </c>
      <c r="G7649">
        <v>30</v>
      </c>
      <c r="H7649" s="12"/>
    </row>
    <row r="7650" spans="3:8" x14ac:dyDescent="0.35">
      <c r="C7650" s="12"/>
      <c r="D7650" s="12"/>
      <c r="F7650" s="12">
        <v>32</v>
      </c>
      <c r="G7650">
        <v>35</v>
      </c>
      <c r="H7650" s="12"/>
    </row>
    <row r="7651" spans="3:8" x14ac:dyDescent="0.35">
      <c r="C7651" s="12"/>
      <c r="D7651" s="12"/>
      <c r="F7651" s="12">
        <v>40</v>
      </c>
      <c r="G7651">
        <v>27</v>
      </c>
      <c r="H7651" s="12"/>
    </row>
    <row r="7652" spans="3:8" x14ac:dyDescent="0.35">
      <c r="C7652" s="12"/>
      <c r="D7652" s="12"/>
      <c r="F7652" s="12">
        <v>35</v>
      </c>
      <c r="G7652">
        <v>32</v>
      </c>
      <c r="H7652" s="12"/>
    </row>
    <row r="7653" spans="3:8" x14ac:dyDescent="0.35">
      <c r="C7653" s="12"/>
      <c r="D7653" s="12"/>
      <c r="F7653" s="12">
        <v>38</v>
      </c>
      <c r="G7653">
        <v>30</v>
      </c>
      <c r="H7653" s="12"/>
    </row>
    <row r="7654" spans="3:8" x14ac:dyDescent="0.35">
      <c r="C7654" s="12"/>
      <c r="D7654" s="12"/>
      <c r="F7654" s="12">
        <v>36</v>
      </c>
      <c r="G7654">
        <v>37</v>
      </c>
      <c r="H7654" s="12"/>
    </row>
    <row r="7655" spans="3:8" x14ac:dyDescent="0.35">
      <c r="C7655" s="12"/>
      <c r="D7655" s="12"/>
      <c r="F7655" s="12">
        <v>35</v>
      </c>
      <c r="G7655">
        <v>31</v>
      </c>
      <c r="H7655" s="12"/>
    </row>
    <row r="7656" spans="3:8" x14ac:dyDescent="0.35">
      <c r="C7656" s="12"/>
      <c r="D7656" s="12"/>
      <c r="F7656" s="12">
        <v>34</v>
      </c>
      <c r="G7656">
        <v>35</v>
      </c>
      <c r="H7656" s="12"/>
    </row>
    <row r="7657" spans="3:8" x14ac:dyDescent="0.35">
      <c r="C7657" s="12"/>
      <c r="D7657" s="12"/>
      <c r="F7657" s="12">
        <v>33</v>
      </c>
      <c r="G7657">
        <v>33</v>
      </c>
      <c r="H7657" s="12"/>
    </row>
    <row r="7658" spans="3:8" x14ac:dyDescent="0.35">
      <c r="C7658" s="12"/>
      <c r="D7658" s="12"/>
      <c r="F7658" s="12">
        <v>30</v>
      </c>
      <c r="G7658">
        <v>30</v>
      </c>
      <c r="H7658" s="12"/>
    </row>
    <row r="7659" spans="3:8" x14ac:dyDescent="0.35">
      <c r="C7659" s="12"/>
      <c r="D7659" s="12"/>
      <c r="F7659" s="12">
        <v>36</v>
      </c>
      <c r="G7659">
        <v>35</v>
      </c>
      <c r="H7659" s="12"/>
    </row>
    <row r="7660" spans="3:8" x14ac:dyDescent="0.35">
      <c r="C7660" s="12"/>
      <c r="D7660" s="12"/>
      <c r="F7660" s="12">
        <v>29</v>
      </c>
      <c r="G7660">
        <v>38</v>
      </c>
      <c r="H7660" s="12"/>
    </row>
    <row r="7661" spans="3:8" x14ac:dyDescent="0.35">
      <c r="C7661" s="12"/>
      <c r="D7661" s="12"/>
      <c r="F7661" s="12">
        <v>38</v>
      </c>
      <c r="G7661">
        <v>31</v>
      </c>
      <c r="H7661" s="12"/>
    </row>
    <row r="7662" spans="3:8" x14ac:dyDescent="0.35">
      <c r="C7662" s="12"/>
      <c r="D7662" s="12"/>
      <c r="F7662" s="12">
        <v>32</v>
      </c>
      <c r="G7662">
        <v>30</v>
      </c>
      <c r="H7662" s="12"/>
    </row>
    <row r="7663" spans="3:8" x14ac:dyDescent="0.35">
      <c r="C7663" s="12"/>
      <c r="D7663" s="12"/>
      <c r="F7663" s="12">
        <v>36</v>
      </c>
      <c r="G7663">
        <v>37</v>
      </c>
      <c r="H7663" s="12"/>
    </row>
    <row r="7664" spans="3:8" x14ac:dyDescent="0.35">
      <c r="C7664" s="12"/>
      <c r="D7664" s="12"/>
      <c r="F7664" s="12">
        <v>36</v>
      </c>
      <c r="G7664">
        <v>37</v>
      </c>
      <c r="H7664" s="12"/>
    </row>
    <row r="7665" spans="3:8" x14ac:dyDescent="0.35">
      <c r="C7665" s="12"/>
      <c r="D7665" s="12"/>
      <c r="F7665" s="12">
        <v>38</v>
      </c>
      <c r="G7665">
        <v>29</v>
      </c>
      <c r="H7665" s="12"/>
    </row>
    <row r="7666" spans="3:8" x14ac:dyDescent="0.35">
      <c r="C7666" s="12"/>
      <c r="D7666" s="12"/>
      <c r="F7666" s="12">
        <v>32</v>
      </c>
      <c r="G7666">
        <v>40</v>
      </c>
      <c r="H7666" s="12"/>
    </row>
    <row r="7667" spans="3:8" x14ac:dyDescent="0.35">
      <c r="C7667" s="12"/>
      <c r="D7667" s="12"/>
      <c r="F7667" s="12">
        <v>34</v>
      </c>
      <c r="G7667">
        <v>31</v>
      </c>
      <c r="H7667" s="12"/>
    </row>
    <row r="7668" spans="3:8" x14ac:dyDescent="0.35">
      <c r="C7668" s="12"/>
      <c r="D7668" s="12"/>
      <c r="F7668" s="12">
        <v>34</v>
      </c>
      <c r="G7668">
        <v>33</v>
      </c>
      <c r="H7668" s="12"/>
    </row>
    <row r="7669" spans="3:8" x14ac:dyDescent="0.35">
      <c r="C7669" s="12"/>
      <c r="D7669" s="12"/>
      <c r="F7669" s="12">
        <v>37</v>
      </c>
      <c r="G7669">
        <v>35</v>
      </c>
      <c r="H7669" s="12"/>
    </row>
    <row r="7670" spans="3:8" x14ac:dyDescent="0.35">
      <c r="C7670" s="12"/>
      <c r="D7670" s="12"/>
      <c r="F7670" s="12">
        <v>32</v>
      </c>
      <c r="G7670">
        <v>34</v>
      </c>
      <c r="H7670" s="12"/>
    </row>
    <row r="7671" spans="3:8" x14ac:dyDescent="0.35">
      <c r="C7671" s="12"/>
      <c r="D7671" s="12"/>
      <c r="F7671" s="12">
        <v>31</v>
      </c>
      <c r="G7671">
        <v>35</v>
      </c>
      <c r="H7671" s="12"/>
    </row>
    <row r="7672" spans="3:8" x14ac:dyDescent="0.35">
      <c r="C7672" s="12"/>
      <c r="D7672" s="12"/>
      <c r="F7672" s="12">
        <v>33</v>
      </c>
      <c r="G7672">
        <v>38</v>
      </c>
      <c r="H7672" s="12"/>
    </row>
    <row r="7673" spans="3:8" x14ac:dyDescent="0.35">
      <c r="C7673" s="12"/>
      <c r="D7673" s="12"/>
      <c r="F7673" s="12">
        <v>34</v>
      </c>
      <c r="G7673">
        <v>33</v>
      </c>
      <c r="H7673" s="12"/>
    </row>
    <row r="7674" spans="3:8" x14ac:dyDescent="0.35">
      <c r="C7674" s="12"/>
      <c r="D7674" s="12"/>
      <c r="F7674" s="12">
        <v>37</v>
      </c>
      <c r="G7674">
        <v>38</v>
      </c>
      <c r="H7674" s="12"/>
    </row>
    <row r="7675" spans="3:8" x14ac:dyDescent="0.35">
      <c r="C7675" s="12"/>
      <c r="D7675" s="12"/>
      <c r="F7675" s="12">
        <v>31</v>
      </c>
      <c r="G7675">
        <v>32</v>
      </c>
      <c r="H7675" s="12"/>
    </row>
    <row r="7676" spans="3:8" x14ac:dyDescent="0.35">
      <c r="C7676" s="12"/>
      <c r="D7676" s="12"/>
      <c r="F7676" s="12">
        <v>32</v>
      </c>
      <c r="G7676">
        <v>34</v>
      </c>
      <c r="H7676" s="12"/>
    </row>
    <row r="7677" spans="3:8" x14ac:dyDescent="0.35">
      <c r="C7677" s="12"/>
      <c r="D7677" s="12"/>
      <c r="F7677" s="12">
        <v>30</v>
      </c>
      <c r="G7677">
        <v>34</v>
      </c>
      <c r="H7677" s="12"/>
    </row>
    <row r="7678" spans="3:8" x14ac:dyDescent="0.35">
      <c r="C7678" s="12"/>
      <c r="D7678" s="12"/>
      <c r="F7678" s="12">
        <v>27</v>
      </c>
      <c r="G7678">
        <v>29</v>
      </c>
      <c r="H7678" s="12"/>
    </row>
    <row r="7679" spans="3:8" x14ac:dyDescent="0.35">
      <c r="C7679" s="12"/>
      <c r="D7679" s="12"/>
      <c r="F7679" s="12">
        <v>35</v>
      </c>
      <c r="G7679">
        <v>36</v>
      </c>
      <c r="H7679" s="12"/>
    </row>
    <row r="7680" spans="3:8" x14ac:dyDescent="0.35">
      <c r="C7680" s="12"/>
      <c r="D7680" s="12"/>
      <c r="F7680" s="12">
        <v>36</v>
      </c>
      <c r="G7680">
        <v>30</v>
      </c>
      <c r="H7680" s="12"/>
    </row>
    <row r="7681" spans="3:8" x14ac:dyDescent="0.35">
      <c r="C7681" s="12"/>
      <c r="D7681" s="12"/>
      <c r="F7681" s="12">
        <v>31</v>
      </c>
      <c r="G7681">
        <v>38</v>
      </c>
      <c r="H7681" s="12"/>
    </row>
    <row r="7682" spans="3:8" x14ac:dyDescent="0.35">
      <c r="C7682" s="12"/>
      <c r="D7682" s="12"/>
      <c r="F7682" s="12">
        <v>37</v>
      </c>
      <c r="G7682">
        <v>32</v>
      </c>
      <c r="H7682" s="12"/>
    </row>
    <row r="7683" spans="3:8" x14ac:dyDescent="0.35">
      <c r="C7683" s="12"/>
      <c r="D7683" s="12"/>
      <c r="F7683" s="12">
        <v>37</v>
      </c>
      <c r="G7683">
        <v>37</v>
      </c>
      <c r="H7683" s="12"/>
    </row>
    <row r="7684" spans="3:8" x14ac:dyDescent="0.35">
      <c r="C7684" s="12"/>
      <c r="D7684" s="12"/>
      <c r="F7684" s="12">
        <v>30</v>
      </c>
      <c r="G7684">
        <v>34</v>
      </c>
      <c r="H7684" s="12"/>
    </row>
    <row r="7685" spans="3:8" x14ac:dyDescent="0.35">
      <c r="C7685" s="12"/>
      <c r="D7685" s="12"/>
      <c r="F7685" s="12">
        <v>33</v>
      </c>
      <c r="G7685">
        <v>34</v>
      </c>
      <c r="H7685" s="12"/>
    </row>
    <row r="7686" spans="3:8" x14ac:dyDescent="0.35">
      <c r="C7686" s="12"/>
      <c r="D7686" s="12"/>
      <c r="F7686" s="12">
        <v>33</v>
      </c>
      <c r="G7686">
        <v>30</v>
      </c>
      <c r="H7686" s="12"/>
    </row>
    <row r="7687" spans="3:8" x14ac:dyDescent="0.35">
      <c r="C7687" s="12"/>
      <c r="D7687" s="12"/>
      <c r="F7687" s="12">
        <v>32</v>
      </c>
      <c r="G7687">
        <v>33</v>
      </c>
      <c r="H7687" s="12"/>
    </row>
    <row r="7688" spans="3:8" x14ac:dyDescent="0.35">
      <c r="C7688" s="12"/>
      <c r="D7688" s="12"/>
      <c r="F7688" s="12">
        <v>33</v>
      </c>
      <c r="G7688">
        <v>33</v>
      </c>
      <c r="H7688" s="12"/>
    </row>
    <row r="7689" spans="3:8" x14ac:dyDescent="0.35">
      <c r="C7689" s="12"/>
      <c r="D7689" s="12"/>
      <c r="F7689" s="12">
        <v>34</v>
      </c>
      <c r="G7689">
        <v>39</v>
      </c>
      <c r="H7689" s="12"/>
    </row>
    <row r="7690" spans="3:8" x14ac:dyDescent="0.35">
      <c r="C7690" s="12"/>
      <c r="D7690" s="12"/>
      <c r="F7690" s="12">
        <v>32</v>
      </c>
      <c r="G7690">
        <v>34</v>
      </c>
      <c r="H7690" s="12"/>
    </row>
    <row r="7691" spans="3:8" x14ac:dyDescent="0.35">
      <c r="C7691" s="12"/>
      <c r="D7691" s="12"/>
      <c r="F7691" s="12">
        <v>32</v>
      </c>
      <c r="G7691">
        <v>39</v>
      </c>
      <c r="H7691" s="12"/>
    </row>
    <row r="7692" spans="3:8" x14ac:dyDescent="0.35">
      <c r="C7692" s="12"/>
      <c r="D7692" s="12"/>
      <c r="F7692" s="12">
        <v>36</v>
      </c>
      <c r="G7692">
        <v>35</v>
      </c>
      <c r="H7692" s="12"/>
    </row>
    <row r="7693" spans="3:8" x14ac:dyDescent="0.35">
      <c r="C7693" s="12"/>
      <c r="D7693" s="12"/>
      <c r="F7693" s="12">
        <v>35</v>
      </c>
      <c r="G7693">
        <v>37</v>
      </c>
      <c r="H7693" s="12"/>
    </row>
    <row r="7694" spans="3:8" x14ac:dyDescent="0.35">
      <c r="C7694" s="12"/>
      <c r="D7694" s="12"/>
      <c r="F7694" s="12">
        <v>34</v>
      </c>
      <c r="G7694">
        <v>37</v>
      </c>
      <c r="H7694" s="12"/>
    </row>
    <row r="7695" spans="3:8" x14ac:dyDescent="0.35">
      <c r="C7695" s="12"/>
      <c r="D7695" s="12"/>
      <c r="F7695" s="12">
        <v>32</v>
      </c>
      <c r="G7695">
        <v>32</v>
      </c>
      <c r="H7695" s="12"/>
    </row>
    <row r="7696" spans="3:8" x14ac:dyDescent="0.35">
      <c r="C7696" s="12"/>
      <c r="D7696" s="12"/>
      <c r="F7696" s="12">
        <v>32</v>
      </c>
      <c r="G7696">
        <v>38</v>
      </c>
      <c r="H7696" s="12"/>
    </row>
    <row r="7697" spans="3:8" x14ac:dyDescent="0.35">
      <c r="C7697" s="12"/>
      <c r="D7697" s="12"/>
      <c r="F7697" s="12">
        <v>38</v>
      </c>
      <c r="G7697">
        <v>34</v>
      </c>
      <c r="H7697" s="12"/>
    </row>
    <row r="7698" spans="3:8" x14ac:dyDescent="0.35">
      <c r="C7698" s="12"/>
      <c r="D7698" s="12"/>
      <c r="F7698" s="12">
        <v>31</v>
      </c>
      <c r="G7698">
        <v>38</v>
      </c>
      <c r="H7698" s="12"/>
    </row>
    <row r="7699" spans="3:8" x14ac:dyDescent="0.35">
      <c r="C7699" s="12"/>
      <c r="D7699" s="12"/>
      <c r="F7699" s="12">
        <v>36</v>
      </c>
      <c r="G7699">
        <v>39</v>
      </c>
      <c r="H7699" s="12"/>
    </row>
    <row r="7700" spans="3:8" x14ac:dyDescent="0.35">
      <c r="C7700" s="12"/>
      <c r="D7700" s="12"/>
      <c r="F7700" s="12">
        <v>39</v>
      </c>
      <c r="G7700">
        <v>36</v>
      </c>
      <c r="H7700" s="12"/>
    </row>
    <row r="7701" spans="3:8" x14ac:dyDescent="0.35">
      <c r="C7701" s="12"/>
      <c r="D7701" s="12"/>
      <c r="F7701" s="12">
        <v>38</v>
      </c>
      <c r="G7701">
        <v>36</v>
      </c>
      <c r="H7701" s="12"/>
    </row>
    <row r="7702" spans="3:8" x14ac:dyDescent="0.35">
      <c r="C7702" s="12"/>
      <c r="D7702" s="12"/>
      <c r="F7702" s="12">
        <v>30</v>
      </c>
      <c r="G7702">
        <v>33</v>
      </c>
      <c r="H7702" s="12"/>
    </row>
    <row r="7703" spans="3:8" x14ac:dyDescent="0.35">
      <c r="C7703" s="12"/>
      <c r="D7703" s="12"/>
      <c r="F7703" s="12">
        <v>31</v>
      </c>
      <c r="G7703">
        <v>33</v>
      </c>
      <c r="H7703" s="12"/>
    </row>
    <row r="7704" spans="3:8" x14ac:dyDescent="0.35">
      <c r="C7704" s="12"/>
      <c r="D7704" s="12"/>
      <c r="F7704" s="12">
        <v>39</v>
      </c>
      <c r="G7704">
        <v>35</v>
      </c>
      <c r="H7704" s="12"/>
    </row>
    <row r="7705" spans="3:8" x14ac:dyDescent="0.35">
      <c r="C7705" s="12"/>
      <c r="D7705" s="12"/>
      <c r="F7705" s="12">
        <v>34</v>
      </c>
      <c r="G7705">
        <v>31</v>
      </c>
      <c r="H7705" s="12"/>
    </row>
    <row r="7706" spans="3:8" x14ac:dyDescent="0.35">
      <c r="C7706" s="12"/>
      <c r="D7706" s="12"/>
      <c r="F7706" s="12">
        <v>33</v>
      </c>
      <c r="G7706">
        <v>35</v>
      </c>
      <c r="H7706" s="12"/>
    </row>
    <row r="7707" spans="3:8" x14ac:dyDescent="0.35">
      <c r="C7707" s="12"/>
      <c r="D7707" s="12"/>
      <c r="F7707" s="12">
        <v>32</v>
      </c>
      <c r="G7707">
        <v>33</v>
      </c>
      <c r="H7707" s="12"/>
    </row>
    <row r="7708" spans="3:8" x14ac:dyDescent="0.35">
      <c r="C7708" s="12"/>
      <c r="D7708" s="12"/>
      <c r="F7708" s="12">
        <v>32</v>
      </c>
      <c r="G7708">
        <v>32</v>
      </c>
      <c r="H7708" s="12"/>
    </row>
    <row r="7709" spans="3:8" x14ac:dyDescent="0.35">
      <c r="C7709" s="12"/>
      <c r="D7709" s="12"/>
      <c r="F7709" s="12">
        <v>34</v>
      </c>
      <c r="G7709">
        <v>35</v>
      </c>
      <c r="H7709" s="12"/>
    </row>
    <row r="7710" spans="3:8" x14ac:dyDescent="0.35">
      <c r="C7710" s="12"/>
      <c r="D7710" s="12"/>
      <c r="F7710" s="12">
        <v>32</v>
      </c>
      <c r="G7710">
        <v>34</v>
      </c>
      <c r="H7710" s="12"/>
    </row>
    <row r="7711" spans="3:8" x14ac:dyDescent="0.35">
      <c r="C7711" s="12"/>
      <c r="D7711" s="12"/>
      <c r="F7711" s="12">
        <v>31</v>
      </c>
      <c r="G7711">
        <v>36</v>
      </c>
      <c r="H7711" s="12"/>
    </row>
    <row r="7712" spans="3:8" x14ac:dyDescent="0.35">
      <c r="C7712" s="12"/>
      <c r="D7712" s="12"/>
      <c r="F7712" s="12">
        <v>37</v>
      </c>
      <c r="G7712">
        <v>38</v>
      </c>
      <c r="H7712" s="12"/>
    </row>
    <row r="7713" spans="3:8" x14ac:dyDescent="0.35">
      <c r="C7713" s="12"/>
      <c r="D7713" s="12"/>
      <c r="F7713" s="12">
        <v>30</v>
      </c>
      <c r="G7713">
        <v>27</v>
      </c>
      <c r="H7713" s="12"/>
    </row>
    <row r="7714" spans="3:8" x14ac:dyDescent="0.35">
      <c r="C7714" s="12"/>
      <c r="D7714" s="12"/>
      <c r="F7714" s="12">
        <v>32</v>
      </c>
      <c r="G7714">
        <v>37</v>
      </c>
      <c r="H7714" s="12"/>
    </row>
    <row r="7715" spans="3:8" x14ac:dyDescent="0.35">
      <c r="C7715" s="12"/>
      <c r="D7715" s="12"/>
      <c r="F7715" s="12">
        <v>34</v>
      </c>
      <c r="G7715">
        <v>32</v>
      </c>
      <c r="H7715" s="12"/>
    </row>
    <row r="7716" spans="3:8" x14ac:dyDescent="0.35">
      <c r="C7716" s="12"/>
      <c r="D7716" s="12"/>
      <c r="F7716" s="12">
        <v>28</v>
      </c>
      <c r="G7716">
        <v>30</v>
      </c>
      <c r="H7716" s="12"/>
    </row>
    <row r="7717" spans="3:8" x14ac:dyDescent="0.35">
      <c r="C7717" s="12"/>
      <c r="D7717" s="12"/>
      <c r="F7717" s="12">
        <v>32</v>
      </c>
      <c r="G7717">
        <v>35</v>
      </c>
      <c r="H7717" s="12"/>
    </row>
    <row r="7718" spans="3:8" x14ac:dyDescent="0.35">
      <c r="C7718" s="12"/>
      <c r="D7718" s="12"/>
      <c r="F7718" s="12">
        <v>27</v>
      </c>
      <c r="G7718">
        <v>37</v>
      </c>
      <c r="H7718" s="12"/>
    </row>
    <row r="7719" spans="3:8" x14ac:dyDescent="0.35">
      <c r="C7719" s="12"/>
      <c r="D7719" s="12"/>
      <c r="F7719" s="12">
        <v>37</v>
      </c>
      <c r="G7719">
        <v>36</v>
      </c>
      <c r="H7719" s="12"/>
    </row>
    <row r="7720" spans="3:8" x14ac:dyDescent="0.35">
      <c r="C7720" s="12"/>
      <c r="D7720" s="12"/>
      <c r="F7720" s="12">
        <v>37</v>
      </c>
      <c r="G7720">
        <v>38</v>
      </c>
      <c r="H7720" s="12"/>
    </row>
    <row r="7721" spans="3:8" x14ac:dyDescent="0.35">
      <c r="C7721" s="12"/>
      <c r="D7721" s="12"/>
      <c r="F7721" s="12">
        <v>39</v>
      </c>
      <c r="G7721">
        <v>38</v>
      </c>
      <c r="H7721" s="12"/>
    </row>
    <row r="7722" spans="3:8" x14ac:dyDescent="0.35">
      <c r="C7722" s="12"/>
      <c r="D7722" s="12"/>
      <c r="F7722" s="12">
        <v>32</v>
      </c>
      <c r="G7722">
        <v>34</v>
      </c>
      <c r="H7722" s="12"/>
    </row>
    <row r="7723" spans="3:8" x14ac:dyDescent="0.35">
      <c r="C7723" s="12"/>
      <c r="D7723" s="12"/>
      <c r="F7723" s="12">
        <v>34</v>
      </c>
      <c r="G7723">
        <v>34</v>
      </c>
      <c r="H7723" s="12"/>
    </row>
    <row r="7724" spans="3:8" x14ac:dyDescent="0.35">
      <c r="C7724" s="12"/>
      <c r="D7724" s="12"/>
      <c r="F7724" s="12">
        <v>30</v>
      </c>
      <c r="G7724">
        <v>35</v>
      </c>
      <c r="H7724" s="12"/>
    </row>
    <row r="7725" spans="3:8" x14ac:dyDescent="0.35">
      <c r="C7725" s="12"/>
      <c r="D7725" s="12"/>
      <c r="F7725" s="12">
        <v>38</v>
      </c>
      <c r="G7725">
        <v>26</v>
      </c>
      <c r="H7725" s="12"/>
    </row>
    <row r="7726" spans="3:8" x14ac:dyDescent="0.35">
      <c r="C7726" s="12"/>
      <c r="D7726" s="12"/>
      <c r="F7726" s="12">
        <v>33</v>
      </c>
      <c r="G7726">
        <v>34</v>
      </c>
      <c r="H7726" s="12"/>
    </row>
    <row r="7727" spans="3:8" x14ac:dyDescent="0.35">
      <c r="C7727" s="12"/>
      <c r="D7727" s="12"/>
      <c r="F7727" s="12">
        <v>34</v>
      </c>
      <c r="G7727">
        <v>30</v>
      </c>
      <c r="H7727" s="12"/>
    </row>
    <row r="7728" spans="3:8" x14ac:dyDescent="0.35">
      <c r="C7728" s="12"/>
      <c r="D7728" s="12"/>
      <c r="F7728" s="12">
        <v>31</v>
      </c>
      <c r="G7728">
        <v>39</v>
      </c>
      <c r="H7728" s="12"/>
    </row>
    <row r="7729" spans="3:8" x14ac:dyDescent="0.35">
      <c r="C7729" s="12"/>
      <c r="D7729" s="12"/>
      <c r="F7729" s="12">
        <v>33</v>
      </c>
      <c r="G7729">
        <v>37</v>
      </c>
      <c r="H7729" s="12"/>
    </row>
    <row r="7730" spans="3:8" x14ac:dyDescent="0.35">
      <c r="C7730" s="12"/>
      <c r="D7730" s="12"/>
      <c r="F7730" s="12">
        <v>32</v>
      </c>
      <c r="G7730">
        <v>35</v>
      </c>
      <c r="H7730" s="12"/>
    </row>
    <row r="7731" spans="3:8" x14ac:dyDescent="0.35">
      <c r="C7731" s="12"/>
      <c r="D7731" s="12"/>
      <c r="F7731" s="12">
        <v>38</v>
      </c>
      <c r="G7731">
        <v>35</v>
      </c>
      <c r="H7731" s="12"/>
    </row>
    <row r="7732" spans="3:8" x14ac:dyDescent="0.35">
      <c r="C7732" s="12"/>
      <c r="D7732" s="12"/>
      <c r="F7732" s="12">
        <v>34</v>
      </c>
      <c r="G7732">
        <v>35</v>
      </c>
      <c r="H7732" s="12"/>
    </row>
    <row r="7733" spans="3:8" x14ac:dyDescent="0.35">
      <c r="C7733" s="12"/>
      <c r="D7733" s="12"/>
      <c r="F7733" s="12">
        <v>29</v>
      </c>
      <c r="G7733">
        <v>35</v>
      </c>
      <c r="H7733" s="12"/>
    </row>
    <row r="7734" spans="3:8" x14ac:dyDescent="0.35">
      <c r="C7734" s="12"/>
      <c r="D7734" s="12"/>
      <c r="F7734" s="12">
        <v>35</v>
      </c>
      <c r="G7734">
        <v>31</v>
      </c>
      <c r="H7734" s="12"/>
    </row>
    <row r="7735" spans="3:8" x14ac:dyDescent="0.35">
      <c r="C7735" s="12"/>
      <c r="D7735" s="12"/>
      <c r="F7735" s="12">
        <v>35</v>
      </c>
      <c r="G7735">
        <v>34</v>
      </c>
      <c r="H7735" s="12"/>
    </row>
    <row r="7736" spans="3:8" x14ac:dyDescent="0.35">
      <c r="C7736" s="12"/>
      <c r="D7736" s="12"/>
      <c r="F7736" s="12">
        <v>34</v>
      </c>
      <c r="G7736">
        <v>33</v>
      </c>
      <c r="H7736" s="12"/>
    </row>
    <row r="7737" spans="3:8" x14ac:dyDescent="0.35">
      <c r="C7737" s="12"/>
      <c r="D7737" s="12"/>
      <c r="F7737" s="12">
        <v>36</v>
      </c>
      <c r="G7737">
        <v>36</v>
      </c>
      <c r="H7737" s="12"/>
    </row>
    <row r="7738" spans="3:8" x14ac:dyDescent="0.35">
      <c r="C7738" s="12"/>
      <c r="D7738" s="12"/>
      <c r="F7738" s="12">
        <v>29</v>
      </c>
      <c r="G7738">
        <v>34</v>
      </c>
      <c r="H7738" s="12"/>
    </row>
    <row r="7739" spans="3:8" x14ac:dyDescent="0.35">
      <c r="C7739" s="12"/>
      <c r="D7739" s="12"/>
      <c r="F7739" s="12">
        <v>34</v>
      </c>
      <c r="G7739">
        <v>38</v>
      </c>
      <c r="H7739" s="12"/>
    </row>
    <row r="7740" spans="3:8" x14ac:dyDescent="0.35">
      <c r="C7740" s="12"/>
      <c r="D7740" s="12"/>
      <c r="F7740" s="12">
        <v>32</v>
      </c>
      <c r="G7740">
        <v>36</v>
      </c>
      <c r="H7740" s="12"/>
    </row>
    <row r="7741" spans="3:8" x14ac:dyDescent="0.35">
      <c r="C7741" s="12"/>
      <c r="D7741" s="12"/>
      <c r="F7741" s="12">
        <v>30</v>
      </c>
      <c r="G7741">
        <v>34</v>
      </c>
      <c r="H7741" s="12"/>
    </row>
    <row r="7742" spans="3:8" x14ac:dyDescent="0.35">
      <c r="C7742" s="12"/>
      <c r="D7742" s="12"/>
      <c r="F7742" s="12">
        <v>34</v>
      </c>
      <c r="G7742">
        <v>31</v>
      </c>
      <c r="H7742" s="12"/>
    </row>
    <row r="7743" spans="3:8" x14ac:dyDescent="0.35">
      <c r="C7743" s="12"/>
      <c r="D7743" s="12"/>
      <c r="F7743" s="12">
        <v>37</v>
      </c>
      <c r="G7743">
        <v>36</v>
      </c>
      <c r="H7743" s="12"/>
    </row>
    <row r="7744" spans="3:8" x14ac:dyDescent="0.35">
      <c r="C7744" s="12"/>
      <c r="D7744" s="12"/>
      <c r="F7744" s="12">
        <v>38</v>
      </c>
      <c r="G7744">
        <v>36</v>
      </c>
      <c r="H7744" s="12"/>
    </row>
    <row r="7745" spans="3:8" x14ac:dyDescent="0.35">
      <c r="C7745" s="12"/>
      <c r="D7745" s="12"/>
      <c r="F7745" s="12">
        <v>30</v>
      </c>
      <c r="G7745">
        <v>33</v>
      </c>
      <c r="H7745" s="12"/>
    </row>
    <row r="7746" spans="3:8" x14ac:dyDescent="0.35">
      <c r="C7746" s="12"/>
      <c r="D7746" s="12"/>
      <c r="F7746" s="12">
        <v>32</v>
      </c>
      <c r="G7746">
        <v>40</v>
      </c>
      <c r="H7746" s="12"/>
    </row>
    <row r="7747" spans="3:8" x14ac:dyDescent="0.35">
      <c r="C7747" s="12"/>
      <c r="D7747" s="12"/>
      <c r="F7747" s="12">
        <v>32</v>
      </c>
      <c r="G7747">
        <v>39</v>
      </c>
      <c r="H7747" s="12"/>
    </row>
    <row r="7748" spans="3:8" x14ac:dyDescent="0.35">
      <c r="C7748" s="12"/>
      <c r="D7748" s="12"/>
      <c r="F7748" s="12">
        <v>35</v>
      </c>
      <c r="G7748">
        <v>38</v>
      </c>
      <c r="H7748" s="12"/>
    </row>
    <row r="7749" spans="3:8" x14ac:dyDescent="0.35">
      <c r="C7749" s="12"/>
      <c r="D7749" s="12"/>
      <c r="F7749" s="12">
        <v>38</v>
      </c>
      <c r="G7749">
        <v>32</v>
      </c>
      <c r="H7749" s="12"/>
    </row>
    <row r="7750" spans="3:8" x14ac:dyDescent="0.35">
      <c r="C7750" s="12"/>
      <c r="D7750" s="12"/>
      <c r="F7750" s="12">
        <v>37</v>
      </c>
      <c r="G7750">
        <v>37</v>
      </c>
      <c r="H7750" s="12"/>
    </row>
    <row r="7751" spans="3:8" x14ac:dyDescent="0.35">
      <c r="C7751" s="12"/>
      <c r="D7751" s="12"/>
      <c r="F7751" s="12">
        <v>33</v>
      </c>
      <c r="G7751">
        <v>35</v>
      </c>
      <c r="H7751" s="12"/>
    </row>
    <row r="7752" spans="3:8" x14ac:dyDescent="0.35">
      <c r="C7752" s="12"/>
      <c r="D7752" s="12"/>
      <c r="F7752" s="12">
        <v>33</v>
      </c>
      <c r="G7752">
        <v>37</v>
      </c>
      <c r="H7752" s="12"/>
    </row>
    <row r="7753" spans="3:8" x14ac:dyDescent="0.35">
      <c r="C7753" s="12"/>
      <c r="D7753" s="12"/>
      <c r="F7753" s="12">
        <v>35</v>
      </c>
      <c r="G7753">
        <v>35</v>
      </c>
      <c r="H7753" s="12"/>
    </row>
    <row r="7754" spans="3:8" x14ac:dyDescent="0.35">
      <c r="C7754" s="12"/>
      <c r="D7754" s="12"/>
      <c r="F7754" s="12">
        <v>35</v>
      </c>
      <c r="G7754">
        <v>33</v>
      </c>
      <c r="H7754" s="12"/>
    </row>
    <row r="7755" spans="3:8" x14ac:dyDescent="0.35">
      <c r="C7755" s="12"/>
      <c r="D7755" s="12"/>
      <c r="F7755" s="12">
        <v>29</v>
      </c>
      <c r="G7755">
        <v>36</v>
      </c>
      <c r="H7755" s="12"/>
    </row>
    <row r="7756" spans="3:8" x14ac:dyDescent="0.35">
      <c r="C7756" s="12"/>
      <c r="D7756" s="12"/>
      <c r="F7756" s="12">
        <v>31</v>
      </c>
      <c r="G7756">
        <v>37</v>
      </c>
      <c r="H7756" s="12"/>
    </row>
    <row r="7757" spans="3:8" x14ac:dyDescent="0.35">
      <c r="C7757" s="12"/>
      <c r="D7757" s="12"/>
      <c r="F7757" s="12">
        <v>36</v>
      </c>
      <c r="G7757">
        <v>36</v>
      </c>
      <c r="H7757" s="12"/>
    </row>
    <row r="7758" spans="3:8" x14ac:dyDescent="0.35">
      <c r="C7758" s="12"/>
      <c r="D7758" s="12"/>
      <c r="F7758" s="12">
        <v>32</v>
      </c>
      <c r="G7758">
        <v>36</v>
      </c>
      <c r="H7758" s="12"/>
    </row>
    <row r="7759" spans="3:8" x14ac:dyDescent="0.35">
      <c r="C7759" s="12"/>
      <c r="D7759" s="12"/>
      <c r="F7759" s="12">
        <v>35</v>
      </c>
      <c r="G7759">
        <v>33</v>
      </c>
      <c r="H7759" s="12"/>
    </row>
    <row r="7760" spans="3:8" x14ac:dyDescent="0.35">
      <c r="C7760" s="12"/>
      <c r="D7760" s="12"/>
      <c r="F7760" s="12">
        <v>33</v>
      </c>
      <c r="G7760">
        <v>37</v>
      </c>
      <c r="H7760" s="12"/>
    </row>
    <row r="7761" spans="3:8" x14ac:dyDescent="0.35">
      <c r="C7761" s="12"/>
      <c r="D7761" s="12"/>
      <c r="F7761" s="12">
        <v>32</v>
      </c>
      <c r="G7761">
        <v>37</v>
      </c>
      <c r="H7761" s="12"/>
    </row>
    <row r="7762" spans="3:8" x14ac:dyDescent="0.35">
      <c r="C7762" s="12"/>
      <c r="D7762" s="12"/>
      <c r="F7762" s="12">
        <v>33</v>
      </c>
      <c r="G7762">
        <v>29</v>
      </c>
      <c r="H7762" s="12"/>
    </row>
    <row r="7763" spans="3:8" x14ac:dyDescent="0.35">
      <c r="C7763" s="12"/>
      <c r="D7763" s="12"/>
      <c r="F7763" s="12">
        <v>32</v>
      </c>
      <c r="G7763">
        <v>35</v>
      </c>
      <c r="H7763" s="12"/>
    </row>
    <row r="7764" spans="3:8" x14ac:dyDescent="0.35">
      <c r="C7764" s="12"/>
      <c r="D7764" s="12"/>
      <c r="F7764" s="12">
        <v>36</v>
      </c>
      <c r="G7764">
        <v>30</v>
      </c>
      <c r="H7764" s="12"/>
    </row>
    <row r="7765" spans="3:8" x14ac:dyDescent="0.35">
      <c r="C7765" s="12"/>
      <c r="D7765" s="12"/>
      <c r="F7765" s="12">
        <v>34</v>
      </c>
      <c r="G7765">
        <v>35</v>
      </c>
      <c r="H7765" s="12"/>
    </row>
    <row r="7766" spans="3:8" x14ac:dyDescent="0.35">
      <c r="C7766" s="12"/>
      <c r="D7766" s="12"/>
      <c r="F7766" s="12">
        <v>36</v>
      </c>
      <c r="G7766">
        <v>38</v>
      </c>
      <c r="H7766" s="12"/>
    </row>
    <row r="7767" spans="3:8" x14ac:dyDescent="0.35">
      <c r="C7767" s="12"/>
      <c r="D7767" s="12"/>
      <c r="F7767" s="12">
        <v>37</v>
      </c>
      <c r="G7767">
        <v>32</v>
      </c>
      <c r="H7767" s="12"/>
    </row>
    <row r="7768" spans="3:8" x14ac:dyDescent="0.35">
      <c r="C7768" s="12"/>
      <c r="D7768" s="12"/>
      <c r="F7768" s="12">
        <v>34</v>
      </c>
      <c r="G7768">
        <v>36</v>
      </c>
      <c r="H7768" s="12"/>
    </row>
    <row r="7769" spans="3:8" x14ac:dyDescent="0.35">
      <c r="C7769" s="12"/>
      <c r="D7769" s="12"/>
      <c r="F7769" s="12">
        <v>31</v>
      </c>
      <c r="G7769">
        <v>35</v>
      </c>
      <c r="H7769" s="12"/>
    </row>
    <row r="7770" spans="3:8" x14ac:dyDescent="0.35">
      <c r="C7770" s="12"/>
      <c r="D7770" s="12"/>
      <c r="F7770" s="12">
        <v>36</v>
      </c>
      <c r="G7770">
        <v>30</v>
      </c>
      <c r="H7770" s="12"/>
    </row>
    <row r="7771" spans="3:8" x14ac:dyDescent="0.35">
      <c r="C7771" s="12"/>
      <c r="D7771" s="12"/>
      <c r="F7771" s="12">
        <v>40</v>
      </c>
      <c r="G7771">
        <v>38</v>
      </c>
      <c r="H7771" s="12"/>
    </row>
    <row r="7772" spans="3:8" x14ac:dyDescent="0.35">
      <c r="C7772" s="12"/>
      <c r="D7772" s="12"/>
      <c r="F7772" s="12">
        <v>31</v>
      </c>
      <c r="G7772">
        <v>39</v>
      </c>
      <c r="H7772" s="12"/>
    </row>
    <row r="7773" spans="3:8" x14ac:dyDescent="0.35">
      <c r="C7773" s="12"/>
      <c r="D7773" s="12"/>
      <c r="F7773" s="12">
        <v>29</v>
      </c>
      <c r="G7773">
        <v>35</v>
      </c>
      <c r="H7773" s="12"/>
    </row>
    <row r="7774" spans="3:8" x14ac:dyDescent="0.35">
      <c r="C7774" s="12"/>
      <c r="D7774" s="12"/>
      <c r="F7774" s="12">
        <v>31</v>
      </c>
      <c r="G7774">
        <v>33</v>
      </c>
      <c r="H7774" s="12"/>
    </row>
    <row r="7775" spans="3:8" x14ac:dyDescent="0.35">
      <c r="C7775" s="12"/>
      <c r="D7775" s="12"/>
      <c r="F7775" s="12">
        <v>32</v>
      </c>
      <c r="G7775">
        <v>31</v>
      </c>
      <c r="H7775" s="12"/>
    </row>
    <row r="7776" spans="3:8" x14ac:dyDescent="0.35">
      <c r="C7776" s="12"/>
      <c r="D7776" s="12"/>
      <c r="F7776" s="12">
        <v>31</v>
      </c>
      <c r="G7776">
        <v>33</v>
      </c>
      <c r="H7776" s="12"/>
    </row>
    <row r="7777" spans="3:8" x14ac:dyDescent="0.35">
      <c r="C7777" s="12"/>
      <c r="D7777" s="12"/>
      <c r="F7777" s="12">
        <v>31</v>
      </c>
      <c r="G7777">
        <v>36</v>
      </c>
      <c r="H7777" s="12"/>
    </row>
    <row r="7778" spans="3:8" x14ac:dyDescent="0.35">
      <c r="C7778" s="12"/>
      <c r="D7778" s="12"/>
      <c r="F7778" s="12">
        <v>33</v>
      </c>
      <c r="G7778">
        <v>31</v>
      </c>
      <c r="H7778" s="12"/>
    </row>
    <row r="7779" spans="3:8" x14ac:dyDescent="0.35">
      <c r="C7779" s="12"/>
      <c r="D7779" s="12"/>
      <c r="F7779" s="12">
        <v>33</v>
      </c>
      <c r="G7779">
        <v>36</v>
      </c>
      <c r="H7779" s="12"/>
    </row>
    <row r="7780" spans="3:8" x14ac:dyDescent="0.35">
      <c r="C7780" s="12"/>
      <c r="D7780" s="12"/>
      <c r="F7780" s="12">
        <v>33</v>
      </c>
      <c r="G7780">
        <v>31</v>
      </c>
      <c r="H7780" s="12"/>
    </row>
    <row r="7781" spans="3:8" x14ac:dyDescent="0.35">
      <c r="C7781" s="12"/>
      <c r="D7781" s="12"/>
      <c r="F7781" s="12">
        <v>35</v>
      </c>
      <c r="G7781">
        <v>34</v>
      </c>
      <c r="H7781" s="12"/>
    </row>
    <row r="7782" spans="3:8" x14ac:dyDescent="0.35">
      <c r="C7782" s="12"/>
      <c r="D7782" s="12"/>
      <c r="F7782" s="12">
        <v>39</v>
      </c>
      <c r="G7782">
        <v>36</v>
      </c>
      <c r="H7782" s="12"/>
    </row>
    <row r="7783" spans="3:8" x14ac:dyDescent="0.35">
      <c r="C7783" s="12"/>
      <c r="D7783" s="12"/>
      <c r="F7783" s="12">
        <v>35</v>
      </c>
      <c r="G7783">
        <v>32</v>
      </c>
      <c r="H7783" s="12"/>
    </row>
    <row r="7784" spans="3:8" x14ac:dyDescent="0.35">
      <c r="C7784" s="12"/>
      <c r="D7784" s="12"/>
      <c r="F7784" s="12">
        <v>36</v>
      </c>
      <c r="G7784">
        <v>33</v>
      </c>
      <c r="H7784" s="12"/>
    </row>
    <row r="7785" spans="3:8" x14ac:dyDescent="0.35">
      <c r="C7785" s="12"/>
      <c r="D7785" s="12"/>
      <c r="F7785" s="12">
        <v>32</v>
      </c>
      <c r="G7785">
        <v>35</v>
      </c>
      <c r="H7785" s="12"/>
    </row>
    <row r="7786" spans="3:8" x14ac:dyDescent="0.35">
      <c r="C7786" s="12"/>
      <c r="D7786" s="12"/>
      <c r="F7786" s="12">
        <v>38</v>
      </c>
      <c r="G7786">
        <v>35</v>
      </c>
      <c r="H7786" s="12"/>
    </row>
    <row r="7787" spans="3:8" x14ac:dyDescent="0.35">
      <c r="C7787" s="12"/>
      <c r="D7787" s="12"/>
      <c r="F7787" s="12">
        <v>36</v>
      </c>
      <c r="G7787">
        <v>34</v>
      </c>
      <c r="H7787" s="12"/>
    </row>
    <row r="7788" spans="3:8" x14ac:dyDescent="0.35">
      <c r="C7788" s="12"/>
      <c r="D7788" s="12"/>
      <c r="F7788" s="12">
        <v>29</v>
      </c>
      <c r="G7788">
        <v>34</v>
      </c>
      <c r="H7788" s="12"/>
    </row>
    <row r="7789" spans="3:8" x14ac:dyDescent="0.35">
      <c r="C7789" s="12"/>
      <c r="D7789" s="12"/>
      <c r="F7789" s="12">
        <v>35</v>
      </c>
      <c r="G7789">
        <v>38</v>
      </c>
      <c r="H7789" s="12"/>
    </row>
    <row r="7790" spans="3:8" x14ac:dyDescent="0.35">
      <c r="C7790" s="12"/>
      <c r="D7790" s="12"/>
      <c r="F7790" s="12">
        <v>37</v>
      </c>
      <c r="G7790">
        <v>32</v>
      </c>
      <c r="H7790" s="12"/>
    </row>
    <row r="7791" spans="3:8" x14ac:dyDescent="0.35">
      <c r="C7791" s="12"/>
      <c r="D7791" s="12"/>
      <c r="F7791" s="12">
        <v>32</v>
      </c>
      <c r="G7791">
        <v>40</v>
      </c>
      <c r="H7791" s="12"/>
    </row>
    <row r="7792" spans="3:8" x14ac:dyDescent="0.35">
      <c r="C7792" s="12"/>
      <c r="D7792" s="12"/>
      <c r="F7792" s="12">
        <v>32</v>
      </c>
      <c r="G7792">
        <v>40</v>
      </c>
      <c r="H7792" s="12"/>
    </row>
    <row r="7793" spans="3:8" x14ac:dyDescent="0.35">
      <c r="C7793" s="12"/>
      <c r="D7793" s="12"/>
      <c r="F7793" s="12">
        <v>29</v>
      </c>
      <c r="G7793">
        <v>37</v>
      </c>
      <c r="H7793" s="12"/>
    </row>
    <row r="7794" spans="3:8" x14ac:dyDescent="0.35">
      <c r="C7794" s="12"/>
      <c r="D7794" s="12"/>
      <c r="F7794" s="12">
        <v>36</v>
      </c>
      <c r="G7794">
        <v>38</v>
      </c>
      <c r="H7794" s="12"/>
    </row>
    <row r="7795" spans="3:8" x14ac:dyDescent="0.35">
      <c r="C7795" s="12"/>
      <c r="D7795" s="12"/>
      <c r="F7795" s="12">
        <v>28</v>
      </c>
      <c r="G7795">
        <v>38</v>
      </c>
      <c r="H7795" s="12"/>
    </row>
    <row r="7796" spans="3:8" x14ac:dyDescent="0.35">
      <c r="C7796" s="12"/>
      <c r="D7796" s="12"/>
      <c r="F7796" s="12">
        <v>30</v>
      </c>
      <c r="G7796">
        <v>33</v>
      </c>
      <c r="H7796" s="12"/>
    </row>
    <row r="7797" spans="3:8" x14ac:dyDescent="0.35">
      <c r="C7797" s="12"/>
      <c r="D7797" s="12"/>
      <c r="F7797" s="12">
        <v>31</v>
      </c>
      <c r="G7797">
        <v>39</v>
      </c>
      <c r="H7797" s="12"/>
    </row>
    <row r="7798" spans="3:8" x14ac:dyDescent="0.35">
      <c r="C7798" s="12"/>
      <c r="D7798" s="12"/>
      <c r="F7798" s="12">
        <v>38</v>
      </c>
      <c r="G7798">
        <v>31</v>
      </c>
      <c r="H7798" s="12"/>
    </row>
    <row r="7799" spans="3:8" x14ac:dyDescent="0.35">
      <c r="C7799" s="12"/>
      <c r="D7799" s="12"/>
      <c r="F7799" s="12">
        <v>34</v>
      </c>
      <c r="G7799">
        <v>35</v>
      </c>
      <c r="H7799" s="12"/>
    </row>
    <row r="7800" spans="3:8" x14ac:dyDescent="0.35">
      <c r="C7800" s="12"/>
      <c r="D7800" s="12"/>
      <c r="F7800" s="12">
        <v>36</v>
      </c>
      <c r="G7800">
        <v>33</v>
      </c>
      <c r="H7800" s="12"/>
    </row>
    <row r="7801" spans="3:8" x14ac:dyDescent="0.35">
      <c r="C7801" s="12"/>
      <c r="D7801" s="12"/>
      <c r="F7801" s="12">
        <v>36</v>
      </c>
      <c r="G7801">
        <v>32</v>
      </c>
      <c r="H7801" s="12"/>
    </row>
    <row r="7802" spans="3:8" x14ac:dyDescent="0.35">
      <c r="C7802" s="12"/>
      <c r="D7802" s="12"/>
      <c r="F7802" s="12">
        <v>33</v>
      </c>
      <c r="G7802">
        <v>32</v>
      </c>
      <c r="H7802" s="12"/>
    </row>
    <row r="7803" spans="3:8" x14ac:dyDescent="0.35">
      <c r="C7803" s="12"/>
      <c r="D7803" s="12"/>
      <c r="F7803" s="12">
        <v>33</v>
      </c>
      <c r="G7803">
        <v>32</v>
      </c>
      <c r="H7803" s="12"/>
    </row>
    <row r="7804" spans="3:8" x14ac:dyDescent="0.35">
      <c r="C7804" s="12"/>
      <c r="D7804" s="12"/>
      <c r="F7804" s="12">
        <v>30</v>
      </c>
      <c r="G7804">
        <v>31</v>
      </c>
      <c r="H7804" s="12"/>
    </row>
    <row r="7805" spans="3:8" x14ac:dyDescent="0.35">
      <c r="C7805" s="12"/>
      <c r="D7805" s="12"/>
      <c r="F7805" s="12">
        <v>29</v>
      </c>
      <c r="G7805">
        <v>33</v>
      </c>
      <c r="H7805" s="12"/>
    </row>
    <row r="7806" spans="3:8" x14ac:dyDescent="0.35">
      <c r="C7806" s="12"/>
      <c r="D7806" s="12"/>
      <c r="F7806" s="12">
        <v>35</v>
      </c>
      <c r="G7806">
        <v>36</v>
      </c>
      <c r="H7806" s="12"/>
    </row>
    <row r="7807" spans="3:8" x14ac:dyDescent="0.35">
      <c r="C7807" s="12"/>
      <c r="D7807" s="12"/>
      <c r="F7807" s="12">
        <v>38</v>
      </c>
      <c r="G7807">
        <v>37</v>
      </c>
      <c r="H7807" s="12"/>
    </row>
    <row r="7808" spans="3:8" x14ac:dyDescent="0.35">
      <c r="C7808" s="12"/>
      <c r="D7808" s="12"/>
      <c r="F7808" s="12">
        <v>33</v>
      </c>
      <c r="G7808">
        <v>35</v>
      </c>
      <c r="H7808" s="12"/>
    </row>
    <row r="7809" spans="3:8" x14ac:dyDescent="0.35">
      <c r="C7809" s="12"/>
      <c r="D7809" s="12"/>
      <c r="F7809" s="12">
        <v>33</v>
      </c>
      <c r="G7809">
        <v>36</v>
      </c>
      <c r="H7809" s="12"/>
    </row>
    <row r="7810" spans="3:8" x14ac:dyDescent="0.35">
      <c r="C7810" s="12"/>
      <c r="D7810" s="12"/>
      <c r="F7810" s="12">
        <v>32</v>
      </c>
      <c r="G7810">
        <v>37</v>
      </c>
      <c r="H7810" s="12"/>
    </row>
    <row r="7811" spans="3:8" x14ac:dyDescent="0.35">
      <c r="C7811" s="12"/>
      <c r="D7811" s="12"/>
      <c r="F7811" s="12">
        <v>32</v>
      </c>
      <c r="G7811">
        <v>33</v>
      </c>
      <c r="H7811" s="12"/>
    </row>
    <row r="7812" spans="3:8" x14ac:dyDescent="0.35">
      <c r="C7812" s="12"/>
      <c r="D7812" s="12"/>
      <c r="F7812" s="12">
        <v>34</v>
      </c>
      <c r="G7812">
        <v>35</v>
      </c>
      <c r="H7812" s="12"/>
    </row>
    <row r="7813" spans="3:8" x14ac:dyDescent="0.35">
      <c r="C7813" s="12"/>
      <c r="D7813" s="12"/>
      <c r="F7813" s="12">
        <v>32</v>
      </c>
      <c r="G7813">
        <v>37</v>
      </c>
      <c r="H7813" s="12"/>
    </row>
    <row r="7814" spans="3:8" x14ac:dyDescent="0.35">
      <c r="C7814" s="12"/>
      <c r="D7814" s="12"/>
      <c r="F7814" s="12">
        <v>29</v>
      </c>
      <c r="G7814">
        <v>36</v>
      </c>
      <c r="H7814" s="12"/>
    </row>
    <row r="7815" spans="3:8" x14ac:dyDescent="0.35">
      <c r="C7815" s="12"/>
      <c r="D7815" s="12"/>
      <c r="F7815" s="12">
        <v>26</v>
      </c>
      <c r="G7815">
        <v>36</v>
      </c>
      <c r="H7815" s="12"/>
    </row>
    <row r="7816" spans="3:8" x14ac:dyDescent="0.35">
      <c r="C7816" s="12"/>
      <c r="D7816" s="12"/>
      <c r="F7816" s="12">
        <v>36</v>
      </c>
      <c r="G7816">
        <v>31</v>
      </c>
      <c r="H7816" s="12"/>
    </row>
    <row r="7817" spans="3:8" x14ac:dyDescent="0.35">
      <c r="C7817" s="12"/>
      <c r="D7817" s="12"/>
      <c r="F7817" s="12">
        <v>40</v>
      </c>
      <c r="G7817">
        <v>36</v>
      </c>
      <c r="H7817" s="12"/>
    </row>
    <row r="7818" spans="3:8" x14ac:dyDescent="0.35">
      <c r="C7818" s="12"/>
      <c r="D7818" s="12"/>
      <c r="F7818" s="12">
        <v>33</v>
      </c>
      <c r="G7818">
        <v>37</v>
      </c>
      <c r="H7818" s="12"/>
    </row>
    <row r="7819" spans="3:8" x14ac:dyDescent="0.35">
      <c r="C7819" s="12"/>
      <c r="D7819" s="12"/>
      <c r="F7819" s="12">
        <v>30</v>
      </c>
      <c r="G7819">
        <v>36</v>
      </c>
      <c r="H7819" s="12"/>
    </row>
    <row r="7820" spans="3:8" x14ac:dyDescent="0.35">
      <c r="C7820" s="12"/>
      <c r="D7820" s="12"/>
      <c r="F7820" s="12">
        <v>35</v>
      </c>
      <c r="G7820">
        <v>36</v>
      </c>
      <c r="H7820" s="12"/>
    </row>
    <row r="7821" spans="3:8" x14ac:dyDescent="0.35">
      <c r="C7821" s="12"/>
      <c r="D7821" s="12"/>
      <c r="F7821" s="12">
        <v>39</v>
      </c>
      <c r="G7821">
        <v>35</v>
      </c>
      <c r="H7821" s="12"/>
    </row>
    <row r="7822" spans="3:8" x14ac:dyDescent="0.35">
      <c r="C7822" s="12"/>
      <c r="D7822" s="12"/>
      <c r="F7822" s="12">
        <v>34</v>
      </c>
      <c r="G7822">
        <v>38</v>
      </c>
      <c r="H7822" s="12"/>
    </row>
    <row r="7823" spans="3:8" x14ac:dyDescent="0.35">
      <c r="C7823" s="12"/>
      <c r="D7823" s="12"/>
      <c r="F7823" s="12">
        <v>36</v>
      </c>
      <c r="G7823">
        <v>30</v>
      </c>
      <c r="H7823" s="12"/>
    </row>
    <row r="7824" spans="3:8" x14ac:dyDescent="0.35">
      <c r="C7824" s="12"/>
      <c r="D7824" s="12"/>
      <c r="F7824" s="12">
        <v>36</v>
      </c>
      <c r="G7824">
        <v>32</v>
      </c>
      <c r="H7824" s="12"/>
    </row>
    <row r="7825" spans="3:8" x14ac:dyDescent="0.35">
      <c r="C7825" s="12"/>
      <c r="D7825" s="12"/>
      <c r="F7825" s="12">
        <v>37</v>
      </c>
      <c r="G7825">
        <v>37</v>
      </c>
      <c r="H7825" s="12"/>
    </row>
    <row r="7826" spans="3:8" x14ac:dyDescent="0.35">
      <c r="C7826" s="12"/>
      <c r="D7826" s="12"/>
      <c r="F7826" s="12">
        <v>29</v>
      </c>
      <c r="G7826">
        <v>36</v>
      </c>
      <c r="H7826" s="12"/>
    </row>
    <row r="7827" spans="3:8" x14ac:dyDescent="0.35">
      <c r="C7827" s="12"/>
      <c r="D7827" s="12"/>
      <c r="F7827" s="12">
        <v>36</v>
      </c>
      <c r="G7827">
        <v>28</v>
      </c>
      <c r="H7827" s="12"/>
    </row>
    <row r="7828" spans="3:8" x14ac:dyDescent="0.35">
      <c r="C7828" s="12"/>
      <c r="D7828" s="12"/>
      <c r="F7828" s="12">
        <v>34</v>
      </c>
      <c r="G7828">
        <v>37</v>
      </c>
      <c r="H7828" s="12"/>
    </row>
    <row r="7829" spans="3:8" x14ac:dyDescent="0.35">
      <c r="C7829" s="12"/>
      <c r="D7829" s="12"/>
      <c r="F7829" s="12">
        <v>35</v>
      </c>
      <c r="G7829">
        <v>37</v>
      </c>
      <c r="H7829" s="12"/>
    </row>
    <row r="7830" spans="3:8" x14ac:dyDescent="0.35">
      <c r="C7830" s="12"/>
      <c r="D7830" s="12"/>
      <c r="F7830" s="12">
        <v>37</v>
      </c>
      <c r="G7830">
        <v>32</v>
      </c>
      <c r="H7830" s="12"/>
    </row>
    <row r="7831" spans="3:8" x14ac:dyDescent="0.35">
      <c r="C7831" s="12"/>
      <c r="D7831" s="12"/>
      <c r="F7831" s="12">
        <v>39</v>
      </c>
      <c r="G7831">
        <v>33</v>
      </c>
      <c r="H7831" s="12"/>
    </row>
    <row r="7832" spans="3:8" x14ac:dyDescent="0.35">
      <c r="C7832" s="12"/>
      <c r="D7832" s="12"/>
      <c r="F7832" s="12">
        <v>35</v>
      </c>
      <c r="G7832">
        <v>29</v>
      </c>
      <c r="H7832" s="12"/>
    </row>
    <row r="7833" spans="3:8" x14ac:dyDescent="0.35">
      <c r="C7833" s="12"/>
      <c r="D7833" s="12"/>
      <c r="F7833" s="12">
        <v>34</v>
      </c>
      <c r="G7833">
        <v>30</v>
      </c>
      <c r="H7833" s="12"/>
    </row>
    <row r="7834" spans="3:8" x14ac:dyDescent="0.35">
      <c r="C7834" s="12"/>
      <c r="D7834" s="12"/>
      <c r="F7834" s="12">
        <v>32</v>
      </c>
      <c r="G7834">
        <v>38</v>
      </c>
      <c r="H7834" s="12"/>
    </row>
    <row r="7835" spans="3:8" x14ac:dyDescent="0.35">
      <c r="C7835" s="12"/>
      <c r="D7835" s="12"/>
      <c r="F7835" s="12">
        <v>35</v>
      </c>
      <c r="G7835">
        <v>39</v>
      </c>
      <c r="H7835" s="12"/>
    </row>
    <row r="7836" spans="3:8" x14ac:dyDescent="0.35">
      <c r="C7836" s="12"/>
      <c r="D7836" s="12"/>
      <c r="F7836" s="12">
        <v>34</v>
      </c>
      <c r="G7836">
        <v>38</v>
      </c>
      <c r="H7836" s="12"/>
    </row>
    <row r="7837" spans="3:8" x14ac:dyDescent="0.35">
      <c r="C7837" s="12"/>
      <c r="D7837" s="12"/>
      <c r="F7837" s="12">
        <v>35</v>
      </c>
      <c r="G7837">
        <v>38</v>
      </c>
      <c r="H7837" s="12"/>
    </row>
    <row r="7838" spans="3:8" x14ac:dyDescent="0.35">
      <c r="C7838" s="12"/>
      <c r="D7838" s="12"/>
      <c r="F7838" s="12">
        <v>31</v>
      </c>
      <c r="G7838">
        <v>30</v>
      </c>
      <c r="H7838" s="12"/>
    </row>
    <row r="7839" spans="3:8" x14ac:dyDescent="0.35">
      <c r="C7839" s="12"/>
      <c r="D7839" s="12"/>
      <c r="F7839" s="12">
        <v>32</v>
      </c>
      <c r="G7839">
        <v>30</v>
      </c>
      <c r="H7839" s="12"/>
    </row>
    <row r="7840" spans="3:8" x14ac:dyDescent="0.35">
      <c r="C7840" s="12"/>
      <c r="D7840" s="12"/>
      <c r="F7840" s="12">
        <v>30</v>
      </c>
      <c r="G7840">
        <v>37</v>
      </c>
      <c r="H7840" s="12"/>
    </row>
    <row r="7841" spans="3:8" x14ac:dyDescent="0.35">
      <c r="C7841" s="12"/>
      <c r="D7841" s="12"/>
      <c r="F7841" s="12">
        <v>35</v>
      </c>
      <c r="G7841">
        <v>36</v>
      </c>
      <c r="H7841" s="12"/>
    </row>
    <row r="7842" spans="3:8" x14ac:dyDescent="0.35">
      <c r="C7842" s="12"/>
      <c r="D7842" s="12"/>
      <c r="F7842" s="12">
        <v>35</v>
      </c>
      <c r="G7842">
        <v>35</v>
      </c>
      <c r="H7842" s="12"/>
    </row>
    <row r="7843" spans="3:8" x14ac:dyDescent="0.35">
      <c r="C7843" s="12"/>
      <c r="D7843" s="12"/>
      <c r="F7843" s="12">
        <v>37</v>
      </c>
      <c r="G7843">
        <v>34</v>
      </c>
      <c r="H7843" s="12"/>
    </row>
    <row r="7844" spans="3:8" x14ac:dyDescent="0.35">
      <c r="C7844" s="12"/>
      <c r="D7844" s="12"/>
      <c r="F7844" s="12">
        <v>36</v>
      </c>
      <c r="G7844">
        <v>35</v>
      </c>
      <c r="H7844" s="12"/>
    </row>
    <row r="7845" spans="3:8" x14ac:dyDescent="0.35">
      <c r="C7845" s="12"/>
      <c r="D7845" s="12"/>
      <c r="F7845" s="12">
        <v>31</v>
      </c>
      <c r="G7845">
        <v>39</v>
      </c>
      <c r="H7845" s="12"/>
    </row>
    <row r="7846" spans="3:8" x14ac:dyDescent="0.35">
      <c r="C7846" s="12"/>
      <c r="D7846" s="12"/>
      <c r="F7846" s="12">
        <v>38</v>
      </c>
      <c r="G7846">
        <v>28</v>
      </c>
      <c r="H7846" s="12"/>
    </row>
    <row r="7847" spans="3:8" x14ac:dyDescent="0.35">
      <c r="C7847" s="12"/>
      <c r="D7847" s="12"/>
      <c r="F7847" s="12">
        <v>32</v>
      </c>
      <c r="G7847">
        <v>29</v>
      </c>
      <c r="H7847" s="12"/>
    </row>
    <row r="7848" spans="3:8" x14ac:dyDescent="0.35">
      <c r="C7848" s="12"/>
      <c r="D7848" s="12"/>
      <c r="F7848" s="12">
        <v>34</v>
      </c>
      <c r="G7848">
        <v>34</v>
      </c>
      <c r="H7848" s="12"/>
    </row>
    <row r="7849" spans="3:8" x14ac:dyDescent="0.35">
      <c r="C7849" s="12"/>
      <c r="D7849" s="12"/>
      <c r="F7849" s="12">
        <v>32</v>
      </c>
      <c r="G7849">
        <v>37</v>
      </c>
      <c r="H7849" s="12"/>
    </row>
    <row r="7850" spans="3:8" x14ac:dyDescent="0.35">
      <c r="C7850" s="12"/>
      <c r="D7850" s="12"/>
      <c r="F7850" s="12">
        <v>38</v>
      </c>
      <c r="G7850">
        <v>30</v>
      </c>
      <c r="H7850" s="12"/>
    </row>
    <row r="7851" spans="3:8" x14ac:dyDescent="0.35">
      <c r="C7851" s="12"/>
      <c r="D7851" s="12"/>
      <c r="F7851" s="12">
        <v>32</v>
      </c>
      <c r="G7851">
        <v>36</v>
      </c>
      <c r="H7851" s="12"/>
    </row>
    <row r="7852" spans="3:8" x14ac:dyDescent="0.35">
      <c r="C7852" s="12"/>
      <c r="D7852" s="12"/>
      <c r="F7852" s="12">
        <v>38</v>
      </c>
      <c r="G7852">
        <v>36</v>
      </c>
      <c r="H7852" s="12"/>
    </row>
    <row r="7853" spans="3:8" x14ac:dyDescent="0.35">
      <c r="C7853" s="12"/>
      <c r="D7853" s="12"/>
      <c r="F7853" s="12">
        <v>34</v>
      </c>
      <c r="G7853">
        <v>31</v>
      </c>
      <c r="H7853" s="12"/>
    </row>
    <row r="7854" spans="3:8" x14ac:dyDescent="0.35">
      <c r="C7854" s="12"/>
      <c r="D7854" s="12"/>
      <c r="F7854" s="12">
        <v>38</v>
      </c>
      <c r="G7854">
        <v>36</v>
      </c>
      <c r="H7854" s="12"/>
    </row>
    <row r="7855" spans="3:8" x14ac:dyDescent="0.35">
      <c r="C7855" s="12"/>
      <c r="D7855" s="12"/>
      <c r="F7855" s="12">
        <v>32</v>
      </c>
      <c r="G7855">
        <v>33</v>
      </c>
      <c r="H7855" s="12"/>
    </row>
    <row r="7856" spans="3:8" x14ac:dyDescent="0.35">
      <c r="C7856" s="12"/>
      <c r="D7856" s="12"/>
      <c r="F7856" s="12">
        <v>34</v>
      </c>
      <c r="G7856">
        <v>33</v>
      </c>
      <c r="H7856" s="12"/>
    </row>
    <row r="7857" spans="3:8" x14ac:dyDescent="0.35">
      <c r="C7857" s="12"/>
      <c r="D7857" s="12"/>
      <c r="F7857" s="12">
        <v>35</v>
      </c>
      <c r="G7857">
        <v>37</v>
      </c>
      <c r="H7857" s="12"/>
    </row>
    <row r="7858" spans="3:8" x14ac:dyDescent="0.35">
      <c r="C7858" s="12"/>
      <c r="D7858" s="12"/>
      <c r="F7858" s="12">
        <v>30</v>
      </c>
      <c r="G7858">
        <v>37</v>
      </c>
      <c r="H7858" s="12"/>
    </row>
    <row r="7859" spans="3:8" x14ac:dyDescent="0.35">
      <c r="C7859" s="12"/>
      <c r="D7859" s="12"/>
      <c r="F7859" s="12">
        <v>34</v>
      </c>
      <c r="G7859">
        <v>35</v>
      </c>
      <c r="H7859" s="12"/>
    </row>
    <row r="7860" spans="3:8" x14ac:dyDescent="0.35">
      <c r="C7860" s="12"/>
      <c r="D7860" s="12"/>
      <c r="F7860" s="12">
        <v>33</v>
      </c>
      <c r="G7860">
        <v>33</v>
      </c>
      <c r="H7860" s="12"/>
    </row>
    <row r="7861" spans="3:8" x14ac:dyDescent="0.35">
      <c r="C7861" s="12"/>
      <c r="D7861" s="12"/>
      <c r="F7861" s="12">
        <v>37</v>
      </c>
      <c r="G7861">
        <v>33</v>
      </c>
      <c r="H7861" s="12"/>
    </row>
    <row r="7862" spans="3:8" x14ac:dyDescent="0.35">
      <c r="C7862" s="12"/>
      <c r="D7862" s="12"/>
      <c r="F7862" s="12">
        <v>33</v>
      </c>
      <c r="G7862">
        <v>30</v>
      </c>
      <c r="H7862" s="12"/>
    </row>
    <row r="7863" spans="3:8" x14ac:dyDescent="0.35">
      <c r="C7863" s="12"/>
      <c r="D7863" s="12"/>
      <c r="F7863" s="12">
        <v>39</v>
      </c>
      <c r="G7863">
        <v>38</v>
      </c>
      <c r="H7863" s="12"/>
    </row>
    <row r="7864" spans="3:8" x14ac:dyDescent="0.35">
      <c r="C7864" s="12"/>
      <c r="D7864" s="12"/>
      <c r="F7864" s="12">
        <v>40</v>
      </c>
      <c r="G7864">
        <v>32</v>
      </c>
      <c r="H7864" s="12"/>
    </row>
    <row r="7865" spans="3:8" x14ac:dyDescent="0.35">
      <c r="C7865" s="12"/>
      <c r="D7865" s="12"/>
      <c r="F7865" s="12">
        <v>38</v>
      </c>
      <c r="G7865">
        <v>34</v>
      </c>
      <c r="H7865" s="12"/>
    </row>
    <row r="7866" spans="3:8" x14ac:dyDescent="0.35">
      <c r="C7866" s="12"/>
      <c r="D7866" s="12"/>
      <c r="F7866" s="12">
        <v>36</v>
      </c>
      <c r="G7866">
        <v>34</v>
      </c>
      <c r="H7866" s="12"/>
    </row>
    <row r="7867" spans="3:8" x14ac:dyDescent="0.35">
      <c r="C7867" s="12"/>
      <c r="D7867" s="12"/>
      <c r="F7867" s="12">
        <v>36</v>
      </c>
      <c r="G7867">
        <v>35</v>
      </c>
      <c r="H7867" s="12"/>
    </row>
    <row r="7868" spans="3:8" x14ac:dyDescent="0.35">
      <c r="C7868" s="12"/>
      <c r="D7868" s="12"/>
      <c r="F7868" s="12">
        <v>34</v>
      </c>
      <c r="G7868">
        <v>36</v>
      </c>
      <c r="H7868" s="12"/>
    </row>
    <row r="7869" spans="3:8" x14ac:dyDescent="0.35">
      <c r="C7869" s="12"/>
      <c r="D7869" s="12"/>
      <c r="F7869" s="12">
        <v>38</v>
      </c>
      <c r="G7869">
        <v>33</v>
      </c>
      <c r="H7869" s="12"/>
    </row>
    <row r="7870" spans="3:8" x14ac:dyDescent="0.35">
      <c r="C7870" s="12"/>
      <c r="D7870" s="12"/>
      <c r="F7870" s="12">
        <v>40</v>
      </c>
      <c r="G7870">
        <v>38</v>
      </c>
      <c r="H7870" s="12"/>
    </row>
    <row r="7871" spans="3:8" x14ac:dyDescent="0.35">
      <c r="C7871" s="12"/>
      <c r="D7871" s="12"/>
      <c r="F7871" s="12">
        <v>32</v>
      </c>
      <c r="G7871">
        <v>30</v>
      </c>
      <c r="H7871" s="12"/>
    </row>
    <row r="7872" spans="3:8" x14ac:dyDescent="0.35">
      <c r="C7872" s="12"/>
      <c r="D7872" s="12"/>
      <c r="F7872" s="12">
        <v>30</v>
      </c>
      <c r="G7872">
        <v>34</v>
      </c>
      <c r="H7872" s="12"/>
    </row>
    <row r="7873" spans="3:8" x14ac:dyDescent="0.35">
      <c r="C7873" s="12"/>
      <c r="D7873" s="12"/>
      <c r="F7873" s="12">
        <v>35</v>
      </c>
      <c r="G7873">
        <v>36</v>
      </c>
      <c r="H7873" s="12"/>
    </row>
    <row r="7874" spans="3:8" x14ac:dyDescent="0.35">
      <c r="C7874" s="12"/>
      <c r="D7874" s="12"/>
      <c r="F7874" s="12">
        <v>30</v>
      </c>
      <c r="G7874">
        <v>32</v>
      </c>
      <c r="H7874" s="12"/>
    </row>
    <row r="7875" spans="3:8" x14ac:dyDescent="0.35">
      <c r="C7875" s="12"/>
      <c r="D7875" s="12"/>
      <c r="F7875" s="12">
        <v>34</v>
      </c>
      <c r="G7875">
        <v>38</v>
      </c>
      <c r="H7875" s="12"/>
    </row>
    <row r="7876" spans="3:8" x14ac:dyDescent="0.35">
      <c r="C7876" s="12"/>
      <c r="D7876" s="12"/>
      <c r="F7876" s="12">
        <v>37</v>
      </c>
      <c r="G7876">
        <v>38</v>
      </c>
      <c r="H7876" s="12"/>
    </row>
    <row r="7877" spans="3:8" x14ac:dyDescent="0.35">
      <c r="C7877" s="12"/>
      <c r="D7877" s="12"/>
      <c r="F7877" s="12">
        <v>32</v>
      </c>
      <c r="G7877">
        <v>36</v>
      </c>
      <c r="H7877" s="12"/>
    </row>
    <row r="7878" spans="3:8" x14ac:dyDescent="0.35">
      <c r="C7878" s="12"/>
      <c r="D7878" s="12"/>
      <c r="F7878" s="12">
        <v>34</v>
      </c>
      <c r="G7878">
        <v>33</v>
      </c>
      <c r="H7878" s="12"/>
    </row>
    <row r="7879" spans="3:8" x14ac:dyDescent="0.35">
      <c r="C7879" s="12"/>
      <c r="D7879" s="12"/>
      <c r="F7879" s="12">
        <v>26</v>
      </c>
      <c r="G7879">
        <v>33</v>
      </c>
      <c r="H7879" s="12"/>
    </row>
    <row r="7880" spans="3:8" x14ac:dyDescent="0.35">
      <c r="C7880" s="12"/>
      <c r="D7880" s="12"/>
      <c r="F7880" s="12">
        <v>34</v>
      </c>
      <c r="G7880">
        <v>35</v>
      </c>
      <c r="H7880" s="12"/>
    </row>
    <row r="7881" spans="3:8" x14ac:dyDescent="0.35">
      <c r="C7881" s="12"/>
      <c r="D7881" s="12"/>
      <c r="F7881" s="12">
        <v>35</v>
      </c>
      <c r="G7881">
        <v>32</v>
      </c>
      <c r="H7881" s="12"/>
    </row>
    <row r="7882" spans="3:8" x14ac:dyDescent="0.35">
      <c r="C7882" s="12"/>
      <c r="D7882" s="12"/>
      <c r="F7882" s="12">
        <v>34</v>
      </c>
      <c r="G7882">
        <v>34</v>
      </c>
      <c r="H7882" s="12"/>
    </row>
    <row r="7883" spans="3:8" x14ac:dyDescent="0.35">
      <c r="C7883" s="12"/>
      <c r="D7883" s="12"/>
      <c r="F7883" s="12">
        <v>37</v>
      </c>
      <c r="G7883">
        <v>35</v>
      </c>
      <c r="H7883" s="12"/>
    </row>
    <row r="7884" spans="3:8" x14ac:dyDescent="0.35">
      <c r="C7884" s="12"/>
      <c r="D7884" s="12"/>
      <c r="F7884" s="12">
        <v>32</v>
      </c>
      <c r="G7884">
        <v>38</v>
      </c>
      <c r="H7884" s="12"/>
    </row>
    <row r="7885" spans="3:8" x14ac:dyDescent="0.35">
      <c r="C7885" s="12"/>
      <c r="D7885" s="12"/>
      <c r="F7885" s="12">
        <v>33</v>
      </c>
      <c r="G7885">
        <v>37</v>
      </c>
      <c r="H7885" s="12"/>
    </row>
    <row r="7886" spans="3:8" x14ac:dyDescent="0.35">
      <c r="C7886" s="12"/>
      <c r="D7886" s="12"/>
      <c r="F7886" s="12">
        <v>32</v>
      </c>
      <c r="G7886">
        <v>37</v>
      </c>
      <c r="H7886" s="12"/>
    </row>
    <row r="7887" spans="3:8" x14ac:dyDescent="0.35">
      <c r="C7887" s="12"/>
      <c r="D7887" s="12"/>
      <c r="F7887" s="12">
        <v>35</v>
      </c>
      <c r="G7887">
        <v>34</v>
      </c>
      <c r="H7887" s="12"/>
    </row>
    <row r="7888" spans="3:8" x14ac:dyDescent="0.35">
      <c r="C7888" s="12"/>
      <c r="D7888" s="12"/>
      <c r="F7888" s="12">
        <v>27</v>
      </c>
      <c r="G7888">
        <v>29</v>
      </c>
      <c r="H7888" s="12"/>
    </row>
    <row r="7889" spans="3:8" x14ac:dyDescent="0.35">
      <c r="C7889" s="12"/>
      <c r="D7889" s="12"/>
      <c r="F7889" s="12">
        <v>30</v>
      </c>
      <c r="G7889">
        <v>34</v>
      </c>
      <c r="H7889" s="12"/>
    </row>
    <row r="7890" spans="3:8" x14ac:dyDescent="0.35">
      <c r="C7890" s="12"/>
      <c r="D7890" s="12"/>
      <c r="F7890" s="12">
        <v>32</v>
      </c>
      <c r="G7890">
        <v>35</v>
      </c>
      <c r="H7890" s="12"/>
    </row>
    <row r="7891" spans="3:8" x14ac:dyDescent="0.35">
      <c r="C7891" s="12"/>
      <c r="D7891" s="12"/>
      <c r="F7891" s="12">
        <v>38</v>
      </c>
      <c r="G7891">
        <v>39</v>
      </c>
      <c r="H7891" s="12"/>
    </row>
    <row r="7892" spans="3:8" x14ac:dyDescent="0.35">
      <c r="C7892" s="12"/>
      <c r="D7892" s="12"/>
      <c r="F7892" s="12">
        <v>28</v>
      </c>
      <c r="G7892">
        <v>39</v>
      </c>
      <c r="H7892" s="12"/>
    </row>
    <row r="7893" spans="3:8" x14ac:dyDescent="0.35">
      <c r="C7893" s="12"/>
      <c r="D7893" s="12"/>
      <c r="F7893" s="12">
        <v>36</v>
      </c>
      <c r="G7893">
        <v>31</v>
      </c>
      <c r="H7893" s="12"/>
    </row>
    <row r="7894" spans="3:8" x14ac:dyDescent="0.35">
      <c r="C7894" s="12"/>
      <c r="D7894" s="12"/>
      <c r="F7894" s="12">
        <v>36</v>
      </c>
      <c r="G7894">
        <v>35</v>
      </c>
      <c r="H7894" s="12"/>
    </row>
    <row r="7895" spans="3:8" x14ac:dyDescent="0.35">
      <c r="C7895" s="12"/>
      <c r="D7895" s="12"/>
      <c r="F7895" s="12">
        <v>31</v>
      </c>
      <c r="G7895">
        <v>38</v>
      </c>
      <c r="H7895" s="12"/>
    </row>
    <row r="7896" spans="3:8" x14ac:dyDescent="0.35">
      <c r="C7896" s="12"/>
      <c r="D7896" s="12"/>
      <c r="F7896" s="12">
        <v>34</v>
      </c>
      <c r="G7896">
        <v>33</v>
      </c>
      <c r="H7896" s="12"/>
    </row>
    <row r="7897" spans="3:8" x14ac:dyDescent="0.35">
      <c r="C7897" s="12"/>
      <c r="D7897" s="12"/>
      <c r="F7897" s="12">
        <v>30</v>
      </c>
      <c r="G7897">
        <v>36</v>
      </c>
      <c r="H7897" s="12"/>
    </row>
    <row r="7898" spans="3:8" x14ac:dyDescent="0.35">
      <c r="C7898" s="12"/>
      <c r="D7898" s="12"/>
      <c r="F7898" s="12">
        <v>31</v>
      </c>
      <c r="G7898">
        <v>36</v>
      </c>
      <c r="H7898" s="12"/>
    </row>
    <row r="7899" spans="3:8" x14ac:dyDescent="0.35">
      <c r="C7899" s="12"/>
      <c r="D7899" s="12"/>
      <c r="F7899" s="12">
        <v>39</v>
      </c>
      <c r="G7899">
        <v>35</v>
      </c>
      <c r="H7899" s="12"/>
    </row>
    <row r="7900" spans="3:8" x14ac:dyDescent="0.35">
      <c r="C7900" s="12"/>
      <c r="D7900" s="12"/>
      <c r="F7900" s="12">
        <v>37</v>
      </c>
      <c r="G7900">
        <v>33</v>
      </c>
      <c r="H7900" s="12"/>
    </row>
    <row r="7901" spans="3:8" x14ac:dyDescent="0.35">
      <c r="C7901" s="12"/>
      <c r="D7901" s="12"/>
      <c r="F7901" s="12">
        <v>36</v>
      </c>
      <c r="G7901">
        <v>35</v>
      </c>
      <c r="H7901" s="12"/>
    </row>
    <row r="7902" spans="3:8" x14ac:dyDescent="0.35">
      <c r="C7902" s="12"/>
      <c r="D7902" s="12"/>
      <c r="F7902" s="12">
        <v>33</v>
      </c>
      <c r="G7902">
        <v>37</v>
      </c>
      <c r="H7902" s="12"/>
    </row>
    <row r="7903" spans="3:8" x14ac:dyDescent="0.35">
      <c r="C7903" s="12"/>
      <c r="D7903" s="12"/>
      <c r="F7903" s="12">
        <v>35</v>
      </c>
      <c r="G7903">
        <v>36</v>
      </c>
      <c r="H7903" s="12"/>
    </row>
    <row r="7904" spans="3:8" x14ac:dyDescent="0.35">
      <c r="C7904" s="12"/>
      <c r="D7904" s="12"/>
      <c r="F7904" s="12">
        <v>32</v>
      </c>
      <c r="G7904">
        <v>39</v>
      </c>
      <c r="H7904" s="12"/>
    </row>
    <row r="7905" spans="3:8" x14ac:dyDescent="0.35">
      <c r="C7905" s="12"/>
      <c r="D7905" s="12"/>
      <c r="F7905" s="12">
        <v>35</v>
      </c>
      <c r="G7905">
        <v>33</v>
      </c>
      <c r="H7905" s="12"/>
    </row>
    <row r="7906" spans="3:8" x14ac:dyDescent="0.35">
      <c r="C7906" s="12"/>
      <c r="D7906" s="12"/>
      <c r="F7906" s="12">
        <v>32</v>
      </c>
      <c r="G7906">
        <v>37</v>
      </c>
      <c r="H7906" s="12"/>
    </row>
    <row r="7907" spans="3:8" x14ac:dyDescent="0.35">
      <c r="C7907" s="12"/>
      <c r="D7907" s="12"/>
      <c r="F7907" s="12">
        <v>30</v>
      </c>
      <c r="G7907">
        <v>37</v>
      </c>
      <c r="H7907" s="12"/>
    </row>
    <row r="7908" spans="3:8" x14ac:dyDescent="0.35">
      <c r="C7908" s="12"/>
      <c r="D7908" s="12"/>
      <c r="F7908" s="12">
        <v>35</v>
      </c>
      <c r="G7908">
        <v>35</v>
      </c>
      <c r="H7908" s="12"/>
    </row>
    <row r="7909" spans="3:8" x14ac:dyDescent="0.35">
      <c r="C7909" s="12"/>
      <c r="D7909" s="12"/>
      <c r="F7909" s="12">
        <v>34</v>
      </c>
      <c r="G7909">
        <v>35</v>
      </c>
      <c r="H7909" s="12"/>
    </row>
    <row r="7910" spans="3:8" x14ac:dyDescent="0.35">
      <c r="C7910" s="12"/>
      <c r="D7910" s="12"/>
      <c r="F7910" s="12">
        <v>33</v>
      </c>
      <c r="G7910">
        <v>38</v>
      </c>
      <c r="H7910" s="12"/>
    </row>
    <row r="7911" spans="3:8" x14ac:dyDescent="0.35">
      <c r="C7911" s="12"/>
      <c r="D7911" s="12"/>
      <c r="F7911" s="12">
        <v>32</v>
      </c>
      <c r="G7911">
        <v>34</v>
      </c>
      <c r="H7911" s="12"/>
    </row>
    <row r="7912" spans="3:8" x14ac:dyDescent="0.35">
      <c r="C7912" s="12"/>
      <c r="D7912" s="12"/>
      <c r="F7912" s="12">
        <v>32</v>
      </c>
      <c r="G7912">
        <v>34</v>
      </c>
      <c r="H7912" s="12"/>
    </row>
    <row r="7913" spans="3:8" x14ac:dyDescent="0.35">
      <c r="C7913" s="12"/>
      <c r="D7913" s="12"/>
      <c r="F7913" s="12">
        <v>35</v>
      </c>
      <c r="G7913">
        <v>33</v>
      </c>
      <c r="H7913" s="12"/>
    </row>
    <row r="7914" spans="3:8" x14ac:dyDescent="0.35">
      <c r="C7914" s="12"/>
      <c r="D7914" s="12"/>
      <c r="F7914" s="12">
        <v>31</v>
      </c>
      <c r="G7914">
        <v>36</v>
      </c>
      <c r="H7914" s="12"/>
    </row>
    <row r="7915" spans="3:8" x14ac:dyDescent="0.35">
      <c r="C7915" s="12"/>
      <c r="D7915" s="12"/>
      <c r="F7915" s="12">
        <v>34</v>
      </c>
      <c r="G7915">
        <v>35</v>
      </c>
      <c r="H7915" s="12"/>
    </row>
    <row r="7916" spans="3:8" x14ac:dyDescent="0.35">
      <c r="C7916" s="12"/>
      <c r="D7916" s="12"/>
      <c r="F7916" s="12">
        <v>29</v>
      </c>
      <c r="G7916">
        <v>25</v>
      </c>
      <c r="H7916" s="12"/>
    </row>
    <row r="7917" spans="3:8" x14ac:dyDescent="0.35">
      <c r="C7917" s="12"/>
      <c r="D7917" s="12"/>
      <c r="F7917" s="12">
        <v>39</v>
      </c>
      <c r="G7917">
        <v>36</v>
      </c>
      <c r="H7917" s="12"/>
    </row>
    <row r="7918" spans="3:8" x14ac:dyDescent="0.35">
      <c r="C7918" s="12"/>
      <c r="D7918" s="12"/>
      <c r="F7918" s="12">
        <v>29</v>
      </c>
      <c r="G7918">
        <v>34</v>
      </c>
      <c r="H7918" s="12"/>
    </row>
    <row r="7919" spans="3:8" x14ac:dyDescent="0.35">
      <c r="C7919" s="12"/>
      <c r="D7919" s="12"/>
      <c r="F7919" s="12">
        <v>32</v>
      </c>
      <c r="G7919">
        <v>32</v>
      </c>
      <c r="H7919" s="12"/>
    </row>
    <row r="7920" spans="3:8" x14ac:dyDescent="0.35">
      <c r="C7920" s="12"/>
      <c r="D7920" s="12"/>
      <c r="F7920" s="12">
        <v>34</v>
      </c>
      <c r="G7920">
        <v>40</v>
      </c>
      <c r="H7920" s="12"/>
    </row>
    <row r="7921" spans="3:8" x14ac:dyDescent="0.35">
      <c r="C7921" s="12"/>
      <c r="D7921" s="12"/>
      <c r="F7921" s="12">
        <v>35</v>
      </c>
      <c r="G7921">
        <v>38</v>
      </c>
      <c r="H7921" s="12"/>
    </row>
    <row r="7922" spans="3:8" x14ac:dyDescent="0.35">
      <c r="C7922" s="12"/>
      <c r="D7922" s="12"/>
      <c r="F7922" s="12">
        <v>35</v>
      </c>
      <c r="G7922">
        <v>37</v>
      </c>
      <c r="H7922" s="12"/>
    </row>
    <row r="7923" spans="3:8" x14ac:dyDescent="0.35">
      <c r="C7923" s="12"/>
      <c r="D7923" s="12"/>
      <c r="F7923" s="12">
        <v>31</v>
      </c>
      <c r="G7923">
        <v>34</v>
      </c>
      <c r="H7923" s="12"/>
    </row>
    <row r="7924" spans="3:8" x14ac:dyDescent="0.35">
      <c r="C7924" s="12"/>
      <c r="D7924" s="12"/>
      <c r="F7924" s="12">
        <v>36</v>
      </c>
      <c r="G7924">
        <v>38</v>
      </c>
      <c r="H7924" s="12"/>
    </row>
    <row r="7925" spans="3:8" x14ac:dyDescent="0.35">
      <c r="C7925" s="12"/>
      <c r="D7925" s="12"/>
      <c r="F7925" s="12">
        <v>36</v>
      </c>
      <c r="G7925">
        <v>37</v>
      </c>
      <c r="H7925" s="12"/>
    </row>
    <row r="7926" spans="3:8" x14ac:dyDescent="0.35">
      <c r="C7926" s="12"/>
      <c r="D7926" s="12"/>
      <c r="F7926" s="12">
        <v>31</v>
      </c>
      <c r="G7926">
        <v>34</v>
      </c>
      <c r="H7926" s="12"/>
    </row>
    <row r="7927" spans="3:8" x14ac:dyDescent="0.35">
      <c r="C7927" s="12"/>
      <c r="D7927" s="12"/>
      <c r="F7927" s="12">
        <v>32</v>
      </c>
      <c r="G7927">
        <v>40</v>
      </c>
      <c r="H7927" s="12"/>
    </row>
    <row r="7928" spans="3:8" x14ac:dyDescent="0.35">
      <c r="C7928" s="12"/>
      <c r="D7928" s="12"/>
      <c r="F7928" s="12">
        <v>36</v>
      </c>
      <c r="G7928">
        <v>38</v>
      </c>
      <c r="H7928" s="12"/>
    </row>
    <row r="7929" spans="3:8" x14ac:dyDescent="0.35">
      <c r="C7929" s="12"/>
      <c r="D7929" s="12"/>
      <c r="F7929" s="12">
        <v>30</v>
      </c>
      <c r="G7929">
        <v>37</v>
      </c>
      <c r="H7929" s="12"/>
    </row>
    <row r="7930" spans="3:8" x14ac:dyDescent="0.35">
      <c r="C7930" s="12"/>
      <c r="D7930" s="12"/>
      <c r="F7930" s="12">
        <v>29</v>
      </c>
      <c r="G7930">
        <v>37</v>
      </c>
      <c r="H7930" s="12"/>
    </row>
    <row r="7931" spans="3:8" x14ac:dyDescent="0.35">
      <c r="C7931" s="12"/>
      <c r="D7931" s="12"/>
      <c r="F7931" s="12">
        <v>34</v>
      </c>
      <c r="G7931">
        <v>36</v>
      </c>
      <c r="H7931" s="12"/>
    </row>
    <row r="7932" spans="3:8" x14ac:dyDescent="0.35">
      <c r="C7932" s="12"/>
      <c r="D7932" s="12"/>
      <c r="F7932" s="12">
        <v>34</v>
      </c>
      <c r="G7932">
        <v>28</v>
      </c>
      <c r="H7932" s="12"/>
    </row>
    <row r="7933" spans="3:8" x14ac:dyDescent="0.35">
      <c r="C7933" s="12"/>
      <c r="D7933" s="12"/>
      <c r="F7933" s="12">
        <v>38</v>
      </c>
      <c r="G7933">
        <v>34</v>
      </c>
      <c r="H7933" s="12"/>
    </row>
    <row r="7934" spans="3:8" x14ac:dyDescent="0.35">
      <c r="C7934" s="12"/>
      <c r="D7934" s="12"/>
      <c r="F7934" s="12">
        <v>34</v>
      </c>
      <c r="G7934">
        <v>38</v>
      </c>
      <c r="H7934" s="12"/>
    </row>
    <row r="7935" spans="3:8" x14ac:dyDescent="0.35">
      <c r="C7935" s="12"/>
      <c r="D7935" s="12"/>
      <c r="F7935" s="12">
        <v>30</v>
      </c>
      <c r="G7935">
        <v>31</v>
      </c>
      <c r="H7935" s="12"/>
    </row>
    <row r="7936" spans="3:8" x14ac:dyDescent="0.35">
      <c r="C7936" s="12"/>
      <c r="D7936" s="12"/>
      <c r="F7936" s="12">
        <v>30</v>
      </c>
      <c r="G7936">
        <v>38</v>
      </c>
      <c r="H7936" s="12"/>
    </row>
    <row r="7937" spans="3:8" x14ac:dyDescent="0.35">
      <c r="C7937" s="12"/>
      <c r="D7937" s="12"/>
      <c r="F7937" s="12">
        <v>28</v>
      </c>
      <c r="G7937">
        <v>36</v>
      </c>
      <c r="H7937" s="12"/>
    </row>
    <row r="7938" spans="3:8" x14ac:dyDescent="0.35">
      <c r="C7938" s="12"/>
      <c r="D7938" s="12"/>
      <c r="F7938" s="12">
        <v>33</v>
      </c>
      <c r="G7938">
        <v>38</v>
      </c>
      <c r="H7938" s="12"/>
    </row>
    <row r="7939" spans="3:8" x14ac:dyDescent="0.35">
      <c r="C7939" s="12"/>
      <c r="D7939" s="12"/>
      <c r="F7939" s="12">
        <v>34</v>
      </c>
      <c r="G7939">
        <v>35</v>
      </c>
      <c r="H7939" s="12"/>
    </row>
    <row r="7940" spans="3:8" x14ac:dyDescent="0.35">
      <c r="C7940" s="12"/>
      <c r="D7940" s="12"/>
      <c r="F7940" s="12">
        <v>34</v>
      </c>
      <c r="G7940">
        <v>33</v>
      </c>
      <c r="H7940" s="12"/>
    </row>
    <row r="7941" spans="3:8" x14ac:dyDescent="0.35">
      <c r="C7941" s="12"/>
      <c r="D7941" s="12"/>
      <c r="F7941" s="12">
        <v>39</v>
      </c>
      <c r="G7941">
        <v>35</v>
      </c>
      <c r="H7941" s="12"/>
    </row>
    <row r="7942" spans="3:8" x14ac:dyDescent="0.35">
      <c r="C7942" s="12"/>
      <c r="D7942" s="12"/>
      <c r="F7942" s="12">
        <v>32</v>
      </c>
      <c r="G7942">
        <v>37</v>
      </c>
      <c r="H7942" s="12"/>
    </row>
    <row r="7943" spans="3:8" x14ac:dyDescent="0.35">
      <c r="C7943" s="12"/>
      <c r="D7943" s="12"/>
      <c r="F7943" s="12">
        <v>39</v>
      </c>
      <c r="G7943">
        <v>31</v>
      </c>
      <c r="H7943" s="12"/>
    </row>
    <row r="7944" spans="3:8" x14ac:dyDescent="0.35">
      <c r="C7944" s="12"/>
      <c r="D7944" s="12"/>
      <c r="F7944" s="12">
        <v>37</v>
      </c>
      <c r="G7944">
        <v>36</v>
      </c>
      <c r="H7944" s="12"/>
    </row>
    <row r="7945" spans="3:8" x14ac:dyDescent="0.35">
      <c r="C7945" s="12"/>
      <c r="D7945" s="12"/>
      <c r="F7945" s="12">
        <v>36</v>
      </c>
      <c r="G7945">
        <v>37</v>
      </c>
      <c r="H7945" s="12"/>
    </row>
    <row r="7946" spans="3:8" x14ac:dyDescent="0.35">
      <c r="C7946" s="12"/>
      <c r="D7946" s="12"/>
      <c r="F7946" s="12">
        <v>34</v>
      </c>
      <c r="G7946">
        <v>31</v>
      </c>
      <c r="H7946" s="12"/>
    </row>
    <row r="7947" spans="3:8" x14ac:dyDescent="0.35">
      <c r="C7947" s="12"/>
      <c r="D7947" s="12"/>
      <c r="F7947" s="12">
        <v>36</v>
      </c>
      <c r="G7947">
        <v>37</v>
      </c>
      <c r="H7947" s="12"/>
    </row>
    <row r="7948" spans="3:8" x14ac:dyDescent="0.35">
      <c r="C7948" s="12"/>
      <c r="D7948" s="12"/>
      <c r="F7948" s="12">
        <v>36</v>
      </c>
      <c r="G7948">
        <v>36</v>
      </c>
      <c r="H7948" s="12"/>
    </row>
    <row r="7949" spans="3:8" x14ac:dyDescent="0.35">
      <c r="C7949" s="12"/>
      <c r="D7949" s="12"/>
      <c r="F7949" s="12">
        <v>37</v>
      </c>
      <c r="G7949">
        <v>39</v>
      </c>
      <c r="H7949" s="12"/>
    </row>
    <row r="7950" spans="3:8" x14ac:dyDescent="0.35">
      <c r="C7950" s="12"/>
      <c r="D7950" s="12"/>
      <c r="F7950" s="12">
        <v>35</v>
      </c>
      <c r="G7950">
        <v>38</v>
      </c>
      <c r="H7950" s="12"/>
    </row>
    <row r="7951" spans="3:8" x14ac:dyDescent="0.35">
      <c r="C7951" s="12"/>
      <c r="D7951" s="12"/>
      <c r="F7951" s="12">
        <v>37</v>
      </c>
      <c r="G7951">
        <v>39</v>
      </c>
      <c r="H7951" s="12"/>
    </row>
    <row r="7952" spans="3:8" x14ac:dyDescent="0.35">
      <c r="C7952" s="12"/>
      <c r="D7952" s="12"/>
      <c r="F7952" s="12">
        <v>30</v>
      </c>
      <c r="G7952">
        <v>34</v>
      </c>
      <c r="H7952" s="12"/>
    </row>
    <row r="7953" spans="3:8" x14ac:dyDescent="0.35">
      <c r="C7953" s="12"/>
      <c r="D7953" s="12"/>
      <c r="F7953" s="12">
        <v>34</v>
      </c>
      <c r="G7953">
        <v>39</v>
      </c>
      <c r="H7953" s="12"/>
    </row>
    <row r="7954" spans="3:8" x14ac:dyDescent="0.35">
      <c r="C7954" s="12"/>
      <c r="D7954" s="12"/>
      <c r="F7954" s="12">
        <v>33</v>
      </c>
      <c r="G7954">
        <v>35</v>
      </c>
      <c r="H7954" s="12"/>
    </row>
    <row r="7955" spans="3:8" x14ac:dyDescent="0.35">
      <c r="C7955" s="12"/>
      <c r="D7955" s="12"/>
      <c r="F7955" s="12">
        <v>27</v>
      </c>
      <c r="G7955">
        <v>34</v>
      </c>
      <c r="H7955" s="12"/>
    </row>
    <row r="7956" spans="3:8" x14ac:dyDescent="0.35">
      <c r="C7956" s="12"/>
      <c r="D7956" s="12"/>
      <c r="F7956" s="12">
        <v>31</v>
      </c>
      <c r="G7956">
        <v>40</v>
      </c>
      <c r="H7956" s="12"/>
    </row>
    <row r="7957" spans="3:8" x14ac:dyDescent="0.35">
      <c r="C7957" s="12"/>
      <c r="D7957" s="12"/>
      <c r="F7957" s="12">
        <v>40</v>
      </c>
      <c r="G7957">
        <v>33</v>
      </c>
      <c r="H7957" s="12"/>
    </row>
    <row r="7958" spans="3:8" x14ac:dyDescent="0.35">
      <c r="C7958" s="12"/>
      <c r="D7958" s="12"/>
      <c r="F7958" s="12">
        <v>33</v>
      </c>
      <c r="G7958">
        <v>27</v>
      </c>
      <c r="H7958" s="12"/>
    </row>
    <row r="7959" spans="3:8" x14ac:dyDescent="0.35">
      <c r="C7959" s="12"/>
      <c r="D7959" s="12"/>
      <c r="F7959" s="12">
        <v>33</v>
      </c>
      <c r="G7959">
        <v>34</v>
      </c>
      <c r="H7959" s="12"/>
    </row>
    <row r="7960" spans="3:8" x14ac:dyDescent="0.35">
      <c r="C7960" s="12"/>
      <c r="D7960" s="12"/>
      <c r="F7960" s="12">
        <v>33</v>
      </c>
      <c r="G7960">
        <v>35</v>
      </c>
      <c r="H7960" s="12"/>
    </row>
    <row r="7961" spans="3:8" x14ac:dyDescent="0.35">
      <c r="C7961" s="12"/>
      <c r="D7961" s="12"/>
      <c r="F7961" s="12">
        <v>32</v>
      </c>
      <c r="G7961">
        <v>38</v>
      </c>
      <c r="H7961" s="12"/>
    </row>
    <row r="7962" spans="3:8" x14ac:dyDescent="0.35">
      <c r="C7962" s="12"/>
      <c r="D7962" s="12"/>
      <c r="F7962" s="12">
        <v>32</v>
      </c>
      <c r="G7962">
        <v>40</v>
      </c>
      <c r="H7962" s="12"/>
    </row>
    <row r="7963" spans="3:8" x14ac:dyDescent="0.35">
      <c r="C7963" s="12"/>
      <c r="D7963" s="12"/>
      <c r="F7963" s="12">
        <v>37</v>
      </c>
      <c r="G7963">
        <v>35</v>
      </c>
      <c r="H7963" s="12"/>
    </row>
    <row r="7964" spans="3:8" x14ac:dyDescent="0.35">
      <c r="C7964" s="12"/>
      <c r="D7964" s="12"/>
      <c r="F7964" s="12">
        <v>38</v>
      </c>
      <c r="G7964">
        <v>37</v>
      </c>
      <c r="H7964" s="12"/>
    </row>
    <row r="7965" spans="3:8" x14ac:dyDescent="0.35">
      <c r="C7965" s="12"/>
      <c r="D7965" s="12"/>
      <c r="F7965" s="12">
        <v>28</v>
      </c>
      <c r="G7965">
        <v>32</v>
      </c>
      <c r="H7965" s="12"/>
    </row>
    <row r="7966" spans="3:8" x14ac:dyDescent="0.35">
      <c r="C7966" s="12"/>
      <c r="D7966" s="12"/>
      <c r="F7966" s="12">
        <v>37</v>
      </c>
      <c r="G7966">
        <v>36</v>
      </c>
      <c r="H7966" s="12"/>
    </row>
    <row r="7967" spans="3:8" x14ac:dyDescent="0.35">
      <c r="C7967" s="12"/>
      <c r="D7967" s="12"/>
      <c r="F7967" s="12">
        <v>35</v>
      </c>
      <c r="G7967">
        <v>35</v>
      </c>
      <c r="H7967" s="12"/>
    </row>
    <row r="7968" spans="3:8" x14ac:dyDescent="0.35">
      <c r="C7968" s="12"/>
      <c r="D7968" s="12"/>
      <c r="F7968" s="12">
        <v>31</v>
      </c>
      <c r="G7968">
        <v>37</v>
      </c>
      <c r="H7968" s="12"/>
    </row>
    <row r="7969" spans="3:8" x14ac:dyDescent="0.35">
      <c r="C7969" s="12"/>
      <c r="D7969" s="12"/>
      <c r="F7969" s="12">
        <v>34</v>
      </c>
      <c r="G7969">
        <v>32</v>
      </c>
      <c r="H7969" s="12"/>
    </row>
    <row r="7970" spans="3:8" x14ac:dyDescent="0.35">
      <c r="C7970" s="12"/>
      <c r="D7970" s="12"/>
      <c r="F7970" s="12">
        <v>31</v>
      </c>
      <c r="G7970">
        <v>32</v>
      </c>
      <c r="H7970" s="12"/>
    </row>
    <row r="7971" spans="3:8" x14ac:dyDescent="0.35">
      <c r="C7971" s="12"/>
      <c r="D7971" s="12"/>
      <c r="F7971" s="12">
        <v>34</v>
      </c>
      <c r="G7971">
        <v>39</v>
      </c>
      <c r="H7971" s="12"/>
    </row>
    <row r="7972" spans="3:8" x14ac:dyDescent="0.35">
      <c r="C7972" s="12"/>
      <c r="D7972" s="12"/>
      <c r="F7972" s="12">
        <v>31</v>
      </c>
      <c r="G7972">
        <v>29</v>
      </c>
      <c r="H7972" s="12"/>
    </row>
    <row r="7973" spans="3:8" x14ac:dyDescent="0.35">
      <c r="C7973" s="12"/>
      <c r="D7973" s="12"/>
      <c r="F7973" s="12">
        <v>32</v>
      </c>
      <c r="G7973">
        <v>33</v>
      </c>
      <c r="H7973" s="12"/>
    </row>
    <row r="7974" spans="3:8" x14ac:dyDescent="0.35">
      <c r="C7974" s="12"/>
      <c r="D7974" s="12"/>
      <c r="F7974" s="12">
        <v>37</v>
      </c>
      <c r="G7974">
        <v>40</v>
      </c>
      <c r="H7974" s="12"/>
    </row>
    <row r="7975" spans="3:8" x14ac:dyDescent="0.35">
      <c r="C7975" s="12"/>
      <c r="D7975" s="12"/>
      <c r="F7975" s="12">
        <v>34</v>
      </c>
      <c r="G7975">
        <v>30</v>
      </c>
      <c r="H7975" s="12"/>
    </row>
    <row r="7976" spans="3:8" x14ac:dyDescent="0.35">
      <c r="C7976" s="12"/>
      <c r="D7976" s="12"/>
      <c r="F7976" s="12">
        <v>34</v>
      </c>
      <c r="G7976">
        <v>35</v>
      </c>
      <c r="H7976" s="12"/>
    </row>
    <row r="7977" spans="3:8" x14ac:dyDescent="0.35">
      <c r="C7977" s="12"/>
      <c r="D7977" s="12"/>
      <c r="F7977" s="12">
        <v>35</v>
      </c>
      <c r="G7977">
        <v>39</v>
      </c>
      <c r="H7977" s="12"/>
    </row>
    <row r="7978" spans="3:8" x14ac:dyDescent="0.35">
      <c r="C7978" s="12"/>
      <c r="D7978" s="12"/>
      <c r="F7978" s="12">
        <v>30</v>
      </c>
      <c r="G7978">
        <v>40</v>
      </c>
      <c r="H7978" s="12"/>
    </row>
    <row r="7979" spans="3:8" x14ac:dyDescent="0.35">
      <c r="C7979" s="12"/>
      <c r="D7979" s="12"/>
      <c r="F7979" s="12">
        <v>31</v>
      </c>
      <c r="G7979">
        <v>38</v>
      </c>
      <c r="H7979" s="12"/>
    </row>
    <row r="7980" spans="3:8" x14ac:dyDescent="0.35">
      <c r="C7980" s="12"/>
      <c r="D7980" s="12"/>
      <c r="F7980" s="12">
        <v>35</v>
      </c>
      <c r="G7980">
        <v>35</v>
      </c>
      <c r="H7980" s="12"/>
    </row>
    <row r="7981" spans="3:8" x14ac:dyDescent="0.35">
      <c r="C7981" s="12"/>
      <c r="D7981" s="12"/>
      <c r="F7981" s="12">
        <v>32</v>
      </c>
      <c r="G7981">
        <v>39</v>
      </c>
      <c r="H7981" s="12"/>
    </row>
    <row r="7982" spans="3:8" x14ac:dyDescent="0.35">
      <c r="C7982" s="12"/>
      <c r="D7982" s="12"/>
      <c r="F7982" s="12">
        <v>30</v>
      </c>
      <c r="G7982">
        <v>35</v>
      </c>
      <c r="H7982" s="12"/>
    </row>
    <row r="7983" spans="3:8" x14ac:dyDescent="0.35">
      <c r="C7983" s="12"/>
      <c r="D7983" s="12"/>
      <c r="F7983" s="12">
        <v>35</v>
      </c>
      <c r="G7983">
        <v>27</v>
      </c>
      <c r="H7983" s="12"/>
    </row>
    <row r="7984" spans="3:8" x14ac:dyDescent="0.35">
      <c r="C7984" s="12"/>
      <c r="D7984" s="12"/>
      <c r="F7984" s="12">
        <v>35</v>
      </c>
      <c r="G7984">
        <v>39</v>
      </c>
      <c r="H7984" s="12"/>
    </row>
    <row r="7985" spans="3:8" x14ac:dyDescent="0.35">
      <c r="C7985" s="12"/>
      <c r="D7985" s="12"/>
      <c r="F7985" s="12">
        <v>35</v>
      </c>
      <c r="G7985">
        <v>37</v>
      </c>
      <c r="H7985" s="12"/>
    </row>
    <row r="7986" spans="3:8" x14ac:dyDescent="0.35">
      <c r="C7986" s="12"/>
      <c r="D7986" s="12"/>
      <c r="F7986" s="12">
        <v>35</v>
      </c>
      <c r="G7986">
        <v>38</v>
      </c>
      <c r="H7986" s="12"/>
    </row>
    <row r="7987" spans="3:8" x14ac:dyDescent="0.35">
      <c r="C7987" s="12"/>
      <c r="D7987" s="12"/>
      <c r="F7987" s="12">
        <v>35</v>
      </c>
      <c r="G7987">
        <v>30</v>
      </c>
      <c r="H7987" s="12"/>
    </row>
    <row r="7988" spans="3:8" x14ac:dyDescent="0.35">
      <c r="C7988" s="12"/>
      <c r="D7988" s="12"/>
      <c r="F7988" s="12">
        <v>30</v>
      </c>
      <c r="G7988">
        <v>39</v>
      </c>
      <c r="H7988" s="12"/>
    </row>
    <row r="7989" spans="3:8" x14ac:dyDescent="0.35">
      <c r="C7989" s="12"/>
      <c r="D7989" s="12"/>
      <c r="F7989" s="12">
        <v>36</v>
      </c>
      <c r="G7989">
        <v>35</v>
      </c>
      <c r="H7989" s="12"/>
    </row>
    <row r="7990" spans="3:8" x14ac:dyDescent="0.35">
      <c r="C7990" s="12"/>
      <c r="D7990" s="12"/>
      <c r="F7990" s="12">
        <v>35</v>
      </c>
      <c r="G7990">
        <v>32</v>
      </c>
      <c r="H7990" s="12"/>
    </row>
    <row r="7991" spans="3:8" x14ac:dyDescent="0.35">
      <c r="C7991" s="12"/>
      <c r="D7991" s="12"/>
      <c r="F7991" s="12">
        <v>33</v>
      </c>
      <c r="G7991">
        <v>38</v>
      </c>
      <c r="H7991" s="12"/>
    </row>
    <row r="7992" spans="3:8" x14ac:dyDescent="0.35">
      <c r="C7992" s="12"/>
      <c r="D7992" s="12"/>
      <c r="F7992" s="12">
        <v>33</v>
      </c>
      <c r="G7992">
        <v>35</v>
      </c>
      <c r="H7992" s="12"/>
    </row>
    <row r="7993" spans="3:8" x14ac:dyDescent="0.35">
      <c r="C7993" s="12"/>
      <c r="D7993" s="12"/>
      <c r="F7993" s="12">
        <v>32</v>
      </c>
      <c r="G7993">
        <v>37</v>
      </c>
      <c r="H7993" s="12"/>
    </row>
    <row r="7994" spans="3:8" x14ac:dyDescent="0.35">
      <c r="C7994" s="12"/>
      <c r="D7994" s="12"/>
      <c r="F7994" s="12">
        <v>38</v>
      </c>
      <c r="G7994">
        <v>37</v>
      </c>
      <c r="H7994" s="12"/>
    </row>
    <row r="7995" spans="3:8" x14ac:dyDescent="0.35">
      <c r="C7995" s="12"/>
      <c r="D7995" s="12"/>
      <c r="F7995" s="12">
        <v>35</v>
      </c>
      <c r="G7995">
        <v>39</v>
      </c>
      <c r="H7995" s="12"/>
    </row>
    <row r="7996" spans="3:8" x14ac:dyDescent="0.35">
      <c r="C7996" s="12"/>
      <c r="D7996" s="12"/>
      <c r="F7996" s="12">
        <v>31</v>
      </c>
      <c r="G7996">
        <v>32</v>
      </c>
      <c r="H7996" s="12"/>
    </row>
    <row r="7997" spans="3:8" x14ac:dyDescent="0.35">
      <c r="C7997" s="12"/>
      <c r="D7997" s="12"/>
      <c r="F7997" s="12">
        <v>37</v>
      </c>
      <c r="G7997">
        <v>33</v>
      </c>
      <c r="H7997" s="12"/>
    </row>
    <row r="7998" spans="3:8" x14ac:dyDescent="0.35">
      <c r="C7998" s="12"/>
      <c r="D7998" s="12"/>
      <c r="F7998" s="12">
        <v>33</v>
      </c>
      <c r="G7998">
        <v>35</v>
      </c>
      <c r="H7998" s="12"/>
    </row>
    <row r="7999" spans="3:8" x14ac:dyDescent="0.35">
      <c r="C7999" s="12"/>
      <c r="D7999" s="12"/>
      <c r="F7999" s="12">
        <v>38</v>
      </c>
      <c r="G7999">
        <v>33</v>
      </c>
      <c r="H7999" s="12"/>
    </row>
    <row r="8000" spans="3:8" x14ac:dyDescent="0.35">
      <c r="C8000" s="12"/>
      <c r="D8000" s="12"/>
      <c r="F8000" s="12">
        <v>37</v>
      </c>
      <c r="G8000">
        <v>38</v>
      </c>
      <c r="H8000" s="12"/>
    </row>
    <row r="8001" spans="3:8" x14ac:dyDescent="0.35">
      <c r="C8001" s="12"/>
      <c r="D8001" s="12"/>
      <c r="F8001" s="12">
        <v>27</v>
      </c>
      <c r="G8001">
        <v>33</v>
      </c>
      <c r="H8001" s="12"/>
    </row>
    <row r="8002" spans="3:8" x14ac:dyDescent="0.35">
      <c r="C8002" s="12"/>
      <c r="D8002" s="12"/>
      <c r="F8002" s="12">
        <v>28</v>
      </c>
      <c r="G8002">
        <v>38</v>
      </c>
      <c r="H8002" s="12"/>
    </row>
    <row r="8003" spans="3:8" x14ac:dyDescent="0.35">
      <c r="C8003" s="12"/>
      <c r="D8003" s="12"/>
      <c r="F8003" s="12">
        <v>31</v>
      </c>
      <c r="G8003">
        <v>36</v>
      </c>
      <c r="H8003" s="12"/>
    </row>
    <row r="8004" spans="3:8" x14ac:dyDescent="0.35">
      <c r="C8004" s="12"/>
      <c r="D8004" s="12"/>
      <c r="F8004" s="12">
        <v>32</v>
      </c>
      <c r="G8004">
        <v>32</v>
      </c>
      <c r="H8004" s="12"/>
    </row>
    <row r="8005" spans="3:8" x14ac:dyDescent="0.35">
      <c r="C8005" s="12"/>
      <c r="D8005" s="12"/>
      <c r="F8005" s="12">
        <v>33</v>
      </c>
      <c r="G8005">
        <v>37</v>
      </c>
      <c r="H8005" s="12"/>
    </row>
    <row r="8006" spans="3:8" x14ac:dyDescent="0.35">
      <c r="C8006" s="12"/>
      <c r="D8006" s="12"/>
      <c r="F8006" s="12">
        <v>34</v>
      </c>
      <c r="G8006">
        <v>34</v>
      </c>
      <c r="H8006" s="12"/>
    </row>
    <row r="8007" spans="3:8" x14ac:dyDescent="0.35">
      <c r="C8007" s="12"/>
      <c r="D8007" s="12"/>
      <c r="F8007" s="12">
        <v>34</v>
      </c>
      <c r="G8007">
        <v>31</v>
      </c>
      <c r="H8007" s="12"/>
    </row>
    <row r="8008" spans="3:8" x14ac:dyDescent="0.35">
      <c r="C8008" s="12"/>
      <c r="D8008" s="12"/>
      <c r="F8008" s="12">
        <v>31</v>
      </c>
      <c r="G8008">
        <v>28</v>
      </c>
      <c r="H8008" s="12"/>
    </row>
    <row r="8009" spans="3:8" x14ac:dyDescent="0.35">
      <c r="C8009" s="12"/>
      <c r="D8009" s="12"/>
      <c r="F8009" s="12">
        <v>27</v>
      </c>
      <c r="G8009">
        <v>34</v>
      </c>
      <c r="H8009" s="12"/>
    </row>
    <row r="8010" spans="3:8" x14ac:dyDescent="0.35">
      <c r="C8010" s="12"/>
      <c r="D8010" s="12"/>
      <c r="F8010" s="12">
        <v>32</v>
      </c>
      <c r="G8010">
        <v>35</v>
      </c>
      <c r="H8010" s="12"/>
    </row>
    <row r="8011" spans="3:8" x14ac:dyDescent="0.35">
      <c r="C8011" s="12"/>
      <c r="D8011" s="12"/>
      <c r="F8011" s="12">
        <v>27</v>
      </c>
      <c r="G8011">
        <v>33</v>
      </c>
      <c r="H8011" s="12"/>
    </row>
    <row r="8012" spans="3:8" x14ac:dyDescent="0.35">
      <c r="C8012" s="12"/>
      <c r="D8012" s="12"/>
      <c r="F8012" s="12">
        <v>36</v>
      </c>
      <c r="G8012">
        <v>36</v>
      </c>
      <c r="H8012" s="12"/>
    </row>
    <row r="8013" spans="3:8" x14ac:dyDescent="0.35">
      <c r="C8013" s="12"/>
      <c r="D8013" s="12"/>
      <c r="F8013" s="12">
        <v>38</v>
      </c>
      <c r="G8013">
        <v>36</v>
      </c>
      <c r="H8013" s="12"/>
    </row>
    <row r="8014" spans="3:8" x14ac:dyDescent="0.35">
      <c r="C8014" s="12"/>
      <c r="D8014" s="12"/>
      <c r="F8014" s="12">
        <v>36</v>
      </c>
      <c r="G8014">
        <v>35</v>
      </c>
      <c r="H8014" s="12"/>
    </row>
    <row r="8015" spans="3:8" x14ac:dyDescent="0.35">
      <c r="C8015" s="12"/>
      <c r="D8015" s="12"/>
      <c r="F8015" s="12">
        <v>34</v>
      </c>
      <c r="G8015">
        <v>39</v>
      </c>
      <c r="H8015" s="12"/>
    </row>
    <row r="8016" spans="3:8" x14ac:dyDescent="0.35">
      <c r="C8016" s="12"/>
      <c r="D8016" s="12"/>
      <c r="F8016" s="12">
        <v>30</v>
      </c>
      <c r="G8016">
        <v>29</v>
      </c>
      <c r="H8016" s="12"/>
    </row>
    <row r="8017" spans="3:8" x14ac:dyDescent="0.35">
      <c r="C8017" s="12"/>
      <c r="D8017" s="12"/>
      <c r="F8017" s="12">
        <v>35</v>
      </c>
      <c r="G8017">
        <v>34</v>
      </c>
      <c r="H8017" s="12"/>
    </row>
    <row r="8018" spans="3:8" x14ac:dyDescent="0.35">
      <c r="C8018" s="12"/>
      <c r="D8018" s="12"/>
      <c r="F8018" s="12">
        <v>37</v>
      </c>
      <c r="G8018">
        <v>35</v>
      </c>
      <c r="H8018" s="12"/>
    </row>
    <row r="8019" spans="3:8" x14ac:dyDescent="0.35">
      <c r="C8019" s="12"/>
      <c r="D8019" s="12"/>
      <c r="F8019" s="12">
        <v>29</v>
      </c>
      <c r="G8019">
        <v>39</v>
      </c>
      <c r="H8019" s="12"/>
    </row>
    <row r="8020" spans="3:8" x14ac:dyDescent="0.35">
      <c r="C8020" s="12"/>
      <c r="D8020" s="12"/>
      <c r="F8020" s="12">
        <v>31</v>
      </c>
      <c r="G8020">
        <v>35</v>
      </c>
      <c r="H8020" s="12"/>
    </row>
    <row r="8021" spans="3:8" x14ac:dyDescent="0.35">
      <c r="C8021" s="12"/>
      <c r="D8021" s="12"/>
      <c r="F8021" s="12">
        <v>34</v>
      </c>
      <c r="G8021">
        <v>38</v>
      </c>
      <c r="H8021" s="12"/>
    </row>
    <row r="8022" spans="3:8" x14ac:dyDescent="0.35">
      <c r="C8022" s="12"/>
      <c r="D8022" s="12"/>
      <c r="F8022" s="12">
        <v>32</v>
      </c>
      <c r="G8022">
        <v>35</v>
      </c>
      <c r="H8022" s="12"/>
    </row>
    <row r="8023" spans="3:8" x14ac:dyDescent="0.35">
      <c r="C8023" s="12"/>
      <c r="D8023" s="12"/>
      <c r="F8023" s="12">
        <v>28</v>
      </c>
      <c r="G8023">
        <v>38</v>
      </c>
      <c r="H8023" s="12"/>
    </row>
    <row r="8024" spans="3:8" x14ac:dyDescent="0.35">
      <c r="C8024" s="12"/>
      <c r="D8024" s="12"/>
      <c r="F8024" s="12">
        <v>34</v>
      </c>
      <c r="G8024">
        <v>33</v>
      </c>
      <c r="H8024" s="12"/>
    </row>
    <row r="8025" spans="3:8" x14ac:dyDescent="0.35">
      <c r="C8025" s="12"/>
      <c r="D8025" s="12"/>
      <c r="F8025" s="12">
        <v>37</v>
      </c>
      <c r="G8025">
        <v>34</v>
      </c>
      <c r="H8025" s="12"/>
    </row>
    <row r="8026" spans="3:8" x14ac:dyDescent="0.35">
      <c r="C8026" s="12"/>
      <c r="D8026" s="12"/>
      <c r="F8026" s="12">
        <v>34</v>
      </c>
      <c r="G8026">
        <v>37</v>
      </c>
      <c r="H8026" s="12"/>
    </row>
    <row r="8027" spans="3:8" x14ac:dyDescent="0.35">
      <c r="C8027" s="12"/>
      <c r="D8027" s="12"/>
      <c r="F8027" s="12">
        <v>30</v>
      </c>
      <c r="G8027">
        <v>34</v>
      </c>
      <c r="H8027" s="12"/>
    </row>
    <row r="8028" spans="3:8" x14ac:dyDescent="0.35">
      <c r="C8028" s="12"/>
      <c r="D8028" s="12"/>
      <c r="F8028" s="12">
        <v>34</v>
      </c>
      <c r="G8028">
        <v>36</v>
      </c>
      <c r="H8028" s="12"/>
    </row>
    <row r="8029" spans="3:8" x14ac:dyDescent="0.35">
      <c r="C8029" s="12"/>
      <c r="D8029" s="12"/>
      <c r="F8029" s="12">
        <v>29</v>
      </c>
      <c r="G8029">
        <v>33</v>
      </c>
      <c r="H8029" s="12"/>
    </row>
    <row r="8030" spans="3:8" x14ac:dyDescent="0.35">
      <c r="C8030" s="12"/>
      <c r="D8030" s="12"/>
      <c r="F8030" s="12">
        <v>31</v>
      </c>
      <c r="G8030">
        <v>34</v>
      </c>
      <c r="H8030" s="12"/>
    </row>
    <row r="8031" spans="3:8" x14ac:dyDescent="0.35">
      <c r="C8031" s="12"/>
      <c r="D8031" s="12"/>
      <c r="F8031" s="12">
        <v>31</v>
      </c>
      <c r="G8031">
        <v>39</v>
      </c>
      <c r="H8031" s="12"/>
    </row>
    <row r="8032" spans="3:8" x14ac:dyDescent="0.35">
      <c r="C8032" s="12"/>
      <c r="D8032" s="12"/>
      <c r="F8032" s="12">
        <v>38</v>
      </c>
      <c r="G8032">
        <v>33</v>
      </c>
      <c r="H8032" s="12"/>
    </row>
    <row r="8033" spans="3:8" x14ac:dyDescent="0.35">
      <c r="C8033" s="12"/>
      <c r="D8033" s="12"/>
      <c r="F8033" s="12">
        <v>33</v>
      </c>
      <c r="G8033">
        <v>35</v>
      </c>
      <c r="H8033" s="12"/>
    </row>
    <row r="8034" spans="3:8" x14ac:dyDescent="0.35">
      <c r="C8034" s="12"/>
      <c r="D8034" s="12"/>
      <c r="F8034" s="12">
        <v>34</v>
      </c>
      <c r="G8034">
        <v>38</v>
      </c>
      <c r="H8034" s="12"/>
    </row>
    <row r="8035" spans="3:8" x14ac:dyDescent="0.35">
      <c r="C8035" s="12"/>
      <c r="D8035" s="12"/>
      <c r="F8035" s="12">
        <v>34</v>
      </c>
      <c r="G8035">
        <v>37</v>
      </c>
      <c r="H8035" s="12"/>
    </row>
    <row r="8036" spans="3:8" x14ac:dyDescent="0.35">
      <c r="C8036" s="12"/>
      <c r="D8036" s="12"/>
      <c r="F8036" s="12">
        <v>31</v>
      </c>
      <c r="G8036">
        <v>38</v>
      </c>
      <c r="H8036" s="12"/>
    </row>
    <row r="8037" spans="3:8" x14ac:dyDescent="0.35">
      <c r="C8037" s="12"/>
      <c r="D8037" s="12"/>
      <c r="F8037" s="12">
        <v>33</v>
      </c>
      <c r="G8037">
        <v>34</v>
      </c>
      <c r="H8037" s="12"/>
    </row>
    <row r="8038" spans="3:8" x14ac:dyDescent="0.35">
      <c r="C8038" s="12"/>
      <c r="D8038" s="12"/>
      <c r="F8038" s="12">
        <v>34</v>
      </c>
      <c r="G8038">
        <v>35</v>
      </c>
      <c r="H8038" s="12"/>
    </row>
    <row r="8039" spans="3:8" x14ac:dyDescent="0.35">
      <c r="C8039" s="12"/>
      <c r="D8039" s="12"/>
      <c r="F8039" s="12">
        <v>35</v>
      </c>
      <c r="G8039">
        <v>36</v>
      </c>
      <c r="H8039" s="12"/>
    </row>
    <row r="8040" spans="3:8" x14ac:dyDescent="0.35">
      <c r="C8040" s="12"/>
      <c r="D8040" s="12"/>
      <c r="F8040" s="12">
        <v>33</v>
      </c>
      <c r="G8040">
        <v>38</v>
      </c>
      <c r="H8040" s="12"/>
    </row>
    <row r="8041" spans="3:8" x14ac:dyDescent="0.35">
      <c r="C8041" s="12"/>
      <c r="D8041" s="12"/>
      <c r="F8041" s="12">
        <v>31</v>
      </c>
      <c r="G8041">
        <v>38</v>
      </c>
      <c r="H8041" s="12"/>
    </row>
    <row r="8042" spans="3:8" x14ac:dyDescent="0.35">
      <c r="C8042" s="12"/>
      <c r="D8042" s="12"/>
      <c r="F8042" s="12">
        <v>32</v>
      </c>
      <c r="G8042">
        <v>38</v>
      </c>
      <c r="H8042" s="12"/>
    </row>
    <row r="8043" spans="3:8" x14ac:dyDescent="0.35">
      <c r="C8043" s="12"/>
      <c r="D8043" s="12"/>
      <c r="F8043" s="12">
        <v>31</v>
      </c>
      <c r="G8043">
        <v>37</v>
      </c>
      <c r="H8043" s="12"/>
    </row>
    <row r="8044" spans="3:8" x14ac:dyDescent="0.35">
      <c r="C8044" s="12"/>
      <c r="D8044" s="12"/>
      <c r="F8044" s="12">
        <v>40</v>
      </c>
      <c r="G8044">
        <v>37</v>
      </c>
      <c r="H8044" s="12"/>
    </row>
    <row r="8045" spans="3:8" x14ac:dyDescent="0.35">
      <c r="C8045" s="12"/>
      <c r="D8045" s="12"/>
      <c r="F8045" s="12">
        <v>32</v>
      </c>
      <c r="G8045">
        <v>37</v>
      </c>
      <c r="H8045" s="12"/>
    </row>
    <row r="8046" spans="3:8" x14ac:dyDescent="0.35">
      <c r="C8046" s="12"/>
      <c r="D8046" s="12"/>
      <c r="F8046" s="12">
        <v>32</v>
      </c>
      <c r="G8046">
        <v>36</v>
      </c>
      <c r="H8046" s="12"/>
    </row>
    <row r="8047" spans="3:8" x14ac:dyDescent="0.35">
      <c r="C8047" s="12"/>
      <c r="D8047" s="12"/>
      <c r="F8047" s="12">
        <v>30</v>
      </c>
      <c r="G8047">
        <v>39</v>
      </c>
      <c r="H8047" s="12"/>
    </row>
    <row r="8048" spans="3:8" x14ac:dyDescent="0.35">
      <c r="C8048" s="12"/>
      <c r="D8048" s="12"/>
      <c r="F8048" s="12">
        <v>33</v>
      </c>
      <c r="G8048">
        <v>36</v>
      </c>
      <c r="H8048" s="12"/>
    </row>
    <row r="8049" spans="3:8" x14ac:dyDescent="0.35">
      <c r="C8049" s="12"/>
      <c r="D8049" s="12"/>
      <c r="F8049" s="12">
        <v>37</v>
      </c>
      <c r="G8049">
        <v>37</v>
      </c>
      <c r="H8049" s="12"/>
    </row>
    <row r="8050" spans="3:8" x14ac:dyDescent="0.35">
      <c r="C8050" s="12"/>
      <c r="D8050" s="12"/>
      <c r="F8050" s="12">
        <v>38</v>
      </c>
      <c r="G8050">
        <v>36</v>
      </c>
      <c r="H8050" s="12"/>
    </row>
    <row r="8051" spans="3:8" x14ac:dyDescent="0.35">
      <c r="C8051" s="12"/>
      <c r="D8051" s="12"/>
      <c r="F8051" s="12">
        <v>37</v>
      </c>
      <c r="G8051">
        <v>31</v>
      </c>
      <c r="H8051" s="12"/>
    </row>
    <row r="8052" spans="3:8" x14ac:dyDescent="0.35">
      <c r="C8052" s="12"/>
      <c r="D8052" s="12"/>
      <c r="F8052" s="12">
        <v>34</v>
      </c>
      <c r="G8052">
        <v>37</v>
      </c>
      <c r="H8052" s="12"/>
    </row>
    <row r="8053" spans="3:8" x14ac:dyDescent="0.35">
      <c r="C8053" s="12"/>
      <c r="D8053" s="12"/>
      <c r="F8053" s="12">
        <v>39</v>
      </c>
      <c r="G8053">
        <v>36</v>
      </c>
      <c r="H8053" s="12"/>
    </row>
    <row r="8054" spans="3:8" x14ac:dyDescent="0.35">
      <c r="C8054" s="12"/>
      <c r="D8054" s="12"/>
      <c r="F8054" s="12">
        <v>34</v>
      </c>
      <c r="G8054">
        <v>36</v>
      </c>
      <c r="H8054" s="12"/>
    </row>
    <row r="8055" spans="3:8" x14ac:dyDescent="0.35">
      <c r="C8055" s="12"/>
      <c r="D8055" s="12"/>
      <c r="F8055" s="12">
        <v>32</v>
      </c>
      <c r="G8055">
        <v>37</v>
      </c>
      <c r="H8055" s="12"/>
    </row>
    <row r="8056" spans="3:8" x14ac:dyDescent="0.35">
      <c r="C8056" s="12"/>
      <c r="D8056" s="12"/>
      <c r="F8056" s="12">
        <v>28</v>
      </c>
      <c r="G8056">
        <v>40</v>
      </c>
      <c r="H8056" s="12"/>
    </row>
    <row r="8057" spans="3:8" x14ac:dyDescent="0.35">
      <c r="C8057" s="12"/>
      <c r="D8057" s="12"/>
      <c r="F8057" s="12">
        <v>28</v>
      </c>
      <c r="G8057">
        <v>32</v>
      </c>
      <c r="H8057" s="12"/>
    </row>
    <row r="8058" spans="3:8" x14ac:dyDescent="0.35">
      <c r="C8058" s="12"/>
      <c r="D8058" s="12"/>
      <c r="F8058" s="12">
        <v>34</v>
      </c>
      <c r="G8058">
        <v>39</v>
      </c>
      <c r="H8058" s="12"/>
    </row>
    <row r="8059" spans="3:8" x14ac:dyDescent="0.35">
      <c r="C8059" s="12"/>
      <c r="D8059" s="12"/>
      <c r="F8059" s="12">
        <v>30</v>
      </c>
      <c r="G8059">
        <v>36</v>
      </c>
      <c r="H8059" s="12"/>
    </row>
    <row r="8060" spans="3:8" x14ac:dyDescent="0.35">
      <c r="C8060" s="12"/>
      <c r="D8060" s="12"/>
      <c r="F8060" s="12">
        <v>31</v>
      </c>
      <c r="G8060">
        <v>35</v>
      </c>
      <c r="H8060" s="12"/>
    </row>
    <row r="8061" spans="3:8" x14ac:dyDescent="0.35">
      <c r="C8061" s="12"/>
      <c r="D8061" s="12"/>
      <c r="F8061" s="12">
        <v>32</v>
      </c>
      <c r="G8061">
        <v>33</v>
      </c>
      <c r="H8061" s="12"/>
    </row>
    <row r="8062" spans="3:8" x14ac:dyDescent="0.35">
      <c r="C8062" s="12"/>
      <c r="D8062" s="12"/>
      <c r="F8062" s="12">
        <v>31</v>
      </c>
      <c r="G8062">
        <v>40</v>
      </c>
      <c r="H8062" s="12"/>
    </row>
    <row r="8063" spans="3:8" x14ac:dyDescent="0.35">
      <c r="C8063" s="12"/>
      <c r="D8063" s="12"/>
      <c r="F8063" s="12">
        <v>28</v>
      </c>
      <c r="G8063">
        <v>38</v>
      </c>
      <c r="H8063" s="12"/>
    </row>
    <row r="8064" spans="3:8" x14ac:dyDescent="0.35">
      <c r="C8064" s="12"/>
      <c r="D8064" s="12"/>
      <c r="F8064" s="12">
        <v>35</v>
      </c>
      <c r="G8064">
        <v>37</v>
      </c>
      <c r="H8064" s="12"/>
    </row>
    <row r="8065" spans="3:8" x14ac:dyDescent="0.35">
      <c r="C8065" s="12"/>
      <c r="D8065" s="12"/>
      <c r="F8065" s="12">
        <v>40</v>
      </c>
      <c r="G8065">
        <v>40</v>
      </c>
      <c r="H8065" s="12"/>
    </row>
    <row r="8066" spans="3:8" x14ac:dyDescent="0.35">
      <c r="C8066" s="12"/>
      <c r="D8066" s="12"/>
      <c r="F8066" s="12">
        <v>30</v>
      </c>
      <c r="G8066">
        <v>36</v>
      </c>
      <c r="H8066" s="12"/>
    </row>
    <row r="8067" spans="3:8" x14ac:dyDescent="0.35">
      <c r="C8067" s="12"/>
      <c r="D8067" s="12"/>
      <c r="F8067" s="12">
        <v>33</v>
      </c>
      <c r="G8067">
        <v>38</v>
      </c>
      <c r="H8067" s="12"/>
    </row>
    <row r="8068" spans="3:8" x14ac:dyDescent="0.35">
      <c r="C8068" s="12"/>
      <c r="D8068" s="12"/>
      <c r="F8068" s="12">
        <v>35</v>
      </c>
      <c r="G8068">
        <v>34</v>
      </c>
      <c r="H8068" s="12"/>
    </row>
    <row r="8069" spans="3:8" x14ac:dyDescent="0.35">
      <c r="C8069" s="12"/>
      <c r="D8069" s="12"/>
      <c r="F8069" s="12">
        <v>39</v>
      </c>
      <c r="G8069">
        <v>32</v>
      </c>
      <c r="H8069" s="12"/>
    </row>
    <row r="8070" spans="3:8" x14ac:dyDescent="0.35">
      <c r="C8070" s="12"/>
      <c r="D8070" s="12"/>
      <c r="F8070" s="12">
        <v>30</v>
      </c>
      <c r="G8070">
        <v>26</v>
      </c>
      <c r="H8070" s="12"/>
    </row>
    <row r="8071" spans="3:8" x14ac:dyDescent="0.35">
      <c r="C8071" s="12"/>
      <c r="D8071" s="12"/>
      <c r="F8071" s="12">
        <v>34</v>
      </c>
      <c r="G8071">
        <v>32</v>
      </c>
      <c r="H8071" s="12"/>
    </row>
    <row r="8072" spans="3:8" x14ac:dyDescent="0.35">
      <c r="C8072" s="12"/>
      <c r="D8072" s="12"/>
      <c r="F8072" s="12">
        <v>30</v>
      </c>
      <c r="G8072">
        <v>33</v>
      </c>
      <c r="H8072" s="12"/>
    </row>
    <row r="8073" spans="3:8" x14ac:dyDescent="0.35">
      <c r="C8073" s="12"/>
      <c r="D8073" s="12"/>
      <c r="F8073" s="12">
        <v>31</v>
      </c>
      <c r="G8073">
        <v>38</v>
      </c>
      <c r="H8073" s="12"/>
    </row>
    <row r="8074" spans="3:8" x14ac:dyDescent="0.35">
      <c r="C8074" s="12"/>
      <c r="D8074" s="12"/>
      <c r="F8074" s="12">
        <v>36</v>
      </c>
      <c r="G8074">
        <v>32</v>
      </c>
      <c r="H8074" s="12"/>
    </row>
    <row r="8075" spans="3:8" x14ac:dyDescent="0.35">
      <c r="C8075" s="12"/>
      <c r="D8075" s="12"/>
      <c r="F8075" s="12">
        <v>35</v>
      </c>
      <c r="G8075">
        <v>35</v>
      </c>
      <c r="H8075" s="12"/>
    </row>
    <row r="8076" spans="3:8" x14ac:dyDescent="0.35">
      <c r="C8076" s="12"/>
      <c r="D8076" s="12"/>
      <c r="F8076" s="12">
        <v>33</v>
      </c>
      <c r="G8076">
        <v>32</v>
      </c>
      <c r="H8076" s="12"/>
    </row>
    <row r="8077" spans="3:8" x14ac:dyDescent="0.35">
      <c r="C8077" s="12"/>
      <c r="D8077" s="12"/>
      <c r="F8077" s="12">
        <v>30</v>
      </c>
      <c r="G8077">
        <v>34</v>
      </c>
      <c r="H8077" s="12"/>
    </row>
    <row r="8078" spans="3:8" x14ac:dyDescent="0.35">
      <c r="C8078" s="12"/>
      <c r="D8078" s="12"/>
      <c r="F8078" s="12">
        <v>36</v>
      </c>
      <c r="G8078">
        <v>28</v>
      </c>
      <c r="H8078" s="12"/>
    </row>
    <row r="8079" spans="3:8" x14ac:dyDescent="0.35">
      <c r="C8079" s="12"/>
      <c r="D8079" s="12"/>
      <c r="F8079" s="12">
        <v>33</v>
      </c>
      <c r="G8079">
        <v>36</v>
      </c>
      <c r="H8079" s="12"/>
    </row>
    <row r="8080" spans="3:8" x14ac:dyDescent="0.35">
      <c r="C8080" s="12"/>
      <c r="D8080" s="12"/>
      <c r="F8080" s="12">
        <v>32</v>
      </c>
      <c r="G8080">
        <v>33</v>
      </c>
      <c r="H8080" s="12"/>
    </row>
    <row r="8081" spans="3:8" x14ac:dyDescent="0.35">
      <c r="C8081" s="12"/>
      <c r="D8081" s="12"/>
      <c r="F8081" s="12">
        <v>32</v>
      </c>
      <c r="G8081">
        <v>37</v>
      </c>
      <c r="H8081" s="12"/>
    </row>
    <row r="8082" spans="3:8" x14ac:dyDescent="0.35">
      <c r="C8082" s="12"/>
      <c r="D8082" s="12"/>
      <c r="F8082" s="12">
        <v>31</v>
      </c>
      <c r="G8082">
        <v>32</v>
      </c>
      <c r="H8082" s="12"/>
    </row>
    <row r="8083" spans="3:8" x14ac:dyDescent="0.35">
      <c r="C8083" s="12"/>
      <c r="D8083" s="12"/>
      <c r="F8083" s="12">
        <v>31</v>
      </c>
      <c r="G8083">
        <v>35</v>
      </c>
      <c r="H8083" s="12"/>
    </row>
    <row r="8084" spans="3:8" x14ac:dyDescent="0.35">
      <c r="C8084" s="12"/>
      <c r="D8084" s="12"/>
      <c r="F8084" s="12">
        <v>35</v>
      </c>
      <c r="G8084">
        <v>36</v>
      </c>
      <c r="H8084" s="12"/>
    </row>
    <row r="8085" spans="3:8" x14ac:dyDescent="0.35">
      <c r="C8085" s="12"/>
      <c r="D8085" s="12"/>
      <c r="F8085" s="12">
        <v>38</v>
      </c>
      <c r="G8085">
        <v>39</v>
      </c>
      <c r="H8085" s="12"/>
    </row>
    <row r="8086" spans="3:8" x14ac:dyDescent="0.35">
      <c r="C8086" s="12"/>
      <c r="D8086" s="12"/>
      <c r="F8086" s="12">
        <v>28</v>
      </c>
      <c r="G8086">
        <v>35</v>
      </c>
      <c r="H8086" s="12"/>
    </row>
    <row r="8087" spans="3:8" x14ac:dyDescent="0.35">
      <c r="C8087" s="12"/>
      <c r="D8087" s="12"/>
      <c r="F8087" s="12">
        <v>30</v>
      </c>
      <c r="G8087">
        <v>35</v>
      </c>
      <c r="H8087" s="12"/>
    </row>
    <row r="8088" spans="3:8" x14ac:dyDescent="0.35">
      <c r="C8088" s="12"/>
      <c r="D8088" s="12"/>
      <c r="F8088" s="12">
        <v>31</v>
      </c>
      <c r="G8088">
        <v>33</v>
      </c>
      <c r="H8088" s="12"/>
    </row>
    <row r="8089" spans="3:8" x14ac:dyDescent="0.35">
      <c r="C8089" s="12"/>
      <c r="D8089" s="12"/>
      <c r="F8089" s="12">
        <v>36</v>
      </c>
      <c r="G8089">
        <v>33</v>
      </c>
      <c r="H8089" s="12"/>
    </row>
    <row r="8090" spans="3:8" x14ac:dyDescent="0.35">
      <c r="C8090" s="12"/>
      <c r="D8090" s="12"/>
      <c r="F8090" s="12">
        <v>28</v>
      </c>
      <c r="G8090">
        <v>39</v>
      </c>
      <c r="H8090" s="12"/>
    </row>
    <row r="8091" spans="3:8" x14ac:dyDescent="0.35">
      <c r="C8091" s="12"/>
      <c r="D8091" s="12"/>
      <c r="F8091" s="12">
        <v>29</v>
      </c>
      <c r="G8091">
        <v>36</v>
      </c>
      <c r="H8091" s="12"/>
    </row>
    <row r="8092" spans="3:8" x14ac:dyDescent="0.35">
      <c r="C8092" s="12"/>
      <c r="D8092" s="12"/>
      <c r="F8092" s="12">
        <v>36</v>
      </c>
      <c r="G8092">
        <v>37</v>
      </c>
      <c r="H8092" s="12"/>
    </row>
    <row r="8093" spans="3:8" x14ac:dyDescent="0.35">
      <c r="C8093" s="12"/>
      <c r="D8093" s="12"/>
      <c r="F8093" s="12">
        <v>35</v>
      </c>
      <c r="G8093">
        <v>35</v>
      </c>
      <c r="H8093" s="12"/>
    </row>
    <row r="8094" spans="3:8" x14ac:dyDescent="0.35">
      <c r="C8094" s="12"/>
      <c r="D8094" s="12"/>
      <c r="F8094" s="12">
        <v>33</v>
      </c>
      <c r="G8094">
        <v>40</v>
      </c>
      <c r="H8094" s="12"/>
    </row>
    <row r="8095" spans="3:8" x14ac:dyDescent="0.35">
      <c r="C8095" s="12"/>
      <c r="D8095" s="12"/>
      <c r="F8095" s="12">
        <v>33</v>
      </c>
      <c r="G8095">
        <v>37</v>
      </c>
      <c r="H8095" s="12"/>
    </row>
    <row r="8096" spans="3:8" x14ac:dyDescent="0.35">
      <c r="C8096" s="12"/>
      <c r="D8096" s="12"/>
      <c r="F8096" s="12">
        <v>35</v>
      </c>
      <c r="G8096">
        <v>40</v>
      </c>
      <c r="H8096" s="12"/>
    </row>
    <row r="8097" spans="3:8" x14ac:dyDescent="0.35">
      <c r="C8097" s="12"/>
      <c r="D8097" s="12"/>
      <c r="F8097" s="12">
        <v>33</v>
      </c>
      <c r="G8097">
        <v>31</v>
      </c>
      <c r="H8097" s="12"/>
    </row>
    <row r="8098" spans="3:8" x14ac:dyDescent="0.35">
      <c r="C8098" s="12"/>
      <c r="D8098" s="12"/>
      <c r="F8098" s="12">
        <v>37</v>
      </c>
      <c r="G8098">
        <v>36</v>
      </c>
      <c r="H8098" s="12"/>
    </row>
    <row r="8099" spans="3:8" x14ac:dyDescent="0.35">
      <c r="C8099" s="12"/>
      <c r="D8099" s="12"/>
      <c r="F8099" s="12">
        <v>29</v>
      </c>
      <c r="G8099">
        <v>32</v>
      </c>
      <c r="H8099" s="12"/>
    </row>
    <row r="8100" spans="3:8" x14ac:dyDescent="0.35">
      <c r="C8100" s="12"/>
      <c r="D8100" s="12"/>
      <c r="F8100" s="12">
        <v>37</v>
      </c>
      <c r="G8100">
        <v>36</v>
      </c>
      <c r="H8100" s="12"/>
    </row>
    <row r="8101" spans="3:8" x14ac:dyDescent="0.35">
      <c r="C8101" s="12"/>
      <c r="D8101" s="12"/>
      <c r="F8101" s="12">
        <v>33</v>
      </c>
      <c r="G8101">
        <v>38</v>
      </c>
      <c r="H8101" s="12"/>
    </row>
    <row r="8102" spans="3:8" x14ac:dyDescent="0.35">
      <c r="C8102" s="12"/>
      <c r="D8102" s="12"/>
      <c r="F8102" s="12">
        <v>31</v>
      </c>
      <c r="G8102">
        <v>34</v>
      </c>
      <c r="H8102" s="12"/>
    </row>
    <row r="8103" spans="3:8" x14ac:dyDescent="0.35">
      <c r="C8103" s="12"/>
      <c r="D8103" s="12"/>
      <c r="F8103" s="12">
        <v>31</v>
      </c>
      <c r="G8103">
        <v>32</v>
      </c>
      <c r="H8103" s="12"/>
    </row>
    <row r="8104" spans="3:8" x14ac:dyDescent="0.35">
      <c r="C8104" s="12"/>
      <c r="D8104" s="12"/>
      <c r="F8104" s="12">
        <v>33</v>
      </c>
      <c r="G8104">
        <v>28</v>
      </c>
      <c r="H8104" s="12"/>
    </row>
    <row r="8105" spans="3:8" x14ac:dyDescent="0.35">
      <c r="C8105" s="12"/>
      <c r="D8105" s="12"/>
      <c r="F8105" s="12">
        <v>35</v>
      </c>
      <c r="G8105">
        <v>35</v>
      </c>
      <c r="H8105" s="12"/>
    </row>
    <row r="8106" spans="3:8" x14ac:dyDescent="0.35">
      <c r="C8106" s="12"/>
      <c r="D8106" s="12"/>
      <c r="F8106" s="12">
        <v>36</v>
      </c>
      <c r="G8106">
        <v>36</v>
      </c>
      <c r="H8106" s="12"/>
    </row>
    <row r="8107" spans="3:8" x14ac:dyDescent="0.35">
      <c r="C8107" s="12"/>
      <c r="D8107" s="12"/>
      <c r="F8107" s="12">
        <v>34</v>
      </c>
      <c r="G8107">
        <v>34</v>
      </c>
      <c r="H8107" s="12"/>
    </row>
    <row r="8108" spans="3:8" x14ac:dyDescent="0.35">
      <c r="C8108" s="12"/>
      <c r="D8108" s="12"/>
      <c r="F8108" s="12">
        <v>33</v>
      </c>
      <c r="G8108">
        <v>38</v>
      </c>
      <c r="H8108" s="12"/>
    </row>
    <row r="8109" spans="3:8" x14ac:dyDescent="0.35">
      <c r="C8109" s="12"/>
      <c r="D8109" s="12"/>
      <c r="F8109" s="12">
        <v>28</v>
      </c>
      <c r="G8109">
        <v>33</v>
      </c>
      <c r="H8109" s="12"/>
    </row>
    <row r="8110" spans="3:8" x14ac:dyDescent="0.35">
      <c r="C8110" s="12"/>
      <c r="D8110" s="12"/>
      <c r="F8110" s="12">
        <v>33</v>
      </c>
      <c r="G8110">
        <v>33</v>
      </c>
      <c r="H8110" s="12"/>
    </row>
    <row r="8111" spans="3:8" x14ac:dyDescent="0.35">
      <c r="C8111" s="12"/>
      <c r="D8111" s="12"/>
      <c r="F8111" s="12">
        <v>29</v>
      </c>
      <c r="G8111">
        <v>33</v>
      </c>
      <c r="H8111" s="12"/>
    </row>
    <row r="8112" spans="3:8" x14ac:dyDescent="0.35">
      <c r="C8112" s="12"/>
      <c r="D8112" s="12"/>
      <c r="F8112" s="12">
        <v>39</v>
      </c>
      <c r="G8112">
        <v>38</v>
      </c>
      <c r="H8112" s="12"/>
    </row>
    <row r="8113" spans="3:8" x14ac:dyDescent="0.35">
      <c r="C8113" s="12"/>
      <c r="D8113" s="12"/>
      <c r="F8113" s="12">
        <v>35</v>
      </c>
      <c r="G8113">
        <v>35</v>
      </c>
      <c r="H8113" s="12"/>
    </row>
    <row r="8114" spans="3:8" x14ac:dyDescent="0.35">
      <c r="C8114" s="12"/>
      <c r="D8114" s="12"/>
      <c r="F8114" s="12">
        <v>31</v>
      </c>
      <c r="G8114">
        <v>35</v>
      </c>
      <c r="H8114" s="12"/>
    </row>
    <row r="8115" spans="3:8" x14ac:dyDescent="0.35">
      <c r="C8115" s="12"/>
      <c r="D8115" s="12"/>
      <c r="F8115" s="12">
        <v>31</v>
      </c>
      <c r="G8115">
        <v>36</v>
      </c>
      <c r="H8115" s="12"/>
    </row>
    <row r="8116" spans="3:8" x14ac:dyDescent="0.35">
      <c r="C8116" s="12"/>
      <c r="D8116" s="12"/>
      <c r="F8116" s="12">
        <v>26</v>
      </c>
      <c r="G8116">
        <v>39</v>
      </c>
      <c r="H8116" s="12"/>
    </row>
    <row r="8117" spans="3:8" x14ac:dyDescent="0.35">
      <c r="C8117" s="12"/>
      <c r="D8117" s="12"/>
      <c r="F8117" s="12">
        <v>32</v>
      </c>
      <c r="G8117">
        <v>39</v>
      </c>
      <c r="H8117" s="12"/>
    </row>
    <row r="8118" spans="3:8" x14ac:dyDescent="0.35">
      <c r="C8118" s="12"/>
      <c r="D8118" s="12"/>
      <c r="F8118" s="12">
        <v>33</v>
      </c>
      <c r="G8118">
        <v>40</v>
      </c>
      <c r="H8118" s="12"/>
    </row>
    <row r="8119" spans="3:8" x14ac:dyDescent="0.35">
      <c r="C8119" s="12"/>
      <c r="D8119" s="12"/>
      <c r="F8119" s="12">
        <v>36</v>
      </c>
      <c r="G8119">
        <v>37</v>
      </c>
      <c r="H8119" s="12"/>
    </row>
    <row r="8120" spans="3:8" x14ac:dyDescent="0.35">
      <c r="C8120" s="12"/>
      <c r="D8120" s="12"/>
      <c r="F8120" s="12">
        <v>36</v>
      </c>
      <c r="G8120">
        <v>32</v>
      </c>
      <c r="H8120" s="12"/>
    </row>
    <row r="8121" spans="3:8" x14ac:dyDescent="0.35">
      <c r="C8121" s="12"/>
      <c r="D8121" s="12"/>
      <c r="F8121" s="12">
        <v>29</v>
      </c>
      <c r="G8121">
        <v>39</v>
      </c>
      <c r="H8121" s="12"/>
    </row>
    <row r="8122" spans="3:8" x14ac:dyDescent="0.35">
      <c r="C8122" s="12"/>
      <c r="D8122" s="12"/>
      <c r="F8122" s="12">
        <v>35</v>
      </c>
      <c r="G8122">
        <v>35</v>
      </c>
      <c r="H8122" s="12"/>
    </row>
    <row r="8123" spans="3:8" x14ac:dyDescent="0.35">
      <c r="C8123" s="12"/>
      <c r="D8123" s="12"/>
      <c r="F8123" s="12">
        <v>40</v>
      </c>
      <c r="G8123">
        <v>38</v>
      </c>
      <c r="H8123" s="12"/>
    </row>
    <row r="8124" spans="3:8" x14ac:dyDescent="0.35">
      <c r="C8124" s="12"/>
      <c r="D8124" s="12"/>
      <c r="F8124" s="12">
        <v>36</v>
      </c>
      <c r="G8124">
        <v>33</v>
      </c>
      <c r="H8124" s="12"/>
    </row>
    <row r="8125" spans="3:8" x14ac:dyDescent="0.35">
      <c r="C8125" s="12"/>
      <c r="D8125" s="12"/>
      <c r="F8125" s="12">
        <v>34</v>
      </c>
      <c r="G8125">
        <v>37</v>
      </c>
      <c r="H8125" s="12"/>
    </row>
    <row r="8126" spans="3:8" x14ac:dyDescent="0.35">
      <c r="C8126" s="12"/>
      <c r="D8126" s="12"/>
      <c r="F8126" s="12">
        <v>30</v>
      </c>
      <c r="G8126">
        <v>35</v>
      </c>
      <c r="H8126" s="12"/>
    </row>
    <row r="8127" spans="3:8" x14ac:dyDescent="0.35">
      <c r="C8127" s="12"/>
      <c r="D8127" s="12"/>
      <c r="F8127" s="12">
        <v>33</v>
      </c>
      <c r="G8127">
        <v>33</v>
      </c>
      <c r="H8127" s="12"/>
    </row>
    <row r="8128" spans="3:8" x14ac:dyDescent="0.35">
      <c r="C8128" s="12"/>
      <c r="D8128" s="12"/>
      <c r="F8128" s="12">
        <v>34</v>
      </c>
      <c r="G8128">
        <v>38</v>
      </c>
      <c r="H8128" s="12"/>
    </row>
    <row r="8129" spans="3:8" x14ac:dyDescent="0.35">
      <c r="C8129" s="12"/>
      <c r="D8129" s="12"/>
      <c r="F8129" s="12">
        <v>32</v>
      </c>
      <c r="G8129">
        <v>38</v>
      </c>
      <c r="H8129" s="12"/>
    </row>
    <row r="8130" spans="3:8" x14ac:dyDescent="0.35">
      <c r="C8130" s="12"/>
      <c r="D8130" s="12"/>
      <c r="F8130" s="12">
        <v>26</v>
      </c>
      <c r="G8130">
        <v>35</v>
      </c>
      <c r="H8130" s="12"/>
    </row>
    <row r="8131" spans="3:8" x14ac:dyDescent="0.35">
      <c r="C8131" s="12"/>
      <c r="D8131" s="12"/>
      <c r="F8131" s="12">
        <v>29</v>
      </c>
      <c r="G8131">
        <v>37</v>
      </c>
      <c r="H8131" s="12"/>
    </row>
    <row r="8132" spans="3:8" x14ac:dyDescent="0.35">
      <c r="C8132" s="12"/>
      <c r="D8132" s="12"/>
      <c r="F8132" s="12">
        <v>35</v>
      </c>
      <c r="G8132">
        <v>34</v>
      </c>
      <c r="H8132" s="12"/>
    </row>
    <row r="8133" spans="3:8" x14ac:dyDescent="0.35">
      <c r="C8133" s="12"/>
      <c r="D8133" s="12"/>
      <c r="F8133" s="12">
        <v>38</v>
      </c>
      <c r="G8133">
        <v>32</v>
      </c>
      <c r="H8133" s="12"/>
    </row>
    <row r="8134" spans="3:8" x14ac:dyDescent="0.35">
      <c r="C8134" s="12"/>
      <c r="D8134" s="12"/>
      <c r="F8134" s="12">
        <v>34</v>
      </c>
      <c r="G8134">
        <v>33</v>
      </c>
      <c r="H8134" s="12"/>
    </row>
    <row r="8135" spans="3:8" x14ac:dyDescent="0.35">
      <c r="C8135" s="12"/>
      <c r="D8135" s="12"/>
      <c r="F8135" s="12">
        <v>27</v>
      </c>
      <c r="G8135">
        <v>33</v>
      </c>
      <c r="H8135" s="12"/>
    </row>
    <row r="8136" spans="3:8" x14ac:dyDescent="0.35">
      <c r="C8136" s="12"/>
      <c r="D8136" s="12"/>
      <c r="F8136" s="12">
        <v>32</v>
      </c>
      <c r="G8136">
        <v>39</v>
      </c>
      <c r="H8136" s="12"/>
    </row>
    <row r="8137" spans="3:8" x14ac:dyDescent="0.35">
      <c r="C8137" s="12"/>
      <c r="D8137" s="12"/>
      <c r="F8137" s="12">
        <v>34</v>
      </c>
      <c r="G8137">
        <v>33</v>
      </c>
      <c r="H8137" s="12"/>
    </row>
    <row r="8138" spans="3:8" x14ac:dyDescent="0.35">
      <c r="C8138" s="12"/>
      <c r="D8138" s="12"/>
      <c r="F8138" s="12">
        <v>36</v>
      </c>
      <c r="G8138">
        <v>38</v>
      </c>
      <c r="H8138" s="12"/>
    </row>
    <row r="8139" spans="3:8" x14ac:dyDescent="0.35">
      <c r="C8139" s="12"/>
      <c r="D8139" s="12"/>
      <c r="F8139" s="12">
        <v>35</v>
      </c>
      <c r="G8139">
        <v>40</v>
      </c>
      <c r="H8139" s="12"/>
    </row>
    <row r="8140" spans="3:8" x14ac:dyDescent="0.35">
      <c r="C8140" s="12"/>
      <c r="D8140" s="12"/>
      <c r="F8140" s="12">
        <v>32</v>
      </c>
      <c r="G8140">
        <v>39</v>
      </c>
      <c r="H8140" s="12"/>
    </row>
    <row r="8141" spans="3:8" x14ac:dyDescent="0.35">
      <c r="C8141" s="12"/>
      <c r="D8141" s="12"/>
      <c r="F8141" s="12">
        <v>37</v>
      </c>
      <c r="G8141">
        <v>32</v>
      </c>
      <c r="H8141" s="12"/>
    </row>
    <row r="8142" spans="3:8" x14ac:dyDescent="0.35">
      <c r="C8142" s="12"/>
      <c r="D8142" s="12"/>
      <c r="F8142" s="12">
        <v>31</v>
      </c>
      <c r="G8142">
        <v>35</v>
      </c>
      <c r="H8142" s="12"/>
    </row>
    <row r="8143" spans="3:8" x14ac:dyDescent="0.35">
      <c r="C8143" s="12"/>
      <c r="D8143" s="12"/>
      <c r="F8143" s="12">
        <v>34</v>
      </c>
      <c r="G8143">
        <v>38</v>
      </c>
      <c r="H8143" s="12"/>
    </row>
    <row r="8144" spans="3:8" x14ac:dyDescent="0.35">
      <c r="C8144" s="12"/>
      <c r="D8144" s="12"/>
      <c r="F8144" s="12">
        <v>38</v>
      </c>
      <c r="G8144">
        <v>35</v>
      </c>
      <c r="H8144" s="12"/>
    </row>
    <row r="8145" spans="3:8" x14ac:dyDescent="0.35">
      <c r="C8145" s="12"/>
      <c r="D8145" s="12"/>
      <c r="F8145" s="12">
        <v>36</v>
      </c>
      <c r="G8145">
        <v>35</v>
      </c>
      <c r="H8145" s="12"/>
    </row>
    <row r="8146" spans="3:8" x14ac:dyDescent="0.35">
      <c r="C8146" s="12"/>
      <c r="D8146" s="12"/>
      <c r="F8146" s="12">
        <v>33</v>
      </c>
      <c r="G8146">
        <v>37</v>
      </c>
      <c r="H8146" s="12"/>
    </row>
    <row r="8147" spans="3:8" x14ac:dyDescent="0.35">
      <c r="C8147" s="12"/>
      <c r="D8147" s="12"/>
      <c r="F8147" s="12">
        <v>30</v>
      </c>
      <c r="G8147">
        <v>34</v>
      </c>
      <c r="H8147" s="12"/>
    </row>
    <row r="8148" spans="3:8" x14ac:dyDescent="0.35">
      <c r="C8148" s="12"/>
      <c r="D8148" s="12"/>
      <c r="F8148" s="12">
        <v>35</v>
      </c>
      <c r="G8148">
        <v>33</v>
      </c>
      <c r="H8148" s="12"/>
    </row>
    <row r="8149" spans="3:8" x14ac:dyDescent="0.35">
      <c r="C8149" s="12"/>
      <c r="D8149" s="12"/>
      <c r="F8149" s="12">
        <v>32</v>
      </c>
      <c r="G8149">
        <v>39</v>
      </c>
      <c r="H8149" s="12"/>
    </row>
    <row r="8150" spans="3:8" x14ac:dyDescent="0.35">
      <c r="C8150" s="12"/>
      <c r="D8150" s="12"/>
      <c r="F8150" s="12">
        <v>34</v>
      </c>
      <c r="G8150">
        <v>38</v>
      </c>
      <c r="H8150" s="12"/>
    </row>
    <row r="8151" spans="3:8" x14ac:dyDescent="0.35">
      <c r="C8151" s="12"/>
      <c r="D8151" s="12"/>
      <c r="F8151" s="12">
        <v>38</v>
      </c>
      <c r="G8151">
        <v>35</v>
      </c>
      <c r="H8151" s="12"/>
    </row>
    <row r="8152" spans="3:8" x14ac:dyDescent="0.35">
      <c r="C8152" s="12"/>
      <c r="D8152" s="12"/>
      <c r="F8152" s="12">
        <v>29</v>
      </c>
      <c r="G8152">
        <v>36</v>
      </c>
      <c r="H8152" s="12"/>
    </row>
    <row r="8153" spans="3:8" x14ac:dyDescent="0.35">
      <c r="C8153" s="12"/>
      <c r="D8153" s="12"/>
      <c r="F8153" s="12">
        <v>36</v>
      </c>
      <c r="G8153">
        <v>34</v>
      </c>
      <c r="H8153" s="12"/>
    </row>
    <row r="8154" spans="3:8" x14ac:dyDescent="0.35">
      <c r="C8154" s="12"/>
      <c r="D8154" s="12"/>
      <c r="F8154" s="12">
        <v>34</v>
      </c>
      <c r="G8154">
        <v>34</v>
      </c>
      <c r="H8154" s="12"/>
    </row>
    <row r="8155" spans="3:8" x14ac:dyDescent="0.35">
      <c r="C8155" s="12"/>
      <c r="D8155" s="12"/>
      <c r="F8155" s="12">
        <v>32</v>
      </c>
      <c r="G8155">
        <v>35</v>
      </c>
      <c r="H8155" s="12"/>
    </row>
    <row r="8156" spans="3:8" x14ac:dyDescent="0.35">
      <c r="C8156" s="12"/>
      <c r="D8156" s="12"/>
      <c r="F8156" s="12">
        <v>32</v>
      </c>
      <c r="G8156">
        <v>38</v>
      </c>
      <c r="H8156" s="12"/>
    </row>
    <row r="8157" spans="3:8" x14ac:dyDescent="0.35">
      <c r="C8157" s="12"/>
      <c r="D8157" s="12"/>
      <c r="F8157" s="12">
        <v>35</v>
      </c>
      <c r="G8157">
        <v>40</v>
      </c>
      <c r="H8157" s="12"/>
    </row>
    <row r="8158" spans="3:8" x14ac:dyDescent="0.35">
      <c r="C8158" s="12"/>
      <c r="D8158" s="12"/>
      <c r="F8158" s="12">
        <v>26</v>
      </c>
      <c r="G8158">
        <v>40</v>
      </c>
      <c r="H8158" s="12"/>
    </row>
    <row r="8159" spans="3:8" x14ac:dyDescent="0.35">
      <c r="C8159" s="12"/>
      <c r="D8159" s="12"/>
      <c r="F8159" s="12">
        <v>33</v>
      </c>
      <c r="G8159">
        <v>32</v>
      </c>
      <c r="H8159" s="12"/>
    </row>
    <row r="8160" spans="3:8" x14ac:dyDescent="0.35">
      <c r="C8160" s="12"/>
      <c r="D8160" s="12"/>
      <c r="F8160" s="12">
        <v>34</v>
      </c>
      <c r="G8160">
        <v>28</v>
      </c>
      <c r="H8160" s="12"/>
    </row>
    <row r="8161" spans="3:8" x14ac:dyDescent="0.35">
      <c r="C8161" s="12"/>
      <c r="D8161" s="12"/>
      <c r="F8161" s="12">
        <v>38</v>
      </c>
      <c r="G8161">
        <v>30</v>
      </c>
      <c r="H8161" s="12"/>
    </row>
    <row r="8162" spans="3:8" x14ac:dyDescent="0.35">
      <c r="C8162" s="12"/>
      <c r="D8162" s="12"/>
      <c r="F8162" s="12">
        <v>35</v>
      </c>
      <c r="G8162">
        <v>35</v>
      </c>
      <c r="H8162" s="12"/>
    </row>
    <row r="8163" spans="3:8" x14ac:dyDescent="0.35">
      <c r="C8163" s="12"/>
      <c r="D8163" s="12"/>
      <c r="F8163" s="12">
        <v>36</v>
      </c>
      <c r="G8163">
        <v>33</v>
      </c>
      <c r="H8163" s="12"/>
    </row>
    <row r="8164" spans="3:8" x14ac:dyDescent="0.35">
      <c r="C8164" s="12"/>
      <c r="D8164" s="12"/>
      <c r="F8164" s="12">
        <v>29</v>
      </c>
      <c r="G8164">
        <v>34</v>
      </c>
      <c r="H8164" s="12"/>
    </row>
    <row r="8165" spans="3:8" x14ac:dyDescent="0.35">
      <c r="C8165" s="12"/>
      <c r="D8165" s="12"/>
      <c r="F8165" s="12">
        <v>35</v>
      </c>
      <c r="G8165">
        <v>36</v>
      </c>
      <c r="H8165" s="12"/>
    </row>
    <row r="8166" spans="3:8" x14ac:dyDescent="0.35">
      <c r="C8166" s="12"/>
      <c r="D8166" s="12"/>
      <c r="F8166" s="12">
        <v>39</v>
      </c>
      <c r="G8166">
        <v>33</v>
      </c>
      <c r="H8166" s="12"/>
    </row>
    <row r="8167" spans="3:8" x14ac:dyDescent="0.35">
      <c r="C8167" s="12"/>
      <c r="D8167" s="12"/>
      <c r="F8167" s="12">
        <v>32</v>
      </c>
      <c r="G8167">
        <v>39</v>
      </c>
      <c r="H8167" s="12"/>
    </row>
    <row r="8168" spans="3:8" x14ac:dyDescent="0.35">
      <c r="C8168" s="12"/>
      <c r="D8168" s="12"/>
      <c r="F8168" s="12">
        <v>31</v>
      </c>
      <c r="G8168">
        <v>35</v>
      </c>
      <c r="H8168" s="12"/>
    </row>
    <row r="8169" spans="3:8" x14ac:dyDescent="0.35">
      <c r="C8169" s="12"/>
      <c r="D8169" s="12"/>
      <c r="F8169" s="12">
        <v>32</v>
      </c>
      <c r="G8169">
        <v>35</v>
      </c>
      <c r="H8169" s="12"/>
    </row>
    <row r="8170" spans="3:8" x14ac:dyDescent="0.35">
      <c r="C8170" s="12"/>
      <c r="D8170" s="12"/>
      <c r="F8170" s="12">
        <v>31</v>
      </c>
      <c r="G8170">
        <v>40</v>
      </c>
      <c r="H8170" s="12"/>
    </row>
    <row r="8171" spans="3:8" x14ac:dyDescent="0.35">
      <c r="C8171" s="12"/>
      <c r="D8171" s="12"/>
      <c r="F8171" s="12">
        <v>29</v>
      </c>
      <c r="G8171">
        <v>32</v>
      </c>
      <c r="H8171" s="12"/>
    </row>
    <row r="8172" spans="3:8" x14ac:dyDescent="0.35">
      <c r="C8172" s="12"/>
      <c r="D8172" s="12"/>
      <c r="F8172" s="12">
        <v>32</v>
      </c>
      <c r="G8172">
        <v>32</v>
      </c>
      <c r="H8172" s="12"/>
    </row>
    <row r="8173" spans="3:8" x14ac:dyDescent="0.35">
      <c r="C8173" s="12"/>
      <c r="D8173" s="12"/>
      <c r="F8173" s="12">
        <v>32</v>
      </c>
      <c r="G8173">
        <v>39</v>
      </c>
      <c r="H8173" s="12"/>
    </row>
    <row r="8174" spans="3:8" x14ac:dyDescent="0.35">
      <c r="C8174" s="12"/>
      <c r="D8174" s="12"/>
      <c r="F8174" s="12">
        <v>31</v>
      </c>
      <c r="G8174">
        <v>40</v>
      </c>
      <c r="H8174" s="12"/>
    </row>
    <row r="8175" spans="3:8" x14ac:dyDescent="0.35">
      <c r="C8175" s="12"/>
      <c r="D8175" s="12"/>
      <c r="F8175" s="12">
        <v>32</v>
      </c>
      <c r="G8175">
        <v>35</v>
      </c>
      <c r="H8175" s="12"/>
    </row>
    <row r="8176" spans="3:8" x14ac:dyDescent="0.35">
      <c r="C8176" s="12"/>
      <c r="D8176" s="12"/>
      <c r="F8176" s="12">
        <v>32</v>
      </c>
      <c r="G8176">
        <v>35</v>
      </c>
      <c r="H8176" s="12"/>
    </row>
    <row r="8177" spans="3:8" x14ac:dyDescent="0.35">
      <c r="C8177" s="12"/>
      <c r="D8177" s="12"/>
      <c r="F8177" s="12">
        <v>33</v>
      </c>
      <c r="G8177">
        <v>38</v>
      </c>
      <c r="H8177" s="12"/>
    </row>
    <row r="8178" spans="3:8" x14ac:dyDescent="0.35">
      <c r="C8178" s="12"/>
      <c r="D8178" s="12"/>
      <c r="F8178" s="12">
        <v>40</v>
      </c>
      <c r="G8178">
        <v>36</v>
      </c>
      <c r="H8178" s="12"/>
    </row>
    <row r="8179" spans="3:8" x14ac:dyDescent="0.35">
      <c r="C8179" s="12"/>
      <c r="D8179" s="12"/>
      <c r="F8179" s="12">
        <v>36</v>
      </c>
      <c r="G8179">
        <v>39</v>
      </c>
      <c r="H8179" s="12"/>
    </row>
    <row r="8180" spans="3:8" x14ac:dyDescent="0.35">
      <c r="C8180" s="12"/>
      <c r="D8180" s="12"/>
      <c r="F8180" s="12">
        <v>36</v>
      </c>
      <c r="G8180">
        <v>33</v>
      </c>
      <c r="H8180" s="12"/>
    </row>
    <row r="8181" spans="3:8" x14ac:dyDescent="0.35">
      <c r="C8181" s="12"/>
      <c r="D8181" s="12"/>
      <c r="F8181" s="12">
        <v>36</v>
      </c>
      <c r="G8181">
        <v>35</v>
      </c>
      <c r="H8181" s="12"/>
    </row>
    <row r="8182" spans="3:8" x14ac:dyDescent="0.35">
      <c r="C8182" s="12"/>
      <c r="D8182" s="12"/>
      <c r="F8182" s="12">
        <v>34</v>
      </c>
      <c r="G8182">
        <v>34</v>
      </c>
      <c r="H8182" s="12"/>
    </row>
    <row r="8183" spans="3:8" x14ac:dyDescent="0.35">
      <c r="C8183" s="12"/>
      <c r="D8183" s="12"/>
      <c r="F8183" s="12">
        <v>37</v>
      </c>
      <c r="G8183">
        <v>39</v>
      </c>
      <c r="H8183" s="12"/>
    </row>
    <row r="8184" spans="3:8" x14ac:dyDescent="0.35">
      <c r="C8184" s="12"/>
      <c r="D8184" s="12"/>
      <c r="F8184" s="12">
        <v>30</v>
      </c>
      <c r="G8184">
        <v>36</v>
      </c>
      <c r="H8184" s="12"/>
    </row>
    <row r="8185" spans="3:8" x14ac:dyDescent="0.35">
      <c r="C8185" s="12"/>
      <c r="D8185" s="12"/>
      <c r="F8185" s="12">
        <v>33</v>
      </c>
      <c r="G8185">
        <v>30</v>
      </c>
      <c r="H8185" s="12"/>
    </row>
    <row r="8186" spans="3:8" x14ac:dyDescent="0.35">
      <c r="C8186" s="12"/>
      <c r="D8186" s="12"/>
      <c r="F8186" s="12">
        <v>34</v>
      </c>
      <c r="G8186">
        <v>30</v>
      </c>
      <c r="H8186" s="12"/>
    </row>
    <row r="8187" spans="3:8" x14ac:dyDescent="0.35">
      <c r="C8187" s="12"/>
      <c r="D8187" s="12"/>
      <c r="F8187" s="12">
        <v>35</v>
      </c>
      <c r="G8187">
        <v>39</v>
      </c>
      <c r="H8187" s="12"/>
    </row>
    <row r="8188" spans="3:8" x14ac:dyDescent="0.35">
      <c r="C8188" s="12"/>
      <c r="D8188" s="12"/>
      <c r="F8188" s="12">
        <v>33</v>
      </c>
      <c r="G8188">
        <v>32</v>
      </c>
      <c r="H8188" s="12"/>
    </row>
    <row r="8189" spans="3:8" x14ac:dyDescent="0.35">
      <c r="C8189" s="12"/>
      <c r="D8189" s="12"/>
      <c r="F8189" s="12">
        <v>31</v>
      </c>
      <c r="G8189">
        <v>31</v>
      </c>
      <c r="H8189" s="12"/>
    </row>
    <row r="8190" spans="3:8" x14ac:dyDescent="0.35">
      <c r="C8190" s="12"/>
      <c r="D8190" s="12"/>
      <c r="F8190" s="12">
        <v>33</v>
      </c>
      <c r="G8190">
        <v>34</v>
      </c>
      <c r="H8190" s="12"/>
    </row>
    <row r="8191" spans="3:8" x14ac:dyDescent="0.35">
      <c r="C8191" s="12"/>
      <c r="D8191" s="12"/>
      <c r="F8191" s="12">
        <v>32</v>
      </c>
      <c r="G8191">
        <v>34</v>
      </c>
      <c r="H8191" s="12"/>
    </row>
    <row r="8192" spans="3:8" x14ac:dyDescent="0.35">
      <c r="C8192" s="12"/>
      <c r="D8192" s="12"/>
      <c r="F8192" s="12">
        <v>33</v>
      </c>
      <c r="G8192">
        <v>40</v>
      </c>
      <c r="H8192" s="12"/>
    </row>
    <row r="8193" spans="3:8" x14ac:dyDescent="0.35">
      <c r="C8193" s="12"/>
      <c r="D8193" s="12"/>
      <c r="F8193" s="12">
        <v>34</v>
      </c>
      <c r="G8193">
        <v>37</v>
      </c>
      <c r="H8193" s="12"/>
    </row>
    <row r="8194" spans="3:8" x14ac:dyDescent="0.35">
      <c r="C8194" s="12"/>
      <c r="D8194" s="12"/>
      <c r="F8194" s="12">
        <v>34</v>
      </c>
      <c r="G8194">
        <v>36</v>
      </c>
      <c r="H8194" s="12"/>
    </row>
    <row r="8195" spans="3:8" x14ac:dyDescent="0.35">
      <c r="C8195" s="12"/>
      <c r="D8195" s="12"/>
      <c r="F8195" s="12">
        <v>29</v>
      </c>
      <c r="G8195">
        <v>32</v>
      </c>
      <c r="H8195" s="12"/>
    </row>
    <row r="8196" spans="3:8" x14ac:dyDescent="0.35">
      <c r="C8196" s="12"/>
      <c r="D8196" s="12"/>
      <c r="F8196" s="12">
        <v>35</v>
      </c>
      <c r="G8196">
        <v>38</v>
      </c>
      <c r="H8196" s="12"/>
    </row>
    <row r="8197" spans="3:8" x14ac:dyDescent="0.35">
      <c r="C8197" s="12"/>
      <c r="D8197" s="12"/>
      <c r="F8197" s="12">
        <v>34</v>
      </c>
      <c r="G8197">
        <v>32</v>
      </c>
      <c r="H8197" s="12"/>
    </row>
    <row r="8198" spans="3:8" x14ac:dyDescent="0.35">
      <c r="C8198" s="12"/>
      <c r="D8198" s="12"/>
      <c r="F8198" s="12">
        <v>37</v>
      </c>
      <c r="G8198">
        <v>38</v>
      </c>
      <c r="H8198" s="12"/>
    </row>
    <row r="8199" spans="3:8" x14ac:dyDescent="0.35">
      <c r="C8199" s="12"/>
      <c r="D8199" s="12"/>
      <c r="F8199" s="12">
        <v>35</v>
      </c>
      <c r="G8199">
        <v>32</v>
      </c>
      <c r="H8199" s="12"/>
    </row>
    <row r="8200" spans="3:8" x14ac:dyDescent="0.35">
      <c r="C8200" s="12"/>
      <c r="D8200" s="12"/>
      <c r="F8200" s="12">
        <v>35</v>
      </c>
      <c r="G8200">
        <v>32</v>
      </c>
      <c r="H8200" s="12"/>
    </row>
    <row r="8201" spans="3:8" x14ac:dyDescent="0.35">
      <c r="C8201" s="12"/>
      <c r="D8201" s="12"/>
      <c r="F8201" s="12">
        <v>37</v>
      </c>
      <c r="G8201">
        <v>36</v>
      </c>
      <c r="H8201" s="12"/>
    </row>
    <row r="8202" spans="3:8" x14ac:dyDescent="0.35">
      <c r="C8202" s="12"/>
      <c r="D8202" s="12"/>
      <c r="F8202" s="12">
        <v>33</v>
      </c>
      <c r="G8202">
        <v>36</v>
      </c>
      <c r="H8202" s="12"/>
    </row>
    <row r="8203" spans="3:8" x14ac:dyDescent="0.35">
      <c r="C8203" s="12"/>
      <c r="D8203" s="12"/>
      <c r="F8203" s="12">
        <v>32</v>
      </c>
      <c r="G8203">
        <v>35</v>
      </c>
      <c r="H8203" s="12"/>
    </row>
    <row r="8204" spans="3:8" x14ac:dyDescent="0.35">
      <c r="C8204" s="12"/>
      <c r="D8204" s="12"/>
      <c r="F8204" s="12">
        <v>28</v>
      </c>
      <c r="G8204">
        <v>31</v>
      </c>
      <c r="H8204" s="12"/>
    </row>
    <row r="8205" spans="3:8" x14ac:dyDescent="0.35">
      <c r="C8205" s="12"/>
      <c r="D8205" s="12"/>
      <c r="F8205" s="12">
        <v>38</v>
      </c>
      <c r="G8205">
        <v>37</v>
      </c>
      <c r="H8205" s="12"/>
    </row>
    <row r="8206" spans="3:8" x14ac:dyDescent="0.35">
      <c r="C8206" s="12"/>
      <c r="D8206" s="12"/>
      <c r="F8206" s="12">
        <v>32</v>
      </c>
      <c r="G8206">
        <v>34</v>
      </c>
      <c r="H8206" s="12"/>
    </row>
    <row r="8207" spans="3:8" x14ac:dyDescent="0.35">
      <c r="C8207" s="12"/>
      <c r="D8207" s="12"/>
      <c r="F8207" s="12">
        <v>29</v>
      </c>
      <c r="G8207">
        <v>34</v>
      </c>
      <c r="H8207" s="12"/>
    </row>
    <row r="8208" spans="3:8" x14ac:dyDescent="0.35">
      <c r="C8208" s="12"/>
      <c r="D8208" s="12"/>
      <c r="F8208" s="12">
        <v>35</v>
      </c>
      <c r="G8208">
        <v>35</v>
      </c>
      <c r="H8208" s="12"/>
    </row>
    <row r="8209" spans="3:8" x14ac:dyDescent="0.35">
      <c r="C8209" s="12"/>
      <c r="D8209" s="12"/>
      <c r="F8209" s="12">
        <v>34</v>
      </c>
      <c r="G8209">
        <v>36</v>
      </c>
      <c r="H8209" s="12"/>
    </row>
    <row r="8210" spans="3:8" x14ac:dyDescent="0.35">
      <c r="C8210" s="12"/>
      <c r="D8210" s="12"/>
      <c r="F8210" s="12">
        <v>37</v>
      </c>
      <c r="G8210">
        <v>38</v>
      </c>
      <c r="H8210" s="12"/>
    </row>
    <row r="8211" spans="3:8" x14ac:dyDescent="0.35">
      <c r="C8211" s="12"/>
      <c r="D8211" s="12"/>
      <c r="F8211" s="12">
        <v>34</v>
      </c>
      <c r="G8211">
        <v>39</v>
      </c>
      <c r="H8211" s="12"/>
    </row>
    <row r="8212" spans="3:8" x14ac:dyDescent="0.35">
      <c r="C8212" s="12"/>
      <c r="D8212" s="12"/>
      <c r="F8212" s="12">
        <v>34</v>
      </c>
      <c r="G8212">
        <v>36</v>
      </c>
      <c r="H8212" s="12"/>
    </row>
    <row r="8213" spans="3:8" x14ac:dyDescent="0.35">
      <c r="C8213" s="12"/>
      <c r="D8213" s="12"/>
      <c r="F8213" s="12">
        <v>34</v>
      </c>
      <c r="G8213">
        <v>28</v>
      </c>
      <c r="H8213" s="12"/>
    </row>
    <row r="8214" spans="3:8" x14ac:dyDescent="0.35">
      <c r="C8214" s="12"/>
      <c r="D8214" s="12"/>
      <c r="F8214" s="12">
        <v>38</v>
      </c>
      <c r="G8214">
        <v>33</v>
      </c>
      <c r="H8214" s="12"/>
    </row>
    <row r="8215" spans="3:8" x14ac:dyDescent="0.35">
      <c r="C8215" s="12"/>
      <c r="D8215" s="12"/>
      <c r="F8215" s="12">
        <v>35</v>
      </c>
      <c r="G8215">
        <v>30</v>
      </c>
      <c r="H8215" s="12"/>
    </row>
    <row r="8216" spans="3:8" x14ac:dyDescent="0.35">
      <c r="C8216" s="12"/>
      <c r="D8216" s="12"/>
      <c r="F8216" s="12">
        <v>31</v>
      </c>
      <c r="G8216">
        <v>37</v>
      </c>
      <c r="H8216" s="12"/>
    </row>
    <row r="8217" spans="3:8" x14ac:dyDescent="0.35">
      <c r="C8217" s="12"/>
      <c r="D8217" s="12"/>
      <c r="F8217" s="12">
        <v>32</v>
      </c>
      <c r="G8217">
        <v>33</v>
      </c>
      <c r="H8217" s="12"/>
    </row>
    <row r="8218" spans="3:8" x14ac:dyDescent="0.35">
      <c r="C8218" s="12"/>
      <c r="D8218" s="12"/>
      <c r="F8218" s="12">
        <v>35</v>
      </c>
      <c r="G8218">
        <v>38</v>
      </c>
      <c r="H8218" s="12"/>
    </row>
    <row r="8219" spans="3:8" x14ac:dyDescent="0.35">
      <c r="C8219" s="12"/>
      <c r="D8219" s="12"/>
      <c r="F8219" s="12">
        <v>35</v>
      </c>
      <c r="G8219">
        <v>36</v>
      </c>
      <c r="H8219" s="12"/>
    </row>
    <row r="8220" spans="3:8" x14ac:dyDescent="0.35">
      <c r="C8220" s="12"/>
      <c r="D8220" s="12"/>
      <c r="F8220" s="12">
        <v>31</v>
      </c>
      <c r="G8220">
        <v>34</v>
      </c>
      <c r="H8220" s="12"/>
    </row>
    <row r="8221" spans="3:8" x14ac:dyDescent="0.35">
      <c r="C8221" s="12"/>
      <c r="D8221" s="12"/>
      <c r="F8221" s="12">
        <v>29</v>
      </c>
      <c r="G8221">
        <v>36</v>
      </c>
      <c r="H8221" s="12"/>
    </row>
    <row r="8222" spans="3:8" x14ac:dyDescent="0.35">
      <c r="C8222" s="12"/>
      <c r="D8222" s="12"/>
      <c r="F8222" s="12">
        <v>35</v>
      </c>
      <c r="G8222">
        <v>26</v>
      </c>
      <c r="H8222" s="12"/>
    </row>
    <row r="8223" spans="3:8" x14ac:dyDescent="0.35">
      <c r="C8223" s="12"/>
      <c r="D8223" s="12"/>
      <c r="F8223" s="12">
        <v>33</v>
      </c>
      <c r="G8223">
        <v>38</v>
      </c>
      <c r="H8223" s="12"/>
    </row>
    <row r="8224" spans="3:8" x14ac:dyDescent="0.35">
      <c r="C8224" s="12"/>
      <c r="D8224" s="12"/>
      <c r="F8224" s="12">
        <v>32</v>
      </c>
      <c r="G8224">
        <v>38</v>
      </c>
      <c r="H8224" s="12"/>
    </row>
    <row r="8225" spans="3:8" x14ac:dyDescent="0.35">
      <c r="C8225" s="12"/>
      <c r="D8225" s="12"/>
      <c r="F8225" s="12">
        <v>37</v>
      </c>
      <c r="G8225">
        <v>36</v>
      </c>
      <c r="H8225" s="12"/>
    </row>
    <row r="8226" spans="3:8" x14ac:dyDescent="0.35">
      <c r="C8226" s="12"/>
      <c r="D8226" s="12"/>
      <c r="F8226" s="12">
        <v>30</v>
      </c>
      <c r="G8226">
        <v>38</v>
      </c>
      <c r="H8226" s="12"/>
    </row>
    <row r="8227" spans="3:8" x14ac:dyDescent="0.35">
      <c r="C8227" s="12"/>
      <c r="D8227" s="12"/>
      <c r="F8227" s="12">
        <v>31</v>
      </c>
      <c r="G8227">
        <v>34</v>
      </c>
      <c r="H8227" s="12"/>
    </row>
    <row r="8228" spans="3:8" x14ac:dyDescent="0.35">
      <c r="C8228" s="12"/>
      <c r="D8228" s="12"/>
      <c r="F8228" s="12">
        <v>37</v>
      </c>
      <c r="G8228">
        <v>35</v>
      </c>
      <c r="H8228" s="12"/>
    </row>
    <row r="8229" spans="3:8" x14ac:dyDescent="0.35">
      <c r="C8229" s="12"/>
      <c r="D8229" s="12"/>
      <c r="F8229" s="12">
        <v>33</v>
      </c>
      <c r="G8229">
        <v>33</v>
      </c>
      <c r="H8229" s="12"/>
    </row>
    <row r="8230" spans="3:8" x14ac:dyDescent="0.35">
      <c r="C8230" s="12"/>
      <c r="D8230" s="12"/>
      <c r="F8230" s="12">
        <v>31</v>
      </c>
      <c r="G8230">
        <v>30</v>
      </c>
      <c r="H8230" s="12"/>
    </row>
    <row r="8231" spans="3:8" x14ac:dyDescent="0.35">
      <c r="C8231" s="12"/>
      <c r="D8231" s="12"/>
      <c r="F8231" s="12">
        <v>33</v>
      </c>
      <c r="G8231">
        <v>37</v>
      </c>
      <c r="H8231" s="12"/>
    </row>
    <row r="8232" spans="3:8" x14ac:dyDescent="0.35">
      <c r="C8232" s="12"/>
      <c r="D8232" s="12"/>
      <c r="F8232" s="12">
        <v>27</v>
      </c>
      <c r="G8232">
        <v>35</v>
      </c>
      <c r="H8232" s="12"/>
    </row>
    <row r="8233" spans="3:8" x14ac:dyDescent="0.35">
      <c r="C8233" s="12"/>
      <c r="D8233" s="12"/>
      <c r="F8233" s="12">
        <v>33</v>
      </c>
      <c r="G8233">
        <v>34</v>
      </c>
      <c r="H8233" s="12"/>
    </row>
    <row r="8234" spans="3:8" x14ac:dyDescent="0.35">
      <c r="C8234" s="12"/>
      <c r="D8234" s="12"/>
      <c r="F8234" s="12">
        <v>27</v>
      </c>
      <c r="G8234">
        <v>32</v>
      </c>
      <c r="H8234" s="12"/>
    </row>
    <row r="8235" spans="3:8" x14ac:dyDescent="0.35">
      <c r="C8235" s="12"/>
      <c r="D8235" s="12"/>
      <c r="F8235" s="12">
        <v>30</v>
      </c>
      <c r="G8235">
        <v>31</v>
      </c>
      <c r="H8235" s="12"/>
    </row>
    <row r="8236" spans="3:8" x14ac:dyDescent="0.35">
      <c r="C8236" s="12"/>
      <c r="D8236" s="12"/>
      <c r="F8236" s="12">
        <v>33</v>
      </c>
      <c r="G8236">
        <v>37</v>
      </c>
      <c r="H8236" s="12"/>
    </row>
    <row r="8237" spans="3:8" x14ac:dyDescent="0.35">
      <c r="C8237" s="12"/>
      <c r="D8237" s="12"/>
      <c r="F8237" s="12">
        <v>37</v>
      </c>
      <c r="G8237">
        <v>37</v>
      </c>
      <c r="H8237" s="12"/>
    </row>
    <row r="8238" spans="3:8" x14ac:dyDescent="0.35">
      <c r="C8238" s="12"/>
      <c r="D8238" s="12"/>
      <c r="F8238" s="12">
        <v>32</v>
      </c>
      <c r="G8238">
        <v>34</v>
      </c>
      <c r="H8238" s="12"/>
    </row>
    <row r="8239" spans="3:8" x14ac:dyDescent="0.35">
      <c r="C8239" s="12"/>
      <c r="D8239" s="12"/>
      <c r="F8239" s="12">
        <v>30</v>
      </c>
      <c r="G8239">
        <v>33</v>
      </c>
      <c r="H8239" s="12"/>
    </row>
    <row r="8240" spans="3:8" x14ac:dyDescent="0.35">
      <c r="C8240" s="12"/>
      <c r="D8240" s="12"/>
      <c r="F8240" s="12">
        <v>29</v>
      </c>
      <c r="G8240">
        <v>35</v>
      </c>
      <c r="H8240" s="12"/>
    </row>
    <row r="8241" spans="3:8" x14ac:dyDescent="0.35">
      <c r="C8241" s="12"/>
      <c r="D8241" s="12"/>
      <c r="F8241" s="12">
        <v>37</v>
      </c>
      <c r="G8241">
        <v>33</v>
      </c>
      <c r="H8241" s="12"/>
    </row>
    <row r="8242" spans="3:8" x14ac:dyDescent="0.35">
      <c r="C8242" s="12"/>
      <c r="D8242" s="12"/>
      <c r="F8242" s="12">
        <v>31</v>
      </c>
      <c r="G8242">
        <v>39</v>
      </c>
      <c r="H8242" s="12"/>
    </row>
    <row r="8243" spans="3:8" x14ac:dyDescent="0.35">
      <c r="C8243" s="12"/>
      <c r="D8243" s="12"/>
      <c r="F8243" s="12">
        <v>37</v>
      </c>
      <c r="G8243">
        <v>38</v>
      </c>
      <c r="H8243" s="12"/>
    </row>
    <row r="8244" spans="3:8" x14ac:dyDescent="0.35">
      <c r="C8244" s="12"/>
      <c r="D8244" s="12"/>
      <c r="F8244" s="12">
        <v>34</v>
      </c>
      <c r="G8244">
        <v>30</v>
      </c>
      <c r="H8244" s="12"/>
    </row>
    <row r="8245" spans="3:8" x14ac:dyDescent="0.35">
      <c r="C8245" s="12"/>
      <c r="D8245" s="12"/>
      <c r="F8245" s="12">
        <v>33</v>
      </c>
      <c r="G8245">
        <v>34</v>
      </c>
      <c r="H8245" s="12"/>
    </row>
    <row r="8246" spans="3:8" x14ac:dyDescent="0.35">
      <c r="C8246" s="12"/>
      <c r="D8246" s="12"/>
      <c r="F8246" s="12">
        <v>29</v>
      </c>
      <c r="G8246">
        <v>32</v>
      </c>
      <c r="H8246" s="12"/>
    </row>
    <row r="8247" spans="3:8" x14ac:dyDescent="0.35">
      <c r="C8247" s="12"/>
      <c r="D8247" s="12"/>
      <c r="F8247" s="12">
        <v>26</v>
      </c>
      <c r="G8247">
        <v>31</v>
      </c>
      <c r="H8247" s="12"/>
    </row>
    <row r="8248" spans="3:8" x14ac:dyDescent="0.35">
      <c r="C8248" s="12"/>
      <c r="D8248" s="12"/>
      <c r="F8248" s="12">
        <v>36</v>
      </c>
      <c r="G8248">
        <v>37</v>
      </c>
      <c r="H8248" s="12"/>
    </row>
    <row r="8249" spans="3:8" x14ac:dyDescent="0.35">
      <c r="C8249" s="12"/>
      <c r="D8249" s="12"/>
      <c r="F8249" s="12">
        <v>30</v>
      </c>
      <c r="G8249">
        <v>38</v>
      </c>
      <c r="H8249" s="12"/>
    </row>
    <row r="8250" spans="3:8" x14ac:dyDescent="0.35">
      <c r="C8250" s="12"/>
      <c r="D8250" s="12"/>
      <c r="F8250" s="12">
        <v>33</v>
      </c>
      <c r="G8250">
        <v>33</v>
      </c>
      <c r="H8250" s="12"/>
    </row>
    <row r="8251" spans="3:8" x14ac:dyDescent="0.35">
      <c r="C8251" s="12"/>
      <c r="D8251" s="12"/>
      <c r="F8251" s="12">
        <v>38</v>
      </c>
      <c r="G8251">
        <v>37</v>
      </c>
      <c r="H8251" s="12"/>
    </row>
    <row r="8252" spans="3:8" x14ac:dyDescent="0.35">
      <c r="C8252" s="12"/>
      <c r="D8252" s="12"/>
      <c r="F8252" s="12">
        <v>31</v>
      </c>
      <c r="G8252">
        <v>37</v>
      </c>
      <c r="H8252" s="12"/>
    </row>
    <row r="8253" spans="3:8" x14ac:dyDescent="0.35">
      <c r="C8253" s="12"/>
      <c r="D8253" s="12"/>
      <c r="F8253" s="12">
        <v>40</v>
      </c>
      <c r="G8253">
        <v>32</v>
      </c>
      <c r="H8253" s="12"/>
    </row>
    <row r="8254" spans="3:8" x14ac:dyDescent="0.35">
      <c r="C8254" s="12"/>
      <c r="D8254" s="12"/>
      <c r="F8254" s="12">
        <v>35</v>
      </c>
      <c r="G8254">
        <v>32</v>
      </c>
      <c r="H8254" s="12"/>
    </row>
    <row r="8255" spans="3:8" x14ac:dyDescent="0.35">
      <c r="C8255" s="12"/>
      <c r="D8255" s="12"/>
      <c r="F8255" s="12">
        <v>31</v>
      </c>
      <c r="G8255">
        <v>36</v>
      </c>
      <c r="H8255" s="12"/>
    </row>
    <row r="8256" spans="3:8" x14ac:dyDescent="0.35">
      <c r="C8256" s="12"/>
      <c r="D8256" s="12"/>
      <c r="F8256" s="12">
        <v>36</v>
      </c>
      <c r="G8256">
        <v>26</v>
      </c>
      <c r="H8256" s="12"/>
    </row>
    <row r="8257" spans="3:8" x14ac:dyDescent="0.35">
      <c r="C8257" s="12"/>
      <c r="D8257" s="12"/>
      <c r="F8257" s="12">
        <v>36</v>
      </c>
      <c r="G8257">
        <v>29</v>
      </c>
      <c r="H8257" s="12"/>
    </row>
    <row r="8258" spans="3:8" x14ac:dyDescent="0.35">
      <c r="C8258" s="12"/>
      <c r="D8258" s="12"/>
      <c r="F8258" s="12">
        <v>36</v>
      </c>
      <c r="G8258">
        <v>33</v>
      </c>
      <c r="H8258" s="12"/>
    </row>
    <row r="8259" spans="3:8" x14ac:dyDescent="0.35">
      <c r="C8259" s="12"/>
      <c r="D8259" s="12"/>
      <c r="F8259" s="12">
        <v>35</v>
      </c>
      <c r="G8259">
        <v>35</v>
      </c>
      <c r="H8259" s="12"/>
    </row>
    <row r="8260" spans="3:8" x14ac:dyDescent="0.35">
      <c r="C8260" s="12"/>
      <c r="D8260" s="12"/>
      <c r="F8260" s="12">
        <v>34</v>
      </c>
      <c r="G8260">
        <v>28</v>
      </c>
      <c r="H8260" s="12"/>
    </row>
    <row r="8261" spans="3:8" x14ac:dyDescent="0.35">
      <c r="C8261" s="12"/>
      <c r="D8261" s="12"/>
      <c r="F8261" s="12">
        <v>35</v>
      </c>
      <c r="G8261">
        <v>35</v>
      </c>
      <c r="H8261" s="12"/>
    </row>
    <row r="8262" spans="3:8" x14ac:dyDescent="0.35">
      <c r="C8262" s="12"/>
      <c r="D8262" s="12"/>
      <c r="F8262" s="12">
        <v>36</v>
      </c>
      <c r="G8262">
        <v>37</v>
      </c>
      <c r="H8262" s="12"/>
    </row>
    <row r="8263" spans="3:8" x14ac:dyDescent="0.35">
      <c r="C8263" s="12"/>
      <c r="D8263" s="12"/>
      <c r="F8263" s="12">
        <v>36</v>
      </c>
      <c r="G8263">
        <v>40</v>
      </c>
      <c r="H8263" s="12"/>
    </row>
    <row r="8264" spans="3:8" x14ac:dyDescent="0.35">
      <c r="C8264" s="12"/>
      <c r="D8264" s="12"/>
      <c r="F8264" s="12">
        <v>34</v>
      </c>
      <c r="G8264">
        <v>34</v>
      </c>
      <c r="H8264" s="12"/>
    </row>
    <row r="8265" spans="3:8" x14ac:dyDescent="0.35">
      <c r="C8265" s="12"/>
      <c r="D8265" s="12"/>
      <c r="F8265" s="12">
        <v>32</v>
      </c>
      <c r="G8265">
        <v>37</v>
      </c>
      <c r="H8265" s="12"/>
    </row>
    <row r="8266" spans="3:8" x14ac:dyDescent="0.35">
      <c r="C8266" s="12"/>
      <c r="D8266" s="12"/>
      <c r="F8266" s="12">
        <v>36</v>
      </c>
      <c r="G8266">
        <v>33</v>
      </c>
      <c r="H8266" s="12"/>
    </row>
    <row r="8267" spans="3:8" x14ac:dyDescent="0.35">
      <c r="C8267" s="12"/>
      <c r="D8267" s="12"/>
      <c r="F8267" s="12">
        <v>32</v>
      </c>
      <c r="G8267">
        <v>32</v>
      </c>
      <c r="H8267" s="12"/>
    </row>
    <row r="8268" spans="3:8" x14ac:dyDescent="0.35">
      <c r="C8268" s="12"/>
      <c r="D8268" s="12"/>
      <c r="F8268" s="12">
        <v>30</v>
      </c>
      <c r="G8268">
        <v>31</v>
      </c>
      <c r="H8268" s="12"/>
    </row>
    <row r="8269" spans="3:8" x14ac:dyDescent="0.35">
      <c r="C8269" s="12"/>
      <c r="D8269" s="12"/>
      <c r="F8269" s="12">
        <v>36</v>
      </c>
      <c r="G8269">
        <v>39</v>
      </c>
      <c r="H8269" s="12"/>
    </row>
    <row r="8270" spans="3:8" x14ac:dyDescent="0.35">
      <c r="C8270" s="12"/>
      <c r="D8270" s="12"/>
      <c r="F8270" s="12">
        <v>34</v>
      </c>
      <c r="G8270">
        <v>37</v>
      </c>
      <c r="H8270" s="12"/>
    </row>
    <row r="8271" spans="3:8" x14ac:dyDescent="0.35">
      <c r="C8271" s="12"/>
      <c r="D8271" s="12"/>
      <c r="F8271" s="12">
        <v>32</v>
      </c>
      <c r="G8271">
        <v>34</v>
      </c>
      <c r="H8271" s="12"/>
    </row>
    <row r="8272" spans="3:8" x14ac:dyDescent="0.35">
      <c r="C8272" s="12"/>
      <c r="D8272" s="12"/>
      <c r="F8272" s="12">
        <v>31</v>
      </c>
      <c r="G8272">
        <v>39</v>
      </c>
      <c r="H8272" s="12"/>
    </row>
    <row r="8273" spans="3:8" x14ac:dyDescent="0.35">
      <c r="C8273" s="12"/>
      <c r="D8273" s="12"/>
      <c r="F8273" s="12">
        <v>36</v>
      </c>
      <c r="G8273">
        <v>32</v>
      </c>
      <c r="H8273" s="12"/>
    </row>
    <row r="8274" spans="3:8" x14ac:dyDescent="0.35">
      <c r="C8274" s="12"/>
      <c r="D8274" s="12"/>
      <c r="F8274" s="12">
        <v>34</v>
      </c>
      <c r="G8274">
        <v>35</v>
      </c>
      <c r="H8274" s="12"/>
    </row>
    <row r="8275" spans="3:8" x14ac:dyDescent="0.35">
      <c r="C8275" s="12"/>
      <c r="D8275" s="12"/>
      <c r="F8275" s="12">
        <v>33</v>
      </c>
      <c r="G8275">
        <v>36</v>
      </c>
      <c r="H8275" s="12"/>
    </row>
    <row r="8276" spans="3:8" x14ac:dyDescent="0.35">
      <c r="C8276" s="12"/>
      <c r="D8276" s="12"/>
      <c r="F8276" s="12">
        <v>30</v>
      </c>
      <c r="G8276">
        <v>30</v>
      </c>
      <c r="H8276" s="12"/>
    </row>
    <row r="8277" spans="3:8" x14ac:dyDescent="0.35">
      <c r="C8277" s="12"/>
      <c r="D8277" s="12"/>
      <c r="F8277" s="12">
        <v>37</v>
      </c>
      <c r="G8277">
        <v>37</v>
      </c>
      <c r="H8277" s="12"/>
    </row>
    <row r="8278" spans="3:8" x14ac:dyDescent="0.35">
      <c r="C8278" s="12"/>
      <c r="D8278" s="12"/>
      <c r="F8278" s="12">
        <v>30</v>
      </c>
      <c r="G8278">
        <v>35</v>
      </c>
      <c r="H8278" s="12"/>
    </row>
    <row r="8279" spans="3:8" x14ac:dyDescent="0.35">
      <c r="C8279" s="12"/>
      <c r="D8279" s="12"/>
      <c r="F8279" s="12">
        <v>35</v>
      </c>
      <c r="G8279">
        <v>35</v>
      </c>
      <c r="H8279" s="12"/>
    </row>
    <row r="8280" spans="3:8" x14ac:dyDescent="0.35">
      <c r="C8280" s="12"/>
      <c r="D8280" s="12"/>
      <c r="F8280" s="12">
        <v>30</v>
      </c>
      <c r="G8280">
        <v>36</v>
      </c>
      <c r="H8280" s="12"/>
    </row>
    <row r="8281" spans="3:8" x14ac:dyDescent="0.35">
      <c r="C8281" s="12"/>
      <c r="D8281" s="12"/>
      <c r="F8281" s="12">
        <v>29</v>
      </c>
      <c r="G8281">
        <v>36</v>
      </c>
      <c r="H8281" s="12"/>
    </row>
    <row r="8282" spans="3:8" x14ac:dyDescent="0.35">
      <c r="C8282" s="12"/>
      <c r="D8282" s="12"/>
      <c r="F8282" s="12">
        <v>31</v>
      </c>
      <c r="G8282">
        <v>33</v>
      </c>
      <c r="H8282" s="12"/>
    </row>
    <row r="8283" spans="3:8" x14ac:dyDescent="0.35">
      <c r="C8283" s="12"/>
      <c r="D8283" s="12"/>
      <c r="F8283" s="12">
        <v>37</v>
      </c>
      <c r="G8283">
        <v>40</v>
      </c>
      <c r="H8283" s="12"/>
    </row>
    <row r="8284" spans="3:8" x14ac:dyDescent="0.35">
      <c r="C8284" s="12"/>
      <c r="D8284" s="12"/>
      <c r="F8284" s="12">
        <v>32</v>
      </c>
      <c r="G8284">
        <v>34</v>
      </c>
      <c r="H8284" s="12"/>
    </row>
    <row r="8285" spans="3:8" x14ac:dyDescent="0.35">
      <c r="C8285" s="12"/>
      <c r="D8285" s="12"/>
      <c r="F8285" s="12">
        <v>36</v>
      </c>
      <c r="G8285">
        <v>36</v>
      </c>
      <c r="H8285" s="12"/>
    </row>
    <row r="8286" spans="3:8" x14ac:dyDescent="0.35">
      <c r="C8286" s="12"/>
      <c r="D8286" s="12"/>
      <c r="F8286" s="12">
        <v>34</v>
      </c>
      <c r="G8286">
        <v>37</v>
      </c>
      <c r="H8286" s="12"/>
    </row>
    <row r="8287" spans="3:8" x14ac:dyDescent="0.35">
      <c r="C8287" s="12"/>
      <c r="D8287" s="12"/>
      <c r="F8287" s="12">
        <v>33</v>
      </c>
      <c r="G8287">
        <v>40</v>
      </c>
      <c r="H8287" s="12"/>
    </row>
    <row r="8288" spans="3:8" x14ac:dyDescent="0.35">
      <c r="C8288" s="12"/>
      <c r="D8288" s="12"/>
      <c r="F8288" s="12">
        <v>38</v>
      </c>
      <c r="G8288">
        <v>38</v>
      </c>
      <c r="H8288" s="12"/>
    </row>
    <row r="8289" spans="3:8" x14ac:dyDescent="0.35">
      <c r="C8289" s="12"/>
      <c r="D8289" s="12"/>
      <c r="F8289" s="12">
        <v>33</v>
      </c>
      <c r="G8289">
        <v>37</v>
      </c>
      <c r="H8289" s="12"/>
    </row>
    <row r="8290" spans="3:8" x14ac:dyDescent="0.35">
      <c r="C8290" s="12"/>
      <c r="D8290" s="12"/>
      <c r="F8290" s="12">
        <v>36</v>
      </c>
      <c r="G8290">
        <v>29</v>
      </c>
      <c r="H8290" s="12"/>
    </row>
    <row r="8291" spans="3:8" x14ac:dyDescent="0.35">
      <c r="C8291" s="12"/>
      <c r="D8291" s="12"/>
      <c r="F8291" s="12">
        <v>33</v>
      </c>
      <c r="G8291">
        <v>36</v>
      </c>
      <c r="H8291" s="12"/>
    </row>
    <row r="8292" spans="3:8" x14ac:dyDescent="0.35">
      <c r="C8292" s="12"/>
      <c r="D8292" s="12"/>
      <c r="F8292" s="12">
        <v>34</v>
      </c>
      <c r="G8292">
        <v>36</v>
      </c>
      <c r="H8292" s="12"/>
    </row>
    <row r="8293" spans="3:8" x14ac:dyDescent="0.35">
      <c r="C8293" s="12"/>
      <c r="D8293" s="12"/>
      <c r="F8293" s="12">
        <v>33</v>
      </c>
      <c r="G8293">
        <v>36</v>
      </c>
      <c r="H8293" s="12"/>
    </row>
    <row r="8294" spans="3:8" x14ac:dyDescent="0.35">
      <c r="C8294" s="12"/>
      <c r="D8294" s="12"/>
      <c r="F8294" s="12">
        <v>35</v>
      </c>
      <c r="G8294">
        <v>29</v>
      </c>
      <c r="H8294" s="12"/>
    </row>
    <row r="8295" spans="3:8" x14ac:dyDescent="0.35">
      <c r="C8295" s="12"/>
      <c r="D8295" s="12"/>
      <c r="F8295" s="12">
        <v>30</v>
      </c>
      <c r="G8295">
        <v>35</v>
      </c>
      <c r="H8295" s="12"/>
    </row>
    <row r="8296" spans="3:8" x14ac:dyDescent="0.35">
      <c r="C8296" s="12"/>
      <c r="D8296" s="12"/>
      <c r="F8296" s="12">
        <v>36</v>
      </c>
      <c r="G8296">
        <v>38</v>
      </c>
      <c r="H8296" s="12"/>
    </row>
    <row r="8297" spans="3:8" x14ac:dyDescent="0.35">
      <c r="C8297" s="12"/>
      <c r="D8297" s="12"/>
      <c r="F8297" s="12">
        <v>34</v>
      </c>
      <c r="G8297">
        <v>30</v>
      </c>
      <c r="H8297" s="12"/>
    </row>
    <row r="8298" spans="3:8" x14ac:dyDescent="0.35">
      <c r="C8298" s="12"/>
      <c r="D8298" s="12"/>
      <c r="F8298" s="12">
        <v>33</v>
      </c>
      <c r="G8298">
        <v>39</v>
      </c>
      <c r="H8298" s="12"/>
    </row>
    <row r="8299" spans="3:8" x14ac:dyDescent="0.35">
      <c r="C8299" s="12"/>
      <c r="D8299" s="12"/>
      <c r="F8299" s="12">
        <v>36</v>
      </c>
      <c r="G8299">
        <v>32</v>
      </c>
      <c r="H8299" s="12"/>
    </row>
    <row r="8300" spans="3:8" x14ac:dyDescent="0.35">
      <c r="C8300" s="12"/>
      <c r="D8300" s="12"/>
      <c r="F8300" s="12">
        <v>34</v>
      </c>
      <c r="G8300">
        <v>29</v>
      </c>
      <c r="H8300" s="12"/>
    </row>
    <row r="8301" spans="3:8" x14ac:dyDescent="0.35">
      <c r="C8301" s="12"/>
      <c r="D8301" s="12"/>
      <c r="F8301" s="12">
        <v>36</v>
      </c>
      <c r="G8301">
        <v>32</v>
      </c>
      <c r="H8301" s="12"/>
    </row>
    <row r="8302" spans="3:8" x14ac:dyDescent="0.35">
      <c r="C8302" s="12"/>
      <c r="D8302" s="12"/>
      <c r="F8302" s="12">
        <v>31</v>
      </c>
      <c r="G8302">
        <v>33</v>
      </c>
      <c r="H8302" s="12"/>
    </row>
    <row r="8303" spans="3:8" x14ac:dyDescent="0.35">
      <c r="C8303" s="12"/>
      <c r="D8303" s="12"/>
      <c r="F8303" s="12">
        <v>28</v>
      </c>
      <c r="G8303">
        <v>38</v>
      </c>
      <c r="H8303" s="12"/>
    </row>
    <row r="8304" spans="3:8" x14ac:dyDescent="0.35">
      <c r="C8304" s="12"/>
      <c r="D8304" s="12"/>
      <c r="F8304" s="12">
        <v>36</v>
      </c>
      <c r="G8304">
        <v>38</v>
      </c>
      <c r="H8304" s="12"/>
    </row>
    <row r="8305" spans="3:8" x14ac:dyDescent="0.35">
      <c r="C8305" s="12"/>
      <c r="D8305" s="12"/>
      <c r="F8305" s="12">
        <v>35</v>
      </c>
      <c r="G8305">
        <v>31</v>
      </c>
      <c r="H8305" s="12"/>
    </row>
    <row r="8306" spans="3:8" x14ac:dyDescent="0.35">
      <c r="C8306" s="12"/>
      <c r="D8306" s="12"/>
      <c r="F8306" s="12">
        <v>40</v>
      </c>
      <c r="G8306">
        <v>36</v>
      </c>
      <c r="H8306" s="12"/>
    </row>
    <row r="8307" spans="3:8" x14ac:dyDescent="0.35">
      <c r="C8307" s="12"/>
      <c r="D8307" s="12"/>
      <c r="F8307" s="12">
        <v>36</v>
      </c>
      <c r="G8307">
        <v>37</v>
      </c>
      <c r="H8307" s="12"/>
    </row>
    <row r="8308" spans="3:8" x14ac:dyDescent="0.35">
      <c r="C8308" s="12"/>
      <c r="D8308" s="12"/>
      <c r="F8308" s="12">
        <v>31</v>
      </c>
      <c r="G8308">
        <v>40</v>
      </c>
      <c r="H8308" s="12"/>
    </row>
    <row r="8309" spans="3:8" x14ac:dyDescent="0.35">
      <c r="C8309" s="12"/>
      <c r="D8309" s="12"/>
      <c r="F8309" s="12">
        <v>37</v>
      </c>
      <c r="G8309">
        <v>31</v>
      </c>
      <c r="H8309" s="12"/>
    </row>
    <row r="8310" spans="3:8" x14ac:dyDescent="0.35">
      <c r="C8310" s="12"/>
      <c r="D8310" s="12"/>
      <c r="F8310" s="12">
        <v>32</v>
      </c>
      <c r="G8310">
        <v>30</v>
      </c>
      <c r="H8310" s="12"/>
    </row>
    <row r="8311" spans="3:8" x14ac:dyDescent="0.35">
      <c r="C8311" s="12"/>
      <c r="D8311" s="12"/>
      <c r="F8311" s="12">
        <v>35</v>
      </c>
      <c r="G8311">
        <v>34</v>
      </c>
      <c r="H8311" s="12"/>
    </row>
    <row r="8312" spans="3:8" x14ac:dyDescent="0.35">
      <c r="C8312" s="12"/>
      <c r="D8312" s="12"/>
      <c r="F8312" s="12">
        <v>30</v>
      </c>
      <c r="G8312">
        <v>37</v>
      </c>
      <c r="H8312" s="12"/>
    </row>
    <row r="8313" spans="3:8" x14ac:dyDescent="0.35">
      <c r="C8313" s="12"/>
      <c r="D8313" s="12"/>
      <c r="F8313" s="12">
        <v>34</v>
      </c>
      <c r="G8313">
        <v>33</v>
      </c>
      <c r="H8313" s="12"/>
    </row>
    <row r="8314" spans="3:8" x14ac:dyDescent="0.35">
      <c r="C8314" s="12"/>
      <c r="D8314" s="12"/>
      <c r="F8314" s="12">
        <v>31</v>
      </c>
      <c r="G8314">
        <v>33</v>
      </c>
      <c r="H8314" s="12"/>
    </row>
    <row r="8315" spans="3:8" x14ac:dyDescent="0.35">
      <c r="C8315" s="12"/>
      <c r="D8315" s="12"/>
      <c r="F8315" s="12">
        <v>34</v>
      </c>
      <c r="G8315">
        <v>33</v>
      </c>
      <c r="H8315" s="12"/>
    </row>
    <row r="8316" spans="3:8" x14ac:dyDescent="0.35">
      <c r="C8316" s="12"/>
      <c r="D8316" s="12"/>
      <c r="F8316" s="12">
        <v>33</v>
      </c>
      <c r="G8316">
        <v>39</v>
      </c>
      <c r="H8316" s="12"/>
    </row>
    <row r="8317" spans="3:8" x14ac:dyDescent="0.35">
      <c r="C8317" s="12"/>
      <c r="D8317" s="12"/>
      <c r="F8317" s="12">
        <v>33</v>
      </c>
      <c r="G8317">
        <v>35</v>
      </c>
      <c r="H8317" s="12"/>
    </row>
    <row r="8318" spans="3:8" x14ac:dyDescent="0.35">
      <c r="C8318" s="12"/>
      <c r="D8318" s="12"/>
      <c r="F8318" s="12">
        <v>31</v>
      </c>
      <c r="G8318">
        <v>39</v>
      </c>
      <c r="H8318" s="12"/>
    </row>
    <row r="8319" spans="3:8" x14ac:dyDescent="0.35">
      <c r="C8319" s="12"/>
      <c r="D8319" s="12"/>
      <c r="F8319" s="12">
        <v>36</v>
      </c>
      <c r="G8319">
        <v>37</v>
      </c>
      <c r="H8319" s="12"/>
    </row>
    <row r="8320" spans="3:8" x14ac:dyDescent="0.35">
      <c r="C8320" s="12"/>
      <c r="D8320" s="12"/>
      <c r="F8320" s="12">
        <v>32</v>
      </c>
      <c r="G8320">
        <v>31</v>
      </c>
      <c r="H8320" s="12"/>
    </row>
    <row r="8321" spans="3:8" x14ac:dyDescent="0.35">
      <c r="C8321" s="12"/>
      <c r="D8321" s="12"/>
      <c r="F8321" s="12">
        <v>30</v>
      </c>
      <c r="G8321">
        <v>35</v>
      </c>
      <c r="H8321" s="12"/>
    </row>
    <row r="8322" spans="3:8" x14ac:dyDescent="0.35">
      <c r="C8322" s="12"/>
      <c r="D8322" s="12"/>
      <c r="F8322" s="12">
        <v>38</v>
      </c>
      <c r="G8322">
        <v>33</v>
      </c>
      <c r="H8322" s="12"/>
    </row>
    <row r="8323" spans="3:8" x14ac:dyDescent="0.35">
      <c r="C8323" s="12"/>
      <c r="D8323" s="12"/>
      <c r="F8323" s="12">
        <v>29</v>
      </c>
      <c r="G8323">
        <v>34</v>
      </c>
      <c r="H8323" s="12"/>
    </row>
    <row r="8324" spans="3:8" x14ac:dyDescent="0.35">
      <c r="C8324" s="12"/>
      <c r="D8324" s="12"/>
      <c r="F8324" s="12">
        <v>39</v>
      </c>
      <c r="G8324">
        <v>37</v>
      </c>
      <c r="H8324" s="12"/>
    </row>
    <row r="8325" spans="3:8" x14ac:dyDescent="0.35">
      <c r="C8325" s="12"/>
      <c r="D8325" s="12"/>
      <c r="F8325" s="12">
        <v>30</v>
      </c>
      <c r="G8325">
        <v>35</v>
      </c>
      <c r="H8325" s="12"/>
    </row>
    <row r="8326" spans="3:8" x14ac:dyDescent="0.35">
      <c r="C8326" s="12"/>
      <c r="D8326" s="12"/>
      <c r="F8326" s="12">
        <v>38</v>
      </c>
      <c r="G8326">
        <v>36</v>
      </c>
      <c r="H8326" s="12"/>
    </row>
    <row r="8327" spans="3:8" x14ac:dyDescent="0.35">
      <c r="C8327" s="12"/>
      <c r="D8327" s="12"/>
      <c r="F8327" s="12">
        <v>39</v>
      </c>
      <c r="G8327">
        <v>38</v>
      </c>
      <c r="H8327" s="12"/>
    </row>
    <row r="8328" spans="3:8" x14ac:dyDescent="0.35">
      <c r="C8328" s="12"/>
      <c r="D8328" s="12"/>
      <c r="F8328" s="12">
        <v>34</v>
      </c>
      <c r="G8328">
        <v>33</v>
      </c>
      <c r="H8328" s="12"/>
    </row>
    <row r="8329" spans="3:8" x14ac:dyDescent="0.35">
      <c r="C8329" s="12"/>
      <c r="D8329" s="12"/>
      <c r="F8329" s="12">
        <v>27</v>
      </c>
      <c r="G8329">
        <v>35</v>
      </c>
      <c r="H8329" s="12"/>
    </row>
    <row r="8330" spans="3:8" x14ac:dyDescent="0.35">
      <c r="C8330" s="12"/>
      <c r="D8330" s="12"/>
      <c r="F8330" s="12">
        <v>30</v>
      </c>
      <c r="G8330">
        <v>35</v>
      </c>
      <c r="H8330" s="12"/>
    </row>
    <row r="8331" spans="3:8" x14ac:dyDescent="0.35">
      <c r="C8331" s="12"/>
      <c r="D8331" s="12"/>
      <c r="F8331" s="12">
        <v>35</v>
      </c>
      <c r="G8331">
        <v>35</v>
      </c>
      <c r="H8331" s="12"/>
    </row>
    <row r="8332" spans="3:8" x14ac:dyDescent="0.35">
      <c r="C8332" s="12"/>
      <c r="D8332" s="12"/>
      <c r="F8332" s="12">
        <v>35</v>
      </c>
      <c r="G8332">
        <v>30</v>
      </c>
      <c r="H8332" s="12"/>
    </row>
    <row r="8333" spans="3:8" x14ac:dyDescent="0.35">
      <c r="C8333" s="12"/>
      <c r="D8333" s="12"/>
      <c r="F8333" s="12">
        <v>33</v>
      </c>
      <c r="G8333">
        <v>35</v>
      </c>
      <c r="H8333" s="12"/>
    </row>
    <row r="8334" spans="3:8" x14ac:dyDescent="0.35">
      <c r="C8334" s="12"/>
      <c r="D8334" s="12"/>
      <c r="F8334" s="12">
        <v>29</v>
      </c>
      <c r="G8334">
        <v>32</v>
      </c>
      <c r="H8334" s="12"/>
    </row>
    <row r="8335" spans="3:8" x14ac:dyDescent="0.35">
      <c r="C8335" s="12"/>
      <c r="D8335" s="12"/>
      <c r="F8335" s="12">
        <v>29</v>
      </c>
      <c r="G8335">
        <v>30</v>
      </c>
      <c r="H8335" s="12"/>
    </row>
    <row r="8336" spans="3:8" x14ac:dyDescent="0.35">
      <c r="C8336" s="12"/>
      <c r="D8336" s="12"/>
      <c r="F8336" s="12">
        <v>32</v>
      </c>
      <c r="G8336">
        <v>36</v>
      </c>
      <c r="H8336" s="12"/>
    </row>
    <row r="8337" spans="3:8" x14ac:dyDescent="0.35">
      <c r="C8337" s="12"/>
      <c r="D8337" s="12"/>
      <c r="F8337" s="12">
        <v>34</v>
      </c>
      <c r="G8337">
        <v>36</v>
      </c>
      <c r="H8337" s="12"/>
    </row>
    <row r="8338" spans="3:8" x14ac:dyDescent="0.35">
      <c r="C8338" s="12"/>
      <c r="D8338" s="12"/>
      <c r="F8338" s="12">
        <v>38</v>
      </c>
      <c r="G8338">
        <v>35</v>
      </c>
      <c r="H8338" s="12"/>
    </row>
    <row r="8339" spans="3:8" x14ac:dyDescent="0.35">
      <c r="C8339" s="12"/>
      <c r="D8339" s="12"/>
      <c r="F8339" s="12">
        <v>38</v>
      </c>
      <c r="G8339">
        <v>31</v>
      </c>
      <c r="H8339" s="12"/>
    </row>
    <row r="8340" spans="3:8" x14ac:dyDescent="0.35">
      <c r="C8340" s="12"/>
      <c r="D8340" s="12"/>
      <c r="F8340" s="12">
        <v>33</v>
      </c>
      <c r="G8340">
        <v>33</v>
      </c>
      <c r="H8340" s="12"/>
    </row>
    <row r="8341" spans="3:8" x14ac:dyDescent="0.35">
      <c r="C8341" s="12"/>
      <c r="D8341" s="12"/>
      <c r="F8341" s="12">
        <v>31</v>
      </c>
      <c r="G8341">
        <v>34</v>
      </c>
      <c r="H8341" s="12"/>
    </row>
    <row r="8342" spans="3:8" x14ac:dyDescent="0.35">
      <c r="C8342" s="12"/>
      <c r="D8342" s="12"/>
      <c r="F8342" s="12">
        <v>28</v>
      </c>
      <c r="G8342">
        <v>29</v>
      </c>
      <c r="H8342" s="12"/>
    </row>
    <row r="8343" spans="3:8" x14ac:dyDescent="0.35">
      <c r="C8343" s="12"/>
      <c r="D8343" s="12"/>
      <c r="F8343" s="12">
        <v>33</v>
      </c>
      <c r="G8343">
        <v>34</v>
      </c>
      <c r="H8343" s="12"/>
    </row>
    <row r="8344" spans="3:8" x14ac:dyDescent="0.35">
      <c r="C8344" s="12"/>
      <c r="D8344" s="12"/>
      <c r="F8344" s="12">
        <v>28</v>
      </c>
      <c r="G8344">
        <v>37</v>
      </c>
      <c r="H8344" s="12"/>
    </row>
    <row r="8345" spans="3:8" x14ac:dyDescent="0.35">
      <c r="C8345" s="12"/>
      <c r="D8345" s="12"/>
      <c r="F8345" s="12">
        <v>32</v>
      </c>
      <c r="G8345">
        <v>34</v>
      </c>
      <c r="H8345" s="12"/>
    </row>
    <row r="8346" spans="3:8" x14ac:dyDescent="0.35">
      <c r="C8346" s="12"/>
      <c r="D8346" s="12"/>
      <c r="F8346" s="12">
        <v>36</v>
      </c>
      <c r="G8346">
        <v>31</v>
      </c>
      <c r="H8346" s="12"/>
    </row>
    <row r="8347" spans="3:8" x14ac:dyDescent="0.35">
      <c r="C8347" s="12"/>
      <c r="D8347" s="12"/>
      <c r="F8347" s="12">
        <v>34</v>
      </c>
      <c r="G8347">
        <v>39</v>
      </c>
      <c r="H8347" s="12"/>
    </row>
    <row r="8348" spans="3:8" x14ac:dyDescent="0.35">
      <c r="C8348" s="12"/>
      <c r="D8348" s="12"/>
      <c r="F8348" s="12">
        <v>34</v>
      </c>
      <c r="G8348">
        <v>35</v>
      </c>
      <c r="H8348" s="12"/>
    </row>
    <row r="8349" spans="3:8" x14ac:dyDescent="0.35">
      <c r="C8349" s="12"/>
      <c r="D8349" s="12"/>
      <c r="F8349" s="12">
        <v>36</v>
      </c>
      <c r="G8349">
        <v>33</v>
      </c>
      <c r="H8349" s="12"/>
    </row>
    <row r="8350" spans="3:8" x14ac:dyDescent="0.35">
      <c r="C8350" s="12"/>
      <c r="D8350" s="12"/>
      <c r="F8350" s="12">
        <v>37</v>
      </c>
      <c r="G8350">
        <v>34</v>
      </c>
      <c r="H8350" s="12"/>
    </row>
    <row r="8351" spans="3:8" x14ac:dyDescent="0.35">
      <c r="C8351" s="12"/>
      <c r="D8351" s="12"/>
      <c r="F8351" s="12">
        <v>36</v>
      </c>
      <c r="G8351">
        <v>35</v>
      </c>
      <c r="H8351" s="12"/>
    </row>
    <row r="8352" spans="3:8" x14ac:dyDescent="0.35">
      <c r="C8352" s="12"/>
      <c r="D8352" s="12"/>
      <c r="F8352" s="12">
        <v>34</v>
      </c>
      <c r="G8352">
        <v>36</v>
      </c>
      <c r="H8352" s="12"/>
    </row>
    <row r="8353" spans="3:8" x14ac:dyDescent="0.35">
      <c r="C8353" s="12"/>
      <c r="D8353" s="12"/>
      <c r="F8353" s="12">
        <v>32</v>
      </c>
      <c r="G8353">
        <v>34</v>
      </c>
      <c r="H8353" s="12"/>
    </row>
    <row r="8354" spans="3:8" x14ac:dyDescent="0.35">
      <c r="C8354" s="12"/>
      <c r="D8354" s="12"/>
      <c r="F8354" s="12">
        <v>36</v>
      </c>
      <c r="G8354">
        <v>35</v>
      </c>
      <c r="H8354" s="12"/>
    </row>
    <row r="8355" spans="3:8" x14ac:dyDescent="0.35">
      <c r="C8355" s="12"/>
      <c r="D8355" s="12"/>
      <c r="F8355" s="12">
        <v>34</v>
      </c>
      <c r="G8355">
        <v>31</v>
      </c>
      <c r="H8355" s="12"/>
    </row>
    <row r="8356" spans="3:8" x14ac:dyDescent="0.35">
      <c r="C8356" s="12"/>
      <c r="D8356" s="12"/>
      <c r="F8356" s="12">
        <v>37</v>
      </c>
      <c r="G8356">
        <v>32</v>
      </c>
      <c r="H8356" s="12"/>
    </row>
    <row r="8357" spans="3:8" x14ac:dyDescent="0.35">
      <c r="C8357" s="12"/>
      <c r="D8357" s="12"/>
      <c r="F8357" s="12">
        <v>38</v>
      </c>
      <c r="G8357">
        <v>37</v>
      </c>
      <c r="H8357" s="12"/>
    </row>
    <row r="8358" spans="3:8" x14ac:dyDescent="0.35">
      <c r="C8358" s="12"/>
      <c r="D8358" s="12"/>
      <c r="F8358" s="12">
        <v>32</v>
      </c>
      <c r="G8358">
        <v>38</v>
      </c>
      <c r="H8358" s="12"/>
    </row>
    <row r="8359" spans="3:8" x14ac:dyDescent="0.35">
      <c r="C8359" s="12"/>
      <c r="D8359" s="12"/>
      <c r="F8359" s="12">
        <v>32</v>
      </c>
      <c r="G8359">
        <v>37</v>
      </c>
      <c r="H8359" s="12"/>
    </row>
    <row r="8360" spans="3:8" x14ac:dyDescent="0.35">
      <c r="C8360" s="12"/>
      <c r="D8360" s="12"/>
      <c r="F8360" s="12">
        <v>37</v>
      </c>
      <c r="G8360">
        <v>36</v>
      </c>
      <c r="H8360" s="12"/>
    </row>
    <row r="8361" spans="3:8" x14ac:dyDescent="0.35">
      <c r="C8361" s="12"/>
      <c r="D8361" s="12"/>
      <c r="F8361" s="12">
        <v>33</v>
      </c>
      <c r="G8361">
        <v>37</v>
      </c>
      <c r="H8361" s="12"/>
    </row>
    <row r="8362" spans="3:8" x14ac:dyDescent="0.35">
      <c r="C8362" s="12"/>
      <c r="D8362" s="12"/>
      <c r="F8362" s="12">
        <v>30</v>
      </c>
      <c r="G8362">
        <v>29</v>
      </c>
      <c r="H8362" s="12"/>
    </row>
    <row r="8363" spans="3:8" x14ac:dyDescent="0.35">
      <c r="C8363" s="12"/>
      <c r="D8363" s="12"/>
      <c r="F8363" s="12">
        <v>32</v>
      </c>
      <c r="G8363">
        <v>37</v>
      </c>
      <c r="H8363" s="12"/>
    </row>
    <row r="8364" spans="3:8" x14ac:dyDescent="0.35">
      <c r="C8364" s="12"/>
      <c r="D8364" s="12"/>
      <c r="F8364" s="12">
        <v>34</v>
      </c>
      <c r="G8364">
        <v>34</v>
      </c>
      <c r="H8364" s="12"/>
    </row>
    <row r="8365" spans="3:8" x14ac:dyDescent="0.35">
      <c r="C8365" s="12"/>
      <c r="D8365" s="12"/>
      <c r="F8365" s="12">
        <v>34</v>
      </c>
      <c r="G8365">
        <v>33</v>
      </c>
      <c r="H8365" s="12"/>
    </row>
    <row r="8366" spans="3:8" x14ac:dyDescent="0.35">
      <c r="C8366" s="12"/>
      <c r="D8366" s="12"/>
      <c r="F8366" s="12">
        <v>31</v>
      </c>
      <c r="G8366">
        <v>34</v>
      </c>
      <c r="H8366" s="12"/>
    </row>
    <row r="8367" spans="3:8" x14ac:dyDescent="0.35">
      <c r="C8367" s="12"/>
      <c r="D8367" s="12"/>
      <c r="F8367" s="12">
        <v>33</v>
      </c>
      <c r="G8367">
        <v>33</v>
      </c>
      <c r="H8367" s="12"/>
    </row>
    <row r="8368" spans="3:8" x14ac:dyDescent="0.35">
      <c r="C8368" s="12"/>
      <c r="D8368" s="12"/>
      <c r="F8368" s="12">
        <v>37</v>
      </c>
      <c r="G8368">
        <v>33</v>
      </c>
      <c r="H8368" s="12"/>
    </row>
    <row r="8369" spans="3:8" x14ac:dyDescent="0.35">
      <c r="C8369" s="12"/>
      <c r="D8369" s="12"/>
      <c r="F8369" s="12">
        <v>35</v>
      </c>
      <c r="G8369">
        <v>31</v>
      </c>
      <c r="H8369" s="12"/>
    </row>
    <row r="8370" spans="3:8" x14ac:dyDescent="0.35">
      <c r="C8370" s="12"/>
      <c r="D8370" s="12"/>
      <c r="F8370" s="12">
        <v>30</v>
      </c>
      <c r="G8370">
        <v>38</v>
      </c>
      <c r="H8370" s="12"/>
    </row>
    <row r="8371" spans="3:8" x14ac:dyDescent="0.35">
      <c r="C8371" s="12"/>
      <c r="D8371" s="12"/>
      <c r="F8371" s="12">
        <v>27</v>
      </c>
      <c r="G8371">
        <v>31</v>
      </c>
      <c r="H8371" s="12"/>
    </row>
    <row r="8372" spans="3:8" x14ac:dyDescent="0.35">
      <c r="C8372" s="12"/>
      <c r="D8372" s="12"/>
      <c r="F8372" s="12">
        <v>30</v>
      </c>
      <c r="G8372">
        <v>33</v>
      </c>
      <c r="H8372" s="12"/>
    </row>
    <row r="8373" spans="3:8" x14ac:dyDescent="0.35">
      <c r="C8373" s="12"/>
      <c r="D8373" s="12"/>
      <c r="F8373" s="12">
        <v>35</v>
      </c>
      <c r="G8373">
        <v>34</v>
      </c>
      <c r="H8373" s="12"/>
    </row>
    <row r="8374" spans="3:8" x14ac:dyDescent="0.35">
      <c r="C8374" s="12"/>
      <c r="D8374" s="12"/>
      <c r="F8374" s="12">
        <v>32</v>
      </c>
      <c r="G8374">
        <v>31</v>
      </c>
      <c r="H8374" s="12"/>
    </row>
    <row r="8375" spans="3:8" x14ac:dyDescent="0.35">
      <c r="C8375" s="12"/>
      <c r="D8375" s="12"/>
      <c r="F8375" s="12">
        <v>35</v>
      </c>
      <c r="G8375">
        <v>35</v>
      </c>
      <c r="H8375" s="12"/>
    </row>
    <row r="8376" spans="3:8" x14ac:dyDescent="0.35">
      <c r="C8376" s="12"/>
      <c r="D8376" s="12"/>
      <c r="F8376" s="12">
        <v>34</v>
      </c>
      <c r="G8376">
        <v>37</v>
      </c>
      <c r="H8376" s="12"/>
    </row>
    <row r="8377" spans="3:8" x14ac:dyDescent="0.35">
      <c r="C8377" s="12"/>
      <c r="D8377" s="12"/>
      <c r="F8377" s="12">
        <v>29</v>
      </c>
      <c r="G8377">
        <v>29</v>
      </c>
      <c r="H8377" s="12"/>
    </row>
    <row r="8378" spans="3:8" x14ac:dyDescent="0.35">
      <c r="C8378" s="12"/>
      <c r="D8378" s="12"/>
      <c r="F8378" s="12">
        <v>28</v>
      </c>
      <c r="G8378">
        <v>30</v>
      </c>
      <c r="H8378" s="12"/>
    </row>
    <row r="8379" spans="3:8" x14ac:dyDescent="0.35">
      <c r="C8379" s="12"/>
      <c r="D8379" s="12"/>
      <c r="F8379" s="12">
        <v>37</v>
      </c>
      <c r="G8379">
        <v>36</v>
      </c>
      <c r="H8379" s="12"/>
    </row>
    <row r="8380" spans="3:8" x14ac:dyDescent="0.35">
      <c r="C8380" s="12"/>
      <c r="D8380" s="12"/>
      <c r="F8380" s="12">
        <v>34</v>
      </c>
      <c r="G8380">
        <v>32</v>
      </c>
      <c r="H8380" s="12"/>
    </row>
    <row r="8381" spans="3:8" x14ac:dyDescent="0.35">
      <c r="C8381" s="12"/>
      <c r="D8381" s="12"/>
      <c r="F8381" s="12">
        <v>33</v>
      </c>
      <c r="G8381">
        <v>33</v>
      </c>
      <c r="H8381" s="12"/>
    </row>
    <row r="8382" spans="3:8" x14ac:dyDescent="0.35">
      <c r="C8382" s="12"/>
      <c r="D8382" s="12"/>
      <c r="F8382" s="12">
        <v>39</v>
      </c>
      <c r="G8382">
        <v>37</v>
      </c>
      <c r="H8382" s="12"/>
    </row>
    <row r="8383" spans="3:8" x14ac:dyDescent="0.35">
      <c r="C8383" s="12"/>
      <c r="D8383" s="12"/>
      <c r="F8383" s="12">
        <v>33</v>
      </c>
      <c r="G8383">
        <v>37</v>
      </c>
      <c r="H8383" s="12"/>
    </row>
    <row r="8384" spans="3:8" x14ac:dyDescent="0.35">
      <c r="C8384" s="12"/>
      <c r="D8384" s="12"/>
      <c r="F8384" s="12">
        <v>35</v>
      </c>
      <c r="G8384">
        <v>39</v>
      </c>
      <c r="H8384" s="12"/>
    </row>
    <row r="8385" spans="3:8" x14ac:dyDescent="0.35">
      <c r="C8385" s="12"/>
      <c r="D8385" s="12"/>
      <c r="F8385" s="12">
        <v>35</v>
      </c>
      <c r="G8385">
        <v>35</v>
      </c>
      <c r="H8385" s="12"/>
    </row>
    <row r="8386" spans="3:8" x14ac:dyDescent="0.35">
      <c r="C8386" s="12"/>
      <c r="D8386" s="12"/>
      <c r="F8386" s="12">
        <v>27</v>
      </c>
      <c r="G8386">
        <v>35</v>
      </c>
      <c r="H8386" s="12"/>
    </row>
    <row r="8387" spans="3:8" x14ac:dyDescent="0.35">
      <c r="C8387" s="12"/>
      <c r="D8387" s="12"/>
      <c r="F8387" s="12">
        <v>33</v>
      </c>
      <c r="G8387">
        <v>31</v>
      </c>
      <c r="H8387" s="12"/>
    </row>
    <row r="8388" spans="3:8" x14ac:dyDescent="0.35">
      <c r="C8388" s="12"/>
      <c r="D8388" s="12"/>
      <c r="F8388" s="12">
        <v>37</v>
      </c>
      <c r="G8388">
        <v>31</v>
      </c>
      <c r="H8388" s="12"/>
    </row>
    <row r="8389" spans="3:8" x14ac:dyDescent="0.35">
      <c r="C8389" s="12"/>
      <c r="D8389" s="12"/>
      <c r="F8389" s="12">
        <v>29</v>
      </c>
      <c r="G8389">
        <v>36</v>
      </c>
      <c r="H8389" s="12"/>
    </row>
    <row r="8390" spans="3:8" x14ac:dyDescent="0.35">
      <c r="C8390" s="12"/>
      <c r="D8390" s="12"/>
      <c r="F8390" s="12">
        <v>34</v>
      </c>
      <c r="G8390">
        <v>27</v>
      </c>
      <c r="H8390" s="12"/>
    </row>
    <row r="8391" spans="3:8" x14ac:dyDescent="0.35">
      <c r="C8391" s="12"/>
      <c r="D8391" s="12"/>
      <c r="F8391" s="12">
        <v>30</v>
      </c>
      <c r="G8391">
        <v>37</v>
      </c>
      <c r="H8391" s="12"/>
    </row>
    <row r="8392" spans="3:8" x14ac:dyDescent="0.35">
      <c r="C8392" s="12"/>
      <c r="D8392" s="12"/>
      <c r="F8392" s="12">
        <v>29</v>
      </c>
      <c r="G8392">
        <v>38</v>
      </c>
      <c r="H8392" s="12"/>
    </row>
    <row r="8393" spans="3:8" x14ac:dyDescent="0.35">
      <c r="C8393" s="12"/>
      <c r="D8393" s="12"/>
      <c r="F8393" s="12">
        <v>34</v>
      </c>
      <c r="G8393">
        <v>29</v>
      </c>
      <c r="H8393" s="12"/>
    </row>
    <row r="8394" spans="3:8" x14ac:dyDescent="0.35">
      <c r="C8394" s="12"/>
      <c r="D8394" s="12"/>
      <c r="F8394" s="12">
        <v>38</v>
      </c>
      <c r="G8394">
        <v>34</v>
      </c>
      <c r="H8394" s="12"/>
    </row>
    <row r="8395" spans="3:8" x14ac:dyDescent="0.35">
      <c r="C8395" s="12"/>
      <c r="D8395" s="12"/>
      <c r="F8395" s="12">
        <v>32</v>
      </c>
      <c r="G8395">
        <v>31</v>
      </c>
      <c r="H8395" s="12"/>
    </row>
    <row r="8396" spans="3:8" x14ac:dyDescent="0.35">
      <c r="C8396" s="12"/>
      <c r="D8396" s="12"/>
      <c r="F8396" s="12">
        <v>37</v>
      </c>
      <c r="G8396">
        <v>37</v>
      </c>
      <c r="H8396" s="12"/>
    </row>
    <row r="8397" spans="3:8" x14ac:dyDescent="0.35">
      <c r="C8397" s="12"/>
      <c r="D8397" s="12"/>
      <c r="F8397" s="12">
        <v>36</v>
      </c>
      <c r="G8397">
        <v>34</v>
      </c>
      <c r="H8397" s="12"/>
    </row>
    <row r="8398" spans="3:8" x14ac:dyDescent="0.35">
      <c r="C8398" s="12"/>
      <c r="D8398" s="12"/>
      <c r="F8398" s="12">
        <v>35</v>
      </c>
      <c r="G8398">
        <v>37</v>
      </c>
      <c r="H8398" s="12"/>
    </row>
    <row r="8399" spans="3:8" x14ac:dyDescent="0.35">
      <c r="C8399" s="12"/>
      <c r="D8399" s="12"/>
      <c r="F8399" s="12">
        <v>30</v>
      </c>
      <c r="G8399">
        <v>35</v>
      </c>
      <c r="H8399" s="12"/>
    </row>
    <row r="8400" spans="3:8" x14ac:dyDescent="0.35">
      <c r="C8400" s="12"/>
      <c r="D8400" s="12"/>
      <c r="F8400" s="12">
        <v>39</v>
      </c>
      <c r="G8400">
        <v>36</v>
      </c>
      <c r="H8400" s="12"/>
    </row>
    <row r="8401" spans="3:8" x14ac:dyDescent="0.35">
      <c r="C8401" s="12"/>
      <c r="D8401" s="12"/>
      <c r="F8401" s="12">
        <v>33</v>
      </c>
      <c r="G8401">
        <v>37</v>
      </c>
      <c r="H8401" s="12"/>
    </row>
    <row r="8402" spans="3:8" x14ac:dyDescent="0.35">
      <c r="C8402" s="12"/>
      <c r="D8402" s="12"/>
      <c r="F8402" s="12">
        <v>35</v>
      </c>
      <c r="G8402">
        <v>33</v>
      </c>
      <c r="H8402" s="12"/>
    </row>
    <row r="8403" spans="3:8" x14ac:dyDescent="0.35">
      <c r="C8403" s="12"/>
      <c r="D8403" s="12"/>
      <c r="F8403" s="12">
        <v>34</v>
      </c>
      <c r="G8403">
        <v>37</v>
      </c>
      <c r="H8403" s="12"/>
    </row>
    <row r="8404" spans="3:8" x14ac:dyDescent="0.35">
      <c r="C8404" s="12"/>
      <c r="D8404" s="12"/>
      <c r="F8404" s="12">
        <v>34</v>
      </c>
      <c r="G8404">
        <v>36</v>
      </c>
      <c r="H8404" s="12"/>
    </row>
    <row r="8405" spans="3:8" x14ac:dyDescent="0.35">
      <c r="C8405" s="12"/>
      <c r="D8405" s="12"/>
      <c r="F8405" s="12">
        <v>31</v>
      </c>
      <c r="G8405">
        <v>36</v>
      </c>
      <c r="H8405" s="12"/>
    </row>
    <row r="8406" spans="3:8" x14ac:dyDescent="0.35">
      <c r="C8406" s="12"/>
      <c r="D8406" s="12"/>
      <c r="F8406" s="12">
        <v>26</v>
      </c>
      <c r="G8406">
        <v>32</v>
      </c>
      <c r="H8406" s="12"/>
    </row>
    <row r="8407" spans="3:8" x14ac:dyDescent="0.35">
      <c r="C8407" s="12"/>
      <c r="D8407" s="12"/>
      <c r="F8407" s="12">
        <v>32</v>
      </c>
      <c r="G8407">
        <v>36</v>
      </c>
      <c r="H8407" s="12"/>
    </row>
    <row r="8408" spans="3:8" x14ac:dyDescent="0.35">
      <c r="C8408" s="12"/>
      <c r="D8408" s="12"/>
      <c r="F8408" s="12">
        <v>39</v>
      </c>
      <c r="G8408">
        <v>27</v>
      </c>
      <c r="H8408" s="12"/>
    </row>
    <row r="8409" spans="3:8" x14ac:dyDescent="0.35">
      <c r="C8409" s="12"/>
      <c r="D8409" s="12"/>
      <c r="F8409" s="12">
        <v>29</v>
      </c>
      <c r="G8409">
        <v>37</v>
      </c>
      <c r="H8409" s="12"/>
    </row>
    <row r="8410" spans="3:8" x14ac:dyDescent="0.35">
      <c r="C8410" s="12"/>
      <c r="D8410" s="12"/>
      <c r="F8410" s="12">
        <v>35</v>
      </c>
      <c r="G8410">
        <v>40</v>
      </c>
      <c r="H8410" s="12"/>
    </row>
    <row r="8411" spans="3:8" x14ac:dyDescent="0.35">
      <c r="C8411" s="12"/>
      <c r="D8411" s="12"/>
      <c r="F8411" s="12">
        <v>38</v>
      </c>
      <c r="G8411">
        <v>36</v>
      </c>
      <c r="H8411" s="12"/>
    </row>
    <row r="8412" spans="3:8" x14ac:dyDescent="0.35">
      <c r="C8412" s="12"/>
      <c r="D8412" s="12"/>
      <c r="F8412" s="12">
        <v>34</v>
      </c>
      <c r="G8412">
        <v>34</v>
      </c>
      <c r="H8412" s="12"/>
    </row>
    <row r="8413" spans="3:8" x14ac:dyDescent="0.35">
      <c r="C8413" s="12"/>
      <c r="D8413" s="12"/>
      <c r="F8413" s="12">
        <v>32</v>
      </c>
      <c r="G8413">
        <v>39</v>
      </c>
      <c r="H8413" s="12"/>
    </row>
    <row r="8414" spans="3:8" x14ac:dyDescent="0.35">
      <c r="C8414" s="12"/>
      <c r="D8414" s="12"/>
      <c r="F8414" s="12">
        <v>33</v>
      </c>
      <c r="G8414">
        <v>36</v>
      </c>
      <c r="H8414" s="12"/>
    </row>
    <row r="8415" spans="3:8" x14ac:dyDescent="0.35">
      <c r="C8415" s="12"/>
      <c r="D8415" s="12"/>
      <c r="F8415" s="12">
        <v>33</v>
      </c>
      <c r="G8415">
        <v>29</v>
      </c>
      <c r="H8415" s="12"/>
    </row>
    <row r="8416" spans="3:8" x14ac:dyDescent="0.35">
      <c r="C8416" s="12"/>
      <c r="D8416" s="12"/>
      <c r="F8416" s="12">
        <v>33</v>
      </c>
      <c r="G8416">
        <v>38</v>
      </c>
      <c r="H8416" s="12"/>
    </row>
    <row r="8417" spans="3:8" x14ac:dyDescent="0.35">
      <c r="C8417" s="12"/>
      <c r="D8417" s="12"/>
      <c r="F8417" s="12">
        <v>37</v>
      </c>
      <c r="G8417">
        <v>38</v>
      </c>
      <c r="H8417" s="12"/>
    </row>
    <row r="8418" spans="3:8" x14ac:dyDescent="0.35">
      <c r="C8418" s="12"/>
      <c r="D8418" s="12"/>
      <c r="F8418" s="12">
        <v>35</v>
      </c>
      <c r="G8418">
        <v>35</v>
      </c>
      <c r="H8418" s="12"/>
    </row>
    <row r="8419" spans="3:8" x14ac:dyDescent="0.35">
      <c r="C8419" s="12"/>
      <c r="D8419" s="12"/>
      <c r="F8419" s="12">
        <v>32</v>
      </c>
      <c r="G8419">
        <v>34</v>
      </c>
      <c r="H8419" s="12"/>
    </row>
    <row r="8420" spans="3:8" x14ac:dyDescent="0.35">
      <c r="C8420" s="12"/>
      <c r="D8420" s="12"/>
      <c r="F8420" s="12">
        <v>33</v>
      </c>
      <c r="G8420">
        <v>31</v>
      </c>
      <c r="H8420" s="12"/>
    </row>
    <row r="8421" spans="3:8" x14ac:dyDescent="0.35">
      <c r="C8421" s="12"/>
      <c r="D8421" s="12"/>
      <c r="F8421" s="12">
        <v>33</v>
      </c>
      <c r="G8421">
        <v>34</v>
      </c>
      <c r="H8421" s="12"/>
    </row>
    <row r="8422" spans="3:8" x14ac:dyDescent="0.35">
      <c r="C8422" s="12"/>
      <c r="D8422" s="12"/>
      <c r="F8422" s="12">
        <v>36</v>
      </c>
      <c r="G8422">
        <v>39</v>
      </c>
      <c r="H8422" s="12"/>
    </row>
    <row r="8423" spans="3:8" x14ac:dyDescent="0.35">
      <c r="C8423" s="12"/>
      <c r="D8423" s="12"/>
      <c r="F8423" s="12">
        <v>32</v>
      </c>
      <c r="G8423">
        <v>35</v>
      </c>
      <c r="H8423" s="12"/>
    </row>
    <row r="8424" spans="3:8" x14ac:dyDescent="0.35">
      <c r="C8424" s="12"/>
      <c r="D8424" s="12"/>
      <c r="F8424" s="12">
        <v>33</v>
      </c>
      <c r="G8424">
        <v>34</v>
      </c>
      <c r="H8424" s="12"/>
    </row>
    <row r="8425" spans="3:8" x14ac:dyDescent="0.35">
      <c r="C8425" s="12"/>
      <c r="D8425" s="12"/>
      <c r="F8425" s="12">
        <v>36</v>
      </c>
      <c r="G8425">
        <v>34</v>
      </c>
      <c r="H8425" s="12"/>
    </row>
    <row r="8426" spans="3:8" x14ac:dyDescent="0.35">
      <c r="C8426" s="12"/>
      <c r="D8426" s="12"/>
      <c r="F8426" s="12">
        <v>33</v>
      </c>
      <c r="G8426">
        <v>39</v>
      </c>
      <c r="H8426" s="12"/>
    </row>
    <row r="8427" spans="3:8" x14ac:dyDescent="0.35">
      <c r="C8427" s="12"/>
      <c r="D8427" s="12"/>
      <c r="F8427" s="12">
        <v>31</v>
      </c>
      <c r="G8427">
        <v>33</v>
      </c>
      <c r="H8427" s="12"/>
    </row>
    <row r="8428" spans="3:8" x14ac:dyDescent="0.35">
      <c r="C8428" s="12"/>
      <c r="D8428" s="12"/>
      <c r="F8428" s="12">
        <v>34</v>
      </c>
      <c r="G8428">
        <v>34</v>
      </c>
      <c r="H8428" s="12"/>
    </row>
    <row r="8429" spans="3:8" x14ac:dyDescent="0.35">
      <c r="C8429" s="12"/>
      <c r="D8429" s="12"/>
      <c r="F8429" s="12">
        <v>29</v>
      </c>
      <c r="G8429">
        <v>33</v>
      </c>
      <c r="H8429" s="12"/>
    </row>
    <row r="8430" spans="3:8" x14ac:dyDescent="0.35">
      <c r="C8430" s="12"/>
      <c r="D8430" s="12"/>
      <c r="F8430" s="12">
        <v>35</v>
      </c>
      <c r="G8430">
        <v>31</v>
      </c>
      <c r="H8430" s="12"/>
    </row>
    <row r="8431" spans="3:8" x14ac:dyDescent="0.35">
      <c r="C8431" s="12"/>
      <c r="D8431" s="12"/>
      <c r="F8431" s="12">
        <v>38</v>
      </c>
      <c r="G8431">
        <v>36</v>
      </c>
      <c r="H8431" s="12"/>
    </row>
    <row r="8432" spans="3:8" x14ac:dyDescent="0.35">
      <c r="C8432" s="12"/>
      <c r="D8432" s="12"/>
      <c r="F8432" s="12">
        <v>32</v>
      </c>
      <c r="G8432">
        <v>30</v>
      </c>
      <c r="H8432" s="12"/>
    </row>
    <row r="8433" spans="3:8" x14ac:dyDescent="0.35">
      <c r="C8433" s="12"/>
      <c r="D8433" s="12"/>
      <c r="F8433" s="12">
        <v>37</v>
      </c>
      <c r="G8433">
        <v>29</v>
      </c>
      <c r="H8433" s="12"/>
    </row>
    <row r="8434" spans="3:8" x14ac:dyDescent="0.35">
      <c r="C8434" s="12"/>
      <c r="D8434" s="12"/>
      <c r="F8434" s="12">
        <v>35</v>
      </c>
      <c r="G8434">
        <v>35</v>
      </c>
      <c r="H8434" s="12"/>
    </row>
    <row r="8435" spans="3:8" x14ac:dyDescent="0.35">
      <c r="C8435" s="12"/>
      <c r="D8435" s="12"/>
      <c r="F8435" s="12">
        <v>28</v>
      </c>
      <c r="G8435">
        <v>35</v>
      </c>
      <c r="H8435" s="12"/>
    </row>
    <row r="8436" spans="3:8" x14ac:dyDescent="0.35">
      <c r="C8436" s="12"/>
      <c r="D8436" s="12"/>
      <c r="F8436" s="12">
        <v>33</v>
      </c>
      <c r="G8436">
        <v>37</v>
      </c>
      <c r="H8436" s="12"/>
    </row>
    <row r="8437" spans="3:8" x14ac:dyDescent="0.35">
      <c r="C8437" s="12"/>
      <c r="D8437" s="12"/>
      <c r="F8437" s="12">
        <v>35</v>
      </c>
      <c r="G8437">
        <v>40</v>
      </c>
      <c r="H8437" s="12"/>
    </row>
    <row r="8438" spans="3:8" x14ac:dyDescent="0.35">
      <c r="C8438" s="12"/>
      <c r="D8438" s="12"/>
      <c r="F8438" s="12">
        <v>36</v>
      </c>
      <c r="G8438">
        <v>35</v>
      </c>
      <c r="H8438" s="12"/>
    </row>
    <row r="8439" spans="3:8" x14ac:dyDescent="0.35">
      <c r="C8439" s="12"/>
      <c r="D8439" s="12"/>
      <c r="F8439" s="12">
        <v>32</v>
      </c>
      <c r="G8439">
        <v>35</v>
      </c>
      <c r="H8439" s="12"/>
    </row>
    <row r="8440" spans="3:8" x14ac:dyDescent="0.35">
      <c r="C8440" s="12"/>
      <c r="D8440" s="12"/>
      <c r="F8440" s="12">
        <v>34</v>
      </c>
      <c r="G8440">
        <v>39</v>
      </c>
      <c r="H8440" s="12"/>
    </row>
    <row r="8441" spans="3:8" x14ac:dyDescent="0.35">
      <c r="C8441" s="12"/>
      <c r="D8441" s="12"/>
      <c r="F8441" s="12">
        <v>30</v>
      </c>
      <c r="G8441">
        <v>33</v>
      </c>
      <c r="H8441" s="12"/>
    </row>
    <row r="8442" spans="3:8" x14ac:dyDescent="0.35">
      <c r="C8442" s="12"/>
      <c r="D8442" s="12"/>
      <c r="F8442" s="12">
        <v>32</v>
      </c>
      <c r="G8442">
        <v>37</v>
      </c>
      <c r="H8442" s="12"/>
    </row>
    <row r="8443" spans="3:8" x14ac:dyDescent="0.35">
      <c r="C8443" s="12"/>
      <c r="D8443" s="12"/>
      <c r="F8443" s="12">
        <v>32</v>
      </c>
      <c r="G8443">
        <v>34</v>
      </c>
      <c r="H8443" s="12"/>
    </row>
    <row r="8444" spans="3:8" x14ac:dyDescent="0.35">
      <c r="C8444" s="12"/>
      <c r="D8444" s="12"/>
      <c r="F8444" s="12">
        <v>30</v>
      </c>
      <c r="G8444">
        <v>35</v>
      </c>
      <c r="H8444" s="12"/>
    </row>
    <row r="8445" spans="3:8" x14ac:dyDescent="0.35">
      <c r="C8445" s="12"/>
      <c r="D8445" s="12"/>
      <c r="F8445" s="12">
        <v>35</v>
      </c>
      <c r="G8445">
        <v>35</v>
      </c>
      <c r="H8445" s="12"/>
    </row>
    <row r="8446" spans="3:8" x14ac:dyDescent="0.35">
      <c r="C8446" s="12"/>
      <c r="D8446" s="12"/>
      <c r="F8446" s="12">
        <v>36</v>
      </c>
      <c r="G8446">
        <v>35</v>
      </c>
      <c r="H8446" s="12"/>
    </row>
    <row r="8447" spans="3:8" x14ac:dyDescent="0.35">
      <c r="C8447" s="12"/>
      <c r="D8447" s="12"/>
      <c r="F8447" s="12">
        <v>35</v>
      </c>
      <c r="G8447">
        <v>40</v>
      </c>
      <c r="H8447" s="12"/>
    </row>
    <row r="8448" spans="3:8" x14ac:dyDescent="0.35">
      <c r="C8448" s="12"/>
      <c r="D8448" s="12"/>
      <c r="F8448" s="12">
        <v>29</v>
      </c>
      <c r="G8448">
        <v>35</v>
      </c>
      <c r="H8448" s="12"/>
    </row>
    <row r="8449" spans="3:8" x14ac:dyDescent="0.35">
      <c r="C8449" s="12"/>
      <c r="D8449" s="12"/>
      <c r="F8449" s="12">
        <v>30</v>
      </c>
      <c r="G8449">
        <v>37</v>
      </c>
      <c r="H8449" s="12"/>
    </row>
    <row r="8450" spans="3:8" x14ac:dyDescent="0.35">
      <c r="C8450" s="12"/>
      <c r="D8450" s="12"/>
      <c r="F8450" s="12">
        <v>32</v>
      </c>
      <c r="G8450">
        <v>37</v>
      </c>
      <c r="H8450" s="12"/>
    </row>
    <row r="8451" spans="3:8" x14ac:dyDescent="0.35">
      <c r="C8451" s="12"/>
      <c r="D8451" s="12"/>
      <c r="F8451" s="12">
        <v>37</v>
      </c>
      <c r="G8451">
        <v>32</v>
      </c>
      <c r="H8451" s="12"/>
    </row>
    <row r="8452" spans="3:8" x14ac:dyDescent="0.35">
      <c r="C8452" s="12"/>
      <c r="D8452" s="12"/>
      <c r="F8452" s="12">
        <v>33</v>
      </c>
      <c r="G8452">
        <v>36</v>
      </c>
      <c r="H8452" s="12"/>
    </row>
    <row r="8453" spans="3:8" x14ac:dyDescent="0.35">
      <c r="C8453" s="12"/>
      <c r="D8453" s="12"/>
      <c r="F8453" s="12">
        <v>36</v>
      </c>
      <c r="G8453">
        <v>32</v>
      </c>
      <c r="H8453" s="12"/>
    </row>
    <row r="8454" spans="3:8" x14ac:dyDescent="0.35">
      <c r="C8454" s="12"/>
      <c r="D8454" s="12"/>
      <c r="F8454" s="12">
        <v>33</v>
      </c>
      <c r="G8454">
        <v>37</v>
      </c>
      <c r="H8454" s="12"/>
    </row>
    <row r="8455" spans="3:8" x14ac:dyDescent="0.35">
      <c r="C8455" s="12"/>
      <c r="D8455" s="12"/>
      <c r="F8455" s="12">
        <v>31</v>
      </c>
      <c r="G8455">
        <v>36</v>
      </c>
      <c r="H8455" s="12"/>
    </row>
    <row r="8456" spans="3:8" x14ac:dyDescent="0.35">
      <c r="C8456" s="12"/>
      <c r="D8456" s="12"/>
      <c r="F8456" s="12">
        <v>37</v>
      </c>
      <c r="G8456">
        <v>33</v>
      </c>
      <c r="H8456" s="12"/>
    </row>
    <row r="8457" spans="3:8" x14ac:dyDescent="0.35">
      <c r="C8457" s="12"/>
      <c r="D8457" s="12"/>
      <c r="F8457" s="12">
        <v>32</v>
      </c>
      <c r="G8457">
        <v>31</v>
      </c>
      <c r="H8457" s="12"/>
    </row>
    <row r="8458" spans="3:8" x14ac:dyDescent="0.35">
      <c r="C8458" s="12"/>
      <c r="D8458" s="12"/>
      <c r="F8458" s="12">
        <v>31</v>
      </c>
      <c r="G8458">
        <v>36</v>
      </c>
      <c r="H8458" s="12"/>
    </row>
    <row r="8459" spans="3:8" x14ac:dyDescent="0.35">
      <c r="C8459" s="12"/>
      <c r="D8459" s="12"/>
      <c r="F8459" s="12">
        <v>35</v>
      </c>
      <c r="G8459">
        <v>38</v>
      </c>
      <c r="H8459" s="12"/>
    </row>
    <row r="8460" spans="3:8" x14ac:dyDescent="0.35">
      <c r="C8460" s="12"/>
      <c r="D8460" s="12"/>
      <c r="F8460" s="12">
        <v>40</v>
      </c>
      <c r="G8460">
        <v>29</v>
      </c>
      <c r="H8460" s="12"/>
    </row>
    <row r="8461" spans="3:8" x14ac:dyDescent="0.35">
      <c r="C8461" s="12"/>
      <c r="D8461" s="12"/>
      <c r="F8461" s="12">
        <v>33</v>
      </c>
      <c r="G8461">
        <v>39</v>
      </c>
      <c r="H8461" s="12"/>
    </row>
    <row r="8462" spans="3:8" x14ac:dyDescent="0.35">
      <c r="C8462" s="12"/>
      <c r="D8462" s="12"/>
      <c r="F8462" s="12">
        <v>37</v>
      </c>
      <c r="G8462">
        <v>37</v>
      </c>
      <c r="H8462" s="12"/>
    </row>
    <row r="8463" spans="3:8" x14ac:dyDescent="0.35">
      <c r="C8463" s="12"/>
      <c r="D8463" s="12"/>
      <c r="F8463" s="12">
        <v>32</v>
      </c>
      <c r="G8463">
        <v>34</v>
      </c>
      <c r="H8463" s="12"/>
    </row>
    <row r="8464" spans="3:8" x14ac:dyDescent="0.35">
      <c r="C8464" s="12"/>
      <c r="D8464" s="12"/>
      <c r="F8464" s="12">
        <v>36</v>
      </c>
      <c r="G8464">
        <v>35</v>
      </c>
      <c r="H8464" s="12"/>
    </row>
    <row r="8465" spans="3:8" x14ac:dyDescent="0.35">
      <c r="C8465" s="12"/>
      <c r="D8465" s="12"/>
      <c r="F8465" s="12">
        <v>33</v>
      </c>
      <c r="G8465">
        <v>35</v>
      </c>
      <c r="H8465" s="12"/>
    </row>
    <row r="8466" spans="3:8" x14ac:dyDescent="0.35">
      <c r="C8466" s="12"/>
      <c r="D8466" s="12"/>
      <c r="F8466" s="12">
        <v>33</v>
      </c>
      <c r="G8466">
        <v>31</v>
      </c>
      <c r="H8466" s="12"/>
    </row>
    <row r="8467" spans="3:8" x14ac:dyDescent="0.35">
      <c r="C8467" s="12"/>
      <c r="D8467" s="12"/>
      <c r="F8467" s="12">
        <v>37</v>
      </c>
      <c r="G8467">
        <v>39</v>
      </c>
      <c r="H8467" s="12"/>
    </row>
    <row r="8468" spans="3:8" x14ac:dyDescent="0.35">
      <c r="C8468" s="12"/>
      <c r="D8468" s="12"/>
      <c r="F8468" s="12">
        <v>33</v>
      </c>
      <c r="G8468">
        <v>38</v>
      </c>
      <c r="H8468" s="12"/>
    </row>
    <row r="8469" spans="3:8" x14ac:dyDescent="0.35">
      <c r="C8469" s="12"/>
      <c r="D8469" s="12"/>
      <c r="F8469" s="12">
        <v>33</v>
      </c>
      <c r="G8469">
        <v>33</v>
      </c>
      <c r="H8469" s="12"/>
    </row>
    <row r="8470" spans="3:8" x14ac:dyDescent="0.35">
      <c r="C8470" s="12"/>
      <c r="D8470" s="12"/>
      <c r="F8470" s="12">
        <v>38</v>
      </c>
      <c r="G8470">
        <v>38</v>
      </c>
      <c r="H8470" s="12"/>
    </row>
    <row r="8471" spans="3:8" x14ac:dyDescent="0.35">
      <c r="C8471" s="12"/>
      <c r="D8471" s="12"/>
      <c r="F8471" s="12">
        <v>36</v>
      </c>
      <c r="G8471">
        <v>33</v>
      </c>
      <c r="H8471" s="12"/>
    </row>
    <row r="8472" spans="3:8" x14ac:dyDescent="0.35">
      <c r="C8472" s="12"/>
      <c r="D8472" s="12"/>
      <c r="F8472" s="12">
        <v>29</v>
      </c>
      <c r="G8472">
        <v>38</v>
      </c>
      <c r="H8472" s="12"/>
    </row>
    <row r="8473" spans="3:8" x14ac:dyDescent="0.35">
      <c r="C8473" s="12"/>
      <c r="D8473" s="12"/>
      <c r="F8473" s="12">
        <v>37</v>
      </c>
      <c r="G8473">
        <v>37</v>
      </c>
      <c r="H8473" s="12"/>
    </row>
    <row r="8474" spans="3:8" x14ac:dyDescent="0.35">
      <c r="C8474" s="12"/>
      <c r="D8474" s="12"/>
      <c r="F8474" s="12">
        <v>33</v>
      </c>
      <c r="G8474">
        <v>33</v>
      </c>
      <c r="H8474" s="12"/>
    </row>
    <row r="8475" spans="3:8" x14ac:dyDescent="0.35">
      <c r="C8475" s="12"/>
      <c r="D8475" s="12"/>
      <c r="F8475" s="12">
        <v>30</v>
      </c>
      <c r="G8475">
        <v>30</v>
      </c>
      <c r="H8475" s="12"/>
    </row>
    <row r="8476" spans="3:8" x14ac:dyDescent="0.35">
      <c r="C8476" s="12"/>
      <c r="D8476" s="12"/>
      <c r="F8476" s="12">
        <v>29</v>
      </c>
      <c r="G8476">
        <v>36</v>
      </c>
      <c r="H8476" s="12"/>
    </row>
    <row r="8477" spans="3:8" x14ac:dyDescent="0.35">
      <c r="C8477" s="12"/>
      <c r="D8477" s="12"/>
      <c r="F8477" s="12">
        <v>30</v>
      </c>
      <c r="G8477">
        <v>28</v>
      </c>
      <c r="H8477" s="12"/>
    </row>
    <row r="8478" spans="3:8" x14ac:dyDescent="0.35">
      <c r="C8478" s="12"/>
      <c r="D8478" s="12"/>
      <c r="F8478" s="12">
        <v>38</v>
      </c>
      <c r="G8478">
        <v>39</v>
      </c>
      <c r="H8478" s="12"/>
    </row>
    <row r="8479" spans="3:8" x14ac:dyDescent="0.35">
      <c r="C8479" s="12"/>
      <c r="D8479" s="12"/>
      <c r="F8479" s="12">
        <v>37</v>
      </c>
      <c r="G8479">
        <v>29</v>
      </c>
      <c r="H8479" s="12"/>
    </row>
    <row r="8480" spans="3:8" x14ac:dyDescent="0.35">
      <c r="C8480" s="12"/>
      <c r="D8480" s="12"/>
      <c r="F8480" s="12">
        <v>29</v>
      </c>
      <c r="G8480">
        <v>38</v>
      </c>
      <c r="H8480" s="12"/>
    </row>
    <row r="8481" spans="3:8" x14ac:dyDescent="0.35">
      <c r="C8481" s="12"/>
      <c r="D8481" s="12"/>
      <c r="F8481" s="12">
        <v>29</v>
      </c>
      <c r="G8481">
        <v>36</v>
      </c>
      <c r="H8481" s="12"/>
    </row>
    <row r="8482" spans="3:8" x14ac:dyDescent="0.35">
      <c r="C8482" s="12"/>
      <c r="D8482" s="12"/>
      <c r="F8482" s="12">
        <v>37</v>
      </c>
      <c r="G8482">
        <v>35</v>
      </c>
      <c r="H8482" s="12"/>
    </row>
    <row r="8483" spans="3:8" x14ac:dyDescent="0.35">
      <c r="C8483" s="12"/>
      <c r="D8483" s="12"/>
      <c r="F8483" s="12">
        <v>29</v>
      </c>
      <c r="G8483">
        <v>33</v>
      </c>
      <c r="H8483" s="12"/>
    </row>
    <row r="8484" spans="3:8" x14ac:dyDescent="0.35">
      <c r="C8484" s="12"/>
      <c r="D8484" s="12"/>
      <c r="F8484" s="12">
        <v>35</v>
      </c>
      <c r="G8484">
        <v>39</v>
      </c>
      <c r="H8484" s="12"/>
    </row>
    <row r="8485" spans="3:8" x14ac:dyDescent="0.35">
      <c r="C8485" s="12"/>
      <c r="D8485" s="12"/>
      <c r="F8485" s="12">
        <v>35</v>
      </c>
      <c r="G8485">
        <v>33</v>
      </c>
      <c r="H8485" s="12"/>
    </row>
    <row r="8486" spans="3:8" x14ac:dyDescent="0.35">
      <c r="C8486" s="12"/>
      <c r="D8486" s="12"/>
      <c r="F8486" s="12">
        <v>33</v>
      </c>
      <c r="G8486">
        <v>30</v>
      </c>
      <c r="H8486" s="12"/>
    </row>
    <row r="8487" spans="3:8" x14ac:dyDescent="0.35">
      <c r="C8487" s="12"/>
      <c r="D8487" s="12"/>
      <c r="F8487" s="12">
        <v>35</v>
      </c>
      <c r="G8487">
        <v>29</v>
      </c>
      <c r="H8487" s="12"/>
    </row>
    <row r="8488" spans="3:8" x14ac:dyDescent="0.35">
      <c r="C8488" s="12"/>
      <c r="D8488" s="12"/>
      <c r="F8488" s="12">
        <v>37</v>
      </c>
      <c r="G8488">
        <v>32</v>
      </c>
      <c r="H8488" s="12"/>
    </row>
    <row r="8489" spans="3:8" x14ac:dyDescent="0.35">
      <c r="C8489" s="12"/>
      <c r="D8489" s="12"/>
      <c r="F8489" s="12">
        <v>32</v>
      </c>
      <c r="G8489">
        <v>31</v>
      </c>
      <c r="H8489" s="12"/>
    </row>
    <row r="8490" spans="3:8" x14ac:dyDescent="0.35">
      <c r="C8490" s="12"/>
      <c r="D8490" s="12"/>
      <c r="F8490" s="12">
        <v>34</v>
      </c>
      <c r="G8490">
        <v>32</v>
      </c>
      <c r="H8490" s="12"/>
    </row>
    <row r="8491" spans="3:8" x14ac:dyDescent="0.35">
      <c r="C8491" s="12"/>
      <c r="D8491" s="12"/>
      <c r="F8491" s="12">
        <v>31</v>
      </c>
      <c r="G8491">
        <v>34</v>
      </c>
      <c r="H8491" s="12"/>
    </row>
    <row r="8492" spans="3:8" x14ac:dyDescent="0.35">
      <c r="C8492" s="12"/>
      <c r="D8492" s="12"/>
      <c r="F8492" s="12">
        <v>36</v>
      </c>
      <c r="G8492">
        <v>38</v>
      </c>
      <c r="H8492" s="12"/>
    </row>
    <row r="8493" spans="3:8" x14ac:dyDescent="0.35">
      <c r="C8493" s="12"/>
      <c r="D8493" s="12"/>
      <c r="F8493" s="12">
        <v>35</v>
      </c>
      <c r="G8493">
        <v>31</v>
      </c>
      <c r="H8493" s="12"/>
    </row>
    <row r="8494" spans="3:8" x14ac:dyDescent="0.35">
      <c r="C8494" s="12"/>
      <c r="D8494" s="12"/>
      <c r="F8494" s="12">
        <v>31</v>
      </c>
      <c r="G8494">
        <v>32</v>
      </c>
      <c r="H8494" s="12"/>
    </row>
    <row r="8495" spans="3:8" x14ac:dyDescent="0.35">
      <c r="C8495" s="12"/>
      <c r="D8495" s="12"/>
      <c r="F8495" s="12">
        <v>33</v>
      </c>
      <c r="G8495">
        <v>37</v>
      </c>
      <c r="H8495" s="12"/>
    </row>
    <row r="8496" spans="3:8" x14ac:dyDescent="0.35">
      <c r="C8496" s="12"/>
      <c r="D8496" s="12"/>
      <c r="F8496" s="12">
        <v>33</v>
      </c>
      <c r="G8496">
        <v>31</v>
      </c>
      <c r="H8496" s="12"/>
    </row>
    <row r="8497" spans="3:8" x14ac:dyDescent="0.35">
      <c r="C8497" s="12"/>
      <c r="D8497" s="12"/>
      <c r="F8497" s="12">
        <v>35</v>
      </c>
      <c r="G8497">
        <v>39</v>
      </c>
      <c r="H8497" s="12"/>
    </row>
    <row r="8498" spans="3:8" x14ac:dyDescent="0.35">
      <c r="C8498" s="12"/>
      <c r="D8498" s="12"/>
      <c r="F8498" s="12">
        <v>36</v>
      </c>
      <c r="G8498">
        <v>39</v>
      </c>
      <c r="H8498" s="12"/>
    </row>
    <row r="8499" spans="3:8" x14ac:dyDescent="0.35">
      <c r="C8499" s="12"/>
      <c r="D8499" s="12"/>
      <c r="F8499" s="12">
        <v>31</v>
      </c>
      <c r="G8499">
        <v>40</v>
      </c>
      <c r="H8499" s="12"/>
    </row>
    <row r="8500" spans="3:8" x14ac:dyDescent="0.35">
      <c r="C8500" s="12"/>
      <c r="D8500" s="12"/>
      <c r="F8500" s="12">
        <v>28</v>
      </c>
      <c r="G8500">
        <v>31</v>
      </c>
      <c r="H8500" s="12"/>
    </row>
    <row r="8501" spans="3:8" x14ac:dyDescent="0.35">
      <c r="C8501" s="12"/>
      <c r="D8501" s="12"/>
      <c r="F8501" s="12">
        <v>33</v>
      </c>
      <c r="G8501">
        <v>36</v>
      </c>
      <c r="H8501" s="12"/>
    </row>
    <row r="8502" spans="3:8" x14ac:dyDescent="0.35">
      <c r="C8502" s="12"/>
      <c r="D8502" s="12"/>
      <c r="F8502" s="12">
        <v>33</v>
      </c>
      <c r="G8502">
        <v>31</v>
      </c>
      <c r="H8502" s="12"/>
    </row>
    <row r="8503" spans="3:8" x14ac:dyDescent="0.35">
      <c r="C8503" s="12"/>
      <c r="D8503" s="12"/>
      <c r="F8503" s="12">
        <v>37</v>
      </c>
      <c r="G8503">
        <v>36</v>
      </c>
      <c r="H8503" s="12"/>
    </row>
    <row r="8504" spans="3:8" x14ac:dyDescent="0.35">
      <c r="C8504" s="12"/>
      <c r="D8504" s="12"/>
      <c r="F8504" s="12">
        <v>33</v>
      </c>
      <c r="G8504">
        <v>36</v>
      </c>
      <c r="H8504" s="12"/>
    </row>
    <row r="8505" spans="3:8" x14ac:dyDescent="0.35">
      <c r="C8505" s="12"/>
      <c r="D8505" s="12"/>
      <c r="F8505" s="12">
        <v>38</v>
      </c>
      <c r="G8505">
        <v>36</v>
      </c>
      <c r="H8505" s="12"/>
    </row>
    <row r="8506" spans="3:8" x14ac:dyDescent="0.35">
      <c r="C8506" s="12"/>
      <c r="D8506" s="12"/>
      <c r="F8506" s="12">
        <v>31</v>
      </c>
      <c r="G8506">
        <v>37</v>
      </c>
      <c r="H8506" s="12"/>
    </row>
    <row r="8507" spans="3:8" x14ac:dyDescent="0.35">
      <c r="C8507" s="12"/>
      <c r="D8507" s="12"/>
      <c r="F8507" s="12">
        <v>35</v>
      </c>
      <c r="G8507">
        <v>34</v>
      </c>
      <c r="H8507" s="12"/>
    </row>
    <row r="8508" spans="3:8" x14ac:dyDescent="0.35">
      <c r="C8508" s="12"/>
      <c r="D8508" s="12"/>
      <c r="F8508" s="12">
        <v>33</v>
      </c>
      <c r="G8508">
        <v>35</v>
      </c>
      <c r="H8508" s="12"/>
    </row>
    <row r="8509" spans="3:8" x14ac:dyDescent="0.35">
      <c r="C8509" s="12"/>
      <c r="D8509" s="12"/>
      <c r="F8509" s="12">
        <v>34</v>
      </c>
      <c r="G8509">
        <v>39</v>
      </c>
      <c r="H8509" s="12"/>
    </row>
    <row r="8510" spans="3:8" x14ac:dyDescent="0.35">
      <c r="C8510" s="12"/>
      <c r="D8510" s="12"/>
      <c r="F8510" s="12">
        <v>33</v>
      </c>
      <c r="G8510">
        <v>34</v>
      </c>
      <c r="H8510" s="12"/>
    </row>
    <row r="8511" spans="3:8" x14ac:dyDescent="0.35">
      <c r="C8511" s="12"/>
      <c r="D8511" s="12"/>
      <c r="F8511" s="12">
        <v>33</v>
      </c>
      <c r="G8511">
        <v>35</v>
      </c>
      <c r="H8511" s="12"/>
    </row>
    <row r="8512" spans="3:8" x14ac:dyDescent="0.35">
      <c r="C8512" s="12"/>
      <c r="D8512" s="12"/>
      <c r="F8512" s="12">
        <v>29</v>
      </c>
      <c r="G8512">
        <v>37</v>
      </c>
      <c r="H8512" s="12"/>
    </row>
    <row r="8513" spans="3:8" x14ac:dyDescent="0.35">
      <c r="C8513" s="12"/>
      <c r="D8513" s="12"/>
      <c r="F8513" s="12">
        <v>32</v>
      </c>
      <c r="G8513">
        <v>34</v>
      </c>
      <c r="H8513" s="12"/>
    </row>
    <row r="8514" spans="3:8" x14ac:dyDescent="0.35">
      <c r="C8514" s="12"/>
      <c r="D8514" s="12"/>
      <c r="F8514" s="12">
        <v>31</v>
      </c>
      <c r="G8514">
        <v>33</v>
      </c>
      <c r="H8514" s="12"/>
    </row>
    <row r="8515" spans="3:8" x14ac:dyDescent="0.35">
      <c r="C8515" s="12"/>
      <c r="D8515" s="12"/>
      <c r="F8515" s="12">
        <v>34</v>
      </c>
      <c r="G8515">
        <v>33</v>
      </c>
      <c r="H8515" s="12"/>
    </row>
    <row r="8516" spans="3:8" x14ac:dyDescent="0.35">
      <c r="C8516" s="12"/>
      <c r="D8516" s="12"/>
      <c r="F8516" s="12">
        <v>39</v>
      </c>
      <c r="G8516">
        <v>37</v>
      </c>
      <c r="H8516" s="12"/>
    </row>
    <row r="8517" spans="3:8" x14ac:dyDescent="0.35">
      <c r="C8517" s="12"/>
      <c r="D8517" s="12"/>
      <c r="F8517" s="12">
        <v>30</v>
      </c>
      <c r="G8517">
        <v>39</v>
      </c>
      <c r="H8517" s="12"/>
    </row>
    <row r="8518" spans="3:8" x14ac:dyDescent="0.35">
      <c r="C8518" s="12"/>
      <c r="D8518" s="12"/>
      <c r="F8518" s="12">
        <v>35</v>
      </c>
      <c r="G8518">
        <v>39</v>
      </c>
      <c r="H8518" s="12"/>
    </row>
    <row r="8519" spans="3:8" x14ac:dyDescent="0.35">
      <c r="C8519" s="12"/>
      <c r="D8519" s="12"/>
      <c r="F8519" s="12">
        <v>33</v>
      </c>
      <c r="G8519">
        <v>39</v>
      </c>
      <c r="H8519" s="12"/>
    </row>
    <row r="8520" spans="3:8" x14ac:dyDescent="0.35">
      <c r="C8520" s="12"/>
      <c r="D8520" s="12"/>
      <c r="F8520" s="12">
        <v>34</v>
      </c>
      <c r="G8520">
        <v>32</v>
      </c>
      <c r="H8520" s="12"/>
    </row>
    <row r="8521" spans="3:8" x14ac:dyDescent="0.35">
      <c r="C8521" s="12"/>
      <c r="D8521" s="12"/>
      <c r="F8521" s="12">
        <v>32</v>
      </c>
      <c r="G8521">
        <v>36</v>
      </c>
      <c r="H8521" s="12"/>
    </row>
    <row r="8522" spans="3:8" x14ac:dyDescent="0.35">
      <c r="C8522" s="12"/>
      <c r="D8522" s="12"/>
      <c r="F8522" s="12">
        <v>33</v>
      </c>
      <c r="G8522">
        <v>36</v>
      </c>
      <c r="H8522" s="12"/>
    </row>
    <row r="8523" spans="3:8" x14ac:dyDescent="0.35">
      <c r="C8523" s="12"/>
      <c r="D8523" s="12"/>
      <c r="F8523" s="12">
        <v>32</v>
      </c>
      <c r="G8523">
        <v>34</v>
      </c>
      <c r="H8523" s="12"/>
    </row>
    <row r="8524" spans="3:8" x14ac:dyDescent="0.35">
      <c r="C8524" s="12"/>
      <c r="D8524" s="12"/>
      <c r="F8524" s="12">
        <v>31</v>
      </c>
      <c r="G8524">
        <v>32</v>
      </c>
      <c r="H8524" s="12"/>
    </row>
    <row r="8525" spans="3:8" x14ac:dyDescent="0.35">
      <c r="C8525" s="12"/>
      <c r="D8525" s="12"/>
      <c r="F8525" s="12">
        <v>36</v>
      </c>
      <c r="G8525">
        <v>36</v>
      </c>
      <c r="H8525" s="12"/>
    </row>
    <row r="8526" spans="3:8" x14ac:dyDescent="0.35">
      <c r="C8526" s="12"/>
      <c r="D8526" s="12"/>
      <c r="F8526" s="12">
        <v>33</v>
      </c>
      <c r="G8526">
        <v>38</v>
      </c>
      <c r="H8526" s="12"/>
    </row>
    <row r="8527" spans="3:8" x14ac:dyDescent="0.35">
      <c r="C8527" s="12"/>
      <c r="D8527" s="12"/>
      <c r="F8527" s="12">
        <v>36</v>
      </c>
      <c r="G8527">
        <v>37</v>
      </c>
      <c r="H8527" s="12"/>
    </row>
    <row r="8528" spans="3:8" x14ac:dyDescent="0.35">
      <c r="C8528" s="12"/>
      <c r="D8528" s="12"/>
      <c r="F8528" s="12">
        <v>29</v>
      </c>
      <c r="G8528">
        <v>33</v>
      </c>
      <c r="H8528" s="12"/>
    </row>
    <row r="8529" spans="3:8" x14ac:dyDescent="0.35">
      <c r="C8529" s="12"/>
      <c r="D8529" s="12"/>
      <c r="F8529" s="12">
        <v>32</v>
      </c>
      <c r="G8529">
        <v>29</v>
      </c>
      <c r="H8529" s="12"/>
    </row>
    <row r="8530" spans="3:8" x14ac:dyDescent="0.35">
      <c r="C8530" s="12"/>
      <c r="D8530" s="12"/>
      <c r="F8530" s="12">
        <v>34</v>
      </c>
      <c r="G8530">
        <v>38</v>
      </c>
      <c r="H8530" s="12"/>
    </row>
    <row r="8531" spans="3:8" x14ac:dyDescent="0.35">
      <c r="C8531" s="12"/>
      <c r="D8531" s="12"/>
      <c r="F8531" s="12">
        <v>37</v>
      </c>
      <c r="G8531">
        <v>39</v>
      </c>
      <c r="H8531" s="12"/>
    </row>
    <row r="8532" spans="3:8" x14ac:dyDescent="0.35">
      <c r="C8532" s="12"/>
      <c r="D8532" s="12"/>
      <c r="F8532" s="12">
        <v>37</v>
      </c>
      <c r="G8532">
        <v>34</v>
      </c>
      <c r="H8532" s="12"/>
    </row>
    <row r="8533" spans="3:8" x14ac:dyDescent="0.35">
      <c r="C8533" s="12"/>
      <c r="D8533" s="12"/>
      <c r="F8533" s="12">
        <v>31</v>
      </c>
      <c r="G8533">
        <v>29</v>
      </c>
      <c r="H8533" s="12"/>
    </row>
    <row r="8534" spans="3:8" x14ac:dyDescent="0.35">
      <c r="C8534" s="12"/>
      <c r="D8534" s="12"/>
      <c r="F8534" s="12">
        <v>31</v>
      </c>
      <c r="G8534">
        <v>39</v>
      </c>
      <c r="H8534" s="12"/>
    </row>
    <row r="8535" spans="3:8" x14ac:dyDescent="0.35">
      <c r="C8535" s="12"/>
      <c r="D8535" s="12"/>
      <c r="F8535" s="12">
        <v>39</v>
      </c>
      <c r="G8535">
        <v>37</v>
      </c>
      <c r="H8535" s="12"/>
    </row>
    <row r="8536" spans="3:8" x14ac:dyDescent="0.35">
      <c r="C8536" s="12"/>
      <c r="D8536" s="12"/>
      <c r="F8536" s="12">
        <v>39</v>
      </c>
      <c r="G8536">
        <v>31</v>
      </c>
      <c r="H8536" s="12"/>
    </row>
    <row r="8537" spans="3:8" x14ac:dyDescent="0.35">
      <c r="C8537" s="12"/>
      <c r="D8537" s="12"/>
      <c r="F8537" s="12">
        <v>32</v>
      </c>
      <c r="G8537">
        <v>33</v>
      </c>
      <c r="H8537" s="12"/>
    </row>
    <row r="8538" spans="3:8" x14ac:dyDescent="0.35">
      <c r="C8538" s="12"/>
      <c r="D8538" s="12"/>
      <c r="F8538" s="12">
        <v>34</v>
      </c>
      <c r="G8538">
        <v>33</v>
      </c>
      <c r="H8538" s="12"/>
    </row>
    <row r="8539" spans="3:8" x14ac:dyDescent="0.35">
      <c r="C8539" s="12"/>
      <c r="D8539" s="12"/>
      <c r="F8539" s="12">
        <v>32</v>
      </c>
      <c r="G8539">
        <v>34</v>
      </c>
      <c r="H8539" s="12"/>
    </row>
    <row r="8540" spans="3:8" x14ac:dyDescent="0.35">
      <c r="C8540" s="12"/>
      <c r="D8540" s="12"/>
      <c r="F8540" s="12">
        <v>34</v>
      </c>
      <c r="G8540">
        <v>35</v>
      </c>
      <c r="H8540" s="12"/>
    </row>
    <row r="8541" spans="3:8" x14ac:dyDescent="0.35">
      <c r="C8541" s="12"/>
      <c r="D8541" s="12"/>
      <c r="F8541" s="12">
        <v>31</v>
      </c>
      <c r="G8541">
        <v>35</v>
      </c>
      <c r="H8541" s="12"/>
    </row>
    <row r="8542" spans="3:8" x14ac:dyDescent="0.35">
      <c r="C8542" s="12"/>
      <c r="D8542" s="12"/>
      <c r="F8542" s="12">
        <v>33</v>
      </c>
      <c r="G8542">
        <v>36</v>
      </c>
      <c r="H8542" s="12"/>
    </row>
    <row r="8543" spans="3:8" x14ac:dyDescent="0.35">
      <c r="C8543" s="12"/>
      <c r="D8543" s="12"/>
      <c r="F8543" s="12">
        <v>37</v>
      </c>
      <c r="G8543">
        <v>33</v>
      </c>
      <c r="H8543" s="12"/>
    </row>
    <row r="8544" spans="3:8" x14ac:dyDescent="0.35">
      <c r="C8544" s="12"/>
      <c r="D8544" s="12"/>
      <c r="F8544" s="12">
        <v>36</v>
      </c>
      <c r="G8544">
        <v>34</v>
      </c>
      <c r="H8544" s="12"/>
    </row>
    <row r="8545" spans="3:8" x14ac:dyDescent="0.35">
      <c r="C8545" s="12"/>
      <c r="D8545" s="12"/>
      <c r="F8545" s="12">
        <v>33</v>
      </c>
      <c r="G8545">
        <v>35</v>
      </c>
      <c r="H8545" s="12"/>
    </row>
    <row r="8546" spans="3:8" x14ac:dyDescent="0.35">
      <c r="C8546" s="12"/>
      <c r="D8546" s="12"/>
      <c r="F8546" s="12">
        <v>35</v>
      </c>
      <c r="G8546">
        <v>33</v>
      </c>
      <c r="H8546" s="12"/>
    </row>
    <row r="8547" spans="3:8" x14ac:dyDescent="0.35">
      <c r="C8547" s="12"/>
      <c r="D8547" s="12"/>
      <c r="F8547" s="12">
        <v>34</v>
      </c>
      <c r="G8547">
        <v>37</v>
      </c>
      <c r="H8547" s="12"/>
    </row>
    <row r="8548" spans="3:8" x14ac:dyDescent="0.35">
      <c r="C8548" s="12"/>
      <c r="D8548" s="12"/>
      <c r="F8548" s="12">
        <v>35</v>
      </c>
      <c r="G8548">
        <v>37</v>
      </c>
      <c r="H8548" s="12"/>
    </row>
    <row r="8549" spans="3:8" x14ac:dyDescent="0.35">
      <c r="C8549" s="12"/>
      <c r="D8549" s="12"/>
      <c r="F8549" s="12">
        <v>31</v>
      </c>
      <c r="G8549">
        <v>34</v>
      </c>
      <c r="H8549" s="12"/>
    </row>
    <row r="8550" spans="3:8" x14ac:dyDescent="0.35">
      <c r="C8550" s="12"/>
      <c r="D8550" s="12"/>
      <c r="F8550" s="12">
        <v>33</v>
      </c>
      <c r="G8550">
        <v>36</v>
      </c>
      <c r="H8550" s="12"/>
    </row>
    <row r="8551" spans="3:8" x14ac:dyDescent="0.35">
      <c r="C8551" s="12"/>
      <c r="D8551" s="12"/>
      <c r="F8551" s="12">
        <v>34</v>
      </c>
      <c r="G8551">
        <v>34</v>
      </c>
      <c r="H8551" s="12"/>
    </row>
    <row r="8552" spans="3:8" x14ac:dyDescent="0.35">
      <c r="C8552" s="12"/>
      <c r="D8552" s="12"/>
      <c r="F8552" s="12">
        <v>31</v>
      </c>
      <c r="G8552">
        <v>34</v>
      </c>
      <c r="H8552" s="12"/>
    </row>
    <row r="8553" spans="3:8" x14ac:dyDescent="0.35">
      <c r="C8553" s="12"/>
      <c r="D8553" s="12"/>
      <c r="F8553" s="12">
        <v>32</v>
      </c>
      <c r="G8553">
        <v>38</v>
      </c>
      <c r="H8553" s="12"/>
    </row>
    <row r="8554" spans="3:8" x14ac:dyDescent="0.35">
      <c r="C8554" s="12"/>
      <c r="D8554" s="12"/>
      <c r="F8554" s="12">
        <v>36</v>
      </c>
      <c r="G8554">
        <v>32</v>
      </c>
      <c r="H8554" s="12"/>
    </row>
    <row r="8555" spans="3:8" x14ac:dyDescent="0.35">
      <c r="C8555" s="12"/>
      <c r="D8555" s="12"/>
      <c r="F8555" s="12">
        <v>31</v>
      </c>
      <c r="G8555">
        <v>37</v>
      </c>
      <c r="H8555" s="12"/>
    </row>
    <row r="8556" spans="3:8" x14ac:dyDescent="0.35">
      <c r="C8556" s="12"/>
      <c r="D8556" s="12"/>
      <c r="F8556" s="12">
        <v>36</v>
      </c>
      <c r="G8556">
        <v>38</v>
      </c>
      <c r="H8556" s="12"/>
    </row>
    <row r="8557" spans="3:8" x14ac:dyDescent="0.35">
      <c r="C8557" s="12"/>
      <c r="D8557" s="12"/>
      <c r="F8557" s="12">
        <v>34</v>
      </c>
      <c r="G8557">
        <v>37</v>
      </c>
      <c r="H8557" s="12"/>
    </row>
    <row r="8558" spans="3:8" x14ac:dyDescent="0.35">
      <c r="C8558" s="12"/>
      <c r="D8558" s="12"/>
      <c r="F8558" s="12">
        <v>32</v>
      </c>
      <c r="G8558">
        <v>37</v>
      </c>
      <c r="H8558" s="12"/>
    </row>
    <row r="8559" spans="3:8" x14ac:dyDescent="0.35">
      <c r="C8559" s="12"/>
      <c r="D8559" s="12"/>
      <c r="F8559" s="12">
        <v>36</v>
      </c>
      <c r="G8559">
        <v>33</v>
      </c>
      <c r="H8559" s="12"/>
    </row>
    <row r="8560" spans="3:8" x14ac:dyDescent="0.35">
      <c r="C8560" s="12"/>
      <c r="D8560" s="12"/>
      <c r="F8560" s="12">
        <v>35</v>
      </c>
      <c r="G8560">
        <v>36</v>
      </c>
      <c r="H8560" s="12"/>
    </row>
    <row r="8561" spans="3:8" x14ac:dyDescent="0.35">
      <c r="C8561" s="12"/>
      <c r="D8561" s="12"/>
      <c r="F8561" s="12">
        <v>32</v>
      </c>
      <c r="G8561">
        <v>35</v>
      </c>
      <c r="H8561" s="12"/>
    </row>
    <row r="8562" spans="3:8" x14ac:dyDescent="0.35">
      <c r="C8562" s="12"/>
      <c r="D8562" s="12"/>
      <c r="F8562" s="12">
        <v>38</v>
      </c>
      <c r="G8562">
        <v>37</v>
      </c>
      <c r="H8562" s="12"/>
    </row>
    <row r="8563" spans="3:8" x14ac:dyDescent="0.35">
      <c r="C8563" s="12"/>
      <c r="D8563" s="12"/>
      <c r="F8563" s="12">
        <v>34</v>
      </c>
      <c r="G8563">
        <v>33</v>
      </c>
      <c r="H8563" s="12"/>
    </row>
    <row r="8564" spans="3:8" x14ac:dyDescent="0.35">
      <c r="C8564" s="12"/>
      <c r="D8564" s="12"/>
      <c r="F8564" s="12">
        <v>34</v>
      </c>
      <c r="G8564">
        <v>34</v>
      </c>
      <c r="H8564" s="12"/>
    </row>
    <row r="8565" spans="3:8" x14ac:dyDescent="0.35">
      <c r="C8565" s="12"/>
      <c r="D8565" s="12"/>
      <c r="F8565" s="12">
        <v>34</v>
      </c>
      <c r="G8565">
        <v>37</v>
      </c>
      <c r="H8565" s="12"/>
    </row>
    <row r="8566" spans="3:8" x14ac:dyDescent="0.35">
      <c r="C8566" s="12"/>
      <c r="D8566" s="12"/>
      <c r="F8566" s="12">
        <v>37</v>
      </c>
      <c r="G8566">
        <v>34</v>
      </c>
      <c r="H8566" s="12"/>
    </row>
    <row r="8567" spans="3:8" x14ac:dyDescent="0.35">
      <c r="C8567" s="12"/>
      <c r="D8567" s="12"/>
      <c r="F8567" s="12">
        <v>31</v>
      </c>
      <c r="G8567">
        <v>35</v>
      </c>
      <c r="H8567" s="12"/>
    </row>
    <row r="8568" spans="3:8" x14ac:dyDescent="0.35">
      <c r="C8568" s="12"/>
      <c r="D8568" s="12"/>
      <c r="F8568" s="12">
        <v>33</v>
      </c>
      <c r="G8568">
        <v>35</v>
      </c>
      <c r="H8568" s="12"/>
    </row>
    <row r="8569" spans="3:8" x14ac:dyDescent="0.35">
      <c r="C8569" s="12"/>
      <c r="D8569" s="12"/>
      <c r="F8569" s="12">
        <v>36</v>
      </c>
      <c r="G8569">
        <v>32</v>
      </c>
      <c r="H8569" s="12"/>
    </row>
    <row r="8570" spans="3:8" x14ac:dyDescent="0.35">
      <c r="C8570" s="12"/>
      <c r="D8570" s="12"/>
      <c r="F8570" s="12">
        <v>34</v>
      </c>
      <c r="G8570">
        <v>37</v>
      </c>
      <c r="H8570" s="12"/>
    </row>
    <row r="8571" spans="3:8" x14ac:dyDescent="0.35">
      <c r="C8571" s="12"/>
      <c r="D8571" s="12"/>
      <c r="F8571" s="12">
        <v>34</v>
      </c>
      <c r="G8571">
        <v>35</v>
      </c>
      <c r="H8571" s="12"/>
    </row>
    <row r="8572" spans="3:8" x14ac:dyDescent="0.35">
      <c r="C8572" s="12"/>
      <c r="D8572" s="12"/>
      <c r="F8572" s="12">
        <v>33</v>
      </c>
      <c r="G8572">
        <v>34</v>
      </c>
      <c r="H8572" s="12"/>
    </row>
    <row r="8573" spans="3:8" x14ac:dyDescent="0.35">
      <c r="C8573" s="12"/>
      <c r="D8573" s="12"/>
      <c r="F8573" s="12">
        <v>35</v>
      </c>
      <c r="G8573">
        <v>39</v>
      </c>
      <c r="H8573" s="12"/>
    </row>
    <row r="8574" spans="3:8" x14ac:dyDescent="0.35">
      <c r="C8574" s="12"/>
      <c r="D8574" s="12"/>
      <c r="F8574" s="12">
        <v>31</v>
      </c>
      <c r="G8574">
        <v>35</v>
      </c>
      <c r="H8574" s="12"/>
    </row>
    <row r="8575" spans="3:8" x14ac:dyDescent="0.35">
      <c r="C8575" s="12"/>
      <c r="D8575" s="12"/>
      <c r="F8575" s="12">
        <v>36</v>
      </c>
      <c r="G8575">
        <v>33</v>
      </c>
      <c r="H8575" s="12"/>
    </row>
    <row r="8576" spans="3:8" x14ac:dyDescent="0.35">
      <c r="C8576" s="12"/>
      <c r="D8576" s="12"/>
      <c r="F8576" s="12">
        <v>33</v>
      </c>
      <c r="G8576">
        <v>36</v>
      </c>
      <c r="H8576" s="12"/>
    </row>
    <row r="8577" spans="3:8" x14ac:dyDescent="0.35">
      <c r="C8577" s="12"/>
      <c r="D8577" s="12"/>
      <c r="F8577" s="12">
        <v>34</v>
      </c>
      <c r="G8577">
        <v>39</v>
      </c>
      <c r="H8577" s="12"/>
    </row>
    <row r="8578" spans="3:8" x14ac:dyDescent="0.35">
      <c r="C8578" s="12"/>
      <c r="D8578" s="12"/>
      <c r="F8578" s="12">
        <v>37</v>
      </c>
      <c r="G8578">
        <v>34</v>
      </c>
      <c r="H8578" s="12"/>
    </row>
    <row r="8579" spans="3:8" x14ac:dyDescent="0.35">
      <c r="C8579" s="12"/>
      <c r="D8579" s="12"/>
      <c r="F8579" s="12">
        <v>35</v>
      </c>
      <c r="G8579">
        <v>32</v>
      </c>
      <c r="H8579" s="12"/>
    </row>
    <row r="8580" spans="3:8" x14ac:dyDescent="0.35">
      <c r="C8580" s="12"/>
      <c r="D8580" s="12"/>
      <c r="F8580" s="12">
        <v>32</v>
      </c>
      <c r="G8580">
        <v>33</v>
      </c>
      <c r="H8580" s="12"/>
    </row>
    <row r="8581" spans="3:8" x14ac:dyDescent="0.35">
      <c r="C8581" s="12"/>
      <c r="D8581" s="12"/>
      <c r="F8581" s="12">
        <v>40</v>
      </c>
      <c r="G8581">
        <v>36</v>
      </c>
      <c r="H8581" s="12"/>
    </row>
    <row r="8582" spans="3:8" x14ac:dyDescent="0.35">
      <c r="C8582" s="12"/>
      <c r="D8582" s="12"/>
      <c r="F8582" s="12">
        <v>30</v>
      </c>
      <c r="G8582">
        <v>35</v>
      </c>
      <c r="H8582" s="12"/>
    </row>
    <row r="8583" spans="3:8" x14ac:dyDescent="0.35">
      <c r="C8583" s="12"/>
      <c r="D8583" s="12"/>
      <c r="F8583" s="12">
        <v>36</v>
      </c>
      <c r="G8583">
        <v>36</v>
      </c>
      <c r="H8583" s="12"/>
    </row>
    <row r="8584" spans="3:8" x14ac:dyDescent="0.35">
      <c r="C8584" s="12"/>
      <c r="D8584" s="12"/>
      <c r="F8584" s="12">
        <v>36</v>
      </c>
      <c r="G8584">
        <v>32</v>
      </c>
      <c r="H8584" s="12"/>
    </row>
    <row r="8585" spans="3:8" x14ac:dyDescent="0.35">
      <c r="C8585" s="12"/>
      <c r="D8585" s="12"/>
      <c r="F8585" s="12">
        <v>33</v>
      </c>
      <c r="G8585">
        <v>36</v>
      </c>
      <c r="H8585" s="12"/>
    </row>
    <row r="8586" spans="3:8" x14ac:dyDescent="0.35">
      <c r="C8586" s="12"/>
      <c r="D8586" s="12"/>
      <c r="F8586" s="12">
        <v>36</v>
      </c>
      <c r="G8586">
        <v>38</v>
      </c>
      <c r="H8586" s="12"/>
    </row>
    <row r="8587" spans="3:8" x14ac:dyDescent="0.35">
      <c r="C8587" s="12"/>
      <c r="D8587" s="12"/>
      <c r="F8587" s="12">
        <v>31</v>
      </c>
      <c r="G8587">
        <v>37</v>
      </c>
      <c r="H8587" s="12"/>
    </row>
    <row r="8588" spans="3:8" x14ac:dyDescent="0.35">
      <c r="C8588" s="12"/>
      <c r="D8588" s="12"/>
      <c r="F8588" s="12">
        <v>30</v>
      </c>
      <c r="G8588">
        <v>35</v>
      </c>
      <c r="H8588" s="12"/>
    </row>
    <row r="8589" spans="3:8" x14ac:dyDescent="0.35">
      <c r="C8589" s="12"/>
      <c r="D8589" s="12"/>
      <c r="F8589" s="12">
        <v>38</v>
      </c>
      <c r="G8589">
        <v>36</v>
      </c>
      <c r="H8589" s="12"/>
    </row>
    <row r="8590" spans="3:8" x14ac:dyDescent="0.35">
      <c r="C8590" s="12"/>
      <c r="D8590" s="12"/>
      <c r="F8590" s="12">
        <v>36</v>
      </c>
      <c r="G8590">
        <v>36</v>
      </c>
      <c r="H8590" s="12"/>
    </row>
    <row r="8591" spans="3:8" x14ac:dyDescent="0.35">
      <c r="C8591" s="12"/>
      <c r="D8591" s="12"/>
      <c r="F8591" s="12">
        <v>39</v>
      </c>
      <c r="G8591">
        <v>34</v>
      </c>
      <c r="H8591" s="12"/>
    </row>
    <row r="8592" spans="3:8" x14ac:dyDescent="0.35">
      <c r="C8592" s="12"/>
      <c r="D8592" s="12"/>
      <c r="F8592" s="12">
        <v>36</v>
      </c>
      <c r="G8592">
        <v>34</v>
      </c>
      <c r="H8592" s="12"/>
    </row>
    <row r="8593" spans="3:8" x14ac:dyDescent="0.35">
      <c r="C8593" s="12"/>
      <c r="D8593" s="12"/>
      <c r="F8593" s="12">
        <v>35</v>
      </c>
      <c r="G8593">
        <v>36</v>
      </c>
      <c r="H8593" s="12"/>
    </row>
    <row r="8594" spans="3:8" x14ac:dyDescent="0.35">
      <c r="C8594" s="12"/>
      <c r="D8594" s="12"/>
      <c r="F8594" s="12">
        <v>33</v>
      </c>
      <c r="G8594">
        <v>33</v>
      </c>
      <c r="H8594" s="12"/>
    </row>
    <row r="8595" spans="3:8" x14ac:dyDescent="0.35">
      <c r="C8595" s="12"/>
      <c r="D8595" s="12"/>
      <c r="F8595" s="12">
        <v>35</v>
      </c>
      <c r="G8595">
        <v>38</v>
      </c>
      <c r="H8595" s="12"/>
    </row>
    <row r="8596" spans="3:8" x14ac:dyDescent="0.35">
      <c r="C8596" s="12"/>
      <c r="D8596" s="12"/>
      <c r="F8596" s="12">
        <v>29</v>
      </c>
      <c r="G8596">
        <v>37</v>
      </c>
      <c r="H8596" s="12"/>
    </row>
    <row r="8597" spans="3:8" x14ac:dyDescent="0.35">
      <c r="C8597" s="12"/>
      <c r="D8597" s="12"/>
      <c r="F8597" s="12">
        <v>34</v>
      </c>
      <c r="G8597">
        <v>33</v>
      </c>
      <c r="H8597" s="12"/>
    </row>
    <row r="8598" spans="3:8" x14ac:dyDescent="0.35">
      <c r="C8598" s="12"/>
      <c r="D8598" s="12"/>
      <c r="F8598" s="12">
        <v>38</v>
      </c>
      <c r="G8598">
        <v>35</v>
      </c>
      <c r="H8598" s="12"/>
    </row>
    <row r="8599" spans="3:8" x14ac:dyDescent="0.35">
      <c r="C8599" s="12"/>
      <c r="D8599" s="12"/>
      <c r="F8599" s="12">
        <v>33</v>
      </c>
      <c r="G8599">
        <v>37</v>
      </c>
      <c r="H8599" s="12"/>
    </row>
    <row r="8600" spans="3:8" x14ac:dyDescent="0.35">
      <c r="C8600" s="12"/>
      <c r="D8600" s="12"/>
      <c r="F8600" s="12">
        <v>37</v>
      </c>
      <c r="G8600">
        <v>40</v>
      </c>
      <c r="H8600" s="12"/>
    </row>
    <row r="8601" spans="3:8" x14ac:dyDescent="0.35">
      <c r="C8601" s="12"/>
      <c r="D8601" s="12"/>
      <c r="F8601" s="12">
        <v>32</v>
      </c>
      <c r="G8601">
        <v>31</v>
      </c>
      <c r="H8601" s="12"/>
    </row>
    <row r="8602" spans="3:8" x14ac:dyDescent="0.35">
      <c r="C8602" s="12"/>
      <c r="D8602" s="12"/>
      <c r="F8602" s="12">
        <v>26</v>
      </c>
      <c r="G8602">
        <v>38</v>
      </c>
      <c r="H8602" s="12"/>
    </row>
    <row r="8603" spans="3:8" x14ac:dyDescent="0.35">
      <c r="C8603" s="12"/>
      <c r="D8603" s="12"/>
      <c r="F8603" s="12">
        <v>39</v>
      </c>
      <c r="G8603">
        <v>36</v>
      </c>
      <c r="H8603" s="12"/>
    </row>
    <row r="8604" spans="3:8" x14ac:dyDescent="0.35">
      <c r="C8604" s="12"/>
      <c r="D8604" s="12"/>
      <c r="F8604" s="12">
        <v>29</v>
      </c>
      <c r="G8604">
        <v>31</v>
      </c>
      <c r="H8604" s="12"/>
    </row>
    <row r="8605" spans="3:8" x14ac:dyDescent="0.35">
      <c r="C8605" s="12"/>
      <c r="D8605" s="12"/>
      <c r="F8605" s="12">
        <v>29</v>
      </c>
      <c r="G8605">
        <v>35</v>
      </c>
      <c r="H8605" s="12"/>
    </row>
    <row r="8606" spans="3:8" x14ac:dyDescent="0.35">
      <c r="C8606" s="12"/>
      <c r="D8606" s="12"/>
      <c r="F8606" s="12">
        <v>31</v>
      </c>
      <c r="G8606">
        <v>35</v>
      </c>
      <c r="H8606" s="12"/>
    </row>
    <row r="8607" spans="3:8" x14ac:dyDescent="0.35">
      <c r="C8607" s="12"/>
      <c r="D8607" s="12"/>
      <c r="F8607" s="12">
        <v>34</v>
      </c>
      <c r="G8607">
        <v>38</v>
      </c>
      <c r="H8607" s="12"/>
    </row>
    <row r="8608" spans="3:8" x14ac:dyDescent="0.35">
      <c r="C8608" s="12"/>
      <c r="D8608" s="12"/>
      <c r="F8608" s="12">
        <v>31</v>
      </c>
      <c r="G8608">
        <v>34</v>
      </c>
      <c r="H8608" s="12"/>
    </row>
    <row r="8609" spans="3:8" x14ac:dyDescent="0.35">
      <c r="C8609" s="12"/>
      <c r="D8609" s="12"/>
      <c r="F8609" s="12">
        <v>31</v>
      </c>
      <c r="G8609">
        <v>37</v>
      </c>
      <c r="H8609" s="12"/>
    </row>
    <row r="8610" spans="3:8" x14ac:dyDescent="0.35">
      <c r="C8610" s="12"/>
      <c r="D8610" s="12"/>
      <c r="F8610" s="12">
        <v>37</v>
      </c>
      <c r="G8610">
        <v>36</v>
      </c>
      <c r="H8610" s="12"/>
    </row>
    <row r="8611" spans="3:8" x14ac:dyDescent="0.35">
      <c r="C8611" s="12"/>
      <c r="D8611" s="12"/>
      <c r="F8611" s="12">
        <v>35</v>
      </c>
      <c r="G8611">
        <v>33</v>
      </c>
      <c r="H8611" s="12"/>
    </row>
    <row r="8612" spans="3:8" x14ac:dyDescent="0.35">
      <c r="C8612" s="12"/>
      <c r="D8612" s="12"/>
      <c r="F8612" s="12">
        <v>37</v>
      </c>
      <c r="G8612">
        <v>40</v>
      </c>
      <c r="H8612" s="12"/>
    </row>
    <row r="8613" spans="3:8" x14ac:dyDescent="0.35">
      <c r="C8613" s="12"/>
      <c r="D8613" s="12"/>
      <c r="F8613" s="12">
        <v>35</v>
      </c>
      <c r="G8613">
        <v>35</v>
      </c>
      <c r="H8613" s="12"/>
    </row>
    <row r="8614" spans="3:8" x14ac:dyDescent="0.35">
      <c r="C8614" s="12"/>
      <c r="D8614" s="12"/>
      <c r="F8614" s="12">
        <v>33</v>
      </c>
      <c r="G8614">
        <v>35</v>
      </c>
      <c r="H8614" s="12"/>
    </row>
    <row r="8615" spans="3:8" x14ac:dyDescent="0.35">
      <c r="C8615" s="12"/>
      <c r="D8615" s="12"/>
      <c r="F8615" s="12">
        <v>36</v>
      </c>
      <c r="G8615">
        <v>34</v>
      </c>
      <c r="H8615" s="12"/>
    </row>
    <row r="8616" spans="3:8" x14ac:dyDescent="0.35">
      <c r="C8616" s="12"/>
      <c r="D8616" s="12"/>
      <c r="F8616" s="12">
        <v>32</v>
      </c>
      <c r="G8616">
        <v>35</v>
      </c>
      <c r="H8616" s="12"/>
    </row>
    <row r="8617" spans="3:8" x14ac:dyDescent="0.35">
      <c r="C8617" s="12"/>
      <c r="D8617" s="12"/>
      <c r="F8617" s="12">
        <v>31</v>
      </c>
      <c r="G8617">
        <v>34</v>
      </c>
      <c r="H8617" s="12"/>
    </row>
    <row r="8618" spans="3:8" x14ac:dyDescent="0.35">
      <c r="C8618" s="12"/>
      <c r="D8618" s="12"/>
      <c r="F8618" s="12">
        <v>33</v>
      </c>
      <c r="G8618">
        <v>36</v>
      </c>
      <c r="H8618" s="12"/>
    </row>
    <row r="8619" spans="3:8" x14ac:dyDescent="0.35">
      <c r="C8619" s="12"/>
      <c r="D8619" s="12"/>
      <c r="F8619" s="12">
        <v>28</v>
      </c>
      <c r="G8619">
        <v>33</v>
      </c>
      <c r="H8619" s="12"/>
    </row>
    <row r="8620" spans="3:8" x14ac:dyDescent="0.35">
      <c r="C8620" s="12"/>
      <c r="D8620" s="12"/>
      <c r="F8620" s="12">
        <v>32</v>
      </c>
      <c r="G8620">
        <v>36</v>
      </c>
      <c r="H8620" s="12"/>
    </row>
    <row r="8621" spans="3:8" x14ac:dyDescent="0.35">
      <c r="C8621" s="12"/>
      <c r="D8621" s="12"/>
      <c r="F8621" s="12">
        <v>36</v>
      </c>
      <c r="G8621">
        <v>37</v>
      </c>
      <c r="H8621" s="12"/>
    </row>
    <row r="8622" spans="3:8" x14ac:dyDescent="0.35">
      <c r="C8622" s="12"/>
      <c r="D8622" s="12"/>
      <c r="F8622" s="12">
        <v>34</v>
      </c>
      <c r="G8622">
        <v>25</v>
      </c>
      <c r="H8622" s="12"/>
    </row>
    <row r="8623" spans="3:8" x14ac:dyDescent="0.35">
      <c r="C8623" s="12"/>
      <c r="D8623" s="12"/>
      <c r="F8623" s="12">
        <v>31</v>
      </c>
      <c r="G8623">
        <v>27</v>
      </c>
      <c r="H8623" s="12"/>
    </row>
    <row r="8624" spans="3:8" x14ac:dyDescent="0.35">
      <c r="C8624" s="12"/>
      <c r="D8624" s="12"/>
      <c r="F8624" s="12">
        <v>39</v>
      </c>
      <c r="G8624">
        <v>33</v>
      </c>
      <c r="H8624" s="12"/>
    </row>
    <row r="8625" spans="3:8" x14ac:dyDescent="0.35">
      <c r="C8625" s="12"/>
      <c r="D8625" s="12"/>
      <c r="F8625" s="12">
        <v>35</v>
      </c>
      <c r="G8625">
        <v>36</v>
      </c>
      <c r="H8625" s="12"/>
    </row>
    <row r="8626" spans="3:8" x14ac:dyDescent="0.35">
      <c r="C8626" s="12"/>
      <c r="D8626" s="12"/>
      <c r="F8626" s="12">
        <v>31</v>
      </c>
      <c r="G8626">
        <v>32</v>
      </c>
      <c r="H8626" s="12"/>
    </row>
    <row r="8627" spans="3:8" x14ac:dyDescent="0.35">
      <c r="C8627" s="12"/>
      <c r="D8627" s="12"/>
      <c r="F8627" s="12">
        <v>37</v>
      </c>
      <c r="G8627">
        <v>30</v>
      </c>
      <c r="H8627" s="12"/>
    </row>
    <row r="8628" spans="3:8" x14ac:dyDescent="0.35">
      <c r="C8628" s="12"/>
      <c r="D8628" s="12"/>
      <c r="F8628" s="12">
        <v>33</v>
      </c>
      <c r="G8628">
        <v>36</v>
      </c>
      <c r="H8628" s="12"/>
    </row>
    <row r="8629" spans="3:8" x14ac:dyDescent="0.35">
      <c r="C8629" s="12"/>
      <c r="D8629" s="12"/>
      <c r="F8629" s="12">
        <v>36</v>
      </c>
      <c r="G8629">
        <v>34</v>
      </c>
      <c r="H8629" s="12"/>
    </row>
    <row r="8630" spans="3:8" x14ac:dyDescent="0.35">
      <c r="C8630" s="12"/>
      <c r="D8630" s="12"/>
      <c r="F8630" s="12">
        <v>37</v>
      </c>
      <c r="G8630">
        <v>31</v>
      </c>
      <c r="H8630" s="12"/>
    </row>
    <row r="8631" spans="3:8" x14ac:dyDescent="0.35">
      <c r="C8631" s="12"/>
      <c r="D8631" s="12"/>
      <c r="F8631" s="12">
        <v>33</v>
      </c>
      <c r="G8631">
        <v>36</v>
      </c>
      <c r="H8631" s="12"/>
    </row>
    <row r="8632" spans="3:8" x14ac:dyDescent="0.35">
      <c r="C8632" s="12"/>
      <c r="D8632" s="12"/>
      <c r="F8632" s="12">
        <v>31</v>
      </c>
      <c r="G8632">
        <v>34</v>
      </c>
      <c r="H8632" s="12"/>
    </row>
    <row r="8633" spans="3:8" x14ac:dyDescent="0.35">
      <c r="C8633" s="12"/>
      <c r="D8633" s="12"/>
      <c r="F8633" s="12">
        <v>34</v>
      </c>
      <c r="G8633">
        <v>37</v>
      </c>
      <c r="H8633" s="12"/>
    </row>
    <row r="8634" spans="3:8" x14ac:dyDescent="0.35">
      <c r="C8634" s="12"/>
      <c r="D8634" s="12"/>
      <c r="F8634" s="12">
        <v>36</v>
      </c>
      <c r="G8634">
        <v>37</v>
      </c>
      <c r="H8634" s="12"/>
    </row>
    <row r="8635" spans="3:8" x14ac:dyDescent="0.35">
      <c r="C8635" s="12"/>
      <c r="D8635" s="12"/>
      <c r="F8635" s="12">
        <v>37</v>
      </c>
      <c r="G8635">
        <v>40</v>
      </c>
      <c r="H8635" s="12"/>
    </row>
    <row r="8636" spans="3:8" x14ac:dyDescent="0.35">
      <c r="C8636" s="12"/>
      <c r="D8636" s="12"/>
      <c r="F8636" s="12">
        <v>36</v>
      </c>
      <c r="G8636">
        <v>36</v>
      </c>
      <c r="H8636" s="12"/>
    </row>
    <row r="8637" spans="3:8" x14ac:dyDescent="0.35">
      <c r="C8637" s="12"/>
      <c r="D8637" s="12"/>
      <c r="F8637" s="12">
        <v>34</v>
      </c>
      <c r="G8637">
        <v>37</v>
      </c>
      <c r="H8637" s="12"/>
    </row>
    <row r="8638" spans="3:8" x14ac:dyDescent="0.35">
      <c r="C8638" s="12"/>
      <c r="D8638" s="12"/>
      <c r="F8638" s="12">
        <v>33</v>
      </c>
      <c r="G8638">
        <v>34</v>
      </c>
      <c r="H8638" s="12"/>
    </row>
    <row r="8639" spans="3:8" x14ac:dyDescent="0.35">
      <c r="C8639" s="12"/>
      <c r="D8639" s="12"/>
      <c r="F8639" s="12">
        <v>31</v>
      </c>
      <c r="G8639">
        <v>38</v>
      </c>
      <c r="H8639" s="12"/>
    </row>
    <row r="8640" spans="3:8" x14ac:dyDescent="0.35">
      <c r="C8640" s="12"/>
      <c r="D8640" s="12"/>
      <c r="F8640" s="12">
        <v>33</v>
      </c>
      <c r="G8640">
        <v>37</v>
      </c>
      <c r="H8640" s="12"/>
    </row>
    <row r="8641" spans="3:8" x14ac:dyDescent="0.35">
      <c r="C8641" s="12"/>
      <c r="D8641" s="12"/>
      <c r="F8641" s="12">
        <v>31</v>
      </c>
      <c r="G8641">
        <v>33</v>
      </c>
      <c r="H8641" s="12"/>
    </row>
    <row r="8642" spans="3:8" x14ac:dyDescent="0.35">
      <c r="C8642" s="12"/>
      <c r="D8642" s="12"/>
      <c r="F8642" s="12">
        <v>38</v>
      </c>
      <c r="G8642">
        <v>33</v>
      </c>
      <c r="H8642" s="12"/>
    </row>
    <row r="8643" spans="3:8" x14ac:dyDescent="0.35">
      <c r="C8643" s="12"/>
      <c r="D8643" s="12"/>
      <c r="F8643" s="12">
        <v>35</v>
      </c>
      <c r="G8643">
        <v>38</v>
      </c>
      <c r="H8643" s="12"/>
    </row>
    <row r="8644" spans="3:8" x14ac:dyDescent="0.35">
      <c r="C8644" s="12"/>
      <c r="D8644" s="12"/>
      <c r="F8644" s="12">
        <v>33</v>
      </c>
      <c r="G8644">
        <v>35</v>
      </c>
      <c r="H8644" s="12"/>
    </row>
    <row r="8645" spans="3:8" x14ac:dyDescent="0.35">
      <c r="C8645" s="12"/>
      <c r="D8645" s="12"/>
      <c r="F8645" s="12">
        <v>32</v>
      </c>
      <c r="G8645">
        <v>34</v>
      </c>
      <c r="H8645" s="12"/>
    </row>
    <row r="8646" spans="3:8" x14ac:dyDescent="0.35">
      <c r="C8646" s="12"/>
      <c r="D8646" s="12"/>
      <c r="F8646" s="12">
        <v>32</v>
      </c>
      <c r="G8646">
        <v>34</v>
      </c>
      <c r="H8646" s="12"/>
    </row>
    <row r="8647" spans="3:8" x14ac:dyDescent="0.35">
      <c r="C8647" s="12"/>
      <c r="D8647" s="12"/>
      <c r="F8647" s="12">
        <v>33</v>
      </c>
      <c r="G8647">
        <v>38</v>
      </c>
      <c r="H8647" s="12"/>
    </row>
    <row r="8648" spans="3:8" x14ac:dyDescent="0.35">
      <c r="C8648" s="12"/>
      <c r="D8648" s="12"/>
      <c r="F8648" s="12">
        <v>30</v>
      </c>
      <c r="G8648">
        <v>36</v>
      </c>
      <c r="H8648" s="12"/>
    </row>
    <row r="8649" spans="3:8" x14ac:dyDescent="0.35">
      <c r="C8649" s="12"/>
      <c r="D8649" s="12"/>
      <c r="F8649" s="12">
        <v>31</v>
      </c>
      <c r="G8649">
        <v>34</v>
      </c>
      <c r="H8649" s="12"/>
    </row>
    <row r="8650" spans="3:8" x14ac:dyDescent="0.35">
      <c r="C8650" s="12"/>
      <c r="D8650" s="12"/>
      <c r="F8650" s="12">
        <v>35</v>
      </c>
      <c r="G8650">
        <v>36</v>
      </c>
      <c r="H8650" s="12"/>
    </row>
    <row r="8651" spans="3:8" x14ac:dyDescent="0.35">
      <c r="C8651" s="12"/>
      <c r="D8651" s="12"/>
      <c r="F8651" s="12">
        <v>31</v>
      </c>
      <c r="G8651">
        <v>34</v>
      </c>
      <c r="H8651" s="12"/>
    </row>
    <row r="8652" spans="3:8" x14ac:dyDescent="0.35">
      <c r="C8652" s="12"/>
      <c r="D8652" s="12"/>
      <c r="F8652" s="12">
        <v>31</v>
      </c>
      <c r="G8652">
        <v>35</v>
      </c>
      <c r="H8652" s="12"/>
    </row>
    <row r="8653" spans="3:8" x14ac:dyDescent="0.35">
      <c r="C8653" s="12"/>
      <c r="D8653" s="12"/>
      <c r="F8653" s="12">
        <v>24</v>
      </c>
      <c r="G8653">
        <v>29</v>
      </c>
      <c r="H8653" s="12"/>
    </row>
    <row r="8654" spans="3:8" x14ac:dyDescent="0.35">
      <c r="C8654" s="12"/>
      <c r="D8654" s="12"/>
      <c r="F8654" s="12">
        <v>38</v>
      </c>
      <c r="G8654">
        <v>30</v>
      </c>
      <c r="H8654" s="12"/>
    </row>
    <row r="8655" spans="3:8" x14ac:dyDescent="0.35">
      <c r="C8655" s="12"/>
      <c r="D8655" s="12"/>
      <c r="F8655" s="12">
        <v>37</v>
      </c>
      <c r="G8655">
        <v>33</v>
      </c>
      <c r="H8655" s="12"/>
    </row>
    <row r="8656" spans="3:8" x14ac:dyDescent="0.35">
      <c r="C8656" s="12"/>
      <c r="D8656" s="12"/>
      <c r="F8656" s="12">
        <v>29</v>
      </c>
      <c r="G8656">
        <v>35</v>
      </c>
      <c r="H8656" s="12"/>
    </row>
    <row r="8657" spans="3:8" x14ac:dyDescent="0.35">
      <c r="C8657" s="12"/>
      <c r="D8657" s="12"/>
      <c r="F8657" s="12">
        <v>39</v>
      </c>
      <c r="G8657">
        <v>33</v>
      </c>
      <c r="H8657" s="12"/>
    </row>
    <row r="8658" spans="3:8" x14ac:dyDescent="0.35">
      <c r="C8658" s="12"/>
      <c r="D8658" s="12"/>
      <c r="F8658" s="12">
        <v>33</v>
      </c>
      <c r="G8658">
        <v>31</v>
      </c>
      <c r="H8658" s="12"/>
    </row>
    <row r="8659" spans="3:8" x14ac:dyDescent="0.35">
      <c r="C8659" s="12"/>
      <c r="D8659" s="12"/>
      <c r="F8659" s="12">
        <v>32</v>
      </c>
      <c r="G8659">
        <v>36</v>
      </c>
      <c r="H8659" s="12"/>
    </row>
    <row r="8660" spans="3:8" x14ac:dyDescent="0.35">
      <c r="C8660" s="12"/>
      <c r="D8660" s="12"/>
      <c r="F8660" s="12">
        <v>31</v>
      </c>
      <c r="G8660">
        <v>38</v>
      </c>
      <c r="H8660" s="12"/>
    </row>
    <row r="8661" spans="3:8" x14ac:dyDescent="0.35">
      <c r="C8661" s="12"/>
      <c r="D8661" s="12"/>
      <c r="F8661" s="12">
        <v>30</v>
      </c>
      <c r="G8661">
        <v>33</v>
      </c>
      <c r="H8661" s="12"/>
    </row>
    <row r="8662" spans="3:8" x14ac:dyDescent="0.35">
      <c r="C8662" s="12"/>
      <c r="D8662" s="12"/>
      <c r="F8662" s="12">
        <v>34</v>
      </c>
      <c r="G8662">
        <v>32</v>
      </c>
      <c r="H8662" s="12"/>
    </row>
    <row r="8663" spans="3:8" x14ac:dyDescent="0.35">
      <c r="C8663" s="12"/>
      <c r="D8663" s="12"/>
      <c r="F8663" s="12">
        <v>33</v>
      </c>
      <c r="G8663">
        <v>40</v>
      </c>
      <c r="H8663" s="12"/>
    </row>
    <row r="8664" spans="3:8" x14ac:dyDescent="0.35">
      <c r="C8664" s="12"/>
      <c r="D8664" s="12"/>
      <c r="F8664" s="12">
        <v>34</v>
      </c>
      <c r="G8664">
        <v>37</v>
      </c>
      <c r="H8664" s="12"/>
    </row>
    <row r="8665" spans="3:8" x14ac:dyDescent="0.35">
      <c r="C8665" s="12"/>
      <c r="D8665" s="12"/>
      <c r="F8665" s="12">
        <v>37</v>
      </c>
      <c r="G8665">
        <v>34</v>
      </c>
      <c r="H8665" s="12"/>
    </row>
    <row r="8666" spans="3:8" x14ac:dyDescent="0.35">
      <c r="C8666" s="12"/>
      <c r="D8666" s="12"/>
      <c r="F8666" s="12">
        <v>33</v>
      </c>
      <c r="G8666">
        <v>36</v>
      </c>
      <c r="H8666" s="12"/>
    </row>
    <row r="8667" spans="3:8" x14ac:dyDescent="0.35">
      <c r="C8667" s="12"/>
      <c r="D8667" s="12"/>
      <c r="F8667" s="12">
        <v>33</v>
      </c>
      <c r="G8667">
        <v>36</v>
      </c>
      <c r="H8667" s="12"/>
    </row>
    <row r="8668" spans="3:8" x14ac:dyDescent="0.35">
      <c r="C8668" s="12"/>
      <c r="D8668" s="12"/>
      <c r="F8668" s="12">
        <v>31</v>
      </c>
      <c r="G8668">
        <v>35</v>
      </c>
      <c r="H8668" s="12"/>
    </row>
    <row r="8669" spans="3:8" x14ac:dyDescent="0.35">
      <c r="C8669" s="12"/>
      <c r="D8669" s="12"/>
      <c r="F8669" s="12">
        <v>34</v>
      </c>
      <c r="G8669">
        <v>37</v>
      </c>
      <c r="H8669" s="12"/>
    </row>
    <row r="8670" spans="3:8" x14ac:dyDescent="0.35">
      <c r="C8670" s="12"/>
      <c r="D8670" s="12"/>
      <c r="F8670" s="12">
        <v>30</v>
      </c>
      <c r="G8670">
        <v>30</v>
      </c>
      <c r="H8670" s="12"/>
    </row>
    <row r="8671" spans="3:8" x14ac:dyDescent="0.35">
      <c r="C8671" s="12"/>
      <c r="D8671" s="12"/>
      <c r="F8671" s="12">
        <v>36</v>
      </c>
      <c r="G8671">
        <v>37</v>
      </c>
      <c r="H8671" s="12"/>
    </row>
    <row r="8672" spans="3:8" x14ac:dyDescent="0.35">
      <c r="C8672" s="12"/>
      <c r="D8672" s="12"/>
      <c r="F8672" s="12">
        <v>34</v>
      </c>
      <c r="G8672">
        <v>36</v>
      </c>
      <c r="H8672" s="12"/>
    </row>
    <row r="8673" spans="3:8" x14ac:dyDescent="0.35">
      <c r="C8673" s="12"/>
      <c r="D8673" s="12"/>
      <c r="F8673" s="12">
        <v>35</v>
      </c>
      <c r="G8673">
        <v>34</v>
      </c>
      <c r="H8673" s="12"/>
    </row>
    <row r="8674" spans="3:8" x14ac:dyDescent="0.35">
      <c r="C8674" s="12"/>
      <c r="D8674" s="12"/>
      <c r="F8674" s="12">
        <v>32</v>
      </c>
      <c r="G8674">
        <v>35</v>
      </c>
      <c r="H8674" s="12"/>
    </row>
    <row r="8675" spans="3:8" x14ac:dyDescent="0.35">
      <c r="C8675" s="12"/>
      <c r="D8675" s="12"/>
      <c r="F8675" s="12">
        <v>31</v>
      </c>
      <c r="G8675">
        <v>39</v>
      </c>
      <c r="H8675" s="12"/>
    </row>
    <row r="8676" spans="3:8" x14ac:dyDescent="0.35">
      <c r="C8676" s="12"/>
      <c r="D8676" s="12"/>
      <c r="F8676" s="12">
        <v>32</v>
      </c>
      <c r="G8676">
        <v>34</v>
      </c>
      <c r="H8676" s="12"/>
    </row>
    <row r="8677" spans="3:8" x14ac:dyDescent="0.35">
      <c r="C8677" s="12"/>
      <c r="D8677" s="12"/>
      <c r="F8677" s="12">
        <v>34</v>
      </c>
      <c r="G8677">
        <v>36</v>
      </c>
      <c r="H8677" s="12"/>
    </row>
    <row r="8678" spans="3:8" x14ac:dyDescent="0.35">
      <c r="C8678" s="12"/>
      <c r="D8678" s="12"/>
      <c r="F8678" s="12">
        <v>36</v>
      </c>
      <c r="G8678">
        <v>36</v>
      </c>
      <c r="H8678" s="12"/>
    </row>
    <row r="8679" spans="3:8" x14ac:dyDescent="0.35">
      <c r="C8679" s="12"/>
      <c r="D8679" s="12"/>
      <c r="F8679" s="12">
        <v>31</v>
      </c>
      <c r="G8679">
        <v>31</v>
      </c>
      <c r="H8679" s="12"/>
    </row>
    <row r="8680" spans="3:8" x14ac:dyDescent="0.35">
      <c r="C8680" s="12"/>
      <c r="D8680" s="12"/>
      <c r="F8680" s="12">
        <v>35</v>
      </c>
      <c r="G8680">
        <v>36</v>
      </c>
      <c r="H8680" s="12"/>
    </row>
    <row r="8681" spans="3:8" x14ac:dyDescent="0.35">
      <c r="C8681" s="12"/>
      <c r="D8681" s="12"/>
      <c r="F8681" s="12">
        <v>34</v>
      </c>
      <c r="G8681">
        <v>38</v>
      </c>
      <c r="H8681" s="12"/>
    </row>
    <row r="8682" spans="3:8" x14ac:dyDescent="0.35">
      <c r="C8682" s="12"/>
      <c r="D8682" s="12"/>
      <c r="F8682" s="12">
        <v>27</v>
      </c>
      <c r="G8682">
        <v>38</v>
      </c>
      <c r="H8682" s="12"/>
    </row>
    <row r="8683" spans="3:8" x14ac:dyDescent="0.35">
      <c r="C8683" s="12"/>
      <c r="D8683" s="12"/>
      <c r="F8683" s="12">
        <v>32</v>
      </c>
      <c r="G8683">
        <v>36</v>
      </c>
      <c r="H8683" s="12"/>
    </row>
    <row r="8684" spans="3:8" x14ac:dyDescent="0.35">
      <c r="C8684" s="12"/>
      <c r="D8684" s="12"/>
      <c r="F8684" s="12">
        <v>37</v>
      </c>
      <c r="G8684">
        <v>38</v>
      </c>
      <c r="H8684" s="12"/>
    </row>
    <row r="8685" spans="3:8" x14ac:dyDescent="0.35">
      <c r="C8685" s="12"/>
      <c r="D8685" s="12"/>
      <c r="F8685" s="12">
        <v>33</v>
      </c>
      <c r="G8685">
        <v>37</v>
      </c>
      <c r="H8685" s="12"/>
    </row>
    <row r="8686" spans="3:8" x14ac:dyDescent="0.35">
      <c r="C8686" s="12"/>
      <c r="D8686" s="12"/>
      <c r="F8686" s="12">
        <v>29</v>
      </c>
      <c r="G8686">
        <v>32</v>
      </c>
      <c r="H8686" s="12"/>
    </row>
    <row r="8687" spans="3:8" x14ac:dyDescent="0.35">
      <c r="C8687" s="12"/>
      <c r="D8687" s="12"/>
      <c r="F8687" s="12">
        <v>33</v>
      </c>
      <c r="G8687">
        <v>28</v>
      </c>
      <c r="H8687" s="12"/>
    </row>
    <row r="8688" spans="3:8" x14ac:dyDescent="0.35">
      <c r="C8688" s="12"/>
      <c r="D8688" s="12"/>
      <c r="F8688" s="12">
        <v>34</v>
      </c>
      <c r="G8688">
        <v>38</v>
      </c>
      <c r="H8688" s="12"/>
    </row>
    <row r="8689" spans="3:8" x14ac:dyDescent="0.35">
      <c r="C8689" s="12"/>
      <c r="D8689" s="12"/>
      <c r="F8689" s="12">
        <v>33</v>
      </c>
      <c r="G8689">
        <v>33</v>
      </c>
      <c r="H8689" s="12"/>
    </row>
    <row r="8690" spans="3:8" x14ac:dyDescent="0.35">
      <c r="C8690" s="12"/>
      <c r="D8690" s="12"/>
      <c r="F8690" s="12">
        <v>36</v>
      </c>
      <c r="G8690">
        <v>36</v>
      </c>
      <c r="H8690" s="12"/>
    </row>
    <row r="8691" spans="3:8" x14ac:dyDescent="0.35">
      <c r="C8691" s="12"/>
      <c r="D8691" s="12"/>
      <c r="F8691" s="12">
        <v>33</v>
      </c>
      <c r="G8691">
        <v>27</v>
      </c>
      <c r="H8691" s="12"/>
    </row>
    <row r="8692" spans="3:8" x14ac:dyDescent="0.35">
      <c r="C8692" s="12"/>
      <c r="D8692" s="12"/>
      <c r="F8692" s="12">
        <v>33</v>
      </c>
      <c r="G8692">
        <v>32</v>
      </c>
      <c r="H8692" s="12"/>
    </row>
    <row r="8693" spans="3:8" x14ac:dyDescent="0.35">
      <c r="C8693" s="12"/>
      <c r="D8693" s="12"/>
      <c r="F8693" s="12">
        <v>40</v>
      </c>
      <c r="G8693">
        <v>32</v>
      </c>
      <c r="H8693" s="12"/>
    </row>
    <row r="8694" spans="3:8" x14ac:dyDescent="0.35">
      <c r="C8694" s="12"/>
      <c r="D8694" s="12"/>
      <c r="F8694" s="12">
        <v>33</v>
      </c>
      <c r="G8694">
        <v>36</v>
      </c>
      <c r="H8694" s="12"/>
    </row>
    <row r="8695" spans="3:8" x14ac:dyDescent="0.35">
      <c r="C8695" s="12"/>
      <c r="D8695" s="12"/>
      <c r="F8695" s="12">
        <v>36</v>
      </c>
      <c r="G8695">
        <v>37</v>
      </c>
      <c r="H8695" s="12"/>
    </row>
    <row r="8696" spans="3:8" x14ac:dyDescent="0.35">
      <c r="C8696" s="12"/>
      <c r="D8696" s="12"/>
      <c r="F8696" s="12">
        <v>35</v>
      </c>
      <c r="G8696">
        <v>37</v>
      </c>
      <c r="H8696" s="12"/>
    </row>
    <row r="8697" spans="3:8" x14ac:dyDescent="0.35">
      <c r="C8697" s="12"/>
      <c r="D8697" s="12"/>
      <c r="F8697" s="12">
        <v>36</v>
      </c>
      <c r="G8697">
        <v>38</v>
      </c>
      <c r="H8697" s="12"/>
    </row>
    <row r="8698" spans="3:8" x14ac:dyDescent="0.35">
      <c r="C8698" s="12"/>
      <c r="D8698" s="12"/>
      <c r="F8698" s="12">
        <v>39</v>
      </c>
      <c r="G8698">
        <v>37</v>
      </c>
      <c r="H8698" s="12"/>
    </row>
    <row r="8699" spans="3:8" x14ac:dyDescent="0.35">
      <c r="C8699" s="12"/>
      <c r="D8699" s="12"/>
      <c r="F8699" s="12">
        <v>36</v>
      </c>
      <c r="G8699">
        <v>36</v>
      </c>
      <c r="H8699" s="12"/>
    </row>
    <row r="8700" spans="3:8" x14ac:dyDescent="0.35">
      <c r="C8700" s="12"/>
      <c r="D8700" s="12"/>
      <c r="F8700" s="12">
        <v>34</v>
      </c>
      <c r="G8700">
        <v>38</v>
      </c>
      <c r="H8700" s="12"/>
    </row>
    <row r="8701" spans="3:8" x14ac:dyDescent="0.35">
      <c r="C8701" s="12"/>
      <c r="D8701" s="12"/>
      <c r="F8701" s="12">
        <v>33</v>
      </c>
      <c r="G8701">
        <v>33</v>
      </c>
      <c r="H8701" s="12"/>
    </row>
    <row r="8702" spans="3:8" x14ac:dyDescent="0.35">
      <c r="C8702" s="12"/>
      <c r="D8702" s="12"/>
      <c r="F8702" s="12">
        <v>37</v>
      </c>
      <c r="G8702">
        <v>35</v>
      </c>
      <c r="H8702" s="12"/>
    </row>
    <row r="8703" spans="3:8" x14ac:dyDescent="0.35">
      <c r="C8703" s="12"/>
      <c r="D8703" s="12"/>
      <c r="F8703" s="12">
        <v>37</v>
      </c>
      <c r="G8703">
        <v>34</v>
      </c>
      <c r="H8703" s="12"/>
    </row>
    <row r="8704" spans="3:8" x14ac:dyDescent="0.35">
      <c r="C8704" s="12"/>
      <c r="D8704" s="12"/>
      <c r="F8704" s="12">
        <v>30</v>
      </c>
      <c r="G8704">
        <v>38</v>
      </c>
      <c r="H8704" s="12"/>
    </row>
    <row r="8705" spans="3:8" x14ac:dyDescent="0.35">
      <c r="C8705" s="12"/>
      <c r="D8705" s="12"/>
      <c r="F8705" s="12">
        <v>35</v>
      </c>
      <c r="G8705">
        <v>35</v>
      </c>
      <c r="H8705" s="12"/>
    </row>
    <row r="8706" spans="3:8" x14ac:dyDescent="0.35">
      <c r="C8706" s="12"/>
      <c r="D8706" s="12"/>
      <c r="F8706" s="12">
        <v>39</v>
      </c>
      <c r="G8706">
        <v>33</v>
      </c>
      <c r="H8706" s="12"/>
    </row>
    <row r="8707" spans="3:8" x14ac:dyDescent="0.35">
      <c r="C8707" s="12"/>
      <c r="D8707" s="12"/>
      <c r="F8707" s="12">
        <v>32</v>
      </c>
      <c r="G8707">
        <v>33</v>
      </c>
      <c r="H8707" s="12"/>
    </row>
    <row r="8708" spans="3:8" x14ac:dyDescent="0.35">
      <c r="C8708" s="12"/>
      <c r="D8708" s="12"/>
      <c r="F8708" s="12">
        <v>31</v>
      </c>
      <c r="G8708">
        <v>37</v>
      </c>
      <c r="H8708" s="12"/>
    </row>
    <row r="8709" spans="3:8" x14ac:dyDescent="0.35">
      <c r="C8709" s="12"/>
      <c r="D8709" s="12"/>
      <c r="F8709" s="12">
        <v>33</v>
      </c>
      <c r="G8709">
        <v>33</v>
      </c>
      <c r="H8709" s="12"/>
    </row>
    <row r="8710" spans="3:8" x14ac:dyDescent="0.35">
      <c r="C8710" s="12"/>
      <c r="D8710" s="12"/>
      <c r="F8710" s="12">
        <v>31</v>
      </c>
      <c r="G8710">
        <v>34</v>
      </c>
      <c r="H8710" s="12"/>
    </row>
    <row r="8711" spans="3:8" x14ac:dyDescent="0.35">
      <c r="C8711" s="12"/>
      <c r="D8711" s="12"/>
      <c r="F8711" s="12">
        <v>36</v>
      </c>
      <c r="G8711">
        <v>34</v>
      </c>
      <c r="H8711" s="12"/>
    </row>
    <row r="8712" spans="3:8" x14ac:dyDescent="0.35">
      <c r="C8712" s="12"/>
      <c r="D8712" s="12"/>
      <c r="F8712" s="12">
        <v>35</v>
      </c>
      <c r="G8712">
        <v>33</v>
      </c>
      <c r="H8712" s="12"/>
    </row>
    <row r="8713" spans="3:8" x14ac:dyDescent="0.35">
      <c r="C8713" s="12"/>
      <c r="D8713" s="12"/>
      <c r="F8713" s="12">
        <v>31</v>
      </c>
      <c r="G8713">
        <v>39</v>
      </c>
      <c r="H8713" s="12"/>
    </row>
    <row r="8714" spans="3:8" x14ac:dyDescent="0.35">
      <c r="C8714" s="12"/>
      <c r="D8714" s="12"/>
      <c r="F8714" s="12">
        <v>33</v>
      </c>
      <c r="G8714">
        <v>31</v>
      </c>
      <c r="H8714" s="12"/>
    </row>
    <row r="8715" spans="3:8" x14ac:dyDescent="0.35">
      <c r="C8715" s="12"/>
      <c r="D8715" s="12"/>
      <c r="F8715" s="12">
        <v>32</v>
      </c>
      <c r="G8715">
        <v>37</v>
      </c>
      <c r="H8715" s="12"/>
    </row>
    <row r="8716" spans="3:8" x14ac:dyDescent="0.35">
      <c r="C8716" s="12"/>
      <c r="D8716" s="12"/>
      <c r="F8716" s="12">
        <v>40</v>
      </c>
      <c r="G8716">
        <v>32</v>
      </c>
      <c r="H8716" s="12"/>
    </row>
    <row r="8717" spans="3:8" x14ac:dyDescent="0.35">
      <c r="C8717" s="12"/>
      <c r="D8717" s="12"/>
      <c r="F8717" s="12">
        <v>32</v>
      </c>
      <c r="G8717">
        <v>35</v>
      </c>
      <c r="H8717" s="12"/>
    </row>
    <row r="8718" spans="3:8" x14ac:dyDescent="0.35">
      <c r="C8718" s="12"/>
      <c r="D8718" s="12"/>
      <c r="F8718" s="12">
        <v>37</v>
      </c>
      <c r="G8718">
        <v>36</v>
      </c>
      <c r="H8718" s="12"/>
    </row>
    <row r="8719" spans="3:8" x14ac:dyDescent="0.35">
      <c r="C8719" s="12"/>
      <c r="D8719" s="12"/>
      <c r="F8719" s="12">
        <v>32</v>
      </c>
      <c r="G8719">
        <v>34</v>
      </c>
      <c r="H8719" s="12"/>
    </row>
    <row r="8720" spans="3:8" x14ac:dyDescent="0.35">
      <c r="C8720" s="12"/>
      <c r="D8720" s="12"/>
      <c r="F8720" s="12">
        <v>38</v>
      </c>
      <c r="G8720">
        <v>33</v>
      </c>
      <c r="H8720" s="12"/>
    </row>
    <row r="8721" spans="3:8" x14ac:dyDescent="0.35">
      <c r="C8721" s="12"/>
      <c r="D8721" s="12"/>
      <c r="F8721" s="12">
        <v>30</v>
      </c>
      <c r="G8721">
        <v>38</v>
      </c>
      <c r="H8721" s="12"/>
    </row>
    <row r="8722" spans="3:8" x14ac:dyDescent="0.35">
      <c r="C8722" s="12"/>
      <c r="D8722" s="12"/>
      <c r="F8722" s="12">
        <v>33</v>
      </c>
      <c r="G8722">
        <v>34</v>
      </c>
      <c r="H8722" s="12"/>
    </row>
    <row r="8723" spans="3:8" x14ac:dyDescent="0.35">
      <c r="C8723" s="12"/>
      <c r="D8723" s="12"/>
      <c r="F8723" s="12">
        <v>32</v>
      </c>
      <c r="G8723">
        <v>37</v>
      </c>
      <c r="H8723" s="12"/>
    </row>
    <row r="8724" spans="3:8" x14ac:dyDescent="0.35">
      <c r="C8724" s="12"/>
      <c r="D8724" s="12"/>
      <c r="F8724" s="12">
        <v>29</v>
      </c>
      <c r="G8724">
        <v>40</v>
      </c>
      <c r="H8724" s="12"/>
    </row>
    <row r="8725" spans="3:8" x14ac:dyDescent="0.35">
      <c r="C8725" s="12"/>
      <c r="D8725" s="12"/>
      <c r="F8725" s="12">
        <v>34</v>
      </c>
      <c r="G8725">
        <v>38</v>
      </c>
      <c r="H8725" s="12"/>
    </row>
    <row r="8726" spans="3:8" x14ac:dyDescent="0.35">
      <c r="C8726" s="12"/>
      <c r="D8726" s="12"/>
      <c r="F8726" s="12">
        <v>33</v>
      </c>
      <c r="G8726">
        <v>31</v>
      </c>
      <c r="H8726" s="12"/>
    </row>
    <row r="8727" spans="3:8" x14ac:dyDescent="0.35">
      <c r="C8727" s="12"/>
      <c r="D8727" s="12"/>
      <c r="F8727" s="12">
        <v>36</v>
      </c>
      <c r="G8727">
        <v>34</v>
      </c>
      <c r="H8727" s="12"/>
    </row>
    <row r="8728" spans="3:8" x14ac:dyDescent="0.35">
      <c r="C8728" s="12"/>
      <c r="D8728" s="12"/>
      <c r="F8728" s="12">
        <v>32</v>
      </c>
      <c r="G8728">
        <v>37</v>
      </c>
      <c r="H8728" s="12"/>
    </row>
    <row r="8729" spans="3:8" x14ac:dyDescent="0.35">
      <c r="C8729" s="12"/>
      <c r="D8729" s="12"/>
      <c r="F8729" s="12">
        <v>35</v>
      </c>
      <c r="G8729">
        <v>39</v>
      </c>
      <c r="H8729" s="12"/>
    </row>
    <row r="8730" spans="3:8" x14ac:dyDescent="0.35">
      <c r="C8730" s="12"/>
      <c r="D8730" s="12"/>
      <c r="F8730" s="12">
        <v>32</v>
      </c>
      <c r="G8730">
        <v>38</v>
      </c>
      <c r="H8730" s="12"/>
    </row>
    <row r="8731" spans="3:8" x14ac:dyDescent="0.35">
      <c r="C8731" s="12"/>
      <c r="D8731" s="12"/>
      <c r="F8731" s="12">
        <v>32</v>
      </c>
      <c r="G8731">
        <v>38</v>
      </c>
      <c r="H8731" s="12"/>
    </row>
    <row r="8732" spans="3:8" x14ac:dyDescent="0.35">
      <c r="C8732" s="12"/>
      <c r="D8732" s="12"/>
      <c r="F8732" s="12">
        <v>33</v>
      </c>
      <c r="G8732">
        <v>37</v>
      </c>
      <c r="H8732" s="12"/>
    </row>
    <row r="8733" spans="3:8" x14ac:dyDescent="0.35">
      <c r="C8733" s="12"/>
      <c r="D8733" s="12"/>
      <c r="F8733" s="12">
        <v>33</v>
      </c>
      <c r="G8733">
        <v>34</v>
      </c>
      <c r="H8733" s="12"/>
    </row>
    <row r="8734" spans="3:8" x14ac:dyDescent="0.35">
      <c r="C8734" s="12"/>
      <c r="D8734" s="12"/>
      <c r="F8734" s="12">
        <v>31</v>
      </c>
      <c r="G8734">
        <v>37</v>
      </c>
      <c r="H8734" s="12"/>
    </row>
    <row r="8735" spans="3:8" x14ac:dyDescent="0.35">
      <c r="C8735" s="12"/>
      <c r="D8735" s="12"/>
      <c r="F8735" s="12">
        <v>29</v>
      </c>
      <c r="G8735">
        <v>33</v>
      </c>
      <c r="H8735" s="12"/>
    </row>
    <row r="8736" spans="3:8" x14ac:dyDescent="0.35">
      <c r="C8736" s="12"/>
      <c r="D8736" s="12"/>
      <c r="F8736" s="12">
        <v>30</v>
      </c>
      <c r="G8736">
        <v>36</v>
      </c>
      <c r="H8736" s="12"/>
    </row>
    <row r="8737" spans="3:8" x14ac:dyDescent="0.35">
      <c r="C8737" s="12"/>
      <c r="D8737" s="12"/>
      <c r="F8737" s="12">
        <v>34</v>
      </c>
      <c r="G8737">
        <v>37</v>
      </c>
      <c r="H8737" s="12"/>
    </row>
    <row r="8738" spans="3:8" x14ac:dyDescent="0.35">
      <c r="C8738" s="12"/>
      <c r="D8738" s="12"/>
      <c r="F8738" s="12">
        <v>27</v>
      </c>
      <c r="G8738">
        <v>39</v>
      </c>
      <c r="H8738" s="12"/>
    </row>
    <row r="8739" spans="3:8" x14ac:dyDescent="0.35">
      <c r="C8739" s="12"/>
      <c r="D8739" s="12"/>
      <c r="F8739" s="12">
        <v>31</v>
      </c>
      <c r="G8739">
        <v>38</v>
      </c>
      <c r="H8739" s="12"/>
    </row>
    <row r="8740" spans="3:8" x14ac:dyDescent="0.35">
      <c r="C8740" s="12"/>
      <c r="D8740" s="12"/>
      <c r="F8740" s="12">
        <v>34</v>
      </c>
      <c r="G8740">
        <v>36</v>
      </c>
      <c r="H8740" s="12"/>
    </row>
    <row r="8741" spans="3:8" x14ac:dyDescent="0.35">
      <c r="C8741" s="12"/>
      <c r="D8741" s="12"/>
      <c r="F8741" s="12">
        <v>35</v>
      </c>
      <c r="G8741">
        <v>38</v>
      </c>
      <c r="H8741" s="12"/>
    </row>
    <row r="8742" spans="3:8" x14ac:dyDescent="0.35">
      <c r="C8742" s="12"/>
      <c r="D8742" s="12"/>
      <c r="F8742" s="12">
        <v>30</v>
      </c>
      <c r="G8742">
        <v>32</v>
      </c>
      <c r="H8742" s="12"/>
    </row>
    <row r="8743" spans="3:8" x14ac:dyDescent="0.35">
      <c r="C8743" s="12"/>
      <c r="D8743" s="12"/>
      <c r="F8743" s="12">
        <v>32</v>
      </c>
      <c r="G8743">
        <v>32</v>
      </c>
      <c r="H8743" s="12"/>
    </row>
    <row r="8744" spans="3:8" x14ac:dyDescent="0.35">
      <c r="C8744" s="12"/>
      <c r="D8744" s="12"/>
      <c r="F8744" s="12">
        <v>33</v>
      </c>
      <c r="G8744">
        <v>31</v>
      </c>
      <c r="H8744" s="12"/>
    </row>
    <row r="8745" spans="3:8" x14ac:dyDescent="0.35">
      <c r="C8745" s="12"/>
      <c r="D8745" s="12"/>
      <c r="F8745" s="12">
        <v>36</v>
      </c>
      <c r="G8745">
        <v>32</v>
      </c>
      <c r="H8745" s="12"/>
    </row>
    <row r="8746" spans="3:8" x14ac:dyDescent="0.35">
      <c r="C8746" s="12"/>
      <c r="D8746" s="12"/>
      <c r="F8746" s="12">
        <v>38</v>
      </c>
      <c r="G8746">
        <v>33</v>
      </c>
      <c r="H8746" s="12"/>
    </row>
    <row r="8747" spans="3:8" x14ac:dyDescent="0.35">
      <c r="C8747" s="12"/>
      <c r="D8747" s="12"/>
      <c r="F8747" s="12">
        <v>34</v>
      </c>
      <c r="G8747">
        <v>30</v>
      </c>
      <c r="H8747" s="12"/>
    </row>
    <row r="8748" spans="3:8" x14ac:dyDescent="0.35">
      <c r="C8748" s="12"/>
      <c r="D8748" s="12"/>
      <c r="F8748" s="12">
        <v>35</v>
      </c>
      <c r="G8748">
        <v>33</v>
      </c>
      <c r="H8748" s="12"/>
    </row>
    <row r="8749" spans="3:8" x14ac:dyDescent="0.35">
      <c r="C8749" s="12"/>
      <c r="D8749" s="12"/>
      <c r="F8749" s="12">
        <v>31</v>
      </c>
      <c r="G8749">
        <v>37</v>
      </c>
      <c r="H8749" s="12"/>
    </row>
    <row r="8750" spans="3:8" x14ac:dyDescent="0.35">
      <c r="C8750" s="12"/>
      <c r="D8750" s="12"/>
      <c r="F8750" s="12">
        <v>38</v>
      </c>
      <c r="G8750">
        <v>40</v>
      </c>
      <c r="H8750" s="12"/>
    </row>
    <row r="8751" spans="3:8" x14ac:dyDescent="0.35">
      <c r="C8751" s="12"/>
      <c r="D8751" s="12"/>
      <c r="F8751" s="12">
        <v>32</v>
      </c>
      <c r="G8751">
        <v>40</v>
      </c>
      <c r="H8751" s="12"/>
    </row>
    <row r="8752" spans="3:8" x14ac:dyDescent="0.35">
      <c r="C8752" s="12"/>
      <c r="D8752" s="12"/>
      <c r="F8752" s="12">
        <v>40</v>
      </c>
      <c r="G8752">
        <v>36</v>
      </c>
      <c r="H8752" s="12"/>
    </row>
    <row r="8753" spans="3:8" x14ac:dyDescent="0.35">
      <c r="C8753" s="12"/>
      <c r="D8753" s="12"/>
      <c r="F8753" s="12">
        <v>39</v>
      </c>
      <c r="G8753">
        <v>34</v>
      </c>
      <c r="H8753" s="12"/>
    </row>
    <row r="8754" spans="3:8" x14ac:dyDescent="0.35">
      <c r="C8754" s="12"/>
      <c r="D8754" s="12"/>
      <c r="F8754" s="12">
        <v>38</v>
      </c>
      <c r="G8754">
        <v>37</v>
      </c>
      <c r="H8754" s="12"/>
    </row>
    <row r="8755" spans="3:8" x14ac:dyDescent="0.35">
      <c r="C8755" s="12"/>
      <c r="D8755" s="12"/>
      <c r="F8755" s="12">
        <v>40</v>
      </c>
      <c r="G8755">
        <v>38</v>
      </c>
      <c r="H8755" s="12"/>
    </row>
    <row r="8756" spans="3:8" x14ac:dyDescent="0.35">
      <c r="C8756" s="12"/>
      <c r="D8756" s="12"/>
      <c r="F8756" s="12">
        <v>34</v>
      </c>
      <c r="G8756">
        <v>33</v>
      </c>
      <c r="H8756" s="12"/>
    </row>
    <row r="8757" spans="3:8" x14ac:dyDescent="0.35">
      <c r="C8757" s="12"/>
      <c r="D8757" s="12"/>
      <c r="F8757" s="12">
        <v>40</v>
      </c>
      <c r="G8757">
        <v>39</v>
      </c>
      <c r="H8757" s="12"/>
    </row>
    <row r="8758" spans="3:8" x14ac:dyDescent="0.35">
      <c r="C8758" s="12"/>
      <c r="D8758" s="12"/>
      <c r="F8758" s="12">
        <v>39</v>
      </c>
      <c r="G8758">
        <v>32</v>
      </c>
      <c r="H8758" s="12"/>
    </row>
    <row r="8759" spans="3:8" x14ac:dyDescent="0.35">
      <c r="C8759" s="12"/>
      <c r="D8759" s="12"/>
      <c r="F8759" s="12">
        <v>36</v>
      </c>
      <c r="G8759">
        <v>32</v>
      </c>
      <c r="H8759" s="12"/>
    </row>
    <row r="8760" spans="3:8" x14ac:dyDescent="0.35">
      <c r="C8760" s="12"/>
      <c r="D8760" s="12"/>
      <c r="F8760" s="12">
        <v>35</v>
      </c>
      <c r="G8760">
        <v>37</v>
      </c>
      <c r="H8760" s="12"/>
    </row>
    <row r="8761" spans="3:8" x14ac:dyDescent="0.35">
      <c r="C8761" s="12"/>
      <c r="D8761" s="12"/>
      <c r="F8761" s="12">
        <v>31</v>
      </c>
      <c r="G8761">
        <v>39</v>
      </c>
      <c r="H8761" s="12"/>
    </row>
    <row r="8762" spans="3:8" x14ac:dyDescent="0.35">
      <c r="C8762" s="12"/>
      <c r="D8762" s="12"/>
      <c r="F8762" s="12">
        <v>40</v>
      </c>
      <c r="G8762">
        <v>35</v>
      </c>
      <c r="H8762" s="12"/>
    </row>
    <row r="8763" spans="3:8" x14ac:dyDescent="0.35">
      <c r="C8763" s="12"/>
      <c r="D8763" s="12"/>
      <c r="F8763" s="12">
        <v>37</v>
      </c>
      <c r="G8763">
        <v>37</v>
      </c>
      <c r="H8763" s="12"/>
    </row>
    <row r="8764" spans="3:8" x14ac:dyDescent="0.35">
      <c r="C8764" s="12"/>
      <c r="D8764" s="12"/>
      <c r="F8764" s="12">
        <v>30</v>
      </c>
      <c r="G8764">
        <v>34</v>
      </c>
      <c r="H8764" s="12"/>
    </row>
    <row r="8765" spans="3:8" x14ac:dyDescent="0.35">
      <c r="C8765" s="12"/>
      <c r="D8765" s="12"/>
      <c r="F8765" s="12">
        <v>26</v>
      </c>
      <c r="G8765">
        <v>36</v>
      </c>
      <c r="H8765" s="12"/>
    </row>
    <row r="8766" spans="3:8" x14ac:dyDescent="0.35">
      <c r="C8766" s="12"/>
      <c r="D8766" s="12"/>
      <c r="F8766" s="12">
        <v>32</v>
      </c>
      <c r="G8766">
        <v>36</v>
      </c>
      <c r="H8766" s="12"/>
    </row>
    <row r="8767" spans="3:8" x14ac:dyDescent="0.35">
      <c r="C8767" s="12"/>
      <c r="D8767" s="12"/>
      <c r="F8767" s="12">
        <v>34</v>
      </c>
      <c r="G8767">
        <v>36</v>
      </c>
      <c r="H8767" s="12"/>
    </row>
    <row r="8768" spans="3:8" x14ac:dyDescent="0.35">
      <c r="C8768" s="12"/>
      <c r="D8768" s="12"/>
      <c r="F8768" s="12">
        <v>35</v>
      </c>
      <c r="G8768">
        <v>36</v>
      </c>
      <c r="H8768" s="12"/>
    </row>
    <row r="8769" spans="3:8" x14ac:dyDescent="0.35">
      <c r="C8769" s="12"/>
      <c r="D8769" s="12"/>
      <c r="F8769" s="12">
        <v>26</v>
      </c>
      <c r="G8769">
        <v>32</v>
      </c>
      <c r="H8769" s="12"/>
    </row>
    <row r="8770" spans="3:8" x14ac:dyDescent="0.35">
      <c r="C8770" s="12"/>
      <c r="D8770" s="12"/>
      <c r="F8770" s="12">
        <v>29</v>
      </c>
      <c r="G8770">
        <v>38</v>
      </c>
      <c r="H8770" s="12"/>
    </row>
    <row r="8771" spans="3:8" x14ac:dyDescent="0.35">
      <c r="C8771" s="12"/>
      <c r="D8771" s="12"/>
      <c r="F8771" s="12">
        <v>32</v>
      </c>
      <c r="G8771">
        <v>38</v>
      </c>
      <c r="H8771" s="12"/>
    </row>
    <row r="8772" spans="3:8" x14ac:dyDescent="0.35">
      <c r="C8772" s="12"/>
      <c r="D8772" s="12"/>
      <c r="F8772" s="12">
        <v>36</v>
      </c>
      <c r="G8772">
        <v>40</v>
      </c>
      <c r="H8772" s="12"/>
    </row>
    <row r="8773" spans="3:8" x14ac:dyDescent="0.35">
      <c r="C8773" s="12"/>
      <c r="D8773" s="12"/>
      <c r="F8773" s="12">
        <v>37</v>
      </c>
      <c r="G8773">
        <v>38</v>
      </c>
      <c r="H8773" s="12"/>
    </row>
    <row r="8774" spans="3:8" x14ac:dyDescent="0.35">
      <c r="C8774" s="12"/>
      <c r="D8774" s="12"/>
      <c r="F8774" s="12">
        <v>30</v>
      </c>
      <c r="G8774">
        <v>40</v>
      </c>
      <c r="H8774" s="12"/>
    </row>
    <row r="8775" spans="3:8" x14ac:dyDescent="0.35">
      <c r="C8775" s="12"/>
      <c r="D8775" s="12"/>
      <c r="F8775" s="12">
        <v>38</v>
      </c>
      <c r="G8775">
        <v>37</v>
      </c>
      <c r="H8775" s="12"/>
    </row>
    <row r="8776" spans="3:8" x14ac:dyDescent="0.35">
      <c r="C8776" s="12"/>
      <c r="D8776" s="12"/>
      <c r="F8776" s="12">
        <v>33</v>
      </c>
      <c r="G8776">
        <v>38</v>
      </c>
      <c r="H8776" s="12"/>
    </row>
    <row r="8777" spans="3:8" x14ac:dyDescent="0.35">
      <c r="C8777" s="12"/>
      <c r="D8777" s="12"/>
      <c r="F8777" s="12">
        <v>31</v>
      </c>
      <c r="G8777">
        <v>39</v>
      </c>
      <c r="H8777" s="12"/>
    </row>
    <row r="8778" spans="3:8" x14ac:dyDescent="0.35">
      <c r="C8778" s="12"/>
      <c r="D8778" s="12"/>
      <c r="F8778" s="12">
        <v>33</v>
      </c>
      <c r="G8778">
        <v>34</v>
      </c>
      <c r="H8778" s="12"/>
    </row>
    <row r="8779" spans="3:8" x14ac:dyDescent="0.35">
      <c r="C8779" s="12"/>
      <c r="D8779" s="12"/>
      <c r="F8779" s="12">
        <v>29</v>
      </c>
      <c r="G8779">
        <v>38</v>
      </c>
      <c r="H8779" s="12"/>
    </row>
    <row r="8780" spans="3:8" x14ac:dyDescent="0.35">
      <c r="C8780" s="12"/>
      <c r="D8780" s="12"/>
      <c r="F8780" s="12">
        <v>34</v>
      </c>
      <c r="G8780">
        <v>33</v>
      </c>
      <c r="H8780" s="12"/>
    </row>
    <row r="8781" spans="3:8" x14ac:dyDescent="0.35">
      <c r="C8781" s="12"/>
      <c r="D8781" s="12"/>
      <c r="F8781" s="12">
        <v>36</v>
      </c>
      <c r="G8781">
        <v>30</v>
      </c>
      <c r="H8781" s="12"/>
    </row>
    <row r="8782" spans="3:8" x14ac:dyDescent="0.35">
      <c r="C8782" s="12"/>
      <c r="D8782" s="12"/>
      <c r="F8782" s="12">
        <v>32</v>
      </c>
      <c r="G8782">
        <v>38</v>
      </c>
      <c r="H8782" s="12"/>
    </row>
    <row r="8783" spans="3:8" x14ac:dyDescent="0.35">
      <c r="C8783" s="12"/>
      <c r="D8783" s="12"/>
      <c r="F8783" s="12">
        <v>35</v>
      </c>
      <c r="G8783">
        <v>32</v>
      </c>
      <c r="H8783" s="12"/>
    </row>
    <row r="8784" spans="3:8" x14ac:dyDescent="0.35">
      <c r="C8784" s="12"/>
      <c r="D8784" s="12"/>
      <c r="F8784" s="12">
        <v>34</v>
      </c>
      <c r="G8784">
        <v>37</v>
      </c>
      <c r="H8784" s="12"/>
    </row>
    <row r="8785" spans="3:8" x14ac:dyDescent="0.35">
      <c r="C8785" s="12"/>
      <c r="D8785" s="12"/>
      <c r="F8785" s="12">
        <v>37</v>
      </c>
      <c r="G8785">
        <v>38</v>
      </c>
      <c r="H8785" s="12"/>
    </row>
    <row r="8786" spans="3:8" x14ac:dyDescent="0.35">
      <c r="C8786" s="12"/>
      <c r="D8786" s="12"/>
      <c r="F8786" s="12">
        <v>32</v>
      </c>
      <c r="G8786">
        <v>35</v>
      </c>
      <c r="H8786" s="12"/>
    </row>
    <row r="8787" spans="3:8" x14ac:dyDescent="0.35">
      <c r="C8787" s="12"/>
      <c r="D8787" s="12"/>
      <c r="F8787" s="12">
        <v>39</v>
      </c>
      <c r="G8787">
        <v>36</v>
      </c>
      <c r="H8787" s="12"/>
    </row>
    <row r="8788" spans="3:8" x14ac:dyDescent="0.35">
      <c r="C8788" s="12"/>
      <c r="D8788" s="12"/>
      <c r="F8788" s="12">
        <v>33</v>
      </c>
      <c r="G8788">
        <v>27</v>
      </c>
      <c r="H8788" s="12"/>
    </row>
    <row r="8789" spans="3:8" x14ac:dyDescent="0.35">
      <c r="C8789" s="12"/>
      <c r="D8789" s="12"/>
      <c r="F8789" s="12">
        <v>30</v>
      </c>
      <c r="G8789">
        <v>39</v>
      </c>
      <c r="H8789" s="12"/>
    </row>
    <row r="8790" spans="3:8" x14ac:dyDescent="0.35">
      <c r="C8790" s="12"/>
      <c r="D8790" s="12"/>
      <c r="F8790" s="12">
        <v>36</v>
      </c>
      <c r="G8790">
        <v>33</v>
      </c>
      <c r="H8790" s="12"/>
    </row>
    <row r="8791" spans="3:8" x14ac:dyDescent="0.35">
      <c r="C8791" s="12"/>
      <c r="D8791" s="12"/>
      <c r="F8791" s="12">
        <v>36</v>
      </c>
      <c r="G8791">
        <v>32</v>
      </c>
      <c r="H8791" s="12"/>
    </row>
    <row r="8792" spans="3:8" x14ac:dyDescent="0.35">
      <c r="C8792" s="12"/>
      <c r="D8792" s="12"/>
      <c r="F8792" s="12">
        <v>36</v>
      </c>
      <c r="G8792">
        <v>30</v>
      </c>
      <c r="H8792" s="12"/>
    </row>
    <row r="8793" spans="3:8" x14ac:dyDescent="0.35">
      <c r="C8793" s="12"/>
      <c r="D8793" s="12"/>
      <c r="F8793" s="12">
        <v>37</v>
      </c>
      <c r="G8793">
        <v>36</v>
      </c>
      <c r="H8793" s="12"/>
    </row>
    <row r="8794" spans="3:8" x14ac:dyDescent="0.35">
      <c r="C8794" s="12"/>
      <c r="D8794" s="12"/>
      <c r="F8794" s="12">
        <v>38</v>
      </c>
      <c r="G8794">
        <v>30</v>
      </c>
      <c r="H8794" s="12"/>
    </row>
    <row r="8795" spans="3:8" x14ac:dyDescent="0.35">
      <c r="C8795" s="12"/>
      <c r="D8795" s="12"/>
      <c r="F8795" s="12">
        <v>33</v>
      </c>
      <c r="G8795">
        <v>28</v>
      </c>
      <c r="H8795" s="12"/>
    </row>
    <row r="8796" spans="3:8" x14ac:dyDescent="0.35">
      <c r="C8796" s="12"/>
      <c r="D8796" s="12"/>
      <c r="F8796" s="12">
        <v>32</v>
      </c>
      <c r="G8796">
        <v>35</v>
      </c>
      <c r="H8796" s="12"/>
    </row>
    <row r="8797" spans="3:8" x14ac:dyDescent="0.35">
      <c r="C8797" s="12"/>
      <c r="D8797" s="12"/>
      <c r="F8797" s="12">
        <v>31</v>
      </c>
      <c r="G8797">
        <v>39</v>
      </c>
      <c r="H8797" s="12"/>
    </row>
    <row r="8798" spans="3:8" x14ac:dyDescent="0.35">
      <c r="C8798" s="12"/>
      <c r="D8798" s="12"/>
      <c r="F8798" s="12">
        <v>39</v>
      </c>
      <c r="G8798">
        <v>40</v>
      </c>
      <c r="H8798" s="12"/>
    </row>
    <row r="8799" spans="3:8" x14ac:dyDescent="0.35">
      <c r="C8799" s="12"/>
      <c r="D8799" s="12"/>
      <c r="F8799" s="12">
        <v>35</v>
      </c>
      <c r="G8799">
        <v>33</v>
      </c>
      <c r="H8799" s="12"/>
    </row>
    <row r="8800" spans="3:8" x14ac:dyDescent="0.35">
      <c r="C8800" s="12"/>
      <c r="D8800" s="12"/>
      <c r="F8800" s="12">
        <v>34</v>
      </c>
      <c r="G8800">
        <v>39</v>
      </c>
      <c r="H8800" s="12"/>
    </row>
    <row r="8801" spans="3:8" x14ac:dyDescent="0.35">
      <c r="C8801" s="12"/>
      <c r="D8801" s="12"/>
      <c r="F8801" s="12">
        <v>31</v>
      </c>
      <c r="G8801">
        <v>39</v>
      </c>
      <c r="H8801" s="12"/>
    </row>
    <row r="8802" spans="3:8" x14ac:dyDescent="0.35">
      <c r="C8802" s="12"/>
      <c r="D8802" s="12"/>
      <c r="F8802" s="12">
        <v>34</v>
      </c>
      <c r="G8802">
        <v>34</v>
      </c>
      <c r="H8802" s="12"/>
    </row>
    <row r="8803" spans="3:8" x14ac:dyDescent="0.35">
      <c r="C8803" s="12"/>
      <c r="D8803" s="12"/>
      <c r="F8803" s="12">
        <v>32</v>
      </c>
      <c r="G8803">
        <v>35</v>
      </c>
      <c r="H8803" s="12"/>
    </row>
    <row r="8804" spans="3:8" x14ac:dyDescent="0.35">
      <c r="C8804" s="12"/>
      <c r="D8804" s="12"/>
      <c r="F8804" s="12">
        <v>33</v>
      </c>
      <c r="G8804">
        <v>37</v>
      </c>
      <c r="H8804" s="12"/>
    </row>
    <row r="8805" spans="3:8" x14ac:dyDescent="0.35">
      <c r="C8805" s="12"/>
      <c r="D8805" s="12"/>
      <c r="F8805" s="12">
        <v>33</v>
      </c>
      <c r="G8805">
        <v>38</v>
      </c>
      <c r="H8805" s="12"/>
    </row>
    <row r="8806" spans="3:8" x14ac:dyDescent="0.35">
      <c r="C8806" s="12"/>
      <c r="D8806" s="12"/>
      <c r="F8806" s="12">
        <v>35</v>
      </c>
      <c r="G8806">
        <v>28</v>
      </c>
      <c r="H8806" s="12"/>
    </row>
    <row r="8807" spans="3:8" x14ac:dyDescent="0.35">
      <c r="C8807" s="12"/>
      <c r="D8807" s="12"/>
      <c r="F8807" s="12">
        <v>36</v>
      </c>
      <c r="G8807">
        <v>28</v>
      </c>
      <c r="H8807" s="12"/>
    </row>
    <row r="8808" spans="3:8" x14ac:dyDescent="0.35">
      <c r="C8808" s="12"/>
      <c r="D8808" s="12"/>
      <c r="F8808" s="12">
        <v>34</v>
      </c>
      <c r="G8808">
        <v>38</v>
      </c>
      <c r="H8808" s="12"/>
    </row>
    <row r="8809" spans="3:8" x14ac:dyDescent="0.35">
      <c r="C8809" s="12"/>
      <c r="D8809" s="12"/>
      <c r="F8809" s="12">
        <v>32</v>
      </c>
      <c r="G8809">
        <v>39</v>
      </c>
      <c r="H8809" s="12"/>
    </row>
    <row r="8810" spans="3:8" x14ac:dyDescent="0.35">
      <c r="C8810" s="12"/>
      <c r="D8810" s="12"/>
      <c r="F8810" s="12">
        <v>34</v>
      </c>
      <c r="G8810">
        <v>31</v>
      </c>
      <c r="H8810" s="12"/>
    </row>
    <row r="8811" spans="3:8" x14ac:dyDescent="0.35">
      <c r="C8811" s="12"/>
      <c r="D8811" s="12"/>
      <c r="F8811" s="12">
        <v>38</v>
      </c>
      <c r="G8811">
        <v>32</v>
      </c>
      <c r="H8811" s="12"/>
    </row>
    <row r="8812" spans="3:8" x14ac:dyDescent="0.35">
      <c r="C8812" s="12"/>
      <c r="D8812" s="12"/>
      <c r="F8812" s="12">
        <v>34</v>
      </c>
      <c r="G8812">
        <v>35</v>
      </c>
      <c r="H8812" s="12"/>
    </row>
    <row r="8813" spans="3:8" x14ac:dyDescent="0.35">
      <c r="C8813" s="12"/>
      <c r="D8813" s="12"/>
      <c r="F8813" s="12">
        <v>34</v>
      </c>
      <c r="G8813">
        <v>40</v>
      </c>
      <c r="H8813" s="12"/>
    </row>
    <row r="8814" spans="3:8" x14ac:dyDescent="0.35">
      <c r="C8814" s="12"/>
      <c r="D8814" s="12"/>
      <c r="F8814" s="12">
        <v>33</v>
      </c>
      <c r="G8814">
        <v>35</v>
      </c>
      <c r="H8814" s="12"/>
    </row>
    <row r="8815" spans="3:8" x14ac:dyDescent="0.35">
      <c r="C8815" s="12"/>
      <c r="D8815" s="12"/>
      <c r="F8815" s="12">
        <v>34</v>
      </c>
      <c r="G8815">
        <v>38</v>
      </c>
      <c r="H8815" s="12"/>
    </row>
    <row r="8816" spans="3:8" x14ac:dyDescent="0.35">
      <c r="C8816" s="12"/>
      <c r="D8816" s="12"/>
      <c r="F8816" s="12">
        <v>34</v>
      </c>
      <c r="G8816">
        <v>33</v>
      </c>
      <c r="H8816" s="12"/>
    </row>
    <row r="8817" spans="3:8" x14ac:dyDescent="0.35">
      <c r="C8817" s="12"/>
      <c r="D8817" s="12"/>
      <c r="F8817" s="12">
        <v>34</v>
      </c>
      <c r="G8817">
        <v>34</v>
      </c>
      <c r="H8817" s="12"/>
    </row>
    <row r="8818" spans="3:8" x14ac:dyDescent="0.35">
      <c r="C8818" s="12"/>
      <c r="D8818" s="12"/>
      <c r="F8818" s="12">
        <v>36</v>
      </c>
      <c r="G8818">
        <v>38</v>
      </c>
      <c r="H8818" s="12"/>
    </row>
    <row r="8819" spans="3:8" x14ac:dyDescent="0.35">
      <c r="C8819" s="12"/>
      <c r="D8819" s="12"/>
      <c r="F8819" s="12">
        <v>34</v>
      </c>
      <c r="G8819">
        <v>38</v>
      </c>
      <c r="H8819" s="12"/>
    </row>
    <row r="8820" spans="3:8" x14ac:dyDescent="0.35">
      <c r="C8820" s="12"/>
      <c r="D8820" s="12"/>
      <c r="F8820" s="12">
        <v>36</v>
      </c>
      <c r="G8820">
        <v>32</v>
      </c>
      <c r="H8820" s="12"/>
    </row>
    <row r="8821" spans="3:8" x14ac:dyDescent="0.35">
      <c r="C8821" s="12"/>
      <c r="D8821" s="12"/>
      <c r="F8821" s="12">
        <v>36</v>
      </c>
      <c r="G8821">
        <v>39</v>
      </c>
      <c r="H8821" s="12"/>
    </row>
    <row r="8822" spans="3:8" x14ac:dyDescent="0.35">
      <c r="C8822" s="12"/>
      <c r="D8822" s="12"/>
      <c r="F8822" s="12">
        <v>37</v>
      </c>
      <c r="G8822">
        <v>31</v>
      </c>
      <c r="H8822" s="12"/>
    </row>
    <row r="8823" spans="3:8" x14ac:dyDescent="0.35">
      <c r="C8823" s="12"/>
      <c r="D8823" s="12"/>
      <c r="F8823" s="12">
        <v>40</v>
      </c>
      <c r="G8823">
        <v>36</v>
      </c>
      <c r="H8823" s="12"/>
    </row>
    <row r="8824" spans="3:8" x14ac:dyDescent="0.35">
      <c r="C8824" s="12"/>
      <c r="D8824" s="12"/>
      <c r="F8824" s="12">
        <v>40</v>
      </c>
      <c r="G8824">
        <v>27</v>
      </c>
      <c r="H8824" s="12"/>
    </row>
    <row r="8825" spans="3:8" x14ac:dyDescent="0.35">
      <c r="C8825" s="12"/>
      <c r="D8825" s="12"/>
      <c r="F8825" s="12">
        <v>34</v>
      </c>
      <c r="G8825">
        <v>38</v>
      </c>
      <c r="H8825" s="12"/>
    </row>
    <row r="8826" spans="3:8" x14ac:dyDescent="0.35">
      <c r="C8826" s="12"/>
      <c r="D8826" s="12"/>
      <c r="F8826" s="12">
        <v>29</v>
      </c>
      <c r="G8826">
        <v>33</v>
      </c>
      <c r="H8826" s="12"/>
    </row>
    <row r="8827" spans="3:8" x14ac:dyDescent="0.35">
      <c r="C8827" s="12"/>
      <c r="D8827" s="12"/>
      <c r="F8827" s="12">
        <v>37</v>
      </c>
      <c r="G8827">
        <v>38</v>
      </c>
      <c r="H8827" s="12"/>
    </row>
    <row r="8828" spans="3:8" x14ac:dyDescent="0.35">
      <c r="C8828" s="12"/>
      <c r="D8828" s="12"/>
      <c r="F8828" s="12">
        <v>34</v>
      </c>
      <c r="G8828">
        <v>40</v>
      </c>
      <c r="H8828" s="12"/>
    </row>
    <row r="8829" spans="3:8" x14ac:dyDescent="0.35">
      <c r="C8829" s="12"/>
      <c r="D8829" s="12"/>
      <c r="F8829" s="12">
        <v>35</v>
      </c>
      <c r="G8829">
        <v>35</v>
      </c>
      <c r="H8829" s="12"/>
    </row>
    <row r="8830" spans="3:8" x14ac:dyDescent="0.35">
      <c r="C8830" s="12"/>
      <c r="D8830" s="12"/>
      <c r="F8830" s="12">
        <v>34</v>
      </c>
      <c r="G8830">
        <v>37</v>
      </c>
      <c r="H8830" s="12"/>
    </row>
    <row r="8831" spans="3:8" x14ac:dyDescent="0.35">
      <c r="C8831" s="12"/>
      <c r="D8831" s="12"/>
      <c r="F8831" s="12">
        <v>36</v>
      </c>
      <c r="G8831">
        <v>35</v>
      </c>
      <c r="H8831" s="12"/>
    </row>
    <row r="8832" spans="3:8" x14ac:dyDescent="0.35">
      <c r="C8832" s="12"/>
      <c r="D8832" s="12"/>
      <c r="F8832" s="12">
        <v>34</v>
      </c>
      <c r="G8832">
        <v>36</v>
      </c>
      <c r="H8832" s="12"/>
    </row>
    <row r="8833" spans="3:8" x14ac:dyDescent="0.35">
      <c r="C8833" s="12"/>
      <c r="D8833" s="12"/>
      <c r="F8833" s="12">
        <v>32</v>
      </c>
      <c r="G8833">
        <v>38</v>
      </c>
      <c r="H8833" s="12"/>
    </row>
    <row r="8834" spans="3:8" x14ac:dyDescent="0.35">
      <c r="C8834" s="12"/>
      <c r="D8834" s="12"/>
      <c r="F8834" s="12">
        <v>27</v>
      </c>
      <c r="G8834">
        <v>37</v>
      </c>
      <c r="H8834" s="12"/>
    </row>
    <row r="8835" spans="3:8" x14ac:dyDescent="0.35">
      <c r="C8835" s="12"/>
      <c r="D8835" s="12"/>
      <c r="F8835" s="12">
        <v>31</v>
      </c>
      <c r="G8835">
        <v>35</v>
      </c>
      <c r="H8835" s="12"/>
    </row>
    <row r="8836" spans="3:8" x14ac:dyDescent="0.35">
      <c r="C8836" s="12"/>
      <c r="D8836" s="12"/>
      <c r="F8836" s="12">
        <v>32</v>
      </c>
      <c r="G8836">
        <v>34</v>
      </c>
      <c r="H8836" s="12"/>
    </row>
    <row r="8837" spans="3:8" x14ac:dyDescent="0.35">
      <c r="C8837" s="12"/>
      <c r="D8837" s="12"/>
      <c r="F8837" s="12">
        <v>30</v>
      </c>
      <c r="G8837">
        <v>39</v>
      </c>
      <c r="H8837" s="12"/>
    </row>
    <row r="8838" spans="3:8" x14ac:dyDescent="0.35">
      <c r="C8838" s="12"/>
      <c r="D8838" s="12"/>
      <c r="F8838" s="12">
        <v>33</v>
      </c>
      <c r="G8838">
        <v>33</v>
      </c>
      <c r="H8838" s="12"/>
    </row>
    <row r="8839" spans="3:8" x14ac:dyDescent="0.35">
      <c r="C8839" s="12"/>
      <c r="D8839" s="12"/>
      <c r="F8839" s="12">
        <v>35</v>
      </c>
      <c r="G8839">
        <v>35</v>
      </c>
      <c r="H8839" s="12"/>
    </row>
    <row r="8840" spans="3:8" x14ac:dyDescent="0.35">
      <c r="C8840" s="12"/>
      <c r="D8840" s="12"/>
      <c r="F8840" s="12">
        <v>35</v>
      </c>
      <c r="G8840">
        <v>35</v>
      </c>
      <c r="H8840" s="12"/>
    </row>
    <row r="8841" spans="3:8" x14ac:dyDescent="0.35">
      <c r="C8841" s="12"/>
      <c r="D8841" s="12"/>
      <c r="F8841" s="12">
        <v>28</v>
      </c>
      <c r="G8841">
        <v>33</v>
      </c>
      <c r="H8841" s="12"/>
    </row>
    <row r="8842" spans="3:8" x14ac:dyDescent="0.35">
      <c r="C8842" s="12"/>
      <c r="D8842" s="12"/>
      <c r="F8842" s="12">
        <v>31</v>
      </c>
      <c r="G8842">
        <v>37</v>
      </c>
      <c r="H8842" s="12"/>
    </row>
    <row r="8843" spans="3:8" x14ac:dyDescent="0.35">
      <c r="C8843" s="12"/>
      <c r="D8843" s="12"/>
      <c r="F8843" s="12">
        <v>36</v>
      </c>
      <c r="G8843">
        <v>35</v>
      </c>
      <c r="H8843" s="12"/>
    </row>
    <row r="8844" spans="3:8" x14ac:dyDescent="0.35">
      <c r="C8844" s="12"/>
      <c r="D8844" s="12"/>
      <c r="F8844" s="12">
        <v>33</v>
      </c>
      <c r="G8844">
        <v>36</v>
      </c>
      <c r="H8844" s="12"/>
    </row>
    <row r="8845" spans="3:8" x14ac:dyDescent="0.35">
      <c r="C8845" s="12"/>
      <c r="D8845" s="12"/>
      <c r="F8845" s="12">
        <v>37</v>
      </c>
      <c r="G8845">
        <v>33</v>
      </c>
      <c r="H8845" s="12"/>
    </row>
    <row r="8846" spans="3:8" x14ac:dyDescent="0.35">
      <c r="C8846" s="12"/>
      <c r="D8846" s="12"/>
      <c r="F8846" s="12">
        <v>38</v>
      </c>
      <c r="G8846">
        <v>37</v>
      </c>
      <c r="H8846" s="12"/>
    </row>
    <row r="8847" spans="3:8" x14ac:dyDescent="0.35">
      <c r="C8847" s="12"/>
      <c r="D8847" s="12"/>
      <c r="F8847" s="12">
        <v>31</v>
      </c>
      <c r="G8847">
        <v>33</v>
      </c>
      <c r="H8847" s="12"/>
    </row>
    <row r="8848" spans="3:8" x14ac:dyDescent="0.35">
      <c r="C8848" s="12"/>
      <c r="D8848" s="12"/>
      <c r="F8848" s="12">
        <v>27</v>
      </c>
      <c r="G8848">
        <v>37</v>
      </c>
      <c r="H8848" s="12"/>
    </row>
    <row r="8849" spans="3:8" x14ac:dyDescent="0.35">
      <c r="C8849" s="12"/>
      <c r="D8849" s="12"/>
      <c r="F8849" s="12">
        <v>32</v>
      </c>
      <c r="G8849">
        <v>36</v>
      </c>
      <c r="H8849" s="12"/>
    </row>
    <row r="8850" spans="3:8" x14ac:dyDescent="0.35">
      <c r="C8850" s="12"/>
      <c r="D8850" s="12"/>
      <c r="F8850" s="12">
        <v>38</v>
      </c>
      <c r="G8850">
        <v>36</v>
      </c>
      <c r="H8850" s="12"/>
    </row>
    <row r="8851" spans="3:8" x14ac:dyDescent="0.35">
      <c r="C8851" s="12"/>
      <c r="D8851" s="12"/>
      <c r="F8851" s="12">
        <v>38</v>
      </c>
      <c r="G8851">
        <v>33</v>
      </c>
      <c r="H8851" s="12"/>
    </row>
    <row r="8852" spans="3:8" x14ac:dyDescent="0.35">
      <c r="C8852" s="12"/>
      <c r="D8852" s="12"/>
      <c r="F8852" s="12">
        <v>34</v>
      </c>
      <c r="G8852">
        <v>28</v>
      </c>
      <c r="H8852" s="12"/>
    </row>
    <row r="8853" spans="3:8" x14ac:dyDescent="0.35">
      <c r="C8853" s="12"/>
      <c r="D8853" s="12"/>
      <c r="F8853" s="12">
        <v>27</v>
      </c>
      <c r="G8853">
        <v>32</v>
      </c>
      <c r="H8853" s="12"/>
    </row>
    <row r="8854" spans="3:8" x14ac:dyDescent="0.35">
      <c r="C8854" s="12"/>
      <c r="D8854" s="12"/>
      <c r="F8854" s="12">
        <v>31</v>
      </c>
      <c r="G8854">
        <v>37</v>
      </c>
      <c r="H8854" s="12"/>
    </row>
    <row r="8855" spans="3:8" x14ac:dyDescent="0.35">
      <c r="C8855" s="12"/>
      <c r="D8855" s="12"/>
      <c r="F8855" s="12">
        <v>34</v>
      </c>
      <c r="G8855">
        <v>32</v>
      </c>
      <c r="H8855" s="12"/>
    </row>
    <row r="8856" spans="3:8" x14ac:dyDescent="0.35">
      <c r="C8856" s="12"/>
      <c r="D8856" s="12"/>
      <c r="F8856" s="12">
        <v>35</v>
      </c>
      <c r="G8856">
        <v>39</v>
      </c>
      <c r="H8856" s="12"/>
    </row>
    <row r="8857" spans="3:8" x14ac:dyDescent="0.35">
      <c r="C8857" s="12"/>
      <c r="D8857" s="12"/>
      <c r="F8857" s="12">
        <v>34</v>
      </c>
      <c r="G8857">
        <v>37</v>
      </c>
      <c r="H8857" s="12"/>
    </row>
    <row r="8858" spans="3:8" x14ac:dyDescent="0.35">
      <c r="C8858" s="12"/>
      <c r="D8858" s="12"/>
      <c r="F8858" s="12">
        <v>36</v>
      </c>
      <c r="G8858">
        <v>34</v>
      </c>
      <c r="H8858" s="12"/>
    </row>
    <row r="8859" spans="3:8" x14ac:dyDescent="0.35">
      <c r="C8859" s="12"/>
      <c r="D8859" s="12"/>
      <c r="F8859" s="12">
        <v>33</v>
      </c>
      <c r="G8859">
        <v>39</v>
      </c>
      <c r="H8859" s="12"/>
    </row>
    <row r="8860" spans="3:8" x14ac:dyDescent="0.35">
      <c r="C8860" s="12"/>
      <c r="D8860" s="12"/>
      <c r="F8860" s="12">
        <v>33</v>
      </c>
      <c r="G8860">
        <v>38</v>
      </c>
      <c r="H8860" s="12"/>
    </row>
    <row r="8861" spans="3:8" x14ac:dyDescent="0.35">
      <c r="C8861" s="12"/>
      <c r="D8861" s="12"/>
      <c r="F8861" s="12">
        <v>30</v>
      </c>
      <c r="G8861">
        <v>38</v>
      </c>
      <c r="H8861" s="12"/>
    </row>
    <row r="8862" spans="3:8" x14ac:dyDescent="0.35">
      <c r="C8862" s="12"/>
      <c r="D8862" s="12"/>
      <c r="F8862" s="12">
        <v>36</v>
      </c>
      <c r="G8862">
        <v>36</v>
      </c>
      <c r="H8862" s="12"/>
    </row>
    <row r="8863" spans="3:8" x14ac:dyDescent="0.35">
      <c r="C8863" s="12"/>
      <c r="D8863" s="12"/>
      <c r="F8863" s="12">
        <v>33</v>
      </c>
      <c r="G8863">
        <v>38</v>
      </c>
      <c r="H8863" s="12"/>
    </row>
    <row r="8864" spans="3:8" x14ac:dyDescent="0.35">
      <c r="C8864" s="12"/>
      <c r="D8864" s="12"/>
      <c r="F8864" s="12">
        <v>27</v>
      </c>
      <c r="G8864">
        <v>31</v>
      </c>
      <c r="H8864" s="12"/>
    </row>
    <row r="8865" spans="3:8" x14ac:dyDescent="0.35">
      <c r="C8865" s="12"/>
      <c r="D8865" s="12"/>
      <c r="F8865" s="12">
        <v>33</v>
      </c>
      <c r="G8865">
        <v>35</v>
      </c>
      <c r="H8865" s="12"/>
    </row>
    <row r="8866" spans="3:8" x14ac:dyDescent="0.35">
      <c r="C8866" s="12"/>
      <c r="D8866" s="12"/>
      <c r="F8866" s="12">
        <v>28</v>
      </c>
      <c r="G8866">
        <v>34</v>
      </c>
      <c r="H8866" s="12"/>
    </row>
    <row r="8867" spans="3:8" x14ac:dyDescent="0.35">
      <c r="C8867" s="12"/>
      <c r="D8867" s="12"/>
      <c r="F8867" s="12">
        <v>32</v>
      </c>
      <c r="G8867">
        <v>37</v>
      </c>
      <c r="H8867" s="12"/>
    </row>
    <row r="8868" spans="3:8" x14ac:dyDescent="0.35">
      <c r="C8868" s="12"/>
      <c r="D8868" s="12"/>
      <c r="F8868" s="12">
        <v>33</v>
      </c>
      <c r="G8868">
        <v>34</v>
      </c>
      <c r="H8868" s="12"/>
    </row>
    <row r="8869" spans="3:8" x14ac:dyDescent="0.35">
      <c r="C8869" s="12"/>
      <c r="D8869" s="12"/>
      <c r="F8869" s="12">
        <v>35</v>
      </c>
      <c r="G8869">
        <v>36</v>
      </c>
      <c r="H8869" s="12"/>
    </row>
    <row r="8870" spans="3:8" x14ac:dyDescent="0.35">
      <c r="C8870" s="12"/>
      <c r="D8870" s="12"/>
      <c r="F8870" s="12">
        <v>38</v>
      </c>
      <c r="G8870">
        <v>30</v>
      </c>
      <c r="H8870" s="12"/>
    </row>
    <row r="8871" spans="3:8" x14ac:dyDescent="0.35">
      <c r="C8871" s="12"/>
      <c r="D8871" s="12"/>
      <c r="F8871" s="12">
        <v>35</v>
      </c>
      <c r="G8871">
        <v>34</v>
      </c>
      <c r="H8871" s="12"/>
    </row>
    <row r="8872" spans="3:8" x14ac:dyDescent="0.35">
      <c r="C8872" s="12"/>
      <c r="D8872" s="12"/>
      <c r="F8872" s="12">
        <v>32</v>
      </c>
      <c r="G8872">
        <v>38</v>
      </c>
      <c r="H8872" s="12"/>
    </row>
    <row r="8873" spans="3:8" x14ac:dyDescent="0.35">
      <c r="C8873" s="12"/>
      <c r="D8873" s="12"/>
      <c r="F8873" s="12">
        <v>33</v>
      </c>
      <c r="G8873">
        <v>34</v>
      </c>
      <c r="H8873" s="12"/>
    </row>
    <row r="8874" spans="3:8" x14ac:dyDescent="0.35">
      <c r="C8874" s="12"/>
      <c r="D8874" s="12"/>
      <c r="F8874" s="12">
        <v>39</v>
      </c>
      <c r="G8874">
        <v>36</v>
      </c>
      <c r="H8874" s="12"/>
    </row>
    <row r="8875" spans="3:8" x14ac:dyDescent="0.35">
      <c r="C8875" s="12"/>
      <c r="D8875" s="12"/>
      <c r="F8875" s="12">
        <v>33</v>
      </c>
      <c r="G8875">
        <v>38</v>
      </c>
      <c r="H8875" s="12"/>
    </row>
    <row r="8876" spans="3:8" x14ac:dyDescent="0.35">
      <c r="C8876" s="12"/>
      <c r="D8876" s="12"/>
      <c r="F8876" s="12">
        <v>26</v>
      </c>
      <c r="G8876">
        <v>39</v>
      </c>
      <c r="H8876" s="12"/>
    </row>
    <row r="8877" spans="3:8" x14ac:dyDescent="0.35">
      <c r="C8877" s="12"/>
      <c r="D8877" s="12"/>
      <c r="F8877" s="12">
        <v>32</v>
      </c>
      <c r="G8877">
        <v>34</v>
      </c>
      <c r="H8877" s="12"/>
    </row>
    <row r="8878" spans="3:8" x14ac:dyDescent="0.35">
      <c r="C8878" s="12"/>
      <c r="D8878" s="12"/>
      <c r="F8878" s="12">
        <v>40</v>
      </c>
      <c r="G8878">
        <v>33</v>
      </c>
      <c r="H8878" s="12"/>
    </row>
    <row r="8879" spans="3:8" x14ac:dyDescent="0.35">
      <c r="C8879" s="12"/>
      <c r="D8879" s="12"/>
      <c r="F8879" s="12">
        <v>36</v>
      </c>
      <c r="G8879">
        <v>35</v>
      </c>
      <c r="H8879" s="12"/>
    </row>
    <row r="8880" spans="3:8" x14ac:dyDescent="0.35">
      <c r="C8880" s="12"/>
      <c r="D8880" s="12"/>
      <c r="F8880" s="12">
        <v>35</v>
      </c>
      <c r="G8880">
        <v>39</v>
      </c>
      <c r="H8880" s="12"/>
    </row>
    <row r="8881" spans="3:8" x14ac:dyDescent="0.35">
      <c r="C8881" s="12"/>
      <c r="D8881" s="12"/>
      <c r="F8881" s="12">
        <v>39</v>
      </c>
      <c r="G8881">
        <v>39</v>
      </c>
      <c r="H8881" s="12"/>
    </row>
    <row r="8882" spans="3:8" x14ac:dyDescent="0.35">
      <c r="C8882" s="12"/>
      <c r="D8882" s="12"/>
      <c r="F8882" s="12">
        <v>28</v>
      </c>
      <c r="G8882">
        <v>37</v>
      </c>
      <c r="H8882" s="12"/>
    </row>
    <row r="8883" spans="3:8" x14ac:dyDescent="0.35">
      <c r="C8883" s="12"/>
      <c r="D8883" s="12"/>
      <c r="F8883" s="12">
        <v>30</v>
      </c>
      <c r="G8883">
        <v>34</v>
      </c>
      <c r="H8883" s="12"/>
    </row>
    <row r="8884" spans="3:8" x14ac:dyDescent="0.35">
      <c r="C8884" s="12"/>
      <c r="D8884" s="12"/>
      <c r="F8884" s="12">
        <v>31</v>
      </c>
      <c r="G8884">
        <v>38</v>
      </c>
      <c r="H8884" s="12"/>
    </row>
    <row r="8885" spans="3:8" x14ac:dyDescent="0.35">
      <c r="C8885" s="12"/>
      <c r="D8885" s="12"/>
      <c r="F8885" s="12">
        <v>32</v>
      </c>
      <c r="G8885">
        <v>30</v>
      </c>
      <c r="H8885" s="12"/>
    </row>
    <row r="8886" spans="3:8" x14ac:dyDescent="0.35">
      <c r="C8886" s="12"/>
      <c r="D8886" s="12"/>
      <c r="F8886" s="12">
        <v>31</v>
      </c>
      <c r="G8886">
        <v>37</v>
      </c>
      <c r="H8886" s="12"/>
    </row>
    <row r="8887" spans="3:8" x14ac:dyDescent="0.35">
      <c r="C8887" s="12"/>
      <c r="D8887" s="12"/>
      <c r="F8887" s="12">
        <v>40</v>
      </c>
      <c r="G8887">
        <v>36</v>
      </c>
      <c r="H8887" s="12"/>
    </row>
    <row r="8888" spans="3:8" x14ac:dyDescent="0.35">
      <c r="C8888" s="12"/>
      <c r="D8888" s="12"/>
      <c r="F8888" s="12">
        <v>35</v>
      </c>
      <c r="G8888">
        <v>37</v>
      </c>
      <c r="H8888" s="12"/>
    </row>
    <row r="8889" spans="3:8" x14ac:dyDescent="0.35">
      <c r="C8889" s="12"/>
      <c r="D8889" s="12"/>
      <c r="F8889" s="12">
        <v>33</v>
      </c>
      <c r="G8889">
        <v>34</v>
      </c>
      <c r="H8889" s="12"/>
    </row>
    <row r="8890" spans="3:8" x14ac:dyDescent="0.35">
      <c r="C8890" s="12"/>
      <c r="D8890" s="12"/>
      <c r="F8890" s="12">
        <v>27</v>
      </c>
      <c r="G8890">
        <v>36</v>
      </c>
      <c r="H8890" s="12"/>
    </row>
    <row r="8891" spans="3:8" x14ac:dyDescent="0.35">
      <c r="C8891" s="12"/>
      <c r="D8891" s="12"/>
      <c r="F8891" s="12">
        <v>35</v>
      </c>
      <c r="G8891">
        <v>36</v>
      </c>
      <c r="H8891" s="12"/>
    </row>
    <row r="8892" spans="3:8" x14ac:dyDescent="0.35">
      <c r="C8892" s="12"/>
      <c r="D8892" s="12"/>
      <c r="F8892" s="12">
        <v>33</v>
      </c>
      <c r="G8892">
        <v>32</v>
      </c>
      <c r="H8892" s="12"/>
    </row>
    <row r="8893" spans="3:8" x14ac:dyDescent="0.35">
      <c r="C8893" s="12"/>
      <c r="D8893" s="12"/>
      <c r="F8893" s="12">
        <v>36</v>
      </c>
      <c r="G8893">
        <v>37</v>
      </c>
      <c r="H8893" s="12"/>
    </row>
    <row r="8894" spans="3:8" x14ac:dyDescent="0.35">
      <c r="C8894" s="12"/>
      <c r="D8894" s="12"/>
      <c r="F8894" s="12">
        <v>32</v>
      </c>
      <c r="G8894">
        <v>36</v>
      </c>
      <c r="H8894" s="12"/>
    </row>
    <row r="8895" spans="3:8" x14ac:dyDescent="0.35">
      <c r="C8895" s="12"/>
      <c r="D8895" s="12"/>
      <c r="F8895" s="12">
        <v>31</v>
      </c>
      <c r="G8895">
        <v>39</v>
      </c>
      <c r="H8895" s="12"/>
    </row>
    <row r="8896" spans="3:8" x14ac:dyDescent="0.35">
      <c r="C8896" s="12"/>
      <c r="D8896" s="12"/>
      <c r="F8896" s="12">
        <v>32</v>
      </c>
      <c r="G8896">
        <v>38</v>
      </c>
      <c r="H8896" s="12"/>
    </row>
    <row r="8897" spans="3:8" x14ac:dyDescent="0.35">
      <c r="C8897" s="12"/>
      <c r="D8897" s="12"/>
      <c r="F8897" s="12">
        <v>34</v>
      </c>
      <c r="G8897">
        <v>39</v>
      </c>
      <c r="H8897" s="12"/>
    </row>
    <row r="8898" spans="3:8" x14ac:dyDescent="0.35">
      <c r="C8898" s="12"/>
      <c r="D8898" s="12"/>
      <c r="F8898" s="12">
        <v>29</v>
      </c>
      <c r="G8898">
        <v>35</v>
      </c>
      <c r="H8898" s="12"/>
    </row>
    <row r="8899" spans="3:8" x14ac:dyDescent="0.35">
      <c r="C8899" s="12"/>
      <c r="D8899" s="12"/>
      <c r="F8899" s="12">
        <v>31</v>
      </c>
      <c r="G8899">
        <v>33</v>
      </c>
      <c r="H8899" s="12"/>
    </row>
    <row r="8900" spans="3:8" x14ac:dyDescent="0.35">
      <c r="C8900" s="12"/>
      <c r="D8900" s="12"/>
      <c r="F8900" s="12">
        <v>34</v>
      </c>
      <c r="G8900">
        <v>37</v>
      </c>
      <c r="H8900" s="12"/>
    </row>
    <row r="8901" spans="3:8" x14ac:dyDescent="0.35">
      <c r="C8901" s="12"/>
      <c r="D8901" s="12"/>
      <c r="F8901" s="12">
        <v>37</v>
      </c>
      <c r="G8901">
        <v>34</v>
      </c>
      <c r="H8901" s="12"/>
    </row>
    <row r="8902" spans="3:8" x14ac:dyDescent="0.35">
      <c r="C8902" s="12"/>
      <c r="D8902" s="12"/>
      <c r="F8902" s="12">
        <v>30</v>
      </c>
      <c r="G8902">
        <v>32</v>
      </c>
      <c r="H8902" s="12"/>
    </row>
    <row r="8903" spans="3:8" x14ac:dyDescent="0.35">
      <c r="C8903" s="12"/>
      <c r="D8903" s="12"/>
      <c r="F8903" s="12">
        <v>35</v>
      </c>
      <c r="G8903">
        <v>37</v>
      </c>
      <c r="H8903" s="12"/>
    </row>
    <row r="8904" spans="3:8" x14ac:dyDescent="0.35">
      <c r="C8904" s="12"/>
      <c r="D8904" s="12"/>
      <c r="F8904" s="12">
        <v>35</v>
      </c>
      <c r="G8904">
        <v>34</v>
      </c>
      <c r="H8904" s="12"/>
    </row>
    <row r="8905" spans="3:8" x14ac:dyDescent="0.35">
      <c r="C8905" s="12"/>
      <c r="D8905" s="12"/>
      <c r="F8905" s="12">
        <v>39</v>
      </c>
      <c r="G8905">
        <v>35</v>
      </c>
      <c r="H8905" s="12"/>
    </row>
    <row r="8906" spans="3:8" x14ac:dyDescent="0.35">
      <c r="C8906" s="12"/>
      <c r="D8906" s="12"/>
      <c r="F8906" s="12">
        <v>34</v>
      </c>
      <c r="G8906">
        <v>37</v>
      </c>
      <c r="H8906" s="12"/>
    </row>
    <row r="8907" spans="3:8" x14ac:dyDescent="0.35">
      <c r="C8907" s="12"/>
      <c r="D8907" s="12"/>
      <c r="F8907" s="12">
        <v>37</v>
      </c>
      <c r="G8907">
        <v>37</v>
      </c>
      <c r="H8907" s="12"/>
    </row>
    <row r="8908" spans="3:8" x14ac:dyDescent="0.35">
      <c r="C8908" s="12"/>
      <c r="D8908" s="12"/>
      <c r="F8908" s="12">
        <v>31</v>
      </c>
      <c r="G8908">
        <v>38</v>
      </c>
      <c r="H8908" s="12"/>
    </row>
    <row r="8909" spans="3:8" x14ac:dyDescent="0.35">
      <c r="C8909" s="12"/>
      <c r="D8909" s="12"/>
      <c r="F8909" s="12">
        <v>32</v>
      </c>
      <c r="G8909">
        <v>39</v>
      </c>
      <c r="H8909" s="12"/>
    </row>
    <row r="8910" spans="3:8" x14ac:dyDescent="0.35">
      <c r="C8910" s="12"/>
      <c r="D8910" s="12"/>
      <c r="F8910" s="12">
        <v>33</v>
      </c>
      <c r="G8910">
        <v>35</v>
      </c>
      <c r="H8910" s="12"/>
    </row>
    <row r="8911" spans="3:8" x14ac:dyDescent="0.35">
      <c r="C8911" s="12"/>
      <c r="D8911" s="12"/>
      <c r="F8911" s="12">
        <v>31</v>
      </c>
      <c r="G8911">
        <v>33</v>
      </c>
      <c r="H8911" s="12"/>
    </row>
    <row r="8912" spans="3:8" x14ac:dyDescent="0.35">
      <c r="C8912" s="12"/>
      <c r="D8912" s="12"/>
      <c r="F8912" s="12">
        <v>32</v>
      </c>
      <c r="G8912">
        <v>37</v>
      </c>
      <c r="H8912" s="12"/>
    </row>
    <row r="8913" spans="3:8" x14ac:dyDescent="0.35">
      <c r="C8913" s="12"/>
      <c r="D8913" s="12"/>
      <c r="F8913" s="12">
        <v>29</v>
      </c>
      <c r="G8913">
        <v>35</v>
      </c>
      <c r="H8913" s="12"/>
    </row>
    <row r="8914" spans="3:8" x14ac:dyDescent="0.35">
      <c r="C8914" s="12"/>
      <c r="D8914" s="12"/>
      <c r="F8914" s="12">
        <v>31</v>
      </c>
      <c r="G8914">
        <v>34</v>
      </c>
      <c r="H8914" s="12"/>
    </row>
    <row r="8915" spans="3:8" x14ac:dyDescent="0.35">
      <c r="C8915" s="12"/>
      <c r="D8915" s="12"/>
      <c r="F8915" s="12">
        <v>34</v>
      </c>
      <c r="G8915">
        <v>36</v>
      </c>
      <c r="H8915" s="12"/>
    </row>
    <row r="8916" spans="3:8" x14ac:dyDescent="0.35">
      <c r="C8916" s="12"/>
      <c r="D8916" s="12"/>
      <c r="F8916" s="12">
        <v>35</v>
      </c>
      <c r="G8916">
        <v>31</v>
      </c>
      <c r="H8916" s="12"/>
    </row>
    <row r="8917" spans="3:8" x14ac:dyDescent="0.35">
      <c r="C8917" s="12"/>
      <c r="D8917" s="12"/>
      <c r="F8917" s="12">
        <v>37</v>
      </c>
      <c r="G8917">
        <v>40</v>
      </c>
      <c r="H8917" s="12"/>
    </row>
    <row r="8918" spans="3:8" x14ac:dyDescent="0.35">
      <c r="C8918" s="12"/>
      <c r="D8918" s="12"/>
      <c r="F8918" s="12">
        <v>31</v>
      </c>
      <c r="G8918">
        <v>38</v>
      </c>
      <c r="H8918" s="12"/>
    </row>
    <row r="8919" spans="3:8" x14ac:dyDescent="0.35">
      <c r="C8919" s="12"/>
      <c r="D8919" s="12"/>
      <c r="F8919" s="12">
        <v>35</v>
      </c>
      <c r="G8919">
        <v>35</v>
      </c>
      <c r="H8919" s="12"/>
    </row>
    <row r="8920" spans="3:8" x14ac:dyDescent="0.35">
      <c r="C8920" s="12"/>
      <c r="D8920" s="12"/>
      <c r="F8920" s="12">
        <v>25</v>
      </c>
      <c r="G8920">
        <v>33</v>
      </c>
      <c r="H8920" s="12"/>
    </row>
    <row r="8921" spans="3:8" x14ac:dyDescent="0.35">
      <c r="C8921" s="12"/>
      <c r="D8921" s="12"/>
      <c r="F8921" s="12">
        <v>32</v>
      </c>
      <c r="G8921">
        <v>36</v>
      </c>
      <c r="H8921" s="12"/>
    </row>
    <row r="8922" spans="3:8" x14ac:dyDescent="0.35">
      <c r="C8922" s="12"/>
      <c r="D8922" s="12"/>
      <c r="F8922" s="12">
        <v>29</v>
      </c>
      <c r="G8922">
        <v>33</v>
      </c>
      <c r="H8922" s="12"/>
    </row>
    <row r="8923" spans="3:8" x14ac:dyDescent="0.35">
      <c r="C8923" s="12"/>
      <c r="D8923" s="12"/>
      <c r="F8923" s="12">
        <v>36</v>
      </c>
      <c r="G8923">
        <v>32</v>
      </c>
      <c r="H8923" s="12"/>
    </row>
    <row r="8924" spans="3:8" x14ac:dyDescent="0.35">
      <c r="C8924" s="12"/>
      <c r="D8924" s="12"/>
      <c r="F8924" s="12">
        <v>35</v>
      </c>
      <c r="G8924">
        <v>39</v>
      </c>
      <c r="H8924" s="12"/>
    </row>
    <row r="8925" spans="3:8" x14ac:dyDescent="0.35">
      <c r="C8925" s="12"/>
      <c r="D8925" s="12"/>
      <c r="F8925" s="12">
        <v>37</v>
      </c>
      <c r="G8925">
        <v>35</v>
      </c>
      <c r="H8925" s="12"/>
    </row>
    <row r="8926" spans="3:8" x14ac:dyDescent="0.35">
      <c r="C8926" s="12"/>
      <c r="D8926" s="12"/>
      <c r="F8926" s="12">
        <v>32</v>
      </c>
      <c r="G8926">
        <v>36</v>
      </c>
      <c r="H8926" s="12"/>
    </row>
    <row r="8927" spans="3:8" x14ac:dyDescent="0.35">
      <c r="C8927" s="12"/>
      <c r="D8927" s="12"/>
      <c r="F8927" s="12">
        <v>38</v>
      </c>
      <c r="G8927">
        <v>37</v>
      </c>
      <c r="H8927" s="12"/>
    </row>
    <row r="8928" spans="3:8" x14ac:dyDescent="0.35">
      <c r="C8928" s="12"/>
      <c r="D8928" s="12"/>
      <c r="F8928" s="12">
        <v>32</v>
      </c>
      <c r="G8928">
        <v>35</v>
      </c>
      <c r="H8928" s="12"/>
    </row>
    <row r="8929" spans="3:8" x14ac:dyDescent="0.35">
      <c r="C8929" s="12"/>
      <c r="D8929" s="12"/>
      <c r="F8929" s="12">
        <v>33</v>
      </c>
      <c r="G8929">
        <v>28</v>
      </c>
      <c r="H8929" s="12"/>
    </row>
    <row r="8930" spans="3:8" x14ac:dyDescent="0.35">
      <c r="C8930" s="12"/>
      <c r="D8930" s="12"/>
      <c r="F8930" s="12">
        <v>35</v>
      </c>
      <c r="G8930">
        <v>35</v>
      </c>
      <c r="H8930" s="12"/>
    </row>
    <row r="8931" spans="3:8" x14ac:dyDescent="0.35">
      <c r="C8931" s="12"/>
      <c r="D8931" s="12"/>
      <c r="F8931" s="12">
        <v>36</v>
      </c>
      <c r="G8931">
        <v>26</v>
      </c>
      <c r="H8931" s="12"/>
    </row>
    <row r="8932" spans="3:8" x14ac:dyDescent="0.35">
      <c r="C8932" s="12"/>
      <c r="D8932" s="12"/>
      <c r="F8932" s="12">
        <v>34</v>
      </c>
      <c r="G8932">
        <v>34</v>
      </c>
      <c r="H8932" s="12"/>
    </row>
    <row r="8933" spans="3:8" x14ac:dyDescent="0.35">
      <c r="C8933" s="12"/>
      <c r="D8933" s="12"/>
      <c r="F8933" s="12">
        <v>34</v>
      </c>
      <c r="G8933">
        <v>32</v>
      </c>
      <c r="H8933" s="12"/>
    </row>
    <row r="8934" spans="3:8" x14ac:dyDescent="0.35">
      <c r="C8934" s="12"/>
      <c r="D8934" s="12"/>
      <c r="F8934" s="12">
        <v>36</v>
      </c>
      <c r="G8934">
        <v>37</v>
      </c>
      <c r="H8934" s="12"/>
    </row>
    <row r="8935" spans="3:8" x14ac:dyDescent="0.35">
      <c r="C8935" s="12"/>
      <c r="D8935" s="12"/>
      <c r="F8935" s="12">
        <v>31</v>
      </c>
      <c r="G8935">
        <v>32</v>
      </c>
      <c r="H8935" s="12"/>
    </row>
    <row r="8936" spans="3:8" x14ac:dyDescent="0.35">
      <c r="C8936" s="12"/>
      <c r="D8936" s="12"/>
      <c r="F8936" s="12">
        <v>36</v>
      </c>
      <c r="G8936">
        <v>34</v>
      </c>
      <c r="H8936" s="12"/>
    </row>
    <row r="8937" spans="3:8" x14ac:dyDescent="0.35">
      <c r="C8937" s="12"/>
      <c r="D8937" s="12"/>
      <c r="F8937" s="12">
        <v>33</v>
      </c>
      <c r="G8937">
        <v>37</v>
      </c>
      <c r="H8937" s="12"/>
    </row>
    <row r="8938" spans="3:8" x14ac:dyDescent="0.35">
      <c r="C8938" s="12"/>
      <c r="D8938" s="12"/>
      <c r="F8938" s="12">
        <v>26</v>
      </c>
      <c r="G8938">
        <v>37</v>
      </c>
      <c r="H8938" s="12"/>
    </row>
    <row r="8939" spans="3:8" x14ac:dyDescent="0.35">
      <c r="C8939" s="12"/>
      <c r="D8939" s="12"/>
      <c r="F8939" s="12">
        <v>29</v>
      </c>
      <c r="G8939">
        <v>39</v>
      </c>
      <c r="H8939" s="12"/>
    </row>
    <row r="8940" spans="3:8" x14ac:dyDescent="0.35">
      <c r="C8940" s="12"/>
      <c r="D8940" s="12"/>
      <c r="F8940" s="12">
        <v>40</v>
      </c>
      <c r="G8940">
        <v>37</v>
      </c>
      <c r="H8940" s="12"/>
    </row>
    <row r="8941" spans="3:8" x14ac:dyDescent="0.35">
      <c r="C8941" s="12"/>
      <c r="D8941" s="12"/>
      <c r="F8941" s="12">
        <v>35</v>
      </c>
      <c r="G8941">
        <v>35</v>
      </c>
      <c r="H8941" s="12"/>
    </row>
    <row r="8942" spans="3:8" x14ac:dyDescent="0.35">
      <c r="C8942" s="12"/>
      <c r="D8942" s="12"/>
      <c r="F8942" s="12">
        <v>29</v>
      </c>
      <c r="G8942">
        <v>37</v>
      </c>
      <c r="H8942" s="12"/>
    </row>
    <row r="8943" spans="3:8" x14ac:dyDescent="0.35">
      <c r="C8943" s="12"/>
      <c r="D8943" s="12"/>
      <c r="F8943" s="12">
        <v>37</v>
      </c>
      <c r="G8943">
        <v>38</v>
      </c>
      <c r="H8943" s="12"/>
    </row>
    <row r="8944" spans="3:8" x14ac:dyDescent="0.35">
      <c r="C8944" s="12"/>
      <c r="D8944" s="12"/>
      <c r="F8944" s="12">
        <v>31</v>
      </c>
      <c r="G8944">
        <v>37</v>
      </c>
      <c r="H8944" s="12"/>
    </row>
    <row r="8945" spans="3:8" x14ac:dyDescent="0.35">
      <c r="C8945" s="12"/>
      <c r="D8945" s="12"/>
      <c r="F8945" s="12">
        <v>33</v>
      </c>
      <c r="G8945">
        <v>34</v>
      </c>
      <c r="H8945" s="12"/>
    </row>
    <row r="8946" spans="3:8" x14ac:dyDescent="0.35">
      <c r="C8946" s="12"/>
      <c r="D8946" s="12"/>
      <c r="F8946" s="12">
        <v>37</v>
      </c>
      <c r="G8946">
        <v>33</v>
      </c>
      <c r="H8946" s="12"/>
    </row>
    <row r="8947" spans="3:8" x14ac:dyDescent="0.35">
      <c r="C8947" s="12"/>
      <c r="D8947" s="12"/>
      <c r="F8947" s="12">
        <v>36</v>
      </c>
      <c r="G8947">
        <v>30</v>
      </c>
      <c r="H8947" s="12"/>
    </row>
    <row r="8948" spans="3:8" x14ac:dyDescent="0.35">
      <c r="C8948" s="12"/>
      <c r="D8948" s="12"/>
      <c r="F8948" s="12">
        <v>31</v>
      </c>
      <c r="G8948">
        <v>33</v>
      </c>
      <c r="H8948" s="12"/>
    </row>
    <row r="8949" spans="3:8" x14ac:dyDescent="0.35">
      <c r="C8949" s="12"/>
      <c r="D8949" s="12"/>
      <c r="F8949" s="12">
        <v>32</v>
      </c>
      <c r="G8949">
        <v>36</v>
      </c>
      <c r="H8949" s="12"/>
    </row>
    <row r="8950" spans="3:8" x14ac:dyDescent="0.35">
      <c r="C8950" s="12"/>
      <c r="D8950" s="12"/>
      <c r="F8950" s="12">
        <v>39</v>
      </c>
      <c r="G8950">
        <v>33</v>
      </c>
      <c r="H8950" s="12"/>
    </row>
    <row r="8951" spans="3:8" x14ac:dyDescent="0.35">
      <c r="C8951" s="12"/>
      <c r="D8951" s="12"/>
      <c r="F8951" s="12">
        <v>34</v>
      </c>
      <c r="G8951">
        <v>31</v>
      </c>
      <c r="H8951" s="12"/>
    </row>
    <row r="8952" spans="3:8" x14ac:dyDescent="0.35">
      <c r="C8952" s="12"/>
      <c r="D8952" s="12"/>
      <c r="F8952" s="12">
        <v>32</v>
      </c>
      <c r="G8952">
        <v>38</v>
      </c>
      <c r="H8952" s="12"/>
    </row>
    <row r="8953" spans="3:8" x14ac:dyDescent="0.35">
      <c r="C8953" s="12"/>
      <c r="D8953" s="12"/>
      <c r="F8953" s="12">
        <v>37</v>
      </c>
      <c r="G8953">
        <v>32</v>
      </c>
      <c r="H8953" s="12"/>
    </row>
    <row r="8954" spans="3:8" x14ac:dyDescent="0.35">
      <c r="C8954" s="12"/>
      <c r="D8954" s="12"/>
      <c r="F8954" s="12">
        <v>29</v>
      </c>
      <c r="G8954">
        <v>34</v>
      </c>
      <c r="H8954" s="12"/>
    </row>
    <row r="8955" spans="3:8" x14ac:dyDescent="0.35">
      <c r="C8955" s="12"/>
      <c r="D8955" s="12"/>
      <c r="F8955" s="12">
        <v>30</v>
      </c>
      <c r="G8955">
        <v>33</v>
      </c>
      <c r="H8955" s="12"/>
    </row>
    <row r="8956" spans="3:8" x14ac:dyDescent="0.35">
      <c r="C8956" s="12"/>
      <c r="D8956" s="12"/>
      <c r="F8956" s="12">
        <v>36</v>
      </c>
      <c r="G8956">
        <v>35</v>
      </c>
      <c r="H8956" s="12"/>
    </row>
    <row r="8957" spans="3:8" x14ac:dyDescent="0.35">
      <c r="C8957" s="12"/>
      <c r="D8957" s="12"/>
      <c r="F8957" s="12">
        <v>28</v>
      </c>
      <c r="G8957">
        <v>38</v>
      </c>
      <c r="H8957" s="12"/>
    </row>
    <row r="8958" spans="3:8" x14ac:dyDescent="0.35">
      <c r="C8958" s="12"/>
      <c r="D8958" s="12"/>
      <c r="F8958" s="12">
        <v>33</v>
      </c>
      <c r="G8958">
        <v>31</v>
      </c>
      <c r="H8958" s="12"/>
    </row>
    <row r="8959" spans="3:8" x14ac:dyDescent="0.35">
      <c r="C8959" s="12"/>
      <c r="D8959" s="12"/>
      <c r="F8959" s="12">
        <v>28</v>
      </c>
      <c r="G8959">
        <v>35</v>
      </c>
      <c r="H8959" s="12"/>
    </row>
    <row r="8960" spans="3:8" x14ac:dyDescent="0.35">
      <c r="C8960" s="12"/>
      <c r="D8960" s="12"/>
      <c r="F8960" s="12">
        <v>37</v>
      </c>
      <c r="G8960">
        <v>39</v>
      </c>
      <c r="H8960" s="12"/>
    </row>
    <row r="8961" spans="3:8" x14ac:dyDescent="0.35">
      <c r="C8961" s="12"/>
      <c r="D8961" s="12"/>
      <c r="F8961" s="12">
        <v>31</v>
      </c>
      <c r="G8961">
        <v>26</v>
      </c>
      <c r="H8961" s="12"/>
    </row>
    <row r="8962" spans="3:8" x14ac:dyDescent="0.35">
      <c r="C8962" s="12"/>
      <c r="D8962" s="12"/>
      <c r="F8962" s="12">
        <v>35</v>
      </c>
      <c r="G8962">
        <v>34</v>
      </c>
      <c r="H8962" s="12"/>
    </row>
    <row r="8963" spans="3:8" x14ac:dyDescent="0.35">
      <c r="C8963" s="12"/>
      <c r="D8963" s="12"/>
      <c r="F8963" s="12">
        <v>30</v>
      </c>
      <c r="G8963">
        <v>29</v>
      </c>
      <c r="H8963" s="12"/>
    </row>
    <row r="8964" spans="3:8" x14ac:dyDescent="0.35">
      <c r="C8964" s="12"/>
      <c r="D8964" s="12"/>
      <c r="F8964" s="12">
        <v>31</v>
      </c>
      <c r="G8964">
        <v>39</v>
      </c>
      <c r="H8964" s="12"/>
    </row>
    <row r="8965" spans="3:8" x14ac:dyDescent="0.35">
      <c r="C8965" s="12"/>
      <c r="D8965" s="12"/>
      <c r="F8965" s="12">
        <v>29</v>
      </c>
      <c r="G8965">
        <v>34</v>
      </c>
      <c r="H8965" s="12"/>
    </row>
    <row r="8966" spans="3:8" x14ac:dyDescent="0.35">
      <c r="C8966" s="12"/>
      <c r="D8966" s="12"/>
      <c r="F8966" s="12">
        <v>34</v>
      </c>
      <c r="G8966">
        <v>32</v>
      </c>
      <c r="H8966" s="12"/>
    </row>
    <row r="8967" spans="3:8" x14ac:dyDescent="0.35">
      <c r="C8967" s="12"/>
      <c r="D8967" s="12"/>
      <c r="F8967" s="12">
        <v>31</v>
      </c>
      <c r="G8967">
        <v>40</v>
      </c>
      <c r="H8967" s="12"/>
    </row>
    <row r="8968" spans="3:8" x14ac:dyDescent="0.35">
      <c r="C8968" s="12"/>
      <c r="D8968" s="12"/>
      <c r="F8968" s="12">
        <v>33</v>
      </c>
      <c r="G8968">
        <v>37</v>
      </c>
      <c r="H8968" s="12"/>
    </row>
    <row r="8969" spans="3:8" x14ac:dyDescent="0.35">
      <c r="C8969" s="12"/>
      <c r="D8969" s="12"/>
      <c r="F8969" s="12">
        <v>36</v>
      </c>
      <c r="G8969">
        <v>29</v>
      </c>
      <c r="H8969" s="12"/>
    </row>
    <row r="8970" spans="3:8" x14ac:dyDescent="0.35">
      <c r="C8970" s="12"/>
      <c r="D8970" s="12"/>
      <c r="F8970" s="12">
        <v>35</v>
      </c>
      <c r="G8970">
        <v>32</v>
      </c>
      <c r="H8970" s="12"/>
    </row>
    <row r="8971" spans="3:8" x14ac:dyDescent="0.35">
      <c r="C8971" s="12"/>
      <c r="D8971" s="12"/>
      <c r="F8971" s="12">
        <v>33</v>
      </c>
      <c r="G8971">
        <v>35</v>
      </c>
      <c r="H8971" s="12"/>
    </row>
    <row r="8972" spans="3:8" x14ac:dyDescent="0.35">
      <c r="C8972" s="12"/>
      <c r="D8972" s="12"/>
      <c r="F8972" s="12">
        <v>34</v>
      </c>
      <c r="G8972">
        <v>33</v>
      </c>
      <c r="H8972" s="12"/>
    </row>
    <row r="8973" spans="3:8" x14ac:dyDescent="0.35">
      <c r="C8973" s="12"/>
      <c r="D8973" s="12"/>
      <c r="F8973" s="12">
        <v>40</v>
      </c>
      <c r="G8973">
        <v>39</v>
      </c>
      <c r="H8973" s="12"/>
    </row>
    <row r="8974" spans="3:8" x14ac:dyDescent="0.35">
      <c r="C8974" s="12"/>
      <c r="D8974" s="12"/>
      <c r="F8974" s="12">
        <v>31</v>
      </c>
      <c r="G8974">
        <v>35</v>
      </c>
      <c r="H8974" s="12"/>
    </row>
    <row r="8975" spans="3:8" x14ac:dyDescent="0.35">
      <c r="C8975" s="12"/>
      <c r="D8975" s="12"/>
      <c r="F8975" s="12">
        <v>40</v>
      </c>
      <c r="G8975">
        <v>40</v>
      </c>
      <c r="H8975" s="12"/>
    </row>
    <row r="8976" spans="3:8" x14ac:dyDescent="0.35">
      <c r="C8976" s="12"/>
      <c r="D8976" s="12"/>
      <c r="F8976" s="12">
        <v>35</v>
      </c>
      <c r="G8976">
        <v>30</v>
      </c>
      <c r="H8976" s="12"/>
    </row>
    <row r="8977" spans="3:8" x14ac:dyDescent="0.35">
      <c r="C8977" s="12"/>
      <c r="D8977" s="12"/>
      <c r="F8977" s="12">
        <v>37</v>
      </c>
      <c r="G8977">
        <v>37</v>
      </c>
      <c r="H8977" s="12"/>
    </row>
    <row r="8978" spans="3:8" x14ac:dyDescent="0.35">
      <c r="C8978" s="12"/>
      <c r="D8978" s="12"/>
      <c r="F8978" s="12">
        <v>33</v>
      </c>
      <c r="G8978">
        <v>38</v>
      </c>
      <c r="H8978" s="12"/>
    </row>
    <row r="8979" spans="3:8" x14ac:dyDescent="0.35">
      <c r="C8979" s="12"/>
      <c r="D8979" s="12"/>
      <c r="F8979" s="12">
        <v>34</v>
      </c>
      <c r="G8979">
        <v>33</v>
      </c>
      <c r="H8979" s="12"/>
    </row>
    <row r="8980" spans="3:8" x14ac:dyDescent="0.35">
      <c r="C8980" s="12"/>
      <c r="D8980" s="12"/>
      <c r="F8980" s="12">
        <v>30</v>
      </c>
      <c r="G8980">
        <v>34</v>
      </c>
      <c r="H8980" s="12"/>
    </row>
    <row r="8981" spans="3:8" x14ac:dyDescent="0.35">
      <c r="C8981" s="12"/>
      <c r="D8981" s="12"/>
      <c r="F8981" s="12">
        <v>37</v>
      </c>
      <c r="G8981">
        <v>36</v>
      </c>
      <c r="H8981" s="12"/>
    </row>
    <row r="8982" spans="3:8" x14ac:dyDescent="0.35">
      <c r="C8982" s="12"/>
      <c r="D8982" s="12"/>
      <c r="F8982" s="12">
        <v>30</v>
      </c>
      <c r="G8982">
        <v>31</v>
      </c>
      <c r="H8982" s="12"/>
    </row>
    <row r="8983" spans="3:8" x14ac:dyDescent="0.35">
      <c r="C8983" s="12"/>
      <c r="D8983" s="12"/>
      <c r="F8983" s="12">
        <v>37</v>
      </c>
      <c r="G8983">
        <v>37</v>
      </c>
      <c r="H8983" s="12"/>
    </row>
    <row r="8984" spans="3:8" x14ac:dyDescent="0.35">
      <c r="C8984" s="12"/>
      <c r="D8984" s="12"/>
      <c r="F8984" s="12">
        <v>33</v>
      </c>
      <c r="G8984">
        <v>40</v>
      </c>
      <c r="H8984" s="12"/>
    </row>
    <row r="8985" spans="3:8" x14ac:dyDescent="0.35">
      <c r="C8985" s="12"/>
      <c r="D8985" s="12"/>
      <c r="F8985" s="12">
        <v>33</v>
      </c>
      <c r="G8985">
        <v>33</v>
      </c>
      <c r="H8985" s="12"/>
    </row>
    <row r="8986" spans="3:8" x14ac:dyDescent="0.35">
      <c r="C8986" s="12"/>
      <c r="D8986" s="12"/>
      <c r="F8986" s="12">
        <v>32</v>
      </c>
      <c r="G8986">
        <v>36</v>
      </c>
      <c r="H8986" s="12"/>
    </row>
    <row r="8987" spans="3:8" x14ac:dyDescent="0.35">
      <c r="C8987" s="12"/>
      <c r="D8987" s="12"/>
      <c r="F8987" s="12">
        <v>31</v>
      </c>
      <c r="G8987">
        <v>33</v>
      </c>
      <c r="H8987" s="12"/>
    </row>
    <row r="8988" spans="3:8" x14ac:dyDescent="0.35">
      <c r="C8988" s="12"/>
      <c r="D8988" s="12"/>
      <c r="F8988" s="12">
        <v>29</v>
      </c>
      <c r="G8988">
        <v>35</v>
      </c>
      <c r="H8988" s="12"/>
    </row>
    <row r="8989" spans="3:8" x14ac:dyDescent="0.35">
      <c r="C8989" s="12"/>
      <c r="D8989" s="12"/>
      <c r="F8989" s="12">
        <v>33</v>
      </c>
      <c r="G8989">
        <v>39</v>
      </c>
      <c r="H8989" s="12"/>
    </row>
    <row r="8990" spans="3:8" x14ac:dyDescent="0.35">
      <c r="C8990" s="12"/>
      <c r="D8990" s="12"/>
      <c r="F8990" s="12">
        <v>37</v>
      </c>
      <c r="G8990">
        <v>37</v>
      </c>
      <c r="H8990" s="12"/>
    </row>
    <row r="8991" spans="3:8" x14ac:dyDescent="0.35">
      <c r="C8991" s="12"/>
      <c r="D8991" s="12"/>
      <c r="F8991" s="12">
        <v>35</v>
      </c>
      <c r="G8991">
        <v>28</v>
      </c>
      <c r="H8991" s="12"/>
    </row>
    <row r="8992" spans="3:8" x14ac:dyDescent="0.35">
      <c r="C8992" s="12"/>
      <c r="D8992" s="12"/>
      <c r="F8992" s="12">
        <v>33</v>
      </c>
      <c r="G8992">
        <v>37</v>
      </c>
      <c r="H8992" s="12"/>
    </row>
    <row r="8993" spans="3:8" x14ac:dyDescent="0.35">
      <c r="C8993" s="12"/>
      <c r="D8993" s="12"/>
      <c r="F8993" s="12">
        <v>37</v>
      </c>
      <c r="G8993">
        <v>34</v>
      </c>
      <c r="H8993" s="12"/>
    </row>
    <row r="8994" spans="3:8" x14ac:dyDescent="0.35">
      <c r="C8994" s="12"/>
      <c r="D8994" s="12"/>
      <c r="F8994" s="12">
        <v>31</v>
      </c>
      <c r="G8994">
        <v>33</v>
      </c>
      <c r="H8994" s="12"/>
    </row>
    <row r="8995" spans="3:8" x14ac:dyDescent="0.35">
      <c r="C8995" s="12"/>
      <c r="D8995" s="12"/>
      <c r="F8995" s="12">
        <v>34</v>
      </c>
      <c r="G8995">
        <v>35</v>
      </c>
      <c r="H8995" s="12"/>
    </row>
    <row r="8996" spans="3:8" x14ac:dyDescent="0.35">
      <c r="C8996" s="12"/>
      <c r="D8996" s="12"/>
      <c r="F8996" s="12">
        <v>35</v>
      </c>
      <c r="G8996">
        <v>32</v>
      </c>
      <c r="H8996" s="12"/>
    </row>
    <row r="8997" spans="3:8" x14ac:dyDescent="0.35">
      <c r="C8997" s="12"/>
      <c r="D8997" s="12"/>
      <c r="F8997" s="12">
        <v>32</v>
      </c>
      <c r="G8997">
        <v>38</v>
      </c>
      <c r="H8997" s="12"/>
    </row>
    <row r="8998" spans="3:8" x14ac:dyDescent="0.35">
      <c r="C8998" s="12"/>
      <c r="D8998" s="12"/>
      <c r="F8998" s="12">
        <v>30</v>
      </c>
      <c r="G8998">
        <v>35</v>
      </c>
      <c r="H8998" s="12"/>
    </row>
    <row r="8999" spans="3:8" x14ac:dyDescent="0.35">
      <c r="C8999" s="12"/>
      <c r="D8999" s="12"/>
      <c r="F8999" s="12">
        <v>32</v>
      </c>
      <c r="G8999">
        <v>36</v>
      </c>
      <c r="H8999" s="12"/>
    </row>
    <row r="9000" spans="3:8" x14ac:dyDescent="0.35">
      <c r="C9000" s="12"/>
      <c r="D9000" s="12"/>
      <c r="F9000" s="12">
        <v>33</v>
      </c>
      <c r="G9000">
        <v>32</v>
      </c>
      <c r="H9000" s="12"/>
    </row>
    <row r="9001" spans="3:8" x14ac:dyDescent="0.35">
      <c r="C9001" s="12"/>
      <c r="D9001" s="12"/>
      <c r="F9001" s="12">
        <v>30</v>
      </c>
      <c r="G9001">
        <v>38</v>
      </c>
      <c r="H9001" s="12"/>
    </row>
    <row r="9002" spans="3:8" x14ac:dyDescent="0.35">
      <c r="C9002" s="12"/>
      <c r="D9002" s="12"/>
      <c r="F9002" s="12">
        <v>29</v>
      </c>
      <c r="G9002">
        <v>32</v>
      </c>
      <c r="H9002" s="12"/>
    </row>
    <row r="9003" spans="3:8" x14ac:dyDescent="0.35">
      <c r="C9003" s="12"/>
      <c r="D9003" s="12"/>
      <c r="F9003" s="12">
        <v>32</v>
      </c>
      <c r="G9003">
        <v>33</v>
      </c>
      <c r="H9003" s="12"/>
    </row>
    <row r="9004" spans="3:8" x14ac:dyDescent="0.35">
      <c r="C9004" s="12"/>
      <c r="D9004" s="12"/>
      <c r="F9004" s="12">
        <v>30</v>
      </c>
      <c r="G9004">
        <v>33</v>
      </c>
      <c r="H9004" s="12"/>
    </row>
    <row r="9005" spans="3:8" x14ac:dyDescent="0.35">
      <c r="C9005" s="12"/>
      <c r="D9005" s="12"/>
      <c r="F9005" s="12">
        <v>28</v>
      </c>
      <c r="G9005">
        <v>34</v>
      </c>
      <c r="H9005" s="12"/>
    </row>
    <row r="9006" spans="3:8" x14ac:dyDescent="0.35">
      <c r="C9006" s="12"/>
      <c r="D9006" s="12"/>
      <c r="F9006" s="12">
        <v>28</v>
      </c>
      <c r="G9006">
        <v>33</v>
      </c>
      <c r="H9006" s="12"/>
    </row>
    <row r="9007" spans="3:8" x14ac:dyDescent="0.35">
      <c r="C9007" s="12"/>
      <c r="D9007" s="12"/>
      <c r="F9007" s="12">
        <v>36</v>
      </c>
      <c r="G9007">
        <v>35</v>
      </c>
      <c r="H9007" s="12"/>
    </row>
    <row r="9008" spans="3:8" x14ac:dyDescent="0.35">
      <c r="C9008" s="12"/>
      <c r="D9008" s="12"/>
      <c r="F9008" s="12">
        <v>34</v>
      </c>
      <c r="G9008">
        <v>37</v>
      </c>
      <c r="H9008" s="12"/>
    </row>
    <row r="9009" spans="3:8" x14ac:dyDescent="0.35">
      <c r="C9009" s="12"/>
      <c r="D9009" s="12"/>
      <c r="F9009" s="12">
        <v>35</v>
      </c>
      <c r="G9009">
        <v>40</v>
      </c>
      <c r="H9009" s="12"/>
    </row>
    <row r="9010" spans="3:8" x14ac:dyDescent="0.35">
      <c r="C9010" s="12"/>
      <c r="D9010" s="12"/>
      <c r="F9010" s="12">
        <v>27</v>
      </c>
      <c r="G9010">
        <v>33</v>
      </c>
      <c r="H9010" s="12"/>
    </row>
    <row r="9011" spans="3:8" x14ac:dyDescent="0.35">
      <c r="C9011" s="12"/>
      <c r="D9011" s="12"/>
      <c r="F9011" s="12">
        <v>38</v>
      </c>
      <c r="G9011">
        <v>38</v>
      </c>
      <c r="H9011" s="12"/>
    </row>
    <row r="9012" spans="3:8" x14ac:dyDescent="0.35">
      <c r="C9012" s="12"/>
      <c r="D9012" s="12"/>
      <c r="F9012" s="12">
        <v>38</v>
      </c>
      <c r="G9012">
        <v>26</v>
      </c>
      <c r="H9012" s="12"/>
    </row>
    <row r="9013" spans="3:8" x14ac:dyDescent="0.35">
      <c r="C9013" s="12"/>
      <c r="D9013" s="12"/>
      <c r="F9013" s="12">
        <v>31</v>
      </c>
      <c r="G9013">
        <v>36</v>
      </c>
      <c r="H9013" s="12"/>
    </row>
    <row r="9014" spans="3:8" x14ac:dyDescent="0.35">
      <c r="C9014" s="12"/>
      <c r="D9014" s="12"/>
      <c r="F9014" s="12">
        <v>34</v>
      </c>
      <c r="G9014">
        <v>38</v>
      </c>
      <c r="H9014" s="12"/>
    </row>
    <row r="9015" spans="3:8" x14ac:dyDescent="0.35">
      <c r="C9015" s="12"/>
      <c r="D9015" s="12"/>
      <c r="F9015" s="12">
        <v>36</v>
      </c>
      <c r="G9015">
        <v>35</v>
      </c>
      <c r="H9015" s="12"/>
    </row>
    <row r="9016" spans="3:8" x14ac:dyDescent="0.35">
      <c r="C9016" s="12"/>
      <c r="D9016" s="12"/>
      <c r="F9016" s="12">
        <v>34</v>
      </c>
      <c r="G9016">
        <v>40</v>
      </c>
      <c r="H9016" s="12"/>
    </row>
    <row r="9017" spans="3:8" x14ac:dyDescent="0.35">
      <c r="C9017" s="12"/>
      <c r="D9017" s="12"/>
      <c r="F9017" s="12">
        <v>34</v>
      </c>
      <c r="G9017">
        <v>38</v>
      </c>
      <c r="H9017" s="12"/>
    </row>
    <row r="9018" spans="3:8" x14ac:dyDescent="0.35">
      <c r="C9018" s="12"/>
      <c r="D9018" s="12"/>
      <c r="F9018" s="12">
        <v>38</v>
      </c>
      <c r="G9018">
        <v>35</v>
      </c>
      <c r="H9018" s="12"/>
    </row>
    <row r="9019" spans="3:8" x14ac:dyDescent="0.35">
      <c r="C9019" s="12"/>
      <c r="D9019" s="12"/>
      <c r="F9019" s="12">
        <v>35</v>
      </c>
      <c r="G9019">
        <v>37</v>
      </c>
      <c r="H9019" s="12"/>
    </row>
    <row r="9020" spans="3:8" x14ac:dyDescent="0.35">
      <c r="C9020" s="12"/>
      <c r="D9020" s="12"/>
      <c r="F9020" s="12">
        <v>29</v>
      </c>
      <c r="G9020">
        <v>36</v>
      </c>
      <c r="H9020" s="12"/>
    </row>
    <row r="9021" spans="3:8" x14ac:dyDescent="0.35">
      <c r="C9021" s="12"/>
      <c r="D9021" s="12"/>
      <c r="F9021" s="12">
        <v>37</v>
      </c>
      <c r="G9021">
        <v>35</v>
      </c>
      <c r="H9021" s="12"/>
    </row>
    <row r="9022" spans="3:8" x14ac:dyDescent="0.35">
      <c r="C9022" s="12"/>
      <c r="D9022" s="12"/>
      <c r="F9022" s="12">
        <v>37</v>
      </c>
      <c r="G9022">
        <v>35</v>
      </c>
      <c r="H9022" s="12"/>
    </row>
    <row r="9023" spans="3:8" x14ac:dyDescent="0.35">
      <c r="C9023" s="12"/>
      <c r="D9023" s="12"/>
      <c r="F9023" s="12">
        <v>33</v>
      </c>
      <c r="G9023">
        <v>34</v>
      </c>
      <c r="H9023" s="12"/>
    </row>
    <row r="9024" spans="3:8" x14ac:dyDescent="0.35">
      <c r="C9024" s="12"/>
      <c r="D9024" s="12"/>
      <c r="F9024" s="12">
        <v>36</v>
      </c>
      <c r="G9024">
        <v>40</v>
      </c>
      <c r="H9024" s="12"/>
    </row>
    <row r="9025" spans="3:8" x14ac:dyDescent="0.35">
      <c r="C9025" s="12"/>
      <c r="D9025" s="12"/>
      <c r="F9025" s="12">
        <v>36</v>
      </c>
      <c r="G9025">
        <v>34</v>
      </c>
      <c r="H9025" s="12"/>
    </row>
    <row r="9026" spans="3:8" x14ac:dyDescent="0.35">
      <c r="C9026" s="12"/>
      <c r="D9026" s="12"/>
      <c r="F9026" s="12">
        <v>35</v>
      </c>
      <c r="G9026">
        <v>39</v>
      </c>
      <c r="H9026" s="12"/>
    </row>
    <row r="9027" spans="3:8" x14ac:dyDescent="0.35">
      <c r="C9027" s="12"/>
      <c r="D9027" s="12"/>
      <c r="F9027" s="12">
        <v>33</v>
      </c>
      <c r="G9027">
        <v>34</v>
      </c>
      <c r="H9027" s="12"/>
    </row>
    <row r="9028" spans="3:8" x14ac:dyDescent="0.35">
      <c r="C9028" s="12"/>
      <c r="D9028" s="12"/>
      <c r="F9028" s="12">
        <v>36</v>
      </c>
      <c r="G9028">
        <v>34</v>
      </c>
      <c r="H9028" s="12"/>
    </row>
    <row r="9029" spans="3:8" x14ac:dyDescent="0.35">
      <c r="C9029" s="12"/>
      <c r="D9029" s="12"/>
      <c r="F9029" s="12">
        <v>32</v>
      </c>
      <c r="G9029">
        <v>35</v>
      </c>
      <c r="H9029" s="12"/>
    </row>
    <row r="9030" spans="3:8" x14ac:dyDescent="0.35">
      <c r="C9030" s="12"/>
      <c r="D9030" s="12"/>
      <c r="F9030" s="12">
        <v>37</v>
      </c>
      <c r="G9030">
        <v>33</v>
      </c>
      <c r="H9030" s="12"/>
    </row>
    <row r="9031" spans="3:8" x14ac:dyDescent="0.35">
      <c r="C9031" s="12"/>
      <c r="D9031" s="12"/>
      <c r="F9031" s="12">
        <v>33</v>
      </c>
      <c r="G9031">
        <v>37</v>
      </c>
      <c r="H9031" s="12"/>
    </row>
    <row r="9032" spans="3:8" x14ac:dyDescent="0.35">
      <c r="C9032" s="12"/>
      <c r="D9032" s="12"/>
      <c r="F9032" s="12">
        <v>38</v>
      </c>
      <c r="G9032">
        <v>34</v>
      </c>
      <c r="H9032" s="12"/>
    </row>
    <row r="9033" spans="3:8" x14ac:dyDescent="0.35">
      <c r="C9033" s="12"/>
      <c r="D9033" s="12"/>
      <c r="F9033" s="12">
        <v>33</v>
      </c>
      <c r="G9033">
        <v>29</v>
      </c>
      <c r="H9033" s="12"/>
    </row>
    <row r="9034" spans="3:8" x14ac:dyDescent="0.35">
      <c r="C9034" s="12"/>
      <c r="D9034" s="12"/>
      <c r="F9034" s="12">
        <v>32</v>
      </c>
      <c r="G9034">
        <v>38</v>
      </c>
      <c r="H9034" s="12"/>
    </row>
    <row r="9035" spans="3:8" x14ac:dyDescent="0.35">
      <c r="C9035" s="12"/>
      <c r="D9035" s="12"/>
      <c r="F9035" s="12">
        <v>34</v>
      </c>
      <c r="G9035">
        <v>39</v>
      </c>
      <c r="H9035" s="12"/>
    </row>
    <row r="9036" spans="3:8" x14ac:dyDescent="0.35">
      <c r="C9036" s="12"/>
      <c r="D9036" s="12"/>
      <c r="F9036" s="12">
        <v>34</v>
      </c>
      <c r="G9036">
        <v>35</v>
      </c>
      <c r="H9036" s="12"/>
    </row>
    <row r="9037" spans="3:8" x14ac:dyDescent="0.35">
      <c r="C9037" s="12"/>
      <c r="D9037" s="12"/>
      <c r="F9037" s="12">
        <v>32</v>
      </c>
      <c r="G9037">
        <v>32</v>
      </c>
      <c r="H9037" s="12"/>
    </row>
    <row r="9038" spans="3:8" x14ac:dyDescent="0.35">
      <c r="C9038" s="12"/>
      <c r="D9038" s="12"/>
      <c r="F9038" s="12">
        <v>33</v>
      </c>
      <c r="G9038">
        <v>34</v>
      </c>
      <c r="H9038" s="12"/>
    </row>
    <row r="9039" spans="3:8" x14ac:dyDescent="0.35">
      <c r="C9039" s="12"/>
      <c r="D9039" s="12"/>
      <c r="F9039" s="12">
        <v>35</v>
      </c>
      <c r="G9039">
        <v>26</v>
      </c>
      <c r="H9039" s="12"/>
    </row>
    <row r="9040" spans="3:8" x14ac:dyDescent="0.35">
      <c r="C9040" s="12"/>
      <c r="D9040" s="12"/>
      <c r="F9040" s="12">
        <v>30</v>
      </c>
      <c r="G9040">
        <v>30</v>
      </c>
      <c r="H9040" s="12"/>
    </row>
    <row r="9041" spans="3:8" x14ac:dyDescent="0.35">
      <c r="C9041" s="12"/>
      <c r="D9041" s="12"/>
      <c r="F9041" s="12">
        <v>34</v>
      </c>
      <c r="G9041">
        <v>38</v>
      </c>
      <c r="H9041" s="12"/>
    </row>
    <row r="9042" spans="3:8" x14ac:dyDescent="0.35">
      <c r="C9042" s="12"/>
      <c r="D9042" s="12"/>
      <c r="F9042" s="12">
        <v>31</v>
      </c>
      <c r="G9042">
        <v>35</v>
      </c>
      <c r="H9042" s="12"/>
    </row>
    <row r="9043" spans="3:8" x14ac:dyDescent="0.35">
      <c r="C9043" s="12"/>
      <c r="D9043" s="12"/>
      <c r="F9043" s="12">
        <v>37</v>
      </c>
      <c r="G9043">
        <v>39</v>
      </c>
      <c r="H9043" s="12"/>
    </row>
    <row r="9044" spans="3:8" x14ac:dyDescent="0.35">
      <c r="C9044" s="12"/>
      <c r="D9044" s="12"/>
      <c r="F9044" s="12">
        <v>35</v>
      </c>
      <c r="G9044">
        <v>33</v>
      </c>
      <c r="H9044" s="12"/>
    </row>
    <row r="9045" spans="3:8" x14ac:dyDescent="0.35">
      <c r="C9045" s="12"/>
      <c r="D9045" s="12"/>
      <c r="F9045" s="12">
        <v>33</v>
      </c>
      <c r="G9045">
        <v>33</v>
      </c>
      <c r="H9045" s="12"/>
    </row>
    <row r="9046" spans="3:8" x14ac:dyDescent="0.35">
      <c r="C9046" s="12"/>
      <c r="D9046" s="12"/>
      <c r="F9046" s="12">
        <v>27</v>
      </c>
      <c r="G9046">
        <v>35</v>
      </c>
      <c r="H9046" s="12"/>
    </row>
    <row r="9047" spans="3:8" x14ac:dyDescent="0.35">
      <c r="C9047" s="12"/>
      <c r="D9047" s="12"/>
      <c r="F9047" s="12">
        <v>32</v>
      </c>
      <c r="G9047">
        <v>34</v>
      </c>
      <c r="H9047" s="12"/>
    </row>
    <row r="9048" spans="3:8" x14ac:dyDescent="0.35">
      <c r="C9048" s="12"/>
      <c r="D9048" s="12"/>
      <c r="F9048" s="12">
        <v>36</v>
      </c>
      <c r="G9048">
        <v>36</v>
      </c>
      <c r="H9048" s="12"/>
    </row>
    <row r="9049" spans="3:8" x14ac:dyDescent="0.35">
      <c r="C9049" s="12"/>
      <c r="D9049" s="12"/>
      <c r="F9049" s="12">
        <v>35</v>
      </c>
      <c r="G9049">
        <v>28</v>
      </c>
      <c r="H9049" s="12"/>
    </row>
    <row r="9050" spans="3:8" x14ac:dyDescent="0.35">
      <c r="C9050" s="12"/>
      <c r="D9050" s="12"/>
      <c r="F9050" s="12">
        <v>34</v>
      </c>
      <c r="G9050">
        <v>37</v>
      </c>
      <c r="H9050" s="12"/>
    </row>
    <row r="9051" spans="3:8" x14ac:dyDescent="0.35">
      <c r="C9051" s="12"/>
      <c r="D9051" s="12"/>
      <c r="F9051" s="12">
        <v>31</v>
      </c>
      <c r="G9051">
        <v>27</v>
      </c>
      <c r="H9051" s="12"/>
    </row>
    <row r="9052" spans="3:8" x14ac:dyDescent="0.35">
      <c r="C9052" s="12"/>
      <c r="D9052" s="12"/>
      <c r="F9052" s="12">
        <v>36</v>
      </c>
      <c r="G9052">
        <v>40</v>
      </c>
      <c r="H9052" s="12"/>
    </row>
    <row r="9053" spans="3:8" x14ac:dyDescent="0.35">
      <c r="C9053" s="12"/>
      <c r="D9053" s="12"/>
      <c r="F9053" s="12">
        <v>35</v>
      </c>
      <c r="G9053">
        <v>33</v>
      </c>
      <c r="H9053" s="12"/>
    </row>
    <row r="9054" spans="3:8" x14ac:dyDescent="0.35">
      <c r="C9054" s="12"/>
      <c r="D9054" s="12"/>
      <c r="F9054" s="12">
        <v>37</v>
      </c>
      <c r="G9054">
        <v>33</v>
      </c>
      <c r="H9054" s="12"/>
    </row>
    <row r="9055" spans="3:8" x14ac:dyDescent="0.35">
      <c r="C9055" s="12"/>
      <c r="D9055" s="12"/>
      <c r="F9055" s="12">
        <v>33</v>
      </c>
      <c r="G9055">
        <v>32</v>
      </c>
      <c r="H9055" s="12"/>
    </row>
    <row r="9056" spans="3:8" x14ac:dyDescent="0.35">
      <c r="C9056" s="12"/>
      <c r="D9056" s="12"/>
      <c r="F9056" s="12">
        <v>35</v>
      </c>
      <c r="G9056">
        <v>35</v>
      </c>
      <c r="H9056" s="12"/>
    </row>
    <row r="9057" spans="3:8" x14ac:dyDescent="0.35">
      <c r="C9057" s="12"/>
      <c r="D9057" s="12"/>
      <c r="F9057" s="12">
        <v>32</v>
      </c>
      <c r="G9057">
        <v>35</v>
      </c>
      <c r="H9057" s="12"/>
    </row>
    <row r="9058" spans="3:8" x14ac:dyDescent="0.35">
      <c r="C9058" s="12"/>
      <c r="D9058" s="12"/>
      <c r="F9058" s="12">
        <v>29</v>
      </c>
      <c r="G9058">
        <v>35</v>
      </c>
      <c r="H9058" s="12"/>
    </row>
    <row r="9059" spans="3:8" x14ac:dyDescent="0.35">
      <c r="C9059" s="12"/>
      <c r="D9059" s="12"/>
      <c r="F9059" s="12">
        <v>33</v>
      </c>
      <c r="G9059">
        <v>36</v>
      </c>
      <c r="H9059" s="12"/>
    </row>
    <row r="9060" spans="3:8" x14ac:dyDescent="0.35">
      <c r="C9060" s="12"/>
      <c r="D9060" s="12"/>
      <c r="F9060" s="12">
        <v>36</v>
      </c>
      <c r="G9060">
        <v>34</v>
      </c>
      <c r="H9060" s="12"/>
    </row>
    <row r="9061" spans="3:8" x14ac:dyDescent="0.35">
      <c r="C9061" s="12"/>
      <c r="D9061" s="12"/>
      <c r="F9061" s="12">
        <v>35</v>
      </c>
      <c r="G9061">
        <v>35</v>
      </c>
      <c r="H9061" s="12"/>
    </row>
    <row r="9062" spans="3:8" x14ac:dyDescent="0.35">
      <c r="C9062" s="12"/>
      <c r="D9062" s="12"/>
      <c r="F9062" s="12">
        <v>36</v>
      </c>
      <c r="G9062">
        <v>33</v>
      </c>
      <c r="H9062" s="12"/>
    </row>
    <row r="9063" spans="3:8" x14ac:dyDescent="0.35">
      <c r="C9063" s="12"/>
      <c r="D9063" s="12"/>
      <c r="F9063" s="12">
        <v>33</v>
      </c>
      <c r="G9063">
        <v>36</v>
      </c>
      <c r="H9063" s="12"/>
    </row>
    <row r="9064" spans="3:8" x14ac:dyDescent="0.35">
      <c r="C9064" s="12"/>
      <c r="D9064" s="12"/>
      <c r="F9064" s="12">
        <v>33</v>
      </c>
      <c r="G9064">
        <v>27</v>
      </c>
      <c r="H9064" s="12"/>
    </row>
    <row r="9065" spans="3:8" x14ac:dyDescent="0.35">
      <c r="C9065" s="12"/>
      <c r="D9065" s="12"/>
      <c r="F9065" s="12">
        <v>33</v>
      </c>
      <c r="G9065">
        <v>32</v>
      </c>
      <c r="H9065" s="12"/>
    </row>
    <row r="9066" spans="3:8" x14ac:dyDescent="0.35">
      <c r="C9066" s="12"/>
      <c r="D9066" s="12"/>
      <c r="F9066" s="12">
        <v>36</v>
      </c>
      <c r="G9066">
        <v>32</v>
      </c>
      <c r="H9066" s="12"/>
    </row>
    <row r="9067" spans="3:8" x14ac:dyDescent="0.35">
      <c r="C9067" s="12"/>
      <c r="D9067" s="12"/>
      <c r="F9067" s="12">
        <v>33</v>
      </c>
      <c r="G9067">
        <v>38</v>
      </c>
      <c r="H9067" s="12"/>
    </row>
    <row r="9068" spans="3:8" x14ac:dyDescent="0.35">
      <c r="C9068" s="12"/>
      <c r="D9068" s="12"/>
      <c r="F9068" s="12">
        <v>33</v>
      </c>
      <c r="G9068">
        <v>35</v>
      </c>
      <c r="H9068" s="12"/>
    </row>
    <row r="9069" spans="3:8" x14ac:dyDescent="0.35">
      <c r="C9069" s="12"/>
      <c r="D9069" s="12"/>
      <c r="F9069" s="12">
        <v>33</v>
      </c>
      <c r="G9069">
        <v>37</v>
      </c>
      <c r="H9069" s="12"/>
    </row>
    <row r="9070" spans="3:8" x14ac:dyDescent="0.35">
      <c r="C9070" s="12"/>
      <c r="D9070" s="12"/>
      <c r="F9070" s="12">
        <v>34</v>
      </c>
      <c r="G9070">
        <v>35</v>
      </c>
      <c r="H9070" s="12"/>
    </row>
    <row r="9071" spans="3:8" x14ac:dyDescent="0.35">
      <c r="C9071" s="12"/>
      <c r="D9071" s="12"/>
      <c r="F9071" s="12">
        <v>33</v>
      </c>
      <c r="G9071">
        <v>33</v>
      </c>
      <c r="H9071" s="12"/>
    </row>
    <row r="9072" spans="3:8" x14ac:dyDescent="0.35">
      <c r="C9072" s="12"/>
      <c r="D9072" s="12"/>
      <c r="F9072" s="12">
        <v>32</v>
      </c>
      <c r="G9072">
        <v>34</v>
      </c>
      <c r="H9072" s="12"/>
    </row>
    <row r="9073" spans="3:8" x14ac:dyDescent="0.35">
      <c r="C9073" s="12"/>
      <c r="D9073" s="12"/>
      <c r="F9073" s="12">
        <v>37</v>
      </c>
      <c r="G9073">
        <v>35</v>
      </c>
      <c r="H9073" s="12"/>
    </row>
    <row r="9074" spans="3:8" x14ac:dyDescent="0.35">
      <c r="C9074" s="12"/>
      <c r="D9074" s="12"/>
      <c r="F9074" s="12">
        <v>31</v>
      </c>
      <c r="G9074">
        <v>29</v>
      </c>
      <c r="H9074" s="12"/>
    </row>
    <row r="9075" spans="3:8" x14ac:dyDescent="0.35">
      <c r="C9075" s="12"/>
      <c r="D9075" s="12"/>
      <c r="F9075" s="12">
        <v>37</v>
      </c>
      <c r="G9075">
        <v>34</v>
      </c>
      <c r="H9075" s="12"/>
    </row>
    <row r="9076" spans="3:8" x14ac:dyDescent="0.35">
      <c r="C9076" s="12"/>
      <c r="D9076" s="12"/>
      <c r="F9076" s="12">
        <v>29</v>
      </c>
      <c r="G9076">
        <v>36</v>
      </c>
      <c r="H9076" s="12"/>
    </row>
    <row r="9077" spans="3:8" x14ac:dyDescent="0.35">
      <c r="C9077" s="12"/>
      <c r="D9077" s="12"/>
      <c r="F9077" s="12">
        <v>37</v>
      </c>
      <c r="G9077">
        <v>36</v>
      </c>
      <c r="H9077" s="12"/>
    </row>
    <row r="9078" spans="3:8" x14ac:dyDescent="0.35">
      <c r="C9078" s="12"/>
      <c r="D9078" s="12"/>
      <c r="F9078" s="12">
        <v>35</v>
      </c>
      <c r="G9078">
        <v>38</v>
      </c>
      <c r="H9078" s="12"/>
    </row>
    <row r="9079" spans="3:8" x14ac:dyDescent="0.35">
      <c r="C9079" s="12"/>
      <c r="D9079" s="12"/>
      <c r="F9079" s="12">
        <v>34</v>
      </c>
      <c r="G9079">
        <v>35</v>
      </c>
      <c r="H9079" s="12"/>
    </row>
    <row r="9080" spans="3:8" x14ac:dyDescent="0.35">
      <c r="C9080" s="12"/>
      <c r="D9080" s="12"/>
      <c r="F9080" s="12">
        <v>36</v>
      </c>
      <c r="G9080">
        <v>37</v>
      </c>
      <c r="H9080" s="12"/>
    </row>
    <row r="9081" spans="3:8" x14ac:dyDescent="0.35">
      <c r="C9081" s="12"/>
      <c r="D9081" s="12"/>
      <c r="F9081" s="12">
        <v>34</v>
      </c>
      <c r="G9081">
        <v>36</v>
      </c>
      <c r="H9081" s="12"/>
    </row>
    <row r="9082" spans="3:8" x14ac:dyDescent="0.35">
      <c r="C9082" s="12"/>
      <c r="D9082" s="12"/>
      <c r="F9082" s="12">
        <v>37</v>
      </c>
      <c r="G9082">
        <v>36</v>
      </c>
      <c r="H9082" s="12"/>
    </row>
    <row r="9083" spans="3:8" x14ac:dyDescent="0.35">
      <c r="C9083" s="12"/>
      <c r="D9083" s="12"/>
      <c r="F9083" s="12">
        <v>35</v>
      </c>
      <c r="G9083">
        <v>31</v>
      </c>
      <c r="H9083" s="12"/>
    </row>
    <row r="9084" spans="3:8" x14ac:dyDescent="0.35">
      <c r="C9084" s="12"/>
      <c r="D9084" s="12"/>
      <c r="F9084" s="12">
        <v>34</v>
      </c>
      <c r="G9084">
        <v>39</v>
      </c>
      <c r="H9084" s="12"/>
    </row>
    <row r="9085" spans="3:8" x14ac:dyDescent="0.35">
      <c r="C9085" s="12"/>
      <c r="D9085" s="12"/>
      <c r="F9085" s="12">
        <v>37</v>
      </c>
      <c r="G9085">
        <v>35</v>
      </c>
      <c r="H9085" s="12"/>
    </row>
    <row r="9086" spans="3:8" x14ac:dyDescent="0.35">
      <c r="C9086" s="12"/>
      <c r="D9086" s="12"/>
      <c r="F9086" s="12">
        <v>37</v>
      </c>
      <c r="G9086">
        <v>28</v>
      </c>
      <c r="H9086" s="12"/>
    </row>
    <row r="9087" spans="3:8" x14ac:dyDescent="0.35">
      <c r="C9087" s="12"/>
      <c r="D9087" s="12"/>
      <c r="F9087" s="12">
        <v>29</v>
      </c>
      <c r="G9087">
        <v>36</v>
      </c>
      <c r="H9087" s="12"/>
    </row>
    <row r="9088" spans="3:8" x14ac:dyDescent="0.35">
      <c r="C9088" s="12"/>
      <c r="D9088" s="12"/>
      <c r="F9088" s="12">
        <v>29</v>
      </c>
      <c r="G9088">
        <v>35</v>
      </c>
      <c r="H9088" s="12"/>
    </row>
    <row r="9089" spans="3:8" x14ac:dyDescent="0.35">
      <c r="C9089" s="12"/>
      <c r="D9089" s="12"/>
      <c r="F9089" s="12">
        <v>34</v>
      </c>
      <c r="G9089">
        <v>32</v>
      </c>
      <c r="H9089" s="12"/>
    </row>
    <row r="9090" spans="3:8" x14ac:dyDescent="0.35">
      <c r="C9090" s="12"/>
      <c r="D9090" s="12"/>
      <c r="F9090" s="12">
        <v>33</v>
      </c>
      <c r="G9090">
        <v>36</v>
      </c>
      <c r="H9090" s="12"/>
    </row>
    <row r="9091" spans="3:8" x14ac:dyDescent="0.35">
      <c r="C9091" s="12"/>
      <c r="D9091" s="12"/>
      <c r="F9091" s="12">
        <v>36</v>
      </c>
      <c r="G9091">
        <v>38</v>
      </c>
      <c r="H9091" s="12"/>
    </row>
    <row r="9092" spans="3:8" x14ac:dyDescent="0.35">
      <c r="C9092" s="12"/>
      <c r="D9092" s="12"/>
      <c r="F9092" s="12">
        <v>29</v>
      </c>
      <c r="G9092">
        <v>35</v>
      </c>
      <c r="H9092" s="12"/>
    </row>
    <row r="9093" spans="3:8" x14ac:dyDescent="0.35">
      <c r="C9093" s="12"/>
      <c r="D9093" s="12"/>
      <c r="F9093" s="12">
        <v>33</v>
      </c>
      <c r="G9093">
        <v>37</v>
      </c>
      <c r="H9093" s="12"/>
    </row>
    <row r="9094" spans="3:8" x14ac:dyDescent="0.35">
      <c r="C9094" s="12"/>
      <c r="D9094" s="12"/>
      <c r="F9094" s="12">
        <v>30</v>
      </c>
      <c r="G9094">
        <v>32</v>
      </c>
      <c r="H9094" s="12"/>
    </row>
    <row r="9095" spans="3:8" x14ac:dyDescent="0.35">
      <c r="C9095" s="12"/>
      <c r="D9095" s="12"/>
      <c r="F9095" s="12">
        <v>37</v>
      </c>
      <c r="G9095">
        <v>36</v>
      </c>
      <c r="H9095" s="12"/>
    </row>
    <row r="9096" spans="3:8" x14ac:dyDescent="0.35">
      <c r="C9096" s="12"/>
      <c r="D9096" s="12"/>
      <c r="F9096" s="12">
        <v>35</v>
      </c>
      <c r="G9096">
        <v>31</v>
      </c>
      <c r="H9096" s="12"/>
    </row>
    <row r="9097" spans="3:8" x14ac:dyDescent="0.35">
      <c r="C9097" s="12"/>
      <c r="D9097" s="12"/>
      <c r="F9097" s="12">
        <v>30</v>
      </c>
      <c r="G9097">
        <v>31</v>
      </c>
      <c r="H9097" s="12"/>
    </row>
    <row r="9098" spans="3:8" x14ac:dyDescent="0.35">
      <c r="C9098" s="12"/>
      <c r="D9098" s="12"/>
      <c r="F9098" s="12">
        <v>34</v>
      </c>
      <c r="G9098">
        <v>37</v>
      </c>
      <c r="H9098" s="12"/>
    </row>
    <row r="9099" spans="3:8" x14ac:dyDescent="0.35">
      <c r="C9099" s="12"/>
      <c r="D9099" s="12"/>
      <c r="F9099" s="12">
        <v>35</v>
      </c>
      <c r="G9099">
        <v>24</v>
      </c>
      <c r="H9099" s="12"/>
    </row>
    <row r="9100" spans="3:8" x14ac:dyDescent="0.35">
      <c r="C9100" s="12"/>
      <c r="D9100" s="12"/>
      <c r="F9100" s="12">
        <v>30</v>
      </c>
      <c r="G9100">
        <v>35</v>
      </c>
      <c r="H9100" s="12"/>
    </row>
    <row r="9101" spans="3:8" x14ac:dyDescent="0.35">
      <c r="C9101" s="12"/>
      <c r="D9101" s="12"/>
      <c r="F9101" s="12">
        <v>39</v>
      </c>
      <c r="G9101">
        <v>37</v>
      </c>
      <c r="H9101" s="12"/>
    </row>
    <row r="9102" spans="3:8" x14ac:dyDescent="0.35">
      <c r="C9102" s="12"/>
      <c r="D9102" s="12"/>
      <c r="F9102" s="12">
        <v>31</v>
      </c>
      <c r="G9102">
        <v>39</v>
      </c>
      <c r="H9102" s="12"/>
    </row>
    <row r="9103" spans="3:8" x14ac:dyDescent="0.35">
      <c r="C9103" s="12"/>
      <c r="D9103" s="12"/>
      <c r="F9103" s="12">
        <v>29</v>
      </c>
      <c r="G9103">
        <v>30</v>
      </c>
      <c r="H9103" s="12"/>
    </row>
    <row r="9104" spans="3:8" x14ac:dyDescent="0.35">
      <c r="C9104" s="12"/>
      <c r="D9104" s="12"/>
      <c r="F9104" s="12">
        <v>38</v>
      </c>
      <c r="G9104">
        <v>39</v>
      </c>
      <c r="H9104" s="12"/>
    </row>
    <row r="9105" spans="3:8" x14ac:dyDescent="0.35">
      <c r="C9105" s="12"/>
      <c r="D9105" s="12"/>
      <c r="F9105" s="12">
        <v>35</v>
      </c>
      <c r="G9105">
        <v>29</v>
      </c>
      <c r="H9105" s="12"/>
    </row>
    <row r="9106" spans="3:8" x14ac:dyDescent="0.35">
      <c r="C9106" s="12"/>
      <c r="D9106" s="12"/>
      <c r="F9106" s="12">
        <v>40</v>
      </c>
      <c r="G9106">
        <v>38</v>
      </c>
      <c r="H9106" s="12"/>
    </row>
    <row r="9107" spans="3:8" x14ac:dyDescent="0.35">
      <c r="C9107" s="12"/>
      <c r="D9107" s="12"/>
      <c r="F9107" s="12">
        <v>33</v>
      </c>
      <c r="G9107">
        <v>35</v>
      </c>
      <c r="H9107" s="12"/>
    </row>
    <row r="9108" spans="3:8" x14ac:dyDescent="0.35">
      <c r="C9108" s="12"/>
      <c r="D9108" s="12"/>
      <c r="F9108" s="12">
        <v>36</v>
      </c>
      <c r="G9108">
        <v>34</v>
      </c>
      <c r="H9108" s="12"/>
    </row>
    <row r="9109" spans="3:8" x14ac:dyDescent="0.35">
      <c r="C9109" s="12"/>
      <c r="D9109" s="12"/>
      <c r="F9109" s="12">
        <v>33</v>
      </c>
      <c r="G9109">
        <v>35</v>
      </c>
      <c r="H9109" s="12"/>
    </row>
    <row r="9110" spans="3:8" x14ac:dyDescent="0.35">
      <c r="C9110" s="12"/>
      <c r="D9110" s="12"/>
      <c r="F9110" s="12">
        <v>30</v>
      </c>
      <c r="G9110">
        <v>39</v>
      </c>
      <c r="H9110" s="12"/>
    </row>
    <row r="9111" spans="3:8" x14ac:dyDescent="0.35">
      <c r="C9111" s="12"/>
      <c r="D9111" s="12"/>
      <c r="F9111" s="12">
        <v>29</v>
      </c>
      <c r="G9111">
        <v>36</v>
      </c>
      <c r="H9111" s="12"/>
    </row>
    <row r="9112" spans="3:8" x14ac:dyDescent="0.35">
      <c r="C9112" s="12"/>
      <c r="D9112" s="12"/>
      <c r="F9112" s="12">
        <v>33</v>
      </c>
      <c r="G9112">
        <v>36</v>
      </c>
      <c r="H9112" s="12"/>
    </row>
    <row r="9113" spans="3:8" x14ac:dyDescent="0.35">
      <c r="C9113" s="12"/>
      <c r="D9113" s="12"/>
      <c r="F9113" s="12">
        <v>30</v>
      </c>
      <c r="G9113">
        <v>36</v>
      </c>
      <c r="H9113" s="12"/>
    </row>
    <row r="9114" spans="3:8" x14ac:dyDescent="0.35">
      <c r="C9114" s="12"/>
      <c r="D9114" s="12"/>
      <c r="F9114" s="12">
        <v>32</v>
      </c>
      <c r="G9114">
        <v>33</v>
      </c>
      <c r="H9114" s="12"/>
    </row>
    <row r="9115" spans="3:8" x14ac:dyDescent="0.35">
      <c r="C9115" s="12"/>
      <c r="D9115" s="12"/>
      <c r="F9115" s="12">
        <v>36</v>
      </c>
      <c r="G9115">
        <v>40</v>
      </c>
      <c r="H9115" s="12"/>
    </row>
    <row r="9116" spans="3:8" x14ac:dyDescent="0.35">
      <c r="C9116" s="12"/>
      <c r="D9116" s="12"/>
      <c r="F9116" s="12">
        <v>36</v>
      </c>
      <c r="G9116">
        <v>36</v>
      </c>
      <c r="H9116" s="12"/>
    </row>
    <row r="9117" spans="3:8" x14ac:dyDescent="0.35">
      <c r="C9117" s="12"/>
      <c r="D9117" s="12"/>
      <c r="F9117" s="12">
        <v>32</v>
      </c>
      <c r="G9117">
        <v>39</v>
      </c>
      <c r="H9117" s="12"/>
    </row>
    <row r="9118" spans="3:8" x14ac:dyDescent="0.35">
      <c r="C9118" s="12"/>
      <c r="D9118" s="12"/>
      <c r="F9118" s="12">
        <v>32</v>
      </c>
      <c r="G9118">
        <v>35</v>
      </c>
      <c r="H9118" s="12"/>
    </row>
    <row r="9119" spans="3:8" x14ac:dyDescent="0.35">
      <c r="C9119" s="12"/>
      <c r="D9119" s="12"/>
      <c r="F9119" s="12">
        <v>37</v>
      </c>
      <c r="G9119">
        <v>36</v>
      </c>
      <c r="H9119" s="12"/>
    </row>
    <row r="9120" spans="3:8" x14ac:dyDescent="0.35">
      <c r="C9120" s="12"/>
      <c r="D9120" s="12"/>
      <c r="F9120" s="12">
        <v>38</v>
      </c>
      <c r="G9120">
        <v>31</v>
      </c>
      <c r="H9120" s="12"/>
    </row>
    <row r="9121" spans="3:8" x14ac:dyDescent="0.35">
      <c r="C9121" s="12"/>
      <c r="D9121" s="12"/>
      <c r="F9121" s="12">
        <v>32</v>
      </c>
      <c r="G9121">
        <v>31</v>
      </c>
      <c r="H9121" s="12"/>
    </row>
    <row r="9122" spans="3:8" x14ac:dyDescent="0.35">
      <c r="C9122" s="12"/>
      <c r="D9122" s="12"/>
      <c r="F9122" s="12">
        <v>32</v>
      </c>
      <c r="G9122">
        <v>33</v>
      </c>
      <c r="H9122" s="12"/>
    </row>
    <row r="9123" spans="3:8" x14ac:dyDescent="0.35">
      <c r="C9123" s="12"/>
      <c r="D9123" s="12"/>
      <c r="F9123" s="12">
        <v>29</v>
      </c>
      <c r="G9123">
        <v>35</v>
      </c>
      <c r="H9123" s="12"/>
    </row>
    <row r="9124" spans="3:8" x14ac:dyDescent="0.35">
      <c r="C9124" s="12"/>
      <c r="D9124" s="12"/>
      <c r="F9124" s="12">
        <v>36</v>
      </c>
      <c r="G9124">
        <v>36</v>
      </c>
      <c r="H9124" s="12"/>
    </row>
    <row r="9125" spans="3:8" x14ac:dyDescent="0.35">
      <c r="C9125" s="12"/>
      <c r="D9125" s="12"/>
      <c r="F9125" s="12">
        <v>35</v>
      </c>
      <c r="G9125">
        <v>35</v>
      </c>
      <c r="H9125" s="12"/>
    </row>
    <row r="9126" spans="3:8" x14ac:dyDescent="0.35">
      <c r="C9126" s="12"/>
      <c r="D9126" s="12"/>
      <c r="F9126" s="12">
        <v>33</v>
      </c>
      <c r="G9126">
        <v>37</v>
      </c>
      <c r="H9126" s="12"/>
    </row>
    <row r="9127" spans="3:8" x14ac:dyDescent="0.35">
      <c r="C9127" s="12"/>
      <c r="D9127" s="12"/>
      <c r="F9127" s="12">
        <v>29</v>
      </c>
      <c r="G9127">
        <v>39</v>
      </c>
      <c r="H9127" s="12"/>
    </row>
    <row r="9128" spans="3:8" x14ac:dyDescent="0.35">
      <c r="C9128" s="12"/>
      <c r="D9128" s="12"/>
      <c r="F9128" s="12">
        <v>35</v>
      </c>
      <c r="G9128">
        <v>36</v>
      </c>
      <c r="H9128" s="12"/>
    </row>
    <row r="9129" spans="3:8" x14ac:dyDescent="0.35">
      <c r="C9129" s="12"/>
      <c r="D9129" s="12"/>
      <c r="F9129" s="12">
        <v>33</v>
      </c>
      <c r="G9129">
        <v>30</v>
      </c>
      <c r="H9129" s="12"/>
    </row>
    <row r="9130" spans="3:8" x14ac:dyDescent="0.35">
      <c r="C9130" s="12"/>
      <c r="D9130" s="12"/>
      <c r="F9130" s="12">
        <v>31</v>
      </c>
      <c r="G9130">
        <v>38</v>
      </c>
      <c r="H9130" s="12"/>
    </row>
    <row r="9131" spans="3:8" x14ac:dyDescent="0.35">
      <c r="C9131" s="12"/>
      <c r="D9131" s="12"/>
      <c r="F9131" s="12">
        <v>33</v>
      </c>
      <c r="G9131">
        <v>34</v>
      </c>
      <c r="H9131" s="12"/>
    </row>
    <row r="9132" spans="3:8" x14ac:dyDescent="0.35">
      <c r="C9132" s="12"/>
      <c r="D9132" s="12"/>
      <c r="F9132" s="12">
        <v>32</v>
      </c>
      <c r="G9132">
        <v>31</v>
      </c>
      <c r="H9132" s="12"/>
    </row>
    <row r="9133" spans="3:8" x14ac:dyDescent="0.35">
      <c r="C9133" s="12"/>
      <c r="D9133" s="12"/>
      <c r="F9133" s="12">
        <v>29</v>
      </c>
      <c r="G9133">
        <v>39</v>
      </c>
      <c r="H9133" s="12"/>
    </row>
    <row r="9134" spans="3:8" x14ac:dyDescent="0.35">
      <c r="C9134" s="12"/>
      <c r="D9134" s="12"/>
      <c r="F9134" s="12">
        <v>37</v>
      </c>
      <c r="G9134">
        <v>30</v>
      </c>
      <c r="H9134" s="12"/>
    </row>
    <row r="9135" spans="3:8" x14ac:dyDescent="0.35">
      <c r="C9135" s="12"/>
      <c r="D9135" s="12"/>
      <c r="F9135" s="12">
        <v>32</v>
      </c>
      <c r="G9135">
        <v>35</v>
      </c>
      <c r="H9135" s="12"/>
    </row>
    <row r="9136" spans="3:8" x14ac:dyDescent="0.35">
      <c r="C9136" s="12"/>
      <c r="D9136" s="12"/>
      <c r="F9136" s="12">
        <v>40</v>
      </c>
      <c r="G9136">
        <v>36</v>
      </c>
      <c r="H9136" s="12"/>
    </row>
    <row r="9137" spans="3:8" x14ac:dyDescent="0.35">
      <c r="C9137" s="12"/>
      <c r="D9137" s="12"/>
      <c r="F9137" s="12">
        <v>31</v>
      </c>
      <c r="G9137">
        <v>30</v>
      </c>
      <c r="H9137" s="12"/>
    </row>
    <row r="9138" spans="3:8" x14ac:dyDescent="0.35">
      <c r="C9138" s="12"/>
      <c r="D9138" s="12"/>
      <c r="F9138" s="12">
        <v>35</v>
      </c>
      <c r="G9138">
        <v>40</v>
      </c>
      <c r="H9138" s="12"/>
    </row>
    <row r="9139" spans="3:8" x14ac:dyDescent="0.35">
      <c r="C9139" s="12"/>
      <c r="D9139" s="12"/>
      <c r="F9139" s="12">
        <v>33</v>
      </c>
      <c r="G9139">
        <v>32</v>
      </c>
      <c r="H9139" s="12"/>
    </row>
    <row r="9140" spans="3:8" x14ac:dyDescent="0.35">
      <c r="C9140" s="12"/>
      <c r="D9140" s="12"/>
      <c r="F9140" s="12">
        <v>34</v>
      </c>
      <c r="G9140">
        <v>38</v>
      </c>
      <c r="H9140" s="12"/>
    </row>
    <row r="9141" spans="3:8" x14ac:dyDescent="0.35">
      <c r="C9141" s="12"/>
      <c r="D9141" s="12"/>
      <c r="F9141" s="12">
        <v>29</v>
      </c>
      <c r="G9141">
        <v>36</v>
      </c>
      <c r="H9141" s="12"/>
    </row>
    <row r="9142" spans="3:8" x14ac:dyDescent="0.35">
      <c r="C9142" s="12"/>
      <c r="D9142" s="12"/>
      <c r="F9142" s="12">
        <v>34</v>
      </c>
      <c r="G9142">
        <v>33</v>
      </c>
      <c r="H9142" s="12"/>
    </row>
    <row r="9143" spans="3:8" x14ac:dyDescent="0.35">
      <c r="C9143" s="12"/>
      <c r="D9143" s="12"/>
      <c r="F9143" s="12">
        <v>35</v>
      </c>
      <c r="G9143">
        <v>35</v>
      </c>
      <c r="H9143" s="12"/>
    </row>
    <row r="9144" spans="3:8" x14ac:dyDescent="0.35">
      <c r="C9144" s="12"/>
      <c r="D9144" s="12"/>
      <c r="F9144" s="12">
        <v>30</v>
      </c>
      <c r="G9144">
        <v>36</v>
      </c>
      <c r="H9144" s="12"/>
    </row>
    <row r="9145" spans="3:8" x14ac:dyDescent="0.35">
      <c r="C9145" s="12"/>
      <c r="D9145" s="12"/>
      <c r="F9145" s="12">
        <v>30</v>
      </c>
      <c r="G9145">
        <v>39</v>
      </c>
      <c r="H9145" s="12"/>
    </row>
    <row r="9146" spans="3:8" x14ac:dyDescent="0.35">
      <c r="C9146" s="12"/>
      <c r="D9146" s="12"/>
      <c r="F9146" s="12">
        <v>37</v>
      </c>
      <c r="G9146">
        <v>34</v>
      </c>
      <c r="H9146" s="12"/>
    </row>
    <row r="9147" spans="3:8" x14ac:dyDescent="0.35">
      <c r="C9147" s="12"/>
      <c r="D9147" s="12"/>
      <c r="F9147" s="12">
        <v>33</v>
      </c>
      <c r="G9147">
        <v>34</v>
      </c>
      <c r="H9147" s="12"/>
    </row>
    <row r="9148" spans="3:8" x14ac:dyDescent="0.35">
      <c r="C9148" s="12"/>
      <c r="D9148" s="12"/>
      <c r="F9148" s="12">
        <v>32</v>
      </c>
      <c r="G9148">
        <v>34</v>
      </c>
      <c r="H9148" s="12"/>
    </row>
    <row r="9149" spans="3:8" x14ac:dyDescent="0.35">
      <c r="C9149" s="12"/>
      <c r="D9149" s="12"/>
      <c r="F9149" s="12">
        <v>36</v>
      </c>
      <c r="G9149">
        <v>31</v>
      </c>
      <c r="H9149" s="12"/>
    </row>
    <row r="9150" spans="3:8" x14ac:dyDescent="0.35">
      <c r="C9150" s="12"/>
      <c r="D9150" s="12"/>
      <c r="F9150" s="12">
        <v>30</v>
      </c>
      <c r="G9150">
        <v>34</v>
      </c>
      <c r="H9150" s="12"/>
    </row>
    <row r="9151" spans="3:8" x14ac:dyDescent="0.35">
      <c r="C9151" s="12"/>
      <c r="D9151" s="12"/>
      <c r="F9151" s="12">
        <v>33</v>
      </c>
      <c r="G9151">
        <v>31</v>
      </c>
      <c r="H9151" s="12"/>
    </row>
    <row r="9152" spans="3:8" x14ac:dyDescent="0.35">
      <c r="C9152" s="12"/>
      <c r="D9152" s="12"/>
      <c r="F9152" s="12">
        <v>37</v>
      </c>
      <c r="G9152">
        <v>40</v>
      </c>
      <c r="H9152" s="12"/>
    </row>
    <row r="9153" spans="3:8" x14ac:dyDescent="0.35">
      <c r="C9153" s="12"/>
      <c r="D9153" s="12"/>
      <c r="F9153" s="12">
        <v>34</v>
      </c>
      <c r="G9153">
        <v>37</v>
      </c>
      <c r="H9153" s="12"/>
    </row>
    <row r="9154" spans="3:8" x14ac:dyDescent="0.35">
      <c r="C9154" s="12"/>
      <c r="D9154" s="12"/>
      <c r="F9154" s="12">
        <v>34</v>
      </c>
      <c r="G9154">
        <v>32</v>
      </c>
      <c r="H9154" s="12"/>
    </row>
    <row r="9155" spans="3:8" x14ac:dyDescent="0.35">
      <c r="C9155" s="12"/>
      <c r="D9155" s="12"/>
      <c r="F9155" s="12">
        <v>37</v>
      </c>
      <c r="G9155">
        <v>38</v>
      </c>
      <c r="H9155" s="12"/>
    </row>
    <row r="9156" spans="3:8" x14ac:dyDescent="0.35">
      <c r="C9156" s="12"/>
      <c r="D9156" s="12"/>
      <c r="F9156" s="12">
        <v>33</v>
      </c>
      <c r="G9156">
        <v>31</v>
      </c>
      <c r="H9156" s="12"/>
    </row>
    <row r="9157" spans="3:8" x14ac:dyDescent="0.35">
      <c r="C9157" s="12"/>
      <c r="D9157" s="12"/>
      <c r="F9157" s="12">
        <v>32</v>
      </c>
      <c r="G9157">
        <v>35</v>
      </c>
      <c r="H9157" s="12"/>
    </row>
    <row r="9158" spans="3:8" x14ac:dyDescent="0.35">
      <c r="C9158" s="12"/>
      <c r="D9158" s="12"/>
      <c r="F9158" s="12">
        <v>35</v>
      </c>
      <c r="G9158">
        <v>40</v>
      </c>
      <c r="H9158" s="12"/>
    </row>
    <row r="9159" spans="3:8" x14ac:dyDescent="0.35">
      <c r="C9159" s="12"/>
      <c r="D9159" s="12"/>
      <c r="F9159" s="12">
        <v>35</v>
      </c>
      <c r="G9159">
        <v>35</v>
      </c>
      <c r="H9159" s="12"/>
    </row>
    <row r="9160" spans="3:8" x14ac:dyDescent="0.35">
      <c r="C9160" s="12"/>
      <c r="D9160" s="12"/>
      <c r="F9160" s="12">
        <v>32</v>
      </c>
      <c r="G9160">
        <v>38</v>
      </c>
      <c r="H9160" s="12"/>
    </row>
    <row r="9161" spans="3:8" x14ac:dyDescent="0.35">
      <c r="C9161" s="12"/>
      <c r="D9161" s="12"/>
      <c r="F9161" s="12">
        <v>28</v>
      </c>
      <c r="G9161">
        <v>39</v>
      </c>
      <c r="H9161" s="12"/>
    </row>
    <row r="9162" spans="3:8" x14ac:dyDescent="0.35">
      <c r="C9162" s="12"/>
      <c r="D9162" s="12"/>
      <c r="F9162" s="12">
        <v>38</v>
      </c>
      <c r="G9162">
        <v>38</v>
      </c>
      <c r="H9162" s="12"/>
    </row>
    <row r="9163" spans="3:8" x14ac:dyDescent="0.35">
      <c r="C9163" s="12"/>
      <c r="D9163" s="12"/>
      <c r="F9163" s="12">
        <v>39</v>
      </c>
      <c r="G9163">
        <v>25</v>
      </c>
      <c r="H9163" s="12"/>
    </row>
    <row r="9164" spans="3:8" x14ac:dyDescent="0.35">
      <c r="C9164" s="12"/>
      <c r="D9164" s="12"/>
      <c r="F9164" s="12">
        <v>34</v>
      </c>
      <c r="G9164">
        <v>35</v>
      </c>
      <c r="H9164" s="12"/>
    </row>
    <row r="9165" spans="3:8" x14ac:dyDescent="0.35">
      <c r="C9165" s="12"/>
      <c r="D9165" s="12"/>
      <c r="F9165" s="12">
        <v>30</v>
      </c>
      <c r="G9165">
        <v>31</v>
      </c>
      <c r="H9165" s="12"/>
    </row>
    <row r="9166" spans="3:8" x14ac:dyDescent="0.35">
      <c r="C9166" s="12"/>
      <c r="D9166" s="12"/>
      <c r="F9166" s="12">
        <v>34</v>
      </c>
      <c r="G9166">
        <v>36</v>
      </c>
      <c r="H9166" s="12"/>
    </row>
    <row r="9167" spans="3:8" x14ac:dyDescent="0.35">
      <c r="C9167" s="12"/>
      <c r="D9167" s="12"/>
      <c r="F9167" s="12">
        <v>37</v>
      </c>
      <c r="G9167">
        <v>35</v>
      </c>
      <c r="H9167" s="12"/>
    </row>
    <row r="9168" spans="3:8" x14ac:dyDescent="0.35">
      <c r="C9168" s="12"/>
      <c r="D9168" s="12"/>
      <c r="F9168" s="12">
        <v>30</v>
      </c>
      <c r="G9168">
        <v>35</v>
      </c>
      <c r="H9168" s="12"/>
    </row>
    <row r="9169" spans="3:8" x14ac:dyDescent="0.35">
      <c r="C9169" s="12"/>
      <c r="D9169" s="12"/>
      <c r="F9169" s="12">
        <v>39</v>
      </c>
      <c r="G9169">
        <v>37</v>
      </c>
      <c r="H9169" s="12"/>
    </row>
    <row r="9170" spans="3:8" x14ac:dyDescent="0.35">
      <c r="C9170" s="12"/>
      <c r="D9170" s="12"/>
      <c r="F9170" s="12">
        <v>34</v>
      </c>
      <c r="G9170">
        <v>36</v>
      </c>
      <c r="H9170" s="12"/>
    </row>
    <row r="9171" spans="3:8" x14ac:dyDescent="0.35">
      <c r="C9171" s="12"/>
      <c r="D9171" s="12"/>
      <c r="F9171" s="12">
        <v>39</v>
      </c>
      <c r="G9171">
        <v>35</v>
      </c>
      <c r="H9171" s="12"/>
    </row>
    <row r="9172" spans="3:8" x14ac:dyDescent="0.35">
      <c r="C9172" s="12"/>
      <c r="D9172" s="12"/>
      <c r="F9172" s="12">
        <v>31</v>
      </c>
      <c r="G9172">
        <v>35</v>
      </c>
      <c r="H9172" s="12"/>
    </row>
    <row r="9173" spans="3:8" x14ac:dyDescent="0.35">
      <c r="C9173" s="12"/>
      <c r="D9173" s="12"/>
      <c r="F9173" s="12">
        <v>37</v>
      </c>
      <c r="G9173">
        <v>39</v>
      </c>
      <c r="H9173" s="12"/>
    </row>
    <row r="9174" spans="3:8" x14ac:dyDescent="0.35">
      <c r="C9174" s="12"/>
      <c r="D9174" s="12"/>
      <c r="F9174" s="12">
        <v>37</v>
      </c>
      <c r="G9174">
        <v>38</v>
      </c>
      <c r="H9174" s="12"/>
    </row>
    <row r="9175" spans="3:8" x14ac:dyDescent="0.35">
      <c r="C9175" s="12"/>
      <c r="D9175" s="12"/>
      <c r="F9175" s="12">
        <v>32</v>
      </c>
      <c r="G9175">
        <v>34</v>
      </c>
      <c r="H9175" s="12"/>
    </row>
    <row r="9176" spans="3:8" x14ac:dyDescent="0.35">
      <c r="C9176" s="12"/>
      <c r="D9176" s="12"/>
      <c r="F9176" s="12">
        <v>33</v>
      </c>
      <c r="G9176">
        <v>33</v>
      </c>
      <c r="H9176" s="12"/>
    </row>
    <row r="9177" spans="3:8" x14ac:dyDescent="0.35">
      <c r="C9177" s="12"/>
      <c r="D9177" s="12"/>
      <c r="F9177" s="12">
        <v>34</v>
      </c>
      <c r="G9177">
        <v>40</v>
      </c>
      <c r="H9177" s="12"/>
    </row>
    <row r="9178" spans="3:8" x14ac:dyDescent="0.35">
      <c r="C9178" s="12"/>
      <c r="D9178" s="12"/>
      <c r="F9178" s="12">
        <v>39</v>
      </c>
      <c r="G9178">
        <v>40</v>
      </c>
      <c r="H9178" s="12"/>
    </row>
    <row r="9179" spans="3:8" x14ac:dyDescent="0.35">
      <c r="C9179" s="12"/>
      <c r="D9179" s="12"/>
      <c r="F9179" s="12">
        <v>32</v>
      </c>
      <c r="G9179">
        <v>37</v>
      </c>
      <c r="H9179" s="12"/>
    </row>
    <row r="9180" spans="3:8" x14ac:dyDescent="0.35">
      <c r="C9180" s="12"/>
      <c r="D9180" s="12"/>
      <c r="F9180" s="12">
        <v>30</v>
      </c>
      <c r="G9180">
        <v>35</v>
      </c>
      <c r="H9180" s="12"/>
    </row>
    <row r="9181" spans="3:8" x14ac:dyDescent="0.35">
      <c r="C9181" s="12"/>
      <c r="D9181" s="12"/>
      <c r="F9181" s="12">
        <v>35</v>
      </c>
      <c r="G9181">
        <v>36</v>
      </c>
      <c r="H9181" s="12"/>
    </row>
    <row r="9182" spans="3:8" x14ac:dyDescent="0.35">
      <c r="C9182" s="12"/>
      <c r="D9182" s="12"/>
      <c r="F9182" s="12">
        <v>33</v>
      </c>
      <c r="G9182">
        <v>35</v>
      </c>
      <c r="H9182" s="12"/>
    </row>
    <row r="9183" spans="3:8" x14ac:dyDescent="0.35">
      <c r="C9183" s="12"/>
      <c r="D9183" s="12"/>
      <c r="F9183" s="12">
        <v>33</v>
      </c>
      <c r="G9183">
        <v>28</v>
      </c>
      <c r="H9183" s="12"/>
    </row>
    <row r="9184" spans="3:8" x14ac:dyDescent="0.35">
      <c r="C9184" s="12"/>
      <c r="D9184" s="12"/>
      <c r="F9184" s="12">
        <v>34</v>
      </c>
      <c r="G9184">
        <v>38</v>
      </c>
      <c r="H9184" s="12"/>
    </row>
    <row r="9185" spans="3:8" x14ac:dyDescent="0.35">
      <c r="C9185" s="12"/>
      <c r="D9185" s="12"/>
      <c r="F9185" s="12">
        <v>37</v>
      </c>
      <c r="G9185">
        <v>37</v>
      </c>
      <c r="H9185" s="12"/>
    </row>
    <row r="9186" spans="3:8" x14ac:dyDescent="0.35">
      <c r="C9186" s="12"/>
      <c r="D9186" s="12"/>
      <c r="F9186" s="12">
        <v>34</v>
      </c>
      <c r="G9186">
        <v>33</v>
      </c>
      <c r="H9186" s="12"/>
    </row>
    <row r="9187" spans="3:8" x14ac:dyDescent="0.35">
      <c r="C9187" s="12"/>
      <c r="D9187" s="12"/>
      <c r="F9187" s="12">
        <v>36</v>
      </c>
      <c r="G9187">
        <v>35</v>
      </c>
      <c r="H9187" s="12"/>
    </row>
    <row r="9188" spans="3:8" x14ac:dyDescent="0.35">
      <c r="C9188" s="12"/>
      <c r="D9188" s="12"/>
      <c r="F9188" s="12">
        <v>33</v>
      </c>
      <c r="G9188">
        <v>37</v>
      </c>
      <c r="H9188" s="12"/>
    </row>
    <row r="9189" spans="3:8" x14ac:dyDescent="0.35">
      <c r="C9189" s="12"/>
      <c r="D9189" s="12"/>
      <c r="F9189" s="12">
        <v>37</v>
      </c>
      <c r="G9189">
        <v>39</v>
      </c>
      <c r="H9189" s="12"/>
    </row>
    <row r="9190" spans="3:8" x14ac:dyDescent="0.35">
      <c r="C9190" s="12"/>
      <c r="D9190" s="12"/>
      <c r="F9190" s="12">
        <v>30</v>
      </c>
      <c r="G9190">
        <v>32</v>
      </c>
      <c r="H9190" s="12"/>
    </row>
    <row r="9191" spans="3:8" x14ac:dyDescent="0.35">
      <c r="C9191" s="12"/>
      <c r="D9191" s="12"/>
      <c r="F9191" s="12">
        <v>31</v>
      </c>
      <c r="G9191">
        <v>39</v>
      </c>
      <c r="H9191" s="12"/>
    </row>
    <row r="9192" spans="3:8" x14ac:dyDescent="0.35">
      <c r="C9192" s="12"/>
      <c r="D9192" s="12"/>
      <c r="F9192" s="12">
        <v>36</v>
      </c>
      <c r="G9192">
        <v>40</v>
      </c>
      <c r="H9192" s="12"/>
    </row>
    <row r="9193" spans="3:8" x14ac:dyDescent="0.35">
      <c r="C9193" s="12"/>
      <c r="D9193" s="12"/>
      <c r="F9193" s="12">
        <v>35</v>
      </c>
      <c r="G9193">
        <v>32</v>
      </c>
      <c r="H9193" s="12"/>
    </row>
    <row r="9194" spans="3:8" x14ac:dyDescent="0.35">
      <c r="C9194" s="12"/>
      <c r="D9194" s="12"/>
      <c r="F9194" s="12">
        <v>40</v>
      </c>
      <c r="G9194">
        <v>31</v>
      </c>
      <c r="H9194" s="12"/>
    </row>
    <row r="9195" spans="3:8" x14ac:dyDescent="0.35">
      <c r="C9195" s="12"/>
      <c r="D9195" s="12"/>
      <c r="F9195" s="12">
        <v>36</v>
      </c>
      <c r="G9195">
        <v>36</v>
      </c>
      <c r="H9195" s="12"/>
    </row>
    <row r="9196" spans="3:8" x14ac:dyDescent="0.35">
      <c r="C9196" s="12"/>
      <c r="D9196" s="12"/>
      <c r="F9196" s="12">
        <v>37</v>
      </c>
      <c r="G9196">
        <v>37</v>
      </c>
      <c r="H9196" s="12"/>
    </row>
    <row r="9197" spans="3:8" x14ac:dyDescent="0.35">
      <c r="C9197" s="12"/>
      <c r="D9197" s="12"/>
      <c r="F9197" s="12">
        <v>35</v>
      </c>
      <c r="G9197">
        <v>37</v>
      </c>
      <c r="H9197" s="12"/>
    </row>
    <row r="9198" spans="3:8" x14ac:dyDescent="0.35">
      <c r="C9198" s="12"/>
      <c r="D9198" s="12"/>
      <c r="F9198" s="12">
        <v>29</v>
      </c>
      <c r="G9198">
        <v>39</v>
      </c>
      <c r="H9198" s="12"/>
    </row>
    <row r="9199" spans="3:8" x14ac:dyDescent="0.35">
      <c r="C9199" s="12"/>
      <c r="D9199" s="12"/>
      <c r="F9199" s="12">
        <v>35</v>
      </c>
      <c r="G9199">
        <v>29</v>
      </c>
      <c r="H9199" s="12"/>
    </row>
    <row r="9200" spans="3:8" x14ac:dyDescent="0.35">
      <c r="C9200" s="12"/>
      <c r="D9200" s="12"/>
      <c r="F9200" s="12">
        <v>35</v>
      </c>
      <c r="G9200">
        <v>27</v>
      </c>
      <c r="H9200" s="12"/>
    </row>
    <row r="9201" spans="3:8" x14ac:dyDescent="0.35">
      <c r="C9201" s="12"/>
      <c r="D9201" s="12"/>
      <c r="F9201" s="12">
        <v>34</v>
      </c>
      <c r="G9201">
        <v>38</v>
      </c>
      <c r="H9201" s="12"/>
    </row>
    <row r="9202" spans="3:8" x14ac:dyDescent="0.35">
      <c r="C9202" s="12"/>
      <c r="D9202" s="12"/>
      <c r="F9202" s="12">
        <v>27</v>
      </c>
      <c r="G9202">
        <v>38</v>
      </c>
      <c r="H9202" s="12"/>
    </row>
    <row r="9203" spans="3:8" x14ac:dyDescent="0.35">
      <c r="C9203" s="12"/>
      <c r="D9203" s="12"/>
      <c r="F9203" s="12">
        <v>39</v>
      </c>
      <c r="G9203">
        <v>37</v>
      </c>
      <c r="H9203" s="12"/>
    </row>
    <row r="9204" spans="3:8" x14ac:dyDescent="0.35">
      <c r="C9204" s="12"/>
      <c r="D9204" s="12"/>
      <c r="F9204" s="12">
        <v>37</v>
      </c>
      <c r="G9204">
        <v>29</v>
      </c>
      <c r="H9204" s="12"/>
    </row>
    <row r="9205" spans="3:8" x14ac:dyDescent="0.35">
      <c r="C9205" s="12"/>
      <c r="D9205" s="12"/>
      <c r="F9205" s="12">
        <v>36</v>
      </c>
      <c r="G9205">
        <v>35</v>
      </c>
      <c r="H9205" s="12"/>
    </row>
    <row r="9206" spans="3:8" x14ac:dyDescent="0.35">
      <c r="C9206" s="12"/>
      <c r="D9206" s="12"/>
      <c r="F9206" s="12">
        <v>33</v>
      </c>
      <c r="G9206">
        <v>33</v>
      </c>
      <c r="H9206" s="12"/>
    </row>
    <row r="9207" spans="3:8" x14ac:dyDescent="0.35">
      <c r="C9207" s="12"/>
      <c r="D9207" s="12"/>
      <c r="F9207" s="12">
        <v>37</v>
      </c>
      <c r="G9207">
        <v>37</v>
      </c>
      <c r="H9207" s="12"/>
    </row>
    <row r="9208" spans="3:8" x14ac:dyDescent="0.35">
      <c r="C9208" s="12"/>
      <c r="D9208" s="12"/>
      <c r="F9208" s="12">
        <v>34</v>
      </c>
      <c r="G9208">
        <v>36</v>
      </c>
      <c r="H9208" s="12"/>
    </row>
    <row r="9209" spans="3:8" x14ac:dyDescent="0.35">
      <c r="C9209" s="12"/>
      <c r="D9209" s="12"/>
      <c r="F9209" s="12">
        <v>30</v>
      </c>
      <c r="G9209">
        <v>34</v>
      </c>
      <c r="H9209" s="12"/>
    </row>
    <row r="9210" spans="3:8" x14ac:dyDescent="0.35">
      <c r="C9210" s="12"/>
      <c r="D9210" s="12"/>
      <c r="F9210" s="12">
        <v>32</v>
      </c>
      <c r="G9210">
        <v>33</v>
      </c>
      <c r="H9210" s="12"/>
    </row>
    <row r="9211" spans="3:8" x14ac:dyDescent="0.35">
      <c r="C9211" s="12"/>
      <c r="D9211" s="12"/>
      <c r="F9211" s="12">
        <v>32</v>
      </c>
      <c r="G9211">
        <v>32</v>
      </c>
      <c r="H9211" s="12"/>
    </row>
    <row r="9212" spans="3:8" x14ac:dyDescent="0.35">
      <c r="C9212" s="12"/>
      <c r="D9212" s="12"/>
      <c r="F9212" s="12">
        <v>32</v>
      </c>
      <c r="G9212">
        <v>37</v>
      </c>
      <c r="H9212" s="12"/>
    </row>
    <row r="9213" spans="3:8" x14ac:dyDescent="0.35">
      <c r="C9213" s="12"/>
      <c r="D9213" s="12"/>
      <c r="F9213" s="12">
        <v>37</v>
      </c>
      <c r="G9213">
        <v>37</v>
      </c>
      <c r="H9213" s="12"/>
    </row>
    <row r="9214" spans="3:8" x14ac:dyDescent="0.35">
      <c r="C9214" s="12"/>
      <c r="D9214" s="12"/>
      <c r="F9214" s="12">
        <v>34</v>
      </c>
      <c r="G9214">
        <v>34</v>
      </c>
      <c r="H9214" s="12"/>
    </row>
    <row r="9215" spans="3:8" x14ac:dyDescent="0.35">
      <c r="C9215" s="12"/>
      <c r="D9215" s="12"/>
      <c r="F9215" s="12">
        <v>29</v>
      </c>
      <c r="G9215">
        <v>32</v>
      </c>
      <c r="H9215" s="12"/>
    </row>
    <row r="9216" spans="3:8" x14ac:dyDescent="0.35">
      <c r="C9216" s="12"/>
      <c r="D9216" s="12"/>
      <c r="F9216" s="12">
        <v>31</v>
      </c>
      <c r="G9216">
        <v>32</v>
      </c>
      <c r="H9216" s="12"/>
    </row>
    <row r="9217" spans="3:8" x14ac:dyDescent="0.35">
      <c r="C9217" s="12"/>
      <c r="D9217" s="12"/>
      <c r="F9217" s="12">
        <v>35</v>
      </c>
      <c r="G9217">
        <v>37</v>
      </c>
      <c r="H9217" s="12"/>
    </row>
    <row r="9218" spans="3:8" x14ac:dyDescent="0.35">
      <c r="C9218" s="12"/>
      <c r="D9218" s="12"/>
      <c r="F9218" s="12">
        <v>33</v>
      </c>
      <c r="G9218">
        <v>34</v>
      </c>
      <c r="H9218" s="12"/>
    </row>
    <row r="9219" spans="3:8" x14ac:dyDescent="0.35">
      <c r="C9219" s="12"/>
      <c r="D9219" s="12"/>
      <c r="F9219" s="12">
        <v>28</v>
      </c>
      <c r="G9219">
        <v>32</v>
      </c>
      <c r="H9219" s="12"/>
    </row>
    <row r="9220" spans="3:8" x14ac:dyDescent="0.35">
      <c r="C9220" s="12"/>
      <c r="D9220" s="12"/>
      <c r="F9220" s="12">
        <v>36</v>
      </c>
      <c r="G9220">
        <v>38</v>
      </c>
      <c r="H9220" s="12"/>
    </row>
    <row r="9221" spans="3:8" x14ac:dyDescent="0.35">
      <c r="C9221" s="12"/>
      <c r="D9221" s="12"/>
      <c r="F9221" s="12">
        <v>33</v>
      </c>
      <c r="G9221">
        <v>34</v>
      </c>
      <c r="H9221" s="12"/>
    </row>
    <row r="9222" spans="3:8" x14ac:dyDescent="0.35">
      <c r="C9222" s="12"/>
      <c r="D9222" s="12"/>
      <c r="F9222" s="12">
        <v>32</v>
      </c>
      <c r="G9222">
        <v>31</v>
      </c>
      <c r="H9222" s="12"/>
    </row>
    <row r="9223" spans="3:8" x14ac:dyDescent="0.35">
      <c r="C9223" s="12"/>
      <c r="D9223" s="12"/>
      <c r="F9223" s="12">
        <v>29</v>
      </c>
      <c r="G9223">
        <v>37</v>
      </c>
      <c r="H9223" s="12"/>
    </row>
    <row r="9224" spans="3:8" x14ac:dyDescent="0.35">
      <c r="C9224" s="12"/>
      <c r="D9224" s="12"/>
      <c r="F9224" s="12">
        <v>36</v>
      </c>
      <c r="G9224">
        <v>33</v>
      </c>
      <c r="H9224" s="12"/>
    </row>
    <row r="9225" spans="3:8" x14ac:dyDescent="0.35">
      <c r="C9225" s="12"/>
      <c r="D9225" s="12"/>
      <c r="F9225" s="12">
        <v>32</v>
      </c>
      <c r="G9225">
        <v>35</v>
      </c>
      <c r="H9225" s="12"/>
    </row>
    <row r="9226" spans="3:8" x14ac:dyDescent="0.35">
      <c r="C9226" s="12"/>
      <c r="D9226" s="12"/>
      <c r="F9226" s="12">
        <v>31</v>
      </c>
      <c r="G9226">
        <v>39</v>
      </c>
      <c r="H9226" s="12"/>
    </row>
    <row r="9227" spans="3:8" x14ac:dyDescent="0.35">
      <c r="C9227" s="12"/>
      <c r="D9227" s="12"/>
      <c r="F9227" s="12">
        <v>33</v>
      </c>
      <c r="G9227">
        <v>30</v>
      </c>
      <c r="H9227" s="12"/>
    </row>
    <row r="9228" spans="3:8" x14ac:dyDescent="0.35">
      <c r="C9228" s="12"/>
      <c r="D9228" s="12"/>
      <c r="F9228" s="12">
        <v>33</v>
      </c>
      <c r="G9228">
        <v>40</v>
      </c>
      <c r="H9228" s="12"/>
    </row>
    <row r="9229" spans="3:8" x14ac:dyDescent="0.35">
      <c r="C9229" s="12"/>
      <c r="D9229" s="12"/>
      <c r="F9229" s="12">
        <v>37</v>
      </c>
      <c r="G9229">
        <v>33</v>
      </c>
      <c r="H9229" s="12"/>
    </row>
    <row r="9230" spans="3:8" x14ac:dyDescent="0.35">
      <c r="C9230" s="12"/>
      <c r="D9230" s="12"/>
      <c r="F9230" s="12">
        <v>33</v>
      </c>
      <c r="G9230">
        <v>33</v>
      </c>
      <c r="H9230" s="12"/>
    </row>
    <row r="9231" spans="3:8" x14ac:dyDescent="0.35">
      <c r="C9231" s="12"/>
      <c r="D9231" s="12"/>
      <c r="F9231" s="12">
        <v>33</v>
      </c>
      <c r="G9231">
        <v>35</v>
      </c>
      <c r="H9231" s="12"/>
    </row>
    <row r="9232" spans="3:8" x14ac:dyDescent="0.35">
      <c r="C9232" s="12"/>
      <c r="D9232" s="12"/>
      <c r="F9232" s="12">
        <v>31</v>
      </c>
      <c r="G9232">
        <v>38</v>
      </c>
      <c r="H9232" s="12"/>
    </row>
    <row r="9233" spans="3:8" x14ac:dyDescent="0.35">
      <c r="C9233" s="12"/>
      <c r="D9233" s="12"/>
      <c r="F9233" s="12">
        <v>34</v>
      </c>
      <c r="G9233">
        <v>27</v>
      </c>
      <c r="H9233" s="12"/>
    </row>
    <row r="9234" spans="3:8" x14ac:dyDescent="0.35">
      <c r="C9234" s="12"/>
      <c r="D9234" s="12"/>
      <c r="F9234" s="12">
        <v>33</v>
      </c>
      <c r="G9234">
        <v>34</v>
      </c>
      <c r="H9234" s="12"/>
    </row>
    <row r="9235" spans="3:8" x14ac:dyDescent="0.35">
      <c r="C9235" s="12"/>
      <c r="D9235" s="12"/>
      <c r="F9235" s="12">
        <v>33</v>
      </c>
      <c r="G9235">
        <v>36</v>
      </c>
      <c r="H9235" s="12"/>
    </row>
    <row r="9236" spans="3:8" x14ac:dyDescent="0.35">
      <c r="C9236" s="12"/>
      <c r="D9236" s="12"/>
      <c r="F9236" s="12">
        <v>39</v>
      </c>
      <c r="G9236">
        <v>30</v>
      </c>
      <c r="H9236" s="12"/>
    </row>
    <row r="9237" spans="3:8" x14ac:dyDescent="0.35">
      <c r="C9237" s="12"/>
      <c r="D9237" s="12"/>
      <c r="F9237" s="12">
        <v>36</v>
      </c>
      <c r="G9237">
        <v>34</v>
      </c>
      <c r="H9237" s="12"/>
    </row>
    <row r="9238" spans="3:8" x14ac:dyDescent="0.35">
      <c r="C9238" s="12"/>
      <c r="D9238" s="12"/>
      <c r="F9238" s="12">
        <v>36</v>
      </c>
      <c r="G9238">
        <v>37</v>
      </c>
      <c r="H9238" s="12"/>
    </row>
    <row r="9239" spans="3:8" x14ac:dyDescent="0.35">
      <c r="C9239" s="12"/>
      <c r="D9239" s="12"/>
      <c r="F9239" s="12">
        <v>32</v>
      </c>
      <c r="G9239">
        <v>33</v>
      </c>
      <c r="H9239" s="12"/>
    </row>
    <row r="9240" spans="3:8" x14ac:dyDescent="0.35">
      <c r="C9240" s="12"/>
      <c r="D9240" s="12"/>
      <c r="F9240" s="12">
        <v>27</v>
      </c>
      <c r="G9240">
        <v>30</v>
      </c>
      <c r="H9240" s="12"/>
    </row>
    <row r="9241" spans="3:8" x14ac:dyDescent="0.35">
      <c r="C9241" s="12"/>
      <c r="D9241" s="12"/>
      <c r="F9241" s="12">
        <v>35</v>
      </c>
      <c r="G9241">
        <v>34</v>
      </c>
      <c r="H9241" s="12"/>
    </row>
    <row r="9242" spans="3:8" x14ac:dyDescent="0.35">
      <c r="C9242" s="12"/>
      <c r="D9242" s="12"/>
      <c r="F9242" s="12">
        <v>31</v>
      </c>
      <c r="G9242">
        <v>34</v>
      </c>
      <c r="H9242" s="12"/>
    </row>
    <row r="9243" spans="3:8" x14ac:dyDescent="0.35">
      <c r="C9243" s="12"/>
      <c r="D9243" s="12"/>
      <c r="F9243" s="12">
        <v>29</v>
      </c>
      <c r="G9243">
        <v>31</v>
      </c>
      <c r="H9243" s="12"/>
    </row>
    <row r="9244" spans="3:8" x14ac:dyDescent="0.35">
      <c r="C9244" s="12"/>
      <c r="D9244" s="12"/>
      <c r="F9244" s="12">
        <v>31</v>
      </c>
      <c r="G9244">
        <v>37</v>
      </c>
      <c r="H9244" s="12"/>
    </row>
    <row r="9245" spans="3:8" x14ac:dyDescent="0.35">
      <c r="C9245" s="12"/>
      <c r="D9245" s="12"/>
      <c r="F9245" s="12">
        <v>32</v>
      </c>
      <c r="G9245">
        <v>37</v>
      </c>
      <c r="H9245" s="12"/>
    </row>
    <row r="9246" spans="3:8" x14ac:dyDescent="0.35">
      <c r="C9246" s="12"/>
      <c r="D9246" s="12"/>
      <c r="F9246" s="12">
        <v>35</v>
      </c>
      <c r="G9246">
        <v>33</v>
      </c>
      <c r="H9246" s="12"/>
    </row>
    <row r="9247" spans="3:8" x14ac:dyDescent="0.35">
      <c r="C9247" s="12"/>
      <c r="D9247" s="12"/>
      <c r="F9247" s="12">
        <v>33</v>
      </c>
      <c r="G9247">
        <v>37</v>
      </c>
      <c r="H9247" s="12"/>
    </row>
    <row r="9248" spans="3:8" x14ac:dyDescent="0.35">
      <c r="C9248" s="12"/>
      <c r="D9248" s="12"/>
      <c r="F9248" s="12">
        <v>35</v>
      </c>
      <c r="G9248">
        <v>40</v>
      </c>
      <c r="H9248" s="12"/>
    </row>
    <row r="9249" spans="3:8" x14ac:dyDescent="0.35">
      <c r="C9249" s="12"/>
      <c r="D9249" s="12"/>
      <c r="F9249" s="12">
        <v>33</v>
      </c>
      <c r="G9249">
        <v>36</v>
      </c>
      <c r="H9249" s="12"/>
    </row>
    <row r="9250" spans="3:8" x14ac:dyDescent="0.35">
      <c r="C9250" s="12"/>
      <c r="D9250" s="12"/>
      <c r="F9250" s="12">
        <v>34</v>
      </c>
      <c r="G9250">
        <v>36</v>
      </c>
      <c r="H9250" s="12"/>
    </row>
    <row r="9251" spans="3:8" x14ac:dyDescent="0.35">
      <c r="C9251" s="12"/>
      <c r="D9251" s="12"/>
      <c r="F9251" s="12">
        <v>35</v>
      </c>
      <c r="G9251">
        <v>38</v>
      </c>
      <c r="H9251" s="12"/>
    </row>
    <row r="9252" spans="3:8" x14ac:dyDescent="0.35">
      <c r="C9252" s="12"/>
      <c r="D9252" s="12"/>
      <c r="F9252" s="12">
        <v>34</v>
      </c>
      <c r="G9252">
        <v>32</v>
      </c>
      <c r="H9252" s="12"/>
    </row>
    <row r="9253" spans="3:8" x14ac:dyDescent="0.35">
      <c r="C9253" s="12"/>
      <c r="D9253" s="12"/>
      <c r="F9253" s="12">
        <v>39</v>
      </c>
      <c r="G9253">
        <v>34</v>
      </c>
      <c r="H9253" s="12"/>
    </row>
    <row r="9254" spans="3:8" x14ac:dyDescent="0.35">
      <c r="C9254" s="12"/>
      <c r="D9254" s="12"/>
      <c r="F9254" s="12">
        <v>36</v>
      </c>
      <c r="G9254">
        <v>39</v>
      </c>
      <c r="H9254" s="12"/>
    </row>
    <row r="9255" spans="3:8" x14ac:dyDescent="0.35">
      <c r="C9255" s="12"/>
      <c r="D9255" s="12"/>
      <c r="F9255" s="12">
        <v>31</v>
      </c>
      <c r="G9255">
        <v>38</v>
      </c>
      <c r="H9255" s="12"/>
    </row>
    <row r="9256" spans="3:8" x14ac:dyDescent="0.35">
      <c r="C9256" s="12"/>
      <c r="D9256" s="12"/>
      <c r="F9256" s="12">
        <v>37</v>
      </c>
      <c r="G9256">
        <v>32</v>
      </c>
      <c r="H9256" s="12"/>
    </row>
    <row r="9257" spans="3:8" x14ac:dyDescent="0.35">
      <c r="C9257" s="12"/>
      <c r="D9257" s="12"/>
      <c r="F9257" s="12">
        <v>31</v>
      </c>
      <c r="G9257">
        <v>35</v>
      </c>
      <c r="H9257" s="12"/>
    </row>
    <row r="9258" spans="3:8" x14ac:dyDescent="0.35">
      <c r="C9258" s="12"/>
      <c r="D9258" s="12"/>
      <c r="F9258" s="12">
        <v>31</v>
      </c>
      <c r="G9258">
        <v>37</v>
      </c>
      <c r="H9258" s="12"/>
    </row>
    <row r="9259" spans="3:8" x14ac:dyDescent="0.35">
      <c r="C9259" s="12"/>
      <c r="D9259" s="12"/>
      <c r="F9259" s="12">
        <v>33</v>
      </c>
      <c r="G9259">
        <v>36</v>
      </c>
      <c r="H9259" s="12"/>
    </row>
    <row r="9260" spans="3:8" x14ac:dyDescent="0.35">
      <c r="C9260" s="12"/>
      <c r="D9260" s="12"/>
      <c r="F9260" s="12">
        <v>31</v>
      </c>
      <c r="G9260">
        <v>35</v>
      </c>
      <c r="H9260" s="12"/>
    </row>
    <row r="9261" spans="3:8" x14ac:dyDescent="0.35">
      <c r="C9261" s="12"/>
      <c r="D9261" s="12"/>
      <c r="F9261" s="12">
        <v>33</v>
      </c>
      <c r="G9261">
        <v>36</v>
      </c>
      <c r="H9261" s="12"/>
    </row>
    <row r="9262" spans="3:8" x14ac:dyDescent="0.35">
      <c r="C9262" s="12"/>
      <c r="D9262" s="12"/>
      <c r="F9262" s="12">
        <v>32</v>
      </c>
      <c r="G9262">
        <v>37</v>
      </c>
      <c r="H9262" s="12"/>
    </row>
    <row r="9263" spans="3:8" x14ac:dyDescent="0.35">
      <c r="C9263" s="12"/>
      <c r="D9263" s="12"/>
      <c r="F9263" s="12">
        <v>32</v>
      </c>
      <c r="G9263">
        <v>38</v>
      </c>
      <c r="H9263" s="12"/>
    </row>
    <row r="9264" spans="3:8" x14ac:dyDescent="0.35">
      <c r="C9264" s="12"/>
      <c r="D9264" s="12"/>
      <c r="F9264" s="12">
        <v>38</v>
      </c>
      <c r="G9264">
        <v>32</v>
      </c>
      <c r="H9264" s="12"/>
    </row>
    <row r="9265" spans="3:8" x14ac:dyDescent="0.35">
      <c r="C9265" s="12"/>
      <c r="D9265" s="12"/>
      <c r="F9265" s="12">
        <v>32</v>
      </c>
      <c r="G9265">
        <v>38</v>
      </c>
      <c r="H9265" s="12"/>
    </row>
    <row r="9266" spans="3:8" x14ac:dyDescent="0.35">
      <c r="C9266" s="12"/>
      <c r="D9266" s="12"/>
      <c r="F9266" s="12">
        <v>36</v>
      </c>
      <c r="G9266">
        <v>34</v>
      </c>
      <c r="H9266" s="12"/>
    </row>
    <row r="9267" spans="3:8" x14ac:dyDescent="0.35">
      <c r="C9267" s="12"/>
      <c r="D9267" s="12"/>
      <c r="F9267" s="12">
        <v>35</v>
      </c>
      <c r="G9267">
        <v>35</v>
      </c>
      <c r="H9267" s="12"/>
    </row>
    <row r="9268" spans="3:8" x14ac:dyDescent="0.35">
      <c r="C9268" s="12"/>
      <c r="D9268" s="12"/>
      <c r="F9268" s="12">
        <v>30</v>
      </c>
      <c r="G9268">
        <v>34</v>
      </c>
      <c r="H9268" s="12"/>
    </row>
    <row r="9269" spans="3:8" x14ac:dyDescent="0.35">
      <c r="C9269" s="12"/>
      <c r="D9269" s="12"/>
      <c r="F9269" s="12">
        <v>39</v>
      </c>
      <c r="G9269">
        <v>37</v>
      </c>
      <c r="H9269" s="12"/>
    </row>
    <row r="9270" spans="3:8" x14ac:dyDescent="0.35">
      <c r="C9270" s="12"/>
      <c r="D9270" s="12"/>
      <c r="F9270" s="12">
        <v>33</v>
      </c>
      <c r="G9270">
        <v>39</v>
      </c>
      <c r="H9270" s="12"/>
    </row>
    <row r="9271" spans="3:8" x14ac:dyDescent="0.35">
      <c r="C9271" s="12"/>
      <c r="D9271" s="12"/>
      <c r="F9271" s="12">
        <v>35</v>
      </c>
      <c r="G9271">
        <v>32</v>
      </c>
      <c r="H9271" s="12"/>
    </row>
    <row r="9272" spans="3:8" x14ac:dyDescent="0.35">
      <c r="C9272" s="12"/>
      <c r="D9272" s="12"/>
      <c r="F9272" s="12">
        <v>33</v>
      </c>
      <c r="G9272">
        <v>32</v>
      </c>
      <c r="H9272" s="12"/>
    </row>
    <row r="9273" spans="3:8" x14ac:dyDescent="0.35">
      <c r="C9273" s="12"/>
      <c r="D9273" s="12"/>
      <c r="F9273" s="12">
        <v>31</v>
      </c>
      <c r="G9273">
        <v>33</v>
      </c>
      <c r="H9273" s="12"/>
    </row>
    <row r="9274" spans="3:8" x14ac:dyDescent="0.35">
      <c r="C9274" s="12"/>
      <c r="D9274" s="12"/>
      <c r="F9274" s="12">
        <v>38</v>
      </c>
      <c r="G9274">
        <v>37</v>
      </c>
      <c r="H9274" s="12"/>
    </row>
    <row r="9275" spans="3:8" x14ac:dyDescent="0.35">
      <c r="C9275" s="12"/>
      <c r="D9275" s="12"/>
      <c r="F9275" s="12">
        <v>38</v>
      </c>
      <c r="G9275">
        <v>36</v>
      </c>
      <c r="H9275" s="12"/>
    </row>
    <row r="9276" spans="3:8" x14ac:dyDescent="0.35">
      <c r="C9276" s="12"/>
      <c r="D9276" s="12"/>
      <c r="F9276" s="12">
        <v>30</v>
      </c>
      <c r="G9276">
        <v>34</v>
      </c>
      <c r="H9276" s="12"/>
    </row>
    <row r="9277" spans="3:8" x14ac:dyDescent="0.35">
      <c r="C9277" s="12"/>
      <c r="D9277" s="12"/>
      <c r="F9277" s="12">
        <v>33</v>
      </c>
      <c r="G9277">
        <v>29</v>
      </c>
      <c r="H9277" s="12"/>
    </row>
    <row r="9278" spans="3:8" x14ac:dyDescent="0.35">
      <c r="C9278" s="12"/>
      <c r="D9278" s="12"/>
      <c r="F9278" s="12">
        <v>36</v>
      </c>
      <c r="G9278">
        <v>37</v>
      </c>
      <c r="H9278" s="12"/>
    </row>
    <row r="9279" spans="3:8" x14ac:dyDescent="0.35">
      <c r="C9279" s="12"/>
      <c r="D9279" s="12"/>
      <c r="F9279" s="12">
        <v>36</v>
      </c>
      <c r="G9279">
        <v>35</v>
      </c>
      <c r="H9279" s="12"/>
    </row>
    <row r="9280" spans="3:8" x14ac:dyDescent="0.35">
      <c r="C9280" s="12"/>
      <c r="D9280" s="12"/>
      <c r="F9280" s="12">
        <v>32</v>
      </c>
      <c r="G9280">
        <v>33</v>
      </c>
      <c r="H9280" s="12"/>
    </row>
    <row r="9281" spans="3:8" x14ac:dyDescent="0.35">
      <c r="C9281" s="12"/>
      <c r="D9281" s="12"/>
      <c r="F9281" s="12">
        <v>33</v>
      </c>
      <c r="G9281">
        <v>37</v>
      </c>
      <c r="H9281" s="12"/>
    </row>
    <row r="9282" spans="3:8" x14ac:dyDescent="0.35">
      <c r="C9282" s="12"/>
      <c r="D9282" s="12"/>
      <c r="F9282" s="12">
        <v>34</v>
      </c>
      <c r="G9282">
        <v>33</v>
      </c>
      <c r="H9282" s="12"/>
    </row>
    <row r="9283" spans="3:8" x14ac:dyDescent="0.35">
      <c r="C9283" s="12"/>
      <c r="D9283" s="12"/>
      <c r="F9283" s="12">
        <v>34</v>
      </c>
      <c r="G9283">
        <v>35</v>
      </c>
      <c r="H9283" s="12"/>
    </row>
    <row r="9284" spans="3:8" x14ac:dyDescent="0.35">
      <c r="C9284" s="12"/>
      <c r="D9284" s="12"/>
      <c r="F9284" s="12">
        <v>27</v>
      </c>
      <c r="G9284">
        <v>33</v>
      </c>
      <c r="H9284" s="12"/>
    </row>
    <row r="9285" spans="3:8" x14ac:dyDescent="0.35">
      <c r="C9285" s="12"/>
      <c r="D9285" s="12"/>
      <c r="F9285" s="12">
        <v>32</v>
      </c>
      <c r="G9285">
        <v>34</v>
      </c>
      <c r="H9285" s="12"/>
    </row>
    <row r="9286" spans="3:8" x14ac:dyDescent="0.35">
      <c r="C9286" s="12"/>
      <c r="D9286" s="12"/>
      <c r="F9286" s="12">
        <v>33</v>
      </c>
      <c r="G9286">
        <v>35</v>
      </c>
      <c r="H9286" s="12"/>
    </row>
    <row r="9287" spans="3:8" x14ac:dyDescent="0.35">
      <c r="C9287" s="12"/>
      <c r="D9287" s="12"/>
      <c r="F9287" s="12">
        <v>37</v>
      </c>
      <c r="G9287">
        <v>35</v>
      </c>
      <c r="H9287" s="12"/>
    </row>
    <row r="9288" spans="3:8" x14ac:dyDescent="0.35">
      <c r="C9288" s="12"/>
      <c r="D9288" s="12"/>
      <c r="F9288" s="12">
        <v>37</v>
      </c>
      <c r="G9288">
        <v>35</v>
      </c>
      <c r="H9288" s="12"/>
    </row>
    <row r="9289" spans="3:8" x14ac:dyDescent="0.35">
      <c r="C9289" s="12"/>
      <c r="D9289" s="12"/>
      <c r="F9289" s="12">
        <v>35</v>
      </c>
      <c r="G9289">
        <v>34</v>
      </c>
      <c r="H9289" s="12"/>
    </row>
    <row r="9290" spans="3:8" x14ac:dyDescent="0.35">
      <c r="C9290" s="12"/>
      <c r="D9290" s="12"/>
      <c r="F9290" s="12">
        <v>37</v>
      </c>
      <c r="G9290">
        <v>35</v>
      </c>
      <c r="H9290" s="12"/>
    </row>
    <row r="9291" spans="3:8" x14ac:dyDescent="0.35">
      <c r="C9291" s="12"/>
      <c r="D9291" s="12"/>
      <c r="F9291" s="12">
        <v>32</v>
      </c>
      <c r="G9291">
        <v>35</v>
      </c>
      <c r="H9291" s="12"/>
    </row>
    <row r="9292" spans="3:8" x14ac:dyDescent="0.35">
      <c r="C9292" s="12"/>
      <c r="D9292" s="12"/>
      <c r="F9292" s="12">
        <v>34</v>
      </c>
      <c r="G9292">
        <v>38</v>
      </c>
      <c r="H9292" s="12"/>
    </row>
    <row r="9293" spans="3:8" x14ac:dyDescent="0.35">
      <c r="C9293" s="12"/>
      <c r="D9293" s="12"/>
      <c r="F9293" s="12">
        <v>36</v>
      </c>
      <c r="G9293">
        <v>30</v>
      </c>
      <c r="H9293" s="12"/>
    </row>
    <row r="9294" spans="3:8" x14ac:dyDescent="0.35">
      <c r="C9294" s="12"/>
      <c r="D9294" s="12"/>
      <c r="F9294" s="12">
        <v>34</v>
      </c>
      <c r="G9294">
        <v>39</v>
      </c>
      <c r="H9294" s="12"/>
    </row>
    <row r="9295" spans="3:8" x14ac:dyDescent="0.35">
      <c r="C9295" s="12"/>
      <c r="D9295" s="12"/>
      <c r="F9295" s="12">
        <v>29</v>
      </c>
      <c r="G9295">
        <v>39</v>
      </c>
      <c r="H9295" s="12"/>
    </row>
    <row r="9296" spans="3:8" x14ac:dyDescent="0.35">
      <c r="C9296" s="12"/>
      <c r="D9296" s="12"/>
      <c r="F9296" s="12">
        <v>29</v>
      </c>
      <c r="G9296">
        <v>30</v>
      </c>
      <c r="H9296" s="12"/>
    </row>
    <row r="9297" spans="3:8" x14ac:dyDescent="0.35">
      <c r="C9297" s="12"/>
      <c r="D9297" s="12"/>
      <c r="F9297" s="12">
        <v>33</v>
      </c>
      <c r="G9297">
        <v>38</v>
      </c>
      <c r="H9297" s="12"/>
    </row>
    <row r="9298" spans="3:8" x14ac:dyDescent="0.35">
      <c r="C9298" s="12"/>
      <c r="D9298" s="12"/>
      <c r="F9298" s="12">
        <v>32</v>
      </c>
      <c r="G9298">
        <v>37</v>
      </c>
      <c r="H9298" s="12"/>
    </row>
    <row r="9299" spans="3:8" x14ac:dyDescent="0.35">
      <c r="C9299" s="12"/>
      <c r="D9299" s="12"/>
      <c r="F9299" s="12">
        <v>40</v>
      </c>
      <c r="G9299">
        <v>38</v>
      </c>
      <c r="H9299" s="12"/>
    </row>
    <row r="9300" spans="3:8" x14ac:dyDescent="0.35">
      <c r="C9300" s="12"/>
      <c r="D9300" s="12"/>
      <c r="F9300" s="12">
        <v>33</v>
      </c>
      <c r="G9300">
        <v>37</v>
      </c>
      <c r="H9300" s="12"/>
    </row>
    <row r="9301" spans="3:8" x14ac:dyDescent="0.35">
      <c r="C9301" s="12"/>
      <c r="D9301" s="12"/>
      <c r="F9301" s="12">
        <v>31</v>
      </c>
      <c r="G9301">
        <v>37</v>
      </c>
      <c r="H9301" s="12"/>
    </row>
    <row r="9302" spans="3:8" x14ac:dyDescent="0.35">
      <c r="C9302" s="12"/>
      <c r="D9302" s="12"/>
      <c r="F9302" s="12">
        <v>27</v>
      </c>
      <c r="G9302">
        <v>34</v>
      </c>
      <c r="H9302" s="12"/>
    </row>
    <row r="9303" spans="3:8" x14ac:dyDescent="0.35">
      <c r="C9303" s="12"/>
      <c r="D9303" s="12"/>
      <c r="F9303" s="12">
        <v>40</v>
      </c>
      <c r="G9303">
        <v>37</v>
      </c>
      <c r="H9303" s="12"/>
    </row>
    <row r="9304" spans="3:8" x14ac:dyDescent="0.35">
      <c r="C9304" s="12"/>
      <c r="D9304" s="12"/>
      <c r="F9304" s="12">
        <v>29</v>
      </c>
      <c r="G9304">
        <v>38</v>
      </c>
      <c r="H9304" s="12"/>
    </row>
    <row r="9305" spans="3:8" x14ac:dyDescent="0.35">
      <c r="C9305" s="12"/>
      <c r="D9305" s="12"/>
      <c r="F9305" s="12">
        <v>33</v>
      </c>
      <c r="G9305">
        <v>34</v>
      </c>
      <c r="H9305" s="12"/>
    </row>
    <row r="9306" spans="3:8" x14ac:dyDescent="0.35">
      <c r="C9306" s="12"/>
      <c r="D9306" s="12"/>
      <c r="F9306" s="12">
        <v>31</v>
      </c>
      <c r="G9306">
        <v>35</v>
      </c>
      <c r="H9306" s="12"/>
    </row>
    <row r="9307" spans="3:8" x14ac:dyDescent="0.35">
      <c r="C9307" s="12"/>
      <c r="D9307" s="12"/>
      <c r="F9307" s="12">
        <v>37</v>
      </c>
      <c r="G9307">
        <v>36</v>
      </c>
      <c r="H9307" s="12"/>
    </row>
    <row r="9308" spans="3:8" x14ac:dyDescent="0.35">
      <c r="C9308" s="12"/>
      <c r="D9308" s="12"/>
      <c r="F9308" s="12">
        <v>29</v>
      </c>
      <c r="G9308">
        <v>36</v>
      </c>
      <c r="H9308" s="12"/>
    </row>
    <row r="9309" spans="3:8" x14ac:dyDescent="0.35">
      <c r="C9309" s="12"/>
      <c r="D9309" s="12"/>
      <c r="F9309" s="12">
        <v>30</v>
      </c>
      <c r="G9309">
        <v>35</v>
      </c>
      <c r="H9309" s="12"/>
    </row>
    <row r="9310" spans="3:8" x14ac:dyDescent="0.35">
      <c r="C9310" s="12"/>
      <c r="D9310" s="12"/>
      <c r="F9310" s="12">
        <v>34</v>
      </c>
      <c r="G9310">
        <v>36</v>
      </c>
      <c r="H9310" s="12"/>
    </row>
    <row r="9311" spans="3:8" x14ac:dyDescent="0.35">
      <c r="C9311" s="12"/>
      <c r="D9311" s="12"/>
      <c r="F9311" s="12">
        <v>32</v>
      </c>
      <c r="G9311">
        <v>35</v>
      </c>
      <c r="H9311" s="12"/>
    </row>
    <row r="9312" spans="3:8" x14ac:dyDescent="0.35">
      <c r="C9312" s="12"/>
      <c r="D9312" s="12"/>
      <c r="F9312" s="12">
        <v>32</v>
      </c>
      <c r="G9312">
        <v>38</v>
      </c>
      <c r="H9312" s="12"/>
    </row>
    <row r="9313" spans="3:8" x14ac:dyDescent="0.35">
      <c r="C9313" s="12"/>
      <c r="D9313" s="12"/>
      <c r="F9313" s="12">
        <v>30</v>
      </c>
      <c r="G9313">
        <v>33</v>
      </c>
      <c r="H9313" s="12"/>
    </row>
    <row r="9314" spans="3:8" x14ac:dyDescent="0.35">
      <c r="C9314" s="12"/>
      <c r="D9314" s="12"/>
      <c r="F9314" s="12">
        <v>30</v>
      </c>
      <c r="G9314">
        <v>34</v>
      </c>
      <c r="H9314" s="12"/>
    </row>
    <row r="9315" spans="3:8" x14ac:dyDescent="0.35">
      <c r="C9315" s="12"/>
      <c r="D9315" s="12"/>
      <c r="F9315" s="12">
        <v>37</v>
      </c>
      <c r="G9315">
        <v>26</v>
      </c>
      <c r="H9315" s="12"/>
    </row>
    <row r="9316" spans="3:8" x14ac:dyDescent="0.35">
      <c r="C9316" s="12"/>
      <c r="D9316" s="12"/>
      <c r="F9316" s="12">
        <v>37</v>
      </c>
      <c r="G9316">
        <v>34</v>
      </c>
      <c r="H9316" s="12"/>
    </row>
    <row r="9317" spans="3:8" x14ac:dyDescent="0.35">
      <c r="C9317" s="12"/>
      <c r="D9317" s="12"/>
      <c r="F9317" s="12">
        <v>35</v>
      </c>
      <c r="G9317">
        <v>34</v>
      </c>
      <c r="H9317" s="12"/>
    </row>
    <row r="9318" spans="3:8" x14ac:dyDescent="0.35">
      <c r="C9318" s="12"/>
      <c r="D9318" s="12"/>
      <c r="F9318" s="12">
        <v>28</v>
      </c>
      <c r="G9318">
        <v>34</v>
      </c>
      <c r="H9318" s="12"/>
    </row>
    <row r="9319" spans="3:8" x14ac:dyDescent="0.35">
      <c r="C9319" s="12"/>
      <c r="D9319" s="12"/>
      <c r="F9319" s="12">
        <v>33</v>
      </c>
      <c r="G9319">
        <v>39</v>
      </c>
      <c r="H9319" s="12"/>
    </row>
    <row r="9320" spans="3:8" x14ac:dyDescent="0.35">
      <c r="C9320" s="12"/>
      <c r="D9320" s="12"/>
      <c r="F9320" s="12">
        <v>36</v>
      </c>
      <c r="G9320">
        <v>34</v>
      </c>
      <c r="H9320" s="12"/>
    </row>
    <row r="9321" spans="3:8" x14ac:dyDescent="0.35">
      <c r="C9321" s="12"/>
      <c r="D9321" s="12"/>
      <c r="F9321" s="12">
        <v>34</v>
      </c>
      <c r="G9321">
        <v>31</v>
      </c>
      <c r="H9321" s="12"/>
    </row>
    <row r="9322" spans="3:8" x14ac:dyDescent="0.35">
      <c r="C9322" s="12"/>
      <c r="D9322" s="12"/>
      <c r="F9322" s="12">
        <v>34</v>
      </c>
      <c r="G9322">
        <v>34</v>
      </c>
      <c r="H9322" s="12"/>
    </row>
    <row r="9323" spans="3:8" x14ac:dyDescent="0.35">
      <c r="C9323" s="12"/>
      <c r="D9323" s="12"/>
      <c r="F9323" s="12">
        <v>34</v>
      </c>
      <c r="G9323">
        <v>31</v>
      </c>
      <c r="H9323" s="12"/>
    </row>
    <row r="9324" spans="3:8" x14ac:dyDescent="0.35">
      <c r="C9324" s="12"/>
      <c r="D9324" s="12"/>
      <c r="F9324" s="12">
        <v>29</v>
      </c>
      <c r="G9324">
        <v>32</v>
      </c>
      <c r="H9324" s="12"/>
    </row>
    <row r="9325" spans="3:8" x14ac:dyDescent="0.35">
      <c r="C9325" s="12"/>
      <c r="D9325" s="12"/>
      <c r="F9325" s="12">
        <v>38</v>
      </c>
      <c r="G9325">
        <v>34</v>
      </c>
      <c r="H9325" s="12"/>
    </row>
    <row r="9326" spans="3:8" x14ac:dyDescent="0.35">
      <c r="C9326" s="12"/>
      <c r="D9326" s="12"/>
      <c r="F9326" s="12">
        <v>32</v>
      </c>
      <c r="G9326">
        <v>40</v>
      </c>
      <c r="H9326" s="12"/>
    </row>
    <row r="9327" spans="3:8" x14ac:dyDescent="0.35">
      <c r="C9327" s="12"/>
      <c r="D9327" s="12"/>
      <c r="F9327" s="12">
        <v>29</v>
      </c>
      <c r="G9327">
        <v>34</v>
      </c>
      <c r="H9327" s="12"/>
    </row>
    <row r="9328" spans="3:8" x14ac:dyDescent="0.35">
      <c r="C9328" s="12"/>
      <c r="D9328" s="12"/>
      <c r="F9328" s="12">
        <v>32</v>
      </c>
      <c r="G9328">
        <v>38</v>
      </c>
      <c r="H9328" s="12"/>
    </row>
    <row r="9329" spans="3:8" x14ac:dyDescent="0.35">
      <c r="C9329" s="12"/>
      <c r="D9329" s="12"/>
      <c r="F9329" s="12">
        <v>25</v>
      </c>
      <c r="G9329">
        <v>34</v>
      </c>
      <c r="H9329" s="12"/>
    </row>
    <row r="9330" spans="3:8" x14ac:dyDescent="0.35">
      <c r="C9330" s="12"/>
      <c r="D9330" s="12"/>
      <c r="F9330" s="12">
        <v>35</v>
      </c>
      <c r="G9330">
        <v>37</v>
      </c>
      <c r="H9330" s="12"/>
    </row>
    <row r="9331" spans="3:8" x14ac:dyDescent="0.35">
      <c r="C9331" s="12"/>
      <c r="D9331" s="12"/>
      <c r="F9331" s="12">
        <v>34</v>
      </c>
      <c r="G9331">
        <v>34</v>
      </c>
      <c r="H9331" s="12"/>
    </row>
    <row r="9332" spans="3:8" x14ac:dyDescent="0.35">
      <c r="C9332" s="12"/>
      <c r="D9332" s="12"/>
      <c r="F9332" s="12">
        <v>35</v>
      </c>
      <c r="G9332">
        <v>30</v>
      </c>
      <c r="H9332" s="12"/>
    </row>
    <row r="9333" spans="3:8" x14ac:dyDescent="0.35">
      <c r="C9333" s="12"/>
      <c r="D9333" s="12"/>
      <c r="F9333" s="12">
        <v>35</v>
      </c>
      <c r="G9333">
        <v>38</v>
      </c>
      <c r="H9333" s="12"/>
    </row>
    <row r="9334" spans="3:8" x14ac:dyDescent="0.35">
      <c r="C9334" s="12"/>
      <c r="D9334" s="12"/>
      <c r="F9334" s="12">
        <v>33</v>
      </c>
      <c r="G9334">
        <v>38</v>
      </c>
      <c r="H9334" s="12"/>
    </row>
    <row r="9335" spans="3:8" x14ac:dyDescent="0.35">
      <c r="C9335" s="12"/>
      <c r="D9335" s="12"/>
      <c r="F9335" s="12">
        <v>33</v>
      </c>
      <c r="G9335">
        <v>35</v>
      </c>
      <c r="H9335" s="12"/>
    </row>
    <row r="9336" spans="3:8" x14ac:dyDescent="0.35">
      <c r="C9336" s="12"/>
      <c r="D9336" s="12"/>
      <c r="F9336" s="12">
        <v>39</v>
      </c>
      <c r="G9336">
        <v>36</v>
      </c>
      <c r="H9336" s="12"/>
    </row>
    <row r="9337" spans="3:8" x14ac:dyDescent="0.35">
      <c r="C9337" s="12"/>
      <c r="D9337" s="12"/>
      <c r="F9337" s="12">
        <v>35</v>
      </c>
      <c r="G9337">
        <v>31</v>
      </c>
      <c r="H9337" s="12"/>
    </row>
    <row r="9338" spans="3:8" x14ac:dyDescent="0.35">
      <c r="C9338" s="12"/>
      <c r="D9338" s="12"/>
      <c r="F9338" s="12">
        <v>36</v>
      </c>
      <c r="G9338">
        <v>38</v>
      </c>
      <c r="H9338" s="12"/>
    </row>
    <row r="9339" spans="3:8" x14ac:dyDescent="0.35">
      <c r="C9339" s="12"/>
      <c r="D9339" s="12"/>
      <c r="F9339" s="12">
        <v>34</v>
      </c>
      <c r="G9339">
        <v>35</v>
      </c>
      <c r="H9339" s="12"/>
    </row>
    <row r="9340" spans="3:8" x14ac:dyDescent="0.35">
      <c r="C9340" s="12"/>
      <c r="D9340" s="12"/>
      <c r="F9340" s="12">
        <v>32</v>
      </c>
      <c r="G9340">
        <v>31</v>
      </c>
      <c r="H9340" s="12"/>
    </row>
    <row r="9341" spans="3:8" x14ac:dyDescent="0.35">
      <c r="C9341" s="12"/>
      <c r="D9341" s="12"/>
      <c r="F9341" s="12">
        <v>32</v>
      </c>
      <c r="G9341">
        <v>33</v>
      </c>
      <c r="H9341" s="12"/>
    </row>
    <row r="9342" spans="3:8" x14ac:dyDescent="0.35">
      <c r="C9342" s="12"/>
      <c r="D9342" s="12"/>
      <c r="F9342" s="12">
        <v>31</v>
      </c>
      <c r="G9342">
        <v>30</v>
      </c>
      <c r="H9342" s="12"/>
    </row>
    <row r="9343" spans="3:8" x14ac:dyDescent="0.35">
      <c r="C9343" s="12"/>
      <c r="D9343" s="12"/>
      <c r="F9343" s="12">
        <v>35</v>
      </c>
      <c r="G9343">
        <v>35</v>
      </c>
      <c r="H9343" s="12"/>
    </row>
    <row r="9344" spans="3:8" x14ac:dyDescent="0.35">
      <c r="C9344" s="12"/>
      <c r="D9344" s="12"/>
      <c r="F9344" s="12">
        <v>31</v>
      </c>
      <c r="G9344">
        <v>37</v>
      </c>
      <c r="H9344" s="12"/>
    </row>
    <row r="9345" spans="3:8" x14ac:dyDescent="0.35">
      <c r="C9345" s="12"/>
      <c r="D9345" s="12"/>
      <c r="F9345" s="12">
        <v>26</v>
      </c>
      <c r="G9345">
        <v>33</v>
      </c>
      <c r="H9345" s="12"/>
    </row>
    <row r="9346" spans="3:8" x14ac:dyDescent="0.35">
      <c r="C9346" s="12"/>
      <c r="D9346" s="12"/>
      <c r="F9346" s="12">
        <v>35</v>
      </c>
      <c r="G9346">
        <v>39</v>
      </c>
      <c r="H9346" s="12"/>
    </row>
    <row r="9347" spans="3:8" x14ac:dyDescent="0.35">
      <c r="C9347" s="12"/>
      <c r="D9347" s="12"/>
      <c r="F9347" s="12">
        <v>33</v>
      </c>
      <c r="G9347">
        <v>35</v>
      </c>
      <c r="H9347" s="12"/>
    </row>
    <row r="9348" spans="3:8" x14ac:dyDescent="0.35">
      <c r="C9348" s="12"/>
      <c r="D9348" s="12"/>
      <c r="F9348" s="12">
        <v>38</v>
      </c>
      <c r="G9348">
        <v>34</v>
      </c>
      <c r="H9348" s="12"/>
    </row>
    <row r="9349" spans="3:8" x14ac:dyDescent="0.35">
      <c r="C9349" s="12"/>
      <c r="D9349" s="12"/>
      <c r="F9349" s="12">
        <v>31</v>
      </c>
      <c r="G9349">
        <v>38</v>
      </c>
      <c r="H9349" s="12"/>
    </row>
    <row r="9350" spans="3:8" x14ac:dyDescent="0.35">
      <c r="C9350" s="12"/>
      <c r="D9350" s="12"/>
      <c r="F9350" s="12">
        <v>35</v>
      </c>
      <c r="G9350">
        <v>31</v>
      </c>
      <c r="H9350" s="12"/>
    </row>
    <row r="9351" spans="3:8" x14ac:dyDescent="0.35">
      <c r="C9351" s="12"/>
      <c r="D9351" s="12"/>
      <c r="F9351" s="12">
        <v>35</v>
      </c>
      <c r="G9351">
        <v>32</v>
      </c>
      <c r="H9351" s="12"/>
    </row>
    <row r="9352" spans="3:8" x14ac:dyDescent="0.35">
      <c r="C9352" s="12"/>
      <c r="D9352" s="12"/>
      <c r="F9352" s="12">
        <v>38</v>
      </c>
      <c r="G9352">
        <v>33</v>
      </c>
      <c r="H9352" s="12"/>
    </row>
    <row r="9353" spans="3:8" x14ac:dyDescent="0.35">
      <c r="C9353" s="12"/>
      <c r="D9353" s="12"/>
      <c r="F9353" s="12">
        <v>36</v>
      </c>
      <c r="G9353">
        <v>36</v>
      </c>
      <c r="H9353" s="12"/>
    </row>
    <row r="9354" spans="3:8" x14ac:dyDescent="0.35">
      <c r="C9354" s="12"/>
      <c r="D9354" s="12"/>
      <c r="F9354" s="12">
        <v>38</v>
      </c>
      <c r="G9354">
        <v>32</v>
      </c>
      <c r="H9354" s="12"/>
    </row>
    <row r="9355" spans="3:8" x14ac:dyDescent="0.35">
      <c r="C9355" s="12"/>
      <c r="D9355" s="12"/>
      <c r="F9355" s="12">
        <v>34</v>
      </c>
      <c r="G9355">
        <v>39</v>
      </c>
      <c r="H9355" s="12"/>
    </row>
    <row r="9356" spans="3:8" x14ac:dyDescent="0.35">
      <c r="C9356" s="12"/>
      <c r="D9356" s="12"/>
      <c r="F9356" s="12">
        <v>38</v>
      </c>
      <c r="G9356">
        <v>33</v>
      </c>
      <c r="H9356" s="12"/>
    </row>
    <row r="9357" spans="3:8" x14ac:dyDescent="0.35">
      <c r="C9357" s="12"/>
      <c r="D9357" s="12"/>
      <c r="F9357" s="12">
        <v>33</v>
      </c>
      <c r="G9357">
        <v>31</v>
      </c>
      <c r="H9357" s="12"/>
    </row>
    <row r="9358" spans="3:8" x14ac:dyDescent="0.35">
      <c r="C9358" s="12"/>
      <c r="D9358" s="12"/>
      <c r="F9358" s="12">
        <v>37</v>
      </c>
      <c r="G9358">
        <v>36</v>
      </c>
      <c r="H9358" s="12"/>
    </row>
    <row r="9359" spans="3:8" x14ac:dyDescent="0.35">
      <c r="C9359" s="12"/>
      <c r="D9359" s="12"/>
      <c r="F9359" s="12">
        <v>34</v>
      </c>
      <c r="G9359">
        <v>37</v>
      </c>
      <c r="H9359" s="12"/>
    </row>
    <row r="9360" spans="3:8" x14ac:dyDescent="0.35">
      <c r="C9360" s="12"/>
      <c r="D9360" s="12"/>
      <c r="F9360" s="12">
        <v>31</v>
      </c>
      <c r="G9360">
        <v>31</v>
      </c>
      <c r="H9360" s="12"/>
    </row>
    <row r="9361" spans="3:8" x14ac:dyDescent="0.35">
      <c r="C9361" s="12"/>
      <c r="D9361" s="12"/>
      <c r="F9361" s="12">
        <v>34</v>
      </c>
      <c r="G9361">
        <v>38</v>
      </c>
      <c r="H9361" s="12"/>
    </row>
    <row r="9362" spans="3:8" x14ac:dyDescent="0.35">
      <c r="C9362" s="12"/>
      <c r="D9362" s="12"/>
      <c r="F9362" s="12">
        <v>34</v>
      </c>
      <c r="G9362">
        <v>37</v>
      </c>
      <c r="H9362" s="12"/>
    </row>
    <row r="9363" spans="3:8" x14ac:dyDescent="0.35">
      <c r="C9363" s="12"/>
      <c r="D9363" s="12"/>
      <c r="F9363" s="12">
        <v>35</v>
      </c>
      <c r="G9363">
        <v>38</v>
      </c>
      <c r="H9363" s="12"/>
    </row>
    <row r="9364" spans="3:8" x14ac:dyDescent="0.35">
      <c r="C9364" s="12"/>
      <c r="D9364" s="12"/>
      <c r="F9364" s="12">
        <v>37</v>
      </c>
      <c r="G9364">
        <v>36</v>
      </c>
      <c r="H9364" s="12"/>
    </row>
    <row r="9365" spans="3:8" x14ac:dyDescent="0.35">
      <c r="C9365" s="12"/>
      <c r="D9365" s="12"/>
      <c r="F9365" s="12">
        <v>37</v>
      </c>
      <c r="G9365">
        <v>36</v>
      </c>
      <c r="H9365" s="12"/>
    </row>
    <row r="9366" spans="3:8" x14ac:dyDescent="0.35">
      <c r="C9366" s="12"/>
      <c r="D9366" s="12"/>
      <c r="F9366" s="12">
        <v>35</v>
      </c>
      <c r="G9366">
        <v>38</v>
      </c>
      <c r="H9366" s="12"/>
    </row>
    <row r="9367" spans="3:8" x14ac:dyDescent="0.35">
      <c r="C9367" s="12"/>
      <c r="D9367" s="12"/>
      <c r="F9367" s="12">
        <v>33</v>
      </c>
      <c r="G9367">
        <v>34</v>
      </c>
      <c r="H9367" s="12"/>
    </row>
    <row r="9368" spans="3:8" x14ac:dyDescent="0.35">
      <c r="C9368" s="12"/>
      <c r="D9368" s="12"/>
      <c r="F9368" s="12">
        <v>34</v>
      </c>
      <c r="G9368">
        <v>35</v>
      </c>
      <c r="H9368" s="12"/>
    </row>
    <row r="9369" spans="3:8" x14ac:dyDescent="0.35">
      <c r="C9369" s="12"/>
      <c r="D9369" s="12"/>
      <c r="F9369" s="12">
        <v>35</v>
      </c>
      <c r="G9369">
        <v>35</v>
      </c>
      <c r="H9369" s="12"/>
    </row>
    <row r="9370" spans="3:8" x14ac:dyDescent="0.35">
      <c r="C9370" s="12"/>
      <c r="D9370" s="12"/>
      <c r="F9370" s="12">
        <v>33</v>
      </c>
      <c r="G9370">
        <v>39</v>
      </c>
      <c r="H9370" s="12"/>
    </row>
    <row r="9371" spans="3:8" x14ac:dyDescent="0.35">
      <c r="C9371" s="12"/>
      <c r="D9371" s="12"/>
      <c r="F9371" s="12">
        <v>32</v>
      </c>
      <c r="G9371">
        <v>32</v>
      </c>
      <c r="H9371" s="12"/>
    </row>
    <row r="9372" spans="3:8" x14ac:dyDescent="0.35">
      <c r="C9372" s="12"/>
      <c r="D9372" s="12"/>
      <c r="F9372" s="12">
        <v>31</v>
      </c>
      <c r="G9372">
        <v>38</v>
      </c>
      <c r="H9372" s="12"/>
    </row>
    <row r="9373" spans="3:8" x14ac:dyDescent="0.35">
      <c r="C9373" s="12"/>
      <c r="D9373" s="12"/>
      <c r="F9373" s="12">
        <v>36</v>
      </c>
      <c r="G9373">
        <v>38</v>
      </c>
      <c r="H9373" s="12"/>
    </row>
    <row r="9374" spans="3:8" x14ac:dyDescent="0.35">
      <c r="C9374" s="12"/>
      <c r="D9374" s="12"/>
      <c r="F9374" s="12">
        <v>35</v>
      </c>
      <c r="G9374">
        <v>37</v>
      </c>
      <c r="H9374" s="12"/>
    </row>
    <row r="9375" spans="3:8" x14ac:dyDescent="0.35">
      <c r="C9375" s="12"/>
      <c r="D9375" s="12"/>
      <c r="F9375" s="12">
        <v>36</v>
      </c>
      <c r="G9375">
        <v>29</v>
      </c>
      <c r="H9375" s="12"/>
    </row>
    <row r="9376" spans="3:8" x14ac:dyDescent="0.35">
      <c r="C9376" s="12"/>
      <c r="D9376" s="12"/>
      <c r="F9376" s="12">
        <v>34</v>
      </c>
      <c r="G9376">
        <v>32</v>
      </c>
      <c r="H9376" s="12"/>
    </row>
    <row r="9377" spans="3:8" x14ac:dyDescent="0.35">
      <c r="C9377" s="12"/>
      <c r="D9377" s="12"/>
      <c r="F9377" s="12">
        <v>40</v>
      </c>
      <c r="G9377">
        <v>35</v>
      </c>
      <c r="H9377" s="12"/>
    </row>
    <row r="9378" spans="3:8" x14ac:dyDescent="0.35">
      <c r="C9378" s="12"/>
      <c r="D9378" s="12"/>
      <c r="F9378" s="12">
        <v>33</v>
      </c>
      <c r="G9378">
        <v>38</v>
      </c>
      <c r="H9378" s="12"/>
    </row>
    <row r="9379" spans="3:8" x14ac:dyDescent="0.35">
      <c r="C9379" s="12"/>
      <c r="D9379" s="12"/>
      <c r="F9379" s="12">
        <v>31</v>
      </c>
      <c r="G9379">
        <v>39</v>
      </c>
      <c r="H9379" s="12"/>
    </row>
    <row r="9380" spans="3:8" x14ac:dyDescent="0.35">
      <c r="C9380" s="12"/>
      <c r="D9380" s="12"/>
      <c r="F9380" s="12">
        <v>33</v>
      </c>
      <c r="G9380">
        <v>35</v>
      </c>
      <c r="H9380" s="12"/>
    </row>
    <row r="9381" spans="3:8" x14ac:dyDescent="0.35">
      <c r="C9381" s="12"/>
      <c r="D9381" s="12"/>
      <c r="F9381" s="12">
        <v>37</v>
      </c>
      <c r="G9381">
        <v>36</v>
      </c>
      <c r="H9381" s="12"/>
    </row>
    <row r="9382" spans="3:8" x14ac:dyDescent="0.35">
      <c r="C9382" s="12"/>
      <c r="D9382" s="12"/>
      <c r="F9382" s="12">
        <v>31</v>
      </c>
      <c r="G9382">
        <v>33</v>
      </c>
      <c r="H9382" s="12"/>
    </row>
    <row r="9383" spans="3:8" x14ac:dyDescent="0.35">
      <c r="C9383" s="12"/>
      <c r="D9383" s="12"/>
      <c r="F9383" s="12">
        <v>28</v>
      </c>
      <c r="G9383">
        <v>35</v>
      </c>
      <c r="H9383" s="12"/>
    </row>
    <row r="9384" spans="3:8" x14ac:dyDescent="0.35">
      <c r="C9384" s="12"/>
      <c r="D9384" s="12"/>
      <c r="F9384" s="12">
        <v>38</v>
      </c>
      <c r="G9384">
        <v>38</v>
      </c>
      <c r="H9384" s="12"/>
    </row>
    <row r="9385" spans="3:8" x14ac:dyDescent="0.35">
      <c r="C9385" s="12"/>
      <c r="D9385" s="12"/>
      <c r="F9385" s="12">
        <v>31</v>
      </c>
      <c r="G9385">
        <v>37</v>
      </c>
      <c r="H9385" s="12"/>
    </row>
    <row r="9386" spans="3:8" x14ac:dyDescent="0.35">
      <c r="C9386" s="12"/>
      <c r="D9386" s="12"/>
      <c r="F9386" s="12">
        <v>34</v>
      </c>
      <c r="G9386">
        <v>33</v>
      </c>
      <c r="H9386" s="12"/>
    </row>
    <row r="9387" spans="3:8" x14ac:dyDescent="0.35">
      <c r="C9387" s="12"/>
      <c r="D9387" s="12"/>
      <c r="F9387" s="12">
        <v>35</v>
      </c>
      <c r="G9387">
        <v>38</v>
      </c>
      <c r="H9387" s="12"/>
    </row>
    <row r="9388" spans="3:8" x14ac:dyDescent="0.35">
      <c r="C9388" s="12"/>
      <c r="D9388" s="12"/>
      <c r="F9388" s="12">
        <v>35</v>
      </c>
      <c r="G9388">
        <v>34</v>
      </c>
      <c r="H9388" s="12"/>
    </row>
    <row r="9389" spans="3:8" x14ac:dyDescent="0.35">
      <c r="C9389" s="12"/>
      <c r="D9389" s="12"/>
      <c r="F9389" s="12">
        <v>35</v>
      </c>
      <c r="G9389">
        <v>35</v>
      </c>
      <c r="H9389" s="12"/>
    </row>
    <row r="9390" spans="3:8" x14ac:dyDescent="0.35">
      <c r="C9390" s="12"/>
      <c r="D9390" s="12"/>
      <c r="F9390" s="12">
        <v>26</v>
      </c>
      <c r="G9390">
        <v>34</v>
      </c>
      <c r="H9390" s="12"/>
    </row>
    <row r="9391" spans="3:8" x14ac:dyDescent="0.35">
      <c r="C9391" s="12"/>
      <c r="D9391" s="12"/>
      <c r="F9391" s="12">
        <v>33</v>
      </c>
      <c r="G9391">
        <v>35</v>
      </c>
      <c r="H9391" s="12"/>
    </row>
    <row r="9392" spans="3:8" x14ac:dyDescent="0.35">
      <c r="C9392" s="12"/>
      <c r="D9392" s="12"/>
      <c r="F9392" s="12">
        <v>33</v>
      </c>
      <c r="G9392">
        <v>37</v>
      </c>
      <c r="H9392" s="12"/>
    </row>
    <row r="9393" spans="3:8" x14ac:dyDescent="0.35">
      <c r="C9393" s="12"/>
      <c r="D9393" s="12"/>
      <c r="F9393" s="12">
        <v>37</v>
      </c>
      <c r="G9393">
        <v>37</v>
      </c>
      <c r="H9393" s="12"/>
    </row>
    <row r="9394" spans="3:8" x14ac:dyDescent="0.35">
      <c r="C9394" s="12"/>
      <c r="D9394" s="12"/>
      <c r="F9394" s="12">
        <v>31</v>
      </c>
      <c r="G9394">
        <v>33</v>
      </c>
      <c r="H9394" s="12"/>
    </row>
    <row r="9395" spans="3:8" x14ac:dyDescent="0.35">
      <c r="C9395" s="12"/>
      <c r="D9395" s="12"/>
      <c r="F9395" s="12">
        <v>32</v>
      </c>
      <c r="G9395">
        <v>35</v>
      </c>
      <c r="H9395" s="12"/>
    </row>
    <row r="9396" spans="3:8" x14ac:dyDescent="0.35">
      <c r="C9396" s="12"/>
      <c r="D9396" s="12"/>
      <c r="F9396" s="12">
        <v>32</v>
      </c>
      <c r="G9396">
        <v>30</v>
      </c>
      <c r="H9396" s="12"/>
    </row>
    <row r="9397" spans="3:8" x14ac:dyDescent="0.35">
      <c r="C9397" s="12"/>
      <c r="D9397" s="12"/>
      <c r="F9397" s="12">
        <v>36</v>
      </c>
      <c r="G9397">
        <v>35</v>
      </c>
      <c r="H9397" s="12"/>
    </row>
    <row r="9398" spans="3:8" x14ac:dyDescent="0.35">
      <c r="C9398" s="12"/>
      <c r="D9398" s="12"/>
      <c r="F9398" s="12">
        <v>33</v>
      </c>
      <c r="G9398">
        <v>35</v>
      </c>
      <c r="H9398" s="12"/>
    </row>
    <row r="9399" spans="3:8" x14ac:dyDescent="0.35">
      <c r="C9399" s="12"/>
      <c r="D9399" s="12"/>
      <c r="F9399" s="12">
        <v>34</v>
      </c>
      <c r="G9399">
        <v>37</v>
      </c>
      <c r="H9399" s="12"/>
    </row>
    <row r="9400" spans="3:8" x14ac:dyDescent="0.35">
      <c r="C9400" s="12"/>
      <c r="D9400" s="12"/>
      <c r="F9400" s="12">
        <v>29</v>
      </c>
      <c r="G9400">
        <v>35</v>
      </c>
      <c r="H9400" s="12"/>
    </row>
    <row r="9401" spans="3:8" x14ac:dyDescent="0.35">
      <c r="C9401" s="12"/>
      <c r="D9401" s="12"/>
      <c r="F9401" s="12">
        <v>26</v>
      </c>
      <c r="G9401">
        <v>35</v>
      </c>
      <c r="H9401" s="12"/>
    </row>
    <row r="9402" spans="3:8" x14ac:dyDescent="0.35">
      <c r="C9402" s="12"/>
      <c r="D9402" s="12"/>
      <c r="F9402" s="12">
        <v>36</v>
      </c>
      <c r="G9402">
        <v>35</v>
      </c>
      <c r="H9402" s="12"/>
    </row>
    <row r="9403" spans="3:8" x14ac:dyDescent="0.35">
      <c r="C9403" s="12"/>
      <c r="D9403" s="12"/>
      <c r="F9403" s="12">
        <v>31</v>
      </c>
      <c r="G9403">
        <v>34</v>
      </c>
      <c r="H9403" s="12"/>
    </row>
    <row r="9404" spans="3:8" x14ac:dyDescent="0.35">
      <c r="C9404" s="12"/>
      <c r="D9404" s="12"/>
      <c r="F9404" s="12">
        <v>33</v>
      </c>
      <c r="G9404">
        <v>33</v>
      </c>
      <c r="H9404" s="12"/>
    </row>
    <row r="9405" spans="3:8" x14ac:dyDescent="0.35">
      <c r="C9405" s="12"/>
      <c r="D9405" s="12"/>
      <c r="F9405" s="12">
        <v>30</v>
      </c>
      <c r="G9405">
        <v>36</v>
      </c>
      <c r="H9405" s="12"/>
    </row>
    <row r="9406" spans="3:8" x14ac:dyDescent="0.35">
      <c r="C9406" s="12"/>
      <c r="D9406" s="12"/>
      <c r="F9406" s="12">
        <v>34</v>
      </c>
      <c r="G9406">
        <v>35</v>
      </c>
      <c r="H9406" s="12"/>
    </row>
    <row r="9407" spans="3:8" x14ac:dyDescent="0.35">
      <c r="C9407" s="12"/>
      <c r="D9407" s="12"/>
      <c r="F9407" s="12">
        <v>31</v>
      </c>
      <c r="G9407">
        <v>32</v>
      </c>
      <c r="H9407" s="12"/>
    </row>
    <row r="9408" spans="3:8" x14ac:dyDescent="0.35">
      <c r="C9408" s="12"/>
      <c r="D9408" s="12"/>
      <c r="F9408" s="12">
        <v>36</v>
      </c>
      <c r="G9408">
        <v>32</v>
      </c>
      <c r="H9408" s="12"/>
    </row>
    <row r="9409" spans="3:8" x14ac:dyDescent="0.35">
      <c r="C9409" s="12"/>
      <c r="D9409" s="12"/>
      <c r="F9409" s="12">
        <v>31</v>
      </c>
      <c r="G9409">
        <v>36</v>
      </c>
      <c r="H9409" s="12"/>
    </row>
    <row r="9410" spans="3:8" x14ac:dyDescent="0.35">
      <c r="C9410" s="12"/>
      <c r="D9410" s="12"/>
      <c r="F9410" s="12">
        <v>34</v>
      </c>
      <c r="G9410">
        <v>34</v>
      </c>
      <c r="H9410" s="12"/>
    </row>
    <row r="9411" spans="3:8" x14ac:dyDescent="0.35">
      <c r="C9411" s="12"/>
      <c r="D9411" s="12"/>
      <c r="F9411" s="12">
        <v>38</v>
      </c>
      <c r="G9411">
        <v>37</v>
      </c>
      <c r="H9411" s="12"/>
    </row>
    <row r="9412" spans="3:8" x14ac:dyDescent="0.35">
      <c r="C9412" s="12"/>
      <c r="D9412" s="12"/>
      <c r="F9412" s="12">
        <v>39</v>
      </c>
      <c r="G9412">
        <v>35</v>
      </c>
      <c r="H9412" s="12"/>
    </row>
    <row r="9413" spans="3:8" x14ac:dyDescent="0.35">
      <c r="C9413" s="12"/>
      <c r="D9413" s="12"/>
      <c r="F9413" s="12">
        <v>26</v>
      </c>
      <c r="G9413">
        <v>37</v>
      </c>
      <c r="H9413" s="12"/>
    </row>
    <row r="9414" spans="3:8" x14ac:dyDescent="0.35">
      <c r="C9414" s="12"/>
      <c r="D9414" s="12"/>
      <c r="F9414" s="12">
        <v>34</v>
      </c>
      <c r="G9414">
        <v>34</v>
      </c>
      <c r="H9414" s="12"/>
    </row>
    <row r="9415" spans="3:8" x14ac:dyDescent="0.35">
      <c r="C9415" s="12"/>
      <c r="D9415" s="12"/>
      <c r="F9415" s="12">
        <v>38</v>
      </c>
      <c r="G9415">
        <v>37</v>
      </c>
      <c r="H9415" s="12"/>
    </row>
    <row r="9416" spans="3:8" x14ac:dyDescent="0.35">
      <c r="C9416" s="12"/>
      <c r="D9416" s="12"/>
      <c r="F9416" s="12">
        <v>31</v>
      </c>
      <c r="G9416">
        <v>39</v>
      </c>
      <c r="H9416" s="12"/>
    </row>
    <row r="9417" spans="3:8" x14ac:dyDescent="0.35">
      <c r="C9417" s="12"/>
      <c r="D9417" s="12"/>
      <c r="F9417" s="12">
        <v>31</v>
      </c>
      <c r="G9417">
        <v>33</v>
      </c>
      <c r="H9417" s="12"/>
    </row>
    <row r="9418" spans="3:8" x14ac:dyDescent="0.35">
      <c r="C9418" s="12"/>
      <c r="D9418" s="12"/>
      <c r="F9418" s="12">
        <v>30</v>
      </c>
      <c r="G9418">
        <v>37</v>
      </c>
      <c r="H9418" s="12"/>
    </row>
    <row r="9419" spans="3:8" x14ac:dyDescent="0.35">
      <c r="C9419" s="12"/>
      <c r="D9419" s="12"/>
      <c r="F9419" s="12">
        <v>31</v>
      </c>
      <c r="G9419">
        <v>34</v>
      </c>
      <c r="H9419" s="12"/>
    </row>
    <row r="9420" spans="3:8" x14ac:dyDescent="0.35">
      <c r="C9420" s="12"/>
      <c r="D9420" s="12"/>
      <c r="F9420" s="12">
        <v>34</v>
      </c>
      <c r="G9420">
        <v>29</v>
      </c>
      <c r="H9420" s="12"/>
    </row>
    <row r="9421" spans="3:8" x14ac:dyDescent="0.35">
      <c r="C9421" s="12"/>
      <c r="D9421" s="12"/>
      <c r="F9421" s="12">
        <v>38</v>
      </c>
      <c r="G9421">
        <v>27</v>
      </c>
      <c r="H9421" s="12"/>
    </row>
    <row r="9422" spans="3:8" x14ac:dyDescent="0.35">
      <c r="C9422" s="12"/>
      <c r="D9422" s="12"/>
      <c r="F9422" s="12">
        <v>26</v>
      </c>
      <c r="G9422">
        <v>33</v>
      </c>
      <c r="H9422" s="12"/>
    </row>
    <row r="9423" spans="3:8" x14ac:dyDescent="0.35">
      <c r="C9423" s="12"/>
      <c r="D9423" s="12"/>
      <c r="F9423" s="12">
        <v>34</v>
      </c>
      <c r="G9423">
        <v>32</v>
      </c>
      <c r="H9423" s="12"/>
    </row>
    <row r="9424" spans="3:8" x14ac:dyDescent="0.35">
      <c r="C9424" s="12"/>
      <c r="D9424" s="12"/>
      <c r="F9424" s="12">
        <v>37</v>
      </c>
      <c r="G9424">
        <v>34</v>
      </c>
      <c r="H9424" s="12"/>
    </row>
    <row r="9425" spans="3:8" x14ac:dyDescent="0.35">
      <c r="C9425" s="12"/>
      <c r="D9425" s="12"/>
      <c r="F9425" s="12">
        <v>35</v>
      </c>
      <c r="G9425">
        <v>30</v>
      </c>
      <c r="H9425" s="12"/>
    </row>
    <row r="9426" spans="3:8" x14ac:dyDescent="0.35">
      <c r="C9426" s="12"/>
      <c r="D9426" s="12"/>
      <c r="F9426" s="12">
        <v>39</v>
      </c>
      <c r="G9426">
        <v>33</v>
      </c>
      <c r="H9426" s="12"/>
    </row>
    <row r="9427" spans="3:8" x14ac:dyDescent="0.35">
      <c r="C9427" s="12"/>
      <c r="D9427" s="12"/>
      <c r="F9427" s="12">
        <v>32</v>
      </c>
      <c r="G9427">
        <v>35</v>
      </c>
      <c r="H9427" s="12"/>
    </row>
    <row r="9428" spans="3:8" x14ac:dyDescent="0.35">
      <c r="C9428" s="12"/>
      <c r="D9428" s="12"/>
      <c r="F9428" s="12">
        <v>35</v>
      </c>
      <c r="G9428">
        <v>36</v>
      </c>
      <c r="H9428" s="12"/>
    </row>
    <row r="9429" spans="3:8" x14ac:dyDescent="0.35">
      <c r="C9429" s="12"/>
      <c r="D9429" s="12"/>
      <c r="F9429" s="12">
        <v>34</v>
      </c>
      <c r="G9429">
        <v>36</v>
      </c>
      <c r="H9429" s="12"/>
    </row>
    <row r="9430" spans="3:8" x14ac:dyDescent="0.35">
      <c r="C9430" s="12"/>
      <c r="D9430" s="12"/>
      <c r="F9430" s="12">
        <v>32</v>
      </c>
      <c r="G9430">
        <v>35</v>
      </c>
      <c r="H9430" s="12"/>
    </row>
    <row r="9431" spans="3:8" x14ac:dyDescent="0.35">
      <c r="C9431" s="12"/>
      <c r="D9431" s="12"/>
      <c r="F9431" s="12">
        <v>35</v>
      </c>
      <c r="G9431">
        <v>38</v>
      </c>
      <c r="H9431" s="12"/>
    </row>
    <row r="9432" spans="3:8" x14ac:dyDescent="0.35">
      <c r="C9432" s="12"/>
      <c r="D9432" s="12"/>
      <c r="F9432" s="12">
        <v>35</v>
      </c>
      <c r="G9432">
        <v>37</v>
      </c>
      <c r="H9432" s="12"/>
    </row>
    <row r="9433" spans="3:8" x14ac:dyDescent="0.35">
      <c r="C9433" s="12"/>
      <c r="D9433" s="12"/>
      <c r="F9433" s="12">
        <v>36</v>
      </c>
      <c r="G9433">
        <v>37</v>
      </c>
      <c r="H9433" s="12"/>
    </row>
    <row r="9434" spans="3:8" x14ac:dyDescent="0.35">
      <c r="C9434" s="12"/>
      <c r="D9434" s="12"/>
      <c r="F9434" s="12">
        <v>33</v>
      </c>
      <c r="G9434">
        <v>29</v>
      </c>
      <c r="H9434" s="12"/>
    </row>
    <row r="9435" spans="3:8" x14ac:dyDescent="0.35">
      <c r="C9435" s="12"/>
      <c r="D9435" s="12"/>
      <c r="F9435" s="12">
        <v>38</v>
      </c>
      <c r="G9435">
        <v>33</v>
      </c>
      <c r="H9435" s="12"/>
    </row>
    <row r="9436" spans="3:8" x14ac:dyDescent="0.35">
      <c r="C9436" s="12"/>
      <c r="D9436" s="12"/>
      <c r="F9436" s="12">
        <v>36</v>
      </c>
      <c r="G9436">
        <v>35</v>
      </c>
      <c r="H9436" s="12"/>
    </row>
    <row r="9437" spans="3:8" x14ac:dyDescent="0.35">
      <c r="C9437" s="12"/>
      <c r="D9437" s="12"/>
      <c r="F9437" s="12">
        <v>35</v>
      </c>
      <c r="G9437">
        <v>32</v>
      </c>
      <c r="H9437" s="12"/>
    </row>
    <row r="9438" spans="3:8" x14ac:dyDescent="0.35">
      <c r="C9438" s="12"/>
      <c r="D9438" s="12"/>
      <c r="F9438" s="12">
        <v>34</v>
      </c>
      <c r="G9438">
        <v>34</v>
      </c>
      <c r="H9438" s="12"/>
    </row>
    <row r="9439" spans="3:8" x14ac:dyDescent="0.35">
      <c r="C9439" s="12"/>
      <c r="D9439" s="12"/>
      <c r="F9439" s="12">
        <v>38</v>
      </c>
      <c r="G9439">
        <v>35</v>
      </c>
      <c r="H9439" s="12"/>
    </row>
    <row r="9440" spans="3:8" x14ac:dyDescent="0.35">
      <c r="C9440" s="12"/>
      <c r="D9440" s="12"/>
      <c r="F9440" s="12">
        <v>32</v>
      </c>
      <c r="G9440">
        <v>36</v>
      </c>
      <c r="H9440" s="12"/>
    </row>
    <row r="9441" spans="3:8" x14ac:dyDescent="0.35">
      <c r="C9441" s="12"/>
      <c r="D9441" s="12"/>
      <c r="F9441" s="12">
        <v>34</v>
      </c>
      <c r="G9441">
        <v>35</v>
      </c>
      <c r="H9441" s="12"/>
    </row>
    <row r="9442" spans="3:8" x14ac:dyDescent="0.35">
      <c r="C9442" s="12"/>
      <c r="D9442" s="12"/>
      <c r="F9442" s="12">
        <v>33</v>
      </c>
      <c r="G9442">
        <v>38</v>
      </c>
      <c r="H9442" s="12"/>
    </row>
    <row r="9443" spans="3:8" x14ac:dyDescent="0.35">
      <c r="C9443" s="12"/>
      <c r="D9443" s="12"/>
      <c r="F9443" s="12">
        <v>38</v>
      </c>
      <c r="G9443">
        <v>34</v>
      </c>
      <c r="H9443" s="12"/>
    </row>
    <row r="9444" spans="3:8" x14ac:dyDescent="0.35">
      <c r="C9444" s="12"/>
      <c r="D9444" s="12"/>
      <c r="F9444" s="12">
        <v>35</v>
      </c>
      <c r="G9444">
        <v>34</v>
      </c>
      <c r="H9444" s="12"/>
    </row>
    <row r="9445" spans="3:8" x14ac:dyDescent="0.35">
      <c r="C9445" s="12"/>
      <c r="D9445" s="12"/>
      <c r="F9445" s="12">
        <v>39</v>
      </c>
      <c r="G9445">
        <v>37</v>
      </c>
      <c r="H9445" s="12"/>
    </row>
    <row r="9446" spans="3:8" x14ac:dyDescent="0.35">
      <c r="C9446" s="12"/>
      <c r="D9446" s="12"/>
      <c r="F9446" s="12">
        <v>37</v>
      </c>
      <c r="G9446">
        <v>30</v>
      </c>
      <c r="H9446" s="12"/>
    </row>
    <row r="9447" spans="3:8" x14ac:dyDescent="0.35">
      <c r="C9447" s="12"/>
      <c r="D9447" s="12"/>
      <c r="F9447" s="12">
        <v>26</v>
      </c>
      <c r="G9447">
        <v>33</v>
      </c>
      <c r="H9447" s="12"/>
    </row>
    <row r="9448" spans="3:8" x14ac:dyDescent="0.35">
      <c r="C9448" s="12"/>
      <c r="D9448" s="12"/>
      <c r="F9448" s="12">
        <v>35</v>
      </c>
      <c r="G9448">
        <v>40</v>
      </c>
      <c r="H9448" s="12"/>
    </row>
    <row r="9449" spans="3:8" x14ac:dyDescent="0.35">
      <c r="C9449" s="12"/>
      <c r="D9449" s="12"/>
      <c r="F9449" s="12">
        <v>37</v>
      </c>
      <c r="G9449">
        <v>36</v>
      </c>
      <c r="H9449" s="12"/>
    </row>
    <row r="9450" spans="3:8" x14ac:dyDescent="0.35">
      <c r="C9450" s="12"/>
      <c r="D9450" s="12"/>
      <c r="F9450" s="12">
        <v>29</v>
      </c>
      <c r="G9450">
        <v>34</v>
      </c>
      <c r="H9450" s="12"/>
    </row>
    <row r="9451" spans="3:8" x14ac:dyDescent="0.35">
      <c r="C9451" s="12"/>
      <c r="D9451" s="12"/>
      <c r="F9451" s="12">
        <v>31</v>
      </c>
      <c r="G9451">
        <v>40</v>
      </c>
      <c r="H9451" s="12"/>
    </row>
    <row r="9452" spans="3:8" x14ac:dyDescent="0.35">
      <c r="C9452" s="12"/>
      <c r="D9452" s="12"/>
      <c r="F9452" s="12">
        <v>33</v>
      </c>
      <c r="G9452">
        <v>36</v>
      </c>
      <c r="H9452" s="12"/>
    </row>
    <row r="9453" spans="3:8" x14ac:dyDescent="0.35">
      <c r="C9453" s="12"/>
      <c r="D9453" s="12"/>
      <c r="F9453" s="12">
        <v>37</v>
      </c>
      <c r="G9453">
        <v>35</v>
      </c>
      <c r="H9453" s="12"/>
    </row>
    <row r="9454" spans="3:8" x14ac:dyDescent="0.35">
      <c r="C9454" s="12"/>
      <c r="D9454" s="12"/>
      <c r="F9454" s="12">
        <v>35</v>
      </c>
      <c r="G9454">
        <v>32</v>
      </c>
      <c r="H9454" s="12"/>
    </row>
    <row r="9455" spans="3:8" x14ac:dyDescent="0.35">
      <c r="C9455" s="12"/>
      <c r="D9455" s="12"/>
      <c r="F9455" s="12">
        <v>35</v>
      </c>
      <c r="G9455">
        <v>30</v>
      </c>
      <c r="H9455" s="12"/>
    </row>
    <row r="9456" spans="3:8" x14ac:dyDescent="0.35">
      <c r="C9456" s="12"/>
      <c r="D9456" s="12"/>
      <c r="F9456" s="12">
        <v>40</v>
      </c>
      <c r="G9456">
        <v>28</v>
      </c>
      <c r="H9456" s="12"/>
    </row>
    <row r="9457" spans="3:8" x14ac:dyDescent="0.35">
      <c r="C9457" s="12"/>
      <c r="D9457" s="12"/>
      <c r="F9457" s="12">
        <v>34</v>
      </c>
      <c r="G9457">
        <v>32</v>
      </c>
      <c r="H9457" s="12"/>
    </row>
    <row r="9458" spans="3:8" x14ac:dyDescent="0.35">
      <c r="C9458" s="12"/>
      <c r="D9458" s="12"/>
      <c r="F9458" s="12">
        <v>34</v>
      </c>
      <c r="G9458">
        <v>37</v>
      </c>
      <c r="H9458" s="12"/>
    </row>
    <row r="9459" spans="3:8" x14ac:dyDescent="0.35">
      <c r="C9459" s="12"/>
      <c r="D9459" s="12"/>
      <c r="F9459" s="12">
        <v>30</v>
      </c>
      <c r="G9459">
        <v>31</v>
      </c>
      <c r="H9459" s="12"/>
    </row>
    <row r="9460" spans="3:8" x14ac:dyDescent="0.35">
      <c r="C9460" s="12"/>
      <c r="D9460" s="12"/>
      <c r="F9460" s="12">
        <v>30</v>
      </c>
      <c r="G9460">
        <v>33</v>
      </c>
      <c r="H9460" s="12"/>
    </row>
    <row r="9461" spans="3:8" x14ac:dyDescent="0.35">
      <c r="C9461" s="12"/>
      <c r="D9461" s="12"/>
      <c r="F9461" s="12">
        <v>37</v>
      </c>
      <c r="G9461">
        <v>36</v>
      </c>
      <c r="H9461" s="12"/>
    </row>
    <row r="9462" spans="3:8" x14ac:dyDescent="0.35">
      <c r="C9462" s="12"/>
      <c r="D9462" s="12"/>
      <c r="F9462" s="12">
        <v>34</v>
      </c>
      <c r="G9462">
        <v>35</v>
      </c>
      <c r="H9462" s="12"/>
    </row>
    <row r="9463" spans="3:8" x14ac:dyDescent="0.35">
      <c r="C9463" s="12"/>
      <c r="D9463" s="12"/>
      <c r="F9463" s="12">
        <v>38</v>
      </c>
      <c r="G9463">
        <v>38</v>
      </c>
      <c r="H9463" s="12"/>
    </row>
    <row r="9464" spans="3:8" x14ac:dyDescent="0.35">
      <c r="C9464" s="12"/>
      <c r="D9464" s="12"/>
      <c r="F9464" s="12">
        <v>34</v>
      </c>
      <c r="G9464">
        <v>35</v>
      </c>
      <c r="H9464" s="12"/>
    </row>
    <row r="9465" spans="3:8" x14ac:dyDescent="0.35">
      <c r="C9465" s="12"/>
      <c r="D9465" s="12"/>
      <c r="F9465" s="12">
        <v>34</v>
      </c>
      <c r="G9465">
        <v>36</v>
      </c>
      <c r="H9465" s="12"/>
    </row>
    <row r="9466" spans="3:8" x14ac:dyDescent="0.35">
      <c r="C9466" s="12"/>
      <c r="D9466" s="12"/>
      <c r="F9466" s="12">
        <v>35</v>
      </c>
      <c r="G9466">
        <v>36</v>
      </c>
      <c r="H9466" s="12"/>
    </row>
    <row r="9467" spans="3:8" x14ac:dyDescent="0.35">
      <c r="C9467" s="12"/>
      <c r="D9467" s="12"/>
      <c r="F9467" s="12">
        <v>36</v>
      </c>
      <c r="G9467">
        <v>37</v>
      </c>
      <c r="H9467" s="12"/>
    </row>
    <row r="9468" spans="3:8" x14ac:dyDescent="0.35">
      <c r="C9468" s="12"/>
      <c r="D9468" s="12"/>
      <c r="F9468" s="12">
        <v>32</v>
      </c>
      <c r="G9468">
        <v>33</v>
      </c>
      <c r="H9468" s="12"/>
    </row>
    <row r="9469" spans="3:8" x14ac:dyDescent="0.35">
      <c r="C9469" s="12"/>
      <c r="D9469" s="12"/>
      <c r="F9469" s="12">
        <v>31</v>
      </c>
      <c r="G9469">
        <v>36</v>
      </c>
      <c r="H9469" s="12"/>
    </row>
    <row r="9470" spans="3:8" x14ac:dyDescent="0.35">
      <c r="C9470" s="12"/>
      <c r="D9470" s="12"/>
      <c r="F9470" s="12">
        <v>31</v>
      </c>
      <c r="G9470">
        <v>37</v>
      </c>
      <c r="H9470" s="12"/>
    </row>
    <row r="9471" spans="3:8" x14ac:dyDescent="0.35">
      <c r="C9471" s="12"/>
      <c r="D9471" s="12"/>
      <c r="F9471" s="12">
        <v>33</v>
      </c>
      <c r="G9471">
        <v>32</v>
      </c>
      <c r="H9471" s="12"/>
    </row>
    <row r="9472" spans="3:8" x14ac:dyDescent="0.35">
      <c r="C9472" s="12"/>
      <c r="D9472" s="12"/>
      <c r="F9472" s="12">
        <v>36</v>
      </c>
      <c r="G9472">
        <v>35</v>
      </c>
      <c r="H9472" s="12"/>
    </row>
    <row r="9473" spans="3:8" x14ac:dyDescent="0.35">
      <c r="C9473" s="12"/>
      <c r="D9473" s="12"/>
      <c r="F9473" s="12">
        <v>32</v>
      </c>
      <c r="G9473">
        <v>37</v>
      </c>
      <c r="H9473" s="12"/>
    </row>
    <row r="9474" spans="3:8" x14ac:dyDescent="0.35">
      <c r="C9474" s="12"/>
      <c r="D9474" s="12"/>
      <c r="F9474" s="12">
        <v>30</v>
      </c>
      <c r="G9474">
        <v>34</v>
      </c>
      <c r="H9474" s="12"/>
    </row>
    <row r="9475" spans="3:8" x14ac:dyDescent="0.35">
      <c r="C9475" s="12"/>
      <c r="D9475" s="12"/>
      <c r="F9475" s="12">
        <v>33</v>
      </c>
      <c r="G9475">
        <v>34</v>
      </c>
      <c r="H9475" s="12"/>
    </row>
    <row r="9476" spans="3:8" x14ac:dyDescent="0.35">
      <c r="C9476" s="12"/>
      <c r="D9476" s="12"/>
      <c r="F9476" s="12">
        <v>32</v>
      </c>
      <c r="G9476">
        <v>38</v>
      </c>
      <c r="H9476" s="12"/>
    </row>
    <row r="9477" spans="3:8" x14ac:dyDescent="0.35">
      <c r="C9477" s="12"/>
      <c r="D9477" s="12"/>
      <c r="F9477" s="12">
        <v>33</v>
      </c>
      <c r="G9477">
        <v>34</v>
      </c>
      <c r="H9477" s="12"/>
    </row>
    <row r="9478" spans="3:8" x14ac:dyDescent="0.35">
      <c r="C9478" s="12"/>
      <c r="D9478" s="12"/>
      <c r="F9478" s="12">
        <v>33</v>
      </c>
      <c r="G9478">
        <v>33</v>
      </c>
      <c r="H9478" s="12"/>
    </row>
    <row r="9479" spans="3:8" x14ac:dyDescent="0.35">
      <c r="C9479" s="12"/>
      <c r="D9479" s="12"/>
      <c r="F9479" s="12">
        <v>33</v>
      </c>
      <c r="G9479">
        <v>32</v>
      </c>
      <c r="H9479" s="12"/>
    </row>
    <row r="9480" spans="3:8" x14ac:dyDescent="0.35">
      <c r="C9480" s="12"/>
      <c r="D9480" s="12"/>
      <c r="F9480" s="12">
        <v>33</v>
      </c>
      <c r="G9480">
        <v>37</v>
      </c>
      <c r="H9480" s="12"/>
    </row>
    <row r="9481" spans="3:8" x14ac:dyDescent="0.35">
      <c r="C9481" s="12"/>
      <c r="D9481" s="12"/>
      <c r="F9481" s="12">
        <v>35</v>
      </c>
      <c r="G9481">
        <v>37</v>
      </c>
      <c r="H9481" s="12"/>
    </row>
    <row r="9482" spans="3:8" x14ac:dyDescent="0.35">
      <c r="C9482" s="12"/>
      <c r="D9482" s="12"/>
      <c r="F9482" s="12">
        <v>37</v>
      </c>
      <c r="G9482">
        <v>38</v>
      </c>
      <c r="H9482" s="12"/>
    </row>
    <row r="9483" spans="3:8" x14ac:dyDescent="0.35">
      <c r="C9483" s="12"/>
      <c r="D9483" s="12"/>
      <c r="F9483" s="12">
        <v>33</v>
      </c>
      <c r="G9483">
        <v>28</v>
      </c>
      <c r="H9483" s="12"/>
    </row>
    <row r="9484" spans="3:8" x14ac:dyDescent="0.35">
      <c r="C9484" s="12"/>
      <c r="D9484" s="12"/>
      <c r="F9484" s="12">
        <v>32</v>
      </c>
      <c r="G9484">
        <v>34</v>
      </c>
      <c r="H9484" s="12"/>
    </row>
    <row r="9485" spans="3:8" x14ac:dyDescent="0.35">
      <c r="C9485" s="12"/>
      <c r="D9485" s="12"/>
      <c r="F9485" s="12">
        <v>32</v>
      </c>
      <c r="G9485">
        <v>35</v>
      </c>
      <c r="H9485" s="12"/>
    </row>
    <row r="9486" spans="3:8" x14ac:dyDescent="0.35">
      <c r="C9486" s="12"/>
      <c r="D9486" s="12"/>
      <c r="F9486" s="12">
        <v>32</v>
      </c>
      <c r="G9486">
        <v>39</v>
      </c>
      <c r="H9486" s="12"/>
    </row>
    <row r="9487" spans="3:8" x14ac:dyDescent="0.35">
      <c r="C9487" s="12"/>
      <c r="D9487" s="12"/>
      <c r="F9487" s="12">
        <v>31</v>
      </c>
      <c r="G9487">
        <v>35</v>
      </c>
      <c r="H9487" s="12"/>
    </row>
    <row r="9488" spans="3:8" x14ac:dyDescent="0.35">
      <c r="C9488" s="12"/>
      <c r="D9488" s="12"/>
      <c r="F9488" s="12">
        <v>26</v>
      </c>
      <c r="G9488">
        <v>38</v>
      </c>
      <c r="H9488" s="12"/>
    </row>
    <row r="9489" spans="3:8" x14ac:dyDescent="0.35">
      <c r="C9489" s="12"/>
      <c r="D9489" s="12"/>
      <c r="F9489" s="12">
        <v>33</v>
      </c>
      <c r="G9489">
        <v>39</v>
      </c>
      <c r="H9489" s="12"/>
    </row>
    <row r="9490" spans="3:8" x14ac:dyDescent="0.35">
      <c r="C9490" s="12"/>
      <c r="D9490" s="12"/>
      <c r="F9490" s="12">
        <v>34</v>
      </c>
      <c r="G9490">
        <v>34</v>
      </c>
      <c r="H9490" s="12"/>
    </row>
    <row r="9491" spans="3:8" x14ac:dyDescent="0.35">
      <c r="C9491" s="12"/>
      <c r="D9491" s="12"/>
      <c r="F9491" s="12">
        <v>31</v>
      </c>
      <c r="G9491">
        <v>31</v>
      </c>
      <c r="H9491" s="12"/>
    </row>
    <row r="9492" spans="3:8" x14ac:dyDescent="0.35">
      <c r="C9492" s="12"/>
      <c r="D9492" s="12"/>
      <c r="F9492" s="12">
        <v>35</v>
      </c>
      <c r="G9492">
        <v>37</v>
      </c>
      <c r="H9492" s="12"/>
    </row>
    <row r="9493" spans="3:8" x14ac:dyDescent="0.35">
      <c r="C9493" s="12"/>
      <c r="D9493" s="12"/>
      <c r="F9493" s="12">
        <v>31</v>
      </c>
      <c r="G9493">
        <v>26</v>
      </c>
      <c r="H9493" s="12"/>
    </row>
    <row r="9494" spans="3:8" x14ac:dyDescent="0.35">
      <c r="C9494" s="12"/>
      <c r="D9494" s="12"/>
      <c r="F9494" s="12">
        <v>32</v>
      </c>
      <c r="G9494">
        <v>39</v>
      </c>
      <c r="H9494" s="12"/>
    </row>
    <row r="9495" spans="3:8" x14ac:dyDescent="0.35">
      <c r="C9495" s="12"/>
      <c r="D9495" s="12"/>
      <c r="F9495" s="12">
        <v>32</v>
      </c>
      <c r="G9495">
        <v>37</v>
      </c>
      <c r="H9495" s="12"/>
    </row>
    <row r="9496" spans="3:8" x14ac:dyDescent="0.35">
      <c r="C9496" s="12"/>
      <c r="D9496" s="12"/>
      <c r="F9496" s="12">
        <v>32</v>
      </c>
      <c r="G9496">
        <v>36</v>
      </c>
      <c r="H9496" s="12"/>
    </row>
    <row r="9497" spans="3:8" x14ac:dyDescent="0.35">
      <c r="C9497" s="12"/>
      <c r="D9497" s="12"/>
      <c r="F9497" s="12">
        <v>29</v>
      </c>
      <c r="G9497">
        <v>39</v>
      </c>
      <c r="H9497" s="12"/>
    </row>
    <row r="9498" spans="3:8" x14ac:dyDescent="0.35">
      <c r="C9498" s="12"/>
      <c r="D9498" s="12"/>
      <c r="F9498" s="12">
        <v>31</v>
      </c>
      <c r="G9498">
        <v>40</v>
      </c>
      <c r="H9498" s="12"/>
    </row>
    <row r="9499" spans="3:8" x14ac:dyDescent="0.35">
      <c r="C9499" s="12"/>
      <c r="D9499" s="12"/>
      <c r="F9499" s="12">
        <v>36</v>
      </c>
      <c r="G9499">
        <v>36</v>
      </c>
      <c r="H9499" s="12"/>
    </row>
    <row r="9500" spans="3:8" x14ac:dyDescent="0.35">
      <c r="C9500" s="12"/>
      <c r="D9500" s="12"/>
      <c r="F9500" s="12">
        <v>33</v>
      </c>
      <c r="G9500">
        <v>37</v>
      </c>
      <c r="H9500" s="12"/>
    </row>
    <row r="9501" spans="3:8" x14ac:dyDescent="0.35">
      <c r="C9501" s="12"/>
      <c r="D9501" s="12"/>
      <c r="F9501" s="12">
        <v>30</v>
      </c>
      <c r="G9501">
        <v>36</v>
      </c>
      <c r="H9501" s="12"/>
    </row>
    <row r="9502" spans="3:8" x14ac:dyDescent="0.35">
      <c r="C9502" s="12"/>
      <c r="D9502" s="12"/>
      <c r="F9502" s="12">
        <v>35</v>
      </c>
      <c r="G9502">
        <v>39</v>
      </c>
      <c r="H9502" s="12"/>
    </row>
    <row r="9503" spans="3:8" x14ac:dyDescent="0.35">
      <c r="C9503" s="12"/>
      <c r="D9503" s="12"/>
      <c r="F9503" s="12">
        <v>36</v>
      </c>
      <c r="G9503">
        <v>38</v>
      </c>
      <c r="H9503" s="12"/>
    </row>
    <row r="9504" spans="3:8" x14ac:dyDescent="0.35">
      <c r="C9504" s="12"/>
      <c r="D9504" s="12"/>
      <c r="F9504" s="12">
        <v>31</v>
      </c>
      <c r="G9504">
        <v>34</v>
      </c>
      <c r="H9504" s="12"/>
    </row>
    <row r="9505" spans="3:8" x14ac:dyDescent="0.35">
      <c r="C9505" s="12"/>
      <c r="D9505" s="12"/>
      <c r="F9505" s="12">
        <v>36</v>
      </c>
      <c r="G9505">
        <v>38</v>
      </c>
      <c r="H9505" s="12"/>
    </row>
    <row r="9506" spans="3:8" x14ac:dyDescent="0.35">
      <c r="C9506" s="12"/>
      <c r="D9506" s="12"/>
      <c r="F9506" s="12">
        <v>30</v>
      </c>
      <c r="G9506">
        <v>39</v>
      </c>
      <c r="H9506" s="12"/>
    </row>
    <row r="9507" spans="3:8" x14ac:dyDescent="0.35">
      <c r="C9507" s="12"/>
      <c r="D9507" s="12"/>
      <c r="F9507" s="12">
        <v>40</v>
      </c>
      <c r="G9507">
        <v>34</v>
      </c>
      <c r="H9507" s="12"/>
    </row>
    <row r="9508" spans="3:8" x14ac:dyDescent="0.35">
      <c r="C9508" s="12"/>
      <c r="D9508" s="12"/>
      <c r="F9508" s="12">
        <v>39</v>
      </c>
      <c r="G9508">
        <v>36</v>
      </c>
      <c r="H9508" s="12"/>
    </row>
    <row r="9509" spans="3:8" x14ac:dyDescent="0.35">
      <c r="C9509" s="12"/>
      <c r="D9509" s="12"/>
      <c r="F9509" s="12">
        <v>36</v>
      </c>
      <c r="G9509">
        <v>35</v>
      </c>
      <c r="H9509" s="12"/>
    </row>
    <row r="9510" spans="3:8" x14ac:dyDescent="0.35">
      <c r="C9510" s="12"/>
      <c r="D9510" s="12"/>
      <c r="F9510" s="12">
        <v>29</v>
      </c>
      <c r="G9510">
        <v>39</v>
      </c>
      <c r="H9510" s="12"/>
    </row>
    <row r="9511" spans="3:8" x14ac:dyDescent="0.35">
      <c r="C9511" s="12"/>
      <c r="D9511" s="12"/>
      <c r="F9511" s="12">
        <v>37</v>
      </c>
      <c r="G9511">
        <v>37</v>
      </c>
      <c r="H9511" s="12"/>
    </row>
    <row r="9512" spans="3:8" x14ac:dyDescent="0.35">
      <c r="C9512" s="12"/>
      <c r="D9512" s="12"/>
      <c r="F9512" s="12">
        <v>33</v>
      </c>
      <c r="G9512">
        <v>37</v>
      </c>
      <c r="H9512" s="12"/>
    </row>
    <row r="9513" spans="3:8" x14ac:dyDescent="0.35">
      <c r="C9513" s="12"/>
      <c r="D9513" s="12"/>
      <c r="F9513" s="12">
        <v>29</v>
      </c>
      <c r="G9513">
        <v>39</v>
      </c>
      <c r="H9513" s="12"/>
    </row>
    <row r="9514" spans="3:8" x14ac:dyDescent="0.35">
      <c r="C9514" s="12"/>
      <c r="D9514" s="12"/>
      <c r="F9514" s="12">
        <v>38</v>
      </c>
      <c r="G9514">
        <v>32</v>
      </c>
      <c r="H9514" s="12"/>
    </row>
    <row r="9515" spans="3:8" x14ac:dyDescent="0.35">
      <c r="C9515" s="12"/>
      <c r="D9515" s="12"/>
      <c r="F9515" s="12">
        <v>34</v>
      </c>
      <c r="G9515">
        <v>36</v>
      </c>
      <c r="H9515" s="12"/>
    </row>
    <row r="9516" spans="3:8" x14ac:dyDescent="0.35">
      <c r="C9516" s="12"/>
      <c r="D9516" s="12"/>
      <c r="F9516" s="12">
        <v>30</v>
      </c>
      <c r="G9516">
        <v>34</v>
      </c>
      <c r="H9516" s="12"/>
    </row>
    <row r="9517" spans="3:8" x14ac:dyDescent="0.35">
      <c r="C9517" s="12"/>
      <c r="D9517" s="12"/>
      <c r="F9517" s="12">
        <v>31</v>
      </c>
      <c r="G9517">
        <v>35</v>
      </c>
      <c r="H9517" s="12"/>
    </row>
    <row r="9518" spans="3:8" x14ac:dyDescent="0.35">
      <c r="C9518" s="12"/>
      <c r="D9518" s="12"/>
      <c r="F9518" s="12">
        <v>34</v>
      </c>
      <c r="G9518">
        <v>34</v>
      </c>
      <c r="H9518" s="12"/>
    </row>
    <row r="9519" spans="3:8" x14ac:dyDescent="0.35">
      <c r="C9519" s="12"/>
      <c r="D9519" s="12"/>
      <c r="F9519" s="12">
        <v>34</v>
      </c>
      <c r="G9519">
        <v>36</v>
      </c>
      <c r="H9519" s="12"/>
    </row>
    <row r="9520" spans="3:8" x14ac:dyDescent="0.35">
      <c r="C9520" s="12"/>
      <c r="D9520" s="12"/>
      <c r="F9520" s="12">
        <v>31</v>
      </c>
      <c r="G9520">
        <v>36</v>
      </c>
      <c r="H9520" s="12"/>
    </row>
    <row r="9521" spans="3:8" x14ac:dyDescent="0.35">
      <c r="C9521" s="12"/>
      <c r="D9521" s="12"/>
      <c r="F9521" s="12">
        <v>35</v>
      </c>
      <c r="G9521">
        <v>32</v>
      </c>
      <c r="H9521" s="12"/>
    </row>
    <row r="9522" spans="3:8" x14ac:dyDescent="0.35">
      <c r="C9522" s="12"/>
      <c r="D9522" s="12"/>
      <c r="F9522" s="12">
        <v>31</v>
      </c>
      <c r="G9522">
        <v>34</v>
      </c>
      <c r="H9522" s="12"/>
    </row>
    <row r="9523" spans="3:8" x14ac:dyDescent="0.35">
      <c r="C9523" s="12"/>
      <c r="D9523" s="12"/>
      <c r="F9523" s="12">
        <v>33</v>
      </c>
      <c r="G9523">
        <v>36</v>
      </c>
      <c r="H9523" s="12"/>
    </row>
    <row r="9524" spans="3:8" x14ac:dyDescent="0.35">
      <c r="C9524" s="12"/>
      <c r="D9524" s="12"/>
      <c r="F9524" s="12">
        <v>36</v>
      </c>
      <c r="G9524">
        <v>31</v>
      </c>
      <c r="H9524" s="12"/>
    </row>
    <row r="9525" spans="3:8" x14ac:dyDescent="0.35">
      <c r="C9525" s="12"/>
      <c r="D9525" s="12"/>
      <c r="F9525" s="12">
        <v>34</v>
      </c>
      <c r="G9525">
        <v>28</v>
      </c>
      <c r="H9525" s="12"/>
    </row>
    <row r="9526" spans="3:8" x14ac:dyDescent="0.35">
      <c r="C9526" s="12"/>
      <c r="D9526" s="12"/>
      <c r="F9526" s="12">
        <v>35</v>
      </c>
      <c r="G9526">
        <v>33</v>
      </c>
      <c r="H9526" s="12"/>
    </row>
    <row r="9527" spans="3:8" x14ac:dyDescent="0.35">
      <c r="C9527" s="12"/>
      <c r="D9527" s="12"/>
      <c r="F9527" s="12">
        <v>28</v>
      </c>
      <c r="G9527">
        <v>35</v>
      </c>
      <c r="H9527" s="12"/>
    </row>
    <row r="9528" spans="3:8" x14ac:dyDescent="0.35">
      <c r="C9528" s="12"/>
      <c r="D9528" s="12"/>
      <c r="F9528" s="12">
        <v>35</v>
      </c>
      <c r="G9528">
        <v>39</v>
      </c>
      <c r="H9528" s="12"/>
    </row>
    <row r="9529" spans="3:8" x14ac:dyDescent="0.35">
      <c r="C9529" s="12"/>
      <c r="D9529" s="12"/>
      <c r="F9529" s="12">
        <v>34</v>
      </c>
      <c r="G9529">
        <v>30</v>
      </c>
      <c r="H9529" s="12"/>
    </row>
    <row r="9530" spans="3:8" x14ac:dyDescent="0.35">
      <c r="C9530" s="12"/>
      <c r="D9530" s="12"/>
      <c r="F9530" s="12">
        <v>33</v>
      </c>
      <c r="G9530">
        <v>38</v>
      </c>
      <c r="H9530" s="12"/>
    </row>
    <row r="9531" spans="3:8" x14ac:dyDescent="0.35">
      <c r="C9531" s="12"/>
      <c r="D9531" s="12"/>
      <c r="F9531" s="12">
        <v>39</v>
      </c>
      <c r="G9531">
        <v>36</v>
      </c>
      <c r="H9531" s="12"/>
    </row>
    <row r="9532" spans="3:8" x14ac:dyDescent="0.35">
      <c r="C9532" s="12"/>
      <c r="D9532" s="12"/>
      <c r="F9532" s="12">
        <v>31</v>
      </c>
      <c r="G9532">
        <v>37</v>
      </c>
      <c r="H9532" s="12"/>
    </row>
    <row r="9533" spans="3:8" x14ac:dyDescent="0.35">
      <c r="C9533" s="12"/>
      <c r="D9533" s="12"/>
      <c r="F9533" s="12">
        <v>32</v>
      </c>
      <c r="G9533">
        <v>37</v>
      </c>
      <c r="H9533" s="12"/>
    </row>
    <row r="9534" spans="3:8" x14ac:dyDescent="0.35">
      <c r="C9534" s="12"/>
      <c r="D9534" s="12"/>
      <c r="F9534" s="12">
        <v>39</v>
      </c>
      <c r="G9534">
        <v>38</v>
      </c>
      <c r="H9534" s="12"/>
    </row>
    <row r="9535" spans="3:8" x14ac:dyDescent="0.35">
      <c r="C9535" s="12"/>
      <c r="D9535" s="12"/>
      <c r="F9535" s="12">
        <v>32</v>
      </c>
      <c r="G9535">
        <v>37</v>
      </c>
      <c r="H9535" s="12"/>
    </row>
    <row r="9536" spans="3:8" x14ac:dyDescent="0.35">
      <c r="C9536" s="12"/>
      <c r="D9536" s="12"/>
      <c r="F9536" s="12">
        <v>34</v>
      </c>
      <c r="G9536">
        <v>38</v>
      </c>
      <c r="H9536" s="12"/>
    </row>
    <row r="9537" spans="3:8" x14ac:dyDescent="0.35">
      <c r="C9537" s="12"/>
      <c r="D9537" s="12"/>
      <c r="F9537" s="12">
        <v>30</v>
      </c>
      <c r="G9537">
        <v>38</v>
      </c>
      <c r="H9537" s="12"/>
    </row>
    <row r="9538" spans="3:8" x14ac:dyDescent="0.35">
      <c r="C9538" s="12"/>
      <c r="D9538" s="12"/>
      <c r="F9538" s="12">
        <v>37</v>
      </c>
      <c r="G9538">
        <v>34</v>
      </c>
      <c r="H9538" s="12"/>
    </row>
    <row r="9539" spans="3:8" x14ac:dyDescent="0.35">
      <c r="C9539" s="12"/>
      <c r="D9539" s="12"/>
      <c r="F9539" s="12">
        <v>37</v>
      </c>
      <c r="G9539">
        <v>32</v>
      </c>
      <c r="H9539" s="12"/>
    </row>
    <row r="9540" spans="3:8" x14ac:dyDescent="0.35">
      <c r="C9540" s="12"/>
      <c r="D9540" s="12"/>
      <c r="F9540" s="12">
        <v>34</v>
      </c>
      <c r="G9540">
        <v>33</v>
      </c>
      <c r="H9540" s="12"/>
    </row>
    <row r="9541" spans="3:8" x14ac:dyDescent="0.35">
      <c r="C9541" s="12"/>
      <c r="D9541" s="12"/>
      <c r="F9541" s="12">
        <v>39</v>
      </c>
      <c r="G9541">
        <v>32</v>
      </c>
      <c r="H9541" s="12"/>
    </row>
    <row r="9542" spans="3:8" x14ac:dyDescent="0.35">
      <c r="C9542" s="12"/>
      <c r="D9542" s="12"/>
      <c r="F9542" s="12">
        <v>25</v>
      </c>
      <c r="G9542">
        <v>40</v>
      </c>
      <c r="H9542" s="12"/>
    </row>
    <row r="9543" spans="3:8" x14ac:dyDescent="0.35">
      <c r="C9543" s="12"/>
      <c r="D9543" s="12"/>
      <c r="F9543" s="12">
        <v>33</v>
      </c>
      <c r="G9543">
        <v>33</v>
      </c>
      <c r="H9543" s="12"/>
    </row>
    <row r="9544" spans="3:8" x14ac:dyDescent="0.35">
      <c r="C9544" s="12"/>
      <c r="D9544" s="12"/>
      <c r="F9544" s="12">
        <v>35</v>
      </c>
      <c r="G9544">
        <v>29</v>
      </c>
      <c r="H9544" s="12"/>
    </row>
    <row r="9545" spans="3:8" x14ac:dyDescent="0.35">
      <c r="C9545" s="12"/>
      <c r="D9545" s="12"/>
      <c r="F9545" s="12">
        <v>34</v>
      </c>
      <c r="G9545">
        <v>32</v>
      </c>
      <c r="H9545" s="12"/>
    </row>
    <row r="9546" spans="3:8" x14ac:dyDescent="0.35">
      <c r="C9546" s="12"/>
      <c r="D9546" s="12"/>
      <c r="F9546" s="12">
        <v>35</v>
      </c>
      <c r="G9546">
        <v>32</v>
      </c>
      <c r="H9546" s="12"/>
    </row>
    <row r="9547" spans="3:8" x14ac:dyDescent="0.35">
      <c r="C9547" s="12"/>
      <c r="D9547" s="12"/>
      <c r="F9547" s="12">
        <v>37</v>
      </c>
      <c r="G9547">
        <v>34</v>
      </c>
      <c r="H9547" s="12"/>
    </row>
    <row r="9548" spans="3:8" x14ac:dyDescent="0.35">
      <c r="C9548" s="12"/>
      <c r="D9548" s="12"/>
      <c r="F9548" s="12">
        <v>36</v>
      </c>
      <c r="G9548">
        <v>39</v>
      </c>
      <c r="H9548" s="12"/>
    </row>
    <row r="9549" spans="3:8" x14ac:dyDescent="0.35">
      <c r="C9549" s="12"/>
      <c r="D9549" s="12"/>
      <c r="F9549" s="12">
        <v>34</v>
      </c>
      <c r="G9549">
        <v>35</v>
      </c>
      <c r="H9549" s="12"/>
    </row>
    <row r="9550" spans="3:8" x14ac:dyDescent="0.35">
      <c r="C9550" s="12"/>
      <c r="D9550" s="12"/>
      <c r="F9550" s="12">
        <v>34</v>
      </c>
      <c r="G9550">
        <v>29</v>
      </c>
      <c r="H9550" s="12"/>
    </row>
    <row r="9551" spans="3:8" x14ac:dyDescent="0.35">
      <c r="C9551" s="12"/>
      <c r="D9551" s="12"/>
      <c r="F9551" s="12">
        <v>30</v>
      </c>
      <c r="G9551">
        <v>33</v>
      </c>
      <c r="H9551" s="12"/>
    </row>
    <row r="9552" spans="3:8" x14ac:dyDescent="0.35">
      <c r="C9552" s="12"/>
      <c r="D9552" s="12"/>
      <c r="F9552" s="12">
        <v>31</v>
      </c>
      <c r="G9552">
        <v>34</v>
      </c>
      <c r="H9552" s="12"/>
    </row>
    <row r="9553" spans="3:8" x14ac:dyDescent="0.35">
      <c r="C9553" s="12"/>
      <c r="D9553" s="12"/>
      <c r="F9553" s="12">
        <v>37</v>
      </c>
      <c r="G9553">
        <v>39</v>
      </c>
      <c r="H9553" s="12"/>
    </row>
    <row r="9554" spans="3:8" x14ac:dyDescent="0.35">
      <c r="C9554" s="12"/>
      <c r="D9554" s="12"/>
      <c r="F9554" s="12">
        <v>33</v>
      </c>
      <c r="G9554">
        <v>38</v>
      </c>
      <c r="H9554" s="12"/>
    </row>
    <row r="9555" spans="3:8" x14ac:dyDescent="0.35">
      <c r="C9555" s="12"/>
      <c r="D9555" s="12"/>
      <c r="F9555" s="12">
        <v>38</v>
      </c>
      <c r="G9555">
        <v>33</v>
      </c>
      <c r="H9555" s="12"/>
    </row>
    <row r="9556" spans="3:8" x14ac:dyDescent="0.35">
      <c r="C9556" s="12"/>
      <c r="D9556" s="12"/>
      <c r="F9556" s="12">
        <v>35</v>
      </c>
      <c r="G9556">
        <v>36</v>
      </c>
      <c r="H9556" s="12"/>
    </row>
    <row r="9557" spans="3:8" x14ac:dyDescent="0.35">
      <c r="C9557" s="12"/>
      <c r="D9557" s="12"/>
      <c r="F9557" s="12">
        <v>40</v>
      </c>
      <c r="G9557">
        <v>31</v>
      </c>
      <c r="H9557" s="12"/>
    </row>
    <row r="9558" spans="3:8" x14ac:dyDescent="0.35">
      <c r="C9558" s="12"/>
      <c r="D9558" s="12"/>
      <c r="F9558" s="12">
        <v>34</v>
      </c>
      <c r="G9558">
        <v>35</v>
      </c>
      <c r="H9558" s="12"/>
    </row>
    <row r="9559" spans="3:8" x14ac:dyDescent="0.35">
      <c r="C9559" s="12"/>
      <c r="D9559" s="12"/>
      <c r="F9559" s="12">
        <v>32</v>
      </c>
      <c r="G9559">
        <v>36</v>
      </c>
      <c r="H9559" s="12"/>
    </row>
    <row r="9560" spans="3:8" x14ac:dyDescent="0.35">
      <c r="C9560" s="12"/>
      <c r="D9560" s="12"/>
      <c r="F9560" s="12">
        <v>38</v>
      </c>
      <c r="G9560">
        <v>34</v>
      </c>
      <c r="H9560" s="12"/>
    </row>
    <row r="9561" spans="3:8" x14ac:dyDescent="0.35">
      <c r="C9561" s="12"/>
      <c r="D9561" s="12"/>
      <c r="F9561" s="12">
        <v>32</v>
      </c>
      <c r="G9561">
        <v>31</v>
      </c>
      <c r="H9561" s="12"/>
    </row>
    <row r="9562" spans="3:8" x14ac:dyDescent="0.35">
      <c r="C9562" s="12"/>
      <c r="D9562" s="12"/>
      <c r="F9562" s="12">
        <v>37</v>
      </c>
      <c r="G9562">
        <v>38</v>
      </c>
      <c r="H9562" s="12"/>
    </row>
    <row r="9563" spans="3:8" x14ac:dyDescent="0.35">
      <c r="C9563" s="12"/>
      <c r="D9563" s="12"/>
      <c r="F9563" s="12">
        <v>32</v>
      </c>
      <c r="G9563">
        <v>35</v>
      </c>
      <c r="H9563" s="12"/>
    </row>
    <row r="9564" spans="3:8" x14ac:dyDescent="0.35">
      <c r="C9564" s="12"/>
      <c r="D9564" s="12"/>
      <c r="F9564" s="12">
        <v>30</v>
      </c>
      <c r="G9564">
        <v>36</v>
      </c>
      <c r="H9564" s="12"/>
    </row>
    <row r="9565" spans="3:8" x14ac:dyDescent="0.35">
      <c r="C9565" s="12"/>
      <c r="D9565" s="12"/>
      <c r="F9565" s="12">
        <v>38</v>
      </c>
      <c r="G9565">
        <v>34</v>
      </c>
      <c r="H9565" s="12"/>
    </row>
    <row r="9566" spans="3:8" x14ac:dyDescent="0.35">
      <c r="C9566" s="12"/>
      <c r="D9566" s="12"/>
      <c r="F9566" s="12">
        <v>38</v>
      </c>
      <c r="G9566">
        <v>35</v>
      </c>
      <c r="H9566" s="12"/>
    </row>
    <row r="9567" spans="3:8" x14ac:dyDescent="0.35">
      <c r="C9567" s="12"/>
      <c r="D9567" s="12"/>
      <c r="F9567" s="12">
        <v>40</v>
      </c>
      <c r="G9567">
        <v>37</v>
      </c>
      <c r="H9567" s="12"/>
    </row>
    <row r="9568" spans="3:8" x14ac:dyDescent="0.35">
      <c r="C9568" s="12"/>
      <c r="D9568" s="12"/>
      <c r="F9568" s="12">
        <v>30</v>
      </c>
      <c r="G9568">
        <v>36</v>
      </c>
      <c r="H9568" s="12"/>
    </row>
    <row r="9569" spans="3:8" x14ac:dyDescent="0.35">
      <c r="C9569" s="12"/>
      <c r="D9569" s="12"/>
      <c r="F9569" s="12">
        <v>32</v>
      </c>
      <c r="G9569">
        <v>32</v>
      </c>
      <c r="H9569" s="12"/>
    </row>
    <row r="9570" spans="3:8" x14ac:dyDescent="0.35">
      <c r="C9570" s="12"/>
      <c r="D9570" s="12"/>
      <c r="F9570" s="12">
        <v>27</v>
      </c>
      <c r="G9570">
        <v>39</v>
      </c>
      <c r="H9570" s="12"/>
    </row>
    <row r="9571" spans="3:8" x14ac:dyDescent="0.35">
      <c r="C9571" s="12"/>
      <c r="D9571" s="12"/>
      <c r="F9571" s="12">
        <v>37</v>
      </c>
      <c r="G9571">
        <v>31</v>
      </c>
      <c r="H9571" s="12"/>
    </row>
    <row r="9572" spans="3:8" x14ac:dyDescent="0.35">
      <c r="C9572" s="12"/>
      <c r="D9572" s="12"/>
      <c r="F9572" s="12">
        <v>33</v>
      </c>
      <c r="G9572">
        <v>37</v>
      </c>
      <c r="H9572" s="12"/>
    </row>
    <row r="9573" spans="3:8" x14ac:dyDescent="0.35">
      <c r="C9573" s="12"/>
      <c r="D9573" s="12"/>
      <c r="F9573" s="12">
        <v>37</v>
      </c>
      <c r="G9573">
        <v>33</v>
      </c>
      <c r="H9573" s="12"/>
    </row>
    <row r="9574" spans="3:8" x14ac:dyDescent="0.35">
      <c r="C9574" s="12"/>
      <c r="D9574" s="12"/>
      <c r="F9574" s="12">
        <v>30</v>
      </c>
      <c r="G9574">
        <v>37</v>
      </c>
      <c r="H9574" s="12"/>
    </row>
    <row r="9575" spans="3:8" x14ac:dyDescent="0.35">
      <c r="C9575" s="12"/>
      <c r="D9575" s="12"/>
      <c r="F9575" s="12">
        <v>34</v>
      </c>
      <c r="G9575">
        <v>34</v>
      </c>
      <c r="H9575" s="12"/>
    </row>
    <row r="9576" spans="3:8" x14ac:dyDescent="0.35">
      <c r="C9576" s="12"/>
      <c r="D9576" s="12"/>
      <c r="F9576" s="12">
        <v>33</v>
      </c>
      <c r="G9576">
        <v>37</v>
      </c>
      <c r="H9576" s="12"/>
    </row>
    <row r="9577" spans="3:8" x14ac:dyDescent="0.35">
      <c r="C9577" s="12"/>
      <c r="D9577" s="12"/>
      <c r="F9577" s="12">
        <v>38</v>
      </c>
      <c r="G9577">
        <v>32</v>
      </c>
      <c r="H9577" s="12"/>
    </row>
    <row r="9578" spans="3:8" x14ac:dyDescent="0.35">
      <c r="C9578" s="12"/>
      <c r="D9578" s="12"/>
      <c r="F9578" s="12">
        <v>36</v>
      </c>
      <c r="G9578">
        <v>28</v>
      </c>
      <c r="H9578" s="12"/>
    </row>
    <row r="9579" spans="3:8" x14ac:dyDescent="0.35">
      <c r="C9579" s="12"/>
      <c r="D9579" s="12"/>
      <c r="F9579" s="12">
        <v>37</v>
      </c>
      <c r="G9579">
        <v>36</v>
      </c>
      <c r="H9579" s="12"/>
    </row>
    <row r="9580" spans="3:8" x14ac:dyDescent="0.35">
      <c r="C9580" s="12"/>
      <c r="D9580" s="12"/>
      <c r="F9580" s="12">
        <v>36</v>
      </c>
      <c r="G9580">
        <v>40</v>
      </c>
      <c r="H9580" s="12"/>
    </row>
    <row r="9581" spans="3:8" x14ac:dyDescent="0.35">
      <c r="C9581" s="12"/>
      <c r="D9581" s="12"/>
      <c r="F9581" s="12">
        <v>34</v>
      </c>
      <c r="G9581">
        <v>38</v>
      </c>
      <c r="H9581" s="12"/>
    </row>
    <row r="9582" spans="3:8" x14ac:dyDescent="0.35">
      <c r="C9582" s="12"/>
      <c r="D9582" s="12"/>
      <c r="F9582" s="12">
        <v>36</v>
      </c>
      <c r="G9582">
        <v>34</v>
      </c>
      <c r="H9582" s="12"/>
    </row>
    <row r="9583" spans="3:8" x14ac:dyDescent="0.35">
      <c r="C9583" s="12"/>
      <c r="D9583" s="12"/>
      <c r="F9583" s="12">
        <v>32</v>
      </c>
      <c r="G9583">
        <v>37</v>
      </c>
      <c r="H9583" s="12"/>
    </row>
    <row r="9584" spans="3:8" x14ac:dyDescent="0.35">
      <c r="C9584" s="12"/>
      <c r="D9584" s="12"/>
      <c r="F9584" s="12">
        <v>36</v>
      </c>
      <c r="G9584">
        <v>35</v>
      </c>
      <c r="H9584" s="12"/>
    </row>
    <row r="9585" spans="3:8" x14ac:dyDescent="0.35">
      <c r="C9585" s="12"/>
      <c r="D9585" s="12"/>
      <c r="F9585" s="12">
        <v>33</v>
      </c>
      <c r="G9585">
        <v>37</v>
      </c>
      <c r="H9585" s="12"/>
    </row>
    <row r="9586" spans="3:8" x14ac:dyDescent="0.35">
      <c r="C9586" s="12"/>
      <c r="D9586" s="12"/>
      <c r="F9586" s="12">
        <v>30</v>
      </c>
      <c r="G9586">
        <v>32</v>
      </c>
      <c r="H9586" s="12"/>
    </row>
    <row r="9587" spans="3:8" x14ac:dyDescent="0.35">
      <c r="C9587" s="12"/>
      <c r="D9587" s="12"/>
      <c r="F9587" s="12">
        <v>32</v>
      </c>
      <c r="G9587">
        <v>27</v>
      </c>
      <c r="H9587" s="12"/>
    </row>
    <row r="9588" spans="3:8" x14ac:dyDescent="0.35">
      <c r="C9588" s="12"/>
      <c r="D9588" s="12"/>
      <c r="F9588" s="12">
        <v>34</v>
      </c>
      <c r="G9588">
        <v>36</v>
      </c>
      <c r="H9588" s="12"/>
    </row>
    <row r="9589" spans="3:8" x14ac:dyDescent="0.35">
      <c r="C9589" s="12"/>
      <c r="D9589" s="12"/>
      <c r="F9589" s="12">
        <v>31</v>
      </c>
      <c r="G9589">
        <v>34</v>
      </c>
      <c r="H9589" s="12"/>
    </row>
    <row r="9590" spans="3:8" x14ac:dyDescent="0.35">
      <c r="C9590" s="12"/>
      <c r="D9590" s="12"/>
      <c r="F9590" s="12">
        <v>34</v>
      </c>
      <c r="G9590">
        <v>33</v>
      </c>
      <c r="H9590" s="12"/>
    </row>
    <row r="9591" spans="3:8" x14ac:dyDescent="0.35">
      <c r="C9591" s="12"/>
      <c r="D9591" s="12"/>
      <c r="F9591" s="12">
        <v>38</v>
      </c>
      <c r="G9591">
        <v>35</v>
      </c>
      <c r="H9591" s="12"/>
    </row>
    <row r="9592" spans="3:8" x14ac:dyDescent="0.35">
      <c r="C9592" s="12"/>
      <c r="D9592" s="12"/>
      <c r="F9592" s="12">
        <v>36</v>
      </c>
      <c r="G9592">
        <v>27</v>
      </c>
      <c r="H9592" s="12"/>
    </row>
    <row r="9593" spans="3:8" x14ac:dyDescent="0.35">
      <c r="C9593" s="12"/>
      <c r="D9593" s="12"/>
      <c r="F9593" s="12">
        <v>33</v>
      </c>
      <c r="G9593">
        <v>27</v>
      </c>
      <c r="H9593" s="12"/>
    </row>
    <row r="9594" spans="3:8" x14ac:dyDescent="0.35">
      <c r="C9594" s="12"/>
      <c r="D9594" s="12"/>
      <c r="F9594" s="12">
        <v>34</v>
      </c>
      <c r="G9594">
        <v>38</v>
      </c>
      <c r="H9594" s="12"/>
    </row>
    <row r="9595" spans="3:8" x14ac:dyDescent="0.35">
      <c r="C9595" s="12"/>
      <c r="D9595" s="12"/>
      <c r="F9595" s="12">
        <v>32</v>
      </c>
      <c r="G9595">
        <v>37</v>
      </c>
      <c r="H9595" s="12"/>
    </row>
    <row r="9596" spans="3:8" x14ac:dyDescent="0.35">
      <c r="C9596" s="12"/>
      <c r="D9596" s="12"/>
      <c r="F9596" s="12">
        <v>35</v>
      </c>
      <c r="G9596">
        <v>29</v>
      </c>
      <c r="H9596" s="12"/>
    </row>
    <row r="9597" spans="3:8" x14ac:dyDescent="0.35">
      <c r="C9597" s="12"/>
      <c r="D9597" s="12"/>
      <c r="F9597" s="12">
        <v>33</v>
      </c>
      <c r="G9597">
        <v>31</v>
      </c>
      <c r="H9597" s="12"/>
    </row>
    <row r="9598" spans="3:8" x14ac:dyDescent="0.35">
      <c r="C9598" s="12"/>
      <c r="D9598" s="12"/>
      <c r="F9598" s="12">
        <v>30</v>
      </c>
      <c r="G9598">
        <v>37</v>
      </c>
      <c r="H9598" s="12"/>
    </row>
    <row r="9599" spans="3:8" x14ac:dyDescent="0.35">
      <c r="C9599" s="12"/>
      <c r="D9599" s="12"/>
      <c r="F9599" s="12">
        <v>33</v>
      </c>
      <c r="G9599">
        <v>35</v>
      </c>
      <c r="H9599" s="12"/>
    </row>
    <row r="9600" spans="3:8" x14ac:dyDescent="0.35">
      <c r="C9600" s="12"/>
      <c r="D9600" s="12"/>
      <c r="F9600" s="12">
        <v>34</v>
      </c>
      <c r="G9600">
        <v>36</v>
      </c>
      <c r="H9600" s="12"/>
    </row>
    <row r="9601" spans="3:8" x14ac:dyDescent="0.35">
      <c r="C9601" s="12"/>
      <c r="D9601" s="12"/>
      <c r="F9601" s="12">
        <v>33</v>
      </c>
      <c r="G9601">
        <v>32</v>
      </c>
      <c r="H9601" s="12"/>
    </row>
    <row r="9602" spans="3:8" x14ac:dyDescent="0.35">
      <c r="C9602" s="12"/>
      <c r="D9602" s="12"/>
      <c r="F9602" s="12">
        <v>31</v>
      </c>
      <c r="G9602">
        <v>31</v>
      </c>
      <c r="H9602" s="12"/>
    </row>
    <row r="9603" spans="3:8" x14ac:dyDescent="0.35">
      <c r="C9603" s="12"/>
      <c r="D9603" s="12"/>
      <c r="F9603" s="12">
        <v>35</v>
      </c>
      <c r="G9603">
        <v>38</v>
      </c>
      <c r="H9603" s="12"/>
    </row>
    <row r="9604" spans="3:8" x14ac:dyDescent="0.35">
      <c r="C9604" s="12"/>
      <c r="D9604" s="12"/>
      <c r="F9604" s="12">
        <v>31</v>
      </c>
      <c r="G9604">
        <v>36</v>
      </c>
      <c r="H9604" s="12"/>
    </row>
    <row r="9605" spans="3:8" x14ac:dyDescent="0.35">
      <c r="C9605" s="12"/>
      <c r="D9605" s="12"/>
      <c r="F9605" s="12">
        <v>37</v>
      </c>
      <c r="G9605">
        <v>34</v>
      </c>
      <c r="H9605" s="12"/>
    </row>
    <row r="9606" spans="3:8" x14ac:dyDescent="0.35">
      <c r="C9606" s="12"/>
      <c r="D9606" s="12"/>
      <c r="F9606" s="12">
        <v>33</v>
      </c>
      <c r="G9606">
        <v>37</v>
      </c>
      <c r="H9606" s="12"/>
    </row>
    <row r="9607" spans="3:8" x14ac:dyDescent="0.35">
      <c r="C9607" s="12"/>
      <c r="D9607" s="12"/>
      <c r="F9607" s="12">
        <v>37</v>
      </c>
      <c r="G9607">
        <v>30</v>
      </c>
      <c r="H9607" s="12"/>
    </row>
    <row r="9608" spans="3:8" x14ac:dyDescent="0.35">
      <c r="C9608" s="12"/>
      <c r="D9608" s="12"/>
      <c r="F9608" s="12">
        <v>38</v>
      </c>
      <c r="G9608">
        <v>32</v>
      </c>
      <c r="H9608" s="12"/>
    </row>
    <row r="9609" spans="3:8" x14ac:dyDescent="0.35">
      <c r="C9609" s="12"/>
      <c r="D9609" s="12"/>
      <c r="F9609" s="12">
        <v>36</v>
      </c>
      <c r="G9609">
        <v>28</v>
      </c>
      <c r="H9609" s="12"/>
    </row>
    <row r="9610" spans="3:8" x14ac:dyDescent="0.35">
      <c r="C9610" s="12"/>
      <c r="D9610" s="12"/>
      <c r="F9610" s="12">
        <v>32</v>
      </c>
      <c r="G9610">
        <v>36</v>
      </c>
      <c r="H9610" s="12"/>
    </row>
    <row r="9611" spans="3:8" x14ac:dyDescent="0.35">
      <c r="C9611" s="12"/>
      <c r="D9611" s="12"/>
      <c r="F9611" s="12">
        <v>31</v>
      </c>
      <c r="G9611">
        <v>36</v>
      </c>
      <c r="H9611" s="12"/>
    </row>
    <row r="9612" spans="3:8" x14ac:dyDescent="0.35">
      <c r="C9612" s="12"/>
      <c r="D9612" s="12"/>
      <c r="F9612" s="12">
        <v>30</v>
      </c>
      <c r="G9612">
        <v>34</v>
      </c>
      <c r="H9612" s="12"/>
    </row>
    <row r="9613" spans="3:8" x14ac:dyDescent="0.35">
      <c r="C9613" s="12"/>
      <c r="D9613" s="12"/>
      <c r="F9613" s="12">
        <v>40</v>
      </c>
      <c r="G9613">
        <v>36</v>
      </c>
      <c r="H9613" s="12"/>
    </row>
    <row r="9614" spans="3:8" x14ac:dyDescent="0.35">
      <c r="C9614" s="12"/>
      <c r="D9614" s="12"/>
      <c r="F9614" s="12">
        <v>31</v>
      </c>
      <c r="G9614">
        <v>36</v>
      </c>
      <c r="H9614" s="12"/>
    </row>
    <row r="9615" spans="3:8" x14ac:dyDescent="0.35">
      <c r="C9615" s="12"/>
      <c r="D9615" s="12"/>
      <c r="F9615" s="12">
        <v>34</v>
      </c>
      <c r="G9615">
        <v>32</v>
      </c>
      <c r="H9615" s="12"/>
    </row>
    <row r="9616" spans="3:8" x14ac:dyDescent="0.35">
      <c r="C9616" s="12"/>
      <c r="D9616" s="12"/>
      <c r="F9616" s="12">
        <v>33</v>
      </c>
      <c r="G9616">
        <v>29</v>
      </c>
      <c r="H9616" s="12"/>
    </row>
    <row r="9617" spans="3:8" x14ac:dyDescent="0.35">
      <c r="C9617" s="12"/>
      <c r="D9617" s="12"/>
      <c r="F9617" s="12">
        <v>29</v>
      </c>
      <c r="G9617">
        <v>31</v>
      </c>
      <c r="H9617" s="12"/>
    </row>
    <row r="9618" spans="3:8" x14ac:dyDescent="0.35">
      <c r="C9618" s="12"/>
      <c r="D9618" s="12"/>
      <c r="F9618" s="12">
        <v>34</v>
      </c>
      <c r="G9618">
        <v>31</v>
      </c>
      <c r="H9618" s="12"/>
    </row>
    <row r="9619" spans="3:8" x14ac:dyDescent="0.35">
      <c r="C9619" s="12"/>
      <c r="D9619" s="12"/>
      <c r="F9619" s="12">
        <v>34</v>
      </c>
      <c r="G9619">
        <v>32</v>
      </c>
      <c r="H9619" s="12"/>
    </row>
    <row r="9620" spans="3:8" x14ac:dyDescent="0.35">
      <c r="C9620" s="12"/>
      <c r="D9620" s="12"/>
      <c r="F9620" s="12">
        <v>29</v>
      </c>
      <c r="G9620">
        <v>36</v>
      </c>
      <c r="H9620" s="12"/>
    </row>
    <row r="9621" spans="3:8" x14ac:dyDescent="0.35">
      <c r="C9621" s="12"/>
      <c r="D9621" s="12"/>
      <c r="F9621" s="12">
        <v>33</v>
      </c>
      <c r="G9621">
        <v>34</v>
      </c>
      <c r="H9621" s="12"/>
    </row>
    <row r="9622" spans="3:8" x14ac:dyDescent="0.35">
      <c r="C9622" s="12"/>
      <c r="D9622" s="12"/>
      <c r="F9622" s="12">
        <v>32</v>
      </c>
      <c r="G9622">
        <v>36</v>
      </c>
      <c r="H9622" s="12"/>
    </row>
    <row r="9623" spans="3:8" x14ac:dyDescent="0.35">
      <c r="C9623" s="12"/>
      <c r="D9623" s="12"/>
      <c r="F9623" s="12">
        <v>32</v>
      </c>
      <c r="G9623">
        <v>34</v>
      </c>
      <c r="H9623" s="12"/>
    </row>
    <row r="9624" spans="3:8" x14ac:dyDescent="0.35">
      <c r="C9624" s="12"/>
      <c r="D9624" s="12"/>
      <c r="F9624" s="12">
        <v>33</v>
      </c>
      <c r="G9624">
        <v>30</v>
      </c>
      <c r="H9624" s="12"/>
    </row>
    <row r="9625" spans="3:8" x14ac:dyDescent="0.35">
      <c r="C9625" s="12"/>
      <c r="D9625" s="12"/>
      <c r="F9625" s="12">
        <v>36</v>
      </c>
      <c r="G9625">
        <v>34</v>
      </c>
      <c r="H9625" s="12"/>
    </row>
    <row r="9626" spans="3:8" x14ac:dyDescent="0.35">
      <c r="C9626" s="12"/>
      <c r="D9626" s="12"/>
      <c r="F9626" s="12">
        <v>34</v>
      </c>
      <c r="G9626">
        <v>36</v>
      </c>
      <c r="H9626" s="12"/>
    </row>
    <row r="9627" spans="3:8" x14ac:dyDescent="0.35">
      <c r="C9627" s="12"/>
      <c r="D9627" s="12"/>
      <c r="F9627" s="12">
        <v>33</v>
      </c>
      <c r="G9627">
        <v>34</v>
      </c>
      <c r="H9627" s="12"/>
    </row>
    <row r="9628" spans="3:8" x14ac:dyDescent="0.35">
      <c r="C9628" s="12"/>
      <c r="D9628" s="12"/>
      <c r="F9628" s="12">
        <v>34</v>
      </c>
      <c r="G9628">
        <v>37</v>
      </c>
      <c r="H9628" s="12"/>
    </row>
    <row r="9629" spans="3:8" x14ac:dyDescent="0.35">
      <c r="C9629" s="12"/>
      <c r="D9629" s="12"/>
      <c r="F9629" s="12">
        <v>38</v>
      </c>
      <c r="G9629">
        <v>37</v>
      </c>
      <c r="H9629" s="12"/>
    </row>
    <row r="9630" spans="3:8" x14ac:dyDescent="0.35">
      <c r="C9630" s="12"/>
      <c r="D9630" s="12"/>
      <c r="F9630" s="12">
        <v>37</v>
      </c>
      <c r="G9630">
        <v>33</v>
      </c>
      <c r="H9630" s="12"/>
    </row>
    <row r="9631" spans="3:8" x14ac:dyDescent="0.35">
      <c r="C9631" s="12"/>
      <c r="D9631" s="12"/>
      <c r="F9631" s="12">
        <v>31</v>
      </c>
      <c r="G9631">
        <v>31</v>
      </c>
      <c r="H9631" s="12"/>
    </row>
    <row r="9632" spans="3:8" x14ac:dyDescent="0.35">
      <c r="C9632" s="12"/>
      <c r="D9632" s="12"/>
      <c r="F9632" s="12">
        <v>33</v>
      </c>
      <c r="G9632">
        <v>36</v>
      </c>
      <c r="H9632" s="12"/>
    </row>
    <row r="9633" spans="3:8" x14ac:dyDescent="0.35">
      <c r="C9633" s="12"/>
      <c r="D9633" s="12"/>
      <c r="F9633" s="12">
        <v>33</v>
      </c>
      <c r="G9633">
        <v>30</v>
      </c>
      <c r="H9633" s="12"/>
    </row>
    <row r="9634" spans="3:8" x14ac:dyDescent="0.35">
      <c r="C9634" s="12"/>
      <c r="D9634" s="12"/>
      <c r="F9634" s="12">
        <v>31</v>
      </c>
      <c r="G9634">
        <v>35</v>
      </c>
      <c r="H9634" s="12"/>
    </row>
    <row r="9635" spans="3:8" x14ac:dyDescent="0.35">
      <c r="C9635" s="12"/>
      <c r="D9635" s="12"/>
      <c r="F9635" s="12">
        <v>33</v>
      </c>
      <c r="G9635">
        <v>32</v>
      </c>
      <c r="H9635" s="12"/>
    </row>
    <row r="9636" spans="3:8" x14ac:dyDescent="0.35">
      <c r="C9636" s="12"/>
      <c r="D9636" s="12"/>
      <c r="F9636" s="12">
        <v>35</v>
      </c>
      <c r="G9636">
        <v>37</v>
      </c>
      <c r="H9636" s="12"/>
    </row>
    <row r="9637" spans="3:8" x14ac:dyDescent="0.35">
      <c r="C9637" s="12"/>
      <c r="D9637" s="12"/>
      <c r="F9637" s="12">
        <v>40</v>
      </c>
      <c r="G9637">
        <v>38</v>
      </c>
      <c r="H9637" s="12"/>
    </row>
    <row r="9638" spans="3:8" x14ac:dyDescent="0.35">
      <c r="C9638" s="12"/>
      <c r="D9638" s="12"/>
      <c r="F9638" s="12">
        <v>32</v>
      </c>
      <c r="G9638">
        <v>37</v>
      </c>
      <c r="H9638" s="12"/>
    </row>
    <row r="9639" spans="3:8" x14ac:dyDescent="0.35">
      <c r="C9639" s="12"/>
      <c r="D9639" s="12"/>
      <c r="F9639" s="12">
        <v>37</v>
      </c>
      <c r="G9639">
        <v>37</v>
      </c>
      <c r="H9639" s="12"/>
    </row>
    <row r="9640" spans="3:8" x14ac:dyDescent="0.35">
      <c r="C9640" s="12"/>
      <c r="D9640" s="12"/>
      <c r="F9640" s="12">
        <v>35</v>
      </c>
      <c r="G9640">
        <v>33</v>
      </c>
      <c r="H9640" s="12"/>
    </row>
    <row r="9641" spans="3:8" x14ac:dyDescent="0.35">
      <c r="C9641" s="12"/>
      <c r="D9641" s="12"/>
      <c r="F9641" s="12">
        <v>36</v>
      </c>
      <c r="G9641">
        <v>35</v>
      </c>
      <c r="H9641" s="12"/>
    </row>
    <row r="9642" spans="3:8" x14ac:dyDescent="0.35">
      <c r="C9642" s="12"/>
      <c r="D9642" s="12"/>
      <c r="F9642" s="12">
        <v>32</v>
      </c>
      <c r="G9642">
        <v>35</v>
      </c>
      <c r="H9642" s="12"/>
    </row>
    <row r="9643" spans="3:8" x14ac:dyDescent="0.35">
      <c r="C9643" s="12"/>
      <c r="D9643" s="12"/>
      <c r="F9643" s="12">
        <v>30</v>
      </c>
      <c r="G9643">
        <v>33</v>
      </c>
      <c r="H9643" s="12"/>
    </row>
    <row r="9644" spans="3:8" x14ac:dyDescent="0.35">
      <c r="C9644" s="12"/>
      <c r="D9644" s="12"/>
      <c r="F9644" s="12">
        <v>31</v>
      </c>
      <c r="G9644">
        <v>38</v>
      </c>
      <c r="H9644" s="12"/>
    </row>
    <row r="9645" spans="3:8" x14ac:dyDescent="0.35">
      <c r="C9645" s="12"/>
      <c r="D9645" s="12"/>
      <c r="F9645" s="12">
        <v>35</v>
      </c>
      <c r="G9645">
        <v>34</v>
      </c>
      <c r="H9645" s="12"/>
    </row>
    <row r="9646" spans="3:8" x14ac:dyDescent="0.35">
      <c r="C9646" s="12"/>
      <c r="D9646" s="12"/>
      <c r="F9646" s="12">
        <v>37</v>
      </c>
      <c r="G9646">
        <v>29</v>
      </c>
      <c r="H9646" s="12"/>
    </row>
    <row r="9647" spans="3:8" x14ac:dyDescent="0.35">
      <c r="C9647" s="12"/>
      <c r="D9647" s="12"/>
      <c r="F9647" s="12">
        <v>35</v>
      </c>
      <c r="G9647">
        <v>36</v>
      </c>
      <c r="H9647" s="12"/>
    </row>
    <row r="9648" spans="3:8" x14ac:dyDescent="0.35">
      <c r="C9648" s="12"/>
      <c r="D9648" s="12"/>
      <c r="F9648" s="12">
        <v>34</v>
      </c>
      <c r="G9648">
        <v>31</v>
      </c>
      <c r="H9648" s="12"/>
    </row>
    <row r="9649" spans="3:8" x14ac:dyDescent="0.35">
      <c r="C9649" s="12"/>
      <c r="D9649" s="12"/>
      <c r="F9649" s="12">
        <v>33</v>
      </c>
      <c r="G9649">
        <v>40</v>
      </c>
      <c r="H9649" s="12"/>
    </row>
    <row r="9650" spans="3:8" x14ac:dyDescent="0.35">
      <c r="C9650" s="12"/>
      <c r="D9650" s="12"/>
      <c r="F9650" s="12">
        <v>38</v>
      </c>
      <c r="G9650">
        <v>38</v>
      </c>
      <c r="H9650" s="12"/>
    </row>
    <row r="9651" spans="3:8" x14ac:dyDescent="0.35">
      <c r="C9651" s="12"/>
      <c r="D9651" s="12"/>
      <c r="F9651" s="12">
        <v>37</v>
      </c>
      <c r="G9651">
        <v>30</v>
      </c>
      <c r="H9651" s="12"/>
    </row>
    <row r="9652" spans="3:8" x14ac:dyDescent="0.35">
      <c r="C9652" s="12"/>
      <c r="D9652" s="12"/>
      <c r="F9652" s="12">
        <v>36</v>
      </c>
      <c r="G9652">
        <v>34</v>
      </c>
      <c r="H9652" s="12"/>
    </row>
    <row r="9653" spans="3:8" x14ac:dyDescent="0.35">
      <c r="C9653" s="12"/>
      <c r="D9653" s="12"/>
      <c r="F9653" s="12">
        <v>33</v>
      </c>
      <c r="G9653">
        <v>39</v>
      </c>
      <c r="H9653" s="12"/>
    </row>
    <row r="9654" spans="3:8" x14ac:dyDescent="0.35">
      <c r="C9654" s="12"/>
      <c r="D9654" s="12"/>
      <c r="F9654" s="12">
        <v>29</v>
      </c>
      <c r="G9654">
        <v>35</v>
      </c>
      <c r="H9654" s="12"/>
    </row>
    <row r="9655" spans="3:8" x14ac:dyDescent="0.35">
      <c r="C9655" s="12"/>
      <c r="D9655" s="12"/>
      <c r="F9655" s="12">
        <v>36</v>
      </c>
      <c r="G9655">
        <v>40</v>
      </c>
      <c r="H9655" s="12"/>
    </row>
    <row r="9656" spans="3:8" x14ac:dyDescent="0.35">
      <c r="C9656" s="12"/>
      <c r="D9656" s="12"/>
      <c r="F9656" s="12">
        <v>32</v>
      </c>
      <c r="G9656">
        <v>40</v>
      </c>
      <c r="H9656" s="12"/>
    </row>
    <row r="9657" spans="3:8" x14ac:dyDescent="0.35">
      <c r="C9657" s="12"/>
      <c r="D9657" s="12"/>
      <c r="F9657" s="12">
        <v>31</v>
      </c>
      <c r="G9657">
        <v>35</v>
      </c>
      <c r="H9657" s="12"/>
    </row>
    <row r="9658" spans="3:8" x14ac:dyDescent="0.35">
      <c r="C9658" s="12"/>
      <c r="D9658" s="12"/>
      <c r="F9658" s="12">
        <v>34</v>
      </c>
      <c r="G9658">
        <v>34</v>
      </c>
      <c r="H9658" s="12"/>
    </row>
    <row r="9659" spans="3:8" x14ac:dyDescent="0.35">
      <c r="C9659" s="12"/>
      <c r="D9659" s="12"/>
      <c r="F9659" s="12">
        <v>36</v>
      </c>
      <c r="G9659">
        <v>31</v>
      </c>
      <c r="H9659" s="12"/>
    </row>
    <row r="9660" spans="3:8" x14ac:dyDescent="0.35">
      <c r="C9660" s="12"/>
      <c r="D9660" s="12"/>
      <c r="F9660" s="12">
        <v>37</v>
      </c>
      <c r="G9660">
        <v>35</v>
      </c>
      <c r="H9660" s="12"/>
    </row>
    <row r="9661" spans="3:8" x14ac:dyDescent="0.35">
      <c r="C9661" s="12"/>
      <c r="D9661" s="12"/>
      <c r="F9661" s="12">
        <v>33</v>
      </c>
      <c r="G9661">
        <v>34</v>
      </c>
      <c r="H9661" s="12"/>
    </row>
    <row r="9662" spans="3:8" x14ac:dyDescent="0.35">
      <c r="C9662" s="12"/>
      <c r="D9662" s="12"/>
      <c r="F9662" s="12">
        <v>38</v>
      </c>
      <c r="G9662">
        <v>29</v>
      </c>
      <c r="H9662" s="12"/>
    </row>
    <row r="9663" spans="3:8" x14ac:dyDescent="0.35">
      <c r="C9663" s="12"/>
      <c r="D9663" s="12"/>
      <c r="F9663" s="12">
        <v>33</v>
      </c>
      <c r="G9663">
        <v>39</v>
      </c>
      <c r="H9663" s="12"/>
    </row>
    <row r="9664" spans="3:8" x14ac:dyDescent="0.35">
      <c r="C9664" s="12"/>
      <c r="D9664" s="12"/>
      <c r="F9664" s="12">
        <v>30</v>
      </c>
      <c r="G9664">
        <v>38</v>
      </c>
      <c r="H9664" s="12"/>
    </row>
    <row r="9665" spans="3:8" x14ac:dyDescent="0.35">
      <c r="C9665" s="12"/>
      <c r="D9665" s="12"/>
      <c r="F9665" s="12">
        <v>36</v>
      </c>
      <c r="G9665">
        <v>40</v>
      </c>
      <c r="H9665" s="12"/>
    </row>
    <row r="9666" spans="3:8" x14ac:dyDescent="0.35">
      <c r="C9666" s="12"/>
      <c r="D9666" s="12"/>
      <c r="F9666" s="12">
        <v>31</v>
      </c>
      <c r="G9666">
        <v>39</v>
      </c>
      <c r="H9666" s="12"/>
    </row>
    <row r="9667" spans="3:8" x14ac:dyDescent="0.35">
      <c r="C9667" s="12"/>
      <c r="D9667" s="12"/>
      <c r="F9667" s="12">
        <v>32</v>
      </c>
      <c r="G9667">
        <v>32</v>
      </c>
      <c r="H9667" s="12"/>
    </row>
    <row r="9668" spans="3:8" x14ac:dyDescent="0.35">
      <c r="C9668" s="12"/>
      <c r="D9668" s="12"/>
      <c r="F9668" s="12">
        <v>33</v>
      </c>
      <c r="G9668">
        <v>33</v>
      </c>
      <c r="H9668" s="12"/>
    </row>
    <row r="9669" spans="3:8" x14ac:dyDescent="0.35">
      <c r="C9669" s="12"/>
      <c r="D9669" s="12"/>
      <c r="F9669" s="12">
        <v>29</v>
      </c>
      <c r="G9669">
        <v>32</v>
      </c>
      <c r="H9669" s="12"/>
    </row>
    <row r="9670" spans="3:8" x14ac:dyDescent="0.35">
      <c r="C9670" s="12"/>
      <c r="D9670" s="12"/>
      <c r="F9670" s="12">
        <v>31</v>
      </c>
      <c r="G9670">
        <v>37</v>
      </c>
      <c r="H9670" s="12"/>
    </row>
    <row r="9671" spans="3:8" x14ac:dyDescent="0.35">
      <c r="C9671" s="12"/>
      <c r="D9671" s="12"/>
      <c r="F9671" s="12">
        <v>34</v>
      </c>
      <c r="G9671">
        <v>37</v>
      </c>
      <c r="H9671" s="12"/>
    </row>
    <row r="9672" spans="3:8" x14ac:dyDescent="0.35">
      <c r="C9672" s="12"/>
      <c r="D9672" s="12"/>
      <c r="F9672" s="12">
        <v>35</v>
      </c>
      <c r="G9672">
        <v>35</v>
      </c>
      <c r="H9672" s="12"/>
    </row>
    <row r="9673" spans="3:8" x14ac:dyDescent="0.35">
      <c r="C9673" s="12"/>
      <c r="D9673" s="12"/>
      <c r="F9673" s="12">
        <v>29</v>
      </c>
      <c r="G9673">
        <v>32</v>
      </c>
      <c r="H9673" s="12"/>
    </row>
    <row r="9674" spans="3:8" x14ac:dyDescent="0.35">
      <c r="C9674" s="12"/>
      <c r="D9674" s="12"/>
      <c r="F9674" s="12">
        <v>33</v>
      </c>
      <c r="G9674">
        <v>34</v>
      </c>
      <c r="H9674" s="12"/>
    </row>
    <row r="9675" spans="3:8" x14ac:dyDescent="0.35">
      <c r="C9675" s="12"/>
      <c r="D9675" s="12"/>
      <c r="F9675" s="12">
        <v>30</v>
      </c>
      <c r="G9675">
        <v>35</v>
      </c>
      <c r="H9675" s="12"/>
    </row>
    <row r="9676" spans="3:8" x14ac:dyDescent="0.35">
      <c r="C9676" s="12"/>
      <c r="D9676" s="12"/>
      <c r="F9676" s="12">
        <v>35</v>
      </c>
      <c r="G9676">
        <v>36</v>
      </c>
      <c r="H9676" s="12"/>
    </row>
    <row r="9677" spans="3:8" x14ac:dyDescent="0.35">
      <c r="C9677" s="12"/>
      <c r="D9677" s="12"/>
      <c r="F9677" s="12">
        <v>31</v>
      </c>
      <c r="G9677">
        <v>31</v>
      </c>
      <c r="H9677" s="12"/>
    </row>
    <row r="9678" spans="3:8" x14ac:dyDescent="0.35">
      <c r="C9678" s="12"/>
      <c r="D9678" s="12"/>
      <c r="F9678" s="12">
        <v>35</v>
      </c>
      <c r="G9678">
        <v>34</v>
      </c>
      <c r="H9678" s="12"/>
    </row>
    <row r="9679" spans="3:8" x14ac:dyDescent="0.35">
      <c r="C9679" s="12"/>
      <c r="D9679" s="12"/>
      <c r="F9679" s="12">
        <v>32</v>
      </c>
      <c r="G9679">
        <v>34</v>
      </c>
      <c r="H9679" s="12"/>
    </row>
    <row r="9680" spans="3:8" x14ac:dyDescent="0.35">
      <c r="C9680" s="12"/>
      <c r="D9680" s="12"/>
      <c r="F9680" s="12">
        <v>33</v>
      </c>
      <c r="G9680">
        <v>37</v>
      </c>
      <c r="H9680" s="12"/>
    </row>
    <row r="9681" spans="3:8" x14ac:dyDescent="0.35">
      <c r="C9681" s="12"/>
      <c r="D9681" s="12"/>
      <c r="F9681" s="12">
        <v>34</v>
      </c>
      <c r="G9681">
        <v>34</v>
      </c>
      <c r="H9681" s="12"/>
    </row>
    <row r="9682" spans="3:8" x14ac:dyDescent="0.35">
      <c r="C9682" s="12"/>
      <c r="D9682" s="12"/>
      <c r="F9682" s="12">
        <v>31</v>
      </c>
      <c r="G9682">
        <v>35</v>
      </c>
      <c r="H9682" s="12"/>
    </row>
    <row r="9683" spans="3:8" x14ac:dyDescent="0.35">
      <c r="C9683" s="12"/>
      <c r="D9683" s="12"/>
      <c r="F9683" s="12">
        <v>37</v>
      </c>
      <c r="G9683">
        <v>35</v>
      </c>
      <c r="H9683" s="12"/>
    </row>
    <row r="9684" spans="3:8" x14ac:dyDescent="0.35">
      <c r="C9684" s="12"/>
      <c r="D9684" s="12"/>
      <c r="F9684" s="12">
        <v>32</v>
      </c>
      <c r="G9684">
        <v>31</v>
      </c>
      <c r="H9684" s="12"/>
    </row>
    <row r="9685" spans="3:8" x14ac:dyDescent="0.35">
      <c r="C9685" s="12"/>
      <c r="D9685" s="12"/>
      <c r="F9685" s="12">
        <v>37</v>
      </c>
      <c r="G9685">
        <v>36</v>
      </c>
      <c r="H9685" s="12"/>
    </row>
    <row r="9686" spans="3:8" x14ac:dyDescent="0.35">
      <c r="C9686" s="12"/>
      <c r="D9686" s="12"/>
      <c r="F9686" s="12">
        <v>31</v>
      </c>
      <c r="G9686">
        <v>36</v>
      </c>
      <c r="H9686" s="12"/>
    </row>
    <row r="9687" spans="3:8" x14ac:dyDescent="0.35">
      <c r="C9687" s="12"/>
      <c r="D9687" s="12"/>
      <c r="F9687" s="12">
        <v>30</v>
      </c>
      <c r="G9687">
        <v>33</v>
      </c>
      <c r="H9687" s="12"/>
    </row>
    <row r="9688" spans="3:8" x14ac:dyDescent="0.35">
      <c r="C9688" s="12"/>
      <c r="D9688" s="12"/>
      <c r="F9688" s="12">
        <v>35</v>
      </c>
      <c r="G9688">
        <v>33</v>
      </c>
      <c r="H9688" s="12"/>
    </row>
    <row r="9689" spans="3:8" x14ac:dyDescent="0.35">
      <c r="C9689" s="12"/>
      <c r="D9689" s="12"/>
      <c r="F9689" s="12">
        <v>34</v>
      </c>
      <c r="G9689">
        <v>35</v>
      </c>
      <c r="H9689" s="12"/>
    </row>
    <row r="9690" spans="3:8" x14ac:dyDescent="0.35">
      <c r="C9690" s="12"/>
      <c r="D9690" s="12"/>
      <c r="F9690" s="12">
        <v>39</v>
      </c>
      <c r="G9690">
        <v>37</v>
      </c>
      <c r="H9690" s="12"/>
    </row>
    <row r="9691" spans="3:8" x14ac:dyDescent="0.35">
      <c r="C9691" s="12"/>
      <c r="D9691" s="12"/>
      <c r="F9691" s="12">
        <v>34</v>
      </c>
      <c r="G9691">
        <v>31</v>
      </c>
      <c r="H9691" s="12"/>
    </row>
    <row r="9692" spans="3:8" x14ac:dyDescent="0.35">
      <c r="C9692" s="12"/>
      <c r="D9692" s="12"/>
      <c r="F9692" s="12">
        <v>32</v>
      </c>
      <c r="G9692">
        <v>36</v>
      </c>
      <c r="H9692" s="12"/>
    </row>
    <row r="9693" spans="3:8" x14ac:dyDescent="0.35">
      <c r="C9693" s="12"/>
      <c r="D9693" s="12"/>
      <c r="F9693" s="12">
        <v>33</v>
      </c>
      <c r="G9693">
        <v>36</v>
      </c>
      <c r="H9693" s="12"/>
    </row>
    <row r="9694" spans="3:8" x14ac:dyDescent="0.35">
      <c r="C9694" s="12"/>
      <c r="D9694" s="12"/>
      <c r="F9694" s="12">
        <v>34</v>
      </c>
      <c r="G9694">
        <v>31</v>
      </c>
      <c r="H9694" s="12"/>
    </row>
    <row r="9695" spans="3:8" x14ac:dyDescent="0.35">
      <c r="C9695" s="12"/>
      <c r="D9695" s="12"/>
      <c r="F9695" s="12">
        <v>27</v>
      </c>
      <c r="G9695">
        <v>39</v>
      </c>
      <c r="H9695" s="12"/>
    </row>
    <row r="9696" spans="3:8" x14ac:dyDescent="0.35">
      <c r="C9696" s="12"/>
      <c r="D9696" s="12"/>
      <c r="F9696" s="12">
        <v>33</v>
      </c>
      <c r="G9696">
        <v>31</v>
      </c>
      <c r="H9696" s="12"/>
    </row>
    <row r="9697" spans="3:8" x14ac:dyDescent="0.35">
      <c r="C9697" s="12"/>
      <c r="D9697" s="12"/>
      <c r="F9697" s="12">
        <v>36</v>
      </c>
      <c r="G9697">
        <v>35</v>
      </c>
      <c r="H9697" s="12"/>
    </row>
    <row r="9698" spans="3:8" x14ac:dyDescent="0.35">
      <c r="C9698" s="12"/>
      <c r="D9698" s="12"/>
      <c r="F9698" s="12">
        <v>33</v>
      </c>
      <c r="G9698">
        <v>29</v>
      </c>
      <c r="H9698" s="12"/>
    </row>
    <row r="9699" spans="3:8" x14ac:dyDescent="0.35">
      <c r="C9699" s="12"/>
      <c r="D9699" s="12"/>
      <c r="F9699" s="12">
        <v>36</v>
      </c>
      <c r="G9699">
        <v>31</v>
      </c>
      <c r="H9699" s="12"/>
    </row>
    <row r="9700" spans="3:8" x14ac:dyDescent="0.35">
      <c r="C9700" s="12"/>
      <c r="D9700" s="12"/>
      <c r="F9700" s="12">
        <v>36</v>
      </c>
      <c r="G9700">
        <v>35</v>
      </c>
      <c r="H9700" s="12"/>
    </row>
    <row r="9701" spans="3:8" x14ac:dyDescent="0.35">
      <c r="C9701" s="12"/>
      <c r="D9701" s="12"/>
      <c r="F9701" s="12">
        <v>35</v>
      </c>
      <c r="G9701">
        <v>38</v>
      </c>
      <c r="H9701" s="12"/>
    </row>
    <row r="9702" spans="3:8" x14ac:dyDescent="0.35">
      <c r="C9702" s="12"/>
      <c r="D9702" s="12"/>
      <c r="F9702" s="12">
        <v>34</v>
      </c>
      <c r="G9702">
        <v>33</v>
      </c>
      <c r="H9702" s="12"/>
    </row>
    <row r="9703" spans="3:8" x14ac:dyDescent="0.35">
      <c r="C9703" s="12"/>
      <c r="D9703" s="12"/>
      <c r="F9703" s="12">
        <v>32</v>
      </c>
      <c r="G9703">
        <v>32</v>
      </c>
      <c r="H9703" s="12"/>
    </row>
    <row r="9704" spans="3:8" x14ac:dyDescent="0.35">
      <c r="C9704" s="12"/>
      <c r="D9704" s="12"/>
      <c r="F9704" s="12">
        <v>29</v>
      </c>
      <c r="G9704">
        <v>38</v>
      </c>
      <c r="H9704" s="12"/>
    </row>
    <row r="9705" spans="3:8" x14ac:dyDescent="0.35">
      <c r="C9705" s="12"/>
      <c r="D9705" s="12"/>
      <c r="F9705" s="12">
        <v>29</v>
      </c>
      <c r="G9705">
        <v>36</v>
      </c>
      <c r="H9705" s="12"/>
    </row>
    <row r="9706" spans="3:8" x14ac:dyDescent="0.35">
      <c r="C9706" s="12"/>
      <c r="D9706" s="12"/>
      <c r="F9706" s="12">
        <v>29</v>
      </c>
      <c r="G9706">
        <v>33</v>
      </c>
      <c r="H9706" s="12"/>
    </row>
    <row r="9707" spans="3:8" x14ac:dyDescent="0.35">
      <c r="C9707" s="12"/>
      <c r="D9707" s="12"/>
      <c r="F9707" s="12">
        <v>38</v>
      </c>
      <c r="G9707">
        <v>31</v>
      </c>
      <c r="H9707" s="12"/>
    </row>
    <row r="9708" spans="3:8" x14ac:dyDescent="0.35">
      <c r="C9708" s="12"/>
      <c r="D9708" s="12"/>
      <c r="F9708" s="12">
        <v>37</v>
      </c>
      <c r="G9708">
        <v>31</v>
      </c>
      <c r="H9708" s="12"/>
    </row>
    <row r="9709" spans="3:8" x14ac:dyDescent="0.35">
      <c r="C9709" s="12"/>
      <c r="D9709" s="12"/>
      <c r="F9709" s="12">
        <v>32</v>
      </c>
      <c r="G9709">
        <v>36</v>
      </c>
      <c r="H9709" s="12"/>
    </row>
    <row r="9710" spans="3:8" x14ac:dyDescent="0.35">
      <c r="C9710" s="12"/>
      <c r="D9710" s="12"/>
      <c r="F9710" s="12">
        <v>33</v>
      </c>
      <c r="G9710">
        <v>35</v>
      </c>
      <c r="H9710" s="12"/>
    </row>
    <row r="9711" spans="3:8" x14ac:dyDescent="0.35">
      <c r="C9711" s="12"/>
      <c r="D9711" s="12"/>
      <c r="F9711" s="12">
        <v>31</v>
      </c>
      <c r="G9711">
        <v>32</v>
      </c>
      <c r="H9711" s="12"/>
    </row>
    <row r="9712" spans="3:8" x14ac:dyDescent="0.35">
      <c r="C9712" s="12"/>
      <c r="D9712" s="12"/>
      <c r="F9712" s="12">
        <v>32</v>
      </c>
      <c r="G9712">
        <v>33</v>
      </c>
      <c r="H9712" s="12"/>
    </row>
    <row r="9713" spans="3:8" x14ac:dyDescent="0.35">
      <c r="C9713" s="12"/>
      <c r="D9713" s="12"/>
      <c r="F9713" s="12">
        <v>36</v>
      </c>
      <c r="G9713">
        <v>36</v>
      </c>
      <c r="H9713" s="12"/>
    </row>
    <row r="9714" spans="3:8" x14ac:dyDescent="0.35">
      <c r="C9714" s="12"/>
      <c r="D9714" s="12"/>
      <c r="F9714" s="12">
        <v>33</v>
      </c>
      <c r="G9714">
        <v>32</v>
      </c>
      <c r="H9714" s="12"/>
    </row>
    <row r="9715" spans="3:8" x14ac:dyDescent="0.35">
      <c r="C9715" s="12"/>
      <c r="D9715" s="12"/>
      <c r="F9715" s="12">
        <v>31</v>
      </c>
      <c r="G9715">
        <v>29</v>
      </c>
      <c r="H9715" s="12"/>
    </row>
    <row r="9716" spans="3:8" x14ac:dyDescent="0.35">
      <c r="C9716" s="12"/>
      <c r="D9716" s="12"/>
      <c r="F9716" s="12">
        <v>35</v>
      </c>
      <c r="G9716">
        <v>38</v>
      </c>
      <c r="H9716" s="12"/>
    </row>
    <row r="9717" spans="3:8" x14ac:dyDescent="0.35">
      <c r="C9717" s="12"/>
      <c r="D9717" s="12"/>
      <c r="F9717" s="12">
        <v>35</v>
      </c>
      <c r="G9717">
        <v>37</v>
      </c>
      <c r="H9717" s="12"/>
    </row>
    <row r="9718" spans="3:8" x14ac:dyDescent="0.35">
      <c r="C9718" s="12"/>
      <c r="D9718" s="12"/>
      <c r="F9718" s="12">
        <v>35</v>
      </c>
      <c r="G9718">
        <v>38</v>
      </c>
      <c r="H9718" s="12"/>
    </row>
    <row r="9719" spans="3:8" x14ac:dyDescent="0.35">
      <c r="C9719" s="12"/>
      <c r="D9719" s="12"/>
      <c r="F9719" s="12">
        <v>35</v>
      </c>
      <c r="G9719">
        <v>33</v>
      </c>
      <c r="H9719" s="12"/>
    </row>
    <row r="9720" spans="3:8" x14ac:dyDescent="0.35">
      <c r="C9720" s="12"/>
      <c r="D9720" s="12"/>
      <c r="F9720" s="12">
        <v>40</v>
      </c>
      <c r="G9720">
        <v>37</v>
      </c>
      <c r="H9720" s="12"/>
    </row>
    <row r="9721" spans="3:8" x14ac:dyDescent="0.35">
      <c r="C9721" s="12"/>
      <c r="D9721" s="12"/>
      <c r="F9721" s="12">
        <v>39</v>
      </c>
      <c r="G9721">
        <v>36</v>
      </c>
      <c r="H9721" s="12"/>
    </row>
    <row r="9722" spans="3:8" x14ac:dyDescent="0.35">
      <c r="C9722" s="12"/>
      <c r="D9722" s="12"/>
      <c r="F9722" s="12">
        <v>35</v>
      </c>
      <c r="G9722">
        <v>37</v>
      </c>
      <c r="H9722" s="12"/>
    </row>
    <row r="9723" spans="3:8" x14ac:dyDescent="0.35">
      <c r="C9723" s="12"/>
      <c r="D9723" s="12"/>
      <c r="F9723" s="12">
        <v>40</v>
      </c>
      <c r="G9723">
        <v>36</v>
      </c>
      <c r="H9723" s="12"/>
    </row>
    <row r="9724" spans="3:8" x14ac:dyDescent="0.35">
      <c r="C9724" s="12"/>
      <c r="D9724" s="12"/>
      <c r="F9724" s="12">
        <v>32</v>
      </c>
      <c r="G9724">
        <v>33</v>
      </c>
      <c r="H9724" s="12"/>
    </row>
    <row r="9725" spans="3:8" x14ac:dyDescent="0.35">
      <c r="C9725" s="12"/>
      <c r="D9725" s="12"/>
      <c r="F9725" s="12">
        <v>33</v>
      </c>
      <c r="G9725">
        <v>39</v>
      </c>
      <c r="H9725" s="12"/>
    </row>
    <row r="9726" spans="3:8" x14ac:dyDescent="0.35">
      <c r="C9726" s="12"/>
      <c r="D9726" s="12"/>
      <c r="F9726" s="12">
        <v>35</v>
      </c>
      <c r="G9726">
        <v>33</v>
      </c>
      <c r="H9726" s="12"/>
    </row>
    <row r="9727" spans="3:8" x14ac:dyDescent="0.35">
      <c r="C9727" s="12"/>
      <c r="D9727" s="12"/>
      <c r="F9727" s="12">
        <v>36</v>
      </c>
      <c r="G9727">
        <v>30</v>
      </c>
      <c r="H9727" s="12"/>
    </row>
    <row r="9728" spans="3:8" x14ac:dyDescent="0.35">
      <c r="C9728" s="12"/>
      <c r="D9728" s="12"/>
      <c r="F9728" s="12">
        <v>31</v>
      </c>
      <c r="G9728">
        <v>37</v>
      </c>
      <c r="H9728" s="12"/>
    </row>
    <row r="9729" spans="3:8" x14ac:dyDescent="0.35">
      <c r="C9729" s="12"/>
      <c r="D9729" s="12"/>
      <c r="F9729" s="12">
        <v>35</v>
      </c>
      <c r="G9729">
        <v>32</v>
      </c>
      <c r="H9729" s="12"/>
    </row>
    <row r="9730" spans="3:8" x14ac:dyDescent="0.35">
      <c r="C9730" s="12"/>
      <c r="D9730" s="12"/>
      <c r="F9730" s="12">
        <v>36</v>
      </c>
      <c r="G9730">
        <v>39</v>
      </c>
      <c r="H9730" s="12"/>
    </row>
    <row r="9731" spans="3:8" x14ac:dyDescent="0.35">
      <c r="C9731" s="12"/>
      <c r="D9731" s="12"/>
      <c r="F9731" s="12">
        <v>38</v>
      </c>
      <c r="G9731">
        <v>38</v>
      </c>
      <c r="H9731" s="12"/>
    </row>
    <row r="9732" spans="3:8" x14ac:dyDescent="0.35">
      <c r="C9732" s="12"/>
      <c r="D9732" s="12"/>
      <c r="F9732" s="12">
        <v>37</v>
      </c>
      <c r="G9732">
        <v>36</v>
      </c>
      <c r="H9732" s="12"/>
    </row>
    <row r="9733" spans="3:8" x14ac:dyDescent="0.35">
      <c r="C9733" s="12"/>
      <c r="D9733" s="12"/>
      <c r="F9733" s="12">
        <v>32</v>
      </c>
      <c r="G9733">
        <v>37</v>
      </c>
      <c r="H9733" s="12"/>
    </row>
    <row r="9734" spans="3:8" x14ac:dyDescent="0.35">
      <c r="C9734" s="12"/>
      <c r="D9734" s="12"/>
      <c r="F9734" s="12">
        <v>30</v>
      </c>
      <c r="G9734">
        <v>33</v>
      </c>
      <c r="H9734" s="12"/>
    </row>
    <row r="9735" spans="3:8" x14ac:dyDescent="0.35">
      <c r="C9735" s="12"/>
      <c r="D9735" s="12"/>
      <c r="F9735" s="12">
        <v>30</v>
      </c>
      <c r="G9735">
        <v>30</v>
      </c>
      <c r="H9735" s="12"/>
    </row>
    <row r="9736" spans="3:8" x14ac:dyDescent="0.35">
      <c r="C9736" s="12"/>
      <c r="D9736" s="12"/>
      <c r="F9736" s="12">
        <v>32</v>
      </c>
      <c r="G9736">
        <v>38</v>
      </c>
      <c r="H9736" s="12"/>
    </row>
    <row r="9737" spans="3:8" x14ac:dyDescent="0.35">
      <c r="C9737" s="12"/>
      <c r="D9737" s="12"/>
      <c r="F9737" s="12">
        <v>32</v>
      </c>
      <c r="G9737">
        <v>29</v>
      </c>
      <c r="H9737" s="12"/>
    </row>
    <row r="9738" spans="3:8" x14ac:dyDescent="0.35">
      <c r="C9738" s="12"/>
      <c r="D9738" s="12"/>
      <c r="F9738" s="12">
        <v>31</v>
      </c>
      <c r="G9738">
        <v>36</v>
      </c>
      <c r="H9738" s="12"/>
    </row>
    <row r="9739" spans="3:8" x14ac:dyDescent="0.35">
      <c r="C9739" s="12"/>
      <c r="D9739" s="12"/>
      <c r="F9739" s="12">
        <v>36</v>
      </c>
      <c r="G9739">
        <v>31</v>
      </c>
      <c r="H9739" s="12"/>
    </row>
    <row r="9740" spans="3:8" x14ac:dyDescent="0.35">
      <c r="C9740" s="12"/>
      <c r="D9740" s="12"/>
      <c r="F9740" s="12">
        <v>35</v>
      </c>
      <c r="G9740">
        <v>36</v>
      </c>
      <c r="H9740" s="12"/>
    </row>
    <row r="9741" spans="3:8" x14ac:dyDescent="0.35">
      <c r="C9741" s="12"/>
      <c r="D9741" s="12"/>
      <c r="F9741" s="12">
        <v>33</v>
      </c>
      <c r="G9741">
        <v>38</v>
      </c>
      <c r="H9741" s="12"/>
    </row>
    <row r="9742" spans="3:8" x14ac:dyDescent="0.35">
      <c r="C9742" s="12"/>
      <c r="D9742" s="12"/>
      <c r="F9742" s="12">
        <v>33</v>
      </c>
      <c r="G9742">
        <v>38</v>
      </c>
      <c r="H9742" s="12"/>
    </row>
    <row r="9743" spans="3:8" x14ac:dyDescent="0.35">
      <c r="C9743" s="12"/>
      <c r="D9743" s="12"/>
      <c r="F9743" s="12">
        <v>36</v>
      </c>
      <c r="G9743">
        <v>38</v>
      </c>
      <c r="H9743" s="12"/>
    </row>
    <row r="9744" spans="3:8" x14ac:dyDescent="0.35">
      <c r="C9744" s="12"/>
      <c r="D9744" s="12"/>
      <c r="F9744" s="12">
        <v>34</v>
      </c>
      <c r="G9744">
        <v>28</v>
      </c>
      <c r="H9744" s="12"/>
    </row>
    <row r="9745" spans="3:8" x14ac:dyDescent="0.35">
      <c r="C9745" s="12"/>
      <c r="D9745" s="12"/>
      <c r="F9745" s="12">
        <v>34</v>
      </c>
      <c r="G9745">
        <v>33</v>
      </c>
      <c r="H9745" s="12"/>
    </row>
    <row r="9746" spans="3:8" x14ac:dyDescent="0.35">
      <c r="C9746" s="12"/>
      <c r="D9746" s="12"/>
      <c r="F9746" s="12">
        <v>30</v>
      </c>
      <c r="G9746">
        <v>40</v>
      </c>
      <c r="H9746" s="12"/>
    </row>
    <row r="9747" spans="3:8" x14ac:dyDescent="0.35">
      <c r="C9747" s="12"/>
      <c r="D9747" s="12"/>
      <c r="F9747" s="12">
        <v>38</v>
      </c>
      <c r="G9747">
        <v>37</v>
      </c>
      <c r="H9747" s="12"/>
    </row>
    <row r="9748" spans="3:8" x14ac:dyDescent="0.35">
      <c r="C9748" s="12"/>
      <c r="D9748" s="12"/>
      <c r="F9748" s="12">
        <v>35</v>
      </c>
      <c r="G9748">
        <v>35</v>
      </c>
      <c r="H9748" s="12"/>
    </row>
    <row r="9749" spans="3:8" x14ac:dyDescent="0.35">
      <c r="C9749" s="12"/>
      <c r="D9749" s="12"/>
      <c r="F9749" s="12">
        <v>32</v>
      </c>
      <c r="G9749">
        <v>37</v>
      </c>
      <c r="H9749" s="12"/>
    </row>
    <row r="9750" spans="3:8" x14ac:dyDescent="0.35">
      <c r="C9750" s="12"/>
      <c r="D9750" s="12"/>
      <c r="F9750" s="12">
        <v>35</v>
      </c>
      <c r="G9750">
        <v>32</v>
      </c>
      <c r="H9750" s="12"/>
    </row>
    <row r="9751" spans="3:8" x14ac:dyDescent="0.35">
      <c r="C9751" s="12"/>
      <c r="D9751" s="12"/>
      <c r="F9751" s="12">
        <v>30</v>
      </c>
      <c r="G9751">
        <v>38</v>
      </c>
      <c r="H9751" s="12"/>
    </row>
    <row r="9752" spans="3:8" x14ac:dyDescent="0.35">
      <c r="C9752" s="12"/>
      <c r="D9752" s="12"/>
      <c r="F9752" s="12">
        <v>32</v>
      </c>
      <c r="G9752">
        <v>33</v>
      </c>
      <c r="H9752" s="12"/>
    </row>
    <row r="9753" spans="3:8" x14ac:dyDescent="0.35">
      <c r="C9753" s="12"/>
      <c r="D9753" s="12"/>
      <c r="F9753" s="12">
        <v>28</v>
      </c>
      <c r="G9753">
        <v>35</v>
      </c>
      <c r="H9753" s="12"/>
    </row>
    <row r="9754" spans="3:8" x14ac:dyDescent="0.35">
      <c r="C9754" s="12"/>
      <c r="D9754" s="12"/>
      <c r="F9754" s="12">
        <v>35</v>
      </c>
      <c r="G9754">
        <v>32</v>
      </c>
      <c r="H9754" s="12"/>
    </row>
    <row r="9755" spans="3:8" x14ac:dyDescent="0.35">
      <c r="C9755" s="12"/>
      <c r="D9755" s="12"/>
      <c r="F9755" s="12">
        <v>31</v>
      </c>
      <c r="G9755">
        <v>37</v>
      </c>
      <c r="H9755" s="12"/>
    </row>
    <row r="9756" spans="3:8" x14ac:dyDescent="0.35">
      <c r="C9756" s="12"/>
      <c r="D9756" s="12"/>
      <c r="F9756" s="12">
        <v>31</v>
      </c>
      <c r="G9756">
        <v>38</v>
      </c>
      <c r="H9756" s="12"/>
    </row>
    <row r="9757" spans="3:8" x14ac:dyDescent="0.35">
      <c r="C9757" s="12"/>
      <c r="D9757" s="12"/>
      <c r="F9757" s="12">
        <v>35</v>
      </c>
      <c r="G9757">
        <v>38</v>
      </c>
      <c r="H9757" s="12"/>
    </row>
    <row r="9758" spans="3:8" x14ac:dyDescent="0.35">
      <c r="C9758" s="12"/>
      <c r="D9758" s="12"/>
      <c r="F9758" s="12">
        <v>31</v>
      </c>
      <c r="G9758">
        <v>38</v>
      </c>
      <c r="H9758" s="12"/>
    </row>
    <row r="9759" spans="3:8" x14ac:dyDescent="0.35">
      <c r="C9759" s="12"/>
      <c r="D9759" s="12"/>
      <c r="F9759" s="12">
        <v>33</v>
      </c>
      <c r="G9759">
        <v>40</v>
      </c>
      <c r="H9759" s="12"/>
    </row>
    <row r="9760" spans="3:8" x14ac:dyDescent="0.35">
      <c r="C9760" s="12"/>
      <c r="D9760" s="12"/>
      <c r="F9760" s="12">
        <v>34</v>
      </c>
      <c r="G9760">
        <v>34</v>
      </c>
      <c r="H9760" s="12"/>
    </row>
    <row r="9761" spans="3:8" x14ac:dyDescent="0.35">
      <c r="C9761" s="12"/>
      <c r="D9761" s="12"/>
      <c r="F9761" s="12">
        <v>33</v>
      </c>
      <c r="G9761">
        <v>35</v>
      </c>
      <c r="H9761" s="12"/>
    </row>
    <row r="9762" spans="3:8" x14ac:dyDescent="0.35">
      <c r="C9762" s="12"/>
      <c r="D9762" s="12"/>
      <c r="F9762" s="12">
        <v>35</v>
      </c>
      <c r="G9762">
        <v>40</v>
      </c>
      <c r="H9762" s="12"/>
    </row>
    <row r="9763" spans="3:8" x14ac:dyDescent="0.35">
      <c r="C9763" s="12"/>
      <c r="D9763" s="12"/>
      <c r="F9763" s="12">
        <v>36</v>
      </c>
      <c r="G9763">
        <v>33</v>
      </c>
      <c r="H9763" s="12"/>
    </row>
    <row r="9764" spans="3:8" x14ac:dyDescent="0.35">
      <c r="C9764" s="12"/>
      <c r="D9764" s="12"/>
      <c r="F9764" s="12">
        <v>34</v>
      </c>
      <c r="G9764">
        <v>38</v>
      </c>
      <c r="H9764" s="12"/>
    </row>
    <row r="9765" spans="3:8" x14ac:dyDescent="0.35">
      <c r="C9765" s="12"/>
      <c r="D9765" s="12"/>
      <c r="F9765" s="12">
        <v>31</v>
      </c>
      <c r="G9765">
        <v>36</v>
      </c>
      <c r="H9765" s="12"/>
    </row>
    <row r="9766" spans="3:8" x14ac:dyDescent="0.35">
      <c r="C9766" s="12"/>
      <c r="D9766" s="12"/>
      <c r="F9766" s="12">
        <v>33</v>
      </c>
      <c r="G9766">
        <v>37</v>
      </c>
      <c r="H9766" s="12"/>
    </row>
    <row r="9767" spans="3:8" x14ac:dyDescent="0.35">
      <c r="C9767" s="12"/>
      <c r="D9767" s="12"/>
      <c r="F9767" s="12">
        <v>30</v>
      </c>
      <c r="G9767">
        <v>40</v>
      </c>
      <c r="H9767" s="12"/>
    </row>
    <row r="9768" spans="3:8" x14ac:dyDescent="0.35">
      <c r="C9768" s="12"/>
      <c r="D9768" s="12"/>
      <c r="F9768" s="12">
        <v>31</v>
      </c>
      <c r="G9768">
        <v>32</v>
      </c>
      <c r="H9768" s="12"/>
    </row>
    <row r="9769" spans="3:8" x14ac:dyDescent="0.35">
      <c r="C9769" s="12"/>
      <c r="D9769" s="12"/>
      <c r="F9769" s="12">
        <v>38</v>
      </c>
      <c r="G9769">
        <v>34</v>
      </c>
      <c r="H9769" s="12"/>
    </row>
    <row r="9770" spans="3:8" x14ac:dyDescent="0.35">
      <c r="C9770" s="12"/>
      <c r="D9770" s="12"/>
      <c r="F9770" s="12">
        <v>36</v>
      </c>
      <c r="G9770">
        <v>29</v>
      </c>
      <c r="H9770" s="12"/>
    </row>
    <row r="9771" spans="3:8" x14ac:dyDescent="0.35">
      <c r="C9771" s="12"/>
      <c r="D9771" s="12"/>
      <c r="F9771" s="12">
        <v>34</v>
      </c>
      <c r="G9771">
        <v>36</v>
      </c>
      <c r="H9771" s="12"/>
    </row>
    <row r="9772" spans="3:8" x14ac:dyDescent="0.35">
      <c r="C9772" s="12"/>
      <c r="D9772" s="12"/>
      <c r="F9772" s="12">
        <v>39</v>
      </c>
      <c r="G9772">
        <v>35</v>
      </c>
      <c r="H9772" s="12"/>
    </row>
    <row r="9773" spans="3:8" x14ac:dyDescent="0.35">
      <c r="C9773" s="12"/>
      <c r="D9773" s="12"/>
      <c r="F9773" s="12">
        <v>31</v>
      </c>
      <c r="G9773">
        <v>38</v>
      </c>
      <c r="H9773" s="12"/>
    </row>
    <row r="9774" spans="3:8" x14ac:dyDescent="0.35">
      <c r="C9774" s="12"/>
      <c r="D9774" s="12"/>
      <c r="F9774" s="12">
        <v>36</v>
      </c>
      <c r="G9774">
        <v>35</v>
      </c>
      <c r="H9774" s="12"/>
    </row>
    <row r="9775" spans="3:8" x14ac:dyDescent="0.35">
      <c r="C9775" s="12"/>
      <c r="D9775" s="12"/>
      <c r="F9775" s="12">
        <v>32</v>
      </c>
      <c r="G9775">
        <v>38</v>
      </c>
      <c r="H9775" s="12"/>
    </row>
    <row r="9776" spans="3:8" x14ac:dyDescent="0.35">
      <c r="C9776" s="12"/>
      <c r="D9776" s="12"/>
      <c r="F9776" s="12">
        <v>36</v>
      </c>
      <c r="G9776">
        <v>31</v>
      </c>
      <c r="H9776" s="12"/>
    </row>
    <row r="9777" spans="3:8" x14ac:dyDescent="0.35">
      <c r="C9777" s="12"/>
      <c r="D9777" s="12"/>
      <c r="F9777" s="12">
        <v>35</v>
      </c>
      <c r="G9777">
        <v>35</v>
      </c>
      <c r="H9777" s="12"/>
    </row>
    <row r="9778" spans="3:8" x14ac:dyDescent="0.35">
      <c r="C9778" s="12"/>
      <c r="D9778" s="12"/>
      <c r="F9778" s="12">
        <v>37</v>
      </c>
      <c r="G9778">
        <v>36</v>
      </c>
      <c r="H9778" s="12"/>
    </row>
    <row r="9779" spans="3:8" x14ac:dyDescent="0.35">
      <c r="C9779" s="12"/>
      <c r="D9779" s="12"/>
      <c r="F9779" s="12">
        <v>33</v>
      </c>
      <c r="G9779">
        <v>34</v>
      </c>
      <c r="H9779" s="12"/>
    </row>
    <row r="9780" spans="3:8" x14ac:dyDescent="0.35">
      <c r="C9780" s="12"/>
      <c r="D9780" s="12"/>
      <c r="F9780" s="12">
        <v>39</v>
      </c>
      <c r="G9780">
        <v>29</v>
      </c>
      <c r="H9780" s="12"/>
    </row>
    <row r="9781" spans="3:8" x14ac:dyDescent="0.35">
      <c r="C9781" s="12"/>
      <c r="D9781" s="12"/>
      <c r="F9781" s="12">
        <v>32</v>
      </c>
      <c r="G9781">
        <v>36</v>
      </c>
      <c r="H9781" s="12"/>
    </row>
    <row r="9782" spans="3:8" x14ac:dyDescent="0.35">
      <c r="C9782" s="12"/>
      <c r="D9782" s="12"/>
      <c r="F9782" s="12">
        <v>40</v>
      </c>
      <c r="G9782">
        <v>39</v>
      </c>
      <c r="H9782" s="12"/>
    </row>
    <row r="9783" spans="3:8" x14ac:dyDescent="0.35">
      <c r="C9783" s="12"/>
      <c r="D9783" s="12"/>
      <c r="F9783" s="12">
        <v>34</v>
      </c>
      <c r="G9783">
        <v>39</v>
      </c>
      <c r="H9783" s="12"/>
    </row>
    <row r="9784" spans="3:8" x14ac:dyDescent="0.35">
      <c r="C9784" s="12"/>
      <c r="D9784" s="12"/>
      <c r="F9784" s="12">
        <v>37</v>
      </c>
      <c r="G9784">
        <v>39</v>
      </c>
      <c r="H9784" s="12"/>
    </row>
    <row r="9785" spans="3:8" x14ac:dyDescent="0.35">
      <c r="C9785" s="12"/>
      <c r="D9785" s="12"/>
      <c r="F9785" s="12">
        <v>32</v>
      </c>
      <c r="G9785">
        <v>39</v>
      </c>
      <c r="H9785" s="12"/>
    </row>
    <row r="9786" spans="3:8" x14ac:dyDescent="0.35">
      <c r="C9786" s="12"/>
      <c r="D9786" s="12"/>
      <c r="F9786" s="12">
        <v>31</v>
      </c>
      <c r="G9786">
        <v>32</v>
      </c>
      <c r="H9786" s="12"/>
    </row>
    <row r="9787" spans="3:8" x14ac:dyDescent="0.35">
      <c r="C9787" s="12"/>
      <c r="D9787" s="12"/>
      <c r="F9787" s="12">
        <v>34</v>
      </c>
      <c r="G9787">
        <v>36</v>
      </c>
      <c r="H9787" s="12"/>
    </row>
    <row r="9788" spans="3:8" x14ac:dyDescent="0.35">
      <c r="C9788" s="12"/>
      <c r="D9788" s="12"/>
      <c r="F9788" s="12">
        <v>35</v>
      </c>
      <c r="G9788">
        <v>38</v>
      </c>
      <c r="H9788" s="12"/>
    </row>
    <row r="9789" spans="3:8" x14ac:dyDescent="0.35">
      <c r="C9789" s="12"/>
      <c r="D9789" s="12"/>
      <c r="F9789" s="12">
        <v>31</v>
      </c>
      <c r="G9789">
        <v>38</v>
      </c>
      <c r="H9789" s="12"/>
    </row>
    <row r="9790" spans="3:8" x14ac:dyDescent="0.35">
      <c r="C9790" s="12"/>
      <c r="D9790" s="12"/>
      <c r="F9790" s="12">
        <v>36</v>
      </c>
      <c r="G9790">
        <v>36</v>
      </c>
      <c r="H9790" s="12"/>
    </row>
    <row r="9791" spans="3:8" x14ac:dyDescent="0.35">
      <c r="C9791" s="12"/>
      <c r="D9791" s="12"/>
      <c r="F9791" s="12">
        <v>31</v>
      </c>
      <c r="G9791">
        <v>33</v>
      </c>
      <c r="H9791" s="12"/>
    </row>
    <row r="9792" spans="3:8" x14ac:dyDescent="0.35">
      <c r="C9792" s="12"/>
      <c r="D9792" s="12"/>
      <c r="F9792" s="12">
        <v>33</v>
      </c>
      <c r="G9792">
        <v>36</v>
      </c>
      <c r="H9792" s="12"/>
    </row>
    <row r="9793" spans="3:8" x14ac:dyDescent="0.35">
      <c r="C9793" s="12"/>
      <c r="D9793" s="12"/>
      <c r="F9793" s="12">
        <v>36</v>
      </c>
      <c r="G9793">
        <v>31</v>
      </c>
      <c r="H9793" s="12"/>
    </row>
    <row r="9794" spans="3:8" x14ac:dyDescent="0.35">
      <c r="C9794" s="12"/>
      <c r="D9794" s="12"/>
      <c r="F9794" s="12">
        <v>30</v>
      </c>
      <c r="G9794">
        <v>37</v>
      </c>
      <c r="H9794" s="12"/>
    </row>
    <row r="9795" spans="3:8" x14ac:dyDescent="0.35">
      <c r="C9795" s="12"/>
      <c r="D9795" s="12"/>
      <c r="F9795" s="12">
        <v>34</v>
      </c>
      <c r="G9795">
        <v>37</v>
      </c>
      <c r="H9795" s="12"/>
    </row>
    <row r="9796" spans="3:8" x14ac:dyDescent="0.35">
      <c r="C9796" s="12"/>
      <c r="D9796" s="12"/>
      <c r="F9796" s="12">
        <v>28</v>
      </c>
      <c r="G9796">
        <v>29</v>
      </c>
      <c r="H9796" s="12"/>
    </row>
    <row r="9797" spans="3:8" x14ac:dyDescent="0.35">
      <c r="C9797" s="12"/>
      <c r="D9797" s="12"/>
      <c r="F9797" s="12">
        <v>31</v>
      </c>
      <c r="G9797">
        <v>31</v>
      </c>
      <c r="H9797" s="12"/>
    </row>
    <row r="9798" spans="3:8" x14ac:dyDescent="0.35">
      <c r="C9798" s="12"/>
      <c r="D9798" s="12"/>
      <c r="F9798" s="12">
        <v>36</v>
      </c>
      <c r="G9798">
        <v>33</v>
      </c>
      <c r="H9798" s="12"/>
    </row>
    <row r="9799" spans="3:8" x14ac:dyDescent="0.35">
      <c r="C9799" s="12"/>
      <c r="D9799" s="12"/>
      <c r="F9799" s="12">
        <v>32</v>
      </c>
      <c r="G9799">
        <v>37</v>
      </c>
      <c r="H9799" s="12"/>
    </row>
    <row r="9800" spans="3:8" x14ac:dyDescent="0.35">
      <c r="C9800" s="12"/>
      <c r="D9800" s="12"/>
      <c r="F9800" s="12">
        <v>32</v>
      </c>
      <c r="G9800">
        <v>33</v>
      </c>
      <c r="H9800" s="12"/>
    </row>
    <row r="9801" spans="3:8" x14ac:dyDescent="0.35">
      <c r="C9801" s="12"/>
      <c r="D9801" s="12"/>
      <c r="F9801" s="12">
        <v>37</v>
      </c>
      <c r="G9801">
        <v>33</v>
      </c>
      <c r="H9801" s="12"/>
    </row>
    <row r="9802" spans="3:8" x14ac:dyDescent="0.35">
      <c r="C9802" s="12"/>
      <c r="D9802" s="12"/>
      <c r="F9802" s="12">
        <v>34</v>
      </c>
      <c r="G9802">
        <v>32</v>
      </c>
      <c r="H9802" s="12"/>
    </row>
    <row r="9803" spans="3:8" x14ac:dyDescent="0.35">
      <c r="C9803" s="12"/>
      <c r="D9803" s="12"/>
      <c r="F9803" s="12">
        <v>33</v>
      </c>
      <c r="G9803">
        <v>32</v>
      </c>
      <c r="H9803" s="12"/>
    </row>
    <row r="9804" spans="3:8" x14ac:dyDescent="0.35">
      <c r="C9804" s="12"/>
      <c r="D9804" s="12"/>
      <c r="F9804" s="12">
        <v>31</v>
      </c>
      <c r="G9804">
        <v>35</v>
      </c>
      <c r="H9804" s="12"/>
    </row>
    <row r="9805" spans="3:8" x14ac:dyDescent="0.35">
      <c r="C9805" s="12"/>
      <c r="D9805" s="12"/>
      <c r="F9805" s="12">
        <v>35</v>
      </c>
      <c r="G9805">
        <v>38</v>
      </c>
      <c r="H9805" s="12"/>
    </row>
    <row r="9806" spans="3:8" x14ac:dyDescent="0.35">
      <c r="C9806" s="12"/>
      <c r="D9806" s="12"/>
      <c r="F9806" s="12">
        <v>35</v>
      </c>
      <c r="G9806">
        <v>39</v>
      </c>
      <c r="H9806" s="12"/>
    </row>
    <row r="9807" spans="3:8" x14ac:dyDescent="0.35">
      <c r="C9807" s="12"/>
      <c r="D9807" s="12"/>
      <c r="F9807" s="12">
        <v>32</v>
      </c>
      <c r="G9807">
        <v>32</v>
      </c>
      <c r="H9807" s="12"/>
    </row>
    <row r="9808" spans="3:8" x14ac:dyDescent="0.35">
      <c r="C9808" s="12"/>
      <c r="D9808" s="12"/>
      <c r="F9808" s="12">
        <v>33</v>
      </c>
      <c r="G9808">
        <v>32</v>
      </c>
      <c r="H9808" s="12"/>
    </row>
    <row r="9809" spans="3:8" x14ac:dyDescent="0.35">
      <c r="C9809" s="12"/>
      <c r="D9809" s="12"/>
      <c r="F9809" s="12">
        <v>33</v>
      </c>
      <c r="G9809">
        <v>36</v>
      </c>
      <c r="H9809" s="12"/>
    </row>
    <row r="9810" spans="3:8" x14ac:dyDescent="0.35">
      <c r="C9810" s="12"/>
      <c r="D9810" s="12"/>
      <c r="F9810" s="12">
        <v>29</v>
      </c>
      <c r="G9810">
        <v>37</v>
      </c>
      <c r="H9810" s="12"/>
    </row>
    <row r="9811" spans="3:8" x14ac:dyDescent="0.35">
      <c r="C9811" s="12"/>
      <c r="D9811" s="12"/>
      <c r="F9811" s="12">
        <v>39</v>
      </c>
      <c r="G9811">
        <v>33</v>
      </c>
      <c r="H9811" s="12"/>
    </row>
    <row r="9812" spans="3:8" x14ac:dyDescent="0.35">
      <c r="C9812" s="12"/>
      <c r="D9812" s="12"/>
      <c r="F9812" s="12">
        <v>35</v>
      </c>
      <c r="G9812">
        <v>36</v>
      </c>
      <c r="H9812" s="12"/>
    </row>
    <row r="9813" spans="3:8" x14ac:dyDescent="0.35">
      <c r="C9813" s="12"/>
      <c r="D9813" s="12"/>
      <c r="F9813" s="12">
        <v>28</v>
      </c>
      <c r="G9813">
        <v>38</v>
      </c>
      <c r="H9813" s="12"/>
    </row>
    <row r="9814" spans="3:8" x14ac:dyDescent="0.35">
      <c r="C9814" s="12"/>
      <c r="D9814" s="12"/>
      <c r="F9814" s="12">
        <v>34</v>
      </c>
      <c r="G9814">
        <v>34</v>
      </c>
      <c r="H9814" s="12"/>
    </row>
    <row r="9815" spans="3:8" x14ac:dyDescent="0.35">
      <c r="C9815" s="12"/>
      <c r="D9815" s="12"/>
      <c r="F9815" s="12">
        <v>35</v>
      </c>
      <c r="G9815">
        <v>38</v>
      </c>
      <c r="H9815" s="12"/>
    </row>
    <row r="9816" spans="3:8" x14ac:dyDescent="0.35">
      <c r="C9816" s="12"/>
      <c r="D9816" s="12"/>
      <c r="F9816" s="12">
        <v>31</v>
      </c>
      <c r="G9816">
        <v>36</v>
      </c>
      <c r="H9816" s="12"/>
    </row>
    <row r="9817" spans="3:8" x14ac:dyDescent="0.35">
      <c r="C9817" s="12"/>
      <c r="D9817" s="12"/>
      <c r="F9817" s="12">
        <v>34</v>
      </c>
      <c r="G9817">
        <v>33</v>
      </c>
      <c r="H9817" s="12"/>
    </row>
    <row r="9818" spans="3:8" x14ac:dyDescent="0.35">
      <c r="C9818" s="12"/>
      <c r="D9818" s="12"/>
      <c r="F9818" s="12">
        <v>36</v>
      </c>
      <c r="G9818">
        <v>34</v>
      </c>
      <c r="H9818" s="12"/>
    </row>
    <row r="9819" spans="3:8" x14ac:dyDescent="0.35">
      <c r="C9819" s="12"/>
      <c r="D9819" s="12"/>
      <c r="F9819" s="12">
        <v>35</v>
      </c>
      <c r="G9819">
        <v>34</v>
      </c>
      <c r="H9819" s="12"/>
    </row>
    <row r="9820" spans="3:8" x14ac:dyDescent="0.35">
      <c r="C9820" s="12"/>
      <c r="D9820" s="12"/>
      <c r="F9820" s="12">
        <v>34</v>
      </c>
      <c r="G9820">
        <v>38</v>
      </c>
      <c r="H9820" s="12"/>
    </row>
    <row r="9821" spans="3:8" x14ac:dyDescent="0.35">
      <c r="C9821" s="12"/>
      <c r="D9821" s="12"/>
      <c r="F9821" s="12">
        <v>35</v>
      </c>
      <c r="G9821">
        <v>33</v>
      </c>
      <c r="H9821" s="12"/>
    </row>
    <row r="9822" spans="3:8" x14ac:dyDescent="0.35">
      <c r="C9822" s="12"/>
      <c r="D9822" s="12"/>
      <c r="F9822" s="12">
        <v>32</v>
      </c>
      <c r="G9822">
        <v>38</v>
      </c>
      <c r="H9822" s="12"/>
    </row>
    <row r="9823" spans="3:8" x14ac:dyDescent="0.35">
      <c r="C9823" s="12"/>
      <c r="D9823" s="12"/>
      <c r="F9823" s="12">
        <v>36</v>
      </c>
      <c r="G9823">
        <v>33</v>
      </c>
      <c r="H9823" s="12"/>
    </row>
    <row r="9824" spans="3:8" x14ac:dyDescent="0.35">
      <c r="C9824" s="12"/>
      <c r="D9824" s="12"/>
      <c r="F9824" s="12">
        <v>39</v>
      </c>
      <c r="G9824">
        <v>36</v>
      </c>
      <c r="H9824" s="12"/>
    </row>
    <row r="9825" spans="3:8" x14ac:dyDescent="0.35">
      <c r="C9825" s="12"/>
      <c r="D9825" s="12"/>
      <c r="F9825" s="12">
        <v>35</v>
      </c>
      <c r="G9825">
        <v>35</v>
      </c>
      <c r="H9825" s="12"/>
    </row>
    <row r="9826" spans="3:8" x14ac:dyDescent="0.35">
      <c r="C9826" s="12"/>
      <c r="D9826" s="12"/>
      <c r="F9826" s="12">
        <v>35</v>
      </c>
      <c r="G9826">
        <v>39</v>
      </c>
      <c r="H9826" s="12"/>
    </row>
    <row r="9827" spans="3:8" x14ac:dyDescent="0.35">
      <c r="C9827" s="12"/>
      <c r="D9827" s="12"/>
      <c r="F9827" s="12">
        <v>36</v>
      </c>
      <c r="G9827">
        <v>33</v>
      </c>
      <c r="H9827" s="12"/>
    </row>
    <row r="9828" spans="3:8" x14ac:dyDescent="0.35">
      <c r="C9828" s="12"/>
      <c r="D9828" s="12"/>
      <c r="F9828" s="12">
        <v>30</v>
      </c>
      <c r="G9828">
        <v>36</v>
      </c>
      <c r="H9828" s="12"/>
    </row>
    <row r="9829" spans="3:8" x14ac:dyDescent="0.35">
      <c r="C9829" s="12"/>
      <c r="D9829" s="12"/>
      <c r="F9829" s="12">
        <v>31</v>
      </c>
      <c r="G9829">
        <v>38</v>
      </c>
      <c r="H9829" s="12"/>
    </row>
    <row r="9830" spans="3:8" x14ac:dyDescent="0.35">
      <c r="C9830" s="12"/>
      <c r="D9830" s="12"/>
      <c r="F9830" s="12">
        <v>31</v>
      </c>
      <c r="G9830">
        <v>38</v>
      </c>
      <c r="H9830" s="12"/>
    </row>
    <row r="9831" spans="3:8" x14ac:dyDescent="0.35">
      <c r="C9831" s="12"/>
      <c r="D9831" s="12"/>
      <c r="F9831" s="12">
        <v>39</v>
      </c>
      <c r="G9831">
        <v>39</v>
      </c>
      <c r="H9831" s="12"/>
    </row>
    <row r="9832" spans="3:8" x14ac:dyDescent="0.35">
      <c r="C9832" s="12"/>
      <c r="D9832" s="12"/>
      <c r="F9832" s="12">
        <v>33</v>
      </c>
      <c r="G9832">
        <v>32</v>
      </c>
      <c r="H9832" s="12"/>
    </row>
    <row r="9833" spans="3:8" x14ac:dyDescent="0.35">
      <c r="C9833" s="12"/>
      <c r="D9833" s="12"/>
      <c r="F9833" s="12">
        <v>33</v>
      </c>
      <c r="G9833">
        <v>36</v>
      </c>
      <c r="H9833" s="12"/>
    </row>
    <row r="9834" spans="3:8" x14ac:dyDescent="0.35">
      <c r="C9834" s="12"/>
      <c r="D9834" s="12"/>
      <c r="F9834" s="12">
        <v>36</v>
      </c>
      <c r="G9834">
        <v>34</v>
      </c>
      <c r="H9834" s="12"/>
    </row>
    <row r="9835" spans="3:8" x14ac:dyDescent="0.35">
      <c r="C9835" s="12"/>
      <c r="D9835" s="12"/>
      <c r="F9835" s="12">
        <v>30</v>
      </c>
      <c r="G9835">
        <v>31</v>
      </c>
      <c r="H9835" s="12"/>
    </row>
    <row r="9836" spans="3:8" x14ac:dyDescent="0.35">
      <c r="C9836" s="12"/>
      <c r="D9836" s="12"/>
      <c r="F9836" s="12">
        <v>32</v>
      </c>
      <c r="G9836">
        <v>32</v>
      </c>
      <c r="H9836" s="12"/>
    </row>
    <row r="9837" spans="3:8" x14ac:dyDescent="0.35">
      <c r="C9837" s="12"/>
      <c r="D9837" s="12"/>
      <c r="F9837" s="12">
        <v>33</v>
      </c>
      <c r="G9837">
        <v>38</v>
      </c>
      <c r="H9837" s="12"/>
    </row>
    <row r="9838" spans="3:8" x14ac:dyDescent="0.35">
      <c r="C9838" s="12"/>
      <c r="D9838" s="12"/>
      <c r="F9838" s="12">
        <v>38</v>
      </c>
      <c r="G9838">
        <v>34</v>
      </c>
      <c r="H9838" s="12"/>
    </row>
    <row r="9839" spans="3:8" x14ac:dyDescent="0.35">
      <c r="C9839" s="12"/>
      <c r="D9839" s="12"/>
      <c r="F9839" s="12">
        <v>37</v>
      </c>
      <c r="G9839">
        <v>31</v>
      </c>
      <c r="H9839" s="12"/>
    </row>
    <row r="9840" spans="3:8" x14ac:dyDescent="0.35">
      <c r="C9840" s="12"/>
      <c r="D9840" s="12"/>
      <c r="F9840" s="12">
        <v>32</v>
      </c>
      <c r="G9840">
        <v>33</v>
      </c>
      <c r="H9840" s="12"/>
    </row>
    <row r="9841" spans="3:8" x14ac:dyDescent="0.35">
      <c r="C9841" s="12"/>
      <c r="D9841" s="12"/>
      <c r="F9841" s="12">
        <v>33</v>
      </c>
      <c r="G9841">
        <v>34</v>
      </c>
      <c r="H9841" s="12"/>
    </row>
    <row r="9842" spans="3:8" x14ac:dyDescent="0.35">
      <c r="C9842" s="12"/>
      <c r="D9842" s="12"/>
      <c r="F9842" s="12">
        <v>33</v>
      </c>
      <c r="G9842">
        <v>34</v>
      </c>
      <c r="H9842" s="12"/>
    </row>
    <row r="9843" spans="3:8" x14ac:dyDescent="0.35">
      <c r="C9843" s="12"/>
      <c r="D9843" s="12"/>
      <c r="F9843" s="12">
        <v>35</v>
      </c>
      <c r="G9843">
        <v>32</v>
      </c>
      <c r="H9843" s="12"/>
    </row>
    <row r="9844" spans="3:8" x14ac:dyDescent="0.35">
      <c r="C9844" s="12"/>
      <c r="D9844" s="12"/>
      <c r="F9844" s="12">
        <v>32</v>
      </c>
      <c r="G9844">
        <v>37</v>
      </c>
      <c r="H9844" s="12"/>
    </row>
    <row r="9845" spans="3:8" x14ac:dyDescent="0.35">
      <c r="C9845" s="12"/>
      <c r="D9845" s="12"/>
      <c r="F9845" s="12">
        <v>40</v>
      </c>
      <c r="G9845">
        <v>37</v>
      </c>
      <c r="H9845" s="12"/>
    </row>
    <row r="9846" spans="3:8" x14ac:dyDescent="0.35">
      <c r="C9846" s="12"/>
      <c r="D9846" s="12"/>
      <c r="F9846" s="12">
        <v>37</v>
      </c>
      <c r="G9846">
        <v>35</v>
      </c>
      <c r="H9846" s="12"/>
    </row>
    <row r="9847" spans="3:8" x14ac:dyDescent="0.35">
      <c r="C9847" s="12"/>
      <c r="D9847" s="12"/>
      <c r="F9847" s="12">
        <v>35</v>
      </c>
      <c r="G9847">
        <v>35</v>
      </c>
      <c r="H9847" s="12"/>
    </row>
    <row r="9848" spans="3:8" x14ac:dyDescent="0.35">
      <c r="C9848" s="12"/>
      <c r="D9848" s="12"/>
      <c r="F9848" s="12">
        <v>32</v>
      </c>
      <c r="G9848">
        <v>37</v>
      </c>
      <c r="H9848" s="12"/>
    </row>
    <row r="9849" spans="3:8" x14ac:dyDescent="0.35">
      <c r="C9849" s="12"/>
      <c r="D9849" s="12"/>
      <c r="F9849" s="12">
        <v>34</v>
      </c>
      <c r="G9849">
        <v>40</v>
      </c>
      <c r="H9849" s="12"/>
    </row>
    <row r="9850" spans="3:8" x14ac:dyDescent="0.35">
      <c r="C9850" s="12"/>
      <c r="D9850" s="12"/>
      <c r="F9850" s="12">
        <v>31</v>
      </c>
      <c r="G9850">
        <v>34</v>
      </c>
      <c r="H9850" s="12"/>
    </row>
    <row r="9851" spans="3:8" x14ac:dyDescent="0.35">
      <c r="C9851" s="12"/>
      <c r="D9851" s="12"/>
      <c r="F9851" s="12">
        <v>33</v>
      </c>
      <c r="G9851">
        <v>39</v>
      </c>
      <c r="H9851" s="12"/>
    </row>
    <row r="9852" spans="3:8" x14ac:dyDescent="0.35">
      <c r="C9852" s="12"/>
      <c r="D9852" s="12"/>
      <c r="F9852" s="12">
        <v>33</v>
      </c>
      <c r="G9852">
        <v>34</v>
      </c>
      <c r="H9852" s="12"/>
    </row>
    <row r="9853" spans="3:8" x14ac:dyDescent="0.35">
      <c r="C9853" s="12"/>
      <c r="D9853" s="12"/>
      <c r="F9853" s="12">
        <v>29</v>
      </c>
      <c r="G9853">
        <v>31</v>
      </c>
      <c r="H9853" s="12"/>
    </row>
    <row r="9854" spans="3:8" x14ac:dyDescent="0.35">
      <c r="C9854" s="12"/>
      <c r="D9854" s="12"/>
      <c r="F9854" s="12">
        <v>36</v>
      </c>
      <c r="G9854">
        <v>33</v>
      </c>
      <c r="H9854" s="12"/>
    </row>
    <row r="9855" spans="3:8" x14ac:dyDescent="0.35">
      <c r="C9855" s="12"/>
      <c r="D9855" s="12"/>
      <c r="F9855" s="12">
        <v>31</v>
      </c>
      <c r="G9855">
        <v>39</v>
      </c>
      <c r="H9855" s="12"/>
    </row>
    <row r="9856" spans="3:8" x14ac:dyDescent="0.35">
      <c r="C9856" s="12"/>
      <c r="D9856" s="12"/>
      <c r="F9856" s="12">
        <v>29</v>
      </c>
      <c r="G9856">
        <v>32</v>
      </c>
      <c r="H9856" s="12"/>
    </row>
    <row r="9857" spans="3:8" x14ac:dyDescent="0.35">
      <c r="C9857" s="12"/>
      <c r="D9857" s="12"/>
      <c r="F9857" s="12">
        <v>31</v>
      </c>
      <c r="G9857">
        <v>38</v>
      </c>
      <c r="H9857" s="12"/>
    </row>
    <row r="9858" spans="3:8" x14ac:dyDescent="0.35">
      <c r="C9858" s="12"/>
      <c r="D9858" s="12"/>
      <c r="F9858" s="12">
        <v>28</v>
      </c>
      <c r="G9858">
        <v>36</v>
      </c>
      <c r="H9858" s="12"/>
    </row>
    <row r="9859" spans="3:8" x14ac:dyDescent="0.35">
      <c r="C9859" s="12"/>
      <c r="D9859" s="12"/>
      <c r="F9859" s="12">
        <v>36</v>
      </c>
      <c r="G9859">
        <v>34</v>
      </c>
      <c r="H9859" s="12"/>
    </row>
    <row r="9860" spans="3:8" x14ac:dyDescent="0.35">
      <c r="C9860" s="12"/>
      <c r="D9860" s="12"/>
      <c r="F9860" s="12">
        <v>34</v>
      </c>
      <c r="G9860">
        <v>34</v>
      </c>
      <c r="H9860" s="12"/>
    </row>
    <row r="9861" spans="3:8" x14ac:dyDescent="0.35">
      <c r="C9861" s="12"/>
      <c r="D9861" s="12"/>
      <c r="F9861" s="12">
        <v>32</v>
      </c>
      <c r="G9861">
        <v>34</v>
      </c>
      <c r="H9861" s="12"/>
    </row>
    <row r="9862" spans="3:8" x14ac:dyDescent="0.35">
      <c r="C9862" s="12"/>
      <c r="D9862" s="12"/>
      <c r="F9862" s="12">
        <v>34</v>
      </c>
      <c r="G9862">
        <v>36</v>
      </c>
      <c r="H9862" s="12"/>
    </row>
    <row r="9863" spans="3:8" x14ac:dyDescent="0.35">
      <c r="C9863" s="12"/>
      <c r="D9863" s="12"/>
      <c r="F9863" s="12">
        <v>34</v>
      </c>
      <c r="G9863">
        <v>31</v>
      </c>
      <c r="H9863" s="12"/>
    </row>
    <row r="9864" spans="3:8" x14ac:dyDescent="0.35">
      <c r="C9864" s="12"/>
      <c r="D9864" s="12"/>
      <c r="F9864" s="12">
        <v>35</v>
      </c>
      <c r="G9864">
        <v>31</v>
      </c>
      <c r="H9864" s="12"/>
    </row>
    <row r="9865" spans="3:8" x14ac:dyDescent="0.35">
      <c r="C9865" s="12"/>
      <c r="D9865" s="12"/>
      <c r="F9865" s="12">
        <v>33</v>
      </c>
      <c r="G9865">
        <v>38</v>
      </c>
      <c r="H9865" s="12"/>
    </row>
    <row r="9866" spans="3:8" x14ac:dyDescent="0.35">
      <c r="C9866" s="12"/>
      <c r="D9866" s="12"/>
      <c r="F9866" s="12">
        <v>32</v>
      </c>
      <c r="G9866">
        <v>35</v>
      </c>
      <c r="H9866" s="12"/>
    </row>
    <row r="9867" spans="3:8" x14ac:dyDescent="0.35">
      <c r="C9867" s="12"/>
      <c r="D9867" s="12"/>
      <c r="F9867" s="12">
        <v>34</v>
      </c>
      <c r="G9867">
        <v>34</v>
      </c>
      <c r="H9867" s="12"/>
    </row>
    <row r="9868" spans="3:8" x14ac:dyDescent="0.35">
      <c r="C9868" s="12"/>
      <c r="D9868" s="12"/>
      <c r="F9868" s="12">
        <v>34</v>
      </c>
      <c r="G9868">
        <v>34</v>
      </c>
      <c r="H9868" s="12"/>
    </row>
    <row r="9869" spans="3:8" x14ac:dyDescent="0.35">
      <c r="C9869" s="12"/>
      <c r="D9869" s="12"/>
      <c r="F9869" s="12">
        <v>36</v>
      </c>
      <c r="G9869">
        <v>36</v>
      </c>
      <c r="H9869" s="12"/>
    </row>
    <row r="9870" spans="3:8" x14ac:dyDescent="0.35">
      <c r="C9870" s="12"/>
      <c r="D9870" s="12"/>
      <c r="F9870" s="12">
        <v>34</v>
      </c>
      <c r="G9870">
        <v>31</v>
      </c>
      <c r="H9870" s="12"/>
    </row>
    <row r="9871" spans="3:8" x14ac:dyDescent="0.35">
      <c r="C9871" s="12"/>
      <c r="D9871" s="12"/>
      <c r="F9871" s="12">
        <v>36</v>
      </c>
      <c r="G9871">
        <v>37</v>
      </c>
      <c r="H9871" s="12"/>
    </row>
    <row r="9872" spans="3:8" x14ac:dyDescent="0.35">
      <c r="C9872" s="12"/>
      <c r="D9872" s="12"/>
      <c r="F9872" s="12">
        <v>32</v>
      </c>
      <c r="G9872">
        <v>28</v>
      </c>
      <c r="H9872" s="12"/>
    </row>
    <row r="9873" spans="3:8" x14ac:dyDescent="0.35">
      <c r="C9873" s="12"/>
      <c r="D9873" s="12"/>
      <c r="F9873" s="12">
        <v>34</v>
      </c>
      <c r="G9873">
        <v>26</v>
      </c>
      <c r="H9873" s="12"/>
    </row>
    <row r="9874" spans="3:8" x14ac:dyDescent="0.35">
      <c r="C9874" s="12"/>
      <c r="D9874" s="12"/>
      <c r="F9874" s="12">
        <v>34</v>
      </c>
      <c r="G9874">
        <v>35</v>
      </c>
      <c r="H9874" s="12"/>
    </row>
    <row r="9875" spans="3:8" x14ac:dyDescent="0.35">
      <c r="C9875" s="12"/>
      <c r="D9875" s="12"/>
      <c r="F9875" s="12">
        <v>33</v>
      </c>
      <c r="G9875">
        <v>36</v>
      </c>
      <c r="H9875" s="12"/>
    </row>
    <row r="9876" spans="3:8" x14ac:dyDescent="0.35">
      <c r="C9876" s="12"/>
      <c r="D9876" s="12"/>
      <c r="F9876" s="12">
        <v>34</v>
      </c>
      <c r="G9876">
        <v>36</v>
      </c>
      <c r="H9876" s="12"/>
    </row>
    <row r="9877" spans="3:8" x14ac:dyDescent="0.35">
      <c r="C9877" s="12"/>
      <c r="D9877" s="12"/>
      <c r="F9877" s="12">
        <v>32</v>
      </c>
      <c r="G9877">
        <v>37</v>
      </c>
      <c r="H9877" s="12"/>
    </row>
    <row r="9878" spans="3:8" x14ac:dyDescent="0.35">
      <c r="C9878" s="12"/>
      <c r="D9878" s="12"/>
      <c r="F9878" s="12">
        <v>30</v>
      </c>
      <c r="G9878">
        <v>34</v>
      </c>
      <c r="H9878" s="12"/>
    </row>
    <row r="9879" spans="3:8" x14ac:dyDescent="0.35">
      <c r="C9879" s="12"/>
      <c r="D9879" s="12"/>
      <c r="F9879" s="12">
        <v>32</v>
      </c>
      <c r="G9879">
        <v>38</v>
      </c>
      <c r="H9879" s="12"/>
    </row>
    <row r="9880" spans="3:8" x14ac:dyDescent="0.35">
      <c r="C9880" s="12"/>
      <c r="D9880" s="12"/>
      <c r="F9880" s="12">
        <v>35</v>
      </c>
      <c r="G9880">
        <v>34</v>
      </c>
      <c r="H9880" s="12"/>
    </row>
    <row r="9881" spans="3:8" x14ac:dyDescent="0.35">
      <c r="C9881" s="12"/>
      <c r="D9881" s="12"/>
      <c r="F9881" s="12">
        <v>33</v>
      </c>
      <c r="G9881">
        <v>37</v>
      </c>
      <c r="H9881" s="12"/>
    </row>
    <row r="9882" spans="3:8" x14ac:dyDescent="0.35">
      <c r="C9882" s="12"/>
      <c r="D9882" s="12"/>
      <c r="F9882" s="12">
        <v>34</v>
      </c>
      <c r="G9882">
        <v>37</v>
      </c>
      <c r="H9882" s="12"/>
    </row>
    <row r="9883" spans="3:8" x14ac:dyDescent="0.35">
      <c r="C9883" s="12"/>
      <c r="D9883" s="12"/>
      <c r="F9883" s="12">
        <v>36</v>
      </c>
      <c r="G9883">
        <v>29</v>
      </c>
      <c r="H9883" s="12"/>
    </row>
    <row r="9884" spans="3:8" x14ac:dyDescent="0.35">
      <c r="C9884" s="12"/>
      <c r="D9884" s="12"/>
      <c r="F9884" s="12">
        <v>31</v>
      </c>
      <c r="G9884">
        <v>37</v>
      </c>
      <c r="H9884" s="12"/>
    </row>
    <row r="9885" spans="3:8" x14ac:dyDescent="0.35">
      <c r="C9885" s="12"/>
      <c r="D9885" s="12"/>
      <c r="F9885" s="12">
        <v>35</v>
      </c>
      <c r="G9885">
        <v>35</v>
      </c>
      <c r="H9885" s="12"/>
    </row>
    <row r="9886" spans="3:8" x14ac:dyDescent="0.35">
      <c r="C9886" s="12"/>
      <c r="D9886" s="12"/>
      <c r="F9886" s="12">
        <v>33</v>
      </c>
      <c r="G9886">
        <v>39</v>
      </c>
      <c r="H9886" s="12"/>
    </row>
    <row r="9887" spans="3:8" x14ac:dyDescent="0.35">
      <c r="C9887" s="12"/>
      <c r="D9887" s="12"/>
      <c r="F9887" s="12">
        <v>34</v>
      </c>
      <c r="G9887">
        <v>38</v>
      </c>
      <c r="H9887" s="12"/>
    </row>
    <row r="9888" spans="3:8" x14ac:dyDescent="0.35">
      <c r="C9888" s="12"/>
      <c r="D9888" s="12"/>
      <c r="F9888" s="12">
        <v>30</v>
      </c>
      <c r="G9888">
        <v>35</v>
      </c>
      <c r="H9888" s="12"/>
    </row>
    <row r="9889" spans="3:8" x14ac:dyDescent="0.35">
      <c r="C9889" s="12"/>
      <c r="D9889" s="12"/>
      <c r="F9889" s="12">
        <v>26</v>
      </c>
      <c r="G9889">
        <v>35</v>
      </c>
      <c r="H9889" s="12"/>
    </row>
    <row r="9890" spans="3:8" x14ac:dyDescent="0.35">
      <c r="C9890" s="12"/>
      <c r="D9890" s="12"/>
      <c r="F9890" s="12">
        <v>35</v>
      </c>
      <c r="G9890">
        <v>31</v>
      </c>
      <c r="H9890" s="12"/>
    </row>
    <row r="9891" spans="3:8" x14ac:dyDescent="0.35">
      <c r="C9891" s="12"/>
      <c r="D9891" s="12"/>
      <c r="F9891" s="12">
        <v>33</v>
      </c>
      <c r="G9891">
        <v>38</v>
      </c>
      <c r="H9891" s="12"/>
    </row>
    <row r="9892" spans="3:8" x14ac:dyDescent="0.35">
      <c r="C9892" s="12"/>
      <c r="D9892" s="12"/>
      <c r="F9892" s="12">
        <v>32</v>
      </c>
      <c r="G9892">
        <v>39</v>
      </c>
      <c r="H9892" s="12"/>
    </row>
    <row r="9893" spans="3:8" x14ac:dyDescent="0.35">
      <c r="C9893" s="12"/>
      <c r="D9893" s="12"/>
      <c r="F9893" s="12">
        <v>35</v>
      </c>
      <c r="G9893">
        <v>38</v>
      </c>
      <c r="H9893" s="12"/>
    </row>
    <row r="9894" spans="3:8" x14ac:dyDescent="0.35">
      <c r="C9894" s="12"/>
      <c r="D9894" s="12"/>
      <c r="F9894" s="12">
        <v>32</v>
      </c>
      <c r="G9894">
        <v>31</v>
      </c>
      <c r="H9894" s="12"/>
    </row>
    <row r="9895" spans="3:8" x14ac:dyDescent="0.35">
      <c r="C9895" s="12"/>
      <c r="D9895" s="12"/>
      <c r="F9895" s="12">
        <v>33</v>
      </c>
      <c r="G9895">
        <v>38</v>
      </c>
      <c r="H9895" s="12"/>
    </row>
    <row r="9896" spans="3:8" x14ac:dyDescent="0.35">
      <c r="C9896" s="12"/>
      <c r="D9896" s="12"/>
      <c r="F9896" s="12">
        <v>32</v>
      </c>
      <c r="G9896">
        <v>34</v>
      </c>
      <c r="H9896" s="12"/>
    </row>
    <row r="9897" spans="3:8" x14ac:dyDescent="0.35">
      <c r="C9897" s="12"/>
      <c r="D9897" s="12"/>
      <c r="F9897" s="12">
        <v>29</v>
      </c>
      <c r="G9897">
        <v>40</v>
      </c>
      <c r="H9897" s="12"/>
    </row>
    <row r="9898" spans="3:8" x14ac:dyDescent="0.35">
      <c r="C9898" s="12"/>
      <c r="D9898" s="12"/>
      <c r="F9898" s="12">
        <v>31</v>
      </c>
      <c r="G9898">
        <v>37</v>
      </c>
      <c r="H9898" s="12"/>
    </row>
    <row r="9899" spans="3:8" x14ac:dyDescent="0.35">
      <c r="C9899" s="12"/>
      <c r="D9899" s="12"/>
      <c r="F9899" s="12">
        <v>36</v>
      </c>
      <c r="G9899">
        <v>33</v>
      </c>
      <c r="H9899" s="12"/>
    </row>
    <row r="9900" spans="3:8" x14ac:dyDescent="0.35">
      <c r="C9900" s="12"/>
      <c r="D9900" s="12"/>
      <c r="F9900" s="12">
        <v>30</v>
      </c>
      <c r="G9900">
        <v>25</v>
      </c>
      <c r="H9900" s="12"/>
    </row>
    <row r="9901" spans="3:8" x14ac:dyDescent="0.35">
      <c r="C9901" s="12"/>
      <c r="D9901" s="12"/>
      <c r="F9901" s="12">
        <v>33</v>
      </c>
      <c r="G9901">
        <v>36</v>
      </c>
      <c r="H9901" s="12"/>
    </row>
    <row r="9902" spans="3:8" x14ac:dyDescent="0.35">
      <c r="C9902" s="12"/>
      <c r="D9902" s="12"/>
      <c r="F9902" s="12">
        <v>32</v>
      </c>
      <c r="G9902">
        <v>33</v>
      </c>
      <c r="H9902" s="12"/>
    </row>
    <row r="9903" spans="3:8" x14ac:dyDescent="0.35">
      <c r="C9903" s="12"/>
      <c r="D9903" s="12"/>
      <c r="F9903" s="12">
        <v>33</v>
      </c>
      <c r="G9903">
        <v>36</v>
      </c>
      <c r="H9903" s="12"/>
    </row>
    <row r="9904" spans="3:8" x14ac:dyDescent="0.35">
      <c r="C9904" s="12"/>
      <c r="D9904" s="12"/>
      <c r="F9904" s="12">
        <v>32</v>
      </c>
      <c r="G9904">
        <v>38</v>
      </c>
      <c r="H9904" s="12"/>
    </row>
    <row r="9905" spans="3:8" x14ac:dyDescent="0.35">
      <c r="C9905" s="12"/>
      <c r="D9905" s="12"/>
      <c r="F9905" s="12">
        <v>34</v>
      </c>
      <c r="G9905">
        <v>34</v>
      </c>
      <c r="H9905" s="12"/>
    </row>
    <row r="9906" spans="3:8" x14ac:dyDescent="0.35">
      <c r="C9906" s="12"/>
      <c r="D9906" s="12"/>
      <c r="F9906" s="12">
        <v>28</v>
      </c>
      <c r="G9906">
        <v>32</v>
      </c>
      <c r="H9906" s="12"/>
    </row>
    <row r="9907" spans="3:8" x14ac:dyDescent="0.35">
      <c r="C9907" s="12"/>
      <c r="D9907" s="12"/>
      <c r="F9907" s="12">
        <v>36</v>
      </c>
      <c r="G9907">
        <v>38</v>
      </c>
      <c r="H9907" s="12"/>
    </row>
    <row r="9908" spans="3:8" x14ac:dyDescent="0.35">
      <c r="C9908" s="12"/>
      <c r="D9908" s="12"/>
      <c r="F9908" s="12">
        <v>28</v>
      </c>
      <c r="G9908">
        <v>33</v>
      </c>
      <c r="H9908" s="12"/>
    </row>
    <row r="9909" spans="3:8" x14ac:dyDescent="0.35">
      <c r="C9909" s="12"/>
      <c r="D9909" s="12"/>
      <c r="F9909" s="12">
        <v>33</v>
      </c>
      <c r="G9909">
        <v>37</v>
      </c>
      <c r="H9909" s="12"/>
    </row>
    <row r="9910" spans="3:8" x14ac:dyDescent="0.35">
      <c r="C9910" s="12"/>
      <c r="D9910" s="12"/>
      <c r="F9910" s="12">
        <v>40</v>
      </c>
      <c r="G9910">
        <v>37</v>
      </c>
      <c r="H9910" s="12"/>
    </row>
    <row r="9911" spans="3:8" x14ac:dyDescent="0.35">
      <c r="C9911" s="12"/>
      <c r="D9911" s="12"/>
      <c r="F9911" s="12">
        <v>29</v>
      </c>
      <c r="G9911">
        <v>37</v>
      </c>
      <c r="H9911" s="12"/>
    </row>
    <row r="9912" spans="3:8" x14ac:dyDescent="0.35">
      <c r="C9912" s="12"/>
      <c r="D9912" s="12"/>
      <c r="F9912" s="12">
        <v>34</v>
      </c>
      <c r="G9912">
        <v>30</v>
      </c>
      <c r="H9912" s="12"/>
    </row>
    <row r="9913" spans="3:8" x14ac:dyDescent="0.35">
      <c r="C9913" s="12"/>
      <c r="D9913" s="12"/>
      <c r="F9913" s="12">
        <v>34</v>
      </c>
      <c r="G9913">
        <v>35</v>
      </c>
      <c r="H9913" s="12"/>
    </row>
    <row r="9914" spans="3:8" x14ac:dyDescent="0.35">
      <c r="C9914" s="12"/>
      <c r="D9914" s="12"/>
      <c r="F9914" s="12">
        <v>35</v>
      </c>
      <c r="G9914">
        <v>33</v>
      </c>
      <c r="H9914" s="12"/>
    </row>
    <row r="9915" spans="3:8" x14ac:dyDescent="0.35">
      <c r="C9915" s="12"/>
      <c r="D9915" s="12"/>
      <c r="F9915" s="12">
        <v>37</v>
      </c>
      <c r="G9915">
        <v>38</v>
      </c>
      <c r="H9915" s="12"/>
    </row>
    <row r="9916" spans="3:8" x14ac:dyDescent="0.35">
      <c r="C9916" s="12"/>
      <c r="D9916" s="12"/>
      <c r="F9916" s="12">
        <v>36</v>
      </c>
      <c r="G9916">
        <v>39</v>
      </c>
      <c r="H9916" s="12"/>
    </row>
    <row r="9917" spans="3:8" x14ac:dyDescent="0.35">
      <c r="C9917" s="12"/>
      <c r="D9917" s="12"/>
      <c r="F9917" s="12">
        <v>37</v>
      </c>
      <c r="G9917">
        <v>37</v>
      </c>
      <c r="H9917" s="12"/>
    </row>
    <row r="9918" spans="3:8" x14ac:dyDescent="0.35">
      <c r="C9918" s="12"/>
      <c r="D9918" s="12"/>
      <c r="F9918" s="12">
        <v>29</v>
      </c>
      <c r="G9918">
        <v>36</v>
      </c>
      <c r="H9918" s="12"/>
    </row>
    <row r="9919" spans="3:8" x14ac:dyDescent="0.35">
      <c r="C9919" s="12"/>
      <c r="D9919" s="12"/>
      <c r="F9919" s="12">
        <v>32</v>
      </c>
      <c r="G9919">
        <v>37</v>
      </c>
      <c r="H9919" s="12"/>
    </row>
    <row r="9920" spans="3:8" x14ac:dyDescent="0.35">
      <c r="C9920" s="12"/>
      <c r="D9920" s="12"/>
      <c r="F9920" s="12">
        <v>34</v>
      </c>
      <c r="G9920">
        <v>31</v>
      </c>
      <c r="H9920" s="12"/>
    </row>
    <row r="9921" spans="3:8" x14ac:dyDescent="0.35">
      <c r="C9921" s="12"/>
      <c r="D9921" s="12"/>
      <c r="F9921" s="12">
        <v>39</v>
      </c>
      <c r="G9921">
        <v>35</v>
      </c>
      <c r="H9921" s="12"/>
    </row>
    <row r="9922" spans="3:8" x14ac:dyDescent="0.35">
      <c r="C9922" s="12"/>
      <c r="D9922" s="12"/>
      <c r="F9922" s="12">
        <v>36</v>
      </c>
      <c r="G9922">
        <v>32</v>
      </c>
      <c r="H9922" s="12"/>
    </row>
    <row r="9923" spans="3:8" x14ac:dyDescent="0.35">
      <c r="C9923" s="12"/>
      <c r="D9923" s="12"/>
      <c r="F9923" s="12">
        <v>37</v>
      </c>
      <c r="G9923">
        <v>32</v>
      </c>
      <c r="H9923" s="12"/>
    </row>
    <row r="9924" spans="3:8" x14ac:dyDescent="0.35">
      <c r="C9924" s="12"/>
      <c r="D9924" s="12"/>
      <c r="F9924" s="12">
        <v>33</v>
      </c>
      <c r="G9924">
        <v>35</v>
      </c>
      <c r="H9924" s="12"/>
    </row>
    <row r="9925" spans="3:8" x14ac:dyDescent="0.35">
      <c r="C9925" s="12"/>
      <c r="D9925" s="12"/>
      <c r="F9925" s="12">
        <v>37</v>
      </c>
      <c r="G9925">
        <v>34</v>
      </c>
      <c r="H9925" s="12"/>
    </row>
    <row r="9926" spans="3:8" x14ac:dyDescent="0.35">
      <c r="C9926" s="12"/>
      <c r="D9926" s="12"/>
      <c r="F9926" s="12">
        <v>35</v>
      </c>
      <c r="G9926">
        <v>33</v>
      </c>
      <c r="H9926" s="12"/>
    </row>
    <row r="9927" spans="3:8" x14ac:dyDescent="0.35">
      <c r="C9927" s="12"/>
      <c r="D9927" s="12"/>
      <c r="F9927" s="12">
        <v>37</v>
      </c>
      <c r="G9927">
        <v>34</v>
      </c>
      <c r="H9927" s="12"/>
    </row>
    <row r="9928" spans="3:8" x14ac:dyDescent="0.35">
      <c r="C9928" s="12"/>
      <c r="D9928" s="12"/>
      <c r="F9928" s="12">
        <v>37</v>
      </c>
      <c r="G9928">
        <v>32</v>
      </c>
      <c r="H9928" s="12"/>
    </row>
    <row r="9929" spans="3:8" x14ac:dyDescent="0.35">
      <c r="C9929" s="12"/>
      <c r="D9929" s="12"/>
      <c r="F9929" s="12">
        <v>32</v>
      </c>
      <c r="G9929">
        <v>40</v>
      </c>
      <c r="H9929" s="12"/>
    </row>
    <row r="9930" spans="3:8" x14ac:dyDescent="0.35">
      <c r="C9930" s="12"/>
      <c r="D9930" s="12"/>
      <c r="F9930" s="12">
        <v>35</v>
      </c>
      <c r="G9930">
        <v>37</v>
      </c>
      <c r="H9930" s="12"/>
    </row>
    <row r="9931" spans="3:8" x14ac:dyDescent="0.35">
      <c r="C9931" s="12"/>
      <c r="D9931" s="12"/>
      <c r="F9931" s="12">
        <v>33</v>
      </c>
      <c r="G9931">
        <v>36</v>
      </c>
      <c r="H9931" s="12"/>
    </row>
    <row r="9932" spans="3:8" x14ac:dyDescent="0.35">
      <c r="C9932" s="12"/>
      <c r="D9932" s="12"/>
      <c r="F9932" s="12">
        <v>30</v>
      </c>
      <c r="G9932">
        <v>36</v>
      </c>
      <c r="H9932" s="12"/>
    </row>
    <row r="9933" spans="3:8" x14ac:dyDescent="0.35">
      <c r="C9933" s="12"/>
      <c r="D9933" s="12"/>
      <c r="F9933" s="12">
        <v>35</v>
      </c>
      <c r="G9933">
        <v>34</v>
      </c>
      <c r="H9933" s="12"/>
    </row>
    <row r="9934" spans="3:8" x14ac:dyDescent="0.35">
      <c r="C9934" s="12"/>
      <c r="D9934" s="12"/>
      <c r="F9934" s="12">
        <v>31</v>
      </c>
      <c r="G9934">
        <v>33</v>
      </c>
      <c r="H9934" s="12"/>
    </row>
    <row r="9935" spans="3:8" x14ac:dyDescent="0.35">
      <c r="C9935" s="12"/>
      <c r="D9935" s="12"/>
      <c r="F9935" s="12">
        <v>31</v>
      </c>
      <c r="G9935">
        <v>33</v>
      </c>
      <c r="H9935" s="12"/>
    </row>
    <row r="9936" spans="3:8" x14ac:dyDescent="0.35">
      <c r="C9936" s="12"/>
      <c r="D9936" s="12"/>
      <c r="F9936" s="12">
        <v>32</v>
      </c>
      <c r="G9936">
        <v>38</v>
      </c>
      <c r="H9936" s="12"/>
    </row>
    <row r="9937" spans="3:8" x14ac:dyDescent="0.35">
      <c r="C9937" s="12"/>
      <c r="D9937" s="12"/>
      <c r="F9937" s="12">
        <v>36</v>
      </c>
      <c r="G9937">
        <v>38</v>
      </c>
      <c r="H9937" s="12"/>
    </row>
    <row r="9938" spans="3:8" x14ac:dyDescent="0.35">
      <c r="C9938" s="12"/>
      <c r="D9938" s="12"/>
      <c r="F9938" s="12">
        <v>37</v>
      </c>
      <c r="G9938">
        <v>35</v>
      </c>
      <c r="H9938" s="12"/>
    </row>
    <row r="9939" spans="3:8" x14ac:dyDescent="0.35">
      <c r="C9939" s="12"/>
      <c r="D9939" s="12"/>
      <c r="F9939" s="12">
        <v>33</v>
      </c>
      <c r="G9939">
        <v>36</v>
      </c>
      <c r="H9939" s="12"/>
    </row>
    <row r="9940" spans="3:8" x14ac:dyDescent="0.35">
      <c r="C9940" s="12"/>
      <c r="D9940" s="12"/>
      <c r="F9940" s="12">
        <v>37</v>
      </c>
      <c r="G9940">
        <v>35</v>
      </c>
      <c r="H9940" s="12"/>
    </row>
    <row r="9941" spans="3:8" x14ac:dyDescent="0.35">
      <c r="C9941" s="12"/>
      <c r="D9941" s="12"/>
      <c r="F9941" s="12">
        <v>33</v>
      </c>
      <c r="G9941">
        <v>37</v>
      </c>
      <c r="H9941" s="12"/>
    </row>
    <row r="9942" spans="3:8" x14ac:dyDescent="0.35">
      <c r="C9942" s="12"/>
      <c r="D9942" s="12"/>
      <c r="F9942" s="12">
        <v>39</v>
      </c>
      <c r="G9942">
        <v>29</v>
      </c>
      <c r="H9942" s="12"/>
    </row>
    <row r="9943" spans="3:8" x14ac:dyDescent="0.35">
      <c r="C9943" s="12"/>
      <c r="D9943" s="12"/>
      <c r="F9943" s="12">
        <v>35</v>
      </c>
      <c r="G9943">
        <v>37</v>
      </c>
      <c r="H9943" s="12"/>
    </row>
    <row r="9944" spans="3:8" x14ac:dyDescent="0.35">
      <c r="C9944" s="12"/>
      <c r="D9944" s="12"/>
      <c r="F9944" s="12">
        <v>31</v>
      </c>
      <c r="G9944">
        <v>31</v>
      </c>
      <c r="H9944" s="12"/>
    </row>
    <row r="9945" spans="3:8" x14ac:dyDescent="0.35">
      <c r="C9945" s="12"/>
      <c r="D9945" s="12"/>
      <c r="F9945" s="12">
        <v>36</v>
      </c>
      <c r="G9945">
        <v>34</v>
      </c>
      <c r="H9945" s="12"/>
    </row>
    <row r="9946" spans="3:8" x14ac:dyDescent="0.35">
      <c r="C9946" s="12"/>
      <c r="D9946" s="12"/>
      <c r="F9946" s="12">
        <v>26</v>
      </c>
      <c r="G9946">
        <v>35</v>
      </c>
      <c r="H9946" s="12"/>
    </row>
    <row r="9947" spans="3:8" x14ac:dyDescent="0.35">
      <c r="C9947" s="12"/>
      <c r="D9947" s="12"/>
      <c r="F9947" s="12">
        <v>35</v>
      </c>
      <c r="G9947">
        <v>37</v>
      </c>
      <c r="H9947" s="12"/>
    </row>
    <row r="9948" spans="3:8" x14ac:dyDescent="0.35">
      <c r="C9948" s="12"/>
      <c r="D9948" s="12"/>
      <c r="F9948" s="12">
        <v>35</v>
      </c>
      <c r="G9948">
        <v>38</v>
      </c>
      <c r="H9948" s="12"/>
    </row>
    <row r="9949" spans="3:8" x14ac:dyDescent="0.35">
      <c r="C9949" s="12"/>
      <c r="D9949" s="12"/>
      <c r="F9949" s="12">
        <v>30</v>
      </c>
      <c r="G9949">
        <v>36</v>
      </c>
      <c r="H9949" s="12"/>
    </row>
    <row r="9950" spans="3:8" x14ac:dyDescent="0.35">
      <c r="C9950" s="12"/>
      <c r="D9950" s="12"/>
      <c r="F9950" s="12">
        <v>35</v>
      </c>
      <c r="G9950">
        <v>36</v>
      </c>
      <c r="H9950" s="12"/>
    </row>
    <row r="9951" spans="3:8" x14ac:dyDescent="0.35">
      <c r="C9951" s="12"/>
      <c r="D9951" s="12"/>
      <c r="F9951" s="12">
        <v>38</v>
      </c>
      <c r="G9951">
        <v>35</v>
      </c>
      <c r="H9951" s="12"/>
    </row>
    <row r="9952" spans="3:8" x14ac:dyDescent="0.35">
      <c r="C9952" s="12"/>
      <c r="D9952" s="12"/>
      <c r="F9952" s="12">
        <v>26</v>
      </c>
      <c r="G9952">
        <v>34</v>
      </c>
      <c r="H9952" s="12"/>
    </row>
    <row r="9953" spans="3:8" x14ac:dyDescent="0.35">
      <c r="C9953" s="12"/>
      <c r="D9953" s="12"/>
      <c r="F9953" s="12">
        <v>26</v>
      </c>
      <c r="G9953">
        <v>39</v>
      </c>
      <c r="H9953" s="12"/>
    </row>
    <row r="9954" spans="3:8" x14ac:dyDescent="0.35">
      <c r="C9954" s="12"/>
      <c r="D9954" s="12"/>
      <c r="F9954" s="12">
        <v>31</v>
      </c>
      <c r="G9954">
        <v>37</v>
      </c>
      <c r="H9954" s="12"/>
    </row>
    <row r="9955" spans="3:8" x14ac:dyDescent="0.35">
      <c r="C9955" s="12"/>
      <c r="D9955" s="12"/>
      <c r="F9955" s="12">
        <v>32</v>
      </c>
      <c r="G9955">
        <v>39</v>
      </c>
      <c r="H9955" s="12"/>
    </row>
    <row r="9956" spans="3:8" x14ac:dyDescent="0.35">
      <c r="C9956" s="12"/>
      <c r="D9956" s="12"/>
      <c r="F9956" s="12">
        <v>36</v>
      </c>
      <c r="G9956">
        <v>32</v>
      </c>
      <c r="H9956" s="12"/>
    </row>
    <row r="9957" spans="3:8" x14ac:dyDescent="0.35">
      <c r="C9957" s="12"/>
      <c r="D9957" s="12"/>
      <c r="F9957" s="12">
        <v>40</v>
      </c>
      <c r="G9957">
        <v>37</v>
      </c>
      <c r="H9957" s="12"/>
    </row>
    <row r="9958" spans="3:8" x14ac:dyDescent="0.35">
      <c r="C9958" s="12"/>
      <c r="D9958" s="12"/>
      <c r="F9958" s="12">
        <v>32</v>
      </c>
      <c r="G9958">
        <v>35</v>
      </c>
      <c r="H9958" s="12"/>
    </row>
    <row r="9959" spans="3:8" x14ac:dyDescent="0.35">
      <c r="C9959" s="12"/>
      <c r="D9959" s="12"/>
      <c r="F9959" s="12">
        <v>32</v>
      </c>
      <c r="G9959">
        <v>37</v>
      </c>
      <c r="H9959" s="12"/>
    </row>
    <row r="9960" spans="3:8" x14ac:dyDescent="0.35">
      <c r="C9960" s="12"/>
      <c r="D9960" s="12"/>
      <c r="F9960" s="12">
        <v>39</v>
      </c>
      <c r="G9960">
        <v>33</v>
      </c>
      <c r="H9960" s="12"/>
    </row>
    <row r="9961" spans="3:8" x14ac:dyDescent="0.35">
      <c r="C9961" s="12"/>
      <c r="D9961" s="12"/>
      <c r="F9961" s="12">
        <v>35</v>
      </c>
      <c r="G9961">
        <v>37</v>
      </c>
      <c r="H9961" s="12"/>
    </row>
    <row r="9962" spans="3:8" x14ac:dyDescent="0.35">
      <c r="C9962" s="12"/>
      <c r="D9962" s="12"/>
      <c r="F9962" s="12">
        <v>35</v>
      </c>
      <c r="G9962">
        <v>33</v>
      </c>
      <c r="H9962" s="12"/>
    </row>
    <row r="9963" spans="3:8" x14ac:dyDescent="0.35">
      <c r="C9963" s="12"/>
      <c r="D9963" s="12"/>
      <c r="F9963" s="12">
        <v>30</v>
      </c>
      <c r="G9963">
        <v>36</v>
      </c>
      <c r="H9963" s="12"/>
    </row>
    <row r="9964" spans="3:8" x14ac:dyDescent="0.35">
      <c r="C9964" s="12"/>
      <c r="D9964" s="12"/>
      <c r="F9964" s="12">
        <v>30</v>
      </c>
      <c r="G9964">
        <v>35</v>
      </c>
      <c r="H9964" s="12"/>
    </row>
    <row r="9965" spans="3:8" x14ac:dyDescent="0.35">
      <c r="C9965" s="12"/>
      <c r="D9965" s="12"/>
      <c r="F9965" s="12">
        <v>33</v>
      </c>
      <c r="G9965">
        <v>35</v>
      </c>
      <c r="H9965" s="12"/>
    </row>
    <row r="9966" spans="3:8" x14ac:dyDescent="0.35">
      <c r="C9966" s="12"/>
      <c r="D9966" s="12"/>
      <c r="F9966" s="12">
        <v>36</v>
      </c>
      <c r="G9966">
        <v>33</v>
      </c>
      <c r="H9966" s="12"/>
    </row>
    <row r="9967" spans="3:8" x14ac:dyDescent="0.35">
      <c r="C9967" s="12"/>
      <c r="D9967" s="12"/>
      <c r="F9967" s="12">
        <v>32</v>
      </c>
      <c r="G9967">
        <v>37</v>
      </c>
      <c r="H9967" s="12"/>
    </row>
    <row r="9968" spans="3:8" x14ac:dyDescent="0.35">
      <c r="C9968" s="12"/>
      <c r="D9968" s="12"/>
      <c r="F9968" s="12">
        <v>36</v>
      </c>
      <c r="G9968">
        <v>33</v>
      </c>
      <c r="H9968" s="12"/>
    </row>
    <row r="9969" spans="3:8" x14ac:dyDescent="0.35">
      <c r="C9969" s="12"/>
      <c r="D9969" s="12"/>
      <c r="F9969" s="12">
        <v>32</v>
      </c>
      <c r="G9969">
        <v>37</v>
      </c>
      <c r="H9969" s="12"/>
    </row>
    <row r="9970" spans="3:8" x14ac:dyDescent="0.35">
      <c r="C9970" s="12"/>
      <c r="D9970" s="12"/>
      <c r="F9970" s="12">
        <v>32</v>
      </c>
      <c r="G9970">
        <v>39</v>
      </c>
      <c r="H9970" s="12"/>
    </row>
    <row r="9971" spans="3:8" x14ac:dyDescent="0.35">
      <c r="C9971" s="12"/>
      <c r="D9971" s="12"/>
      <c r="F9971" s="12">
        <v>29</v>
      </c>
      <c r="G9971">
        <v>35</v>
      </c>
      <c r="H9971" s="12"/>
    </row>
    <row r="9972" spans="3:8" x14ac:dyDescent="0.35">
      <c r="C9972" s="12"/>
      <c r="D9972" s="12"/>
      <c r="F9972" s="12">
        <v>27</v>
      </c>
      <c r="G9972">
        <v>32</v>
      </c>
      <c r="H9972" s="12"/>
    </row>
    <row r="9973" spans="3:8" x14ac:dyDescent="0.35">
      <c r="C9973" s="12"/>
      <c r="D9973" s="12"/>
      <c r="F9973" s="12">
        <v>34</v>
      </c>
      <c r="G9973">
        <v>27</v>
      </c>
      <c r="H9973" s="12"/>
    </row>
    <row r="9974" spans="3:8" x14ac:dyDescent="0.35">
      <c r="C9974" s="12"/>
      <c r="D9974" s="12"/>
      <c r="F9974" s="12">
        <v>35</v>
      </c>
      <c r="G9974">
        <v>39</v>
      </c>
      <c r="H9974" s="12"/>
    </row>
    <row r="9975" spans="3:8" x14ac:dyDescent="0.35">
      <c r="C9975" s="12"/>
      <c r="D9975" s="12"/>
      <c r="F9975" s="12">
        <v>39</v>
      </c>
      <c r="G9975">
        <v>32</v>
      </c>
      <c r="H9975" s="12"/>
    </row>
    <row r="9976" spans="3:8" x14ac:dyDescent="0.35">
      <c r="C9976" s="12"/>
      <c r="D9976" s="12"/>
      <c r="F9976" s="12">
        <v>38</v>
      </c>
      <c r="G9976">
        <v>35</v>
      </c>
      <c r="H9976" s="12"/>
    </row>
    <row r="9977" spans="3:8" x14ac:dyDescent="0.35">
      <c r="C9977" s="12"/>
      <c r="D9977" s="12"/>
      <c r="F9977" s="12">
        <v>37</v>
      </c>
      <c r="G9977">
        <v>37</v>
      </c>
      <c r="H9977" s="12"/>
    </row>
    <row r="9978" spans="3:8" x14ac:dyDescent="0.35">
      <c r="C9978" s="12"/>
      <c r="D9978" s="12"/>
      <c r="F9978" s="12">
        <v>31</v>
      </c>
      <c r="G9978">
        <v>36</v>
      </c>
      <c r="H9978" s="12"/>
    </row>
    <row r="9979" spans="3:8" x14ac:dyDescent="0.35">
      <c r="C9979" s="12"/>
      <c r="D9979" s="12"/>
      <c r="F9979" s="12">
        <v>32</v>
      </c>
      <c r="G9979">
        <v>37</v>
      </c>
      <c r="H9979" s="12"/>
    </row>
    <row r="9980" spans="3:8" x14ac:dyDescent="0.35">
      <c r="C9980" s="12"/>
      <c r="D9980" s="12"/>
      <c r="F9980" s="12">
        <v>34</v>
      </c>
      <c r="G9980">
        <v>35</v>
      </c>
      <c r="H9980" s="12"/>
    </row>
    <row r="9981" spans="3:8" x14ac:dyDescent="0.35">
      <c r="C9981" s="12"/>
      <c r="D9981" s="12"/>
      <c r="F9981" s="12">
        <v>36</v>
      </c>
      <c r="G9981">
        <v>37</v>
      </c>
      <c r="H9981" s="12"/>
    </row>
    <row r="9982" spans="3:8" x14ac:dyDescent="0.35">
      <c r="C9982" s="12"/>
      <c r="D9982" s="12"/>
      <c r="F9982" s="12">
        <v>39</v>
      </c>
      <c r="G9982">
        <v>37</v>
      </c>
      <c r="H9982" s="12"/>
    </row>
    <row r="9983" spans="3:8" x14ac:dyDescent="0.35">
      <c r="C9983" s="12"/>
      <c r="D9983" s="12"/>
      <c r="F9983" s="12">
        <v>33</v>
      </c>
      <c r="G9983">
        <v>33</v>
      </c>
      <c r="H9983" s="12"/>
    </row>
    <row r="9984" spans="3:8" x14ac:dyDescent="0.35">
      <c r="C9984" s="12"/>
      <c r="D9984" s="12"/>
      <c r="F9984" s="12">
        <v>33</v>
      </c>
      <c r="G9984">
        <v>37</v>
      </c>
      <c r="H9984" s="12"/>
    </row>
    <row r="9985" spans="3:8" x14ac:dyDescent="0.35">
      <c r="C9985" s="12"/>
      <c r="D9985" s="12"/>
      <c r="F9985" s="12">
        <v>31</v>
      </c>
      <c r="G9985">
        <v>35</v>
      </c>
      <c r="H9985" s="12"/>
    </row>
    <row r="9986" spans="3:8" x14ac:dyDescent="0.35">
      <c r="C9986" s="12"/>
      <c r="D9986" s="12"/>
      <c r="F9986" s="12">
        <v>33</v>
      </c>
      <c r="G9986">
        <v>34</v>
      </c>
      <c r="H9986" s="12"/>
    </row>
    <row r="9987" spans="3:8" x14ac:dyDescent="0.35">
      <c r="C9987" s="12"/>
      <c r="D9987" s="12"/>
      <c r="F9987" s="12">
        <v>32</v>
      </c>
      <c r="G9987">
        <v>36</v>
      </c>
      <c r="H9987" s="12"/>
    </row>
    <row r="9988" spans="3:8" x14ac:dyDescent="0.35">
      <c r="C9988" s="12"/>
      <c r="D9988" s="12"/>
      <c r="F9988" s="12">
        <v>31</v>
      </c>
      <c r="G9988">
        <v>33</v>
      </c>
      <c r="H9988" s="12"/>
    </row>
    <row r="9989" spans="3:8" x14ac:dyDescent="0.35">
      <c r="C9989" s="12"/>
      <c r="D9989" s="12"/>
      <c r="F9989" s="12">
        <v>37</v>
      </c>
      <c r="G9989">
        <v>39</v>
      </c>
      <c r="H9989" s="12"/>
    </row>
    <row r="9990" spans="3:8" x14ac:dyDescent="0.35">
      <c r="C9990" s="12"/>
      <c r="D9990" s="12"/>
      <c r="F9990" s="12">
        <v>30</v>
      </c>
      <c r="G9990">
        <v>35</v>
      </c>
      <c r="H9990" s="12"/>
    </row>
    <row r="9991" spans="3:8" x14ac:dyDescent="0.35">
      <c r="C9991" s="12"/>
      <c r="D9991" s="12"/>
      <c r="F9991" s="12">
        <v>35</v>
      </c>
      <c r="G9991">
        <v>37</v>
      </c>
      <c r="H9991" s="12"/>
    </row>
    <row r="9992" spans="3:8" x14ac:dyDescent="0.35">
      <c r="C9992" s="12"/>
      <c r="D9992" s="12"/>
      <c r="F9992" s="12">
        <v>35</v>
      </c>
      <c r="G9992">
        <v>33</v>
      </c>
      <c r="H9992" s="12"/>
    </row>
    <row r="9993" spans="3:8" x14ac:dyDescent="0.35">
      <c r="C9993" s="12"/>
      <c r="D9993" s="12"/>
      <c r="F9993" s="12">
        <v>34</v>
      </c>
      <c r="G9993">
        <v>38</v>
      </c>
      <c r="H9993" s="12"/>
    </row>
    <row r="9994" spans="3:8" x14ac:dyDescent="0.35">
      <c r="C9994" s="12"/>
      <c r="D9994" s="12"/>
      <c r="F9994" s="12">
        <v>32</v>
      </c>
      <c r="G9994">
        <v>34</v>
      </c>
      <c r="H9994" s="12"/>
    </row>
    <row r="9995" spans="3:8" x14ac:dyDescent="0.35">
      <c r="C9995" s="12"/>
      <c r="D9995" s="12"/>
      <c r="F9995" s="12">
        <v>33</v>
      </c>
      <c r="G9995">
        <v>34</v>
      </c>
      <c r="H9995" s="12"/>
    </row>
    <row r="9996" spans="3:8" x14ac:dyDescent="0.35">
      <c r="C9996" s="12"/>
      <c r="D9996" s="12"/>
      <c r="F9996" s="12">
        <v>33</v>
      </c>
      <c r="G9996">
        <v>38</v>
      </c>
      <c r="H9996" s="12"/>
    </row>
    <row r="9997" spans="3:8" x14ac:dyDescent="0.35">
      <c r="C9997" s="12"/>
      <c r="D9997" s="12"/>
      <c r="F9997" s="12">
        <v>31</v>
      </c>
      <c r="G9997">
        <v>34</v>
      </c>
      <c r="H9997" s="12"/>
    </row>
    <row r="9998" spans="3:8" x14ac:dyDescent="0.35">
      <c r="C9998" s="12"/>
      <c r="D9998" s="12"/>
      <c r="F9998" s="12">
        <v>38</v>
      </c>
      <c r="G9998">
        <v>35</v>
      </c>
      <c r="H9998" s="12"/>
    </row>
    <row r="9999" spans="3:8" x14ac:dyDescent="0.35">
      <c r="C9999" s="12"/>
      <c r="D9999" s="12"/>
      <c r="F9999" s="12">
        <v>36</v>
      </c>
      <c r="G9999">
        <v>40</v>
      </c>
      <c r="H9999" s="12"/>
    </row>
    <row r="10000" spans="3:8" x14ac:dyDescent="0.35">
      <c r="C10000" s="12"/>
      <c r="D10000" s="12"/>
      <c r="F10000" s="12">
        <v>32</v>
      </c>
      <c r="G10000">
        <v>33</v>
      </c>
      <c r="H10000" s="12"/>
    </row>
    <row r="10001" spans="3:8" x14ac:dyDescent="0.35">
      <c r="C10001" s="12"/>
      <c r="D10001" s="12"/>
      <c r="F10001" s="12">
        <v>32</v>
      </c>
      <c r="G10001">
        <v>35</v>
      </c>
      <c r="H10001" s="12"/>
    </row>
    <row r="10002" spans="3:8" x14ac:dyDescent="0.35">
      <c r="C10002" s="12"/>
      <c r="D10002" s="12"/>
      <c r="F10002" s="12">
        <v>29</v>
      </c>
      <c r="G10002">
        <v>33</v>
      </c>
      <c r="H10002" s="12"/>
    </row>
    <row r="10003" spans="3:8" x14ac:dyDescent="0.35">
      <c r="C10003" s="12"/>
      <c r="D10003" s="12"/>
      <c r="F10003" s="12">
        <v>35</v>
      </c>
      <c r="G10003">
        <v>36</v>
      </c>
      <c r="H10003" s="12"/>
    </row>
    <row r="10004" spans="3:8" x14ac:dyDescent="0.35">
      <c r="C10004" s="12"/>
      <c r="D10004" s="12"/>
      <c r="F10004" s="12">
        <v>35</v>
      </c>
      <c r="G10004">
        <v>33</v>
      </c>
      <c r="H10004" s="12"/>
    </row>
    <row r="10005" spans="3:8" x14ac:dyDescent="0.35">
      <c r="C10005" s="12"/>
      <c r="D10005" s="12"/>
      <c r="F10005" s="12">
        <v>31</v>
      </c>
      <c r="G10005">
        <v>34</v>
      </c>
      <c r="H10005" s="12"/>
    </row>
    <row r="10006" spans="3:8" x14ac:dyDescent="0.35">
      <c r="C10006" s="12"/>
      <c r="D10006" s="12"/>
      <c r="F10006" s="12">
        <v>33</v>
      </c>
      <c r="G10006">
        <v>37</v>
      </c>
      <c r="H10006" s="12"/>
    </row>
    <row r="10007" spans="3:8" x14ac:dyDescent="0.35">
      <c r="C10007" s="12"/>
      <c r="D10007" s="12"/>
      <c r="F10007" s="12">
        <v>30</v>
      </c>
      <c r="G10007">
        <v>35</v>
      </c>
      <c r="H10007" s="12"/>
    </row>
    <row r="10008" spans="3:8" x14ac:dyDescent="0.35">
      <c r="C10008" s="12"/>
      <c r="D10008" s="12"/>
      <c r="F10008" s="12">
        <f>AVERAGE(F8:F10007)</f>
        <v>33.547199999999997</v>
      </c>
      <c r="G10008" s="12">
        <f>AVERAGE(G8:G10007)</f>
        <v>34.950499999999998</v>
      </c>
    </row>
  </sheetData>
  <sortState xmlns:xlrd2="http://schemas.microsoft.com/office/spreadsheetml/2017/richdata2" ref="G8:H10007">
    <sortCondition ref="H8:H1000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0003"/>
  <sheetViews>
    <sheetView workbookViewId="0">
      <selection activeCell="D3" sqref="D3"/>
    </sheetView>
  </sheetViews>
  <sheetFormatPr defaultColWidth="8.81640625" defaultRowHeight="14.5" x14ac:dyDescent="0.35"/>
  <cols>
    <col min="4" max="4" width="11.7265625" customWidth="1"/>
  </cols>
  <sheetData>
    <row r="1" spans="1:10" ht="70" customHeight="1" x14ac:dyDescent="0.35">
      <c r="A1" s="1">
        <f>'Readiness Dashboard'!C27</f>
        <v>1</v>
      </c>
      <c r="B1" t="s">
        <v>11</v>
      </c>
    </row>
    <row r="2" spans="1:10" x14ac:dyDescent="0.35">
      <c r="B2" t="s">
        <v>7</v>
      </c>
      <c r="C2" t="s">
        <v>21</v>
      </c>
      <c r="D2" t="s">
        <v>24</v>
      </c>
      <c r="E2" t="s">
        <v>25</v>
      </c>
      <c r="F2" t="s">
        <v>26</v>
      </c>
      <c r="G2" t="s">
        <v>27</v>
      </c>
      <c r="H2" t="s">
        <v>31</v>
      </c>
      <c r="I2" t="s">
        <v>45</v>
      </c>
      <c r="J2" t="s">
        <v>46</v>
      </c>
    </row>
    <row r="3" spans="1:10" x14ac:dyDescent="0.35">
      <c r="B3" s="5" t="s">
        <v>12</v>
      </c>
      <c r="C3" s="6">
        <f>'Readiness Dashboard'!$B$30</f>
        <v>1</v>
      </c>
      <c r="D3" s="6">
        <f>'Readiness Dashboard'!$E$41</f>
        <v>0</v>
      </c>
      <c r="E3" s="6">
        <f>'Readiness Dashboard'!$H$41</f>
        <v>0</v>
      </c>
      <c r="F3" s="6">
        <f>'Readiness Dashboard'!$K$41</f>
        <v>0</v>
      </c>
      <c r="G3" s="6">
        <f>'Readiness Dashboard'!$N$41</f>
        <v>0</v>
      </c>
      <c r="H3" s="6">
        <f>'Readiness Dashboard'!$Q$41</f>
        <v>0</v>
      </c>
      <c r="I3" s="6">
        <f>'Readiness Dashboard'!$S$41</f>
        <v>0</v>
      </c>
      <c r="J3" s="6">
        <f>'Readiness Dashboard'!$U$41</f>
        <v>0</v>
      </c>
    </row>
    <row r="4" spans="1:10" x14ac:dyDescent="0.35">
      <c r="B4" s="7">
        <v>1</v>
      </c>
      <c r="C4" s="9">
        <f t="dataTable" ref="C4:J10003" dt2D="0" dtr="0" r1="A1"/>
        <v>1</v>
      </c>
      <c r="D4" s="9"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</row>
    <row r="5" spans="1:10" x14ac:dyDescent="0.35">
      <c r="B5" s="7">
        <v>2</v>
      </c>
      <c r="C5" s="9">
        <v>1</v>
      </c>
      <c r="D5" s="9"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</row>
    <row r="6" spans="1:10" x14ac:dyDescent="0.35">
      <c r="B6" s="7">
        <v>3</v>
      </c>
      <c r="C6" s="9">
        <v>1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</row>
    <row r="7" spans="1:10" x14ac:dyDescent="0.35">
      <c r="B7" s="7">
        <v>4</v>
      </c>
      <c r="C7" s="9">
        <v>1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</row>
    <row r="8" spans="1:10" x14ac:dyDescent="0.35">
      <c r="B8" s="7">
        <v>5</v>
      </c>
      <c r="C8" s="9">
        <v>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9">
        <v>1</v>
      </c>
      <c r="J8" s="9">
        <v>0</v>
      </c>
    </row>
    <row r="9" spans="1:10" x14ac:dyDescent="0.35">
      <c r="B9" s="7">
        <v>6</v>
      </c>
      <c r="C9" s="9">
        <v>1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</row>
    <row r="10" spans="1:10" x14ac:dyDescent="0.35">
      <c r="B10" s="7">
        <v>7</v>
      </c>
      <c r="C10" s="9">
        <v>1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</row>
    <row r="11" spans="1:10" x14ac:dyDescent="0.35">
      <c r="B11" s="7">
        <v>8</v>
      </c>
      <c r="C11" s="9">
        <v>1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x14ac:dyDescent="0.35">
      <c r="B12" s="7">
        <v>9</v>
      </c>
      <c r="C12" s="9">
        <v>1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x14ac:dyDescent="0.35">
      <c r="B13" s="7">
        <v>10</v>
      </c>
      <c r="C13" s="9">
        <v>1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x14ac:dyDescent="0.35">
      <c r="B14" s="7">
        <v>11</v>
      </c>
      <c r="C14" s="9">
        <v>1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35">
      <c r="B15" s="7">
        <v>12</v>
      </c>
      <c r="C15" s="9">
        <v>1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x14ac:dyDescent="0.35">
      <c r="B16" s="7">
        <v>13</v>
      </c>
      <c r="C16" s="9">
        <v>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1</v>
      </c>
    </row>
    <row r="17" spans="2:10" x14ac:dyDescent="0.35">
      <c r="B17" s="7">
        <v>14</v>
      </c>
      <c r="C17" s="9">
        <v>1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2:10" x14ac:dyDescent="0.35">
      <c r="B18" s="7">
        <v>15</v>
      </c>
      <c r="C18" s="9">
        <v>0</v>
      </c>
      <c r="D18" s="9">
        <v>1</v>
      </c>
      <c r="E18" s="9">
        <v>1</v>
      </c>
      <c r="F18" s="9">
        <v>0</v>
      </c>
      <c r="G18" s="9">
        <v>0</v>
      </c>
      <c r="H18" s="9">
        <v>0</v>
      </c>
      <c r="I18" s="9">
        <v>0</v>
      </c>
      <c r="J18" s="9">
        <v>1</v>
      </c>
    </row>
    <row r="19" spans="2:10" x14ac:dyDescent="0.35">
      <c r="B19" s="7">
        <v>16</v>
      </c>
      <c r="C19" s="9">
        <v>1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</row>
    <row r="20" spans="2:10" x14ac:dyDescent="0.35">
      <c r="B20" s="7">
        <v>17</v>
      </c>
      <c r="C20" s="9">
        <v>0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9">
        <v>1</v>
      </c>
      <c r="J20" s="9">
        <v>0</v>
      </c>
    </row>
    <row r="21" spans="2:10" x14ac:dyDescent="0.35">
      <c r="B21" s="7">
        <v>18</v>
      </c>
      <c r="C21" s="9">
        <v>1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2:10" x14ac:dyDescent="0.35">
      <c r="B22" s="7">
        <v>19</v>
      </c>
      <c r="C22" s="9">
        <v>1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2:10" x14ac:dyDescent="0.35">
      <c r="B23" s="7">
        <v>20</v>
      </c>
      <c r="C23" s="9">
        <v>1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</row>
    <row r="24" spans="2:10" x14ac:dyDescent="0.35">
      <c r="B24" s="7">
        <v>21</v>
      </c>
      <c r="C24" s="9">
        <v>1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2:10" x14ac:dyDescent="0.35">
      <c r="B25" s="7">
        <v>22</v>
      </c>
      <c r="C25" s="9">
        <v>1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2:10" x14ac:dyDescent="0.35">
      <c r="B26" s="7">
        <v>23</v>
      </c>
      <c r="C26" s="9">
        <v>0</v>
      </c>
      <c r="D26" s="9">
        <v>1</v>
      </c>
      <c r="E26" s="9">
        <v>0</v>
      </c>
      <c r="F26" s="9">
        <v>0</v>
      </c>
      <c r="G26" s="9">
        <v>1</v>
      </c>
      <c r="H26" s="9">
        <v>0</v>
      </c>
      <c r="I26" s="9">
        <v>0</v>
      </c>
      <c r="J26" s="9">
        <v>1</v>
      </c>
    </row>
    <row r="27" spans="2:10" x14ac:dyDescent="0.35">
      <c r="B27" s="7">
        <v>24</v>
      </c>
      <c r="C27" s="9">
        <v>0</v>
      </c>
      <c r="D27" s="9">
        <v>1</v>
      </c>
      <c r="E27" s="9">
        <v>0</v>
      </c>
      <c r="F27" s="9">
        <v>0</v>
      </c>
      <c r="G27" s="9">
        <v>0</v>
      </c>
      <c r="H27" s="9">
        <v>1</v>
      </c>
      <c r="I27" s="9">
        <v>1</v>
      </c>
      <c r="J27" s="9">
        <v>0</v>
      </c>
    </row>
    <row r="28" spans="2:10" x14ac:dyDescent="0.35">
      <c r="B28" s="7">
        <v>25</v>
      </c>
      <c r="C28" s="9">
        <v>1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2:10" x14ac:dyDescent="0.35">
      <c r="B29" s="7">
        <v>26</v>
      </c>
      <c r="C29" s="9">
        <v>0</v>
      </c>
      <c r="D29" s="9">
        <v>1</v>
      </c>
      <c r="E29" s="9">
        <v>0</v>
      </c>
      <c r="F29" s="9">
        <v>0</v>
      </c>
      <c r="G29" s="9">
        <v>1</v>
      </c>
      <c r="H29" s="9">
        <v>0</v>
      </c>
      <c r="I29" s="9">
        <v>1</v>
      </c>
      <c r="J29" s="9">
        <v>0</v>
      </c>
    </row>
    <row r="30" spans="2:10" x14ac:dyDescent="0.35">
      <c r="B30" s="7">
        <v>27</v>
      </c>
      <c r="C30" s="9">
        <v>1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2:10" x14ac:dyDescent="0.35">
      <c r="B31" s="7">
        <v>28</v>
      </c>
      <c r="C31" s="9">
        <v>1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</row>
    <row r="32" spans="2:10" x14ac:dyDescent="0.35">
      <c r="B32" s="7">
        <v>29</v>
      </c>
      <c r="C32" s="9">
        <v>1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</row>
    <row r="33" spans="2:10" x14ac:dyDescent="0.35">
      <c r="B33" s="7">
        <v>30</v>
      </c>
      <c r="C33" s="9">
        <v>0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1</v>
      </c>
    </row>
    <row r="34" spans="2:10" x14ac:dyDescent="0.35">
      <c r="B34" s="7">
        <v>31</v>
      </c>
      <c r="C34" s="9">
        <v>1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</row>
    <row r="35" spans="2:10" x14ac:dyDescent="0.35">
      <c r="B35" s="7">
        <v>32</v>
      </c>
      <c r="C35" s="9">
        <v>1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</row>
    <row r="36" spans="2:10" x14ac:dyDescent="0.35">
      <c r="B36" s="7">
        <v>33</v>
      </c>
      <c r="C36" s="9">
        <v>1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</row>
    <row r="37" spans="2:10" x14ac:dyDescent="0.35">
      <c r="B37" s="7">
        <v>34</v>
      </c>
      <c r="C37" s="9">
        <v>1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2:10" x14ac:dyDescent="0.35">
      <c r="B38" s="7">
        <v>35</v>
      </c>
      <c r="C38" s="9">
        <v>1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</row>
    <row r="39" spans="2:10" x14ac:dyDescent="0.35">
      <c r="B39" s="7">
        <v>36</v>
      </c>
      <c r="C39" s="9">
        <v>1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</row>
    <row r="40" spans="2:10" x14ac:dyDescent="0.35">
      <c r="B40" s="7">
        <v>37</v>
      </c>
      <c r="C40" s="9">
        <v>1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</row>
    <row r="41" spans="2:10" x14ac:dyDescent="0.35">
      <c r="B41" s="7">
        <v>38</v>
      </c>
      <c r="C41" s="9">
        <v>1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</row>
    <row r="42" spans="2:10" x14ac:dyDescent="0.35">
      <c r="B42" s="7">
        <v>39</v>
      </c>
      <c r="C42" s="9">
        <v>1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2:10" x14ac:dyDescent="0.35">
      <c r="B43" s="7">
        <v>40</v>
      </c>
      <c r="C43" s="9">
        <v>1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</row>
    <row r="44" spans="2:10" x14ac:dyDescent="0.35">
      <c r="B44" s="7">
        <v>41</v>
      </c>
      <c r="C44" s="9">
        <v>1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</row>
    <row r="45" spans="2:10" x14ac:dyDescent="0.35">
      <c r="B45" s="7">
        <v>42</v>
      </c>
      <c r="C45" s="9">
        <v>1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</row>
    <row r="46" spans="2:10" x14ac:dyDescent="0.35">
      <c r="B46" s="7">
        <v>43</v>
      </c>
      <c r="C46" s="9">
        <v>1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</row>
    <row r="47" spans="2:10" x14ac:dyDescent="0.35">
      <c r="B47" s="7">
        <v>44</v>
      </c>
      <c r="C47" s="9">
        <v>1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</row>
    <row r="48" spans="2:10" x14ac:dyDescent="0.35">
      <c r="B48" s="7">
        <v>45</v>
      </c>
      <c r="C48" s="9">
        <v>1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</row>
    <row r="49" spans="2:10" x14ac:dyDescent="0.35">
      <c r="B49" s="7">
        <v>46</v>
      </c>
      <c r="C49" s="9">
        <v>0</v>
      </c>
      <c r="D49" s="9">
        <v>0</v>
      </c>
      <c r="E49" s="9">
        <v>1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</row>
    <row r="50" spans="2:10" x14ac:dyDescent="0.35">
      <c r="B50" s="7">
        <v>47</v>
      </c>
      <c r="C50" s="9">
        <v>0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9">
        <v>1</v>
      </c>
      <c r="J50" s="9">
        <v>0</v>
      </c>
    </row>
    <row r="51" spans="2:10" x14ac:dyDescent="0.35">
      <c r="B51" s="7">
        <v>48</v>
      </c>
      <c r="C51" s="9">
        <v>1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</row>
    <row r="52" spans="2:10" x14ac:dyDescent="0.35">
      <c r="B52" s="7">
        <v>49</v>
      </c>
      <c r="C52" s="9">
        <v>1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</row>
    <row r="53" spans="2:10" x14ac:dyDescent="0.35">
      <c r="B53" s="7">
        <v>50</v>
      </c>
      <c r="C53" s="9">
        <v>0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1</v>
      </c>
    </row>
    <row r="54" spans="2:10" x14ac:dyDescent="0.35">
      <c r="B54" s="7">
        <v>51</v>
      </c>
      <c r="C54" s="9">
        <v>0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1</v>
      </c>
    </row>
    <row r="55" spans="2:10" x14ac:dyDescent="0.35">
      <c r="B55" s="7">
        <v>52</v>
      </c>
      <c r="C55" s="9">
        <v>1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</row>
    <row r="56" spans="2:10" x14ac:dyDescent="0.35">
      <c r="B56" s="7">
        <v>53</v>
      </c>
      <c r="C56" s="9">
        <v>1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</row>
    <row r="57" spans="2:10" x14ac:dyDescent="0.35">
      <c r="B57" s="7">
        <v>54</v>
      </c>
      <c r="C57" s="9">
        <v>1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</row>
    <row r="58" spans="2:10" x14ac:dyDescent="0.35">
      <c r="B58" s="7">
        <v>55</v>
      </c>
      <c r="C58" s="9">
        <v>1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</row>
    <row r="59" spans="2:10" x14ac:dyDescent="0.35">
      <c r="B59" s="7">
        <v>56</v>
      </c>
      <c r="C59" s="9">
        <v>1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</row>
    <row r="60" spans="2:10" x14ac:dyDescent="0.35">
      <c r="B60" s="7">
        <v>57</v>
      </c>
      <c r="C60" s="9">
        <v>1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</row>
    <row r="61" spans="2:10" x14ac:dyDescent="0.35">
      <c r="B61" s="7">
        <v>58</v>
      </c>
      <c r="C61" s="9">
        <v>1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2:10" x14ac:dyDescent="0.35">
      <c r="B62" s="7">
        <v>59</v>
      </c>
      <c r="C62" s="9">
        <v>0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1</v>
      </c>
    </row>
    <row r="63" spans="2:10" x14ac:dyDescent="0.35">
      <c r="B63" s="7">
        <v>60</v>
      </c>
      <c r="C63" s="9">
        <v>0</v>
      </c>
      <c r="D63" s="9">
        <v>0</v>
      </c>
      <c r="E63" s="9">
        <v>0</v>
      </c>
      <c r="F63" s="9">
        <v>0</v>
      </c>
      <c r="G63" s="9">
        <v>1</v>
      </c>
      <c r="H63" s="9">
        <v>0</v>
      </c>
      <c r="I63" s="9">
        <v>0</v>
      </c>
      <c r="J63" s="9">
        <v>0</v>
      </c>
    </row>
    <row r="64" spans="2:10" x14ac:dyDescent="0.35">
      <c r="B64" s="7">
        <v>61</v>
      </c>
      <c r="C64" s="9">
        <v>1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</row>
    <row r="65" spans="2:10" x14ac:dyDescent="0.35">
      <c r="B65" s="7">
        <v>62</v>
      </c>
      <c r="C65" s="9">
        <v>0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1</v>
      </c>
    </row>
    <row r="66" spans="2:10" x14ac:dyDescent="0.35">
      <c r="B66" s="7">
        <v>63</v>
      </c>
      <c r="C66" s="9">
        <v>1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</row>
    <row r="67" spans="2:10" x14ac:dyDescent="0.35">
      <c r="B67" s="7">
        <v>64</v>
      </c>
      <c r="C67" s="9">
        <v>1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</row>
    <row r="68" spans="2:10" x14ac:dyDescent="0.35">
      <c r="B68" s="7">
        <v>65</v>
      </c>
      <c r="C68" s="9">
        <v>0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1</v>
      </c>
    </row>
    <row r="69" spans="2:10" x14ac:dyDescent="0.35">
      <c r="B69" s="7">
        <v>66</v>
      </c>
      <c r="C69" s="9">
        <v>0</v>
      </c>
      <c r="D69" s="9">
        <v>1</v>
      </c>
      <c r="E69" s="9">
        <v>0</v>
      </c>
      <c r="F69" s="9">
        <v>0</v>
      </c>
      <c r="G69" s="9">
        <v>1</v>
      </c>
      <c r="H69" s="9">
        <v>0</v>
      </c>
      <c r="I69" s="9">
        <v>0</v>
      </c>
      <c r="J69" s="9">
        <v>1</v>
      </c>
    </row>
    <row r="70" spans="2:10" x14ac:dyDescent="0.35">
      <c r="B70" s="7">
        <v>67</v>
      </c>
      <c r="C70" s="9">
        <v>0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1</v>
      </c>
    </row>
    <row r="71" spans="2:10" x14ac:dyDescent="0.35">
      <c r="B71" s="7">
        <v>68</v>
      </c>
      <c r="C71" s="9">
        <v>1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</row>
    <row r="72" spans="2:10" x14ac:dyDescent="0.35">
      <c r="B72" s="7">
        <v>69</v>
      </c>
      <c r="C72" s="9">
        <v>1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</row>
    <row r="73" spans="2:10" x14ac:dyDescent="0.35">
      <c r="B73" s="7">
        <v>70</v>
      </c>
      <c r="C73" s="9">
        <v>0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9">
        <v>1</v>
      </c>
      <c r="J73" s="9">
        <v>0</v>
      </c>
    </row>
    <row r="74" spans="2:10" x14ac:dyDescent="0.35">
      <c r="B74" s="7">
        <v>71</v>
      </c>
      <c r="C74" s="9">
        <v>1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</row>
    <row r="75" spans="2:10" x14ac:dyDescent="0.35">
      <c r="B75" s="7">
        <v>72</v>
      </c>
      <c r="C75" s="9">
        <v>1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</row>
    <row r="76" spans="2:10" x14ac:dyDescent="0.35">
      <c r="B76" s="7">
        <v>73</v>
      </c>
      <c r="C76" s="9">
        <v>1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</row>
    <row r="77" spans="2:10" x14ac:dyDescent="0.35">
      <c r="B77" s="7">
        <v>74</v>
      </c>
      <c r="C77" s="9">
        <v>1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</row>
    <row r="78" spans="2:10" x14ac:dyDescent="0.35">
      <c r="B78" s="7">
        <v>75</v>
      </c>
      <c r="C78" s="9">
        <v>1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</row>
    <row r="79" spans="2:10" x14ac:dyDescent="0.35">
      <c r="B79" s="7">
        <v>76</v>
      </c>
      <c r="C79" s="9">
        <v>1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2:10" x14ac:dyDescent="0.35">
      <c r="B80" s="7">
        <v>77</v>
      </c>
      <c r="C80" s="9">
        <v>0</v>
      </c>
      <c r="D80" s="9">
        <v>0</v>
      </c>
      <c r="E80" s="9">
        <v>0</v>
      </c>
      <c r="F80" s="9">
        <v>0</v>
      </c>
      <c r="G80" s="9">
        <v>1</v>
      </c>
      <c r="H80" s="9">
        <v>0</v>
      </c>
      <c r="I80" s="9">
        <v>0</v>
      </c>
      <c r="J80" s="9">
        <v>0</v>
      </c>
    </row>
    <row r="81" spans="2:10" x14ac:dyDescent="0.35">
      <c r="B81" s="7">
        <v>78</v>
      </c>
      <c r="C81" s="9">
        <v>0</v>
      </c>
      <c r="D81" s="9">
        <v>0</v>
      </c>
      <c r="E81" s="9">
        <v>0</v>
      </c>
      <c r="F81" s="9">
        <v>1</v>
      </c>
      <c r="G81" s="9">
        <v>0</v>
      </c>
      <c r="H81" s="9">
        <v>0</v>
      </c>
      <c r="I81" s="9">
        <v>0</v>
      </c>
      <c r="J81" s="9">
        <v>0</v>
      </c>
    </row>
    <row r="82" spans="2:10" x14ac:dyDescent="0.35">
      <c r="B82" s="7">
        <v>79</v>
      </c>
      <c r="C82" s="9">
        <v>1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</row>
    <row r="83" spans="2:10" x14ac:dyDescent="0.35">
      <c r="B83" s="7">
        <v>80</v>
      </c>
      <c r="C83" s="9">
        <v>1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</row>
    <row r="84" spans="2:10" x14ac:dyDescent="0.35">
      <c r="B84" s="7">
        <v>81</v>
      </c>
      <c r="C84" s="9">
        <v>1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</row>
    <row r="85" spans="2:10" x14ac:dyDescent="0.35">
      <c r="B85" s="7">
        <v>82</v>
      </c>
      <c r="C85" s="9">
        <v>0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1</v>
      </c>
    </row>
    <row r="86" spans="2:10" x14ac:dyDescent="0.35">
      <c r="B86" s="7">
        <v>83</v>
      </c>
      <c r="C86" s="9">
        <v>0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1</v>
      </c>
    </row>
    <row r="87" spans="2:10" x14ac:dyDescent="0.35">
      <c r="B87" s="7">
        <v>84</v>
      </c>
      <c r="C87" s="9">
        <v>0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1</v>
      </c>
    </row>
    <row r="88" spans="2:10" x14ac:dyDescent="0.35">
      <c r="B88" s="7">
        <v>85</v>
      </c>
      <c r="C88" s="9">
        <v>0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1</v>
      </c>
    </row>
    <row r="89" spans="2:10" x14ac:dyDescent="0.35">
      <c r="B89" s="7">
        <v>86</v>
      </c>
      <c r="C89" s="9">
        <v>1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</row>
    <row r="90" spans="2:10" x14ac:dyDescent="0.35">
      <c r="B90" s="7">
        <v>87</v>
      </c>
      <c r="C90" s="9">
        <v>0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9">
        <v>1</v>
      </c>
      <c r="J90" s="9">
        <v>0</v>
      </c>
    </row>
    <row r="91" spans="2:10" x14ac:dyDescent="0.35">
      <c r="B91" s="7">
        <v>88</v>
      </c>
      <c r="C91" s="9">
        <v>1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</row>
    <row r="92" spans="2:10" x14ac:dyDescent="0.35">
      <c r="B92" s="7">
        <v>89</v>
      </c>
      <c r="C92" s="9">
        <v>1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</row>
    <row r="93" spans="2:10" x14ac:dyDescent="0.35">
      <c r="B93" s="7">
        <v>90</v>
      </c>
      <c r="C93" s="9">
        <v>0</v>
      </c>
      <c r="D93" s="9">
        <v>1</v>
      </c>
      <c r="E93" s="9">
        <v>0</v>
      </c>
      <c r="F93" s="9">
        <v>0</v>
      </c>
      <c r="G93" s="9">
        <v>1</v>
      </c>
      <c r="H93" s="9">
        <v>0</v>
      </c>
      <c r="I93" s="9">
        <v>0</v>
      </c>
      <c r="J93" s="9">
        <v>1</v>
      </c>
    </row>
    <row r="94" spans="2:10" x14ac:dyDescent="0.35">
      <c r="B94" s="7">
        <v>91</v>
      </c>
      <c r="C94" s="9">
        <v>0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1</v>
      </c>
    </row>
    <row r="95" spans="2:10" x14ac:dyDescent="0.35">
      <c r="B95" s="7">
        <v>92</v>
      </c>
      <c r="C95" s="9">
        <v>1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</row>
    <row r="96" spans="2:10" x14ac:dyDescent="0.35">
      <c r="B96" s="7">
        <v>93</v>
      </c>
      <c r="C96" s="9">
        <v>0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9">
        <v>1</v>
      </c>
      <c r="J96" s="9">
        <v>0</v>
      </c>
    </row>
    <row r="97" spans="2:10" x14ac:dyDescent="0.35">
      <c r="B97" s="7">
        <v>94</v>
      </c>
      <c r="C97" s="9">
        <v>1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2:10" x14ac:dyDescent="0.35">
      <c r="B98" s="7">
        <v>95</v>
      </c>
      <c r="C98" s="9">
        <v>1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2:10" x14ac:dyDescent="0.35">
      <c r="B99" s="7">
        <v>96</v>
      </c>
      <c r="C99" s="9">
        <v>1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</row>
    <row r="100" spans="2:10" x14ac:dyDescent="0.35">
      <c r="B100" s="7">
        <v>97</v>
      </c>
      <c r="C100" s="9">
        <v>1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</row>
    <row r="101" spans="2:10" x14ac:dyDescent="0.35">
      <c r="B101" s="7">
        <v>98</v>
      </c>
      <c r="C101" s="9">
        <v>1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2:10" x14ac:dyDescent="0.35">
      <c r="B102" s="7">
        <v>99</v>
      </c>
      <c r="C102" s="9">
        <v>0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9">
        <v>1</v>
      </c>
      <c r="J102" s="9">
        <v>0</v>
      </c>
    </row>
    <row r="103" spans="2:10" x14ac:dyDescent="0.35">
      <c r="B103" s="7">
        <v>100</v>
      </c>
      <c r="C103" s="9">
        <v>0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1</v>
      </c>
    </row>
    <row r="104" spans="2:10" x14ac:dyDescent="0.35">
      <c r="B104" s="7">
        <v>101</v>
      </c>
      <c r="C104" s="9">
        <v>0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9">
        <v>1</v>
      </c>
      <c r="J104" s="9">
        <v>0</v>
      </c>
    </row>
    <row r="105" spans="2:10" x14ac:dyDescent="0.35">
      <c r="B105" s="7">
        <v>102</v>
      </c>
      <c r="C105" s="9">
        <v>1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2:10" x14ac:dyDescent="0.35">
      <c r="B106" s="7">
        <v>103</v>
      </c>
      <c r="C106" s="9">
        <v>1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</row>
    <row r="107" spans="2:10" x14ac:dyDescent="0.35">
      <c r="B107" s="7">
        <v>104</v>
      </c>
      <c r="C107" s="9">
        <v>1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</row>
    <row r="108" spans="2:10" x14ac:dyDescent="0.35">
      <c r="B108" s="7">
        <v>105</v>
      </c>
      <c r="C108" s="9">
        <v>1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</row>
    <row r="109" spans="2:10" x14ac:dyDescent="0.35">
      <c r="B109" s="7">
        <v>106</v>
      </c>
      <c r="C109" s="9">
        <v>1</v>
      </c>
      <c r="D109" s="9">
        <v>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</row>
    <row r="110" spans="2:10" x14ac:dyDescent="0.35">
      <c r="B110" s="7">
        <v>107</v>
      </c>
      <c r="C110" s="9">
        <v>1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</row>
    <row r="111" spans="2:10" x14ac:dyDescent="0.35">
      <c r="B111" s="7">
        <v>108</v>
      </c>
      <c r="C111" s="9">
        <v>1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2:10" x14ac:dyDescent="0.35">
      <c r="B112" s="7">
        <v>109</v>
      </c>
      <c r="C112" s="9">
        <v>1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</row>
    <row r="113" spans="2:10" x14ac:dyDescent="0.35">
      <c r="B113" s="7">
        <v>110</v>
      </c>
      <c r="C113" s="9">
        <v>1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2:10" x14ac:dyDescent="0.35">
      <c r="B114" s="7">
        <v>111</v>
      </c>
      <c r="C114" s="9">
        <v>1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2:10" x14ac:dyDescent="0.35">
      <c r="B115" s="7">
        <v>112</v>
      </c>
      <c r="C115" s="9">
        <v>1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</row>
    <row r="116" spans="2:10" x14ac:dyDescent="0.35">
      <c r="B116" s="7">
        <v>113</v>
      </c>
      <c r="C116" s="9">
        <v>0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9">
        <v>1</v>
      </c>
      <c r="J116" s="9">
        <v>1</v>
      </c>
    </row>
    <row r="117" spans="2:10" x14ac:dyDescent="0.35">
      <c r="B117" s="7">
        <v>114</v>
      </c>
      <c r="C117" s="9">
        <v>0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1</v>
      </c>
    </row>
    <row r="118" spans="2:10" x14ac:dyDescent="0.35">
      <c r="B118" s="7">
        <v>115</v>
      </c>
      <c r="C118" s="9">
        <v>0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1</v>
      </c>
    </row>
    <row r="119" spans="2:10" x14ac:dyDescent="0.35">
      <c r="B119" s="7">
        <v>116</v>
      </c>
      <c r="C119" s="9">
        <v>1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</row>
    <row r="120" spans="2:10" x14ac:dyDescent="0.35">
      <c r="B120" s="7">
        <v>117</v>
      </c>
      <c r="C120" s="9">
        <v>1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</row>
    <row r="121" spans="2:10" x14ac:dyDescent="0.35">
      <c r="B121" s="7">
        <v>118</v>
      </c>
      <c r="C121" s="9">
        <v>1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</row>
    <row r="122" spans="2:10" x14ac:dyDescent="0.35">
      <c r="B122" s="7">
        <v>119</v>
      </c>
      <c r="C122" s="9">
        <v>1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</row>
    <row r="123" spans="2:10" x14ac:dyDescent="0.35">
      <c r="B123" s="7">
        <v>120</v>
      </c>
      <c r="C123" s="9">
        <v>1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</row>
    <row r="124" spans="2:10" x14ac:dyDescent="0.35">
      <c r="B124" s="7">
        <v>121</v>
      </c>
      <c r="C124" s="9">
        <v>1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</row>
    <row r="125" spans="2:10" x14ac:dyDescent="0.35">
      <c r="B125" s="7">
        <v>122</v>
      </c>
      <c r="C125" s="9">
        <v>1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</row>
    <row r="126" spans="2:10" x14ac:dyDescent="0.35">
      <c r="B126" s="7">
        <v>123</v>
      </c>
      <c r="C126" s="9">
        <v>1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2:10" x14ac:dyDescent="0.35">
      <c r="B127" s="7">
        <v>124</v>
      </c>
      <c r="C127" s="9">
        <v>1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2:10" x14ac:dyDescent="0.35">
      <c r="B128" s="7">
        <v>125</v>
      </c>
      <c r="C128" s="9">
        <v>1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</row>
    <row r="129" spans="2:10" x14ac:dyDescent="0.35">
      <c r="B129" s="7">
        <v>126</v>
      </c>
      <c r="C129" s="9">
        <v>1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</row>
    <row r="130" spans="2:10" x14ac:dyDescent="0.35">
      <c r="B130" s="7">
        <v>127</v>
      </c>
      <c r="C130" s="9">
        <v>1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2:10" x14ac:dyDescent="0.35">
      <c r="B131" s="7">
        <v>128</v>
      </c>
      <c r="C131" s="9">
        <v>1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</row>
    <row r="132" spans="2:10" x14ac:dyDescent="0.35">
      <c r="B132" s="7">
        <v>129</v>
      </c>
      <c r="C132" s="9">
        <v>1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</row>
    <row r="133" spans="2:10" x14ac:dyDescent="0.35">
      <c r="B133" s="7">
        <v>130</v>
      </c>
      <c r="C133" s="9">
        <v>1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2:10" x14ac:dyDescent="0.35">
      <c r="B134" s="7">
        <v>131</v>
      </c>
      <c r="C134" s="9">
        <v>1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</row>
    <row r="135" spans="2:10" x14ac:dyDescent="0.35">
      <c r="B135" s="7">
        <v>132</v>
      </c>
      <c r="C135" s="9">
        <v>1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2:10" x14ac:dyDescent="0.35">
      <c r="B136" s="7">
        <v>133</v>
      </c>
      <c r="C136" s="9">
        <v>1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2:10" x14ac:dyDescent="0.35">
      <c r="B137" s="7">
        <v>134</v>
      </c>
      <c r="C137" s="9">
        <v>1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2:10" x14ac:dyDescent="0.35">
      <c r="B138" s="7">
        <v>135</v>
      </c>
      <c r="C138" s="9">
        <v>1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2:10" x14ac:dyDescent="0.35">
      <c r="B139" s="7">
        <v>136</v>
      </c>
      <c r="C139" s="9">
        <v>1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2:10" x14ac:dyDescent="0.35">
      <c r="B140" s="7">
        <v>137</v>
      </c>
      <c r="C140" s="9">
        <v>0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9">
        <v>1</v>
      </c>
      <c r="J140" s="9">
        <v>0</v>
      </c>
    </row>
    <row r="141" spans="2:10" x14ac:dyDescent="0.35">
      <c r="B141" s="7">
        <v>138</v>
      </c>
      <c r="C141" s="9">
        <v>1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2:10" x14ac:dyDescent="0.35">
      <c r="B142" s="7">
        <v>139</v>
      </c>
      <c r="C142" s="9">
        <v>0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9">
        <v>1</v>
      </c>
      <c r="J142" s="9">
        <v>0</v>
      </c>
    </row>
    <row r="143" spans="2:10" x14ac:dyDescent="0.35">
      <c r="B143" s="7">
        <v>140</v>
      </c>
      <c r="C143" s="9">
        <v>1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2:10" x14ac:dyDescent="0.35">
      <c r="B144" s="7">
        <v>141</v>
      </c>
      <c r="C144" s="9">
        <v>1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2:10" x14ac:dyDescent="0.35">
      <c r="B145" s="7">
        <v>142</v>
      </c>
      <c r="C145" s="9">
        <v>1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2:10" x14ac:dyDescent="0.35">
      <c r="B146" s="7">
        <v>143</v>
      </c>
      <c r="C146" s="9">
        <v>1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2:10" x14ac:dyDescent="0.35">
      <c r="B147" s="7">
        <v>144</v>
      </c>
      <c r="C147" s="9">
        <v>0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9">
        <v>1</v>
      </c>
      <c r="J147" s="9">
        <v>0</v>
      </c>
    </row>
    <row r="148" spans="2:10" x14ac:dyDescent="0.35">
      <c r="B148" s="7">
        <v>145</v>
      </c>
      <c r="C148" s="9">
        <v>1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</row>
    <row r="149" spans="2:10" x14ac:dyDescent="0.35">
      <c r="B149" s="7">
        <v>146</v>
      </c>
      <c r="C149" s="9">
        <v>0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1</v>
      </c>
    </row>
    <row r="150" spans="2:10" x14ac:dyDescent="0.35">
      <c r="B150" s="7">
        <v>147</v>
      </c>
      <c r="C150" s="9">
        <v>1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2:10" x14ac:dyDescent="0.35">
      <c r="B151" s="7">
        <v>148</v>
      </c>
      <c r="C151" s="9">
        <v>0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1</v>
      </c>
    </row>
    <row r="152" spans="2:10" x14ac:dyDescent="0.35">
      <c r="B152" s="7">
        <v>149</v>
      </c>
      <c r="C152" s="9">
        <v>0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1</v>
      </c>
    </row>
    <row r="153" spans="2:10" x14ac:dyDescent="0.35">
      <c r="B153" s="7">
        <v>150</v>
      </c>
      <c r="C153" s="9">
        <v>1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</row>
    <row r="154" spans="2:10" x14ac:dyDescent="0.35">
      <c r="B154" s="7">
        <v>151</v>
      </c>
      <c r="C154" s="9">
        <v>1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</row>
    <row r="155" spans="2:10" x14ac:dyDescent="0.35">
      <c r="B155" s="7">
        <v>152</v>
      </c>
      <c r="C155" s="9">
        <v>1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</row>
    <row r="156" spans="2:10" x14ac:dyDescent="0.35">
      <c r="B156" s="7">
        <v>153</v>
      </c>
      <c r="C156" s="9">
        <v>1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</row>
    <row r="157" spans="2:10" x14ac:dyDescent="0.35">
      <c r="B157" s="7">
        <v>154</v>
      </c>
      <c r="C157" s="9">
        <v>1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2:10" x14ac:dyDescent="0.35">
      <c r="B158" s="7">
        <v>155</v>
      </c>
      <c r="C158" s="9">
        <v>1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2:10" x14ac:dyDescent="0.35">
      <c r="B159" s="7">
        <v>156</v>
      </c>
      <c r="C159" s="9">
        <v>1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</row>
    <row r="160" spans="2:10" x14ac:dyDescent="0.35">
      <c r="B160" s="7">
        <v>157</v>
      </c>
      <c r="C160" s="9">
        <v>1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</row>
    <row r="161" spans="2:10" x14ac:dyDescent="0.35">
      <c r="B161" s="7">
        <v>158</v>
      </c>
      <c r="C161" s="9">
        <v>1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</row>
    <row r="162" spans="2:10" x14ac:dyDescent="0.35">
      <c r="B162" s="7">
        <v>159</v>
      </c>
      <c r="C162" s="9">
        <v>1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2:10" x14ac:dyDescent="0.35">
      <c r="B163" s="7">
        <v>160</v>
      </c>
      <c r="C163" s="9">
        <v>0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9">
        <v>1</v>
      </c>
      <c r="J163" s="9">
        <v>0</v>
      </c>
    </row>
    <row r="164" spans="2:10" x14ac:dyDescent="0.35">
      <c r="B164" s="7">
        <v>161</v>
      </c>
      <c r="C164" s="9">
        <v>1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</row>
    <row r="165" spans="2:10" x14ac:dyDescent="0.35">
      <c r="B165" s="7">
        <v>162</v>
      </c>
      <c r="C165" s="9">
        <v>1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2:10" x14ac:dyDescent="0.35">
      <c r="B166" s="7">
        <v>163</v>
      </c>
      <c r="C166" s="9">
        <v>0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1</v>
      </c>
    </row>
    <row r="167" spans="2:10" x14ac:dyDescent="0.35">
      <c r="B167" s="7">
        <v>164</v>
      </c>
      <c r="C167" s="9">
        <v>1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</row>
    <row r="168" spans="2:10" x14ac:dyDescent="0.35">
      <c r="B168" s="7">
        <v>165</v>
      </c>
      <c r="C168" s="9">
        <v>1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2:10" x14ac:dyDescent="0.35">
      <c r="B169" s="7">
        <v>166</v>
      </c>
      <c r="C169" s="9">
        <v>1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2:10" x14ac:dyDescent="0.35">
      <c r="B170" s="7">
        <v>167</v>
      </c>
      <c r="C170" s="9">
        <v>1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</row>
    <row r="171" spans="2:10" x14ac:dyDescent="0.35">
      <c r="B171" s="7">
        <v>168</v>
      </c>
      <c r="C171" s="9">
        <v>0</v>
      </c>
      <c r="D171" s="9">
        <v>0</v>
      </c>
      <c r="E171" s="9">
        <v>0</v>
      </c>
      <c r="F171" s="9">
        <v>0</v>
      </c>
      <c r="G171" s="9">
        <v>0</v>
      </c>
      <c r="H171" s="9">
        <v>1</v>
      </c>
      <c r="I171" s="9">
        <v>0</v>
      </c>
      <c r="J171" s="9">
        <v>0</v>
      </c>
    </row>
    <row r="172" spans="2:10" x14ac:dyDescent="0.35">
      <c r="B172" s="7">
        <v>169</v>
      </c>
      <c r="C172" s="9">
        <v>1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</row>
    <row r="173" spans="2:10" x14ac:dyDescent="0.35">
      <c r="B173" s="7">
        <v>170</v>
      </c>
      <c r="C173" s="9">
        <v>1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2:10" x14ac:dyDescent="0.35">
      <c r="B174" s="7">
        <v>171</v>
      </c>
      <c r="C174" s="9">
        <v>0</v>
      </c>
      <c r="D174" s="9">
        <v>0</v>
      </c>
      <c r="E174" s="9">
        <v>0</v>
      </c>
      <c r="F174" s="9">
        <v>0</v>
      </c>
      <c r="G174" s="9">
        <v>1</v>
      </c>
      <c r="H174" s="9">
        <v>0</v>
      </c>
      <c r="I174" s="9">
        <v>0</v>
      </c>
      <c r="J174" s="9">
        <v>0</v>
      </c>
    </row>
    <row r="175" spans="2:10" x14ac:dyDescent="0.35">
      <c r="B175" s="7">
        <v>172</v>
      </c>
      <c r="C175" s="9">
        <v>1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2:10" x14ac:dyDescent="0.35">
      <c r="B176" s="7">
        <v>173</v>
      </c>
      <c r="C176" s="9">
        <v>1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2:10" x14ac:dyDescent="0.35">
      <c r="B177" s="7">
        <v>174</v>
      </c>
      <c r="C177" s="9">
        <v>1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</row>
    <row r="178" spans="2:10" x14ac:dyDescent="0.35">
      <c r="B178" s="7">
        <v>175</v>
      </c>
      <c r="C178" s="9">
        <v>1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</row>
    <row r="179" spans="2:10" x14ac:dyDescent="0.35">
      <c r="B179" s="7">
        <v>176</v>
      </c>
      <c r="C179" s="9">
        <v>1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2:10" x14ac:dyDescent="0.35">
      <c r="B180" s="7">
        <v>177</v>
      </c>
      <c r="C180" s="9">
        <v>1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2:10" x14ac:dyDescent="0.35">
      <c r="B181" s="7">
        <v>178</v>
      </c>
      <c r="C181" s="9">
        <v>0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1</v>
      </c>
    </row>
    <row r="182" spans="2:10" x14ac:dyDescent="0.35">
      <c r="B182" s="7">
        <v>179</v>
      </c>
      <c r="C182" s="9">
        <v>1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</row>
    <row r="183" spans="2:10" x14ac:dyDescent="0.35">
      <c r="B183" s="7">
        <v>180</v>
      </c>
      <c r="C183" s="9">
        <v>0</v>
      </c>
      <c r="D183" s="9">
        <v>0</v>
      </c>
      <c r="E183" s="9">
        <v>0</v>
      </c>
      <c r="F183" s="9">
        <v>0</v>
      </c>
      <c r="G183" s="9">
        <v>0</v>
      </c>
      <c r="H183" s="9">
        <v>1</v>
      </c>
      <c r="I183" s="9">
        <v>0</v>
      </c>
      <c r="J183" s="9">
        <v>0</v>
      </c>
    </row>
    <row r="184" spans="2:10" x14ac:dyDescent="0.35">
      <c r="B184" s="7">
        <v>181</v>
      </c>
      <c r="C184" s="9">
        <v>1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2:10" x14ac:dyDescent="0.35">
      <c r="B185" s="7">
        <v>182</v>
      </c>
      <c r="C185" s="9">
        <v>1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2:10" x14ac:dyDescent="0.35">
      <c r="B186" s="7">
        <v>183</v>
      </c>
      <c r="C186" s="9">
        <v>1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</row>
    <row r="187" spans="2:10" x14ac:dyDescent="0.35">
      <c r="B187" s="7">
        <v>184</v>
      </c>
      <c r="C187" s="9">
        <v>1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</row>
    <row r="188" spans="2:10" x14ac:dyDescent="0.35">
      <c r="B188" s="7">
        <v>185</v>
      </c>
      <c r="C188" s="9">
        <v>1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2:10" x14ac:dyDescent="0.35">
      <c r="B189" s="7">
        <v>186</v>
      </c>
      <c r="C189" s="9">
        <v>1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</row>
    <row r="190" spans="2:10" x14ac:dyDescent="0.35">
      <c r="B190" s="7">
        <v>187</v>
      </c>
      <c r="C190" s="9">
        <v>1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2:10" x14ac:dyDescent="0.35">
      <c r="B191" s="7">
        <v>188</v>
      </c>
      <c r="C191" s="9">
        <v>1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</row>
    <row r="192" spans="2:10" x14ac:dyDescent="0.35">
      <c r="B192" s="7">
        <v>189</v>
      </c>
      <c r="C192" s="9">
        <v>0</v>
      </c>
      <c r="D192" s="9">
        <v>1</v>
      </c>
      <c r="E192" s="9">
        <v>1</v>
      </c>
      <c r="F192" s="9">
        <v>0</v>
      </c>
      <c r="G192" s="9">
        <v>0</v>
      </c>
      <c r="H192" s="9">
        <v>0</v>
      </c>
      <c r="I192" s="9">
        <v>0</v>
      </c>
      <c r="J192" s="9">
        <v>1</v>
      </c>
    </row>
    <row r="193" spans="2:10" x14ac:dyDescent="0.35">
      <c r="B193" s="7">
        <v>190</v>
      </c>
      <c r="C193" s="9">
        <v>1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</row>
    <row r="194" spans="2:10" x14ac:dyDescent="0.35">
      <c r="B194" s="7">
        <v>191</v>
      </c>
      <c r="C194" s="9">
        <v>1</v>
      </c>
      <c r="D194" s="9">
        <v>0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</row>
    <row r="195" spans="2:10" x14ac:dyDescent="0.35">
      <c r="B195" s="7">
        <v>192</v>
      </c>
      <c r="C195" s="9">
        <v>0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9">
        <v>1</v>
      </c>
      <c r="J195" s="9">
        <v>1</v>
      </c>
    </row>
    <row r="196" spans="2:10" x14ac:dyDescent="0.35">
      <c r="B196" s="7">
        <v>193</v>
      </c>
      <c r="C196" s="9">
        <v>0</v>
      </c>
      <c r="D196" s="9">
        <v>0</v>
      </c>
      <c r="E196" s="9">
        <v>0</v>
      </c>
      <c r="F196" s="9">
        <v>0</v>
      </c>
      <c r="G196" s="9">
        <v>0</v>
      </c>
      <c r="H196" s="9">
        <v>1</v>
      </c>
      <c r="I196" s="9">
        <v>0</v>
      </c>
      <c r="J196" s="9">
        <v>0</v>
      </c>
    </row>
    <row r="197" spans="2:10" x14ac:dyDescent="0.35">
      <c r="B197" s="7">
        <v>194</v>
      </c>
      <c r="C197" s="9">
        <v>1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0</v>
      </c>
    </row>
    <row r="198" spans="2:10" x14ac:dyDescent="0.35">
      <c r="B198" s="7">
        <v>195</v>
      </c>
      <c r="C198" s="9">
        <v>1</v>
      </c>
      <c r="D198" s="9">
        <v>0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</row>
    <row r="199" spans="2:10" x14ac:dyDescent="0.35">
      <c r="B199" s="7">
        <v>196</v>
      </c>
      <c r="C199" s="9">
        <v>0</v>
      </c>
      <c r="D199" s="9">
        <v>1</v>
      </c>
      <c r="E199" s="9">
        <v>1</v>
      </c>
      <c r="F199" s="9">
        <v>0</v>
      </c>
      <c r="G199" s="9">
        <v>0</v>
      </c>
      <c r="H199" s="9">
        <v>0</v>
      </c>
      <c r="I199" s="9">
        <v>1</v>
      </c>
      <c r="J199" s="9">
        <v>0</v>
      </c>
    </row>
    <row r="200" spans="2:10" x14ac:dyDescent="0.35">
      <c r="B200" s="7">
        <v>197</v>
      </c>
      <c r="C200" s="9">
        <v>1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</row>
    <row r="201" spans="2:10" x14ac:dyDescent="0.35">
      <c r="B201" s="7">
        <v>198</v>
      </c>
      <c r="C201" s="9">
        <v>1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2:10" x14ac:dyDescent="0.35">
      <c r="B202" s="7">
        <v>199</v>
      </c>
      <c r="C202" s="9">
        <v>1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</row>
    <row r="203" spans="2:10" x14ac:dyDescent="0.35">
      <c r="B203" s="7">
        <v>200</v>
      </c>
      <c r="C203" s="9">
        <v>1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</row>
    <row r="204" spans="2:10" x14ac:dyDescent="0.35">
      <c r="B204" s="7">
        <v>201</v>
      </c>
      <c r="C204" s="9">
        <v>1</v>
      </c>
      <c r="D204" s="9">
        <v>0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</row>
    <row r="205" spans="2:10" x14ac:dyDescent="0.35">
      <c r="B205" s="7">
        <v>202</v>
      </c>
      <c r="C205" s="9">
        <v>1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9">
        <v>0</v>
      </c>
    </row>
    <row r="206" spans="2:10" x14ac:dyDescent="0.35">
      <c r="B206" s="7">
        <v>203</v>
      </c>
      <c r="C206" s="9">
        <v>1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</row>
    <row r="207" spans="2:10" x14ac:dyDescent="0.35">
      <c r="B207" s="7">
        <v>204</v>
      </c>
      <c r="C207" s="9">
        <v>0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9">
        <v>1</v>
      </c>
      <c r="J207" s="9">
        <v>0</v>
      </c>
    </row>
    <row r="208" spans="2:10" x14ac:dyDescent="0.35">
      <c r="B208" s="7">
        <v>205</v>
      </c>
      <c r="C208" s="9">
        <v>0</v>
      </c>
      <c r="D208" s="9">
        <v>0</v>
      </c>
      <c r="E208" s="9">
        <v>0</v>
      </c>
      <c r="F208" s="9">
        <v>0</v>
      </c>
      <c r="G208" s="9">
        <v>1</v>
      </c>
      <c r="H208" s="9">
        <v>0</v>
      </c>
      <c r="I208" s="9">
        <v>0</v>
      </c>
      <c r="J208" s="9">
        <v>0</v>
      </c>
    </row>
    <row r="209" spans="2:10" x14ac:dyDescent="0.35">
      <c r="B209" s="7">
        <v>206</v>
      </c>
      <c r="C209" s="9">
        <v>1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</row>
    <row r="210" spans="2:10" x14ac:dyDescent="0.35">
      <c r="B210" s="7">
        <v>207</v>
      </c>
      <c r="C210" s="9">
        <v>1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</row>
    <row r="211" spans="2:10" x14ac:dyDescent="0.35">
      <c r="B211" s="7">
        <v>208</v>
      </c>
      <c r="C211" s="9">
        <v>1</v>
      </c>
      <c r="D211" s="9">
        <v>0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</row>
    <row r="212" spans="2:10" x14ac:dyDescent="0.35">
      <c r="B212" s="7">
        <v>209</v>
      </c>
      <c r="C212" s="9">
        <v>1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</row>
    <row r="213" spans="2:10" x14ac:dyDescent="0.35">
      <c r="B213" s="7">
        <v>210</v>
      </c>
      <c r="C213" s="9">
        <v>0</v>
      </c>
      <c r="D213" s="9">
        <v>1</v>
      </c>
      <c r="E213" s="9">
        <v>0</v>
      </c>
      <c r="F213" s="9">
        <v>0</v>
      </c>
      <c r="G213" s="9">
        <v>0</v>
      </c>
      <c r="H213" s="9">
        <v>0</v>
      </c>
      <c r="I213" s="9">
        <v>1</v>
      </c>
      <c r="J213" s="9">
        <v>0</v>
      </c>
    </row>
    <row r="214" spans="2:10" x14ac:dyDescent="0.35">
      <c r="B214" s="7">
        <v>211</v>
      </c>
      <c r="C214" s="9">
        <v>1</v>
      </c>
      <c r="D214" s="9">
        <v>0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</row>
    <row r="215" spans="2:10" x14ac:dyDescent="0.35">
      <c r="B215" s="7">
        <v>212</v>
      </c>
      <c r="C215" s="9">
        <v>0</v>
      </c>
      <c r="D215" s="9">
        <v>1</v>
      </c>
      <c r="E215" s="9">
        <v>0</v>
      </c>
      <c r="F215" s="9">
        <v>0</v>
      </c>
      <c r="G215" s="9">
        <v>0</v>
      </c>
      <c r="H215" s="9">
        <v>0</v>
      </c>
      <c r="I215" s="9">
        <v>1</v>
      </c>
      <c r="J215" s="9">
        <v>0</v>
      </c>
    </row>
    <row r="216" spans="2:10" x14ac:dyDescent="0.35">
      <c r="B216" s="7">
        <v>213</v>
      </c>
      <c r="C216" s="9">
        <v>0</v>
      </c>
      <c r="D216" s="9">
        <v>0</v>
      </c>
      <c r="E216" s="9">
        <v>0</v>
      </c>
      <c r="F216" s="9">
        <v>1</v>
      </c>
      <c r="G216" s="9">
        <v>0</v>
      </c>
      <c r="H216" s="9">
        <v>0</v>
      </c>
      <c r="I216" s="9">
        <v>0</v>
      </c>
      <c r="J216" s="9">
        <v>0</v>
      </c>
    </row>
    <row r="217" spans="2:10" x14ac:dyDescent="0.35">
      <c r="B217" s="7">
        <v>214</v>
      </c>
      <c r="C217" s="9">
        <v>1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</row>
    <row r="218" spans="2:10" x14ac:dyDescent="0.35">
      <c r="B218" s="7">
        <v>215</v>
      </c>
      <c r="C218" s="9">
        <v>1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</row>
    <row r="219" spans="2:10" x14ac:dyDescent="0.35">
      <c r="B219" s="7">
        <v>216</v>
      </c>
      <c r="C219" s="9">
        <v>0</v>
      </c>
      <c r="D219" s="9">
        <v>1</v>
      </c>
      <c r="E219" s="9">
        <v>0</v>
      </c>
      <c r="F219" s="9">
        <v>0</v>
      </c>
      <c r="G219" s="9">
        <v>0</v>
      </c>
      <c r="H219" s="9">
        <v>0</v>
      </c>
      <c r="I219" s="9">
        <v>1</v>
      </c>
      <c r="J219" s="9">
        <v>0</v>
      </c>
    </row>
    <row r="220" spans="2:10" x14ac:dyDescent="0.35">
      <c r="B220" s="7">
        <v>217</v>
      </c>
      <c r="C220" s="9">
        <v>1</v>
      </c>
      <c r="D220" s="9">
        <v>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2:10" x14ac:dyDescent="0.35">
      <c r="B221" s="7">
        <v>218</v>
      </c>
      <c r="C221" s="9">
        <v>1</v>
      </c>
      <c r="D221" s="9">
        <v>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2:10" x14ac:dyDescent="0.35">
      <c r="B222" s="7">
        <v>219</v>
      </c>
      <c r="C222" s="9">
        <v>1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2:10" x14ac:dyDescent="0.35">
      <c r="B223" s="7">
        <v>220</v>
      </c>
      <c r="C223" s="9">
        <v>0</v>
      </c>
      <c r="D223" s="9">
        <v>1</v>
      </c>
      <c r="E223" s="9">
        <v>0</v>
      </c>
      <c r="F223" s="9">
        <v>0</v>
      </c>
      <c r="G223" s="9">
        <v>0</v>
      </c>
      <c r="H223" s="9">
        <v>0</v>
      </c>
      <c r="I223" s="9">
        <v>1</v>
      </c>
      <c r="J223" s="9">
        <v>0</v>
      </c>
    </row>
    <row r="224" spans="2:10" x14ac:dyDescent="0.35">
      <c r="B224" s="7">
        <v>221</v>
      </c>
      <c r="C224" s="9">
        <v>1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2:10" x14ac:dyDescent="0.35">
      <c r="B225" s="7">
        <v>222</v>
      </c>
      <c r="C225" s="9">
        <v>1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2:10" x14ac:dyDescent="0.35">
      <c r="B226" s="7">
        <v>223</v>
      </c>
      <c r="C226" s="9">
        <v>1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2:10" x14ac:dyDescent="0.35">
      <c r="B227" s="7">
        <v>224</v>
      </c>
      <c r="C227" s="9">
        <v>0</v>
      </c>
      <c r="D227" s="9">
        <v>1</v>
      </c>
      <c r="E227" s="9">
        <v>0</v>
      </c>
      <c r="F227" s="9">
        <v>0</v>
      </c>
      <c r="G227" s="9">
        <v>0</v>
      </c>
      <c r="H227" s="9">
        <v>0</v>
      </c>
      <c r="I227" s="9">
        <v>1</v>
      </c>
      <c r="J227" s="9">
        <v>0</v>
      </c>
    </row>
    <row r="228" spans="2:10" x14ac:dyDescent="0.35">
      <c r="B228" s="7">
        <v>225</v>
      </c>
      <c r="C228" s="9">
        <v>1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</row>
    <row r="229" spans="2:10" x14ac:dyDescent="0.35">
      <c r="B229" s="7">
        <v>226</v>
      </c>
      <c r="C229" s="9">
        <v>0</v>
      </c>
      <c r="D229" s="9">
        <v>1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1</v>
      </c>
    </row>
    <row r="230" spans="2:10" x14ac:dyDescent="0.35">
      <c r="B230" s="7">
        <v>227</v>
      </c>
      <c r="C230" s="9">
        <v>1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2:10" x14ac:dyDescent="0.35">
      <c r="B231" s="7">
        <v>228</v>
      </c>
      <c r="C231" s="9">
        <v>0</v>
      </c>
      <c r="D231" s="9">
        <v>0</v>
      </c>
      <c r="E231" s="9">
        <v>0</v>
      </c>
      <c r="F231" s="9">
        <v>0</v>
      </c>
      <c r="G231" s="9">
        <v>0</v>
      </c>
      <c r="H231" s="9">
        <v>1</v>
      </c>
      <c r="I231" s="9">
        <v>0</v>
      </c>
      <c r="J231" s="9">
        <v>0</v>
      </c>
    </row>
    <row r="232" spans="2:10" x14ac:dyDescent="0.35">
      <c r="B232" s="7">
        <v>229</v>
      </c>
      <c r="C232" s="9">
        <v>1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</row>
    <row r="233" spans="2:10" x14ac:dyDescent="0.35">
      <c r="B233" s="7">
        <v>230</v>
      </c>
      <c r="C233" s="9">
        <v>0</v>
      </c>
      <c r="D233" s="9">
        <v>1</v>
      </c>
      <c r="E233" s="9">
        <v>1</v>
      </c>
      <c r="F233" s="9">
        <v>0</v>
      </c>
      <c r="G233" s="9">
        <v>0</v>
      </c>
      <c r="H233" s="9">
        <v>0</v>
      </c>
      <c r="I233" s="9">
        <v>1</v>
      </c>
      <c r="J233" s="9">
        <v>1</v>
      </c>
    </row>
    <row r="234" spans="2:10" x14ac:dyDescent="0.35">
      <c r="B234" s="7">
        <v>231</v>
      </c>
      <c r="C234" s="9">
        <v>0</v>
      </c>
      <c r="D234" s="9">
        <v>1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1</v>
      </c>
    </row>
    <row r="235" spans="2:10" x14ac:dyDescent="0.35">
      <c r="B235" s="7">
        <v>232</v>
      </c>
      <c r="C235" s="9">
        <v>1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</row>
    <row r="236" spans="2:10" x14ac:dyDescent="0.35">
      <c r="B236" s="7">
        <v>233</v>
      </c>
      <c r="C236" s="9">
        <v>1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</row>
    <row r="237" spans="2:10" x14ac:dyDescent="0.35">
      <c r="B237" s="7">
        <v>234</v>
      </c>
      <c r="C237" s="9">
        <v>1</v>
      </c>
      <c r="D237" s="9">
        <v>0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</row>
    <row r="238" spans="2:10" x14ac:dyDescent="0.35">
      <c r="B238" s="7">
        <v>235</v>
      </c>
      <c r="C238" s="9">
        <v>0</v>
      </c>
      <c r="D238" s="9">
        <v>1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1</v>
      </c>
    </row>
    <row r="239" spans="2:10" x14ac:dyDescent="0.35">
      <c r="B239" s="7">
        <v>236</v>
      </c>
      <c r="C239" s="9">
        <v>1</v>
      </c>
      <c r="D239" s="9">
        <v>0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</row>
    <row r="240" spans="2:10" x14ac:dyDescent="0.35">
      <c r="B240" s="7">
        <v>237</v>
      </c>
      <c r="C240" s="9">
        <v>0</v>
      </c>
      <c r="D240" s="9">
        <v>1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1</v>
      </c>
    </row>
    <row r="241" spans="2:10" x14ac:dyDescent="0.35">
      <c r="B241" s="7">
        <v>238</v>
      </c>
      <c r="C241" s="9">
        <v>1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</row>
    <row r="242" spans="2:10" x14ac:dyDescent="0.35">
      <c r="B242" s="7">
        <v>239</v>
      </c>
      <c r="C242" s="9">
        <v>1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</row>
    <row r="243" spans="2:10" x14ac:dyDescent="0.35">
      <c r="B243" s="7">
        <v>240</v>
      </c>
      <c r="C243" s="9">
        <v>1</v>
      </c>
      <c r="D243" s="9">
        <v>0</v>
      </c>
      <c r="E243" s="9">
        <v>0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</row>
    <row r="244" spans="2:10" x14ac:dyDescent="0.35">
      <c r="B244" s="7">
        <v>241</v>
      </c>
      <c r="C244" s="9">
        <v>1</v>
      </c>
      <c r="D244" s="9">
        <v>0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</row>
    <row r="245" spans="2:10" x14ac:dyDescent="0.35">
      <c r="B245" s="7">
        <v>242</v>
      </c>
      <c r="C245" s="9">
        <v>0</v>
      </c>
      <c r="D245" s="9">
        <v>1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1</v>
      </c>
    </row>
    <row r="246" spans="2:10" x14ac:dyDescent="0.35">
      <c r="B246" s="7">
        <v>243</v>
      </c>
      <c r="C246" s="9">
        <v>1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</row>
    <row r="247" spans="2:10" x14ac:dyDescent="0.35">
      <c r="B247" s="7">
        <v>244</v>
      </c>
      <c r="C247" s="9">
        <v>0</v>
      </c>
      <c r="D247" s="9">
        <v>1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1</v>
      </c>
    </row>
    <row r="248" spans="2:10" x14ac:dyDescent="0.35">
      <c r="B248" s="7">
        <v>245</v>
      </c>
      <c r="C248" s="9">
        <v>0</v>
      </c>
      <c r="D248" s="9">
        <v>1</v>
      </c>
      <c r="E248" s="9">
        <v>0</v>
      </c>
      <c r="F248" s="9">
        <v>0</v>
      </c>
      <c r="G248" s="9">
        <v>0</v>
      </c>
      <c r="H248" s="9">
        <v>0</v>
      </c>
      <c r="I248" s="9">
        <v>1</v>
      </c>
      <c r="J248" s="9">
        <v>1</v>
      </c>
    </row>
    <row r="249" spans="2:10" x14ac:dyDescent="0.35">
      <c r="B249" s="7">
        <v>246</v>
      </c>
      <c r="C249" s="9">
        <v>1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</row>
    <row r="250" spans="2:10" x14ac:dyDescent="0.35">
      <c r="B250" s="7">
        <v>247</v>
      </c>
      <c r="C250" s="9">
        <v>1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2:10" x14ac:dyDescent="0.35">
      <c r="B251" s="7">
        <v>248</v>
      </c>
      <c r="C251" s="9">
        <v>1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</row>
    <row r="252" spans="2:10" x14ac:dyDescent="0.35">
      <c r="B252" s="7">
        <v>249</v>
      </c>
      <c r="C252" s="9">
        <v>1</v>
      </c>
      <c r="D252" s="9">
        <v>0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</row>
    <row r="253" spans="2:10" x14ac:dyDescent="0.35">
      <c r="B253" s="7">
        <v>250</v>
      </c>
      <c r="C253" s="9">
        <v>1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</row>
    <row r="254" spans="2:10" x14ac:dyDescent="0.35">
      <c r="B254" s="7">
        <v>251</v>
      </c>
      <c r="C254" s="9">
        <v>1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</row>
    <row r="255" spans="2:10" x14ac:dyDescent="0.35">
      <c r="B255" s="7">
        <v>252</v>
      </c>
      <c r="C255" s="9">
        <v>1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</row>
    <row r="256" spans="2:10" x14ac:dyDescent="0.35">
      <c r="B256" s="7">
        <v>253</v>
      </c>
      <c r="C256" s="9">
        <v>1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</row>
    <row r="257" spans="2:10" x14ac:dyDescent="0.35">
      <c r="B257" s="7">
        <v>254</v>
      </c>
      <c r="C257" s="9">
        <v>0</v>
      </c>
      <c r="D257" s="9">
        <v>1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1</v>
      </c>
    </row>
    <row r="258" spans="2:10" x14ac:dyDescent="0.35">
      <c r="B258" s="7">
        <v>255</v>
      </c>
      <c r="C258" s="9">
        <v>0</v>
      </c>
      <c r="D258" s="9">
        <v>1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1</v>
      </c>
    </row>
    <row r="259" spans="2:10" x14ac:dyDescent="0.35">
      <c r="B259" s="7">
        <v>256</v>
      </c>
      <c r="C259" s="9">
        <v>1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</row>
    <row r="260" spans="2:10" x14ac:dyDescent="0.35">
      <c r="B260" s="7">
        <v>257</v>
      </c>
      <c r="C260" s="9">
        <v>1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</row>
    <row r="261" spans="2:10" x14ac:dyDescent="0.35">
      <c r="B261" s="7">
        <v>258</v>
      </c>
      <c r="C261" s="9">
        <v>1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</row>
    <row r="262" spans="2:10" x14ac:dyDescent="0.35">
      <c r="B262" s="7">
        <v>259</v>
      </c>
      <c r="C262" s="9">
        <v>1</v>
      </c>
      <c r="D262" s="9">
        <v>0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</row>
    <row r="263" spans="2:10" x14ac:dyDescent="0.35">
      <c r="B263" s="7">
        <v>260</v>
      </c>
      <c r="C263" s="9">
        <v>0</v>
      </c>
      <c r="D263" s="9">
        <v>1</v>
      </c>
      <c r="E263" s="9">
        <v>0</v>
      </c>
      <c r="F263" s="9">
        <v>0</v>
      </c>
      <c r="G263" s="9">
        <v>0</v>
      </c>
      <c r="H263" s="9">
        <v>1</v>
      </c>
      <c r="I263" s="9">
        <v>0</v>
      </c>
      <c r="J263" s="9">
        <v>1</v>
      </c>
    </row>
    <row r="264" spans="2:10" x14ac:dyDescent="0.35">
      <c r="B264" s="7">
        <v>261</v>
      </c>
      <c r="C264" s="9">
        <v>0</v>
      </c>
      <c r="D264" s="9">
        <v>0</v>
      </c>
      <c r="E264" s="9">
        <v>0</v>
      </c>
      <c r="F264" s="9">
        <v>0</v>
      </c>
      <c r="G264" s="9">
        <v>1</v>
      </c>
      <c r="H264" s="9">
        <v>0</v>
      </c>
      <c r="I264" s="9">
        <v>0</v>
      </c>
      <c r="J264" s="9">
        <v>0</v>
      </c>
    </row>
    <row r="265" spans="2:10" x14ac:dyDescent="0.35">
      <c r="B265" s="7">
        <v>262</v>
      </c>
      <c r="C265" s="9">
        <v>1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</row>
    <row r="266" spans="2:10" x14ac:dyDescent="0.35">
      <c r="B266" s="7">
        <v>263</v>
      </c>
      <c r="C266" s="9">
        <v>1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</row>
    <row r="267" spans="2:10" x14ac:dyDescent="0.35">
      <c r="B267" s="7">
        <v>264</v>
      </c>
      <c r="C267" s="9">
        <v>0</v>
      </c>
      <c r="D267" s="9">
        <v>1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1</v>
      </c>
    </row>
    <row r="268" spans="2:10" x14ac:dyDescent="0.35">
      <c r="B268" s="7">
        <v>265</v>
      </c>
      <c r="C268" s="9">
        <v>0</v>
      </c>
      <c r="D268" s="9">
        <v>1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1</v>
      </c>
    </row>
    <row r="269" spans="2:10" x14ac:dyDescent="0.35">
      <c r="B269" s="7">
        <v>266</v>
      </c>
      <c r="C269" s="9">
        <v>1</v>
      </c>
      <c r="D269" s="9">
        <v>0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2:10" x14ac:dyDescent="0.35">
      <c r="B270" s="7">
        <v>267</v>
      </c>
      <c r="C270" s="9">
        <v>0</v>
      </c>
      <c r="D270" s="9">
        <v>1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1</v>
      </c>
    </row>
    <row r="271" spans="2:10" x14ac:dyDescent="0.35">
      <c r="B271" s="7">
        <v>268</v>
      </c>
      <c r="C271" s="9">
        <v>1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2:10" x14ac:dyDescent="0.35">
      <c r="B272" s="7">
        <v>269</v>
      </c>
      <c r="C272" s="9">
        <v>0</v>
      </c>
      <c r="D272" s="9">
        <v>1</v>
      </c>
      <c r="E272" s="9">
        <v>0</v>
      </c>
      <c r="F272" s="9">
        <v>0</v>
      </c>
      <c r="G272" s="9">
        <v>0</v>
      </c>
      <c r="H272" s="9">
        <v>0</v>
      </c>
      <c r="I272" s="9">
        <v>1</v>
      </c>
      <c r="J272" s="9">
        <v>0</v>
      </c>
    </row>
    <row r="273" spans="2:10" x14ac:dyDescent="0.35">
      <c r="B273" s="7">
        <v>270</v>
      </c>
      <c r="C273" s="9">
        <v>0</v>
      </c>
      <c r="D273" s="9">
        <v>1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1</v>
      </c>
    </row>
    <row r="274" spans="2:10" x14ac:dyDescent="0.35">
      <c r="B274" s="7">
        <v>271</v>
      </c>
      <c r="C274" s="9">
        <v>1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</row>
    <row r="275" spans="2:10" x14ac:dyDescent="0.35">
      <c r="B275" s="7">
        <v>272</v>
      </c>
      <c r="C275" s="9">
        <v>1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</row>
    <row r="276" spans="2:10" x14ac:dyDescent="0.35">
      <c r="B276" s="7">
        <v>273</v>
      </c>
      <c r="C276" s="9">
        <v>1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2:10" x14ac:dyDescent="0.35">
      <c r="B277" s="7">
        <v>274</v>
      </c>
      <c r="C277" s="9">
        <v>0</v>
      </c>
      <c r="D277" s="9">
        <v>0</v>
      </c>
      <c r="E277" s="9">
        <v>0</v>
      </c>
      <c r="F277" s="9">
        <v>0</v>
      </c>
      <c r="G277" s="9">
        <v>1</v>
      </c>
      <c r="H277" s="9">
        <v>0</v>
      </c>
      <c r="I277" s="9">
        <v>0</v>
      </c>
      <c r="J277" s="9">
        <v>0</v>
      </c>
    </row>
    <row r="278" spans="2:10" x14ac:dyDescent="0.35">
      <c r="B278" s="7">
        <v>275</v>
      </c>
      <c r="C278" s="9">
        <v>1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2:10" x14ac:dyDescent="0.35">
      <c r="B279" s="7">
        <v>276</v>
      </c>
      <c r="C279" s="9">
        <v>0</v>
      </c>
      <c r="D279" s="9">
        <v>1</v>
      </c>
      <c r="E279" s="9">
        <v>0</v>
      </c>
      <c r="F279" s="9">
        <v>0</v>
      </c>
      <c r="G279" s="9">
        <v>0</v>
      </c>
      <c r="H279" s="9">
        <v>0</v>
      </c>
      <c r="I279" s="9">
        <v>1</v>
      </c>
      <c r="J279" s="9">
        <v>0</v>
      </c>
    </row>
    <row r="280" spans="2:10" x14ac:dyDescent="0.35">
      <c r="B280" s="7">
        <v>277</v>
      </c>
      <c r="C280" s="9">
        <v>0</v>
      </c>
      <c r="D280" s="9">
        <v>1</v>
      </c>
      <c r="E280" s="9">
        <v>0</v>
      </c>
      <c r="F280" s="9">
        <v>0</v>
      </c>
      <c r="G280" s="9">
        <v>0</v>
      </c>
      <c r="H280" s="9">
        <v>0</v>
      </c>
      <c r="I280" s="9">
        <v>1</v>
      </c>
      <c r="J280" s="9">
        <v>1</v>
      </c>
    </row>
    <row r="281" spans="2:10" x14ac:dyDescent="0.35">
      <c r="B281" s="7">
        <v>278</v>
      </c>
      <c r="C281" s="9">
        <v>1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2:10" x14ac:dyDescent="0.35">
      <c r="B282" s="7">
        <v>279</v>
      </c>
      <c r="C282" s="9">
        <v>0</v>
      </c>
      <c r="D282" s="9">
        <v>1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1</v>
      </c>
    </row>
    <row r="283" spans="2:10" x14ac:dyDescent="0.35">
      <c r="B283" s="7">
        <v>280</v>
      </c>
      <c r="C283" s="9">
        <v>1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</row>
    <row r="284" spans="2:10" x14ac:dyDescent="0.35">
      <c r="B284" s="7">
        <v>281</v>
      </c>
      <c r="C284" s="9">
        <v>0</v>
      </c>
      <c r="D284" s="9">
        <v>1</v>
      </c>
      <c r="E284" s="9">
        <v>0</v>
      </c>
      <c r="F284" s="9">
        <v>0</v>
      </c>
      <c r="G284" s="9">
        <v>0</v>
      </c>
      <c r="H284" s="9">
        <v>0</v>
      </c>
      <c r="I284" s="9">
        <v>1</v>
      </c>
      <c r="J284" s="9">
        <v>1</v>
      </c>
    </row>
    <row r="285" spans="2:10" x14ac:dyDescent="0.35">
      <c r="B285" s="7">
        <v>282</v>
      </c>
      <c r="C285" s="9">
        <v>1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</row>
    <row r="286" spans="2:10" x14ac:dyDescent="0.35">
      <c r="B286" s="7">
        <v>283</v>
      </c>
      <c r="C286" s="9">
        <v>1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2:10" x14ac:dyDescent="0.35">
      <c r="B287" s="7">
        <v>284</v>
      </c>
      <c r="C287" s="9">
        <v>1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2:10" x14ac:dyDescent="0.35">
      <c r="B288" s="7">
        <v>285</v>
      </c>
      <c r="C288" s="9">
        <v>1</v>
      </c>
      <c r="D288" s="9"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</row>
    <row r="289" spans="2:10" x14ac:dyDescent="0.35">
      <c r="B289" s="7">
        <v>286</v>
      </c>
      <c r="C289" s="9">
        <v>1</v>
      </c>
      <c r="D289" s="9">
        <v>0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</row>
    <row r="290" spans="2:10" x14ac:dyDescent="0.35">
      <c r="B290" s="7">
        <v>287</v>
      </c>
      <c r="C290" s="9">
        <v>1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</row>
    <row r="291" spans="2:10" x14ac:dyDescent="0.35">
      <c r="B291" s="7">
        <v>288</v>
      </c>
      <c r="C291" s="9">
        <v>1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</row>
    <row r="292" spans="2:10" x14ac:dyDescent="0.35">
      <c r="B292" s="7">
        <v>289</v>
      </c>
      <c r="C292" s="9">
        <v>0</v>
      </c>
      <c r="D292" s="9">
        <v>1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1</v>
      </c>
    </row>
    <row r="293" spans="2:10" x14ac:dyDescent="0.35">
      <c r="B293" s="7">
        <v>290</v>
      </c>
      <c r="C293" s="9">
        <v>1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</row>
    <row r="294" spans="2:10" x14ac:dyDescent="0.35">
      <c r="B294" s="7">
        <v>291</v>
      </c>
      <c r="C294" s="9">
        <v>1</v>
      </c>
      <c r="D294" s="9"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</row>
    <row r="295" spans="2:10" x14ac:dyDescent="0.35">
      <c r="B295" s="7">
        <v>292</v>
      </c>
      <c r="C295" s="9">
        <v>1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</row>
    <row r="296" spans="2:10" x14ac:dyDescent="0.35">
      <c r="B296" s="7">
        <v>293</v>
      </c>
      <c r="C296" s="9">
        <v>0</v>
      </c>
      <c r="D296" s="9">
        <v>1</v>
      </c>
      <c r="E296" s="9">
        <v>0</v>
      </c>
      <c r="F296" s="9">
        <v>0</v>
      </c>
      <c r="G296" s="9">
        <v>0</v>
      </c>
      <c r="H296" s="9">
        <v>0</v>
      </c>
      <c r="I296" s="9">
        <v>1</v>
      </c>
      <c r="J296" s="9">
        <v>0</v>
      </c>
    </row>
    <row r="297" spans="2:10" x14ac:dyDescent="0.35">
      <c r="B297" s="7">
        <v>294</v>
      </c>
      <c r="C297" s="9">
        <v>1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</row>
    <row r="298" spans="2:10" x14ac:dyDescent="0.35">
      <c r="B298" s="7">
        <v>295</v>
      </c>
      <c r="C298" s="9">
        <v>1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</row>
    <row r="299" spans="2:10" x14ac:dyDescent="0.35">
      <c r="B299" s="7">
        <v>296</v>
      </c>
      <c r="C299" s="9">
        <v>0</v>
      </c>
      <c r="D299" s="9">
        <v>1</v>
      </c>
      <c r="E299" s="9">
        <v>0</v>
      </c>
      <c r="F299" s="9">
        <v>0</v>
      </c>
      <c r="G299" s="9">
        <v>0</v>
      </c>
      <c r="H299" s="9">
        <v>0</v>
      </c>
      <c r="I299" s="9">
        <v>1</v>
      </c>
      <c r="J299" s="9">
        <v>0</v>
      </c>
    </row>
    <row r="300" spans="2:10" x14ac:dyDescent="0.35">
      <c r="B300" s="7">
        <v>297</v>
      </c>
      <c r="C300" s="9">
        <v>1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</row>
    <row r="301" spans="2:10" x14ac:dyDescent="0.35">
      <c r="B301" s="7">
        <v>298</v>
      </c>
      <c r="C301" s="9">
        <v>1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</row>
    <row r="302" spans="2:10" x14ac:dyDescent="0.35">
      <c r="B302" s="7">
        <v>299</v>
      </c>
      <c r="C302" s="9">
        <v>1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</row>
    <row r="303" spans="2:10" x14ac:dyDescent="0.35">
      <c r="B303" s="7">
        <v>300</v>
      </c>
      <c r="C303" s="9">
        <v>0</v>
      </c>
      <c r="D303" s="9">
        <v>1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1</v>
      </c>
    </row>
    <row r="304" spans="2:10" x14ac:dyDescent="0.35">
      <c r="B304" s="7">
        <v>301</v>
      </c>
      <c r="C304" s="9">
        <v>0</v>
      </c>
      <c r="D304" s="9">
        <v>1</v>
      </c>
      <c r="E304" s="9">
        <v>0</v>
      </c>
      <c r="F304" s="9">
        <v>0</v>
      </c>
      <c r="G304" s="9">
        <v>0</v>
      </c>
      <c r="H304" s="9">
        <v>0</v>
      </c>
      <c r="I304" s="9">
        <v>1</v>
      </c>
      <c r="J304" s="9">
        <v>0</v>
      </c>
    </row>
    <row r="305" spans="2:10" x14ac:dyDescent="0.35">
      <c r="B305" s="7">
        <v>302</v>
      </c>
      <c r="C305" s="9">
        <v>1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</row>
    <row r="306" spans="2:10" x14ac:dyDescent="0.35">
      <c r="B306" s="7">
        <v>303</v>
      </c>
      <c r="C306" s="9">
        <v>1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</row>
    <row r="307" spans="2:10" x14ac:dyDescent="0.35">
      <c r="B307" s="7">
        <v>304</v>
      </c>
      <c r="C307" s="9">
        <v>1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</row>
    <row r="308" spans="2:10" x14ac:dyDescent="0.35">
      <c r="B308" s="7">
        <v>305</v>
      </c>
      <c r="C308" s="9">
        <v>0</v>
      </c>
      <c r="D308" s="9">
        <v>1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1</v>
      </c>
    </row>
    <row r="309" spans="2:10" x14ac:dyDescent="0.35">
      <c r="B309" s="7">
        <v>306</v>
      </c>
      <c r="C309" s="9">
        <v>1</v>
      </c>
      <c r="D309" s="9">
        <v>0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</row>
    <row r="310" spans="2:10" x14ac:dyDescent="0.35">
      <c r="B310" s="7">
        <v>307</v>
      </c>
      <c r="C310" s="9">
        <v>1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</row>
    <row r="311" spans="2:10" x14ac:dyDescent="0.35">
      <c r="B311" s="7">
        <v>308</v>
      </c>
      <c r="C311" s="9">
        <v>1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</row>
    <row r="312" spans="2:10" x14ac:dyDescent="0.35">
      <c r="B312" s="7">
        <v>309</v>
      </c>
      <c r="C312" s="9">
        <v>1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2:10" x14ac:dyDescent="0.35">
      <c r="B313" s="7">
        <v>310</v>
      </c>
      <c r="C313" s="9">
        <v>0</v>
      </c>
      <c r="D313" s="9">
        <v>1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1</v>
      </c>
    </row>
    <row r="314" spans="2:10" x14ac:dyDescent="0.35">
      <c r="B314" s="7">
        <v>311</v>
      </c>
      <c r="C314" s="9">
        <v>0</v>
      </c>
      <c r="D314" s="9">
        <v>1</v>
      </c>
      <c r="E314" s="9">
        <v>0</v>
      </c>
      <c r="F314" s="9">
        <v>0</v>
      </c>
      <c r="G314" s="9">
        <v>0</v>
      </c>
      <c r="H314" s="9">
        <v>0</v>
      </c>
      <c r="I314" s="9">
        <v>1</v>
      </c>
      <c r="J314" s="9">
        <v>1</v>
      </c>
    </row>
    <row r="315" spans="2:10" x14ac:dyDescent="0.35">
      <c r="B315" s="7">
        <v>312</v>
      </c>
      <c r="C315" s="9">
        <v>0</v>
      </c>
      <c r="D315" s="9">
        <v>1</v>
      </c>
      <c r="E315" s="9">
        <v>0</v>
      </c>
      <c r="F315" s="9">
        <v>0</v>
      </c>
      <c r="G315" s="9">
        <v>0</v>
      </c>
      <c r="H315" s="9">
        <v>0</v>
      </c>
      <c r="I315" s="9">
        <v>1</v>
      </c>
      <c r="J315" s="9">
        <v>0</v>
      </c>
    </row>
    <row r="316" spans="2:10" x14ac:dyDescent="0.35">
      <c r="B316" s="7">
        <v>313</v>
      </c>
      <c r="C316" s="9">
        <v>0</v>
      </c>
      <c r="D316" s="9">
        <v>0</v>
      </c>
      <c r="E316" s="9">
        <v>0</v>
      </c>
      <c r="F316" s="9">
        <v>0</v>
      </c>
      <c r="G316" s="9">
        <v>1</v>
      </c>
      <c r="H316" s="9">
        <v>0</v>
      </c>
      <c r="I316" s="9">
        <v>0</v>
      </c>
      <c r="J316" s="9">
        <v>0</v>
      </c>
    </row>
    <row r="317" spans="2:10" x14ac:dyDescent="0.35">
      <c r="B317" s="7">
        <v>314</v>
      </c>
      <c r="C317" s="9">
        <v>1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2:10" x14ac:dyDescent="0.35">
      <c r="B318" s="7">
        <v>315</v>
      </c>
      <c r="C318" s="9">
        <v>1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2:10" x14ac:dyDescent="0.35">
      <c r="B319" s="7">
        <v>316</v>
      </c>
      <c r="C319" s="9">
        <v>0</v>
      </c>
      <c r="D319" s="9">
        <v>0</v>
      </c>
      <c r="E319" s="9">
        <v>0</v>
      </c>
      <c r="F319" s="9">
        <v>0</v>
      </c>
      <c r="G319" s="9">
        <v>1</v>
      </c>
      <c r="H319" s="9">
        <v>0</v>
      </c>
      <c r="I319" s="9">
        <v>0</v>
      </c>
      <c r="J319" s="9">
        <v>0</v>
      </c>
    </row>
    <row r="320" spans="2:10" x14ac:dyDescent="0.35">
      <c r="B320" s="7">
        <v>317</v>
      </c>
      <c r="C320" s="9">
        <v>0</v>
      </c>
      <c r="D320" s="9">
        <v>1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1</v>
      </c>
    </row>
    <row r="321" spans="2:10" x14ac:dyDescent="0.35">
      <c r="B321" s="7">
        <v>318</v>
      </c>
      <c r="C321" s="9">
        <v>1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2:10" x14ac:dyDescent="0.35">
      <c r="B322" s="7">
        <v>319</v>
      </c>
      <c r="C322" s="9">
        <v>0</v>
      </c>
      <c r="D322" s="9">
        <v>1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1</v>
      </c>
    </row>
    <row r="323" spans="2:10" x14ac:dyDescent="0.35">
      <c r="B323" s="7">
        <v>320</v>
      </c>
      <c r="C323" s="9">
        <v>1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2:10" x14ac:dyDescent="0.35">
      <c r="B324" s="7">
        <v>321</v>
      </c>
      <c r="C324" s="9">
        <v>1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2:10" x14ac:dyDescent="0.35">
      <c r="B325" s="7">
        <v>322</v>
      </c>
      <c r="C325" s="9">
        <v>0</v>
      </c>
      <c r="D325" s="9">
        <v>1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1</v>
      </c>
    </row>
    <row r="326" spans="2:10" x14ac:dyDescent="0.35">
      <c r="B326" s="7">
        <v>323</v>
      </c>
      <c r="C326" s="9">
        <v>0</v>
      </c>
      <c r="D326" s="9">
        <v>1</v>
      </c>
      <c r="E326" s="9">
        <v>0</v>
      </c>
      <c r="F326" s="9">
        <v>0</v>
      </c>
      <c r="G326" s="9">
        <v>0</v>
      </c>
      <c r="H326" s="9">
        <v>0</v>
      </c>
      <c r="I326" s="9">
        <v>1</v>
      </c>
      <c r="J326" s="9">
        <v>0</v>
      </c>
    </row>
    <row r="327" spans="2:10" x14ac:dyDescent="0.35">
      <c r="B327" s="7">
        <v>324</v>
      </c>
      <c r="C327" s="9">
        <v>1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2:10" x14ac:dyDescent="0.35">
      <c r="B328" s="7">
        <v>325</v>
      </c>
      <c r="C328" s="9">
        <v>1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</row>
    <row r="329" spans="2:10" x14ac:dyDescent="0.35">
      <c r="B329" s="7">
        <v>326</v>
      </c>
      <c r="C329" s="9">
        <v>1</v>
      </c>
      <c r="D329" s="9">
        <v>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2:10" x14ac:dyDescent="0.35">
      <c r="B330" s="7">
        <v>327</v>
      </c>
      <c r="C330" s="9">
        <v>1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2:10" x14ac:dyDescent="0.35">
      <c r="B331" s="7">
        <v>328</v>
      </c>
      <c r="C331" s="9">
        <v>0</v>
      </c>
      <c r="D331" s="9">
        <v>1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1</v>
      </c>
    </row>
    <row r="332" spans="2:10" x14ac:dyDescent="0.35">
      <c r="B332" s="7">
        <v>329</v>
      </c>
      <c r="C332" s="9">
        <v>1</v>
      </c>
      <c r="D332" s="9">
        <v>0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</row>
    <row r="333" spans="2:10" x14ac:dyDescent="0.35">
      <c r="B333" s="7">
        <v>330</v>
      </c>
      <c r="C333" s="9">
        <v>1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2:10" x14ac:dyDescent="0.35">
      <c r="B334" s="7">
        <v>331</v>
      </c>
      <c r="C334" s="9">
        <v>1</v>
      </c>
      <c r="D334" s="9"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2:10" x14ac:dyDescent="0.35">
      <c r="B335" s="7">
        <v>332</v>
      </c>
      <c r="C335" s="9">
        <v>0</v>
      </c>
      <c r="D335" s="9">
        <v>1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1</v>
      </c>
    </row>
    <row r="336" spans="2:10" x14ac:dyDescent="0.35">
      <c r="B336" s="7">
        <v>333</v>
      </c>
      <c r="C336" s="9">
        <v>1</v>
      </c>
      <c r="D336" s="9"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2:10" x14ac:dyDescent="0.35">
      <c r="B337" s="7">
        <v>334</v>
      </c>
      <c r="C337" s="9">
        <v>1</v>
      </c>
      <c r="D337" s="9">
        <v>0</v>
      </c>
      <c r="E337" s="9">
        <v>0</v>
      </c>
      <c r="F337" s="9">
        <v>0</v>
      </c>
      <c r="G337" s="9">
        <v>0</v>
      </c>
      <c r="H337" s="9">
        <v>0</v>
      </c>
      <c r="I337" s="9">
        <v>0</v>
      </c>
      <c r="J337" s="9">
        <v>0</v>
      </c>
    </row>
    <row r="338" spans="2:10" x14ac:dyDescent="0.35">
      <c r="B338" s="7">
        <v>335</v>
      </c>
      <c r="C338" s="9">
        <v>1</v>
      </c>
      <c r="D338" s="9">
        <v>0</v>
      </c>
      <c r="E338" s="9">
        <v>0</v>
      </c>
      <c r="F338" s="9">
        <v>0</v>
      </c>
      <c r="G338" s="9">
        <v>0</v>
      </c>
      <c r="H338" s="9">
        <v>0</v>
      </c>
      <c r="I338" s="9">
        <v>0</v>
      </c>
      <c r="J338" s="9">
        <v>0</v>
      </c>
    </row>
    <row r="339" spans="2:10" x14ac:dyDescent="0.35">
      <c r="B339" s="7">
        <v>336</v>
      </c>
      <c r="C339" s="9">
        <v>1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</row>
    <row r="340" spans="2:10" x14ac:dyDescent="0.35">
      <c r="B340" s="7">
        <v>337</v>
      </c>
      <c r="C340" s="9">
        <v>0</v>
      </c>
      <c r="D340" s="9">
        <v>0</v>
      </c>
      <c r="E340" s="9">
        <v>0</v>
      </c>
      <c r="F340" s="9">
        <v>0</v>
      </c>
      <c r="G340" s="9">
        <v>1</v>
      </c>
      <c r="H340" s="9">
        <v>0</v>
      </c>
      <c r="I340" s="9">
        <v>0</v>
      </c>
      <c r="J340" s="9">
        <v>0</v>
      </c>
    </row>
    <row r="341" spans="2:10" x14ac:dyDescent="0.35">
      <c r="B341" s="7">
        <v>338</v>
      </c>
      <c r="C341" s="9">
        <v>0</v>
      </c>
      <c r="D341" s="9">
        <v>1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1</v>
      </c>
    </row>
    <row r="342" spans="2:10" x14ac:dyDescent="0.35">
      <c r="B342" s="7">
        <v>339</v>
      </c>
      <c r="C342" s="9">
        <v>0</v>
      </c>
      <c r="D342" s="9">
        <v>1</v>
      </c>
      <c r="E342" s="9">
        <v>0</v>
      </c>
      <c r="F342" s="9">
        <v>0</v>
      </c>
      <c r="G342" s="9">
        <v>0</v>
      </c>
      <c r="H342" s="9">
        <v>0</v>
      </c>
      <c r="I342" s="9">
        <v>1</v>
      </c>
      <c r="J342" s="9">
        <v>0</v>
      </c>
    </row>
    <row r="343" spans="2:10" x14ac:dyDescent="0.35">
      <c r="B343" s="7">
        <v>340</v>
      </c>
      <c r="C343" s="9">
        <v>1</v>
      </c>
      <c r="D343" s="9">
        <v>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</row>
    <row r="344" spans="2:10" x14ac:dyDescent="0.35">
      <c r="B344" s="7">
        <v>341</v>
      </c>
      <c r="C344" s="9">
        <v>1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</row>
    <row r="345" spans="2:10" x14ac:dyDescent="0.35">
      <c r="B345" s="7">
        <v>342</v>
      </c>
      <c r="C345" s="9">
        <v>1</v>
      </c>
      <c r="D345" s="9">
        <v>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2:10" x14ac:dyDescent="0.35">
      <c r="B346" s="7">
        <v>343</v>
      </c>
      <c r="C346" s="9">
        <v>0</v>
      </c>
      <c r="D346" s="9">
        <v>1</v>
      </c>
      <c r="E346" s="9">
        <v>1</v>
      </c>
      <c r="F346" s="9">
        <v>0</v>
      </c>
      <c r="G346" s="9">
        <v>0</v>
      </c>
      <c r="H346" s="9">
        <v>0</v>
      </c>
      <c r="I346" s="9">
        <v>0</v>
      </c>
      <c r="J346" s="9">
        <v>1</v>
      </c>
    </row>
    <row r="347" spans="2:10" x14ac:dyDescent="0.35">
      <c r="B347" s="7">
        <v>344</v>
      </c>
      <c r="C347" s="9">
        <v>1</v>
      </c>
      <c r="D347" s="9">
        <v>0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</row>
    <row r="348" spans="2:10" x14ac:dyDescent="0.35">
      <c r="B348" s="7">
        <v>345</v>
      </c>
      <c r="C348" s="9">
        <v>1</v>
      </c>
      <c r="D348" s="9">
        <v>0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</row>
    <row r="349" spans="2:10" x14ac:dyDescent="0.35">
      <c r="B349" s="7">
        <v>346</v>
      </c>
      <c r="C349" s="9">
        <v>0</v>
      </c>
      <c r="D349" s="9">
        <v>1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1</v>
      </c>
    </row>
    <row r="350" spans="2:10" x14ac:dyDescent="0.35">
      <c r="B350" s="7">
        <v>347</v>
      </c>
      <c r="C350" s="9">
        <v>1</v>
      </c>
      <c r="D350" s="9">
        <v>0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</row>
    <row r="351" spans="2:10" x14ac:dyDescent="0.35">
      <c r="B351" s="7">
        <v>348</v>
      </c>
      <c r="C351" s="9">
        <v>1</v>
      </c>
      <c r="D351" s="9">
        <v>0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</row>
    <row r="352" spans="2:10" x14ac:dyDescent="0.35">
      <c r="B352" s="7">
        <v>349</v>
      </c>
      <c r="C352" s="9">
        <v>0</v>
      </c>
      <c r="D352" s="9">
        <v>1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1</v>
      </c>
    </row>
    <row r="353" spans="2:10" x14ac:dyDescent="0.35">
      <c r="B353" s="7">
        <v>350</v>
      </c>
      <c r="C353" s="9">
        <v>1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0</v>
      </c>
    </row>
    <row r="354" spans="2:10" x14ac:dyDescent="0.35">
      <c r="B354" s="7">
        <v>351</v>
      </c>
      <c r="C354" s="9">
        <v>1</v>
      </c>
      <c r="D354" s="9">
        <v>0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</row>
    <row r="355" spans="2:10" x14ac:dyDescent="0.35">
      <c r="B355" s="7">
        <v>352</v>
      </c>
      <c r="C355" s="9">
        <v>1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</row>
    <row r="356" spans="2:10" x14ac:dyDescent="0.35">
      <c r="B356" s="7">
        <v>353</v>
      </c>
      <c r="C356" s="9">
        <v>1</v>
      </c>
      <c r="D356" s="9">
        <v>0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</row>
    <row r="357" spans="2:10" x14ac:dyDescent="0.35">
      <c r="B357" s="7">
        <v>354</v>
      </c>
      <c r="C357" s="9">
        <v>1</v>
      </c>
      <c r="D357" s="9">
        <v>0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</row>
    <row r="358" spans="2:10" x14ac:dyDescent="0.35">
      <c r="B358" s="7">
        <v>355</v>
      </c>
      <c r="C358" s="9">
        <v>1</v>
      </c>
      <c r="D358" s="9">
        <v>0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</row>
    <row r="359" spans="2:10" x14ac:dyDescent="0.35">
      <c r="B359" s="7">
        <v>356</v>
      </c>
      <c r="C359" s="9">
        <v>1</v>
      </c>
      <c r="D359" s="9">
        <v>0</v>
      </c>
      <c r="E359" s="9">
        <v>0</v>
      </c>
      <c r="F359" s="9">
        <v>0</v>
      </c>
      <c r="G359" s="9">
        <v>0</v>
      </c>
      <c r="H359" s="9">
        <v>0</v>
      </c>
      <c r="I359" s="9">
        <v>0</v>
      </c>
      <c r="J359" s="9">
        <v>0</v>
      </c>
    </row>
    <row r="360" spans="2:10" x14ac:dyDescent="0.35">
      <c r="B360" s="7">
        <v>357</v>
      </c>
      <c r="C360" s="9">
        <v>1</v>
      </c>
      <c r="D360" s="9">
        <v>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</row>
    <row r="361" spans="2:10" x14ac:dyDescent="0.35">
      <c r="B361" s="7">
        <v>358</v>
      </c>
      <c r="C361" s="9">
        <v>0</v>
      </c>
      <c r="D361" s="9">
        <v>0</v>
      </c>
      <c r="E361" s="9">
        <v>1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</row>
    <row r="362" spans="2:10" x14ac:dyDescent="0.35">
      <c r="B362" s="7">
        <v>359</v>
      </c>
      <c r="C362" s="9">
        <v>1</v>
      </c>
      <c r="D362" s="9">
        <v>0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</row>
    <row r="363" spans="2:10" x14ac:dyDescent="0.35">
      <c r="B363" s="7">
        <v>360</v>
      </c>
      <c r="C363" s="9">
        <v>1</v>
      </c>
      <c r="D363" s="9">
        <v>0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2:10" x14ac:dyDescent="0.35">
      <c r="B364" s="7">
        <v>361</v>
      </c>
      <c r="C364" s="9">
        <v>1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</row>
    <row r="365" spans="2:10" x14ac:dyDescent="0.35">
      <c r="B365" s="7">
        <v>362</v>
      </c>
      <c r="C365" s="9">
        <v>0</v>
      </c>
      <c r="D365" s="9">
        <v>1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1</v>
      </c>
    </row>
    <row r="366" spans="2:10" x14ac:dyDescent="0.35">
      <c r="B366" s="7">
        <v>363</v>
      </c>
      <c r="C366" s="9">
        <v>0</v>
      </c>
      <c r="D366" s="9">
        <v>0</v>
      </c>
      <c r="E366" s="9">
        <v>0</v>
      </c>
      <c r="F366" s="9">
        <v>0</v>
      </c>
      <c r="G366" s="9">
        <v>0</v>
      </c>
      <c r="H366" s="9">
        <v>1</v>
      </c>
      <c r="I366" s="9">
        <v>0</v>
      </c>
      <c r="J366" s="9">
        <v>0</v>
      </c>
    </row>
    <row r="367" spans="2:10" x14ac:dyDescent="0.35">
      <c r="B367" s="7">
        <v>364</v>
      </c>
      <c r="C367" s="9">
        <v>1</v>
      </c>
      <c r="D367" s="9">
        <v>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2:10" x14ac:dyDescent="0.35">
      <c r="B368" s="7">
        <v>365</v>
      </c>
      <c r="C368" s="9">
        <v>1</v>
      </c>
      <c r="D368" s="9">
        <v>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</row>
    <row r="369" spans="2:10" x14ac:dyDescent="0.35">
      <c r="B369" s="7">
        <v>366</v>
      </c>
      <c r="C369" s="9">
        <v>1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2:10" x14ac:dyDescent="0.35">
      <c r="B370" s="7">
        <v>367</v>
      </c>
      <c r="C370" s="9">
        <v>1</v>
      </c>
      <c r="D370" s="9">
        <v>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</row>
    <row r="371" spans="2:10" x14ac:dyDescent="0.35">
      <c r="B371" s="7">
        <v>368</v>
      </c>
      <c r="C371" s="9">
        <v>1</v>
      </c>
      <c r="D371" s="9">
        <v>0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</row>
    <row r="372" spans="2:10" x14ac:dyDescent="0.35">
      <c r="B372" s="7">
        <v>369</v>
      </c>
      <c r="C372" s="9">
        <v>1</v>
      </c>
      <c r="D372" s="9">
        <v>0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</row>
    <row r="373" spans="2:10" x14ac:dyDescent="0.35">
      <c r="B373" s="7">
        <v>370</v>
      </c>
      <c r="C373" s="9">
        <v>1</v>
      </c>
      <c r="D373" s="9">
        <v>0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</row>
    <row r="374" spans="2:10" x14ac:dyDescent="0.35">
      <c r="B374" s="7">
        <v>371</v>
      </c>
      <c r="C374" s="9">
        <v>0</v>
      </c>
      <c r="D374" s="9">
        <v>0</v>
      </c>
      <c r="E374" s="9">
        <v>0</v>
      </c>
      <c r="F374" s="9">
        <v>0</v>
      </c>
      <c r="G374" s="9">
        <v>0</v>
      </c>
      <c r="H374" s="9">
        <v>1</v>
      </c>
      <c r="I374" s="9">
        <v>0</v>
      </c>
      <c r="J374" s="9">
        <v>0</v>
      </c>
    </row>
    <row r="375" spans="2:10" x14ac:dyDescent="0.35">
      <c r="B375" s="7">
        <v>372</v>
      </c>
      <c r="C375" s="9">
        <v>1</v>
      </c>
      <c r="D375" s="9">
        <v>0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</row>
    <row r="376" spans="2:10" x14ac:dyDescent="0.35">
      <c r="B376" s="7">
        <v>373</v>
      </c>
      <c r="C376" s="9">
        <v>1</v>
      </c>
      <c r="D376" s="9">
        <v>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</row>
    <row r="377" spans="2:10" x14ac:dyDescent="0.35">
      <c r="B377" s="7">
        <v>374</v>
      </c>
      <c r="C377" s="9">
        <v>1</v>
      </c>
      <c r="D377" s="9">
        <v>0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</row>
    <row r="378" spans="2:10" x14ac:dyDescent="0.35">
      <c r="B378" s="7">
        <v>375</v>
      </c>
      <c r="C378" s="9">
        <v>1</v>
      </c>
      <c r="D378" s="9">
        <v>0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</row>
    <row r="379" spans="2:10" x14ac:dyDescent="0.35">
      <c r="B379" s="7">
        <v>376</v>
      </c>
      <c r="C379" s="9">
        <v>1</v>
      </c>
      <c r="D379" s="9">
        <v>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</row>
    <row r="380" spans="2:10" x14ac:dyDescent="0.35">
      <c r="B380" s="7">
        <v>377</v>
      </c>
      <c r="C380" s="9">
        <v>1</v>
      </c>
      <c r="D380" s="9"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</row>
    <row r="381" spans="2:10" x14ac:dyDescent="0.35">
      <c r="B381" s="7">
        <v>378</v>
      </c>
      <c r="C381" s="9">
        <v>1</v>
      </c>
      <c r="D381" s="9">
        <v>0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</row>
    <row r="382" spans="2:10" x14ac:dyDescent="0.35">
      <c r="B382" s="7">
        <v>379</v>
      </c>
      <c r="C382" s="9">
        <v>1</v>
      </c>
      <c r="D382" s="9">
        <v>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2:10" x14ac:dyDescent="0.35">
      <c r="B383" s="7">
        <v>380</v>
      </c>
      <c r="C383" s="9">
        <v>0</v>
      </c>
      <c r="D383" s="9">
        <v>1</v>
      </c>
      <c r="E383" s="9">
        <v>0</v>
      </c>
      <c r="F383" s="9">
        <v>0</v>
      </c>
      <c r="G383" s="9">
        <v>1</v>
      </c>
      <c r="H383" s="9">
        <v>0</v>
      </c>
      <c r="I383" s="9">
        <v>1</v>
      </c>
      <c r="J383" s="9">
        <v>0</v>
      </c>
    </row>
    <row r="384" spans="2:10" x14ac:dyDescent="0.35">
      <c r="B384" s="7">
        <v>381</v>
      </c>
      <c r="C384" s="9">
        <v>0</v>
      </c>
      <c r="D384" s="9">
        <v>0</v>
      </c>
      <c r="E384" s="9">
        <v>0</v>
      </c>
      <c r="F384" s="9">
        <v>0</v>
      </c>
      <c r="G384" s="9">
        <v>1</v>
      </c>
      <c r="H384" s="9">
        <v>0</v>
      </c>
      <c r="I384" s="9">
        <v>0</v>
      </c>
      <c r="J384" s="9">
        <v>0</v>
      </c>
    </row>
    <row r="385" spans="2:10" x14ac:dyDescent="0.35">
      <c r="B385" s="7">
        <v>382</v>
      </c>
      <c r="C385" s="9">
        <v>0</v>
      </c>
      <c r="D385" s="9">
        <v>1</v>
      </c>
      <c r="E385" s="9">
        <v>0</v>
      </c>
      <c r="F385" s="9">
        <v>0</v>
      </c>
      <c r="G385" s="9">
        <v>0</v>
      </c>
      <c r="H385" s="9">
        <v>0</v>
      </c>
      <c r="I385" s="9">
        <v>1</v>
      </c>
      <c r="J385" s="9">
        <v>0</v>
      </c>
    </row>
    <row r="386" spans="2:10" x14ac:dyDescent="0.35">
      <c r="B386" s="7">
        <v>383</v>
      </c>
      <c r="C386" s="9">
        <v>1</v>
      </c>
      <c r="D386" s="9">
        <v>0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</row>
    <row r="387" spans="2:10" x14ac:dyDescent="0.35">
      <c r="B387" s="7">
        <v>384</v>
      </c>
      <c r="C387" s="9">
        <v>1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</row>
    <row r="388" spans="2:10" x14ac:dyDescent="0.35">
      <c r="B388" s="7">
        <v>385</v>
      </c>
      <c r="C388" s="9">
        <v>1</v>
      </c>
      <c r="D388" s="9">
        <v>0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</row>
    <row r="389" spans="2:10" x14ac:dyDescent="0.35">
      <c r="B389" s="7">
        <v>386</v>
      </c>
      <c r="C389" s="9">
        <v>1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</row>
    <row r="390" spans="2:10" x14ac:dyDescent="0.35">
      <c r="B390" s="7">
        <v>387</v>
      </c>
      <c r="C390" s="9">
        <v>1</v>
      </c>
      <c r="D390" s="9">
        <v>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2:10" x14ac:dyDescent="0.35">
      <c r="B391" s="7">
        <v>388</v>
      </c>
      <c r="C391" s="9">
        <v>1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2:10" x14ac:dyDescent="0.35">
      <c r="B392" s="7">
        <v>389</v>
      </c>
      <c r="C392" s="9">
        <v>1</v>
      </c>
      <c r="D392" s="9"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2:10" x14ac:dyDescent="0.35">
      <c r="B393" s="7">
        <v>390</v>
      </c>
      <c r="C393" s="9">
        <v>1</v>
      </c>
      <c r="D393" s="9">
        <v>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</row>
    <row r="394" spans="2:10" x14ac:dyDescent="0.35">
      <c r="B394" s="7">
        <v>391</v>
      </c>
      <c r="C394" s="9">
        <v>1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2:10" x14ac:dyDescent="0.35">
      <c r="B395" s="7">
        <v>392</v>
      </c>
      <c r="C395" s="9">
        <v>1</v>
      </c>
      <c r="D395" s="9">
        <v>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</row>
    <row r="396" spans="2:10" x14ac:dyDescent="0.35">
      <c r="B396" s="7">
        <v>393</v>
      </c>
      <c r="C396" s="9">
        <v>1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</row>
    <row r="397" spans="2:10" x14ac:dyDescent="0.35">
      <c r="B397" s="7">
        <v>394</v>
      </c>
      <c r="C397" s="9">
        <v>1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</row>
    <row r="398" spans="2:10" x14ac:dyDescent="0.35">
      <c r="B398" s="7">
        <v>395</v>
      </c>
      <c r="C398" s="9">
        <v>1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2:10" x14ac:dyDescent="0.35">
      <c r="B399" s="7">
        <v>396</v>
      </c>
      <c r="C399" s="9">
        <v>1</v>
      </c>
      <c r="D399" s="9">
        <v>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2:10" x14ac:dyDescent="0.35">
      <c r="B400" s="7">
        <v>397</v>
      </c>
      <c r="C400" s="9">
        <v>1</v>
      </c>
      <c r="D400" s="9">
        <v>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2:10" x14ac:dyDescent="0.35">
      <c r="B401" s="7">
        <v>398</v>
      </c>
      <c r="C401" s="9">
        <v>1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2:10" x14ac:dyDescent="0.35">
      <c r="B402" s="7">
        <v>399</v>
      </c>
      <c r="C402" s="9">
        <v>0</v>
      </c>
      <c r="D402" s="9">
        <v>1</v>
      </c>
      <c r="E402" s="9">
        <v>0</v>
      </c>
      <c r="F402" s="9">
        <v>0</v>
      </c>
      <c r="G402" s="9">
        <v>0</v>
      </c>
      <c r="H402" s="9">
        <v>0</v>
      </c>
      <c r="I402" s="9">
        <v>1</v>
      </c>
      <c r="J402" s="9">
        <v>0</v>
      </c>
    </row>
    <row r="403" spans="2:10" x14ac:dyDescent="0.35">
      <c r="B403" s="7">
        <v>400</v>
      </c>
      <c r="C403" s="9">
        <v>1</v>
      </c>
      <c r="D403" s="9">
        <v>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2:10" x14ac:dyDescent="0.35">
      <c r="B404" s="7">
        <v>401</v>
      </c>
      <c r="C404" s="9">
        <v>0</v>
      </c>
      <c r="D404" s="9">
        <v>1</v>
      </c>
      <c r="E404" s="9">
        <v>0</v>
      </c>
      <c r="F404" s="9">
        <v>0</v>
      </c>
      <c r="G404" s="9">
        <v>0</v>
      </c>
      <c r="H404" s="9">
        <v>0</v>
      </c>
      <c r="I404" s="9">
        <v>1</v>
      </c>
      <c r="J404" s="9">
        <v>0</v>
      </c>
    </row>
    <row r="405" spans="2:10" x14ac:dyDescent="0.35">
      <c r="B405" s="7">
        <v>402</v>
      </c>
      <c r="C405" s="9">
        <v>1</v>
      </c>
      <c r="D405" s="9">
        <v>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2:10" x14ac:dyDescent="0.35">
      <c r="B406" s="7">
        <v>403</v>
      </c>
      <c r="C406" s="9">
        <v>0</v>
      </c>
      <c r="D406" s="9">
        <v>0</v>
      </c>
      <c r="E406" s="9">
        <v>0</v>
      </c>
      <c r="F406" s="9">
        <v>0</v>
      </c>
      <c r="G406" s="9">
        <v>1</v>
      </c>
      <c r="H406" s="9">
        <v>0</v>
      </c>
      <c r="I406" s="9">
        <v>0</v>
      </c>
      <c r="J406" s="9">
        <v>0</v>
      </c>
    </row>
    <row r="407" spans="2:10" x14ac:dyDescent="0.35">
      <c r="B407" s="7">
        <v>404</v>
      </c>
      <c r="C407" s="9">
        <v>1</v>
      </c>
      <c r="D407" s="9">
        <v>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</row>
    <row r="408" spans="2:10" x14ac:dyDescent="0.35">
      <c r="B408" s="7">
        <v>405</v>
      </c>
      <c r="C408" s="9">
        <v>0</v>
      </c>
      <c r="D408" s="9">
        <v>1</v>
      </c>
      <c r="E408" s="9">
        <v>0</v>
      </c>
      <c r="F408" s="9">
        <v>0</v>
      </c>
      <c r="G408" s="9">
        <v>0</v>
      </c>
      <c r="H408" s="9">
        <v>0</v>
      </c>
      <c r="I408" s="9">
        <v>1</v>
      </c>
      <c r="J408" s="9">
        <v>0</v>
      </c>
    </row>
    <row r="409" spans="2:10" x14ac:dyDescent="0.35">
      <c r="B409" s="7">
        <v>406</v>
      </c>
      <c r="C409" s="9">
        <v>1</v>
      </c>
      <c r="D409" s="9">
        <v>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</row>
    <row r="410" spans="2:10" x14ac:dyDescent="0.35">
      <c r="B410" s="7">
        <v>407</v>
      </c>
      <c r="C410" s="9">
        <v>1</v>
      </c>
      <c r="D410" s="9"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2:10" x14ac:dyDescent="0.35">
      <c r="B411" s="7">
        <v>408</v>
      </c>
      <c r="C411" s="9">
        <v>1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2:10" x14ac:dyDescent="0.35">
      <c r="B412" s="7">
        <v>409</v>
      </c>
      <c r="C412" s="9">
        <v>1</v>
      </c>
      <c r="D412" s="9">
        <v>0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</row>
    <row r="413" spans="2:10" x14ac:dyDescent="0.35">
      <c r="B413" s="7">
        <v>410</v>
      </c>
      <c r="C413" s="9">
        <v>1</v>
      </c>
      <c r="D413" s="9">
        <v>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2:10" x14ac:dyDescent="0.35">
      <c r="B414" s="7">
        <v>411</v>
      </c>
      <c r="C414" s="9">
        <v>1</v>
      </c>
      <c r="D414" s="9">
        <v>0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</row>
    <row r="415" spans="2:10" x14ac:dyDescent="0.35">
      <c r="B415" s="7">
        <v>412</v>
      </c>
      <c r="C415" s="9">
        <v>1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2:10" x14ac:dyDescent="0.35">
      <c r="B416" s="7">
        <v>413</v>
      </c>
      <c r="C416" s="9">
        <v>1</v>
      </c>
      <c r="D416" s="9"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</row>
    <row r="417" spans="2:10" x14ac:dyDescent="0.35">
      <c r="B417" s="7">
        <v>414</v>
      </c>
      <c r="C417" s="9">
        <v>0</v>
      </c>
      <c r="D417" s="9">
        <v>0</v>
      </c>
      <c r="E417" s="9">
        <v>0</v>
      </c>
      <c r="F417" s="9">
        <v>0</v>
      </c>
      <c r="G417" s="9">
        <v>1</v>
      </c>
      <c r="H417" s="9">
        <v>0</v>
      </c>
      <c r="I417" s="9">
        <v>0</v>
      </c>
      <c r="J417" s="9">
        <v>0</v>
      </c>
    </row>
    <row r="418" spans="2:10" x14ac:dyDescent="0.35">
      <c r="B418" s="7">
        <v>415</v>
      </c>
      <c r="C418" s="9">
        <v>1</v>
      </c>
      <c r="D418" s="9">
        <v>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</row>
    <row r="419" spans="2:10" x14ac:dyDescent="0.35">
      <c r="B419" s="7">
        <v>416</v>
      </c>
      <c r="C419" s="9">
        <v>1</v>
      </c>
      <c r="D419" s="9">
        <v>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</row>
    <row r="420" spans="2:10" x14ac:dyDescent="0.35">
      <c r="B420" s="7">
        <v>417</v>
      </c>
      <c r="C420" s="9">
        <v>1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</row>
    <row r="421" spans="2:10" x14ac:dyDescent="0.35">
      <c r="B421" s="7">
        <v>418</v>
      </c>
      <c r="C421" s="9">
        <v>0</v>
      </c>
      <c r="D421" s="9">
        <v>0</v>
      </c>
      <c r="E421" s="9">
        <v>0</v>
      </c>
      <c r="F421" s="9">
        <v>0</v>
      </c>
      <c r="G421" s="9">
        <v>1</v>
      </c>
      <c r="H421" s="9">
        <v>0</v>
      </c>
      <c r="I421" s="9">
        <v>0</v>
      </c>
      <c r="J421" s="9">
        <v>0</v>
      </c>
    </row>
    <row r="422" spans="2:10" x14ac:dyDescent="0.35">
      <c r="B422" s="7">
        <v>419</v>
      </c>
      <c r="C422" s="9">
        <v>1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</row>
    <row r="423" spans="2:10" x14ac:dyDescent="0.35">
      <c r="B423" s="7">
        <v>420</v>
      </c>
      <c r="C423" s="9">
        <v>1</v>
      </c>
      <c r="D423" s="9">
        <v>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</row>
    <row r="424" spans="2:10" x14ac:dyDescent="0.35">
      <c r="B424" s="7">
        <v>421</v>
      </c>
      <c r="C424" s="9">
        <v>1</v>
      </c>
      <c r="D424" s="9">
        <v>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2:10" x14ac:dyDescent="0.35">
      <c r="B425" s="7">
        <v>422</v>
      </c>
      <c r="C425" s="9">
        <v>0</v>
      </c>
      <c r="D425" s="9">
        <v>1</v>
      </c>
      <c r="E425" s="9">
        <v>1</v>
      </c>
      <c r="F425" s="9">
        <v>1</v>
      </c>
      <c r="G425" s="9">
        <v>0</v>
      </c>
      <c r="H425" s="9">
        <v>0</v>
      </c>
      <c r="I425" s="9">
        <v>0</v>
      </c>
      <c r="J425" s="9">
        <v>1</v>
      </c>
    </row>
    <row r="426" spans="2:10" x14ac:dyDescent="0.35">
      <c r="B426" s="7">
        <v>423</v>
      </c>
      <c r="C426" s="9">
        <v>1</v>
      </c>
      <c r="D426" s="9">
        <v>0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</row>
    <row r="427" spans="2:10" x14ac:dyDescent="0.35">
      <c r="B427" s="7">
        <v>424</v>
      </c>
      <c r="C427" s="9">
        <v>1</v>
      </c>
      <c r="D427" s="9">
        <v>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2:10" x14ac:dyDescent="0.35">
      <c r="B428" s="7">
        <v>425</v>
      </c>
      <c r="C428" s="9">
        <v>1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</row>
    <row r="429" spans="2:10" x14ac:dyDescent="0.35">
      <c r="B429" s="7">
        <v>426</v>
      </c>
      <c r="C429" s="9">
        <v>0</v>
      </c>
      <c r="D429" s="9">
        <v>1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1</v>
      </c>
    </row>
    <row r="430" spans="2:10" x14ac:dyDescent="0.35">
      <c r="B430" s="7">
        <v>427</v>
      </c>
      <c r="C430" s="9">
        <v>1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2:10" x14ac:dyDescent="0.35">
      <c r="B431" s="7">
        <v>428</v>
      </c>
      <c r="C431" s="9">
        <v>1</v>
      </c>
      <c r="D431" s="9">
        <v>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2:10" x14ac:dyDescent="0.35">
      <c r="B432" s="7">
        <v>429</v>
      </c>
      <c r="C432" s="9">
        <v>0</v>
      </c>
      <c r="D432" s="9">
        <v>1</v>
      </c>
      <c r="E432" s="9">
        <v>1</v>
      </c>
      <c r="F432" s="9">
        <v>0</v>
      </c>
      <c r="G432" s="9">
        <v>0</v>
      </c>
      <c r="H432" s="9">
        <v>0</v>
      </c>
      <c r="I432" s="9">
        <v>0</v>
      </c>
      <c r="J432" s="9">
        <v>1</v>
      </c>
    </row>
    <row r="433" spans="2:10" x14ac:dyDescent="0.35">
      <c r="B433" s="7">
        <v>430</v>
      </c>
      <c r="C433" s="9">
        <v>0</v>
      </c>
      <c r="D433" s="9">
        <v>1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1</v>
      </c>
    </row>
    <row r="434" spans="2:10" x14ac:dyDescent="0.35">
      <c r="B434" s="7">
        <v>431</v>
      </c>
      <c r="C434" s="9">
        <v>0</v>
      </c>
      <c r="D434" s="9">
        <v>0</v>
      </c>
      <c r="E434" s="9">
        <v>0</v>
      </c>
      <c r="F434" s="9">
        <v>0</v>
      </c>
      <c r="G434" s="9">
        <v>1</v>
      </c>
      <c r="H434" s="9">
        <v>0</v>
      </c>
      <c r="I434" s="9">
        <v>0</v>
      </c>
      <c r="J434" s="9">
        <v>0</v>
      </c>
    </row>
    <row r="435" spans="2:10" x14ac:dyDescent="0.35">
      <c r="B435" s="7">
        <v>432</v>
      </c>
      <c r="C435" s="9">
        <v>1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2:10" x14ac:dyDescent="0.35">
      <c r="B436" s="7">
        <v>433</v>
      </c>
      <c r="C436" s="9">
        <v>1</v>
      </c>
      <c r="D436" s="9"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2:10" x14ac:dyDescent="0.35">
      <c r="B437" s="7">
        <v>434</v>
      </c>
      <c r="C437" s="9">
        <v>0</v>
      </c>
      <c r="D437" s="9">
        <v>1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1</v>
      </c>
    </row>
    <row r="438" spans="2:10" x14ac:dyDescent="0.35">
      <c r="B438" s="7">
        <v>435</v>
      </c>
      <c r="C438" s="9">
        <v>1</v>
      </c>
      <c r="D438" s="9"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</row>
    <row r="439" spans="2:10" x14ac:dyDescent="0.35">
      <c r="B439" s="7">
        <v>436</v>
      </c>
      <c r="C439" s="9">
        <v>1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2:10" x14ac:dyDescent="0.35">
      <c r="B440" s="7">
        <v>437</v>
      </c>
      <c r="C440" s="9">
        <v>1</v>
      </c>
      <c r="D440" s="9">
        <v>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</row>
    <row r="441" spans="2:10" x14ac:dyDescent="0.35">
      <c r="B441" s="7">
        <v>438</v>
      </c>
      <c r="C441" s="9">
        <v>1</v>
      </c>
      <c r="D441" s="9">
        <v>0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</row>
    <row r="442" spans="2:10" x14ac:dyDescent="0.35">
      <c r="B442" s="7">
        <v>439</v>
      </c>
      <c r="C442" s="9">
        <v>1</v>
      </c>
      <c r="D442" s="9">
        <v>0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</row>
    <row r="443" spans="2:10" x14ac:dyDescent="0.35">
      <c r="B443" s="7">
        <v>440</v>
      </c>
      <c r="C443" s="9">
        <v>0</v>
      </c>
      <c r="D443" s="9">
        <v>1</v>
      </c>
      <c r="E443" s="9">
        <v>0</v>
      </c>
      <c r="F443" s="9">
        <v>0</v>
      </c>
      <c r="G443" s="9">
        <v>0</v>
      </c>
      <c r="H443" s="9">
        <v>0</v>
      </c>
      <c r="I443" s="9">
        <v>1</v>
      </c>
      <c r="J443" s="9">
        <v>0</v>
      </c>
    </row>
    <row r="444" spans="2:10" x14ac:dyDescent="0.35">
      <c r="B444" s="7">
        <v>441</v>
      </c>
      <c r="C444" s="9">
        <v>0</v>
      </c>
      <c r="D444" s="9">
        <v>1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1</v>
      </c>
    </row>
    <row r="445" spans="2:10" x14ac:dyDescent="0.35">
      <c r="B445" s="7">
        <v>442</v>
      </c>
      <c r="C445" s="9">
        <v>1</v>
      </c>
      <c r="D445" s="9">
        <v>0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</row>
    <row r="446" spans="2:10" x14ac:dyDescent="0.35">
      <c r="B446" s="7">
        <v>443</v>
      </c>
      <c r="C446" s="9">
        <v>1</v>
      </c>
      <c r="D446" s="9">
        <v>0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</row>
    <row r="447" spans="2:10" x14ac:dyDescent="0.35">
      <c r="B447" s="7">
        <v>444</v>
      </c>
      <c r="C447" s="9">
        <v>0</v>
      </c>
      <c r="D447" s="9">
        <v>1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1</v>
      </c>
    </row>
    <row r="448" spans="2:10" x14ac:dyDescent="0.35">
      <c r="B448" s="7">
        <v>445</v>
      </c>
      <c r="C448" s="9">
        <v>1</v>
      </c>
      <c r="D448" s="9">
        <v>0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</row>
    <row r="449" spans="2:10" x14ac:dyDescent="0.35">
      <c r="B449" s="7">
        <v>446</v>
      </c>
      <c r="C449" s="9">
        <v>1</v>
      </c>
      <c r="D449" s="9">
        <v>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</row>
    <row r="450" spans="2:10" x14ac:dyDescent="0.35">
      <c r="B450" s="7">
        <v>447</v>
      </c>
      <c r="C450" s="9">
        <v>1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</row>
    <row r="451" spans="2:10" x14ac:dyDescent="0.35">
      <c r="B451" s="7">
        <v>448</v>
      </c>
      <c r="C451" s="9">
        <v>1</v>
      </c>
      <c r="D451" s="9">
        <v>0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2:10" x14ac:dyDescent="0.35">
      <c r="B452" s="7">
        <v>449</v>
      </c>
      <c r="C452" s="9">
        <v>0</v>
      </c>
      <c r="D452" s="9">
        <v>1</v>
      </c>
      <c r="E452" s="9">
        <v>0</v>
      </c>
      <c r="F452" s="9">
        <v>0</v>
      </c>
      <c r="G452" s="9">
        <v>0</v>
      </c>
      <c r="H452" s="9">
        <v>0</v>
      </c>
      <c r="I452" s="9">
        <v>1</v>
      </c>
      <c r="J452" s="9">
        <v>0</v>
      </c>
    </row>
    <row r="453" spans="2:10" x14ac:dyDescent="0.35">
      <c r="B453" s="7">
        <v>450</v>
      </c>
      <c r="C453" s="9">
        <v>0</v>
      </c>
      <c r="D453" s="9">
        <v>1</v>
      </c>
      <c r="E453" s="9">
        <v>0</v>
      </c>
      <c r="F453" s="9">
        <v>0</v>
      </c>
      <c r="G453" s="9">
        <v>0</v>
      </c>
      <c r="H453" s="9">
        <v>0</v>
      </c>
      <c r="I453" s="9">
        <v>1</v>
      </c>
      <c r="J453" s="9">
        <v>0</v>
      </c>
    </row>
    <row r="454" spans="2:10" x14ac:dyDescent="0.35">
      <c r="B454" s="7">
        <v>451</v>
      </c>
      <c r="C454" s="9">
        <v>1</v>
      </c>
      <c r="D454" s="9"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2:10" x14ac:dyDescent="0.35">
      <c r="B455" s="7">
        <v>452</v>
      </c>
      <c r="C455" s="9">
        <v>1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</row>
    <row r="456" spans="2:10" x14ac:dyDescent="0.35">
      <c r="B456" s="7">
        <v>453</v>
      </c>
      <c r="C456" s="9">
        <v>1</v>
      </c>
      <c r="D456" s="9">
        <v>0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</row>
    <row r="457" spans="2:10" x14ac:dyDescent="0.35">
      <c r="B457" s="7">
        <v>454</v>
      </c>
      <c r="C457" s="9">
        <v>1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</row>
    <row r="458" spans="2:10" x14ac:dyDescent="0.35">
      <c r="B458" s="7">
        <v>455</v>
      </c>
      <c r="C458" s="9">
        <v>1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</row>
    <row r="459" spans="2:10" x14ac:dyDescent="0.35">
      <c r="B459" s="7">
        <v>456</v>
      </c>
      <c r="C459" s="9">
        <v>0</v>
      </c>
      <c r="D459" s="9">
        <v>1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1</v>
      </c>
    </row>
    <row r="460" spans="2:10" x14ac:dyDescent="0.35">
      <c r="B460" s="7">
        <v>457</v>
      </c>
      <c r="C460" s="9">
        <v>1</v>
      </c>
      <c r="D460" s="9">
        <v>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2:10" x14ac:dyDescent="0.35">
      <c r="B461" s="7">
        <v>458</v>
      </c>
      <c r="C461" s="9">
        <v>1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</row>
    <row r="462" spans="2:10" x14ac:dyDescent="0.35">
      <c r="B462" s="7">
        <v>459</v>
      </c>
      <c r="C462" s="9">
        <v>0</v>
      </c>
      <c r="D462" s="9">
        <v>0</v>
      </c>
      <c r="E462" s="9">
        <v>0</v>
      </c>
      <c r="F462" s="9">
        <v>0</v>
      </c>
      <c r="G462" s="9">
        <v>1</v>
      </c>
      <c r="H462" s="9">
        <v>0</v>
      </c>
      <c r="I462" s="9">
        <v>0</v>
      </c>
      <c r="J462" s="9">
        <v>0</v>
      </c>
    </row>
    <row r="463" spans="2:10" x14ac:dyDescent="0.35">
      <c r="B463" s="7">
        <v>460</v>
      </c>
      <c r="C463" s="9">
        <v>0</v>
      </c>
      <c r="D463" s="9">
        <v>1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1</v>
      </c>
    </row>
    <row r="464" spans="2:10" x14ac:dyDescent="0.35">
      <c r="B464" s="7">
        <v>461</v>
      </c>
      <c r="C464" s="9">
        <v>1</v>
      </c>
      <c r="D464" s="9">
        <v>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</row>
    <row r="465" spans="2:10" x14ac:dyDescent="0.35">
      <c r="B465" s="7">
        <v>462</v>
      </c>
      <c r="C465" s="9">
        <v>0</v>
      </c>
      <c r="D465" s="9">
        <v>1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1</v>
      </c>
    </row>
    <row r="466" spans="2:10" x14ac:dyDescent="0.35">
      <c r="B466" s="7">
        <v>463</v>
      </c>
      <c r="C466" s="9">
        <v>0</v>
      </c>
      <c r="D466" s="9">
        <v>0</v>
      </c>
      <c r="E466" s="9">
        <v>0</v>
      </c>
      <c r="F466" s="9">
        <v>0</v>
      </c>
      <c r="G466" s="9">
        <v>1</v>
      </c>
      <c r="H466" s="9">
        <v>0</v>
      </c>
      <c r="I466" s="9">
        <v>0</v>
      </c>
      <c r="J466" s="9">
        <v>0</v>
      </c>
    </row>
    <row r="467" spans="2:10" x14ac:dyDescent="0.35">
      <c r="B467" s="7">
        <v>464</v>
      </c>
      <c r="C467" s="9">
        <v>1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2:10" x14ac:dyDescent="0.35">
      <c r="B468" s="7">
        <v>465</v>
      </c>
      <c r="C468" s="9">
        <v>0</v>
      </c>
      <c r="D468" s="9">
        <v>1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1</v>
      </c>
    </row>
    <row r="469" spans="2:10" x14ac:dyDescent="0.35">
      <c r="B469" s="7">
        <v>466</v>
      </c>
      <c r="C469" s="9">
        <v>1</v>
      </c>
      <c r="D469" s="9">
        <v>0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</row>
    <row r="470" spans="2:10" x14ac:dyDescent="0.35">
      <c r="B470" s="7">
        <v>467</v>
      </c>
      <c r="C470" s="9">
        <v>1</v>
      </c>
      <c r="D470" s="9">
        <v>0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</row>
    <row r="471" spans="2:10" x14ac:dyDescent="0.35">
      <c r="B471" s="7">
        <v>468</v>
      </c>
      <c r="C471" s="9">
        <v>0</v>
      </c>
      <c r="D471" s="9">
        <v>1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1</v>
      </c>
    </row>
    <row r="472" spans="2:10" x14ac:dyDescent="0.35">
      <c r="B472" s="7">
        <v>469</v>
      </c>
      <c r="C472" s="9">
        <v>0</v>
      </c>
      <c r="D472" s="9">
        <v>1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1</v>
      </c>
    </row>
    <row r="473" spans="2:10" x14ac:dyDescent="0.35">
      <c r="B473" s="7">
        <v>470</v>
      </c>
      <c r="C473" s="9">
        <v>1</v>
      </c>
      <c r="D473" s="9">
        <v>0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</row>
    <row r="474" spans="2:10" x14ac:dyDescent="0.35">
      <c r="B474" s="7">
        <v>471</v>
      </c>
      <c r="C474" s="9">
        <v>0</v>
      </c>
      <c r="D474" s="9">
        <v>1</v>
      </c>
      <c r="E474" s="9">
        <v>0</v>
      </c>
      <c r="F474" s="9">
        <v>0</v>
      </c>
      <c r="G474" s="9">
        <v>0</v>
      </c>
      <c r="H474" s="9">
        <v>0</v>
      </c>
      <c r="I474" s="9">
        <v>1</v>
      </c>
      <c r="J474" s="9">
        <v>0</v>
      </c>
    </row>
    <row r="475" spans="2:10" x14ac:dyDescent="0.35">
      <c r="B475" s="7">
        <v>472</v>
      </c>
      <c r="C475" s="9">
        <v>1</v>
      </c>
      <c r="D475" s="9">
        <v>0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2:10" x14ac:dyDescent="0.35">
      <c r="B476" s="7">
        <v>473</v>
      </c>
      <c r="C476" s="9">
        <v>1</v>
      </c>
      <c r="D476" s="9">
        <v>0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2:10" x14ac:dyDescent="0.35">
      <c r="B477" s="7">
        <v>474</v>
      </c>
      <c r="C477" s="9">
        <v>1</v>
      </c>
      <c r="D477" s="9">
        <v>0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</row>
    <row r="478" spans="2:10" x14ac:dyDescent="0.35">
      <c r="B478" s="7">
        <v>475</v>
      </c>
      <c r="C478" s="9">
        <v>1</v>
      </c>
      <c r="D478" s="9">
        <v>0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</row>
    <row r="479" spans="2:10" x14ac:dyDescent="0.35">
      <c r="B479" s="7">
        <v>476</v>
      </c>
      <c r="C479" s="9">
        <v>1</v>
      </c>
      <c r="D479" s="9">
        <v>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2:10" x14ac:dyDescent="0.35">
      <c r="B480" s="7">
        <v>477</v>
      </c>
      <c r="C480" s="9">
        <v>0</v>
      </c>
      <c r="D480" s="9">
        <v>1</v>
      </c>
      <c r="E480" s="9">
        <v>0</v>
      </c>
      <c r="F480" s="9">
        <v>0</v>
      </c>
      <c r="G480" s="9">
        <v>0</v>
      </c>
      <c r="H480" s="9">
        <v>0</v>
      </c>
      <c r="I480" s="9">
        <v>1</v>
      </c>
      <c r="J480" s="9">
        <v>0</v>
      </c>
    </row>
    <row r="481" spans="2:10" x14ac:dyDescent="0.35">
      <c r="B481" s="7">
        <v>478</v>
      </c>
      <c r="C481" s="9">
        <v>0</v>
      </c>
      <c r="D481" s="9">
        <v>1</v>
      </c>
      <c r="E481" s="9">
        <v>0</v>
      </c>
      <c r="F481" s="9">
        <v>0</v>
      </c>
      <c r="G481" s="9">
        <v>0</v>
      </c>
      <c r="H481" s="9">
        <v>0</v>
      </c>
      <c r="I481" s="9">
        <v>1</v>
      </c>
      <c r="J481" s="9">
        <v>0</v>
      </c>
    </row>
    <row r="482" spans="2:10" x14ac:dyDescent="0.35">
      <c r="B482" s="7">
        <v>479</v>
      </c>
      <c r="C482" s="9">
        <v>0</v>
      </c>
      <c r="D482" s="9">
        <v>0</v>
      </c>
      <c r="E482" s="9">
        <v>0</v>
      </c>
      <c r="F482" s="9">
        <v>0</v>
      </c>
      <c r="G482" s="9">
        <v>0</v>
      </c>
      <c r="H482" s="9">
        <v>1</v>
      </c>
      <c r="I482" s="9">
        <v>0</v>
      </c>
      <c r="J482" s="9">
        <v>0</v>
      </c>
    </row>
    <row r="483" spans="2:10" x14ac:dyDescent="0.35">
      <c r="B483" s="7">
        <v>480</v>
      </c>
      <c r="C483" s="9">
        <v>1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2:10" x14ac:dyDescent="0.35">
      <c r="B484" s="7">
        <v>481</v>
      </c>
      <c r="C484" s="9">
        <v>0</v>
      </c>
      <c r="D484" s="9">
        <v>1</v>
      </c>
      <c r="E484" s="9">
        <v>0</v>
      </c>
      <c r="F484" s="9">
        <v>0</v>
      </c>
      <c r="G484" s="9">
        <v>0</v>
      </c>
      <c r="H484" s="9">
        <v>0</v>
      </c>
      <c r="I484" s="9">
        <v>1</v>
      </c>
      <c r="J484" s="9">
        <v>0</v>
      </c>
    </row>
    <row r="485" spans="2:10" x14ac:dyDescent="0.35">
      <c r="B485" s="7">
        <v>482</v>
      </c>
      <c r="C485" s="9">
        <v>1</v>
      </c>
      <c r="D485" s="9">
        <v>0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</row>
    <row r="486" spans="2:10" x14ac:dyDescent="0.35">
      <c r="B486" s="7">
        <v>483</v>
      </c>
      <c r="C486" s="9">
        <v>1</v>
      </c>
      <c r="D486" s="9">
        <v>0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</row>
    <row r="487" spans="2:10" x14ac:dyDescent="0.35">
      <c r="B487" s="7">
        <v>484</v>
      </c>
      <c r="C487" s="9">
        <v>1</v>
      </c>
      <c r="D487" s="9">
        <v>0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0</v>
      </c>
    </row>
    <row r="488" spans="2:10" x14ac:dyDescent="0.35">
      <c r="B488" s="7">
        <v>485</v>
      </c>
      <c r="C488" s="9">
        <v>0</v>
      </c>
      <c r="D488" s="9">
        <v>1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1</v>
      </c>
    </row>
    <row r="489" spans="2:10" x14ac:dyDescent="0.35">
      <c r="B489" s="7">
        <v>486</v>
      </c>
      <c r="C489" s="9">
        <v>0</v>
      </c>
      <c r="D489" s="9">
        <v>1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1</v>
      </c>
    </row>
    <row r="490" spans="2:10" x14ac:dyDescent="0.35">
      <c r="B490" s="7">
        <v>487</v>
      </c>
      <c r="C490" s="9">
        <v>0</v>
      </c>
      <c r="D490" s="9">
        <v>1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1</v>
      </c>
    </row>
    <row r="491" spans="2:10" x14ac:dyDescent="0.35">
      <c r="B491" s="7">
        <v>488</v>
      </c>
      <c r="C491" s="9">
        <v>1</v>
      </c>
      <c r="D491" s="9">
        <v>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</row>
    <row r="492" spans="2:10" x14ac:dyDescent="0.35">
      <c r="B492" s="7">
        <v>489</v>
      </c>
      <c r="C492" s="9">
        <v>1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</row>
    <row r="493" spans="2:10" x14ac:dyDescent="0.35">
      <c r="B493" s="7">
        <v>490</v>
      </c>
      <c r="C493" s="9">
        <v>1</v>
      </c>
      <c r="D493" s="9">
        <v>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</row>
    <row r="494" spans="2:10" x14ac:dyDescent="0.35">
      <c r="B494" s="7">
        <v>491</v>
      </c>
      <c r="C494" s="9">
        <v>1</v>
      </c>
      <c r="D494" s="9">
        <v>0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</row>
    <row r="495" spans="2:10" x14ac:dyDescent="0.35">
      <c r="B495" s="7">
        <v>492</v>
      </c>
      <c r="C495" s="9">
        <v>1</v>
      </c>
      <c r="D495" s="9">
        <v>0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</row>
    <row r="496" spans="2:10" x14ac:dyDescent="0.35">
      <c r="B496" s="7">
        <v>493</v>
      </c>
      <c r="C496" s="9">
        <v>0</v>
      </c>
      <c r="D496" s="9">
        <v>1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1</v>
      </c>
    </row>
    <row r="497" spans="2:10" x14ac:dyDescent="0.35">
      <c r="B497" s="7">
        <v>494</v>
      </c>
      <c r="C497" s="9">
        <v>1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9">
        <v>0</v>
      </c>
      <c r="J497" s="9">
        <v>0</v>
      </c>
    </row>
    <row r="498" spans="2:10" x14ac:dyDescent="0.35">
      <c r="B498" s="7">
        <v>495</v>
      </c>
      <c r="C498" s="9">
        <v>0</v>
      </c>
      <c r="D498" s="9">
        <v>0</v>
      </c>
      <c r="E498" s="9">
        <v>0</v>
      </c>
      <c r="F498" s="9">
        <v>0</v>
      </c>
      <c r="G498" s="9">
        <v>1</v>
      </c>
      <c r="H498" s="9">
        <v>0</v>
      </c>
      <c r="I498" s="9">
        <v>0</v>
      </c>
      <c r="J498" s="9">
        <v>0</v>
      </c>
    </row>
    <row r="499" spans="2:10" x14ac:dyDescent="0.35">
      <c r="B499" s="7">
        <v>496</v>
      </c>
      <c r="C499" s="9">
        <v>1</v>
      </c>
      <c r="D499" s="9">
        <v>0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</row>
    <row r="500" spans="2:10" x14ac:dyDescent="0.35">
      <c r="B500" s="7">
        <v>497</v>
      </c>
      <c r="C500" s="9">
        <v>0</v>
      </c>
      <c r="D500" s="9">
        <v>1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1</v>
      </c>
    </row>
    <row r="501" spans="2:10" x14ac:dyDescent="0.35">
      <c r="B501" s="7">
        <v>498</v>
      </c>
      <c r="C501" s="9">
        <v>1</v>
      </c>
      <c r="D501" s="9">
        <v>0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</row>
    <row r="502" spans="2:10" x14ac:dyDescent="0.35">
      <c r="B502" s="7">
        <v>499</v>
      </c>
      <c r="C502" s="9">
        <v>1</v>
      </c>
      <c r="D502" s="9">
        <v>0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</row>
    <row r="503" spans="2:10" x14ac:dyDescent="0.35">
      <c r="B503" s="7">
        <v>500</v>
      </c>
      <c r="C503" s="9">
        <v>1</v>
      </c>
      <c r="D503" s="9">
        <v>0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</row>
    <row r="504" spans="2:10" x14ac:dyDescent="0.35">
      <c r="B504" s="7">
        <v>501</v>
      </c>
      <c r="C504" s="9">
        <v>1</v>
      </c>
      <c r="D504" s="9">
        <v>0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0</v>
      </c>
    </row>
    <row r="505" spans="2:10" x14ac:dyDescent="0.35">
      <c r="B505" s="7">
        <v>502</v>
      </c>
      <c r="C505" s="9">
        <v>1</v>
      </c>
      <c r="D505" s="9">
        <v>0</v>
      </c>
      <c r="E505" s="9">
        <v>0</v>
      </c>
      <c r="F505" s="9">
        <v>0</v>
      </c>
      <c r="G505" s="9">
        <v>0</v>
      </c>
      <c r="H505" s="9">
        <v>0</v>
      </c>
      <c r="I505" s="9">
        <v>0</v>
      </c>
      <c r="J505" s="9">
        <v>0</v>
      </c>
    </row>
    <row r="506" spans="2:10" x14ac:dyDescent="0.35">
      <c r="B506" s="7">
        <v>503</v>
      </c>
      <c r="C506" s="9">
        <v>0</v>
      </c>
      <c r="D506" s="9">
        <v>1</v>
      </c>
      <c r="E506" s="9">
        <v>0</v>
      </c>
      <c r="F506" s="9">
        <v>0</v>
      </c>
      <c r="G506" s="9">
        <v>0</v>
      </c>
      <c r="H506" s="9">
        <v>0</v>
      </c>
      <c r="I506" s="9">
        <v>1</v>
      </c>
      <c r="J506" s="9">
        <v>0</v>
      </c>
    </row>
    <row r="507" spans="2:10" x14ac:dyDescent="0.35">
      <c r="B507" s="7">
        <v>504</v>
      </c>
      <c r="C507" s="9">
        <v>1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</row>
    <row r="508" spans="2:10" x14ac:dyDescent="0.35">
      <c r="B508" s="7">
        <v>505</v>
      </c>
      <c r="C508" s="9">
        <v>1</v>
      </c>
      <c r="D508" s="9">
        <v>0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</row>
    <row r="509" spans="2:10" x14ac:dyDescent="0.35">
      <c r="B509" s="7">
        <v>506</v>
      </c>
      <c r="C509" s="9">
        <v>1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</row>
    <row r="510" spans="2:10" x14ac:dyDescent="0.35">
      <c r="B510" s="7">
        <v>507</v>
      </c>
      <c r="C510" s="9">
        <v>0</v>
      </c>
      <c r="D510" s="9">
        <v>0</v>
      </c>
      <c r="E510" s="9">
        <v>0</v>
      </c>
      <c r="F510" s="9">
        <v>0</v>
      </c>
      <c r="G510" s="9">
        <v>1</v>
      </c>
      <c r="H510" s="9">
        <v>0</v>
      </c>
      <c r="I510" s="9">
        <v>0</v>
      </c>
      <c r="J510" s="9">
        <v>0</v>
      </c>
    </row>
    <row r="511" spans="2:10" x14ac:dyDescent="0.35">
      <c r="B511" s="7">
        <v>508</v>
      </c>
      <c r="C511" s="9">
        <v>1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</row>
    <row r="512" spans="2:10" x14ac:dyDescent="0.35">
      <c r="B512" s="7">
        <v>509</v>
      </c>
      <c r="C512" s="9">
        <v>0</v>
      </c>
      <c r="D512" s="9">
        <v>1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1</v>
      </c>
    </row>
    <row r="513" spans="2:10" x14ac:dyDescent="0.35">
      <c r="B513" s="7">
        <v>510</v>
      </c>
      <c r="C513" s="9">
        <v>0</v>
      </c>
      <c r="D513" s="9">
        <v>1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1</v>
      </c>
    </row>
    <row r="514" spans="2:10" x14ac:dyDescent="0.35">
      <c r="B514" s="7">
        <v>511</v>
      </c>
      <c r="C514" s="9">
        <v>1</v>
      </c>
      <c r="D514" s="9">
        <v>0</v>
      </c>
      <c r="E514" s="9">
        <v>0</v>
      </c>
      <c r="F514" s="9">
        <v>0</v>
      </c>
      <c r="G514" s="9">
        <v>0</v>
      </c>
      <c r="H514" s="9">
        <v>0</v>
      </c>
      <c r="I514" s="9">
        <v>0</v>
      </c>
      <c r="J514" s="9">
        <v>0</v>
      </c>
    </row>
    <row r="515" spans="2:10" x14ac:dyDescent="0.35">
      <c r="B515" s="7">
        <v>512</v>
      </c>
      <c r="C515" s="9">
        <v>1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</row>
    <row r="516" spans="2:10" x14ac:dyDescent="0.35">
      <c r="B516" s="7">
        <v>513</v>
      </c>
      <c r="C516" s="9">
        <v>1</v>
      </c>
      <c r="D516" s="9">
        <v>0</v>
      </c>
      <c r="E516" s="9">
        <v>0</v>
      </c>
      <c r="F516" s="9">
        <v>0</v>
      </c>
      <c r="G516" s="9">
        <v>0</v>
      </c>
      <c r="H516" s="9">
        <v>0</v>
      </c>
      <c r="I516" s="9">
        <v>0</v>
      </c>
      <c r="J516" s="9">
        <v>0</v>
      </c>
    </row>
    <row r="517" spans="2:10" x14ac:dyDescent="0.35">
      <c r="B517" s="7">
        <v>514</v>
      </c>
      <c r="C517" s="9">
        <v>1</v>
      </c>
      <c r="D517" s="9">
        <v>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</row>
    <row r="518" spans="2:10" x14ac:dyDescent="0.35">
      <c r="B518" s="7">
        <v>515</v>
      </c>
      <c r="C518" s="9">
        <v>1</v>
      </c>
      <c r="D518" s="9">
        <v>0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</row>
    <row r="519" spans="2:10" x14ac:dyDescent="0.35">
      <c r="B519" s="7">
        <v>516</v>
      </c>
      <c r="C519" s="9">
        <v>1</v>
      </c>
      <c r="D519" s="9">
        <v>0</v>
      </c>
      <c r="E519" s="9">
        <v>0</v>
      </c>
      <c r="F519" s="9">
        <v>0</v>
      </c>
      <c r="G519" s="9">
        <v>0</v>
      </c>
      <c r="H519" s="9">
        <v>0</v>
      </c>
      <c r="I519" s="9">
        <v>0</v>
      </c>
      <c r="J519" s="9">
        <v>0</v>
      </c>
    </row>
    <row r="520" spans="2:10" x14ac:dyDescent="0.35">
      <c r="B520" s="7">
        <v>517</v>
      </c>
      <c r="C520" s="9">
        <v>1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</row>
    <row r="521" spans="2:10" x14ac:dyDescent="0.35">
      <c r="B521" s="7">
        <v>518</v>
      </c>
      <c r="C521" s="9">
        <v>0</v>
      </c>
      <c r="D521" s="9">
        <v>1</v>
      </c>
      <c r="E521" s="9">
        <v>0</v>
      </c>
      <c r="F521" s="9">
        <v>0</v>
      </c>
      <c r="G521" s="9">
        <v>0</v>
      </c>
      <c r="H521" s="9">
        <v>0</v>
      </c>
      <c r="I521" s="9">
        <v>1</v>
      </c>
      <c r="J521" s="9">
        <v>0</v>
      </c>
    </row>
    <row r="522" spans="2:10" x14ac:dyDescent="0.35">
      <c r="B522" s="7">
        <v>519</v>
      </c>
      <c r="C522" s="9">
        <v>0</v>
      </c>
      <c r="D522" s="9">
        <v>1</v>
      </c>
      <c r="E522" s="9">
        <v>0</v>
      </c>
      <c r="F522" s="9">
        <v>0</v>
      </c>
      <c r="G522" s="9">
        <v>0</v>
      </c>
      <c r="H522" s="9">
        <v>0</v>
      </c>
      <c r="I522" s="9">
        <v>1</v>
      </c>
      <c r="J522" s="9">
        <v>0</v>
      </c>
    </row>
    <row r="523" spans="2:10" x14ac:dyDescent="0.35">
      <c r="B523" s="7">
        <v>520</v>
      </c>
      <c r="C523" s="9">
        <v>1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</row>
    <row r="524" spans="2:10" x14ac:dyDescent="0.35">
      <c r="B524" s="7">
        <v>521</v>
      </c>
      <c r="C524" s="9">
        <v>1</v>
      </c>
      <c r="D524" s="9">
        <v>0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</row>
    <row r="525" spans="2:10" x14ac:dyDescent="0.35">
      <c r="B525" s="7">
        <v>522</v>
      </c>
      <c r="C525" s="9">
        <v>1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</row>
    <row r="526" spans="2:10" x14ac:dyDescent="0.35">
      <c r="B526" s="7">
        <v>523</v>
      </c>
      <c r="C526" s="9">
        <v>0</v>
      </c>
      <c r="D526" s="9">
        <v>0</v>
      </c>
      <c r="E526" s="9">
        <v>0</v>
      </c>
      <c r="F526" s="9">
        <v>1</v>
      </c>
      <c r="G526" s="9">
        <v>0</v>
      </c>
      <c r="H526" s="9">
        <v>0</v>
      </c>
      <c r="I526" s="9">
        <v>0</v>
      </c>
      <c r="J526" s="9">
        <v>0</v>
      </c>
    </row>
    <row r="527" spans="2:10" x14ac:dyDescent="0.35">
      <c r="B527" s="7">
        <v>524</v>
      </c>
      <c r="C527" s="9">
        <v>0</v>
      </c>
      <c r="D527" s="9">
        <v>1</v>
      </c>
      <c r="E527" s="9">
        <v>0</v>
      </c>
      <c r="F527" s="9">
        <v>0</v>
      </c>
      <c r="G527" s="9">
        <v>1</v>
      </c>
      <c r="H527" s="9">
        <v>0</v>
      </c>
      <c r="I527" s="9">
        <v>0</v>
      </c>
      <c r="J527" s="9">
        <v>1</v>
      </c>
    </row>
    <row r="528" spans="2:10" x14ac:dyDescent="0.35">
      <c r="B528" s="7">
        <v>525</v>
      </c>
      <c r="C528" s="9">
        <v>0</v>
      </c>
      <c r="D528" s="9">
        <v>1</v>
      </c>
      <c r="E528" s="9">
        <v>0</v>
      </c>
      <c r="F528" s="9">
        <v>0</v>
      </c>
      <c r="G528" s="9">
        <v>0</v>
      </c>
      <c r="H528" s="9">
        <v>0</v>
      </c>
      <c r="I528" s="9">
        <v>1</v>
      </c>
      <c r="J528" s="9">
        <v>1</v>
      </c>
    </row>
    <row r="529" spans="2:10" x14ac:dyDescent="0.35">
      <c r="B529" s="7">
        <v>526</v>
      </c>
      <c r="C529" s="9">
        <v>1</v>
      </c>
      <c r="D529" s="9">
        <v>0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0</v>
      </c>
    </row>
    <row r="530" spans="2:10" x14ac:dyDescent="0.35">
      <c r="B530" s="7">
        <v>527</v>
      </c>
      <c r="C530" s="9">
        <v>1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</row>
    <row r="531" spans="2:10" x14ac:dyDescent="0.35">
      <c r="B531" s="7">
        <v>528</v>
      </c>
      <c r="C531" s="9">
        <v>1</v>
      </c>
      <c r="D531" s="9">
        <v>0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</row>
    <row r="532" spans="2:10" x14ac:dyDescent="0.35">
      <c r="B532" s="7">
        <v>529</v>
      </c>
      <c r="C532" s="9">
        <v>1</v>
      </c>
      <c r="D532" s="9">
        <v>0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</row>
    <row r="533" spans="2:10" x14ac:dyDescent="0.35">
      <c r="B533" s="7">
        <v>530</v>
      </c>
      <c r="C533" s="9">
        <v>1</v>
      </c>
      <c r="D533" s="9">
        <v>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</row>
    <row r="534" spans="2:10" x14ac:dyDescent="0.35">
      <c r="B534" s="7">
        <v>531</v>
      </c>
      <c r="C534" s="9">
        <v>0</v>
      </c>
      <c r="D534" s="9">
        <v>1</v>
      </c>
      <c r="E534" s="9">
        <v>0</v>
      </c>
      <c r="F534" s="9">
        <v>0</v>
      </c>
      <c r="G534" s="9">
        <v>0</v>
      </c>
      <c r="H534" s="9">
        <v>0</v>
      </c>
      <c r="I534" s="9">
        <v>1</v>
      </c>
      <c r="J534" s="9">
        <v>0</v>
      </c>
    </row>
    <row r="535" spans="2:10" x14ac:dyDescent="0.35">
      <c r="B535" s="7">
        <v>532</v>
      </c>
      <c r="C535" s="9">
        <v>1</v>
      </c>
      <c r="D535" s="9">
        <v>0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</row>
    <row r="536" spans="2:10" x14ac:dyDescent="0.35">
      <c r="B536" s="7">
        <v>533</v>
      </c>
      <c r="C536" s="9">
        <v>1</v>
      </c>
      <c r="D536" s="9"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</row>
    <row r="537" spans="2:10" x14ac:dyDescent="0.35">
      <c r="B537" s="7">
        <v>534</v>
      </c>
      <c r="C537" s="9">
        <v>1</v>
      </c>
      <c r="D537" s="9">
        <v>0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</row>
    <row r="538" spans="2:10" x14ac:dyDescent="0.35">
      <c r="B538" s="7">
        <v>535</v>
      </c>
      <c r="C538" s="9">
        <v>1</v>
      </c>
      <c r="D538" s="9">
        <v>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</row>
    <row r="539" spans="2:10" x14ac:dyDescent="0.35">
      <c r="B539" s="7">
        <v>536</v>
      </c>
      <c r="C539" s="9">
        <v>0</v>
      </c>
      <c r="D539" s="9">
        <v>1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1</v>
      </c>
    </row>
    <row r="540" spans="2:10" x14ac:dyDescent="0.35">
      <c r="B540" s="7">
        <v>537</v>
      </c>
      <c r="C540" s="9">
        <v>1</v>
      </c>
      <c r="D540" s="9">
        <v>0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2:10" x14ac:dyDescent="0.35">
      <c r="B541" s="7">
        <v>538</v>
      </c>
      <c r="C541" s="9">
        <v>1</v>
      </c>
      <c r="D541" s="9">
        <v>0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</row>
    <row r="542" spans="2:10" x14ac:dyDescent="0.35">
      <c r="B542" s="7">
        <v>539</v>
      </c>
      <c r="C542" s="9">
        <v>1</v>
      </c>
      <c r="D542" s="9"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</row>
    <row r="543" spans="2:10" x14ac:dyDescent="0.35">
      <c r="B543" s="7">
        <v>540</v>
      </c>
      <c r="C543" s="9">
        <v>1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</row>
    <row r="544" spans="2:10" x14ac:dyDescent="0.35">
      <c r="B544" s="7">
        <v>541</v>
      </c>
      <c r="C544" s="9">
        <v>1</v>
      </c>
      <c r="D544" s="9">
        <v>0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</row>
    <row r="545" spans="2:10" x14ac:dyDescent="0.35">
      <c r="B545" s="7">
        <v>542</v>
      </c>
      <c r="C545" s="9">
        <v>1</v>
      </c>
      <c r="D545" s="9">
        <v>0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0</v>
      </c>
    </row>
    <row r="546" spans="2:10" x14ac:dyDescent="0.35">
      <c r="B546" s="7">
        <v>543</v>
      </c>
      <c r="C546" s="9">
        <v>0</v>
      </c>
      <c r="D546" s="9">
        <v>0</v>
      </c>
      <c r="E546" s="9">
        <v>0</v>
      </c>
      <c r="F546" s="9">
        <v>0</v>
      </c>
      <c r="G546" s="9">
        <v>1</v>
      </c>
      <c r="H546" s="9">
        <v>0</v>
      </c>
      <c r="I546" s="9">
        <v>0</v>
      </c>
      <c r="J546" s="9">
        <v>0</v>
      </c>
    </row>
    <row r="547" spans="2:10" x14ac:dyDescent="0.35">
      <c r="B547" s="7">
        <v>544</v>
      </c>
      <c r="C547" s="9">
        <v>0</v>
      </c>
      <c r="D547" s="9">
        <v>0</v>
      </c>
      <c r="E547" s="9">
        <v>0</v>
      </c>
      <c r="F547" s="9">
        <v>0</v>
      </c>
      <c r="G547" s="9">
        <v>1</v>
      </c>
      <c r="H547" s="9">
        <v>0</v>
      </c>
      <c r="I547" s="9">
        <v>0</v>
      </c>
      <c r="J547" s="9">
        <v>0</v>
      </c>
    </row>
    <row r="548" spans="2:10" x14ac:dyDescent="0.35">
      <c r="B548" s="7">
        <v>545</v>
      </c>
      <c r="C548" s="9">
        <v>0</v>
      </c>
      <c r="D548" s="9">
        <v>1</v>
      </c>
      <c r="E548" s="9">
        <v>1</v>
      </c>
      <c r="F548" s="9">
        <v>0</v>
      </c>
      <c r="G548" s="9">
        <v>0</v>
      </c>
      <c r="H548" s="9">
        <v>0</v>
      </c>
      <c r="I548" s="9">
        <v>0</v>
      </c>
      <c r="J548" s="9">
        <v>1</v>
      </c>
    </row>
    <row r="549" spans="2:10" x14ac:dyDescent="0.35">
      <c r="B549" s="7">
        <v>546</v>
      </c>
      <c r="C549" s="9">
        <v>1</v>
      </c>
      <c r="D549" s="9">
        <v>0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</row>
    <row r="550" spans="2:10" x14ac:dyDescent="0.35">
      <c r="B550" s="7">
        <v>547</v>
      </c>
      <c r="C550" s="9">
        <v>1</v>
      </c>
      <c r="D550" s="9">
        <v>0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</row>
    <row r="551" spans="2:10" x14ac:dyDescent="0.35">
      <c r="B551" s="7">
        <v>548</v>
      </c>
      <c r="C551" s="9">
        <v>1</v>
      </c>
      <c r="D551" s="9">
        <v>0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</row>
    <row r="552" spans="2:10" x14ac:dyDescent="0.35">
      <c r="B552" s="7">
        <v>549</v>
      </c>
      <c r="C552" s="9">
        <v>1</v>
      </c>
      <c r="D552" s="9">
        <v>0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</row>
    <row r="553" spans="2:10" x14ac:dyDescent="0.35">
      <c r="B553" s="7">
        <v>550</v>
      </c>
      <c r="C553" s="9">
        <v>0</v>
      </c>
      <c r="D553" s="9">
        <v>1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1</v>
      </c>
    </row>
    <row r="554" spans="2:10" x14ac:dyDescent="0.35">
      <c r="B554" s="7">
        <v>551</v>
      </c>
      <c r="C554" s="9">
        <v>0</v>
      </c>
      <c r="D554" s="9">
        <v>1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1</v>
      </c>
    </row>
    <row r="555" spans="2:10" x14ac:dyDescent="0.35">
      <c r="B555" s="7">
        <v>552</v>
      </c>
      <c r="C555" s="9">
        <v>1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2:10" x14ac:dyDescent="0.35">
      <c r="B556" s="7">
        <v>553</v>
      </c>
      <c r="C556" s="9">
        <v>1</v>
      </c>
      <c r="D556" s="9">
        <v>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</row>
    <row r="557" spans="2:10" x14ac:dyDescent="0.35">
      <c r="B557" s="7">
        <v>554</v>
      </c>
      <c r="C557" s="9">
        <v>1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2:10" x14ac:dyDescent="0.35">
      <c r="B558" s="7">
        <v>555</v>
      </c>
      <c r="C558" s="9">
        <v>1</v>
      </c>
      <c r="D558" s="9"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2:10" x14ac:dyDescent="0.35">
      <c r="B559" s="7">
        <v>556</v>
      </c>
      <c r="C559" s="9">
        <v>1</v>
      </c>
      <c r="D559" s="9">
        <v>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2:10" x14ac:dyDescent="0.35">
      <c r="B560" s="7">
        <v>557</v>
      </c>
      <c r="C560" s="9">
        <v>1</v>
      </c>
      <c r="D560" s="9">
        <v>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2:10" x14ac:dyDescent="0.35">
      <c r="B561" s="7">
        <v>558</v>
      </c>
      <c r="C561" s="9">
        <v>0</v>
      </c>
      <c r="D561" s="9">
        <v>1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1</v>
      </c>
    </row>
    <row r="562" spans="2:10" x14ac:dyDescent="0.35">
      <c r="B562" s="7">
        <v>559</v>
      </c>
      <c r="C562" s="9">
        <v>1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2:10" x14ac:dyDescent="0.35">
      <c r="B563" s="7">
        <v>560</v>
      </c>
      <c r="C563" s="9">
        <v>0</v>
      </c>
      <c r="D563" s="9">
        <v>1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1</v>
      </c>
    </row>
    <row r="564" spans="2:10" x14ac:dyDescent="0.35">
      <c r="B564" s="7">
        <v>561</v>
      </c>
      <c r="C564" s="9">
        <v>1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2:10" x14ac:dyDescent="0.35">
      <c r="B565" s="7">
        <v>562</v>
      </c>
      <c r="C565" s="9">
        <v>0</v>
      </c>
      <c r="D565" s="9">
        <v>1</v>
      </c>
      <c r="E565" s="9">
        <v>0</v>
      </c>
      <c r="F565" s="9">
        <v>0</v>
      </c>
      <c r="G565" s="9">
        <v>0</v>
      </c>
      <c r="H565" s="9">
        <v>0</v>
      </c>
      <c r="I565" s="9">
        <v>1</v>
      </c>
      <c r="J565" s="9">
        <v>0</v>
      </c>
    </row>
    <row r="566" spans="2:10" x14ac:dyDescent="0.35">
      <c r="B566" s="7">
        <v>563</v>
      </c>
      <c r="C566" s="9">
        <v>1</v>
      </c>
      <c r="D566" s="9">
        <v>0</v>
      </c>
      <c r="E566" s="9">
        <v>0</v>
      </c>
      <c r="F566" s="9">
        <v>0</v>
      </c>
      <c r="G566" s="9">
        <v>0</v>
      </c>
      <c r="H566" s="9">
        <v>0</v>
      </c>
      <c r="I566" s="9">
        <v>0</v>
      </c>
      <c r="J566" s="9">
        <v>0</v>
      </c>
    </row>
    <row r="567" spans="2:10" x14ac:dyDescent="0.35">
      <c r="B567" s="7">
        <v>564</v>
      </c>
      <c r="C567" s="9">
        <v>1</v>
      </c>
      <c r="D567" s="9">
        <v>0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</row>
    <row r="568" spans="2:10" x14ac:dyDescent="0.35">
      <c r="B568" s="7">
        <v>565</v>
      </c>
      <c r="C568" s="9">
        <v>1</v>
      </c>
      <c r="D568" s="9"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</row>
    <row r="569" spans="2:10" x14ac:dyDescent="0.35">
      <c r="B569" s="7">
        <v>566</v>
      </c>
      <c r="C569" s="9">
        <v>1</v>
      </c>
      <c r="D569" s="9">
        <v>0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0</v>
      </c>
    </row>
    <row r="570" spans="2:10" x14ac:dyDescent="0.35">
      <c r="B570" s="7">
        <v>567</v>
      </c>
      <c r="C570" s="9">
        <v>1</v>
      </c>
      <c r="D570" s="9"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</row>
    <row r="571" spans="2:10" x14ac:dyDescent="0.35">
      <c r="B571" s="7">
        <v>568</v>
      </c>
      <c r="C571" s="9">
        <v>1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</row>
    <row r="572" spans="2:10" x14ac:dyDescent="0.35">
      <c r="B572" s="7">
        <v>569</v>
      </c>
      <c r="C572" s="9">
        <v>1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</row>
    <row r="573" spans="2:10" x14ac:dyDescent="0.35">
      <c r="B573" s="7">
        <v>570</v>
      </c>
      <c r="C573" s="9">
        <v>0</v>
      </c>
      <c r="D573" s="9">
        <v>0</v>
      </c>
      <c r="E573" s="9">
        <v>0</v>
      </c>
      <c r="F573" s="9">
        <v>1</v>
      </c>
      <c r="G573" s="9">
        <v>0</v>
      </c>
      <c r="H573" s="9">
        <v>0</v>
      </c>
      <c r="I573" s="9">
        <v>0</v>
      </c>
      <c r="J573" s="9">
        <v>0</v>
      </c>
    </row>
    <row r="574" spans="2:10" x14ac:dyDescent="0.35">
      <c r="B574" s="7">
        <v>571</v>
      </c>
      <c r="C574" s="9">
        <v>1</v>
      </c>
      <c r="D574" s="9"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</row>
    <row r="575" spans="2:10" x14ac:dyDescent="0.35">
      <c r="B575" s="7">
        <v>572</v>
      </c>
      <c r="C575" s="9">
        <v>1</v>
      </c>
      <c r="D575" s="9">
        <v>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</row>
    <row r="576" spans="2:10" x14ac:dyDescent="0.35">
      <c r="B576" s="7">
        <v>573</v>
      </c>
      <c r="C576" s="9">
        <v>1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2:10" x14ac:dyDescent="0.35">
      <c r="B577" s="7">
        <v>574</v>
      </c>
      <c r="C577" s="9">
        <v>1</v>
      </c>
      <c r="D577" s="9">
        <v>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</row>
    <row r="578" spans="2:10" x14ac:dyDescent="0.35">
      <c r="B578" s="7">
        <v>575</v>
      </c>
      <c r="C578" s="9">
        <v>1</v>
      </c>
      <c r="D578" s="9">
        <v>0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</row>
    <row r="579" spans="2:10" x14ac:dyDescent="0.35">
      <c r="B579" s="7">
        <v>576</v>
      </c>
      <c r="C579" s="9">
        <v>0</v>
      </c>
      <c r="D579" s="9">
        <v>1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1</v>
      </c>
    </row>
    <row r="580" spans="2:10" x14ac:dyDescent="0.35">
      <c r="B580" s="7">
        <v>577</v>
      </c>
      <c r="C580" s="9">
        <v>1</v>
      </c>
      <c r="D580" s="9"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</row>
    <row r="581" spans="2:10" x14ac:dyDescent="0.35">
      <c r="B581" s="7">
        <v>578</v>
      </c>
      <c r="C581" s="9">
        <v>1</v>
      </c>
      <c r="D581" s="9">
        <v>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</row>
    <row r="582" spans="2:10" x14ac:dyDescent="0.35">
      <c r="B582" s="7">
        <v>579</v>
      </c>
      <c r="C582" s="9">
        <v>0</v>
      </c>
      <c r="D582" s="9">
        <v>1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1</v>
      </c>
    </row>
    <row r="583" spans="2:10" x14ac:dyDescent="0.35">
      <c r="B583" s="7">
        <v>580</v>
      </c>
      <c r="C583" s="9">
        <v>1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</row>
    <row r="584" spans="2:10" x14ac:dyDescent="0.35">
      <c r="B584" s="7">
        <v>581</v>
      </c>
      <c r="C584" s="9">
        <v>1</v>
      </c>
      <c r="D584" s="9">
        <v>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2:10" x14ac:dyDescent="0.35">
      <c r="B585" s="7">
        <v>582</v>
      </c>
      <c r="C585" s="9">
        <v>0</v>
      </c>
      <c r="D585" s="9">
        <v>1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1</v>
      </c>
    </row>
    <row r="586" spans="2:10" x14ac:dyDescent="0.35">
      <c r="B586" s="7">
        <v>583</v>
      </c>
      <c r="C586" s="9">
        <v>0</v>
      </c>
      <c r="D586" s="9">
        <v>1</v>
      </c>
      <c r="E586" s="9">
        <v>0</v>
      </c>
      <c r="F586" s="9">
        <v>0</v>
      </c>
      <c r="G586" s="9">
        <v>0</v>
      </c>
      <c r="H586" s="9">
        <v>0</v>
      </c>
      <c r="I586" s="9">
        <v>1</v>
      </c>
      <c r="J586" s="9">
        <v>0</v>
      </c>
    </row>
    <row r="587" spans="2:10" x14ac:dyDescent="0.35">
      <c r="B587" s="7">
        <v>584</v>
      </c>
      <c r="C587" s="9">
        <v>0</v>
      </c>
      <c r="D587" s="9">
        <v>1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1</v>
      </c>
    </row>
    <row r="588" spans="2:10" x14ac:dyDescent="0.35">
      <c r="B588" s="7">
        <v>585</v>
      </c>
      <c r="C588" s="9">
        <v>0</v>
      </c>
      <c r="D588" s="9">
        <v>0</v>
      </c>
      <c r="E588" s="9">
        <v>0</v>
      </c>
      <c r="F588" s="9">
        <v>0</v>
      </c>
      <c r="G588" s="9">
        <v>1</v>
      </c>
      <c r="H588" s="9">
        <v>0</v>
      </c>
      <c r="I588" s="9">
        <v>0</v>
      </c>
      <c r="J588" s="9">
        <v>0</v>
      </c>
    </row>
    <row r="589" spans="2:10" x14ac:dyDescent="0.35">
      <c r="B589" s="7">
        <v>586</v>
      </c>
      <c r="C589" s="9">
        <v>1</v>
      </c>
      <c r="D589" s="9">
        <v>0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</row>
    <row r="590" spans="2:10" x14ac:dyDescent="0.35">
      <c r="B590" s="7">
        <v>587</v>
      </c>
      <c r="C590" s="9">
        <v>1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</row>
    <row r="591" spans="2:10" x14ac:dyDescent="0.35">
      <c r="B591" s="7">
        <v>588</v>
      </c>
      <c r="C591" s="9">
        <v>1</v>
      </c>
      <c r="D591" s="9">
        <v>0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</row>
    <row r="592" spans="2:10" x14ac:dyDescent="0.35">
      <c r="B592" s="7">
        <v>589</v>
      </c>
      <c r="C592" s="9">
        <v>1</v>
      </c>
      <c r="D592" s="9"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</row>
    <row r="593" spans="2:10" x14ac:dyDescent="0.35">
      <c r="B593" s="7">
        <v>590</v>
      </c>
      <c r="C593" s="9">
        <v>1</v>
      </c>
      <c r="D593" s="9">
        <v>0</v>
      </c>
      <c r="E593" s="9">
        <v>0</v>
      </c>
      <c r="F593" s="9">
        <v>0</v>
      </c>
      <c r="G593" s="9">
        <v>0</v>
      </c>
      <c r="H593" s="9">
        <v>0</v>
      </c>
      <c r="I593" s="9">
        <v>0</v>
      </c>
      <c r="J593" s="9">
        <v>0</v>
      </c>
    </row>
    <row r="594" spans="2:10" x14ac:dyDescent="0.35">
      <c r="B594" s="7">
        <v>591</v>
      </c>
      <c r="C594" s="9">
        <v>1</v>
      </c>
      <c r="D594" s="9">
        <v>0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0</v>
      </c>
    </row>
    <row r="595" spans="2:10" x14ac:dyDescent="0.35">
      <c r="B595" s="7">
        <v>592</v>
      </c>
      <c r="C595" s="9">
        <v>1</v>
      </c>
      <c r="D595" s="9">
        <v>0</v>
      </c>
      <c r="E595" s="9">
        <v>0</v>
      </c>
      <c r="F595" s="9">
        <v>0</v>
      </c>
      <c r="G595" s="9">
        <v>0</v>
      </c>
      <c r="H595" s="9">
        <v>0</v>
      </c>
      <c r="I595" s="9">
        <v>0</v>
      </c>
      <c r="J595" s="9">
        <v>0</v>
      </c>
    </row>
    <row r="596" spans="2:10" x14ac:dyDescent="0.35">
      <c r="B596" s="7">
        <v>593</v>
      </c>
      <c r="C596" s="9">
        <v>1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</row>
    <row r="597" spans="2:10" x14ac:dyDescent="0.35">
      <c r="B597" s="7">
        <v>594</v>
      </c>
      <c r="C597" s="9">
        <v>0</v>
      </c>
      <c r="D597" s="9">
        <v>1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1</v>
      </c>
    </row>
    <row r="598" spans="2:10" x14ac:dyDescent="0.35">
      <c r="B598" s="7">
        <v>595</v>
      </c>
      <c r="C598" s="9">
        <v>1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2:10" x14ac:dyDescent="0.35">
      <c r="B599" s="7">
        <v>596</v>
      </c>
      <c r="C599" s="9">
        <v>0</v>
      </c>
      <c r="D599" s="9">
        <v>1</v>
      </c>
      <c r="E599" s="9">
        <v>0</v>
      </c>
      <c r="F599" s="9">
        <v>0</v>
      </c>
      <c r="G599" s="9">
        <v>0</v>
      </c>
      <c r="H599" s="9">
        <v>0</v>
      </c>
      <c r="I599" s="9">
        <v>1</v>
      </c>
      <c r="J599" s="9">
        <v>1</v>
      </c>
    </row>
    <row r="600" spans="2:10" x14ac:dyDescent="0.35">
      <c r="B600" s="7">
        <v>597</v>
      </c>
      <c r="C600" s="9">
        <v>0</v>
      </c>
      <c r="D600" s="9">
        <v>1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1</v>
      </c>
    </row>
    <row r="601" spans="2:10" x14ac:dyDescent="0.35">
      <c r="B601" s="7">
        <v>598</v>
      </c>
      <c r="C601" s="9">
        <v>1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2:10" x14ac:dyDescent="0.35">
      <c r="B602" s="7">
        <v>599</v>
      </c>
      <c r="C602" s="9">
        <v>1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2:10" x14ac:dyDescent="0.35">
      <c r="B603" s="7">
        <v>600</v>
      </c>
      <c r="C603" s="9">
        <v>1</v>
      </c>
      <c r="D603" s="9">
        <v>0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2:10" x14ac:dyDescent="0.35">
      <c r="B604" s="7">
        <v>601</v>
      </c>
      <c r="C604" s="9">
        <v>0</v>
      </c>
      <c r="D604" s="9">
        <v>1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1</v>
      </c>
    </row>
    <row r="605" spans="2:10" x14ac:dyDescent="0.35">
      <c r="B605" s="7">
        <v>602</v>
      </c>
      <c r="C605" s="9">
        <v>0</v>
      </c>
      <c r="D605" s="9">
        <v>1</v>
      </c>
      <c r="E605" s="9">
        <v>0</v>
      </c>
      <c r="F605" s="9">
        <v>0</v>
      </c>
      <c r="G605" s="9">
        <v>0</v>
      </c>
      <c r="H605" s="9">
        <v>0</v>
      </c>
      <c r="I605" s="9">
        <v>1</v>
      </c>
      <c r="J605" s="9">
        <v>0</v>
      </c>
    </row>
    <row r="606" spans="2:10" x14ac:dyDescent="0.35">
      <c r="B606" s="7">
        <v>603</v>
      </c>
      <c r="C606" s="9">
        <v>0</v>
      </c>
      <c r="D606" s="9">
        <v>1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1</v>
      </c>
    </row>
    <row r="607" spans="2:10" x14ac:dyDescent="0.35">
      <c r="B607" s="7">
        <v>604</v>
      </c>
      <c r="C607" s="9">
        <v>1</v>
      </c>
      <c r="D607" s="9">
        <v>0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</row>
    <row r="608" spans="2:10" x14ac:dyDescent="0.35">
      <c r="B608" s="7">
        <v>605</v>
      </c>
      <c r="C608" s="9">
        <v>1</v>
      </c>
      <c r="D608" s="9">
        <v>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2:10" x14ac:dyDescent="0.35">
      <c r="B609" s="7">
        <v>606</v>
      </c>
      <c r="C609" s="9">
        <v>1</v>
      </c>
      <c r="D609" s="9">
        <v>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2:10" x14ac:dyDescent="0.35">
      <c r="B610" s="7">
        <v>607</v>
      </c>
      <c r="C610" s="9">
        <v>0</v>
      </c>
      <c r="D610" s="9">
        <v>1</v>
      </c>
      <c r="E610" s="9">
        <v>1</v>
      </c>
      <c r="F610" s="9">
        <v>0</v>
      </c>
      <c r="G610" s="9">
        <v>0</v>
      </c>
      <c r="H610" s="9">
        <v>0</v>
      </c>
      <c r="I610" s="9">
        <v>0</v>
      </c>
      <c r="J610" s="9">
        <v>1</v>
      </c>
    </row>
    <row r="611" spans="2:10" x14ac:dyDescent="0.35">
      <c r="B611" s="7">
        <v>608</v>
      </c>
      <c r="C611" s="9">
        <v>1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2:10" x14ac:dyDescent="0.35">
      <c r="B612" s="7">
        <v>609</v>
      </c>
      <c r="C612" s="9">
        <v>0</v>
      </c>
      <c r="D612" s="9">
        <v>0</v>
      </c>
      <c r="E612" s="9">
        <v>0</v>
      </c>
      <c r="F612" s="9">
        <v>0</v>
      </c>
      <c r="G612" s="9">
        <v>1</v>
      </c>
      <c r="H612" s="9">
        <v>0</v>
      </c>
      <c r="I612" s="9">
        <v>0</v>
      </c>
      <c r="J612" s="9">
        <v>0</v>
      </c>
    </row>
    <row r="613" spans="2:10" x14ac:dyDescent="0.35">
      <c r="B613" s="7">
        <v>610</v>
      </c>
      <c r="C613" s="9">
        <v>0</v>
      </c>
      <c r="D613" s="9">
        <v>1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1</v>
      </c>
    </row>
    <row r="614" spans="2:10" x14ac:dyDescent="0.35">
      <c r="B614" s="7">
        <v>611</v>
      </c>
      <c r="C614" s="9">
        <v>1</v>
      </c>
      <c r="D614" s="9">
        <v>0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</row>
    <row r="615" spans="2:10" x14ac:dyDescent="0.35">
      <c r="B615" s="7">
        <v>612</v>
      </c>
      <c r="C615" s="9">
        <v>1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2:10" x14ac:dyDescent="0.35">
      <c r="B616" s="7">
        <v>613</v>
      </c>
      <c r="C616" s="9">
        <v>1</v>
      </c>
      <c r="D616" s="9"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2:10" x14ac:dyDescent="0.35">
      <c r="B617" s="7">
        <v>614</v>
      </c>
      <c r="C617" s="9">
        <v>0</v>
      </c>
      <c r="D617" s="9">
        <v>1</v>
      </c>
      <c r="E617" s="9">
        <v>0</v>
      </c>
      <c r="F617" s="9">
        <v>0</v>
      </c>
      <c r="G617" s="9">
        <v>0</v>
      </c>
      <c r="H617" s="9">
        <v>0</v>
      </c>
      <c r="I617" s="9">
        <v>1</v>
      </c>
      <c r="J617" s="9">
        <v>1</v>
      </c>
    </row>
    <row r="618" spans="2:10" x14ac:dyDescent="0.35">
      <c r="B618" s="7">
        <v>615</v>
      </c>
      <c r="C618" s="9">
        <v>1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2:10" x14ac:dyDescent="0.35">
      <c r="B619" s="7">
        <v>616</v>
      </c>
      <c r="C619" s="9">
        <v>1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</row>
    <row r="620" spans="2:10" x14ac:dyDescent="0.35">
      <c r="B620" s="7">
        <v>617</v>
      </c>
      <c r="C620" s="9">
        <v>1</v>
      </c>
      <c r="D620" s="9">
        <v>0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</row>
    <row r="621" spans="2:10" x14ac:dyDescent="0.35">
      <c r="B621" s="7">
        <v>618</v>
      </c>
      <c r="C621" s="9">
        <v>0</v>
      </c>
      <c r="D621" s="9">
        <v>1</v>
      </c>
      <c r="E621" s="9">
        <v>1</v>
      </c>
      <c r="F621" s="9">
        <v>0</v>
      </c>
      <c r="G621" s="9">
        <v>0</v>
      </c>
      <c r="H621" s="9">
        <v>0</v>
      </c>
      <c r="I621" s="9">
        <v>0</v>
      </c>
      <c r="J621" s="9">
        <v>1</v>
      </c>
    </row>
    <row r="622" spans="2:10" x14ac:dyDescent="0.35">
      <c r="B622" s="7">
        <v>619</v>
      </c>
      <c r="C622" s="9">
        <v>1</v>
      </c>
      <c r="D622" s="9"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</row>
    <row r="623" spans="2:10" x14ac:dyDescent="0.35">
      <c r="B623" s="7">
        <v>620</v>
      </c>
      <c r="C623" s="9">
        <v>1</v>
      </c>
      <c r="D623" s="9">
        <v>0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</row>
    <row r="624" spans="2:10" x14ac:dyDescent="0.35">
      <c r="B624" s="7">
        <v>621</v>
      </c>
      <c r="C624" s="9">
        <v>1</v>
      </c>
      <c r="D624" s="9">
        <v>0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</row>
    <row r="625" spans="2:10" x14ac:dyDescent="0.35">
      <c r="B625" s="7">
        <v>622</v>
      </c>
      <c r="C625" s="9">
        <v>0</v>
      </c>
      <c r="D625" s="9">
        <v>1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1</v>
      </c>
    </row>
    <row r="626" spans="2:10" x14ac:dyDescent="0.35">
      <c r="B626" s="7">
        <v>623</v>
      </c>
      <c r="C626" s="9">
        <v>1</v>
      </c>
      <c r="D626" s="9"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</row>
    <row r="627" spans="2:10" x14ac:dyDescent="0.35">
      <c r="B627" s="7">
        <v>624</v>
      </c>
      <c r="C627" s="9">
        <v>0</v>
      </c>
      <c r="D627" s="9">
        <v>1</v>
      </c>
      <c r="E627" s="9">
        <v>1</v>
      </c>
      <c r="F627" s="9">
        <v>0</v>
      </c>
      <c r="G627" s="9">
        <v>0</v>
      </c>
      <c r="H627" s="9">
        <v>0</v>
      </c>
      <c r="I627" s="9">
        <v>0</v>
      </c>
      <c r="J627" s="9">
        <v>1</v>
      </c>
    </row>
    <row r="628" spans="2:10" x14ac:dyDescent="0.35">
      <c r="B628" s="7">
        <v>625</v>
      </c>
      <c r="C628" s="9">
        <v>0</v>
      </c>
      <c r="D628" s="9">
        <v>1</v>
      </c>
      <c r="E628" s="9">
        <v>1</v>
      </c>
      <c r="F628" s="9">
        <v>0</v>
      </c>
      <c r="G628" s="9">
        <v>0</v>
      </c>
      <c r="H628" s="9">
        <v>0</v>
      </c>
      <c r="I628" s="9">
        <v>1</v>
      </c>
      <c r="J628" s="9">
        <v>1</v>
      </c>
    </row>
    <row r="629" spans="2:10" x14ac:dyDescent="0.35">
      <c r="B629" s="7">
        <v>626</v>
      </c>
      <c r="C629" s="9">
        <v>1</v>
      </c>
      <c r="D629" s="9">
        <v>0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</row>
    <row r="630" spans="2:10" x14ac:dyDescent="0.35">
      <c r="B630" s="7">
        <v>627</v>
      </c>
      <c r="C630" s="9">
        <v>1</v>
      </c>
      <c r="D630" s="9"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</row>
    <row r="631" spans="2:10" x14ac:dyDescent="0.35">
      <c r="B631" s="7">
        <v>628</v>
      </c>
      <c r="C631" s="9">
        <v>1</v>
      </c>
      <c r="D631" s="9">
        <v>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</row>
    <row r="632" spans="2:10" x14ac:dyDescent="0.35">
      <c r="B632" s="7">
        <v>629</v>
      </c>
      <c r="C632" s="9">
        <v>1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</row>
    <row r="633" spans="2:10" x14ac:dyDescent="0.35">
      <c r="B633" s="7">
        <v>630</v>
      </c>
      <c r="C633" s="9">
        <v>1</v>
      </c>
      <c r="D633" s="9">
        <v>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</row>
    <row r="634" spans="2:10" x14ac:dyDescent="0.35">
      <c r="B634" s="7">
        <v>631</v>
      </c>
      <c r="C634" s="9">
        <v>1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</row>
    <row r="635" spans="2:10" x14ac:dyDescent="0.35">
      <c r="B635" s="7">
        <v>632</v>
      </c>
      <c r="C635" s="9">
        <v>1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</row>
    <row r="636" spans="2:10" x14ac:dyDescent="0.35">
      <c r="B636" s="7">
        <v>633</v>
      </c>
      <c r="C636" s="9">
        <v>1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</row>
    <row r="637" spans="2:10" x14ac:dyDescent="0.35">
      <c r="B637" s="7">
        <v>634</v>
      </c>
      <c r="C637" s="9">
        <v>1</v>
      </c>
      <c r="D637" s="9"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</row>
    <row r="638" spans="2:10" x14ac:dyDescent="0.35">
      <c r="B638" s="7">
        <v>635</v>
      </c>
      <c r="C638" s="9">
        <v>0</v>
      </c>
      <c r="D638" s="9">
        <v>1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1</v>
      </c>
    </row>
    <row r="639" spans="2:10" x14ac:dyDescent="0.35">
      <c r="B639" s="7">
        <v>636</v>
      </c>
      <c r="C639" s="9">
        <v>1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</row>
    <row r="640" spans="2:10" x14ac:dyDescent="0.35">
      <c r="B640" s="7">
        <v>637</v>
      </c>
      <c r="C640" s="9">
        <v>1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2:10" x14ac:dyDescent="0.35">
      <c r="B641" s="7">
        <v>638</v>
      </c>
      <c r="C641" s="9">
        <v>0</v>
      </c>
      <c r="D641" s="9">
        <v>1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1</v>
      </c>
    </row>
    <row r="642" spans="2:10" x14ac:dyDescent="0.35">
      <c r="B642" s="7">
        <v>639</v>
      </c>
      <c r="C642" s="9">
        <v>0</v>
      </c>
      <c r="D642" s="9">
        <v>1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1</v>
      </c>
    </row>
    <row r="643" spans="2:10" x14ac:dyDescent="0.35">
      <c r="B643" s="7">
        <v>640</v>
      </c>
      <c r="C643" s="9">
        <v>1</v>
      </c>
      <c r="D643" s="9"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</row>
    <row r="644" spans="2:10" x14ac:dyDescent="0.35">
      <c r="B644" s="7">
        <v>641</v>
      </c>
      <c r="C644" s="9">
        <v>0</v>
      </c>
      <c r="D644" s="9">
        <v>1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1</v>
      </c>
    </row>
    <row r="645" spans="2:10" x14ac:dyDescent="0.35">
      <c r="B645" s="7">
        <v>642</v>
      </c>
      <c r="C645" s="9">
        <v>1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2:10" x14ac:dyDescent="0.35">
      <c r="B646" s="7">
        <v>643</v>
      </c>
      <c r="C646" s="9">
        <v>1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</row>
    <row r="647" spans="2:10" x14ac:dyDescent="0.35">
      <c r="B647" s="7">
        <v>644</v>
      </c>
      <c r="C647" s="9">
        <v>1</v>
      </c>
      <c r="D647" s="9"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</row>
    <row r="648" spans="2:10" x14ac:dyDescent="0.35">
      <c r="B648" s="7">
        <v>645</v>
      </c>
      <c r="C648" s="9">
        <v>1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</row>
    <row r="649" spans="2:10" x14ac:dyDescent="0.35">
      <c r="B649" s="7">
        <v>646</v>
      </c>
      <c r="C649" s="9">
        <v>1</v>
      </c>
      <c r="D649" s="9"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</row>
    <row r="650" spans="2:10" x14ac:dyDescent="0.35">
      <c r="B650" s="7">
        <v>647</v>
      </c>
      <c r="C650" s="9">
        <v>1</v>
      </c>
      <c r="D650" s="9"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</row>
    <row r="651" spans="2:10" x14ac:dyDescent="0.35">
      <c r="B651" s="7">
        <v>648</v>
      </c>
      <c r="C651" s="9">
        <v>1</v>
      </c>
      <c r="D651" s="9">
        <v>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</row>
    <row r="652" spans="2:10" x14ac:dyDescent="0.35">
      <c r="B652" s="7">
        <v>649</v>
      </c>
      <c r="C652" s="9">
        <v>1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2:10" x14ac:dyDescent="0.35">
      <c r="B653" s="7">
        <v>650</v>
      </c>
      <c r="C653" s="9">
        <v>1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2:10" x14ac:dyDescent="0.35">
      <c r="B654" s="7">
        <v>651</v>
      </c>
      <c r="C654" s="9">
        <v>0</v>
      </c>
      <c r="D654" s="9">
        <v>1</v>
      </c>
      <c r="E654" s="9">
        <v>0</v>
      </c>
      <c r="F654" s="9">
        <v>0</v>
      </c>
      <c r="G654" s="9">
        <v>0</v>
      </c>
      <c r="H654" s="9">
        <v>0</v>
      </c>
      <c r="I654" s="9">
        <v>1</v>
      </c>
      <c r="J654" s="9">
        <v>0</v>
      </c>
    </row>
    <row r="655" spans="2:10" x14ac:dyDescent="0.35">
      <c r="B655" s="7">
        <v>652</v>
      </c>
      <c r="C655" s="9">
        <v>0</v>
      </c>
      <c r="D655" s="9">
        <v>1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1</v>
      </c>
    </row>
    <row r="656" spans="2:10" x14ac:dyDescent="0.35">
      <c r="B656" s="7">
        <v>653</v>
      </c>
      <c r="C656" s="9">
        <v>0</v>
      </c>
      <c r="D656" s="9">
        <v>0</v>
      </c>
      <c r="E656" s="9">
        <v>0</v>
      </c>
      <c r="F656" s="9">
        <v>0</v>
      </c>
      <c r="G656" s="9">
        <v>1</v>
      </c>
      <c r="H656" s="9">
        <v>0</v>
      </c>
      <c r="I656" s="9">
        <v>0</v>
      </c>
      <c r="J656" s="9">
        <v>0</v>
      </c>
    </row>
    <row r="657" spans="2:10" x14ac:dyDescent="0.35">
      <c r="B657" s="7">
        <v>654</v>
      </c>
      <c r="C657" s="9">
        <v>0</v>
      </c>
      <c r="D657" s="9">
        <v>1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1</v>
      </c>
    </row>
    <row r="658" spans="2:10" x14ac:dyDescent="0.35">
      <c r="B658" s="7">
        <v>655</v>
      </c>
      <c r="C658" s="9">
        <v>1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</row>
    <row r="659" spans="2:10" x14ac:dyDescent="0.35">
      <c r="B659" s="7">
        <v>656</v>
      </c>
      <c r="C659" s="9">
        <v>1</v>
      </c>
      <c r="D659" s="9"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</row>
    <row r="660" spans="2:10" x14ac:dyDescent="0.35">
      <c r="B660" s="7">
        <v>657</v>
      </c>
      <c r="C660" s="9">
        <v>1</v>
      </c>
      <c r="D660" s="9"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2:10" x14ac:dyDescent="0.35">
      <c r="B661" s="7">
        <v>658</v>
      </c>
      <c r="C661" s="9">
        <v>0</v>
      </c>
      <c r="D661" s="9">
        <v>1</v>
      </c>
      <c r="E661" s="9">
        <v>0</v>
      </c>
      <c r="F661" s="9">
        <v>0</v>
      </c>
      <c r="G661" s="9">
        <v>0</v>
      </c>
      <c r="H661" s="9">
        <v>0</v>
      </c>
      <c r="I661" s="9">
        <v>1</v>
      </c>
      <c r="J661" s="9">
        <v>0</v>
      </c>
    </row>
    <row r="662" spans="2:10" x14ac:dyDescent="0.35">
      <c r="B662" s="7">
        <v>659</v>
      </c>
      <c r="C662" s="9">
        <v>1</v>
      </c>
      <c r="D662" s="9"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2:10" x14ac:dyDescent="0.35">
      <c r="B663" s="7">
        <v>660</v>
      </c>
      <c r="C663" s="9">
        <v>0</v>
      </c>
      <c r="D663" s="9">
        <v>1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1</v>
      </c>
    </row>
    <row r="664" spans="2:10" x14ac:dyDescent="0.35">
      <c r="B664" s="7">
        <v>661</v>
      </c>
      <c r="C664" s="9">
        <v>1</v>
      </c>
      <c r="D664" s="9"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2:10" x14ac:dyDescent="0.35">
      <c r="B665" s="7">
        <v>662</v>
      </c>
      <c r="C665" s="9">
        <v>1</v>
      </c>
      <c r="D665" s="9"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</row>
    <row r="666" spans="2:10" x14ac:dyDescent="0.35">
      <c r="B666" s="7">
        <v>663</v>
      </c>
      <c r="C666" s="9">
        <v>1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</row>
    <row r="667" spans="2:10" x14ac:dyDescent="0.35">
      <c r="B667" s="7">
        <v>664</v>
      </c>
      <c r="C667" s="9">
        <v>1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2:10" x14ac:dyDescent="0.35">
      <c r="B668" s="7">
        <v>665</v>
      </c>
      <c r="C668" s="9">
        <v>1</v>
      </c>
      <c r="D668" s="9"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2:10" x14ac:dyDescent="0.35">
      <c r="B669" s="7">
        <v>666</v>
      </c>
      <c r="C669" s="9">
        <v>1</v>
      </c>
      <c r="D669" s="9"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2:10" x14ac:dyDescent="0.35">
      <c r="B670" s="7">
        <v>667</v>
      </c>
      <c r="C670" s="9">
        <v>0</v>
      </c>
      <c r="D670" s="9">
        <v>1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1</v>
      </c>
    </row>
    <row r="671" spans="2:10" x14ac:dyDescent="0.35">
      <c r="B671" s="7">
        <v>668</v>
      </c>
      <c r="C671" s="9">
        <v>0</v>
      </c>
      <c r="D671" s="9">
        <v>1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1</v>
      </c>
    </row>
    <row r="672" spans="2:10" x14ac:dyDescent="0.35">
      <c r="B672" s="7">
        <v>669</v>
      </c>
      <c r="C672" s="9">
        <v>0</v>
      </c>
      <c r="D672" s="9">
        <v>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1</v>
      </c>
    </row>
    <row r="673" spans="2:10" x14ac:dyDescent="0.35">
      <c r="B673" s="7">
        <v>670</v>
      </c>
      <c r="C673" s="9">
        <v>1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</row>
    <row r="674" spans="2:10" x14ac:dyDescent="0.35">
      <c r="B674" s="7">
        <v>671</v>
      </c>
      <c r="C674" s="9">
        <v>1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</row>
    <row r="675" spans="2:10" x14ac:dyDescent="0.35">
      <c r="B675" s="7">
        <v>672</v>
      </c>
      <c r="C675" s="9">
        <v>0</v>
      </c>
      <c r="D675" s="9">
        <v>1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1</v>
      </c>
    </row>
    <row r="676" spans="2:10" x14ac:dyDescent="0.35">
      <c r="B676" s="7">
        <v>673</v>
      </c>
      <c r="C676" s="9">
        <v>1</v>
      </c>
      <c r="D676" s="9"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</row>
    <row r="677" spans="2:10" x14ac:dyDescent="0.35">
      <c r="B677" s="7">
        <v>674</v>
      </c>
      <c r="C677" s="9">
        <v>0</v>
      </c>
      <c r="D677" s="9">
        <v>1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1</v>
      </c>
    </row>
    <row r="678" spans="2:10" x14ac:dyDescent="0.35">
      <c r="B678" s="7">
        <v>675</v>
      </c>
      <c r="C678" s="9">
        <v>1</v>
      </c>
      <c r="D678" s="9">
        <v>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</row>
    <row r="679" spans="2:10" x14ac:dyDescent="0.35">
      <c r="B679" s="7">
        <v>676</v>
      </c>
      <c r="C679" s="9">
        <v>1</v>
      </c>
      <c r="D679" s="9"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</row>
    <row r="680" spans="2:10" x14ac:dyDescent="0.35">
      <c r="B680" s="7">
        <v>677</v>
      </c>
      <c r="C680" s="9">
        <v>1</v>
      </c>
      <c r="D680" s="9">
        <v>0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</row>
    <row r="681" spans="2:10" x14ac:dyDescent="0.35">
      <c r="B681" s="7">
        <v>678</v>
      </c>
      <c r="C681" s="9">
        <v>1</v>
      </c>
      <c r="D681" s="9"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</row>
    <row r="682" spans="2:10" x14ac:dyDescent="0.35">
      <c r="B682" s="7">
        <v>679</v>
      </c>
      <c r="C682" s="9">
        <v>1</v>
      </c>
      <c r="D682" s="9">
        <v>0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</row>
    <row r="683" spans="2:10" x14ac:dyDescent="0.35">
      <c r="B683" s="7">
        <v>680</v>
      </c>
      <c r="C683" s="9">
        <v>1</v>
      </c>
      <c r="D683" s="9"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</row>
    <row r="684" spans="2:10" x14ac:dyDescent="0.35">
      <c r="B684" s="7">
        <v>681</v>
      </c>
      <c r="C684" s="9">
        <v>0</v>
      </c>
      <c r="D684" s="9">
        <v>1</v>
      </c>
      <c r="E684" s="9">
        <v>0</v>
      </c>
      <c r="F684" s="9">
        <v>0</v>
      </c>
      <c r="G684" s="9">
        <v>0</v>
      </c>
      <c r="H684" s="9">
        <v>0</v>
      </c>
      <c r="I684" s="9">
        <v>1</v>
      </c>
      <c r="J684" s="9">
        <v>0</v>
      </c>
    </row>
    <row r="685" spans="2:10" x14ac:dyDescent="0.35">
      <c r="B685" s="7">
        <v>682</v>
      </c>
      <c r="C685" s="9">
        <v>1</v>
      </c>
      <c r="D685" s="9"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</row>
    <row r="686" spans="2:10" x14ac:dyDescent="0.35">
      <c r="B686" s="7">
        <v>683</v>
      </c>
      <c r="C686" s="9">
        <v>1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</row>
    <row r="687" spans="2:10" x14ac:dyDescent="0.35">
      <c r="B687" s="7">
        <v>684</v>
      </c>
      <c r="C687" s="9">
        <v>0</v>
      </c>
      <c r="D687" s="9">
        <v>1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1</v>
      </c>
    </row>
    <row r="688" spans="2:10" x14ac:dyDescent="0.35">
      <c r="B688" s="7">
        <v>685</v>
      </c>
      <c r="C688" s="9">
        <v>1</v>
      </c>
      <c r="D688" s="9">
        <v>0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</row>
    <row r="689" spans="2:10" x14ac:dyDescent="0.35">
      <c r="B689" s="7">
        <v>686</v>
      </c>
      <c r="C689" s="9">
        <v>1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</row>
    <row r="690" spans="2:10" x14ac:dyDescent="0.35">
      <c r="B690" s="7">
        <v>687</v>
      </c>
      <c r="C690" s="9">
        <v>0</v>
      </c>
      <c r="D690" s="9">
        <v>1</v>
      </c>
      <c r="E690" s="9">
        <v>0</v>
      </c>
      <c r="F690" s="9">
        <v>0</v>
      </c>
      <c r="G690" s="9">
        <v>0</v>
      </c>
      <c r="H690" s="9">
        <v>1</v>
      </c>
      <c r="I690" s="9">
        <v>1</v>
      </c>
      <c r="J690" s="9">
        <v>0</v>
      </c>
    </row>
    <row r="691" spans="2:10" x14ac:dyDescent="0.35">
      <c r="B691" s="7">
        <v>688</v>
      </c>
      <c r="C691" s="9">
        <v>1</v>
      </c>
      <c r="D691" s="9">
        <v>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</row>
    <row r="692" spans="2:10" x14ac:dyDescent="0.35">
      <c r="B692" s="7">
        <v>689</v>
      </c>
      <c r="C692" s="9">
        <v>1</v>
      </c>
      <c r="D692" s="9"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</row>
    <row r="693" spans="2:10" x14ac:dyDescent="0.35">
      <c r="B693" s="7">
        <v>690</v>
      </c>
      <c r="C693" s="9">
        <v>1</v>
      </c>
      <c r="D693" s="9">
        <v>0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</row>
    <row r="694" spans="2:10" x14ac:dyDescent="0.35">
      <c r="B694" s="7">
        <v>691</v>
      </c>
      <c r="C694" s="9">
        <v>1</v>
      </c>
      <c r="D694" s="9"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</row>
    <row r="695" spans="2:10" x14ac:dyDescent="0.35">
      <c r="B695" s="7">
        <v>692</v>
      </c>
      <c r="C695" s="9">
        <v>1</v>
      </c>
      <c r="D695" s="9"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</row>
    <row r="696" spans="2:10" x14ac:dyDescent="0.35">
      <c r="B696" s="7">
        <v>693</v>
      </c>
      <c r="C696" s="9">
        <v>0</v>
      </c>
      <c r="D696" s="9">
        <v>0</v>
      </c>
      <c r="E696" s="9">
        <v>0</v>
      </c>
      <c r="F696" s="9">
        <v>0</v>
      </c>
      <c r="G696" s="9">
        <v>0</v>
      </c>
      <c r="H696" s="9">
        <v>1</v>
      </c>
      <c r="I696" s="9">
        <v>0</v>
      </c>
      <c r="J696" s="9">
        <v>0</v>
      </c>
    </row>
    <row r="697" spans="2:10" x14ac:dyDescent="0.35">
      <c r="B697" s="7">
        <v>694</v>
      </c>
      <c r="C697" s="9">
        <v>1</v>
      </c>
      <c r="D697" s="9"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</row>
    <row r="698" spans="2:10" x14ac:dyDescent="0.35">
      <c r="B698" s="7">
        <v>695</v>
      </c>
      <c r="C698" s="9">
        <v>1</v>
      </c>
      <c r="D698" s="9"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</row>
    <row r="699" spans="2:10" x14ac:dyDescent="0.35">
      <c r="B699" s="7">
        <v>696</v>
      </c>
      <c r="C699" s="9">
        <v>1</v>
      </c>
      <c r="D699" s="9"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</row>
    <row r="700" spans="2:10" x14ac:dyDescent="0.35">
      <c r="B700" s="7">
        <v>697</v>
      </c>
      <c r="C700" s="9">
        <v>1</v>
      </c>
      <c r="D700" s="9"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</row>
    <row r="701" spans="2:10" x14ac:dyDescent="0.35">
      <c r="B701" s="7">
        <v>698</v>
      </c>
      <c r="C701" s="9">
        <v>0</v>
      </c>
      <c r="D701" s="9">
        <v>1</v>
      </c>
      <c r="E701" s="9">
        <v>0</v>
      </c>
      <c r="F701" s="9">
        <v>0</v>
      </c>
      <c r="G701" s="9">
        <v>0</v>
      </c>
      <c r="H701" s="9">
        <v>0</v>
      </c>
      <c r="I701" s="9">
        <v>1</v>
      </c>
      <c r="J701" s="9">
        <v>0</v>
      </c>
    </row>
    <row r="702" spans="2:10" x14ac:dyDescent="0.35">
      <c r="B702" s="7">
        <v>699</v>
      </c>
      <c r="C702" s="9">
        <v>1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</row>
    <row r="703" spans="2:10" x14ac:dyDescent="0.35">
      <c r="B703" s="7">
        <v>700</v>
      </c>
      <c r="C703" s="9">
        <v>1</v>
      </c>
      <c r="D703" s="9"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</row>
    <row r="704" spans="2:10" x14ac:dyDescent="0.35">
      <c r="B704" s="7">
        <v>701</v>
      </c>
      <c r="C704" s="9">
        <v>1</v>
      </c>
      <c r="D704" s="9"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</row>
    <row r="705" spans="2:10" x14ac:dyDescent="0.35">
      <c r="B705" s="7">
        <v>702</v>
      </c>
      <c r="C705" s="9">
        <v>1</v>
      </c>
      <c r="D705" s="9">
        <v>0</v>
      </c>
      <c r="E705" s="9">
        <v>0</v>
      </c>
      <c r="F705" s="9">
        <v>0</v>
      </c>
      <c r="G705" s="9">
        <v>0</v>
      </c>
      <c r="H705" s="9">
        <v>0</v>
      </c>
      <c r="I705" s="9">
        <v>0</v>
      </c>
      <c r="J705" s="9">
        <v>0</v>
      </c>
    </row>
    <row r="706" spans="2:10" x14ac:dyDescent="0.35">
      <c r="B706" s="7">
        <v>703</v>
      </c>
      <c r="C706" s="9">
        <v>1</v>
      </c>
      <c r="D706" s="9"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</row>
    <row r="707" spans="2:10" x14ac:dyDescent="0.35">
      <c r="B707" s="7">
        <v>704</v>
      </c>
      <c r="C707" s="9">
        <v>0</v>
      </c>
      <c r="D707" s="9">
        <v>1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1</v>
      </c>
    </row>
    <row r="708" spans="2:10" x14ac:dyDescent="0.35">
      <c r="B708" s="7">
        <v>705</v>
      </c>
      <c r="C708" s="9">
        <v>1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</row>
    <row r="709" spans="2:10" x14ac:dyDescent="0.35">
      <c r="B709" s="7">
        <v>706</v>
      </c>
      <c r="C709" s="9">
        <v>0</v>
      </c>
      <c r="D709" s="9">
        <v>1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1</v>
      </c>
    </row>
    <row r="710" spans="2:10" x14ac:dyDescent="0.35">
      <c r="B710" s="7">
        <v>707</v>
      </c>
      <c r="C710" s="9">
        <v>1</v>
      </c>
      <c r="D710" s="9"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</row>
    <row r="711" spans="2:10" x14ac:dyDescent="0.35">
      <c r="B711" s="7">
        <v>708</v>
      </c>
      <c r="C711" s="9">
        <v>1</v>
      </c>
      <c r="D711" s="9"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</row>
    <row r="712" spans="2:10" x14ac:dyDescent="0.35">
      <c r="B712" s="7">
        <v>709</v>
      </c>
      <c r="C712" s="9">
        <v>0</v>
      </c>
      <c r="D712" s="9">
        <v>1</v>
      </c>
      <c r="E712" s="9">
        <v>1</v>
      </c>
      <c r="F712" s="9">
        <v>0</v>
      </c>
      <c r="G712" s="9">
        <v>0</v>
      </c>
      <c r="H712" s="9">
        <v>0</v>
      </c>
      <c r="I712" s="9">
        <v>0</v>
      </c>
      <c r="J712" s="9">
        <v>1</v>
      </c>
    </row>
    <row r="713" spans="2:10" x14ac:dyDescent="0.35">
      <c r="B713" s="7">
        <v>710</v>
      </c>
      <c r="C713" s="9">
        <v>1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</row>
    <row r="714" spans="2:10" x14ac:dyDescent="0.35">
      <c r="B714" s="7">
        <v>711</v>
      </c>
      <c r="C714" s="9">
        <v>0</v>
      </c>
      <c r="D714" s="9">
        <v>0</v>
      </c>
      <c r="E714" s="9">
        <v>1</v>
      </c>
      <c r="F714" s="9">
        <v>0</v>
      </c>
      <c r="G714" s="9">
        <v>1</v>
      </c>
      <c r="H714" s="9">
        <v>0</v>
      </c>
      <c r="I714" s="9">
        <v>0</v>
      </c>
      <c r="J714" s="9">
        <v>0</v>
      </c>
    </row>
    <row r="715" spans="2:10" x14ac:dyDescent="0.35">
      <c r="B715" s="7">
        <v>712</v>
      </c>
      <c r="C715" s="9">
        <v>0</v>
      </c>
      <c r="D715" s="9">
        <v>1</v>
      </c>
      <c r="E715" s="9">
        <v>0</v>
      </c>
      <c r="F715" s="9">
        <v>0</v>
      </c>
      <c r="G715" s="9">
        <v>0</v>
      </c>
      <c r="H715" s="9">
        <v>0</v>
      </c>
      <c r="I715" s="9">
        <v>1</v>
      </c>
      <c r="J715" s="9">
        <v>0</v>
      </c>
    </row>
    <row r="716" spans="2:10" x14ac:dyDescent="0.35">
      <c r="B716" s="7">
        <v>713</v>
      </c>
      <c r="C716" s="9">
        <v>0</v>
      </c>
      <c r="D716" s="9">
        <v>1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1</v>
      </c>
    </row>
    <row r="717" spans="2:10" x14ac:dyDescent="0.35">
      <c r="B717" s="7">
        <v>714</v>
      </c>
      <c r="C717" s="9">
        <v>0</v>
      </c>
      <c r="D717" s="9">
        <v>0</v>
      </c>
      <c r="E717" s="9">
        <v>0</v>
      </c>
      <c r="F717" s="9">
        <v>0</v>
      </c>
      <c r="G717" s="9">
        <v>0</v>
      </c>
      <c r="H717" s="9">
        <v>1</v>
      </c>
      <c r="I717" s="9">
        <v>0</v>
      </c>
      <c r="J717" s="9">
        <v>0</v>
      </c>
    </row>
    <row r="718" spans="2:10" x14ac:dyDescent="0.35">
      <c r="B718" s="7">
        <v>715</v>
      </c>
      <c r="C718" s="9">
        <v>1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</row>
    <row r="719" spans="2:10" x14ac:dyDescent="0.35">
      <c r="B719" s="7">
        <v>716</v>
      </c>
      <c r="C719" s="9">
        <v>0</v>
      </c>
      <c r="D719" s="9">
        <v>0</v>
      </c>
      <c r="E719" s="9">
        <v>1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</row>
    <row r="720" spans="2:10" x14ac:dyDescent="0.35">
      <c r="B720" s="7">
        <v>717</v>
      </c>
      <c r="C720" s="9">
        <v>1</v>
      </c>
      <c r="D720" s="9"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</row>
    <row r="721" spans="2:10" x14ac:dyDescent="0.35">
      <c r="B721" s="7">
        <v>718</v>
      </c>
      <c r="C721" s="9">
        <v>0</v>
      </c>
      <c r="D721" s="9">
        <v>1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1</v>
      </c>
    </row>
    <row r="722" spans="2:10" x14ac:dyDescent="0.35">
      <c r="B722" s="7">
        <v>719</v>
      </c>
      <c r="C722" s="9">
        <v>1</v>
      </c>
      <c r="D722" s="9">
        <v>0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</row>
    <row r="723" spans="2:10" x14ac:dyDescent="0.35">
      <c r="B723" s="7">
        <v>720</v>
      </c>
      <c r="C723" s="9">
        <v>1</v>
      </c>
      <c r="D723" s="9">
        <v>0</v>
      </c>
      <c r="E723" s="9">
        <v>0</v>
      </c>
      <c r="F723" s="9">
        <v>0</v>
      </c>
      <c r="G723" s="9">
        <v>0</v>
      </c>
      <c r="H723" s="9">
        <v>0</v>
      </c>
      <c r="I723" s="9">
        <v>0</v>
      </c>
      <c r="J723" s="9">
        <v>0</v>
      </c>
    </row>
    <row r="724" spans="2:10" x14ac:dyDescent="0.35">
      <c r="B724" s="7">
        <v>721</v>
      </c>
      <c r="C724" s="9">
        <v>1</v>
      </c>
      <c r="D724" s="9"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</row>
    <row r="725" spans="2:10" x14ac:dyDescent="0.35">
      <c r="B725" s="7">
        <v>722</v>
      </c>
      <c r="C725" s="9">
        <v>1</v>
      </c>
      <c r="D725" s="9"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</row>
    <row r="726" spans="2:10" x14ac:dyDescent="0.35">
      <c r="B726" s="7">
        <v>723</v>
      </c>
      <c r="C726" s="9">
        <v>1</v>
      </c>
      <c r="D726" s="9"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</row>
    <row r="727" spans="2:10" x14ac:dyDescent="0.35">
      <c r="B727" s="7">
        <v>724</v>
      </c>
      <c r="C727" s="9">
        <v>1</v>
      </c>
      <c r="D727" s="9"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</row>
    <row r="728" spans="2:10" x14ac:dyDescent="0.35">
      <c r="B728" s="7">
        <v>725</v>
      </c>
      <c r="C728" s="9">
        <v>1</v>
      </c>
      <c r="D728" s="9"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</row>
    <row r="729" spans="2:10" x14ac:dyDescent="0.35">
      <c r="B729" s="7">
        <v>726</v>
      </c>
      <c r="C729" s="9">
        <v>0</v>
      </c>
      <c r="D729" s="9">
        <v>1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1</v>
      </c>
    </row>
    <row r="730" spans="2:10" x14ac:dyDescent="0.35">
      <c r="B730" s="7">
        <v>727</v>
      </c>
      <c r="C730" s="9">
        <v>1</v>
      </c>
      <c r="D730" s="9">
        <v>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</row>
    <row r="731" spans="2:10" x14ac:dyDescent="0.35">
      <c r="B731" s="7">
        <v>728</v>
      </c>
      <c r="C731" s="9">
        <v>0</v>
      </c>
      <c r="D731" s="9">
        <v>1</v>
      </c>
      <c r="E731" s="9">
        <v>0</v>
      </c>
      <c r="F731" s="9">
        <v>0</v>
      </c>
      <c r="G731" s="9">
        <v>0</v>
      </c>
      <c r="H731" s="9">
        <v>0</v>
      </c>
      <c r="I731" s="9">
        <v>0</v>
      </c>
      <c r="J731" s="9">
        <v>1</v>
      </c>
    </row>
    <row r="732" spans="2:10" x14ac:dyDescent="0.35">
      <c r="B732" s="7">
        <v>729</v>
      </c>
      <c r="C732" s="9">
        <v>0</v>
      </c>
      <c r="D732" s="9">
        <v>1</v>
      </c>
      <c r="E732" s="9">
        <v>0</v>
      </c>
      <c r="F732" s="9">
        <v>0</v>
      </c>
      <c r="G732" s="9">
        <v>0</v>
      </c>
      <c r="H732" s="9">
        <v>0</v>
      </c>
      <c r="I732" s="9">
        <v>1</v>
      </c>
      <c r="J732" s="9">
        <v>0</v>
      </c>
    </row>
    <row r="733" spans="2:10" x14ac:dyDescent="0.35">
      <c r="B733" s="7">
        <v>730</v>
      </c>
      <c r="C733" s="9">
        <v>0</v>
      </c>
      <c r="D733" s="9">
        <v>1</v>
      </c>
      <c r="E733" s="9">
        <v>0</v>
      </c>
      <c r="F733" s="9">
        <v>0</v>
      </c>
      <c r="G733" s="9">
        <v>0</v>
      </c>
      <c r="H733" s="9">
        <v>0</v>
      </c>
      <c r="I733" s="9">
        <v>0</v>
      </c>
      <c r="J733" s="9">
        <v>1</v>
      </c>
    </row>
    <row r="734" spans="2:10" x14ac:dyDescent="0.35">
      <c r="B734" s="7">
        <v>731</v>
      </c>
      <c r="C734" s="9">
        <v>0</v>
      </c>
      <c r="D734" s="9">
        <v>0</v>
      </c>
      <c r="E734" s="9">
        <v>0</v>
      </c>
      <c r="F734" s="9">
        <v>0</v>
      </c>
      <c r="G734" s="9">
        <v>1</v>
      </c>
      <c r="H734" s="9">
        <v>0</v>
      </c>
      <c r="I734" s="9">
        <v>0</v>
      </c>
      <c r="J734" s="9">
        <v>0</v>
      </c>
    </row>
    <row r="735" spans="2:10" x14ac:dyDescent="0.35">
      <c r="B735" s="7">
        <v>732</v>
      </c>
      <c r="C735" s="9">
        <v>1</v>
      </c>
      <c r="D735" s="9">
        <v>0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</row>
    <row r="736" spans="2:10" x14ac:dyDescent="0.35">
      <c r="B736" s="7">
        <v>733</v>
      </c>
      <c r="C736" s="9">
        <v>0</v>
      </c>
      <c r="D736" s="9">
        <v>1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1</v>
      </c>
    </row>
    <row r="737" spans="2:10" x14ac:dyDescent="0.35">
      <c r="B737" s="7">
        <v>734</v>
      </c>
      <c r="C737" s="9">
        <v>0</v>
      </c>
      <c r="D737" s="9">
        <v>0</v>
      </c>
      <c r="E737" s="9">
        <v>0</v>
      </c>
      <c r="F737" s="9">
        <v>0</v>
      </c>
      <c r="G737" s="9">
        <v>1</v>
      </c>
      <c r="H737" s="9">
        <v>0</v>
      </c>
      <c r="I737" s="9">
        <v>0</v>
      </c>
      <c r="J737" s="9">
        <v>0</v>
      </c>
    </row>
    <row r="738" spans="2:10" x14ac:dyDescent="0.35">
      <c r="B738" s="7">
        <v>735</v>
      </c>
      <c r="C738" s="9">
        <v>1</v>
      </c>
      <c r="D738" s="9">
        <v>0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</row>
    <row r="739" spans="2:10" x14ac:dyDescent="0.35">
      <c r="B739" s="7">
        <v>736</v>
      </c>
      <c r="C739" s="9">
        <v>1</v>
      </c>
      <c r="D739" s="9">
        <v>0</v>
      </c>
      <c r="E739" s="9">
        <v>0</v>
      </c>
      <c r="F739" s="9">
        <v>0</v>
      </c>
      <c r="G739" s="9">
        <v>0</v>
      </c>
      <c r="H739" s="9">
        <v>0</v>
      </c>
      <c r="I739" s="9">
        <v>0</v>
      </c>
      <c r="J739" s="9">
        <v>0</v>
      </c>
    </row>
    <row r="740" spans="2:10" x14ac:dyDescent="0.35">
      <c r="B740" s="7">
        <v>737</v>
      </c>
      <c r="C740" s="9">
        <v>0</v>
      </c>
      <c r="D740" s="9">
        <v>1</v>
      </c>
      <c r="E740" s="9">
        <v>0</v>
      </c>
      <c r="F740" s="9">
        <v>0</v>
      </c>
      <c r="G740" s="9">
        <v>0</v>
      </c>
      <c r="H740" s="9">
        <v>0</v>
      </c>
      <c r="I740" s="9">
        <v>1</v>
      </c>
      <c r="J740" s="9">
        <v>0</v>
      </c>
    </row>
    <row r="741" spans="2:10" x14ac:dyDescent="0.35">
      <c r="B741" s="7">
        <v>738</v>
      </c>
      <c r="C741" s="9">
        <v>1</v>
      </c>
      <c r="D741" s="9">
        <v>0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0</v>
      </c>
    </row>
    <row r="742" spans="2:10" x14ac:dyDescent="0.35">
      <c r="B742" s="7">
        <v>739</v>
      </c>
      <c r="C742" s="9">
        <v>1</v>
      </c>
      <c r="D742" s="9">
        <v>0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</row>
    <row r="743" spans="2:10" x14ac:dyDescent="0.35">
      <c r="B743" s="7">
        <v>740</v>
      </c>
      <c r="C743" s="9">
        <v>1</v>
      </c>
      <c r="D743" s="9">
        <v>0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</row>
    <row r="744" spans="2:10" x14ac:dyDescent="0.35">
      <c r="B744" s="7">
        <v>741</v>
      </c>
      <c r="C744" s="9">
        <v>1</v>
      </c>
      <c r="D744" s="9">
        <v>0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</row>
    <row r="745" spans="2:10" x14ac:dyDescent="0.35">
      <c r="B745" s="7">
        <v>742</v>
      </c>
      <c r="C745" s="9">
        <v>1</v>
      </c>
      <c r="D745" s="9">
        <v>0</v>
      </c>
      <c r="E745" s="9">
        <v>0</v>
      </c>
      <c r="F745" s="9">
        <v>0</v>
      </c>
      <c r="G745" s="9">
        <v>0</v>
      </c>
      <c r="H745" s="9">
        <v>0</v>
      </c>
      <c r="I745" s="9">
        <v>0</v>
      </c>
      <c r="J745" s="9">
        <v>0</v>
      </c>
    </row>
    <row r="746" spans="2:10" x14ac:dyDescent="0.35">
      <c r="B746" s="7">
        <v>743</v>
      </c>
      <c r="C746" s="9">
        <v>1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</row>
    <row r="747" spans="2:10" x14ac:dyDescent="0.35">
      <c r="B747" s="7">
        <v>744</v>
      </c>
      <c r="C747" s="9">
        <v>1</v>
      </c>
      <c r="D747" s="9">
        <v>0</v>
      </c>
      <c r="E747" s="9">
        <v>0</v>
      </c>
      <c r="F747" s="9">
        <v>0</v>
      </c>
      <c r="G747" s="9">
        <v>0</v>
      </c>
      <c r="H747" s="9">
        <v>0</v>
      </c>
      <c r="I747" s="9">
        <v>0</v>
      </c>
      <c r="J747" s="9">
        <v>0</v>
      </c>
    </row>
    <row r="748" spans="2:10" x14ac:dyDescent="0.35">
      <c r="B748" s="7">
        <v>745</v>
      </c>
      <c r="C748" s="9">
        <v>0</v>
      </c>
      <c r="D748" s="9">
        <v>1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1</v>
      </c>
    </row>
    <row r="749" spans="2:10" x14ac:dyDescent="0.35">
      <c r="B749" s="7">
        <v>746</v>
      </c>
      <c r="C749" s="9">
        <v>0</v>
      </c>
      <c r="D749" s="9">
        <v>1</v>
      </c>
      <c r="E749" s="9">
        <v>0</v>
      </c>
      <c r="F749" s="9">
        <v>0</v>
      </c>
      <c r="G749" s="9">
        <v>0</v>
      </c>
      <c r="H749" s="9">
        <v>0</v>
      </c>
      <c r="I749" s="9">
        <v>0</v>
      </c>
      <c r="J749" s="9">
        <v>1</v>
      </c>
    </row>
    <row r="750" spans="2:10" x14ac:dyDescent="0.35">
      <c r="B750" s="7">
        <v>747</v>
      </c>
      <c r="C750" s="9">
        <v>1</v>
      </c>
      <c r="D750" s="9">
        <v>0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</row>
    <row r="751" spans="2:10" x14ac:dyDescent="0.35">
      <c r="B751" s="7">
        <v>748</v>
      </c>
      <c r="C751" s="9">
        <v>1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</row>
    <row r="752" spans="2:10" x14ac:dyDescent="0.35">
      <c r="B752" s="7">
        <v>749</v>
      </c>
      <c r="C752" s="9">
        <v>1</v>
      </c>
      <c r="D752" s="9">
        <v>0</v>
      </c>
      <c r="E752" s="9">
        <v>0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</row>
    <row r="753" spans="2:10" x14ac:dyDescent="0.35">
      <c r="B753" s="7">
        <v>750</v>
      </c>
      <c r="C753" s="9">
        <v>1</v>
      </c>
      <c r="D753" s="9">
        <v>0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0</v>
      </c>
    </row>
    <row r="754" spans="2:10" x14ac:dyDescent="0.35">
      <c r="B754" s="7">
        <v>751</v>
      </c>
      <c r="C754" s="9">
        <v>1</v>
      </c>
      <c r="D754" s="9">
        <v>0</v>
      </c>
      <c r="E754" s="9">
        <v>0</v>
      </c>
      <c r="F754" s="9">
        <v>0</v>
      </c>
      <c r="G754" s="9">
        <v>0</v>
      </c>
      <c r="H754" s="9">
        <v>0</v>
      </c>
      <c r="I754" s="9">
        <v>0</v>
      </c>
      <c r="J754" s="9">
        <v>0</v>
      </c>
    </row>
    <row r="755" spans="2:10" x14ac:dyDescent="0.35">
      <c r="B755" s="7">
        <v>752</v>
      </c>
      <c r="C755" s="9">
        <v>0</v>
      </c>
      <c r="D755" s="9">
        <v>1</v>
      </c>
      <c r="E755" s="9">
        <v>0</v>
      </c>
      <c r="F755" s="9">
        <v>0</v>
      </c>
      <c r="G755" s="9">
        <v>0</v>
      </c>
      <c r="H755" s="9">
        <v>0</v>
      </c>
      <c r="I755" s="9">
        <v>0</v>
      </c>
      <c r="J755" s="9">
        <v>1</v>
      </c>
    </row>
    <row r="756" spans="2:10" x14ac:dyDescent="0.35">
      <c r="B756" s="7">
        <v>753</v>
      </c>
      <c r="C756" s="9">
        <v>0</v>
      </c>
      <c r="D756" s="9">
        <v>1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1</v>
      </c>
    </row>
    <row r="757" spans="2:10" x14ac:dyDescent="0.35">
      <c r="B757" s="7">
        <v>754</v>
      </c>
      <c r="C757" s="9">
        <v>1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0</v>
      </c>
    </row>
    <row r="758" spans="2:10" x14ac:dyDescent="0.35">
      <c r="B758" s="7">
        <v>755</v>
      </c>
      <c r="C758" s="9">
        <v>0</v>
      </c>
      <c r="D758" s="9">
        <v>1</v>
      </c>
      <c r="E758" s="9">
        <v>0</v>
      </c>
      <c r="F758" s="9">
        <v>0</v>
      </c>
      <c r="G758" s="9">
        <v>0</v>
      </c>
      <c r="H758" s="9">
        <v>0</v>
      </c>
      <c r="I758" s="9">
        <v>1</v>
      </c>
      <c r="J758" s="9">
        <v>0</v>
      </c>
    </row>
    <row r="759" spans="2:10" x14ac:dyDescent="0.35">
      <c r="B759" s="7">
        <v>756</v>
      </c>
      <c r="C759" s="9">
        <v>0</v>
      </c>
      <c r="D759" s="9">
        <v>1</v>
      </c>
      <c r="E759" s="9">
        <v>0</v>
      </c>
      <c r="F759" s="9">
        <v>0</v>
      </c>
      <c r="G759" s="9">
        <v>0</v>
      </c>
      <c r="H759" s="9">
        <v>0</v>
      </c>
      <c r="I759" s="9">
        <v>1</v>
      </c>
      <c r="J759" s="9">
        <v>1</v>
      </c>
    </row>
    <row r="760" spans="2:10" x14ac:dyDescent="0.35">
      <c r="B760" s="7">
        <v>757</v>
      </c>
      <c r="C760" s="9">
        <v>0</v>
      </c>
      <c r="D760" s="9">
        <v>1</v>
      </c>
      <c r="E760" s="9">
        <v>1</v>
      </c>
      <c r="F760" s="9">
        <v>0</v>
      </c>
      <c r="G760" s="9">
        <v>0</v>
      </c>
      <c r="H760" s="9">
        <v>0</v>
      </c>
      <c r="I760" s="9">
        <v>0</v>
      </c>
      <c r="J760" s="9">
        <v>1</v>
      </c>
    </row>
    <row r="761" spans="2:10" x14ac:dyDescent="0.35">
      <c r="B761" s="7">
        <v>758</v>
      </c>
      <c r="C761" s="9">
        <v>1</v>
      </c>
      <c r="D761" s="9">
        <v>0</v>
      </c>
      <c r="E761" s="9">
        <v>0</v>
      </c>
      <c r="F761" s="9">
        <v>0</v>
      </c>
      <c r="G761" s="9">
        <v>0</v>
      </c>
      <c r="H761" s="9">
        <v>0</v>
      </c>
      <c r="I761" s="9">
        <v>0</v>
      </c>
      <c r="J761" s="9">
        <v>0</v>
      </c>
    </row>
    <row r="762" spans="2:10" x14ac:dyDescent="0.35">
      <c r="B762" s="7">
        <v>759</v>
      </c>
      <c r="C762" s="9">
        <v>1</v>
      </c>
      <c r="D762" s="9">
        <v>0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0</v>
      </c>
    </row>
    <row r="763" spans="2:10" x14ac:dyDescent="0.35">
      <c r="B763" s="7">
        <v>760</v>
      </c>
      <c r="C763" s="9">
        <v>1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9">
        <v>0</v>
      </c>
    </row>
    <row r="764" spans="2:10" x14ac:dyDescent="0.35">
      <c r="B764" s="7">
        <v>761</v>
      </c>
      <c r="C764" s="9">
        <v>1</v>
      </c>
      <c r="D764" s="9">
        <v>0</v>
      </c>
      <c r="E764" s="9">
        <v>0</v>
      </c>
      <c r="F764" s="9">
        <v>0</v>
      </c>
      <c r="G764" s="9">
        <v>0</v>
      </c>
      <c r="H764" s="9">
        <v>0</v>
      </c>
      <c r="I764" s="9">
        <v>0</v>
      </c>
      <c r="J764" s="9">
        <v>0</v>
      </c>
    </row>
    <row r="765" spans="2:10" x14ac:dyDescent="0.35">
      <c r="B765" s="7">
        <v>762</v>
      </c>
      <c r="C765" s="9">
        <v>0</v>
      </c>
      <c r="D765" s="9">
        <v>0</v>
      </c>
      <c r="E765" s="9">
        <v>1</v>
      </c>
      <c r="F765" s="9">
        <v>0</v>
      </c>
      <c r="G765" s="9">
        <v>0</v>
      </c>
      <c r="H765" s="9">
        <v>0</v>
      </c>
      <c r="I765" s="9">
        <v>0</v>
      </c>
      <c r="J765" s="9">
        <v>0</v>
      </c>
    </row>
    <row r="766" spans="2:10" x14ac:dyDescent="0.35">
      <c r="B766" s="7">
        <v>763</v>
      </c>
      <c r="C766" s="9">
        <v>1</v>
      </c>
      <c r="D766" s="9">
        <v>0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</row>
    <row r="767" spans="2:10" x14ac:dyDescent="0.35">
      <c r="B767" s="7">
        <v>764</v>
      </c>
      <c r="C767" s="9">
        <v>1</v>
      </c>
      <c r="D767" s="9">
        <v>0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</row>
    <row r="768" spans="2:10" x14ac:dyDescent="0.35">
      <c r="B768" s="7">
        <v>765</v>
      </c>
      <c r="C768" s="9">
        <v>1</v>
      </c>
      <c r="D768" s="9">
        <v>0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0</v>
      </c>
    </row>
    <row r="769" spans="2:10" x14ac:dyDescent="0.35">
      <c r="B769" s="7">
        <v>766</v>
      </c>
      <c r="C769" s="9">
        <v>1</v>
      </c>
      <c r="D769" s="9">
        <v>0</v>
      </c>
      <c r="E769" s="9">
        <v>0</v>
      </c>
      <c r="F769" s="9">
        <v>0</v>
      </c>
      <c r="G769" s="9">
        <v>0</v>
      </c>
      <c r="H769" s="9">
        <v>0</v>
      </c>
      <c r="I769" s="9">
        <v>0</v>
      </c>
      <c r="J769" s="9">
        <v>0</v>
      </c>
    </row>
    <row r="770" spans="2:10" x14ac:dyDescent="0.35">
      <c r="B770" s="7">
        <v>767</v>
      </c>
      <c r="C770" s="9">
        <v>0</v>
      </c>
      <c r="D770" s="9">
        <v>0</v>
      </c>
      <c r="E770" s="9">
        <v>0</v>
      </c>
      <c r="F770" s="9">
        <v>0</v>
      </c>
      <c r="G770" s="9">
        <v>0</v>
      </c>
      <c r="H770" s="9">
        <v>1</v>
      </c>
      <c r="I770" s="9">
        <v>0</v>
      </c>
      <c r="J770" s="9">
        <v>0</v>
      </c>
    </row>
    <row r="771" spans="2:10" x14ac:dyDescent="0.35">
      <c r="B771" s="7">
        <v>768</v>
      </c>
      <c r="C771" s="9">
        <v>1</v>
      </c>
      <c r="D771" s="9">
        <v>0</v>
      </c>
      <c r="E771" s="9">
        <v>0</v>
      </c>
      <c r="F771" s="9">
        <v>0</v>
      </c>
      <c r="G771" s="9">
        <v>0</v>
      </c>
      <c r="H771" s="9">
        <v>0</v>
      </c>
      <c r="I771" s="9">
        <v>0</v>
      </c>
      <c r="J771" s="9">
        <v>0</v>
      </c>
    </row>
    <row r="772" spans="2:10" x14ac:dyDescent="0.35">
      <c r="B772" s="7">
        <v>769</v>
      </c>
      <c r="C772" s="9">
        <v>1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</row>
    <row r="773" spans="2:10" x14ac:dyDescent="0.35">
      <c r="B773" s="7">
        <v>770</v>
      </c>
      <c r="C773" s="9">
        <v>0</v>
      </c>
      <c r="D773" s="9">
        <v>0</v>
      </c>
      <c r="E773" s="9">
        <v>0</v>
      </c>
      <c r="F773" s="9">
        <v>0</v>
      </c>
      <c r="G773" s="9">
        <v>0</v>
      </c>
      <c r="H773" s="9">
        <v>1</v>
      </c>
      <c r="I773" s="9">
        <v>0</v>
      </c>
      <c r="J773" s="9">
        <v>0</v>
      </c>
    </row>
    <row r="774" spans="2:10" x14ac:dyDescent="0.35">
      <c r="B774" s="7">
        <v>771</v>
      </c>
      <c r="C774" s="9">
        <v>1</v>
      </c>
      <c r="D774" s="9">
        <v>0</v>
      </c>
      <c r="E774" s="9">
        <v>0</v>
      </c>
      <c r="F774" s="9">
        <v>0</v>
      </c>
      <c r="G774" s="9">
        <v>0</v>
      </c>
      <c r="H774" s="9">
        <v>0</v>
      </c>
      <c r="I774" s="9">
        <v>0</v>
      </c>
      <c r="J774" s="9">
        <v>0</v>
      </c>
    </row>
    <row r="775" spans="2:10" x14ac:dyDescent="0.35">
      <c r="B775" s="7">
        <v>772</v>
      </c>
      <c r="C775" s="9">
        <v>1</v>
      </c>
      <c r="D775" s="9">
        <v>0</v>
      </c>
      <c r="E775" s="9">
        <v>0</v>
      </c>
      <c r="F775" s="9">
        <v>0</v>
      </c>
      <c r="G775" s="9">
        <v>0</v>
      </c>
      <c r="H775" s="9">
        <v>0</v>
      </c>
      <c r="I775" s="9">
        <v>0</v>
      </c>
      <c r="J775" s="9">
        <v>0</v>
      </c>
    </row>
    <row r="776" spans="2:10" x14ac:dyDescent="0.35">
      <c r="B776" s="7">
        <v>773</v>
      </c>
      <c r="C776" s="9">
        <v>1</v>
      </c>
      <c r="D776" s="9">
        <v>0</v>
      </c>
      <c r="E776" s="9">
        <v>0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</row>
    <row r="777" spans="2:10" x14ac:dyDescent="0.35">
      <c r="B777" s="7">
        <v>774</v>
      </c>
      <c r="C777" s="9">
        <v>0</v>
      </c>
      <c r="D777" s="9">
        <v>1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1</v>
      </c>
    </row>
    <row r="778" spans="2:10" x14ac:dyDescent="0.35">
      <c r="B778" s="7">
        <v>775</v>
      </c>
      <c r="C778" s="9">
        <v>0</v>
      </c>
      <c r="D778" s="9">
        <v>1</v>
      </c>
      <c r="E778" s="9">
        <v>0</v>
      </c>
      <c r="F778" s="9">
        <v>0</v>
      </c>
      <c r="G778" s="9">
        <v>0</v>
      </c>
      <c r="H778" s="9">
        <v>0</v>
      </c>
      <c r="I778" s="9">
        <v>1</v>
      </c>
      <c r="J778" s="9">
        <v>0</v>
      </c>
    </row>
    <row r="779" spans="2:10" x14ac:dyDescent="0.35">
      <c r="B779" s="7">
        <v>776</v>
      </c>
      <c r="C779" s="9">
        <v>1</v>
      </c>
      <c r="D779" s="9">
        <v>0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0</v>
      </c>
    </row>
    <row r="780" spans="2:10" x14ac:dyDescent="0.35">
      <c r="B780" s="7">
        <v>777</v>
      </c>
      <c r="C780" s="9">
        <v>1</v>
      </c>
      <c r="D780" s="9">
        <v>0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</row>
    <row r="781" spans="2:10" x14ac:dyDescent="0.35">
      <c r="B781" s="7">
        <v>778</v>
      </c>
      <c r="C781" s="9">
        <v>1</v>
      </c>
      <c r="D781" s="9">
        <v>0</v>
      </c>
      <c r="E781" s="9">
        <v>0</v>
      </c>
      <c r="F781" s="9">
        <v>0</v>
      </c>
      <c r="G781" s="9">
        <v>0</v>
      </c>
      <c r="H781" s="9">
        <v>0</v>
      </c>
      <c r="I781" s="9">
        <v>0</v>
      </c>
      <c r="J781" s="9">
        <v>0</v>
      </c>
    </row>
    <row r="782" spans="2:10" x14ac:dyDescent="0.35">
      <c r="B782" s="7">
        <v>779</v>
      </c>
      <c r="C782" s="9">
        <v>0</v>
      </c>
      <c r="D782" s="9">
        <v>1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1</v>
      </c>
    </row>
    <row r="783" spans="2:10" x14ac:dyDescent="0.35">
      <c r="B783" s="7">
        <v>780</v>
      </c>
      <c r="C783" s="9">
        <v>0</v>
      </c>
      <c r="D783" s="9">
        <v>1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1</v>
      </c>
    </row>
    <row r="784" spans="2:10" x14ac:dyDescent="0.35">
      <c r="B784" s="7">
        <v>781</v>
      </c>
      <c r="C784" s="9">
        <v>1</v>
      </c>
      <c r="D784" s="9">
        <v>0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</row>
    <row r="785" spans="2:10" x14ac:dyDescent="0.35">
      <c r="B785" s="7">
        <v>782</v>
      </c>
      <c r="C785" s="9">
        <v>1</v>
      </c>
      <c r="D785" s="9">
        <v>0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</row>
    <row r="786" spans="2:10" x14ac:dyDescent="0.35">
      <c r="B786" s="7">
        <v>783</v>
      </c>
      <c r="C786" s="9">
        <v>1</v>
      </c>
      <c r="D786" s="9">
        <v>0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</row>
    <row r="787" spans="2:10" x14ac:dyDescent="0.35">
      <c r="B787" s="7">
        <v>784</v>
      </c>
      <c r="C787" s="9">
        <v>1</v>
      </c>
      <c r="D787" s="9">
        <v>0</v>
      </c>
      <c r="E787" s="9">
        <v>0</v>
      </c>
      <c r="F787" s="9">
        <v>0</v>
      </c>
      <c r="G787" s="9">
        <v>0</v>
      </c>
      <c r="H787" s="9">
        <v>0</v>
      </c>
      <c r="I787" s="9">
        <v>0</v>
      </c>
      <c r="J787" s="9">
        <v>0</v>
      </c>
    </row>
    <row r="788" spans="2:10" x14ac:dyDescent="0.35">
      <c r="B788" s="7">
        <v>785</v>
      </c>
      <c r="C788" s="9">
        <v>1</v>
      </c>
      <c r="D788" s="9">
        <v>0</v>
      </c>
      <c r="E788" s="9">
        <v>0</v>
      </c>
      <c r="F788" s="9">
        <v>0</v>
      </c>
      <c r="G788" s="9">
        <v>0</v>
      </c>
      <c r="H788" s="9">
        <v>0</v>
      </c>
      <c r="I788" s="9">
        <v>0</v>
      </c>
      <c r="J788" s="9">
        <v>0</v>
      </c>
    </row>
    <row r="789" spans="2:10" x14ac:dyDescent="0.35">
      <c r="B789" s="7">
        <v>786</v>
      </c>
      <c r="C789" s="9">
        <v>0</v>
      </c>
      <c r="D789" s="9">
        <v>1</v>
      </c>
      <c r="E789" s="9">
        <v>0</v>
      </c>
      <c r="F789" s="9">
        <v>0</v>
      </c>
      <c r="G789" s="9">
        <v>0</v>
      </c>
      <c r="H789" s="9">
        <v>0</v>
      </c>
      <c r="I789" s="9">
        <v>1</v>
      </c>
      <c r="J789" s="9">
        <v>1</v>
      </c>
    </row>
    <row r="790" spans="2:10" x14ac:dyDescent="0.35">
      <c r="B790" s="7">
        <v>787</v>
      </c>
      <c r="C790" s="9">
        <v>0</v>
      </c>
      <c r="D790" s="9">
        <v>1</v>
      </c>
      <c r="E790" s="9">
        <v>0</v>
      </c>
      <c r="F790" s="9">
        <v>0</v>
      </c>
      <c r="G790" s="9">
        <v>0</v>
      </c>
      <c r="H790" s="9">
        <v>0</v>
      </c>
      <c r="I790" s="9">
        <v>1</v>
      </c>
      <c r="J790" s="9">
        <v>0</v>
      </c>
    </row>
    <row r="791" spans="2:10" x14ac:dyDescent="0.35">
      <c r="B791" s="7">
        <v>788</v>
      </c>
      <c r="C791" s="9">
        <v>1</v>
      </c>
      <c r="D791" s="9">
        <v>0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</row>
    <row r="792" spans="2:10" x14ac:dyDescent="0.35">
      <c r="B792" s="7">
        <v>789</v>
      </c>
      <c r="C792" s="9">
        <v>1</v>
      </c>
      <c r="D792" s="9">
        <v>0</v>
      </c>
      <c r="E792" s="9">
        <v>0</v>
      </c>
      <c r="F792" s="9">
        <v>0</v>
      </c>
      <c r="G792" s="9">
        <v>0</v>
      </c>
      <c r="H792" s="9">
        <v>0</v>
      </c>
      <c r="I792" s="9">
        <v>0</v>
      </c>
      <c r="J792" s="9">
        <v>0</v>
      </c>
    </row>
    <row r="793" spans="2:10" x14ac:dyDescent="0.35">
      <c r="B793" s="7">
        <v>790</v>
      </c>
      <c r="C793" s="9">
        <v>0</v>
      </c>
      <c r="D793" s="9">
        <v>1</v>
      </c>
      <c r="E793" s="9">
        <v>0</v>
      </c>
      <c r="F793" s="9">
        <v>0</v>
      </c>
      <c r="G793" s="9">
        <v>0</v>
      </c>
      <c r="H793" s="9">
        <v>0</v>
      </c>
      <c r="I793" s="9">
        <v>0</v>
      </c>
      <c r="J793" s="9">
        <v>1</v>
      </c>
    </row>
    <row r="794" spans="2:10" x14ac:dyDescent="0.35">
      <c r="B794" s="7">
        <v>791</v>
      </c>
      <c r="C794" s="9">
        <v>0</v>
      </c>
      <c r="D794" s="9">
        <v>1</v>
      </c>
      <c r="E794" s="9">
        <v>0</v>
      </c>
      <c r="F794" s="9">
        <v>0</v>
      </c>
      <c r="G794" s="9">
        <v>0</v>
      </c>
      <c r="H794" s="9">
        <v>0</v>
      </c>
      <c r="I794" s="9">
        <v>1</v>
      </c>
      <c r="J794" s="9">
        <v>0</v>
      </c>
    </row>
    <row r="795" spans="2:10" x14ac:dyDescent="0.35">
      <c r="B795" s="7">
        <v>792</v>
      </c>
      <c r="C795" s="9">
        <v>0</v>
      </c>
      <c r="D795" s="9">
        <v>1</v>
      </c>
      <c r="E795" s="9">
        <v>0</v>
      </c>
      <c r="F795" s="9">
        <v>0</v>
      </c>
      <c r="G795" s="9">
        <v>0</v>
      </c>
      <c r="H795" s="9">
        <v>0</v>
      </c>
      <c r="I795" s="9">
        <v>1</v>
      </c>
      <c r="J795" s="9">
        <v>0</v>
      </c>
    </row>
    <row r="796" spans="2:10" x14ac:dyDescent="0.35">
      <c r="B796" s="7">
        <v>793</v>
      </c>
      <c r="C796" s="9">
        <v>1</v>
      </c>
      <c r="D796" s="9">
        <v>0</v>
      </c>
      <c r="E796" s="9">
        <v>0</v>
      </c>
      <c r="F796" s="9">
        <v>0</v>
      </c>
      <c r="G796" s="9">
        <v>0</v>
      </c>
      <c r="H796" s="9">
        <v>0</v>
      </c>
      <c r="I796" s="9">
        <v>0</v>
      </c>
      <c r="J796" s="9">
        <v>0</v>
      </c>
    </row>
    <row r="797" spans="2:10" x14ac:dyDescent="0.35">
      <c r="B797" s="7">
        <v>794</v>
      </c>
      <c r="C797" s="9">
        <v>1</v>
      </c>
      <c r="D797" s="9">
        <v>0</v>
      </c>
      <c r="E797" s="9">
        <v>0</v>
      </c>
      <c r="F797" s="9">
        <v>0</v>
      </c>
      <c r="G797" s="9">
        <v>0</v>
      </c>
      <c r="H797" s="9">
        <v>0</v>
      </c>
      <c r="I797" s="9">
        <v>0</v>
      </c>
      <c r="J797" s="9">
        <v>0</v>
      </c>
    </row>
    <row r="798" spans="2:10" x14ac:dyDescent="0.35">
      <c r="B798" s="7">
        <v>795</v>
      </c>
      <c r="C798" s="9">
        <v>0</v>
      </c>
      <c r="D798" s="9">
        <v>1</v>
      </c>
      <c r="E798" s="9">
        <v>0</v>
      </c>
      <c r="F798" s="9">
        <v>1</v>
      </c>
      <c r="G798" s="9">
        <v>0</v>
      </c>
      <c r="H798" s="9">
        <v>0</v>
      </c>
      <c r="I798" s="9">
        <v>0</v>
      </c>
      <c r="J798" s="9">
        <v>1</v>
      </c>
    </row>
    <row r="799" spans="2:10" x14ac:dyDescent="0.35">
      <c r="B799" s="7">
        <v>796</v>
      </c>
      <c r="C799" s="9">
        <v>1</v>
      </c>
      <c r="D799" s="9">
        <v>0</v>
      </c>
      <c r="E799" s="9">
        <v>0</v>
      </c>
      <c r="F799" s="9">
        <v>0</v>
      </c>
      <c r="G799" s="9">
        <v>0</v>
      </c>
      <c r="H799" s="9">
        <v>0</v>
      </c>
      <c r="I799" s="9">
        <v>0</v>
      </c>
      <c r="J799" s="9">
        <v>0</v>
      </c>
    </row>
    <row r="800" spans="2:10" x14ac:dyDescent="0.35">
      <c r="B800" s="7">
        <v>797</v>
      </c>
      <c r="C800" s="9">
        <v>1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</row>
    <row r="801" spans="2:10" x14ac:dyDescent="0.35">
      <c r="B801" s="7">
        <v>798</v>
      </c>
      <c r="C801" s="9">
        <v>1</v>
      </c>
      <c r="D801" s="9">
        <v>0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</row>
    <row r="802" spans="2:10" x14ac:dyDescent="0.35">
      <c r="B802" s="7">
        <v>799</v>
      </c>
      <c r="C802" s="9">
        <v>1</v>
      </c>
      <c r="D802" s="9">
        <v>0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</row>
    <row r="803" spans="2:10" x14ac:dyDescent="0.35">
      <c r="B803" s="7">
        <v>800</v>
      </c>
      <c r="C803" s="9">
        <v>1</v>
      </c>
      <c r="D803" s="9">
        <v>0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</row>
    <row r="804" spans="2:10" x14ac:dyDescent="0.35">
      <c r="B804" s="7">
        <v>801</v>
      </c>
      <c r="C804" s="9">
        <v>0</v>
      </c>
      <c r="D804" s="9">
        <v>1</v>
      </c>
      <c r="E804" s="9">
        <v>0</v>
      </c>
      <c r="F804" s="9">
        <v>0</v>
      </c>
      <c r="G804" s="9">
        <v>0</v>
      </c>
      <c r="H804" s="9">
        <v>0</v>
      </c>
      <c r="I804" s="9">
        <v>1</v>
      </c>
      <c r="J804" s="9">
        <v>0</v>
      </c>
    </row>
    <row r="805" spans="2:10" x14ac:dyDescent="0.35">
      <c r="B805" s="7">
        <v>802</v>
      </c>
      <c r="C805" s="9">
        <v>1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9">
        <v>0</v>
      </c>
    </row>
    <row r="806" spans="2:10" x14ac:dyDescent="0.35">
      <c r="B806" s="7">
        <v>803</v>
      </c>
      <c r="C806" s="9">
        <v>1</v>
      </c>
      <c r="D806" s="9">
        <v>0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0</v>
      </c>
    </row>
    <row r="807" spans="2:10" x14ac:dyDescent="0.35">
      <c r="B807" s="7">
        <v>804</v>
      </c>
      <c r="C807" s="9">
        <v>1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</row>
    <row r="808" spans="2:10" x14ac:dyDescent="0.35">
      <c r="B808" s="7">
        <v>805</v>
      </c>
      <c r="C808" s="9">
        <v>1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</row>
    <row r="809" spans="2:10" x14ac:dyDescent="0.35">
      <c r="B809" s="7">
        <v>806</v>
      </c>
      <c r="C809" s="9">
        <v>1</v>
      </c>
      <c r="D809" s="9">
        <v>0</v>
      </c>
      <c r="E809" s="9">
        <v>0</v>
      </c>
      <c r="F809" s="9">
        <v>0</v>
      </c>
      <c r="G809" s="9">
        <v>0</v>
      </c>
      <c r="H809" s="9">
        <v>0</v>
      </c>
      <c r="I809" s="9">
        <v>0</v>
      </c>
      <c r="J809" s="9">
        <v>0</v>
      </c>
    </row>
    <row r="810" spans="2:10" x14ac:dyDescent="0.35">
      <c r="B810" s="7">
        <v>807</v>
      </c>
      <c r="C810" s="9">
        <v>0</v>
      </c>
      <c r="D810" s="9">
        <v>1</v>
      </c>
      <c r="E810" s="9">
        <v>0</v>
      </c>
      <c r="F810" s="9">
        <v>0</v>
      </c>
      <c r="G810" s="9">
        <v>0</v>
      </c>
      <c r="H810" s="9">
        <v>0</v>
      </c>
      <c r="I810" s="9">
        <v>1</v>
      </c>
      <c r="J810" s="9">
        <v>0</v>
      </c>
    </row>
    <row r="811" spans="2:10" x14ac:dyDescent="0.35">
      <c r="B811" s="7">
        <v>808</v>
      </c>
      <c r="C811" s="9">
        <v>1</v>
      </c>
      <c r="D811" s="9">
        <v>0</v>
      </c>
      <c r="E811" s="9">
        <v>0</v>
      </c>
      <c r="F811" s="9">
        <v>0</v>
      </c>
      <c r="G811" s="9">
        <v>0</v>
      </c>
      <c r="H811" s="9">
        <v>0</v>
      </c>
      <c r="I811" s="9">
        <v>0</v>
      </c>
      <c r="J811" s="9">
        <v>0</v>
      </c>
    </row>
    <row r="812" spans="2:10" x14ac:dyDescent="0.35">
      <c r="B812" s="7">
        <v>809</v>
      </c>
      <c r="C812" s="9">
        <v>1</v>
      </c>
      <c r="D812" s="9">
        <v>0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0</v>
      </c>
    </row>
    <row r="813" spans="2:10" x14ac:dyDescent="0.35">
      <c r="B813" s="7">
        <v>810</v>
      </c>
      <c r="C813" s="9">
        <v>1</v>
      </c>
      <c r="D813" s="9">
        <v>0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</row>
    <row r="814" spans="2:10" x14ac:dyDescent="0.35">
      <c r="B814" s="7">
        <v>811</v>
      </c>
      <c r="C814" s="9">
        <v>0</v>
      </c>
      <c r="D814" s="9">
        <v>1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1</v>
      </c>
    </row>
    <row r="815" spans="2:10" x14ac:dyDescent="0.35">
      <c r="B815" s="7">
        <v>812</v>
      </c>
      <c r="C815" s="9">
        <v>0</v>
      </c>
      <c r="D815" s="9">
        <v>1</v>
      </c>
      <c r="E815" s="9">
        <v>0</v>
      </c>
      <c r="F815" s="9">
        <v>0</v>
      </c>
      <c r="G815" s="9">
        <v>0</v>
      </c>
      <c r="H815" s="9">
        <v>0</v>
      </c>
      <c r="I815" s="9">
        <v>0</v>
      </c>
      <c r="J815" s="9">
        <v>1</v>
      </c>
    </row>
    <row r="816" spans="2:10" x14ac:dyDescent="0.35">
      <c r="B816" s="7">
        <v>813</v>
      </c>
      <c r="C816" s="9">
        <v>1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</row>
    <row r="817" spans="2:10" x14ac:dyDescent="0.35">
      <c r="B817" s="7">
        <v>814</v>
      </c>
      <c r="C817" s="9">
        <v>0</v>
      </c>
      <c r="D817" s="9">
        <v>1</v>
      </c>
      <c r="E817" s="9">
        <v>0</v>
      </c>
      <c r="F817" s="9">
        <v>0</v>
      </c>
      <c r="G817" s="9">
        <v>0</v>
      </c>
      <c r="H817" s="9">
        <v>0</v>
      </c>
      <c r="I817" s="9">
        <v>1</v>
      </c>
      <c r="J817" s="9">
        <v>1</v>
      </c>
    </row>
    <row r="818" spans="2:10" x14ac:dyDescent="0.35">
      <c r="B818" s="7">
        <v>815</v>
      </c>
      <c r="C818" s="9">
        <v>1</v>
      </c>
      <c r="D818" s="9">
        <v>0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</row>
    <row r="819" spans="2:10" x14ac:dyDescent="0.35">
      <c r="B819" s="7">
        <v>816</v>
      </c>
      <c r="C819" s="9">
        <v>1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</row>
    <row r="820" spans="2:10" x14ac:dyDescent="0.35">
      <c r="B820" s="7">
        <v>817</v>
      </c>
      <c r="C820" s="9">
        <v>0</v>
      </c>
      <c r="D820" s="9">
        <v>0</v>
      </c>
      <c r="E820" s="9">
        <v>0</v>
      </c>
      <c r="F820" s="9">
        <v>0</v>
      </c>
      <c r="G820" s="9">
        <v>1</v>
      </c>
      <c r="H820" s="9">
        <v>0</v>
      </c>
      <c r="I820" s="9">
        <v>0</v>
      </c>
      <c r="J820" s="9">
        <v>0</v>
      </c>
    </row>
    <row r="821" spans="2:10" x14ac:dyDescent="0.35">
      <c r="B821" s="7">
        <v>818</v>
      </c>
      <c r="C821" s="9">
        <v>0</v>
      </c>
      <c r="D821" s="9">
        <v>1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1</v>
      </c>
    </row>
    <row r="822" spans="2:10" x14ac:dyDescent="0.35">
      <c r="B822" s="7">
        <v>819</v>
      </c>
      <c r="C822" s="9">
        <v>1</v>
      </c>
      <c r="D822" s="9">
        <v>0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</row>
    <row r="823" spans="2:10" x14ac:dyDescent="0.35">
      <c r="B823" s="7">
        <v>820</v>
      </c>
      <c r="C823" s="9">
        <v>0</v>
      </c>
      <c r="D823" s="9">
        <v>1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1</v>
      </c>
    </row>
    <row r="824" spans="2:10" x14ac:dyDescent="0.35">
      <c r="B824" s="7">
        <v>821</v>
      </c>
      <c r="C824" s="9">
        <v>1</v>
      </c>
      <c r="D824" s="9">
        <v>0</v>
      </c>
      <c r="E824" s="9">
        <v>0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</row>
    <row r="825" spans="2:10" x14ac:dyDescent="0.35">
      <c r="B825" s="7">
        <v>822</v>
      </c>
      <c r="C825" s="9">
        <v>1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</row>
    <row r="826" spans="2:10" x14ac:dyDescent="0.35">
      <c r="B826" s="7">
        <v>823</v>
      </c>
      <c r="C826" s="9">
        <v>1</v>
      </c>
      <c r="D826" s="9">
        <v>0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</row>
    <row r="827" spans="2:10" x14ac:dyDescent="0.35">
      <c r="B827" s="7">
        <v>824</v>
      </c>
      <c r="C827" s="9">
        <v>0</v>
      </c>
      <c r="D827" s="9">
        <v>1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1</v>
      </c>
    </row>
    <row r="828" spans="2:10" x14ac:dyDescent="0.35">
      <c r="B828" s="7">
        <v>825</v>
      </c>
      <c r="C828" s="9">
        <v>1</v>
      </c>
      <c r="D828" s="9">
        <v>0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</row>
    <row r="829" spans="2:10" x14ac:dyDescent="0.35">
      <c r="B829" s="7">
        <v>826</v>
      </c>
      <c r="C829" s="9">
        <v>1</v>
      </c>
      <c r="D829" s="9">
        <v>0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</row>
    <row r="830" spans="2:10" x14ac:dyDescent="0.35">
      <c r="B830" s="7">
        <v>827</v>
      </c>
      <c r="C830" s="9">
        <v>1</v>
      </c>
      <c r="D830" s="9">
        <v>0</v>
      </c>
      <c r="E830" s="9">
        <v>0</v>
      </c>
      <c r="F830" s="9">
        <v>0</v>
      </c>
      <c r="G830" s="9">
        <v>0</v>
      </c>
      <c r="H830" s="9">
        <v>0</v>
      </c>
      <c r="I830" s="9">
        <v>0</v>
      </c>
      <c r="J830" s="9">
        <v>0</v>
      </c>
    </row>
    <row r="831" spans="2:10" x14ac:dyDescent="0.35">
      <c r="B831" s="7">
        <v>828</v>
      </c>
      <c r="C831" s="9">
        <v>1</v>
      </c>
      <c r="D831" s="9">
        <v>0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</row>
    <row r="832" spans="2:10" x14ac:dyDescent="0.35">
      <c r="B832" s="7">
        <v>829</v>
      </c>
      <c r="C832" s="9">
        <v>0</v>
      </c>
      <c r="D832" s="9">
        <v>1</v>
      </c>
      <c r="E832" s="9">
        <v>0</v>
      </c>
      <c r="F832" s="9">
        <v>0</v>
      </c>
      <c r="G832" s="9">
        <v>0</v>
      </c>
      <c r="H832" s="9">
        <v>0</v>
      </c>
      <c r="I832" s="9">
        <v>0</v>
      </c>
      <c r="J832" s="9">
        <v>1</v>
      </c>
    </row>
    <row r="833" spans="2:10" x14ac:dyDescent="0.35">
      <c r="B833" s="7">
        <v>830</v>
      </c>
      <c r="C833" s="9">
        <v>1</v>
      </c>
      <c r="D833" s="9">
        <v>0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</row>
    <row r="834" spans="2:10" x14ac:dyDescent="0.35">
      <c r="B834" s="7">
        <v>831</v>
      </c>
      <c r="C834" s="9">
        <v>0</v>
      </c>
      <c r="D834" s="9">
        <v>1</v>
      </c>
      <c r="E834" s="9">
        <v>0</v>
      </c>
      <c r="F834" s="9">
        <v>0</v>
      </c>
      <c r="G834" s="9">
        <v>0</v>
      </c>
      <c r="H834" s="9">
        <v>0</v>
      </c>
      <c r="I834" s="9">
        <v>0</v>
      </c>
      <c r="J834" s="9">
        <v>1</v>
      </c>
    </row>
    <row r="835" spans="2:10" x14ac:dyDescent="0.35">
      <c r="B835" s="7">
        <v>832</v>
      </c>
      <c r="C835" s="9">
        <v>1</v>
      </c>
      <c r="D835" s="9">
        <v>0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</row>
    <row r="836" spans="2:10" x14ac:dyDescent="0.35">
      <c r="B836" s="7">
        <v>833</v>
      </c>
      <c r="C836" s="9">
        <v>1</v>
      </c>
      <c r="D836" s="9">
        <v>0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0</v>
      </c>
    </row>
    <row r="837" spans="2:10" x14ac:dyDescent="0.35">
      <c r="B837" s="7">
        <v>834</v>
      </c>
      <c r="C837" s="9">
        <v>1</v>
      </c>
      <c r="D837" s="9">
        <v>0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</row>
    <row r="838" spans="2:10" x14ac:dyDescent="0.35">
      <c r="B838" s="7">
        <v>835</v>
      </c>
      <c r="C838" s="9">
        <v>1</v>
      </c>
      <c r="D838" s="9">
        <v>0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</row>
    <row r="839" spans="2:10" x14ac:dyDescent="0.35">
      <c r="B839" s="7">
        <v>836</v>
      </c>
      <c r="C839" s="9">
        <v>1</v>
      </c>
      <c r="D839" s="9">
        <v>0</v>
      </c>
      <c r="E839" s="9">
        <v>0</v>
      </c>
      <c r="F839" s="9">
        <v>0</v>
      </c>
      <c r="G839" s="9">
        <v>0</v>
      </c>
      <c r="H839" s="9">
        <v>0</v>
      </c>
      <c r="I839" s="9">
        <v>0</v>
      </c>
      <c r="J839" s="9">
        <v>0</v>
      </c>
    </row>
    <row r="840" spans="2:10" x14ac:dyDescent="0.35">
      <c r="B840" s="7">
        <v>837</v>
      </c>
      <c r="C840" s="9">
        <v>1</v>
      </c>
      <c r="D840" s="9">
        <v>0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0</v>
      </c>
    </row>
    <row r="841" spans="2:10" x14ac:dyDescent="0.35">
      <c r="B841" s="7">
        <v>838</v>
      </c>
      <c r="C841" s="9">
        <v>1</v>
      </c>
      <c r="D841" s="9">
        <v>0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</row>
    <row r="842" spans="2:10" x14ac:dyDescent="0.35">
      <c r="B842" s="7">
        <v>839</v>
      </c>
      <c r="C842" s="9">
        <v>0</v>
      </c>
      <c r="D842" s="9">
        <v>1</v>
      </c>
      <c r="E842" s="9">
        <v>1</v>
      </c>
      <c r="F842" s="9">
        <v>0</v>
      </c>
      <c r="G842" s="9">
        <v>0</v>
      </c>
      <c r="H842" s="9">
        <v>0</v>
      </c>
      <c r="I842" s="9">
        <v>0</v>
      </c>
      <c r="J842" s="9">
        <v>1</v>
      </c>
    </row>
    <row r="843" spans="2:10" x14ac:dyDescent="0.35">
      <c r="B843" s="7">
        <v>840</v>
      </c>
      <c r="C843" s="9">
        <v>0</v>
      </c>
      <c r="D843" s="9">
        <v>1</v>
      </c>
      <c r="E843" s="9">
        <v>0</v>
      </c>
      <c r="F843" s="9">
        <v>0</v>
      </c>
      <c r="G843" s="9">
        <v>0</v>
      </c>
      <c r="H843" s="9">
        <v>0</v>
      </c>
      <c r="I843" s="9">
        <v>1</v>
      </c>
      <c r="J843" s="9">
        <v>1</v>
      </c>
    </row>
    <row r="844" spans="2:10" x14ac:dyDescent="0.35">
      <c r="B844" s="7">
        <v>841</v>
      </c>
      <c r="C844" s="9">
        <v>1</v>
      </c>
      <c r="D844" s="9">
        <v>0</v>
      </c>
      <c r="E844" s="9">
        <v>0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</row>
    <row r="845" spans="2:10" x14ac:dyDescent="0.35">
      <c r="B845" s="7">
        <v>842</v>
      </c>
      <c r="C845" s="9">
        <v>1</v>
      </c>
      <c r="D845" s="9">
        <v>0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</row>
    <row r="846" spans="2:10" x14ac:dyDescent="0.35">
      <c r="B846" s="7">
        <v>843</v>
      </c>
      <c r="C846" s="9">
        <v>1</v>
      </c>
      <c r="D846" s="9">
        <v>0</v>
      </c>
      <c r="E846" s="9">
        <v>0</v>
      </c>
      <c r="F846" s="9">
        <v>0</v>
      </c>
      <c r="G846" s="9">
        <v>0</v>
      </c>
      <c r="H846" s="9">
        <v>0</v>
      </c>
      <c r="I846" s="9">
        <v>0</v>
      </c>
      <c r="J846" s="9">
        <v>0</v>
      </c>
    </row>
    <row r="847" spans="2:10" x14ac:dyDescent="0.35">
      <c r="B847" s="7">
        <v>844</v>
      </c>
      <c r="C847" s="9">
        <v>1</v>
      </c>
      <c r="D847" s="9">
        <v>0</v>
      </c>
      <c r="E847" s="9">
        <v>0</v>
      </c>
      <c r="F847" s="9">
        <v>0</v>
      </c>
      <c r="G847" s="9">
        <v>0</v>
      </c>
      <c r="H847" s="9">
        <v>0</v>
      </c>
      <c r="I847" s="9">
        <v>0</v>
      </c>
      <c r="J847" s="9">
        <v>0</v>
      </c>
    </row>
    <row r="848" spans="2:10" x14ac:dyDescent="0.35">
      <c r="B848" s="7">
        <v>845</v>
      </c>
      <c r="C848" s="9">
        <v>1</v>
      </c>
      <c r="D848" s="9">
        <v>0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</row>
    <row r="849" spans="2:10" x14ac:dyDescent="0.35">
      <c r="B849" s="7">
        <v>846</v>
      </c>
      <c r="C849" s="9">
        <v>1</v>
      </c>
      <c r="D849" s="9">
        <v>0</v>
      </c>
      <c r="E849" s="9">
        <v>0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</row>
    <row r="850" spans="2:10" x14ac:dyDescent="0.35">
      <c r="B850" s="7">
        <v>847</v>
      </c>
      <c r="C850" s="9">
        <v>1</v>
      </c>
      <c r="D850" s="9">
        <v>0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</row>
    <row r="851" spans="2:10" x14ac:dyDescent="0.35">
      <c r="B851" s="7">
        <v>848</v>
      </c>
      <c r="C851" s="9">
        <v>0</v>
      </c>
      <c r="D851" s="9">
        <v>1</v>
      </c>
      <c r="E851" s="9">
        <v>0</v>
      </c>
      <c r="F851" s="9">
        <v>0</v>
      </c>
      <c r="G851" s="9">
        <v>0</v>
      </c>
      <c r="H851" s="9">
        <v>0</v>
      </c>
      <c r="I851" s="9">
        <v>1</v>
      </c>
      <c r="J851" s="9">
        <v>1</v>
      </c>
    </row>
    <row r="852" spans="2:10" x14ac:dyDescent="0.35">
      <c r="B852" s="7">
        <v>849</v>
      </c>
      <c r="C852" s="9">
        <v>1</v>
      </c>
      <c r="D852" s="9">
        <v>0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</row>
    <row r="853" spans="2:10" x14ac:dyDescent="0.35">
      <c r="B853" s="7">
        <v>850</v>
      </c>
      <c r="C853" s="9">
        <v>1</v>
      </c>
      <c r="D853" s="9">
        <v>0</v>
      </c>
      <c r="E853" s="9">
        <v>0</v>
      </c>
      <c r="F853" s="9">
        <v>0</v>
      </c>
      <c r="G853" s="9">
        <v>0</v>
      </c>
      <c r="H853" s="9">
        <v>0</v>
      </c>
      <c r="I853" s="9">
        <v>0</v>
      </c>
      <c r="J853" s="9">
        <v>0</v>
      </c>
    </row>
    <row r="854" spans="2:10" x14ac:dyDescent="0.35">
      <c r="B854" s="7">
        <v>851</v>
      </c>
      <c r="C854" s="9">
        <v>1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</row>
    <row r="855" spans="2:10" x14ac:dyDescent="0.35">
      <c r="B855" s="7">
        <v>852</v>
      </c>
      <c r="C855" s="9">
        <v>0</v>
      </c>
      <c r="D855" s="9">
        <v>1</v>
      </c>
      <c r="E855" s="9">
        <v>1</v>
      </c>
      <c r="F855" s="9">
        <v>0</v>
      </c>
      <c r="G855" s="9">
        <v>0</v>
      </c>
      <c r="H855" s="9">
        <v>0</v>
      </c>
      <c r="I855" s="9">
        <v>0</v>
      </c>
      <c r="J855" s="9">
        <v>1</v>
      </c>
    </row>
    <row r="856" spans="2:10" x14ac:dyDescent="0.35">
      <c r="B856" s="7">
        <v>853</v>
      </c>
      <c r="C856" s="9">
        <v>1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</row>
    <row r="857" spans="2:10" x14ac:dyDescent="0.35">
      <c r="B857" s="7">
        <v>854</v>
      </c>
      <c r="C857" s="9">
        <v>0</v>
      </c>
      <c r="D857" s="9">
        <v>1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1</v>
      </c>
    </row>
    <row r="858" spans="2:10" x14ac:dyDescent="0.35">
      <c r="B858" s="7">
        <v>855</v>
      </c>
      <c r="C858" s="9">
        <v>1</v>
      </c>
      <c r="D858" s="9">
        <v>0</v>
      </c>
      <c r="E858" s="9">
        <v>0</v>
      </c>
      <c r="F858" s="9">
        <v>0</v>
      </c>
      <c r="G858" s="9">
        <v>0</v>
      </c>
      <c r="H858" s="9">
        <v>0</v>
      </c>
      <c r="I858" s="9">
        <v>0</v>
      </c>
      <c r="J858" s="9">
        <v>0</v>
      </c>
    </row>
    <row r="859" spans="2:10" x14ac:dyDescent="0.35">
      <c r="B859" s="7">
        <v>856</v>
      </c>
      <c r="C859" s="9">
        <v>0</v>
      </c>
      <c r="D859" s="9">
        <v>1</v>
      </c>
      <c r="E859" s="9">
        <v>0</v>
      </c>
      <c r="F859" s="9">
        <v>0</v>
      </c>
      <c r="G859" s="9">
        <v>0</v>
      </c>
      <c r="H859" s="9">
        <v>0</v>
      </c>
      <c r="I859" s="9">
        <v>1</v>
      </c>
      <c r="J859" s="9">
        <v>1</v>
      </c>
    </row>
    <row r="860" spans="2:10" x14ac:dyDescent="0.35">
      <c r="B860" s="7">
        <v>857</v>
      </c>
      <c r="C860" s="9">
        <v>1</v>
      </c>
      <c r="D860" s="9">
        <v>0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</row>
    <row r="861" spans="2:10" x14ac:dyDescent="0.35">
      <c r="B861" s="7">
        <v>858</v>
      </c>
      <c r="C861" s="9">
        <v>1</v>
      </c>
      <c r="D861" s="9">
        <v>0</v>
      </c>
      <c r="E861" s="9">
        <v>0</v>
      </c>
      <c r="F861" s="9">
        <v>0</v>
      </c>
      <c r="G861" s="9">
        <v>0</v>
      </c>
      <c r="H861" s="9">
        <v>0</v>
      </c>
      <c r="I861" s="9">
        <v>0</v>
      </c>
      <c r="J861" s="9">
        <v>0</v>
      </c>
    </row>
    <row r="862" spans="2:10" x14ac:dyDescent="0.35">
      <c r="B862" s="7">
        <v>859</v>
      </c>
      <c r="C862" s="9">
        <v>1</v>
      </c>
      <c r="D862" s="9">
        <v>0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</row>
    <row r="863" spans="2:10" x14ac:dyDescent="0.35">
      <c r="B863" s="7">
        <v>860</v>
      </c>
      <c r="C863" s="9">
        <v>1</v>
      </c>
      <c r="D863" s="9">
        <v>0</v>
      </c>
      <c r="E863" s="9">
        <v>0</v>
      </c>
      <c r="F863" s="9">
        <v>0</v>
      </c>
      <c r="G863" s="9">
        <v>0</v>
      </c>
      <c r="H863" s="9">
        <v>0</v>
      </c>
      <c r="I863" s="9">
        <v>0</v>
      </c>
      <c r="J863" s="9">
        <v>0</v>
      </c>
    </row>
    <row r="864" spans="2:10" x14ac:dyDescent="0.35">
      <c r="B864" s="7">
        <v>861</v>
      </c>
      <c r="C864" s="9">
        <v>1</v>
      </c>
      <c r="D864" s="9">
        <v>0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</row>
    <row r="865" spans="2:10" x14ac:dyDescent="0.35">
      <c r="B865" s="7">
        <v>862</v>
      </c>
      <c r="C865" s="9">
        <v>1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</row>
    <row r="866" spans="2:10" x14ac:dyDescent="0.35">
      <c r="B866" s="7">
        <v>863</v>
      </c>
      <c r="C866" s="9">
        <v>0</v>
      </c>
      <c r="D866" s="9">
        <v>1</v>
      </c>
      <c r="E866" s="9">
        <v>1</v>
      </c>
      <c r="F866" s="9">
        <v>0</v>
      </c>
      <c r="G866" s="9">
        <v>0</v>
      </c>
      <c r="H866" s="9">
        <v>0</v>
      </c>
      <c r="I866" s="9">
        <v>0</v>
      </c>
      <c r="J866" s="9">
        <v>1</v>
      </c>
    </row>
    <row r="867" spans="2:10" x14ac:dyDescent="0.35">
      <c r="B867" s="7">
        <v>864</v>
      </c>
      <c r="C867" s="9">
        <v>1</v>
      </c>
      <c r="D867" s="9">
        <v>0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0</v>
      </c>
    </row>
    <row r="868" spans="2:10" x14ac:dyDescent="0.35">
      <c r="B868" s="7">
        <v>865</v>
      </c>
      <c r="C868" s="9">
        <v>1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</row>
    <row r="869" spans="2:10" x14ac:dyDescent="0.35">
      <c r="B869" s="7">
        <v>866</v>
      </c>
      <c r="C869" s="9">
        <v>1</v>
      </c>
      <c r="D869" s="9">
        <v>0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</row>
    <row r="870" spans="2:10" x14ac:dyDescent="0.35">
      <c r="B870" s="7">
        <v>867</v>
      </c>
      <c r="C870" s="9">
        <v>1</v>
      </c>
      <c r="D870" s="9">
        <v>0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</row>
    <row r="871" spans="2:10" x14ac:dyDescent="0.35">
      <c r="B871" s="7">
        <v>868</v>
      </c>
      <c r="C871" s="9">
        <v>1</v>
      </c>
      <c r="D871" s="9">
        <v>0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</row>
    <row r="872" spans="2:10" x14ac:dyDescent="0.35">
      <c r="B872" s="7">
        <v>869</v>
      </c>
      <c r="C872" s="9">
        <v>1</v>
      </c>
      <c r="D872" s="9">
        <v>0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</row>
    <row r="873" spans="2:10" x14ac:dyDescent="0.35">
      <c r="B873" s="7">
        <v>870</v>
      </c>
      <c r="C873" s="9">
        <v>1</v>
      </c>
      <c r="D873" s="9">
        <v>0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</row>
    <row r="874" spans="2:10" x14ac:dyDescent="0.35">
      <c r="B874" s="7">
        <v>871</v>
      </c>
      <c r="C874" s="9">
        <v>1</v>
      </c>
      <c r="D874" s="9">
        <v>0</v>
      </c>
      <c r="E874" s="9">
        <v>0</v>
      </c>
      <c r="F874" s="9">
        <v>0</v>
      </c>
      <c r="G874" s="9">
        <v>0</v>
      </c>
      <c r="H874" s="9">
        <v>0</v>
      </c>
      <c r="I874" s="9">
        <v>0</v>
      </c>
      <c r="J874" s="9">
        <v>0</v>
      </c>
    </row>
    <row r="875" spans="2:10" x14ac:dyDescent="0.35">
      <c r="B875" s="7">
        <v>872</v>
      </c>
      <c r="C875" s="9">
        <v>1</v>
      </c>
      <c r="D875" s="9">
        <v>0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0</v>
      </c>
    </row>
    <row r="876" spans="2:10" x14ac:dyDescent="0.35">
      <c r="B876" s="7">
        <v>873</v>
      </c>
      <c r="C876" s="9">
        <v>0</v>
      </c>
      <c r="D876" s="9">
        <v>0</v>
      </c>
      <c r="E876" s="9">
        <v>0</v>
      </c>
      <c r="F876" s="9">
        <v>0</v>
      </c>
      <c r="G876" s="9">
        <v>1</v>
      </c>
      <c r="H876" s="9">
        <v>0</v>
      </c>
      <c r="I876" s="9">
        <v>0</v>
      </c>
      <c r="J876" s="9">
        <v>0</v>
      </c>
    </row>
    <row r="877" spans="2:10" x14ac:dyDescent="0.35">
      <c r="B877" s="7">
        <v>874</v>
      </c>
      <c r="C877" s="9">
        <v>1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</row>
    <row r="878" spans="2:10" x14ac:dyDescent="0.35">
      <c r="B878" s="7">
        <v>875</v>
      </c>
      <c r="C878" s="9">
        <v>1</v>
      </c>
      <c r="D878" s="9">
        <v>0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</row>
    <row r="879" spans="2:10" x14ac:dyDescent="0.35">
      <c r="B879" s="7">
        <v>876</v>
      </c>
      <c r="C879" s="9">
        <v>1</v>
      </c>
      <c r="D879" s="9">
        <v>0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</row>
    <row r="880" spans="2:10" x14ac:dyDescent="0.35">
      <c r="B880" s="7">
        <v>877</v>
      </c>
      <c r="C880" s="9">
        <v>1</v>
      </c>
      <c r="D880" s="9">
        <v>0</v>
      </c>
      <c r="E880" s="9">
        <v>0</v>
      </c>
      <c r="F880" s="9">
        <v>0</v>
      </c>
      <c r="G880" s="9">
        <v>0</v>
      </c>
      <c r="H880" s="9">
        <v>0</v>
      </c>
      <c r="I880" s="9">
        <v>0</v>
      </c>
      <c r="J880" s="9">
        <v>0</v>
      </c>
    </row>
    <row r="881" spans="2:10" x14ac:dyDescent="0.35">
      <c r="B881" s="7">
        <v>878</v>
      </c>
      <c r="C881" s="9">
        <v>1</v>
      </c>
      <c r="D881" s="9">
        <v>0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</row>
    <row r="882" spans="2:10" x14ac:dyDescent="0.35">
      <c r="B882" s="7">
        <v>879</v>
      </c>
      <c r="C882" s="9">
        <v>0</v>
      </c>
      <c r="D882" s="9">
        <v>0</v>
      </c>
      <c r="E882" s="9">
        <v>0</v>
      </c>
      <c r="F882" s="9">
        <v>0</v>
      </c>
      <c r="G882" s="9">
        <v>1</v>
      </c>
      <c r="H882" s="9">
        <v>0</v>
      </c>
      <c r="I882" s="9">
        <v>0</v>
      </c>
      <c r="J882" s="9">
        <v>0</v>
      </c>
    </row>
    <row r="883" spans="2:10" x14ac:dyDescent="0.35">
      <c r="B883" s="7">
        <v>880</v>
      </c>
      <c r="C883" s="9">
        <v>1</v>
      </c>
      <c r="D883" s="9">
        <v>0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</row>
    <row r="884" spans="2:10" x14ac:dyDescent="0.35">
      <c r="B884" s="7">
        <v>881</v>
      </c>
      <c r="C884" s="9">
        <v>1</v>
      </c>
      <c r="D884" s="9">
        <v>0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</row>
    <row r="885" spans="2:10" x14ac:dyDescent="0.35">
      <c r="B885" s="7">
        <v>882</v>
      </c>
      <c r="C885" s="9">
        <v>1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</row>
    <row r="886" spans="2:10" x14ac:dyDescent="0.35">
      <c r="B886" s="7">
        <v>883</v>
      </c>
      <c r="C886" s="9">
        <v>1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</row>
    <row r="887" spans="2:10" x14ac:dyDescent="0.35">
      <c r="B887" s="7">
        <v>884</v>
      </c>
      <c r="C887" s="9">
        <v>0</v>
      </c>
      <c r="D887" s="9">
        <v>1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1</v>
      </c>
    </row>
    <row r="888" spans="2:10" x14ac:dyDescent="0.35">
      <c r="B888" s="7">
        <v>885</v>
      </c>
      <c r="C888" s="9">
        <v>1</v>
      </c>
      <c r="D888" s="9">
        <v>0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</row>
    <row r="889" spans="2:10" x14ac:dyDescent="0.35">
      <c r="B889" s="7">
        <v>886</v>
      </c>
      <c r="C889" s="9">
        <v>1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</row>
    <row r="890" spans="2:10" x14ac:dyDescent="0.35">
      <c r="B890" s="7">
        <v>887</v>
      </c>
      <c r="C890" s="9">
        <v>0</v>
      </c>
      <c r="D890" s="9">
        <v>1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1</v>
      </c>
    </row>
    <row r="891" spans="2:10" x14ac:dyDescent="0.35">
      <c r="B891" s="7">
        <v>888</v>
      </c>
      <c r="C891" s="9">
        <v>1</v>
      </c>
      <c r="D891" s="9">
        <v>0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</row>
    <row r="892" spans="2:10" x14ac:dyDescent="0.35">
      <c r="B892" s="7">
        <v>889</v>
      </c>
      <c r="C892" s="9">
        <v>1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</row>
    <row r="893" spans="2:10" x14ac:dyDescent="0.35">
      <c r="B893" s="7">
        <v>890</v>
      </c>
      <c r="C893" s="9">
        <v>1</v>
      </c>
      <c r="D893" s="9">
        <v>0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</row>
    <row r="894" spans="2:10" x14ac:dyDescent="0.35">
      <c r="B894" s="7">
        <v>891</v>
      </c>
      <c r="C894" s="9">
        <v>1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</row>
    <row r="895" spans="2:10" x14ac:dyDescent="0.35">
      <c r="B895" s="7">
        <v>892</v>
      </c>
      <c r="C895" s="9">
        <v>1</v>
      </c>
      <c r="D895" s="9">
        <v>0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</row>
    <row r="896" spans="2:10" x14ac:dyDescent="0.35">
      <c r="B896" s="7">
        <v>893</v>
      </c>
      <c r="C896" s="9">
        <v>1</v>
      </c>
      <c r="D896" s="9">
        <v>0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</row>
    <row r="897" spans="2:10" x14ac:dyDescent="0.35">
      <c r="B897" s="7">
        <v>894</v>
      </c>
      <c r="C897" s="9">
        <v>1</v>
      </c>
      <c r="D897" s="9">
        <v>0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</row>
    <row r="898" spans="2:10" x14ac:dyDescent="0.35">
      <c r="B898" s="7">
        <v>895</v>
      </c>
      <c r="C898" s="9">
        <v>1</v>
      </c>
      <c r="D898" s="9">
        <v>0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</row>
    <row r="899" spans="2:10" x14ac:dyDescent="0.35">
      <c r="B899" s="7">
        <v>896</v>
      </c>
      <c r="C899" s="9">
        <v>1</v>
      </c>
      <c r="D899" s="9">
        <v>0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</row>
    <row r="900" spans="2:10" x14ac:dyDescent="0.35">
      <c r="B900" s="7">
        <v>897</v>
      </c>
      <c r="C900" s="9">
        <v>1</v>
      </c>
      <c r="D900" s="9">
        <v>0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</row>
    <row r="901" spans="2:10" x14ac:dyDescent="0.35">
      <c r="B901" s="7">
        <v>898</v>
      </c>
      <c r="C901" s="9">
        <v>1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</row>
    <row r="902" spans="2:10" x14ac:dyDescent="0.35">
      <c r="B902" s="7">
        <v>899</v>
      </c>
      <c r="C902" s="9">
        <v>1</v>
      </c>
      <c r="D902" s="9">
        <v>0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</row>
    <row r="903" spans="2:10" x14ac:dyDescent="0.35">
      <c r="B903" s="7">
        <v>900</v>
      </c>
      <c r="C903" s="9">
        <v>1</v>
      </c>
      <c r="D903" s="9">
        <v>0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</row>
    <row r="904" spans="2:10" x14ac:dyDescent="0.35">
      <c r="B904" s="7">
        <v>901</v>
      </c>
      <c r="C904" s="9">
        <v>0</v>
      </c>
      <c r="D904" s="9">
        <v>1</v>
      </c>
      <c r="E904" s="9">
        <v>0</v>
      </c>
      <c r="F904" s="9">
        <v>0</v>
      </c>
      <c r="G904" s="9">
        <v>0</v>
      </c>
      <c r="H904" s="9">
        <v>0</v>
      </c>
      <c r="I904" s="9">
        <v>0</v>
      </c>
      <c r="J904" s="9">
        <v>1</v>
      </c>
    </row>
    <row r="905" spans="2:10" x14ac:dyDescent="0.35">
      <c r="B905" s="7">
        <v>902</v>
      </c>
      <c r="C905" s="9">
        <v>1</v>
      </c>
      <c r="D905" s="9">
        <v>0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</row>
    <row r="906" spans="2:10" x14ac:dyDescent="0.35">
      <c r="B906" s="7">
        <v>903</v>
      </c>
      <c r="C906" s="9">
        <v>0</v>
      </c>
      <c r="D906" s="9">
        <v>0</v>
      </c>
      <c r="E906" s="9">
        <v>0</v>
      </c>
      <c r="F906" s="9">
        <v>0</v>
      </c>
      <c r="G906" s="9">
        <v>1</v>
      </c>
      <c r="H906" s="9">
        <v>0</v>
      </c>
      <c r="I906" s="9">
        <v>0</v>
      </c>
      <c r="J906" s="9">
        <v>0</v>
      </c>
    </row>
    <row r="907" spans="2:10" x14ac:dyDescent="0.35">
      <c r="B907" s="7">
        <v>904</v>
      </c>
      <c r="C907" s="9">
        <v>1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</row>
    <row r="908" spans="2:10" x14ac:dyDescent="0.35">
      <c r="B908" s="7">
        <v>905</v>
      </c>
      <c r="C908" s="9">
        <v>1</v>
      </c>
      <c r="D908" s="9">
        <v>0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</row>
    <row r="909" spans="2:10" x14ac:dyDescent="0.35">
      <c r="B909" s="7">
        <v>906</v>
      </c>
      <c r="C909" s="9">
        <v>1</v>
      </c>
      <c r="D909" s="9">
        <v>0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</row>
    <row r="910" spans="2:10" x14ac:dyDescent="0.35">
      <c r="B910" s="7">
        <v>907</v>
      </c>
      <c r="C910" s="9">
        <v>0</v>
      </c>
      <c r="D910" s="9">
        <v>0</v>
      </c>
      <c r="E910" s="9">
        <v>0</v>
      </c>
      <c r="F910" s="9">
        <v>0</v>
      </c>
      <c r="G910" s="9">
        <v>1</v>
      </c>
      <c r="H910" s="9">
        <v>0</v>
      </c>
      <c r="I910" s="9">
        <v>0</v>
      </c>
      <c r="J910" s="9">
        <v>0</v>
      </c>
    </row>
    <row r="911" spans="2:10" x14ac:dyDescent="0.35">
      <c r="B911" s="7">
        <v>908</v>
      </c>
      <c r="C911" s="9">
        <v>1</v>
      </c>
      <c r="D911" s="9">
        <v>0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</row>
    <row r="912" spans="2:10" x14ac:dyDescent="0.35">
      <c r="B912" s="7">
        <v>909</v>
      </c>
      <c r="C912" s="9">
        <v>1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</row>
    <row r="913" spans="2:10" x14ac:dyDescent="0.35">
      <c r="B913" s="7">
        <v>910</v>
      </c>
      <c r="C913" s="9">
        <v>1</v>
      </c>
      <c r="D913" s="9">
        <v>0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</row>
    <row r="914" spans="2:10" x14ac:dyDescent="0.35">
      <c r="B914" s="7">
        <v>911</v>
      </c>
      <c r="C914" s="9">
        <v>1</v>
      </c>
      <c r="D914" s="9">
        <v>0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</row>
    <row r="915" spans="2:10" x14ac:dyDescent="0.35">
      <c r="B915" s="7">
        <v>912</v>
      </c>
      <c r="C915" s="9">
        <v>1</v>
      </c>
      <c r="D915" s="9">
        <v>0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</row>
    <row r="916" spans="2:10" x14ac:dyDescent="0.35">
      <c r="B916" s="7">
        <v>913</v>
      </c>
      <c r="C916" s="9">
        <v>0</v>
      </c>
      <c r="D916" s="9">
        <v>1</v>
      </c>
      <c r="E916" s="9">
        <v>1</v>
      </c>
      <c r="F916" s="9">
        <v>0</v>
      </c>
      <c r="G916" s="9">
        <v>0</v>
      </c>
      <c r="H916" s="9">
        <v>0</v>
      </c>
      <c r="I916" s="9">
        <v>0</v>
      </c>
      <c r="J916" s="9">
        <v>1</v>
      </c>
    </row>
    <row r="917" spans="2:10" x14ac:dyDescent="0.35">
      <c r="B917" s="7">
        <v>914</v>
      </c>
      <c r="C917" s="9">
        <v>0</v>
      </c>
      <c r="D917" s="9">
        <v>1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1</v>
      </c>
    </row>
    <row r="918" spans="2:10" x14ac:dyDescent="0.35">
      <c r="B918" s="7">
        <v>915</v>
      </c>
      <c r="C918" s="9">
        <v>0</v>
      </c>
      <c r="D918" s="9">
        <v>0</v>
      </c>
      <c r="E918" s="9">
        <v>0</v>
      </c>
      <c r="F918" s="9">
        <v>0</v>
      </c>
      <c r="G918" s="9">
        <v>1</v>
      </c>
      <c r="H918" s="9">
        <v>0</v>
      </c>
      <c r="I918" s="9">
        <v>0</v>
      </c>
      <c r="J918" s="9">
        <v>0</v>
      </c>
    </row>
    <row r="919" spans="2:10" x14ac:dyDescent="0.35">
      <c r="B919" s="7">
        <v>916</v>
      </c>
      <c r="C919" s="9">
        <v>1</v>
      </c>
      <c r="D919" s="9">
        <v>0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</row>
    <row r="920" spans="2:10" x14ac:dyDescent="0.35">
      <c r="B920" s="7">
        <v>917</v>
      </c>
      <c r="C920" s="9">
        <v>1</v>
      </c>
      <c r="D920" s="9">
        <v>0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</row>
    <row r="921" spans="2:10" x14ac:dyDescent="0.35">
      <c r="B921" s="7">
        <v>918</v>
      </c>
      <c r="C921" s="9">
        <v>0</v>
      </c>
      <c r="D921" s="9">
        <v>1</v>
      </c>
      <c r="E921" s="9">
        <v>0</v>
      </c>
      <c r="F921" s="9">
        <v>0</v>
      </c>
      <c r="G921" s="9">
        <v>0</v>
      </c>
      <c r="H921" s="9">
        <v>0</v>
      </c>
      <c r="I921" s="9">
        <v>1</v>
      </c>
      <c r="J921" s="9">
        <v>0</v>
      </c>
    </row>
    <row r="922" spans="2:10" x14ac:dyDescent="0.35">
      <c r="B922" s="7">
        <v>919</v>
      </c>
      <c r="C922" s="9">
        <v>0</v>
      </c>
      <c r="D922" s="9">
        <v>1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1</v>
      </c>
    </row>
    <row r="923" spans="2:10" x14ac:dyDescent="0.35">
      <c r="B923" s="7">
        <v>920</v>
      </c>
      <c r="C923" s="9">
        <v>0</v>
      </c>
      <c r="D923" s="9">
        <v>0</v>
      </c>
      <c r="E923" s="9">
        <v>0</v>
      </c>
      <c r="F923" s="9">
        <v>0</v>
      </c>
      <c r="G923" s="9">
        <v>0</v>
      </c>
      <c r="H923" s="9">
        <v>1</v>
      </c>
      <c r="I923" s="9">
        <v>0</v>
      </c>
      <c r="J923" s="9">
        <v>0</v>
      </c>
    </row>
    <row r="924" spans="2:10" x14ac:dyDescent="0.35">
      <c r="B924" s="7">
        <v>921</v>
      </c>
      <c r="C924" s="9">
        <v>0</v>
      </c>
      <c r="D924" s="9">
        <v>1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1</v>
      </c>
    </row>
    <row r="925" spans="2:10" x14ac:dyDescent="0.35">
      <c r="B925" s="7">
        <v>922</v>
      </c>
      <c r="C925" s="9">
        <v>1</v>
      </c>
      <c r="D925" s="9">
        <v>0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</row>
    <row r="926" spans="2:10" x14ac:dyDescent="0.35">
      <c r="B926" s="7">
        <v>923</v>
      </c>
      <c r="C926" s="9">
        <v>1</v>
      </c>
      <c r="D926" s="9">
        <v>0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</row>
    <row r="927" spans="2:10" x14ac:dyDescent="0.35">
      <c r="B927" s="7">
        <v>924</v>
      </c>
      <c r="C927" s="9">
        <v>1</v>
      </c>
      <c r="D927" s="9">
        <v>0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</row>
    <row r="928" spans="2:10" x14ac:dyDescent="0.35">
      <c r="B928" s="7">
        <v>925</v>
      </c>
      <c r="C928" s="9">
        <v>0</v>
      </c>
      <c r="D928" s="9">
        <v>0</v>
      </c>
      <c r="E928" s="9">
        <v>0</v>
      </c>
      <c r="F928" s="9">
        <v>0</v>
      </c>
      <c r="G928" s="9">
        <v>0</v>
      </c>
      <c r="H928" s="9">
        <v>1</v>
      </c>
      <c r="I928" s="9">
        <v>0</v>
      </c>
      <c r="J928" s="9">
        <v>0</v>
      </c>
    </row>
    <row r="929" spans="2:10" x14ac:dyDescent="0.35">
      <c r="B929" s="7">
        <v>926</v>
      </c>
      <c r="C929" s="9">
        <v>0</v>
      </c>
      <c r="D929" s="9">
        <v>0</v>
      </c>
      <c r="E929" s="9">
        <v>0</v>
      </c>
      <c r="F929" s="9">
        <v>0</v>
      </c>
      <c r="G929" s="9">
        <v>1</v>
      </c>
      <c r="H929" s="9">
        <v>0</v>
      </c>
      <c r="I929" s="9">
        <v>0</v>
      </c>
      <c r="J929" s="9">
        <v>0</v>
      </c>
    </row>
    <row r="930" spans="2:10" x14ac:dyDescent="0.35">
      <c r="B930" s="7">
        <v>927</v>
      </c>
      <c r="C930" s="9">
        <v>1</v>
      </c>
      <c r="D930" s="9">
        <v>0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</row>
    <row r="931" spans="2:10" x14ac:dyDescent="0.35">
      <c r="B931" s="7">
        <v>928</v>
      </c>
      <c r="C931" s="9">
        <v>1</v>
      </c>
      <c r="D931" s="9">
        <v>0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</row>
    <row r="932" spans="2:10" x14ac:dyDescent="0.35">
      <c r="B932" s="7">
        <v>929</v>
      </c>
      <c r="C932" s="9">
        <v>0</v>
      </c>
      <c r="D932" s="9">
        <v>1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1</v>
      </c>
    </row>
    <row r="933" spans="2:10" x14ac:dyDescent="0.35">
      <c r="B933" s="7">
        <v>930</v>
      </c>
      <c r="C933" s="9">
        <v>1</v>
      </c>
      <c r="D933" s="9">
        <v>0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</row>
    <row r="934" spans="2:10" x14ac:dyDescent="0.35">
      <c r="B934" s="7">
        <v>931</v>
      </c>
      <c r="C934" s="9">
        <v>1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</row>
    <row r="935" spans="2:10" x14ac:dyDescent="0.35">
      <c r="B935" s="7">
        <v>932</v>
      </c>
      <c r="C935" s="9">
        <v>0</v>
      </c>
      <c r="D935" s="9">
        <v>1</v>
      </c>
      <c r="E935" s="9">
        <v>0</v>
      </c>
      <c r="F935" s="9">
        <v>0</v>
      </c>
      <c r="G935" s="9">
        <v>0</v>
      </c>
      <c r="H935" s="9">
        <v>0</v>
      </c>
      <c r="I935" s="9">
        <v>1</v>
      </c>
      <c r="J935" s="9">
        <v>0</v>
      </c>
    </row>
    <row r="936" spans="2:10" x14ac:dyDescent="0.35">
      <c r="B936" s="7">
        <v>933</v>
      </c>
      <c r="C936" s="9">
        <v>1</v>
      </c>
      <c r="D936" s="9">
        <v>0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</row>
    <row r="937" spans="2:10" x14ac:dyDescent="0.35">
      <c r="B937" s="7">
        <v>934</v>
      </c>
      <c r="C937" s="9">
        <v>1</v>
      </c>
      <c r="D937" s="9">
        <v>0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</row>
    <row r="938" spans="2:10" x14ac:dyDescent="0.35">
      <c r="B938" s="7">
        <v>935</v>
      </c>
      <c r="C938" s="9">
        <v>0</v>
      </c>
      <c r="D938" s="9">
        <v>1</v>
      </c>
      <c r="E938" s="9">
        <v>0</v>
      </c>
      <c r="F938" s="9">
        <v>0</v>
      </c>
      <c r="G938" s="9">
        <v>0</v>
      </c>
      <c r="H938" s="9">
        <v>0</v>
      </c>
      <c r="I938" s="9">
        <v>1</v>
      </c>
      <c r="J938" s="9">
        <v>0</v>
      </c>
    </row>
    <row r="939" spans="2:10" x14ac:dyDescent="0.35">
      <c r="B939" s="7">
        <v>936</v>
      </c>
      <c r="C939" s="9">
        <v>1</v>
      </c>
      <c r="D939" s="9">
        <v>0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</row>
    <row r="940" spans="2:10" x14ac:dyDescent="0.35">
      <c r="B940" s="7">
        <v>937</v>
      </c>
      <c r="C940" s="9">
        <v>1</v>
      </c>
      <c r="D940" s="9">
        <v>0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0</v>
      </c>
    </row>
    <row r="941" spans="2:10" x14ac:dyDescent="0.35">
      <c r="B941" s="7">
        <v>938</v>
      </c>
      <c r="C941" s="9">
        <v>0</v>
      </c>
      <c r="D941" s="9">
        <v>1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1</v>
      </c>
    </row>
    <row r="942" spans="2:10" x14ac:dyDescent="0.35">
      <c r="B942" s="7">
        <v>939</v>
      </c>
      <c r="C942" s="9">
        <v>1</v>
      </c>
      <c r="D942" s="9">
        <v>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</row>
    <row r="943" spans="2:10" x14ac:dyDescent="0.35">
      <c r="B943" s="7">
        <v>940</v>
      </c>
      <c r="C943" s="9">
        <v>1</v>
      </c>
      <c r="D943" s="9">
        <v>0</v>
      </c>
      <c r="E943" s="9">
        <v>0</v>
      </c>
      <c r="F943" s="9">
        <v>0</v>
      </c>
      <c r="G943" s="9">
        <v>0</v>
      </c>
      <c r="H943" s="9">
        <v>0</v>
      </c>
      <c r="I943" s="9">
        <v>0</v>
      </c>
      <c r="J943" s="9">
        <v>0</v>
      </c>
    </row>
    <row r="944" spans="2:10" x14ac:dyDescent="0.35">
      <c r="B944" s="7">
        <v>941</v>
      </c>
      <c r="C944" s="9">
        <v>1</v>
      </c>
      <c r="D944" s="9">
        <v>0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</row>
    <row r="945" spans="2:10" x14ac:dyDescent="0.35">
      <c r="B945" s="7">
        <v>942</v>
      </c>
      <c r="C945" s="9">
        <v>0</v>
      </c>
      <c r="D945" s="9">
        <v>1</v>
      </c>
      <c r="E945" s="9">
        <v>0</v>
      </c>
      <c r="F945" s="9">
        <v>0</v>
      </c>
      <c r="G945" s="9">
        <v>0</v>
      </c>
      <c r="H945" s="9">
        <v>0</v>
      </c>
      <c r="I945" s="9">
        <v>1</v>
      </c>
      <c r="J945" s="9">
        <v>0</v>
      </c>
    </row>
    <row r="946" spans="2:10" x14ac:dyDescent="0.35">
      <c r="B946" s="7">
        <v>943</v>
      </c>
      <c r="C946" s="9">
        <v>1</v>
      </c>
      <c r="D946" s="9">
        <v>0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</row>
    <row r="947" spans="2:10" x14ac:dyDescent="0.35">
      <c r="B947" s="7">
        <v>944</v>
      </c>
      <c r="C947" s="9">
        <v>1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</row>
    <row r="948" spans="2:10" x14ac:dyDescent="0.35">
      <c r="B948" s="7">
        <v>945</v>
      </c>
      <c r="C948" s="9">
        <v>1</v>
      </c>
      <c r="D948" s="9">
        <v>0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</row>
    <row r="949" spans="2:10" x14ac:dyDescent="0.35">
      <c r="B949" s="7">
        <v>946</v>
      </c>
      <c r="C949" s="9">
        <v>0</v>
      </c>
      <c r="D949" s="9">
        <v>1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1</v>
      </c>
    </row>
    <row r="950" spans="2:10" x14ac:dyDescent="0.35">
      <c r="B950" s="7">
        <v>947</v>
      </c>
      <c r="C950" s="9">
        <v>1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</row>
    <row r="951" spans="2:10" x14ac:dyDescent="0.35">
      <c r="B951" s="7">
        <v>948</v>
      </c>
      <c r="C951" s="9">
        <v>1</v>
      </c>
      <c r="D951" s="9">
        <v>0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</row>
    <row r="952" spans="2:10" x14ac:dyDescent="0.35">
      <c r="B952" s="7">
        <v>949</v>
      </c>
      <c r="C952" s="9">
        <v>1</v>
      </c>
      <c r="D952" s="9">
        <v>0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</row>
    <row r="953" spans="2:10" x14ac:dyDescent="0.35">
      <c r="B953" s="7">
        <v>950</v>
      </c>
      <c r="C953" s="9">
        <v>0</v>
      </c>
      <c r="D953" s="9">
        <v>1</v>
      </c>
      <c r="E953" s="9">
        <v>0</v>
      </c>
      <c r="F953" s="9">
        <v>0</v>
      </c>
      <c r="G953" s="9">
        <v>1</v>
      </c>
      <c r="H953" s="9">
        <v>0</v>
      </c>
      <c r="I953" s="9">
        <v>0</v>
      </c>
      <c r="J953" s="9">
        <v>1</v>
      </c>
    </row>
    <row r="954" spans="2:10" x14ac:dyDescent="0.35">
      <c r="B954" s="7">
        <v>951</v>
      </c>
      <c r="C954" s="9">
        <v>1</v>
      </c>
      <c r="D954" s="9">
        <v>0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</row>
    <row r="955" spans="2:10" x14ac:dyDescent="0.35">
      <c r="B955" s="7">
        <v>952</v>
      </c>
      <c r="C955" s="9">
        <v>1</v>
      </c>
      <c r="D955" s="9">
        <v>0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</row>
    <row r="956" spans="2:10" x14ac:dyDescent="0.35">
      <c r="B956" s="7">
        <v>953</v>
      </c>
      <c r="C956" s="9">
        <v>1</v>
      </c>
      <c r="D956" s="9">
        <v>0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0</v>
      </c>
    </row>
    <row r="957" spans="2:10" x14ac:dyDescent="0.35">
      <c r="B957" s="7">
        <v>954</v>
      </c>
      <c r="C957" s="9">
        <v>1</v>
      </c>
      <c r="D957" s="9">
        <v>0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</row>
    <row r="958" spans="2:10" x14ac:dyDescent="0.35">
      <c r="B958" s="7">
        <v>955</v>
      </c>
      <c r="C958" s="9">
        <v>1</v>
      </c>
      <c r="D958" s="9">
        <v>0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</row>
    <row r="959" spans="2:10" x14ac:dyDescent="0.35">
      <c r="B959" s="7">
        <v>956</v>
      </c>
      <c r="C959" s="9">
        <v>1</v>
      </c>
      <c r="D959" s="9">
        <v>0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</row>
    <row r="960" spans="2:10" x14ac:dyDescent="0.35">
      <c r="B960" s="7">
        <v>957</v>
      </c>
      <c r="C960" s="9">
        <v>0</v>
      </c>
      <c r="D960" s="9">
        <v>1</v>
      </c>
      <c r="E960" s="9">
        <v>0</v>
      </c>
      <c r="F960" s="9">
        <v>0</v>
      </c>
      <c r="G960" s="9">
        <v>0</v>
      </c>
      <c r="H960" s="9">
        <v>0</v>
      </c>
      <c r="I960" s="9">
        <v>1</v>
      </c>
      <c r="J960" s="9">
        <v>0</v>
      </c>
    </row>
    <row r="961" spans="2:10" x14ac:dyDescent="0.35">
      <c r="B961" s="7">
        <v>958</v>
      </c>
      <c r="C961" s="9">
        <v>1</v>
      </c>
      <c r="D961" s="9">
        <v>0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</row>
    <row r="962" spans="2:10" x14ac:dyDescent="0.35">
      <c r="B962" s="7">
        <v>959</v>
      </c>
      <c r="C962" s="9">
        <v>0</v>
      </c>
      <c r="D962" s="9">
        <v>1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1</v>
      </c>
    </row>
    <row r="963" spans="2:10" x14ac:dyDescent="0.35">
      <c r="B963" s="7">
        <v>960</v>
      </c>
      <c r="C963" s="9">
        <v>0</v>
      </c>
      <c r="D963" s="9">
        <v>1</v>
      </c>
      <c r="E963" s="9">
        <v>0</v>
      </c>
      <c r="F963" s="9">
        <v>0</v>
      </c>
      <c r="G963" s="9">
        <v>0</v>
      </c>
      <c r="H963" s="9">
        <v>0</v>
      </c>
      <c r="I963" s="9">
        <v>1</v>
      </c>
      <c r="J963" s="9">
        <v>0</v>
      </c>
    </row>
    <row r="964" spans="2:10" x14ac:dyDescent="0.35">
      <c r="B964" s="7">
        <v>961</v>
      </c>
      <c r="C964" s="9">
        <v>1</v>
      </c>
      <c r="D964" s="9">
        <v>0</v>
      </c>
      <c r="E964" s="9">
        <v>0</v>
      </c>
      <c r="F964" s="9">
        <v>0</v>
      </c>
      <c r="G964" s="9">
        <v>0</v>
      </c>
      <c r="H964" s="9">
        <v>0</v>
      </c>
      <c r="I964" s="9">
        <v>0</v>
      </c>
      <c r="J964" s="9">
        <v>0</v>
      </c>
    </row>
    <row r="965" spans="2:10" x14ac:dyDescent="0.35">
      <c r="B965" s="7">
        <v>962</v>
      </c>
      <c r="C965" s="9">
        <v>0</v>
      </c>
      <c r="D965" s="9">
        <v>0</v>
      </c>
      <c r="E965" s="9">
        <v>0</v>
      </c>
      <c r="F965" s="9">
        <v>0</v>
      </c>
      <c r="G965" s="9">
        <v>0</v>
      </c>
      <c r="H965" s="9">
        <v>1</v>
      </c>
      <c r="I965" s="9">
        <v>0</v>
      </c>
      <c r="J965" s="9">
        <v>0</v>
      </c>
    </row>
    <row r="966" spans="2:10" x14ac:dyDescent="0.35">
      <c r="B966" s="7">
        <v>963</v>
      </c>
      <c r="C966" s="9">
        <v>0</v>
      </c>
      <c r="D966" s="9">
        <v>0</v>
      </c>
      <c r="E966" s="9">
        <v>0</v>
      </c>
      <c r="F966" s="9">
        <v>1</v>
      </c>
      <c r="G966" s="9">
        <v>0</v>
      </c>
      <c r="H966" s="9">
        <v>0</v>
      </c>
      <c r="I966" s="9">
        <v>0</v>
      </c>
      <c r="J966" s="9">
        <v>0</v>
      </c>
    </row>
    <row r="967" spans="2:10" x14ac:dyDescent="0.35">
      <c r="B967" s="7">
        <v>964</v>
      </c>
      <c r="C967" s="9">
        <v>1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</row>
    <row r="968" spans="2:10" x14ac:dyDescent="0.35">
      <c r="B968" s="7">
        <v>965</v>
      </c>
      <c r="C968" s="9">
        <v>0</v>
      </c>
      <c r="D968" s="9">
        <v>0</v>
      </c>
      <c r="E968" s="9">
        <v>0</v>
      </c>
      <c r="F968" s="9">
        <v>0</v>
      </c>
      <c r="G968" s="9">
        <v>0</v>
      </c>
      <c r="H968" s="9">
        <v>1</v>
      </c>
      <c r="I968" s="9">
        <v>0</v>
      </c>
      <c r="J968" s="9">
        <v>0</v>
      </c>
    </row>
    <row r="969" spans="2:10" x14ac:dyDescent="0.35">
      <c r="B969" s="7">
        <v>966</v>
      </c>
      <c r="C969" s="9">
        <v>1</v>
      </c>
      <c r="D969" s="9">
        <v>0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0</v>
      </c>
    </row>
    <row r="970" spans="2:10" x14ac:dyDescent="0.35">
      <c r="B970" s="7">
        <v>967</v>
      </c>
      <c r="C970" s="9">
        <v>0</v>
      </c>
      <c r="D970" s="9">
        <v>1</v>
      </c>
      <c r="E970" s="9">
        <v>0</v>
      </c>
      <c r="F970" s="9">
        <v>0</v>
      </c>
      <c r="G970" s="9">
        <v>0</v>
      </c>
      <c r="H970" s="9">
        <v>0</v>
      </c>
      <c r="I970" s="9">
        <v>1</v>
      </c>
      <c r="J970" s="9">
        <v>0</v>
      </c>
    </row>
    <row r="971" spans="2:10" x14ac:dyDescent="0.35">
      <c r="B971" s="7">
        <v>968</v>
      </c>
      <c r="C971" s="9">
        <v>1</v>
      </c>
      <c r="D971" s="9">
        <v>0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0</v>
      </c>
    </row>
    <row r="972" spans="2:10" x14ac:dyDescent="0.35">
      <c r="B972" s="7">
        <v>969</v>
      </c>
      <c r="C972" s="9">
        <v>0</v>
      </c>
      <c r="D972" s="9">
        <v>0</v>
      </c>
      <c r="E972" s="9">
        <v>0</v>
      </c>
      <c r="F972" s="9">
        <v>0</v>
      </c>
      <c r="G972" s="9">
        <v>1</v>
      </c>
      <c r="H972" s="9">
        <v>0</v>
      </c>
      <c r="I972" s="9">
        <v>0</v>
      </c>
      <c r="J972" s="9">
        <v>0</v>
      </c>
    </row>
    <row r="973" spans="2:10" x14ac:dyDescent="0.35">
      <c r="B973" s="7">
        <v>970</v>
      </c>
      <c r="C973" s="9">
        <v>1</v>
      </c>
      <c r="D973" s="9">
        <v>0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0</v>
      </c>
    </row>
    <row r="974" spans="2:10" x14ac:dyDescent="0.35">
      <c r="B974" s="7">
        <v>971</v>
      </c>
      <c r="C974" s="9">
        <v>1</v>
      </c>
      <c r="D974" s="9">
        <v>0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</row>
    <row r="975" spans="2:10" x14ac:dyDescent="0.35">
      <c r="B975" s="7">
        <v>972</v>
      </c>
      <c r="C975" s="9">
        <v>1</v>
      </c>
      <c r="D975" s="9">
        <v>0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</row>
    <row r="976" spans="2:10" x14ac:dyDescent="0.35">
      <c r="B976" s="7">
        <v>973</v>
      </c>
      <c r="C976" s="9">
        <v>0</v>
      </c>
      <c r="D976" s="9">
        <v>1</v>
      </c>
      <c r="E976" s="9">
        <v>0</v>
      </c>
      <c r="F976" s="9">
        <v>0</v>
      </c>
      <c r="G976" s="9">
        <v>0</v>
      </c>
      <c r="H976" s="9">
        <v>0</v>
      </c>
      <c r="I976" s="9">
        <v>0</v>
      </c>
      <c r="J976" s="9">
        <v>1</v>
      </c>
    </row>
    <row r="977" spans="2:10" x14ac:dyDescent="0.35">
      <c r="B977" s="7">
        <v>974</v>
      </c>
      <c r="C977" s="9">
        <v>1</v>
      </c>
      <c r="D977" s="9">
        <v>0</v>
      </c>
      <c r="E977" s="9">
        <v>0</v>
      </c>
      <c r="F977" s="9">
        <v>0</v>
      </c>
      <c r="G977" s="9">
        <v>0</v>
      </c>
      <c r="H977" s="9">
        <v>0</v>
      </c>
      <c r="I977" s="9">
        <v>0</v>
      </c>
      <c r="J977" s="9">
        <v>0</v>
      </c>
    </row>
    <row r="978" spans="2:10" x14ac:dyDescent="0.35">
      <c r="B978" s="7">
        <v>975</v>
      </c>
      <c r="C978" s="9">
        <v>0</v>
      </c>
      <c r="D978" s="9">
        <v>1</v>
      </c>
      <c r="E978" s="9">
        <v>0</v>
      </c>
      <c r="F978" s="9">
        <v>0</v>
      </c>
      <c r="G978" s="9">
        <v>0</v>
      </c>
      <c r="H978" s="9">
        <v>0</v>
      </c>
      <c r="I978" s="9">
        <v>1</v>
      </c>
      <c r="J978" s="9">
        <v>0</v>
      </c>
    </row>
    <row r="979" spans="2:10" x14ac:dyDescent="0.35">
      <c r="B979" s="7">
        <v>976</v>
      </c>
      <c r="C979" s="9">
        <v>1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</row>
    <row r="980" spans="2:10" x14ac:dyDescent="0.35">
      <c r="B980" s="7">
        <v>977</v>
      </c>
      <c r="C980" s="9">
        <v>1</v>
      </c>
      <c r="D980" s="9">
        <v>0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</row>
    <row r="981" spans="2:10" x14ac:dyDescent="0.35">
      <c r="B981" s="7">
        <v>978</v>
      </c>
      <c r="C981" s="9">
        <v>1</v>
      </c>
      <c r="D981" s="9">
        <v>0</v>
      </c>
      <c r="E981" s="9">
        <v>0</v>
      </c>
      <c r="F981" s="9">
        <v>0</v>
      </c>
      <c r="G981" s="9">
        <v>0</v>
      </c>
      <c r="H981" s="9">
        <v>0</v>
      </c>
      <c r="I981" s="9">
        <v>0</v>
      </c>
      <c r="J981" s="9">
        <v>0</v>
      </c>
    </row>
    <row r="982" spans="2:10" x14ac:dyDescent="0.35">
      <c r="B982" s="7">
        <v>979</v>
      </c>
      <c r="C982" s="9">
        <v>1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</row>
    <row r="983" spans="2:10" x14ac:dyDescent="0.35">
      <c r="B983" s="7">
        <v>980</v>
      </c>
      <c r="C983" s="9">
        <v>0</v>
      </c>
      <c r="D983" s="9">
        <v>0</v>
      </c>
      <c r="E983" s="9">
        <v>1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</row>
    <row r="984" spans="2:10" x14ac:dyDescent="0.35">
      <c r="B984" s="7">
        <v>981</v>
      </c>
      <c r="C984" s="9">
        <v>1</v>
      </c>
      <c r="D984" s="9">
        <v>0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</row>
    <row r="985" spans="2:10" x14ac:dyDescent="0.35">
      <c r="B985" s="7">
        <v>982</v>
      </c>
      <c r="C985" s="9">
        <v>0</v>
      </c>
      <c r="D985" s="9">
        <v>1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1</v>
      </c>
    </row>
    <row r="986" spans="2:10" x14ac:dyDescent="0.35">
      <c r="B986" s="7">
        <v>983</v>
      </c>
      <c r="C986" s="9">
        <v>1</v>
      </c>
      <c r="D986" s="9">
        <v>0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</row>
    <row r="987" spans="2:10" x14ac:dyDescent="0.35">
      <c r="B987" s="7">
        <v>984</v>
      </c>
      <c r="C987" s="9">
        <v>0</v>
      </c>
      <c r="D987" s="9">
        <v>1</v>
      </c>
      <c r="E987" s="9">
        <v>0</v>
      </c>
      <c r="F987" s="9">
        <v>0</v>
      </c>
      <c r="G987" s="9">
        <v>0</v>
      </c>
      <c r="H987" s="9">
        <v>0</v>
      </c>
      <c r="I987" s="9">
        <v>0</v>
      </c>
      <c r="J987" s="9">
        <v>1</v>
      </c>
    </row>
    <row r="988" spans="2:10" x14ac:dyDescent="0.35">
      <c r="B988" s="7">
        <v>985</v>
      </c>
      <c r="C988" s="9">
        <v>1</v>
      </c>
      <c r="D988" s="9">
        <v>0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</row>
    <row r="989" spans="2:10" x14ac:dyDescent="0.35">
      <c r="B989" s="7">
        <v>986</v>
      </c>
      <c r="C989" s="9">
        <v>1</v>
      </c>
      <c r="D989" s="9">
        <v>0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0</v>
      </c>
    </row>
    <row r="990" spans="2:10" x14ac:dyDescent="0.35">
      <c r="B990" s="7">
        <v>987</v>
      </c>
      <c r="C990" s="9">
        <v>1</v>
      </c>
      <c r="D990" s="9">
        <v>0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</row>
    <row r="991" spans="2:10" x14ac:dyDescent="0.35">
      <c r="B991" s="7">
        <v>988</v>
      </c>
      <c r="C991" s="9">
        <v>0</v>
      </c>
      <c r="D991" s="9">
        <v>1</v>
      </c>
      <c r="E991" s="9">
        <v>0</v>
      </c>
      <c r="F991" s="9">
        <v>0</v>
      </c>
      <c r="G991" s="9">
        <v>0</v>
      </c>
      <c r="H991" s="9">
        <v>0</v>
      </c>
      <c r="I991" s="9">
        <v>1</v>
      </c>
      <c r="J991" s="9">
        <v>0</v>
      </c>
    </row>
    <row r="992" spans="2:10" x14ac:dyDescent="0.35">
      <c r="B992" s="7">
        <v>989</v>
      </c>
      <c r="C992" s="9">
        <v>1</v>
      </c>
      <c r="D992" s="9">
        <v>0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</row>
    <row r="993" spans="2:10" x14ac:dyDescent="0.35">
      <c r="B993" s="7">
        <v>990</v>
      </c>
      <c r="C993" s="9">
        <v>1</v>
      </c>
      <c r="D993" s="9">
        <v>0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</row>
    <row r="994" spans="2:10" x14ac:dyDescent="0.35">
      <c r="B994" s="7">
        <v>991</v>
      </c>
      <c r="C994" s="9">
        <v>1</v>
      </c>
      <c r="D994" s="9">
        <v>0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0</v>
      </c>
    </row>
    <row r="995" spans="2:10" x14ac:dyDescent="0.35">
      <c r="B995" s="7">
        <v>992</v>
      </c>
      <c r="C995" s="9">
        <v>1</v>
      </c>
      <c r="D995" s="9">
        <v>0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</row>
    <row r="996" spans="2:10" x14ac:dyDescent="0.35">
      <c r="B996" s="7">
        <v>993</v>
      </c>
      <c r="C996" s="9">
        <v>1</v>
      </c>
      <c r="D996" s="9">
        <v>0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</row>
    <row r="997" spans="2:10" x14ac:dyDescent="0.35">
      <c r="B997" s="7">
        <v>994</v>
      </c>
      <c r="C997" s="9">
        <v>0</v>
      </c>
      <c r="D997" s="9">
        <v>0</v>
      </c>
      <c r="E997" s="9">
        <v>0</v>
      </c>
      <c r="F997" s="9">
        <v>0</v>
      </c>
      <c r="G997" s="9">
        <v>0</v>
      </c>
      <c r="H997" s="9">
        <v>1</v>
      </c>
      <c r="I997" s="9">
        <v>0</v>
      </c>
      <c r="J997" s="9">
        <v>0</v>
      </c>
    </row>
    <row r="998" spans="2:10" x14ac:dyDescent="0.35">
      <c r="B998" s="7">
        <v>995</v>
      </c>
      <c r="C998" s="9">
        <v>1</v>
      </c>
      <c r="D998" s="9">
        <v>0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</row>
    <row r="999" spans="2:10" x14ac:dyDescent="0.35">
      <c r="B999" s="7">
        <v>996</v>
      </c>
      <c r="C999" s="9">
        <v>1</v>
      </c>
      <c r="D999" s="9">
        <v>0</v>
      </c>
      <c r="E999" s="9">
        <v>0</v>
      </c>
      <c r="F999" s="9">
        <v>0</v>
      </c>
      <c r="G999" s="9">
        <v>0</v>
      </c>
      <c r="H999" s="9">
        <v>0</v>
      </c>
      <c r="I999" s="9">
        <v>0</v>
      </c>
      <c r="J999" s="9">
        <v>0</v>
      </c>
    </row>
    <row r="1000" spans="2:10" x14ac:dyDescent="0.35">
      <c r="B1000" s="7">
        <v>997</v>
      </c>
      <c r="C1000" s="9">
        <v>1</v>
      </c>
      <c r="D1000" s="9">
        <v>0</v>
      </c>
      <c r="E1000" s="9">
        <v>0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</row>
    <row r="1001" spans="2:10" x14ac:dyDescent="0.35">
      <c r="B1001" s="7">
        <v>998</v>
      </c>
      <c r="C1001" s="9">
        <v>1</v>
      </c>
      <c r="D1001" s="9">
        <v>0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</row>
    <row r="1002" spans="2:10" x14ac:dyDescent="0.35">
      <c r="B1002" s="7">
        <v>999</v>
      </c>
      <c r="C1002" s="9">
        <v>0</v>
      </c>
      <c r="D1002" s="9">
        <v>1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1</v>
      </c>
    </row>
    <row r="1003" spans="2:10" x14ac:dyDescent="0.35">
      <c r="B1003" s="7">
        <v>1000</v>
      </c>
      <c r="C1003" s="9">
        <v>0</v>
      </c>
      <c r="D1003" s="9">
        <v>1</v>
      </c>
      <c r="E1003" s="9">
        <v>0</v>
      </c>
      <c r="F1003" s="9">
        <v>0</v>
      </c>
      <c r="G1003" s="9">
        <v>0</v>
      </c>
      <c r="H1003" s="9">
        <v>0</v>
      </c>
      <c r="I1003" s="9">
        <v>1</v>
      </c>
      <c r="J1003" s="9">
        <v>0</v>
      </c>
    </row>
    <row r="1004" spans="2:10" x14ac:dyDescent="0.35">
      <c r="B1004" s="7">
        <v>1001</v>
      </c>
      <c r="C1004" s="9">
        <v>0</v>
      </c>
      <c r="D1004" s="9">
        <v>1</v>
      </c>
      <c r="E1004" s="9">
        <v>0</v>
      </c>
      <c r="F1004" s="9">
        <v>0</v>
      </c>
      <c r="G1004" s="9">
        <v>0</v>
      </c>
      <c r="H1004" s="9">
        <v>0</v>
      </c>
      <c r="I1004" s="9">
        <v>1</v>
      </c>
      <c r="J1004" s="9">
        <v>0</v>
      </c>
    </row>
    <row r="1005" spans="2:10" x14ac:dyDescent="0.35">
      <c r="B1005" s="7">
        <v>1002</v>
      </c>
      <c r="C1005" s="9">
        <v>1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</row>
    <row r="1006" spans="2:10" x14ac:dyDescent="0.35">
      <c r="B1006" s="7">
        <v>1003</v>
      </c>
      <c r="C1006" s="9">
        <v>1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</row>
    <row r="1007" spans="2:10" x14ac:dyDescent="0.35">
      <c r="B1007" s="7">
        <v>1004</v>
      </c>
      <c r="C1007" s="9">
        <v>1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</row>
    <row r="1008" spans="2:10" x14ac:dyDescent="0.35">
      <c r="B1008" s="7">
        <v>1005</v>
      </c>
      <c r="C1008" s="9">
        <v>0</v>
      </c>
      <c r="D1008" s="9">
        <v>1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1</v>
      </c>
    </row>
    <row r="1009" spans="2:10" x14ac:dyDescent="0.35">
      <c r="B1009" s="7">
        <v>1006</v>
      </c>
      <c r="C1009" s="9">
        <v>0</v>
      </c>
      <c r="D1009" s="9">
        <v>1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1</v>
      </c>
    </row>
    <row r="1010" spans="2:10" x14ac:dyDescent="0.35">
      <c r="B1010" s="7">
        <v>1007</v>
      </c>
      <c r="C1010" s="9">
        <v>1</v>
      </c>
      <c r="D1010" s="9">
        <v>0</v>
      </c>
      <c r="E1010" s="9">
        <v>0</v>
      </c>
      <c r="F1010" s="9">
        <v>0</v>
      </c>
      <c r="G1010" s="9">
        <v>0</v>
      </c>
      <c r="H1010" s="9">
        <v>0</v>
      </c>
      <c r="I1010" s="9">
        <v>0</v>
      </c>
      <c r="J1010" s="9">
        <v>0</v>
      </c>
    </row>
    <row r="1011" spans="2:10" x14ac:dyDescent="0.35">
      <c r="B1011" s="7">
        <v>1008</v>
      </c>
      <c r="C1011" s="9">
        <v>1</v>
      </c>
      <c r="D1011" s="9">
        <v>0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</row>
    <row r="1012" spans="2:10" x14ac:dyDescent="0.35">
      <c r="B1012" s="7">
        <v>1009</v>
      </c>
      <c r="C1012" s="9">
        <v>0</v>
      </c>
      <c r="D1012" s="9">
        <v>1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1</v>
      </c>
    </row>
    <row r="1013" spans="2:10" x14ac:dyDescent="0.35">
      <c r="B1013" s="7">
        <v>1010</v>
      </c>
      <c r="C1013" s="9">
        <v>0</v>
      </c>
      <c r="D1013" s="9">
        <v>1</v>
      </c>
      <c r="E1013" s="9">
        <v>0</v>
      </c>
      <c r="F1013" s="9">
        <v>0</v>
      </c>
      <c r="G1013" s="9">
        <v>0</v>
      </c>
      <c r="H1013" s="9">
        <v>0</v>
      </c>
      <c r="I1013" s="9">
        <v>0</v>
      </c>
      <c r="J1013" s="9">
        <v>1</v>
      </c>
    </row>
    <row r="1014" spans="2:10" x14ac:dyDescent="0.35">
      <c r="B1014" s="7">
        <v>1011</v>
      </c>
      <c r="C1014" s="9">
        <v>1</v>
      </c>
      <c r="D1014" s="9">
        <v>0</v>
      </c>
      <c r="E1014" s="9">
        <v>0</v>
      </c>
      <c r="F1014" s="9">
        <v>0</v>
      </c>
      <c r="G1014" s="9">
        <v>0</v>
      </c>
      <c r="H1014" s="9">
        <v>0</v>
      </c>
      <c r="I1014" s="9">
        <v>0</v>
      </c>
      <c r="J1014" s="9">
        <v>0</v>
      </c>
    </row>
    <row r="1015" spans="2:10" x14ac:dyDescent="0.35">
      <c r="B1015" s="7">
        <v>1012</v>
      </c>
      <c r="C1015" s="9">
        <v>1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</row>
    <row r="1016" spans="2:10" x14ac:dyDescent="0.35">
      <c r="B1016" s="7">
        <v>1013</v>
      </c>
      <c r="C1016" s="9">
        <v>1</v>
      </c>
      <c r="D1016" s="9">
        <v>0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</row>
    <row r="1017" spans="2:10" x14ac:dyDescent="0.35">
      <c r="B1017" s="7">
        <v>1014</v>
      </c>
      <c r="C1017" s="9">
        <v>0</v>
      </c>
      <c r="D1017" s="9">
        <v>0</v>
      </c>
      <c r="E1017" s="9">
        <v>0</v>
      </c>
      <c r="F1017" s="9">
        <v>0</v>
      </c>
      <c r="G1017" s="9">
        <v>1</v>
      </c>
      <c r="H1017" s="9">
        <v>0</v>
      </c>
      <c r="I1017" s="9">
        <v>0</v>
      </c>
      <c r="J1017" s="9">
        <v>0</v>
      </c>
    </row>
    <row r="1018" spans="2:10" x14ac:dyDescent="0.35">
      <c r="B1018" s="7">
        <v>1015</v>
      </c>
      <c r="C1018" s="9">
        <v>1</v>
      </c>
      <c r="D1018" s="9">
        <v>0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</row>
    <row r="1019" spans="2:10" x14ac:dyDescent="0.35">
      <c r="B1019" s="7">
        <v>1016</v>
      </c>
      <c r="C1019" s="9">
        <v>1</v>
      </c>
      <c r="D1019" s="9">
        <v>0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0</v>
      </c>
    </row>
    <row r="1020" spans="2:10" x14ac:dyDescent="0.35">
      <c r="B1020" s="7">
        <v>1017</v>
      </c>
      <c r="C1020" s="9">
        <v>1</v>
      </c>
      <c r="D1020" s="9">
        <v>0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</row>
    <row r="1021" spans="2:10" x14ac:dyDescent="0.35">
      <c r="B1021" s="7">
        <v>1018</v>
      </c>
      <c r="C1021" s="9">
        <v>1</v>
      </c>
      <c r="D1021" s="9">
        <v>0</v>
      </c>
      <c r="E1021" s="9">
        <v>0</v>
      </c>
      <c r="F1021" s="9">
        <v>0</v>
      </c>
      <c r="G1021" s="9">
        <v>0</v>
      </c>
      <c r="H1021" s="9">
        <v>0</v>
      </c>
      <c r="I1021" s="9">
        <v>0</v>
      </c>
      <c r="J1021" s="9">
        <v>0</v>
      </c>
    </row>
    <row r="1022" spans="2:10" x14ac:dyDescent="0.35">
      <c r="B1022" s="7">
        <v>1019</v>
      </c>
      <c r="C1022" s="9">
        <v>0</v>
      </c>
      <c r="D1022" s="9">
        <v>1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1</v>
      </c>
    </row>
    <row r="1023" spans="2:10" x14ac:dyDescent="0.35">
      <c r="B1023" s="7">
        <v>1020</v>
      </c>
      <c r="C1023" s="9">
        <v>1</v>
      </c>
      <c r="D1023" s="9">
        <v>0</v>
      </c>
      <c r="E1023" s="9">
        <v>0</v>
      </c>
      <c r="F1023" s="9">
        <v>0</v>
      </c>
      <c r="G1023" s="9">
        <v>0</v>
      </c>
      <c r="H1023" s="9">
        <v>0</v>
      </c>
      <c r="I1023" s="9">
        <v>0</v>
      </c>
      <c r="J1023" s="9">
        <v>0</v>
      </c>
    </row>
    <row r="1024" spans="2:10" x14ac:dyDescent="0.35">
      <c r="B1024" s="7">
        <v>1021</v>
      </c>
      <c r="C1024" s="9">
        <v>1</v>
      </c>
      <c r="D1024" s="9">
        <v>0</v>
      </c>
      <c r="E1024" s="9">
        <v>0</v>
      </c>
      <c r="F1024" s="9">
        <v>0</v>
      </c>
      <c r="G1024" s="9">
        <v>0</v>
      </c>
      <c r="H1024" s="9">
        <v>0</v>
      </c>
      <c r="I1024" s="9">
        <v>0</v>
      </c>
      <c r="J1024" s="9">
        <v>0</v>
      </c>
    </row>
    <row r="1025" spans="2:10" x14ac:dyDescent="0.35">
      <c r="B1025" s="7">
        <v>1022</v>
      </c>
      <c r="C1025" s="9">
        <v>1</v>
      </c>
      <c r="D1025" s="9">
        <v>0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</row>
    <row r="1026" spans="2:10" x14ac:dyDescent="0.35">
      <c r="B1026" s="7">
        <v>1023</v>
      </c>
      <c r="C1026" s="9">
        <v>0</v>
      </c>
      <c r="D1026" s="9">
        <v>1</v>
      </c>
      <c r="E1026" s="9">
        <v>0</v>
      </c>
      <c r="F1026" s="9">
        <v>0</v>
      </c>
      <c r="G1026" s="9">
        <v>0</v>
      </c>
      <c r="H1026" s="9">
        <v>0</v>
      </c>
      <c r="I1026" s="9">
        <v>0</v>
      </c>
      <c r="J1026" s="9">
        <v>1</v>
      </c>
    </row>
    <row r="1027" spans="2:10" x14ac:dyDescent="0.35">
      <c r="B1027" s="7">
        <v>1024</v>
      </c>
      <c r="C1027" s="9">
        <v>0</v>
      </c>
      <c r="D1027" s="9">
        <v>0</v>
      </c>
      <c r="E1027" s="9">
        <v>0</v>
      </c>
      <c r="F1027" s="9">
        <v>1</v>
      </c>
      <c r="G1027" s="9">
        <v>0</v>
      </c>
      <c r="H1027" s="9">
        <v>0</v>
      </c>
      <c r="I1027" s="9">
        <v>0</v>
      </c>
      <c r="J1027" s="9">
        <v>0</v>
      </c>
    </row>
    <row r="1028" spans="2:10" x14ac:dyDescent="0.35">
      <c r="B1028" s="7">
        <v>1025</v>
      </c>
      <c r="C1028" s="9">
        <v>1</v>
      </c>
      <c r="D1028" s="9">
        <v>0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</row>
    <row r="1029" spans="2:10" x14ac:dyDescent="0.35">
      <c r="B1029" s="7">
        <v>1026</v>
      </c>
      <c r="C1029" s="9">
        <v>1</v>
      </c>
      <c r="D1029" s="9">
        <v>0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</row>
    <row r="1030" spans="2:10" x14ac:dyDescent="0.35">
      <c r="B1030" s="7">
        <v>1027</v>
      </c>
      <c r="C1030" s="9">
        <v>1</v>
      </c>
      <c r="D1030" s="9">
        <v>0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</row>
    <row r="1031" spans="2:10" x14ac:dyDescent="0.35">
      <c r="B1031" s="7">
        <v>1028</v>
      </c>
      <c r="C1031" s="9">
        <v>1</v>
      </c>
      <c r="D1031" s="9">
        <v>0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</row>
    <row r="1032" spans="2:10" x14ac:dyDescent="0.35">
      <c r="B1032" s="7">
        <v>1029</v>
      </c>
      <c r="C1032" s="9">
        <v>0</v>
      </c>
      <c r="D1032" s="9">
        <v>0</v>
      </c>
      <c r="E1032" s="9">
        <v>1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</row>
    <row r="1033" spans="2:10" x14ac:dyDescent="0.35">
      <c r="B1033" s="7">
        <v>1030</v>
      </c>
      <c r="C1033" s="9">
        <v>0</v>
      </c>
      <c r="D1033" s="9">
        <v>1</v>
      </c>
      <c r="E1033" s="9">
        <v>0</v>
      </c>
      <c r="F1033" s="9">
        <v>0</v>
      </c>
      <c r="G1033" s="9">
        <v>0</v>
      </c>
      <c r="H1033" s="9">
        <v>0</v>
      </c>
      <c r="I1033" s="9">
        <v>1</v>
      </c>
      <c r="J1033" s="9">
        <v>0</v>
      </c>
    </row>
    <row r="1034" spans="2:10" x14ac:dyDescent="0.35">
      <c r="B1034" s="7">
        <v>1031</v>
      </c>
      <c r="C1034" s="9">
        <v>1</v>
      </c>
      <c r="D1034" s="9">
        <v>0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</row>
    <row r="1035" spans="2:10" x14ac:dyDescent="0.35">
      <c r="B1035" s="7">
        <v>1032</v>
      </c>
      <c r="C1035" s="9">
        <v>1</v>
      </c>
      <c r="D1035" s="9">
        <v>0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</row>
    <row r="1036" spans="2:10" x14ac:dyDescent="0.35">
      <c r="B1036" s="7">
        <v>1033</v>
      </c>
      <c r="C1036" s="9">
        <v>1</v>
      </c>
      <c r="D1036" s="9">
        <v>0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</row>
    <row r="1037" spans="2:10" x14ac:dyDescent="0.35">
      <c r="B1037" s="7">
        <v>1034</v>
      </c>
      <c r="C1037" s="9">
        <v>1</v>
      </c>
      <c r="D1037" s="9">
        <v>0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</row>
    <row r="1038" spans="2:10" x14ac:dyDescent="0.35">
      <c r="B1038" s="7">
        <v>1035</v>
      </c>
      <c r="C1038" s="9">
        <v>1</v>
      </c>
      <c r="D1038" s="9">
        <v>0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</row>
    <row r="1039" spans="2:10" x14ac:dyDescent="0.35">
      <c r="B1039" s="7">
        <v>1036</v>
      </c>
      <c r="C1039" s="9">
        <v>1</v>
      </c>
      <c r="D1039" s="9">
        <v>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</row>
    <row r="1040" spans="2:10" x14ac:dyDescent="0.35">
      <c r="B1040" s="7">
        <v>1037</v>
      </c>
      <c r="C1040" s="9">
        <v>1</v>
      </c>
      <c r="D1040" s="9">
        <v>0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</row>
    <row r="1041" spans="2:10" x14ac:dyDescent="0.35">
      <c r="B1041" s="7">
        <v>1038</v>
      </c>
      <c r="C1041" s="9">
        <v>0</v>
      </c>
      <c r="D1041" s="9">
        <v>1</v>
      </c>
      <c r="E1041" s="9">
        <v>0</v>
      </c>
      <c r="F1041" s="9">
        <v>0</v>
      </c>
      <c r="G1041" s="9">
        <v>0</v>
      </c>
      <c r="H1041" s="9">
        <v>0</v>
      </c>
      <c r="I1041" s="9">
        <v>1</v>
      </c>
      <c r="J1041" s="9">
        <v>0</v>
      </c>
    </row>
    <row r="1042" spans="2:10" x14ac:dyDescent="0.35">
      <c r="B1042" s="7">
        <v>1039</v>
      </c>
      <c r="C1042" s="9">
        <v>0</v>
      </c>
      <c r="D1042" s="9">
        <v>1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1</v>
      </c>
    </row>
    <row r="1043" spans="2:10" x14ac:dyDescent="0.35">
      <c r="B1043" s="7">
        <v>1040</v>
      </c>
      <c r="C1043" s="9">
        <v>1</v>
      </c>
      <c r="D1043" s="9">
        <v>0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0</v>
      </c>
    </row>
    <row r="1044" spans="2:10" x14ac:dyDescent="0.35">
      <c r="B1044" s="7">
        <v>1041</v>
      </c>
      <c r="C1044" s="9">
        <v>0</v>
      </c>
      <c r="D1044" s="9">
        <v>1</v>
      </c>
      <c r="E1044" s="9">
        <v>0</v>
      </c>
      <c r="F1044" s="9">
        <v>0</v>
      </c>
      <c r="G1044" s="9">
        <v>0</v>
      </c>
      <c r="H1044" s="9">
        <v>0</v>
      </c>
      <c r="I1044" s="9">
        <v>1</v>
      </c>
      <c r="J1044" s="9">
        <v>0</v>
      </c>
    </row>
    <row r="1045" spans="2:10" x14ac:dyDescent="0.35">
      <c r="B1045" s="7">
        <v>1042</v>
      </c>
      <c r="C1045" s="9">
        <v>1</v>
      </c>
      <c r="D1045" s="9">
        <v>0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</row>
    <row r="1046" spans="2:10" x14ac:dyDescent="0.35">
      <c r="B1046" s="7">
        <v>1043</v>
      </c>
      <c r="C1046" s="9">
        <v>1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</row>
    <row r="1047" spans="2:10" x14ac:dyDescent="0.35">
      <c r="B1047" s="7">
        <v>1044</v>
      </c>
      <c r="C1047" s="9">
        <v>1</v>
      </c>
      <c r="D1047" s="9">
        <v>0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</row>
    <row r="1048" spans="2:10" x14ac:dyDescent="0.35">
      <c r="B1048" s="7">
        <v>1045</v>
      </c>
      <c r="C1048" s="9">
        <v>0</v>
      </c>
      <c r="D1048" s="9">
        <v>1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1</v>
      </c>
    </row>
    <row r="1049" spans="2:10" x14ac:dyDescent="0.35">
      <c r="B1049" s="7">
        <v>1046</v>
      </c>
      <c r="C1049" s="9">
        <v>1</v>
      </c>
      <c r="D1049" s="9">
        <v>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</row>
    <row r="1050" spans="2:10" x14ac:dyDescent="0.35">
      <c r="B1050" s="7">
        <v>1047</v>
      </c>
      <c r="C1050" s="9">
        <v>0</v>
      </c>
      <c r="D1050" s="9">
        <v>0</v>
      </c>
      <c r="E1050" s="9">
        <v>0</v>
      </c>
      <c r="F1050" s="9">
        <v>0</v>
      </c>
      <c r="G1050" s="9">
        <v>1</v>
      </c>
      <c r="H1050" s="9">
        <v>0</v>
      </c>
      <c r="I1050" s="9">
        <v>0</v>
      </c>
      <c r="J1050" s="9">
        <v>0</v>
      </c>
    </row>
    <row r="1051" spans="2:10" x14ac:dyDescent="0.35">
      <c r="B1051" s="7">
        <v>1048</v>
      </c>
      <c r="C1051" s="9">
        <v>1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</row>
    <row r="1052" spans="2:10" x14ac:dyDescent="0.35">
      <c r="B1052" s="7">
        <v>1049</v>
      </c>
      <c r="C1052" s="9">
        <v>1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</row>
    <row r="1053" spans="2:10" x14ac:dyDescent="0.35">
      <c r="B1053" s="7">
        <v>1050</v>
      </c>
      <c r="C1053" s="9">
        <v>1</v>
      </c>
      <c r="D1053" s="9">
        <v>0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</row>
    <row r="1054" spans="2:10" x14ac:dyDescent="0.35">
      <c r="B1054" s="7">
        <v>1051</v>
      </c>
      <c r="C1054" s="9">
        <v>0</v>
      </c>
      <c r="D1054" s="9">
        <v>1</v>
      </c>
      <c r="E1054" s="9">
        <v>0</v>
      </c>
      <c r="F1054" s="9">
        <v>0</v>
      </c>
      <c r="G1054" s="9">
        <v>0</v>
      </c>
      <c r="H1054" s="9">
        <v>0</v>
      </c>
      <c r="I1054" s="9">
        <v>1</v>
      </c>
      <c r="J1054" s="9">
        <v>1</v>
      </c>
    </row>
    <row r="1055" spans="2:10" x14ac:dyDescent="0.35">
      <c r="B1055" s="7">
        <v>1052</v>
      </c>
      <c r="C1055" s="9">
        <v>1</v>
      </c>
      <c r="D1055" s="9">
        <v>0</v>
      </c>
      <c r="E1055" s="9">
        <v>0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</row>
    <row r="1056" spans="2:10" x14ac:dyDescent="0.35">
      <c r="B1056" s="7">
        <v>1053</v>
      </c>
      <c r="C1056" s="9">
        <v>1</v>
      </c>
      <c r="D1056" s="9">
        <v>0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</row>
    <row r="1057" spans="2:10" x14ac:dyDescent="0.35">
      <c r="B1057" s="7">
        <v>1054</v>
      </c>
      <c r="C1057" s="9">
        <v>0</v>
      </c>
      <c r="D1057" s="9">
        <v>1</v>
      </c>
      <c r="E1057" s="9">
        <v>0</v>
      </c>
      <c r="F1057" s="9">
        <v>0</v>
      </c>
      <c r="G1057" s="9">
        <v>0</v>
      </c>
      <c r="H1057" s="9">
        <v>0</v>
      </c>
      <c r="I1057" s="9">
        <v>1</v>
      </c>
      <c r="J1057" s="9">
        <v>0</v>
      </c>
    </row>
    <row r="1058" spans="2:10" x14ac:dyDescent="0.35">
      <c r="B1058" s="7">
        <v>1055</v>
      </c>
      <c r="C1058" s="9">
        <v>1</v>
      </c>
      <c r="D1058" s="9">
        <v>0</v>
      </c>
      <c r="E1058" s="9">
        <v>0</v>
      </c>
      <c r="F1058" s="9">
        <v>0</v>
      </c>
      <c r="G1058" s="9">
        <v>0</v>
      </c>
      <c r="H1058" s="9">
        <v>0</v>
      </c>
      <c r="I1058" s="9">
        <v>0</v>
      </c>
      <c r="J1058" s="9">
        <v>0</v>
      </c>
    </row>
    <row r="1059" spans="2:10" x14ac:dyDescent="0.35">
      <c r="B1059" s="7">
        <v>1056</v>
      </c>
      <c r="C1059" s="9">
        <v>1</v>
      </c>
      <c r="D1059" s="9">
        <v>0</v>
      </c>
      <c r="E1059" s="9">
        <v>0</v>
      </c>
      <c r="F1059" s="9">
        <v>0</v>
      </c>
      <c r="G1059" s="9">
        <v>0</v>
      </c>
      <c r="H1059" s="9">
        <v>0</v>
      </c>
      <c r="I1059" s="9">
        <v>0</v>
      </c>
      <c r="J1059" s="9">
        <v>0</v>
      </c>
    </row>
    <row r="1060" spans="2:10" x14ac:dyDescent="0.35">
      <c r="B1060" s="7">
        <v>1057</v>
      </c>
      <c r="C1060" s="9">
        <v>1</v>
      </c>
      <c r="D1060" s="9">
        <v>0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0</v>
      </c>
    </row>
    <row r="1061" spans="2:10" x14ac:dyDescent="0.35">
      <c r="B1061" s="7">
        <v>1058</v>
      </c>
      <c r="C1061" s="9">
        <v>1</v>
      </c>
      <c r="D1061" s="9">
        <v>0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</row>
    <row r="1062" spans="2:10" x14ac:dyDescent="0.35">
      <c r="B1062" s="7">
        <v>1059</v>
      </c>
      <c r="C1062" s="9">
        <v>1</v>
      </c>
      <c r="D1062" s="9">
        <v>0</v>
      </c>
      <c r="E1062" s="9">
        <v>0</v>
      </c>
      <c r="F1062" s="9">
        <v>0</v>
      </c>
      <c r="G1062" s="9">
        <v>0</v>
      </c>
      <c r="H1062" s="9">
        <v>0</v>
      </c>
      <c r="I1062" s="9">
        <v>0</v>
      </c>
      <c r="J1062" s="9">
        <v>0</v>
      </c>
    </row>
    <row r="1063" spans="2:10" x14ac:dyDescent="0.35">
      <c r="B1063" s="7">
        <v>1060</v>
      </c>
      <c r="C1063" s="9">
        <v>0</v>
      </c>
      <c r="D1063" s="9">
        <v>1</v>
      </c>
      <c r="E1063" s="9">
        <v>0</v>
      </c>
      <c r="F1063" s="9">
        <v>0</v>
      </c>
      <c r="G1063" s="9">
        <v>0</v>
      </c>
      <c r="H1063" s="9">
        <v>0</v>
      </c>
      <c r="I1063" s="9">
        <v>0</v>
      </c>
      <c r="J1063" s="9">
        <v>1</v>
      </c>
    </row>
    <row r="1064" spans="2:10" x14ac:dyDescent="0.35">
      <c r="B1064" s="7">
        <v>1061</v>
      </c>
      <c r="C1064" s="9">
        <v>0</v>
      </c>
      <c r="D1064" s="9">
        <v>1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1</v>
      </c>
    </row>
    <row r="1065" spans="2:10" x14ac:dyDescent="0.35">
      <c r="B1065" s="7">
        <v>1062</v>
      </c>
      <c r="C1065" s="9">
        <v>1</v>
      </c>
      <c r="D1065" s="9">
        <v>0</v>
      </c>
      <c r="E1065" s="9">
        <v>0</v>
      </c>
      <c r="F1065" s="9">
        <v>0</v>
      </c>
      <c r="G1065" s="9">
        <v>0</v>
      </c>
      <c r="H1065" s="9">
        <v>0</v>
      </c>
      <c r="I1065" s="9">
        <v>0</v>
      </c>
      <c r="J1065" s="9">
        <v>0</v>
      </c>
    </row>
    <row r="1066" spans="2:10" x14ac:dyDescent="0.35">
      <c r="B1066" s="7">
        <v>1063</v>
      </c>
      <c r="C1066" s="9">
        <v>1</v>
      </c>
      <c r="D1066" s="9">
        <v>0</v>
      </c>
      <c r="E1066" s="9">
        <v>0</v>
      </c>
      <c r="F1066" s="9">
        <v>0</v>
      </c>
      <c r="G1066" s="9">
        <v>0</v>
      </c>
      <c r="H1066" s="9">
        <v>0</v>
      </c>
      <c r="I1066" s="9">
        <v>0</v>
      </c>
      <c r="J1066" s="9">
        <v>0</v>
      </c>
    </row>
    <row r="1067" spans="2:10" x14ac:dyDescent="0.35">
      <c r="B1067" s="7">
        <v>1064</v>
      </c>
      <c r="C1067" s="9">
        <v>1</v>
      </c>
      <c r="D1067" s="9">
        <v>0</v>
      </c>
      <c r="E1067" s="9">
        <v>0</v>
      </c>
      <c r="F1067" s="9">
        <v>0</v>
      </c>
      <c r="G1067" s="9">
        <v>0</v>
      </c>
      <c r="H1067" s="9">
        <v>0</v>
      </c>
      <c r="I1067" s="9">
        <v>0</v>
      </c>
      <c r="J1067" s="9">
        <v>0</v>
      </c>
    </row>
    <row r="1068" spans="2:10" x14ac:dyDescent="0.35">
      <c r="B1068" s="7">
        <v>1065</v>
      </c>
      <c r="C1068" s="9">
        <v>0</v>
      </c>
      <c r="D1068" s="9">
        <v>1</v>
      </c>
      <c r="E1068" s="9">
        <v>0</v>
      </c>
      <c r="F1068" s="9">
        <v>0</v>
      </c>
      <c r="G1068" s="9">
        <v>0</v>
      </c>
      <c r="H1068" s="9">
        <v>0</v>
      </c>
      <c r="I1068" s="9">
        <v>0</v>
      </c>
      <c r="J1068" s="9">
        <v>1</v>
      </c>
    </row>
    <row r="1069" spans="2:10" x14ac:dyDescent="0.35">
      <c r="B1069" s="7">
        <v>1066</v>
      </c>
      <c r="C1069" s="9">
        <v>1</v>
      </c>
      <c r="D1069" s="9">
        <v>0</v>
      </c>
      <c r="E1069" s="9">
        <v>0</v>
      </c>
      <c r="F1069" s="9">
        <v>0</v>
      </c>
      <c r="G1069" s="9">
        <v>0</v>
      </c>
      <c r="H1069" s="9">
        <v>0</v>
      </c>
      <c r="I1069" s="9">
        <v>0</v>
      </c>
      <c r="J1069" s="9">
        <v>0</v>
      </c>
    </row>
    <row r="1070" spans="2:10" x14ac:dyDescent="0.35">
      <c r="B1070" s="7">
        <v>1067</v>
      </c>
      <c r="C1070" s="9">
        <v>0</v>
      </c>
      <c r="D1070" s="9">
        <v>1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1</v>
      </c>
    </row>
    <row r="1071" spans="2:10" x14ac:dyDescent="0.35">
      <c r="B1071" s="7">
        <v>1068</v>
      </c>
      <c r="C1071" s="9">
        <v>1</v>
      </c>
      <c r="D1071" s="9">
        <v>0</v>
      </c>
      <c r="E1071" s="9">
        <v>0</v>
      </c>
      <c r="F1071" s="9">
        <v>0</v>
      </c>
      <c r="G1071" s="9">
        <v>0</v>
      </c>
      <c r="H1071" s="9">
        <v>0</v>
      </c>
      <c r="I1071" s="9">
        <v>0</v>
      </c>
      <c r="J1071" s="9">
        <v>0</v>
      </c>
    </row>
    <row r="1072" spans="2:10" x14ac:dyDescent="0.35">
      <c r="B1072" s="7">
        <v>1069</v>
      </c>
      <c r="C1072" s="9">
        <v>0</v>
      </c>
      <c r="D1072" s="9">
        <v>1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1</v>
      </c>
    </row>
    <row r="1073" spans="2:10" x14ac:dyDescent="0.35">
      <c r="B1073" s="7">
        <v>1070</v>
      </c>
      <c r="C1073" s="9">
        <v>0</v>
      </c>
      <c r="D1073" s="9">
        <v>1</v>
      </c>
      <c r="E1073" s="9">
        <v>0</v>
      </c>
      <c r="F1073" s="9">
        <v>0</v>
      </c>
      <c r="G1073" s="9">
        <v>0</v>
      </c>
      <c r="H1073" s="9">
        <v>0</v>
      </c>
      <c r="I1073" s="9">
        <v>1</v>
      </c>
      <c r="J1073" s="9">
        <v>0</v>
      </c>
    </row>
    <row r="1074" spans="2:10" x14ac:dyDescent="0.35">
      <c r="B1074" s="7">
        <v>1071</v>
      </c>
      <c r="C1074" s="9">
        <v>0</v>
      </c>
      <c r="D1074" s="9">
        <v>1</v>
      </c>
      <c r="E1074" s="9">
        <v>0</v>
      </c>
      <c r="F1074" s="9">
        <v>0</v>
      </c>
      <c r="G1074" s="9">
        <v>0</v>
      </c>
      <c r="H1074" s="9">
        <v>0</v>
      </c>
      <c r="I1074" s="9">
        <v>1</v>
      </c>
      <c r="J1074" s="9">
        <v>0</v>
      </c>
    </row>
    <row r="1075" spans="2:10" x14ac:dyDescent="0.35">
      <c r="B1075" s="7">
        <v>1072</v>
      </c>
      <c r="C1075" s="9">
        <v>1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</row>
    <row r="1076" spans="2:10" x14ac:dyDescent="0.35">
      <c r="B1076" s="7">
        <v>1073</v>
      </c>
      <c r="C1076" s="9">
        <v>1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</row>
    <row r="1077" spans="2:10" x14ac:dyDescent="0.35">
      <c r="B1077" s="7">
        <v>1074</v>
      </c>
      <c r="C1077" s="9">
        <v>1</v>
      </c>
      <c r="D1077" s="9">
        <v>0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</row>
    <row r="1078" spans="2:10" x14ac:dyDescent="0.35">
      <c r="B1078" s="7">
        <v>1075</v>
      </c>
      <c r="C1078" s="9">
        <v>1</v>
      </c>
      <c r="D1078" s="9">
        <v>0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0</v>
      </c>
    </row>
    <row r="1079" spans="2:10" x14ac:dyDescent="0.35">
      <c r="B1079" s="7">
        <v>1076</v>
      </c>
      <c r="C1079" s="9">
        <v>0</v>
      </c>
      <c r="D1079" s="9">
        <v>1</v>
      </c>
      <c r="E1079" s="9">
        <v>0</v>
      </c>
      <c r="F1079" s="9">
        <v>0</v>
      </c>
      <c r="G1079" s="9">
        <v>0</v>
      </c>
      <c r="H1079" s="9">
        <v>0</v>
      </c>
      <c r="I1079" s="9">
        <v>0</v>
      </c>
      <c r="J1079" s="9">
        <v>1</v>
      </c>
    </row>
    <row r="1080" spans="2:10" x14ac:dyDescent="0.35">
      <c r="B1080" s="7">
        <v>1077</v>
      </c>
      <c r="C1080" s="9">
        <v>1</v>
      </c>
      <c r="D1080" s="9">
        <v>0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</row>
    <row r="1081" spans="2:10" x14ac:dyDescent="0.35">
      <c r="B1081" s="7">
        <v>1078</v>
      </c>
      <c r="C1081" s="9">
        <v>1</v>
      </c>
      <c r="D1081" s="9">
        <v>0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</row>
    <row r="1082" spans="2:10" x14ac:dyDescent="0.35">
      <c r="B1082" s="7">
        <v>1079</v>
      </c>
      <c r="C1082" s="9">
        <v>1</v>
      </c>
      <c r="D1082" s="9">
        <v>0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</row>
    <row r="1083" spans="2:10" x14ac:dyDescent="0.35">
      <c r="B1083" s="7">
        <v>1080</v>
      </c>
      <c r="C1083" s="9">
        <v>0</v>
      </c>
      <c r="D1083" s="9">
        <v>1</v>
      </c>
      <c r="E1083" s="9">
        <v>0</v>
      </c>
      <c r="F1083" s="9">
        <v>0</v>
      </c>
      <c r="G1083" s="9">
        <v>0</v>
      </c>
      <c r="H1083" s="9">
        <v>0</v>
      </c>
      <c r="I1083" s="9">
        <v>1</v>
      </c>
      <c r="J1083" s="9">
        <v>0</v>
      </c>
    </row>
    <row r="1084" spans="2:10" x14ac:dyDescent="0.35">
      <c r="B1084" s="7">
        <v>1081</v>
      </c>
      <c r="C1084" s="9">
        <v>1</v>
      </c>
      <c r="D1084" s="9">
        <v>0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0</v>
      </c>
    </row>
    <row r="1085" spans="2:10" x14ac:dyDescent="0.35">
      <c r="B1085" s="7">
        <v>1082</v>
      </c>
      <c r="C1085" s="9">
        <v>1</v>
      </c>
      <c r="D1085" s="9">
        <v>0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</row>
    <row r="1086" spans="2:10" x14ac:dyDescent="0.35">
      <c r="B1086" s="7">
        <v>1083</v>
      </c>
      <c r="C1086" s="9">
        <v>1</v>
      </c>
      <c r="D1086" s="9">
        <v>0</v>
      </c>
      <c r="E1086" s="9">
        <v>0</v>
      </c>
      <c r="F1086" s="9">
        <v>0</v>
      </c>
      <c r="G1086" s="9">
        <v>0</v>
      </c>
      <c r="H1086" s="9">
        <v>0</v>
      </c>
      <c r="I1086" s="9">
        <v>0</v>
      </c>
      <c r="J1086" s="9">
        <v>0</v>
      </c>
    </row>
    <row r="1087" spans="2:10" x14ac:dyDescent="0.35">
      <c r="B1087" s="7">
        <v>1084</v>
      </c>
      <c r="C1087" s="9">
        <v>0</v>
      </c>
      <c r="D1087" s="9">
        <v>1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1</v>
      </c>
    </row>
    <row r="1088" spans="2:10" x14ac:dyDescent="0.35">
      <c r="B1088" s="7">
        <v>1085</v>
      </c>
      <c r="C1088" s="9">
        <v>1</v>
      </c>
      <c r="D1088" s="9">
        <v>0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</row>
    <row r="1089" spans="2:10" x14ac:dyDescent="0.35">
      <c r="B1089" s="7">
        <v>1086</v>
      </c>
      <c r="C1089" s="9">
        <v>1</v>
      </c>
      <c r="D1089" s="9">
        <v>0</v>
      </c>
      <c r="E1089" s="9">
        <v>0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</row>
    <row r="1090" spans="2:10" x14ac:dyDescent="0.35">
      <c r="B1090" s="7">
        <v>1087</v>
      </c>
      <c r="C1090" s="9">
        <v>0</v>
      </c>
      <c r="D1090" s="9">
        <v>0</v>
      </c>
      <c r="E1090" s="9">
        <v>0</v>
      </c>
      <c r="F1090" s="9">
        <v>0</v>
      </c>
      <c r="G1090" s="9">
        <v>0</v>
      </c>
      <c r="H1090" s="9">
        <v>1</v>
      </c>
      <c r="I1090" s="9">
        <v>0</v>
      </c>
      <c r="J1090" s="9">
        <v>0</v>
      </c>
    </row>
    <row r="1091" spans="2:10" x14ac:dyDescent="0.35">
      <c r="B1091" s="7">
        <v>1088</v>
      </c>
      <c r="C1091" s="9">
        <v>1</v>
      </c>
      <c r="D1091" s="9">
        <v>0</v>
      </c>
      <c r="E1091" s="9">
        <v>0</v>
      </c>
      <c r="F1091" s="9">
        <v>0</v>
      </c>
      <c r="G1091" s="9">
        <v>0</v>
      </c>
      <c r="H1091" s="9">
        <v>0</v>
      </c>
      <c r="I1091" s="9">
        <v>0</v>
      </c>
      <c r="J1091" s="9">
        <v>0</v>
      </c>
    </row>
    <row r="1092" spans="2:10" x14ac:dyDescent="0.35">
      <c r="B1092" s="7">
        <v>1089</v>
      </c>
      <c r="C1092" s="9">
        <v>0</v>
      </c>
      <c r="D1092" s="9">
        <v>1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1</v>
      </c>
    </row>
    <row r="1093" spans="2:10" x14ac:dyDescent="0.35">
      <c r="B1093" s="7">
        <v>1090</v>
      </c>
      <c r="C1093" s="9">
        <v>1</v>
      </c>
      <c r="D1093" s="9">
        <v>0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</row>
    <row r="1094" spans="2:10" x14ac:dyDescent="0.35">
      <c r="B1094" s="7">
        <v>1091</v>
      </c>
      <c r="C1094" s="9">
        <v>0</v>
      </c>
      <c r="D1094" s="9">
        <v>0</v>
      </c>
      <c r="E1094" s="9">
        <v>0</v>
      </c>
      <c r="F1094" s="9">
        <v>0</v>
      </c>
      <c r="G1094" s="9">
        <v>0</v>
      </c>
      <c r="H1094" s="9">
        <v>1</v>
      </c>
      <c r="I1094" s="9">
        <v>0</v>
      </c>
      <c r="J1094" s="9">
        <v>0</v>
      </c>
    </row>
    <row r="1095" spans="2:10" x14ac:dyDescent="0.35">
      <c r="B1095" s="7">
        <v>1092</v>
      </c>
      <c r="C1095" s="9">
        <v>0</v>
      </c>
      <c r="D1095" s="9">
        <v>0</v>
      </c>
      <c r="E1095" s="9">
        <v>1</v>
      </c>
      <c r="F1095" s="9">
        <v>0</v>
      </c>
      <c r="G1095" s="9">
        <v>0</v>
      </c>
      <c r="H1095" s="9">
        <v>0</v>
      </c>
      <c r="I1095" s="9">
        <v>0</v>
      </c>
      <c r="J1095" s="9">
        <v>0</v>
      </c>
    </row>
    <row r="1096" spans="2:10" x14ac:dyDescent="0.35">
      <c r="B1096" s="7">
        <v>1093</v>
      </c>
      <c r="C1096" s="9">
        <v>1</v>
      </c>
      <c r="D1096" s="9">
        <v>0</v>
      </c>
      <c r="E1096" s="9">
        <v>0</v>
      </c>
      <c r="F1096" s="9">
        <v>0</v>
      </c>
      <c r="G1096" s="9">
        <v>0</v>
      </c>
      <c r="H1096" s="9">
        <v>0</v>
      </c>
      <c r="I1096" s="9">
        <v>0</v>
      </c>
      <c r="J1096" s="9">
        <v>0</v>
      </c>
    </row>
    <row r="1097" spans="2:10" x14ac:dyDescent="0.35">
      <c r="B1097" s="7">
        <v>1094</v>
      </c>
      <c r="C1097" s="9">
        <v>0</v>
      </c>
      <c r="D1097" s="9">
        <v>1</v>
      </c>
      <c r="E1097" s="9">
        <v>0</v>
      </c>
      <c r="F1097" s="9">
        <v>0</v>
      </c>
      <c r="G1097" s="9">
        <v>0</v>
      </c>
      <c r="H1097" s="9">
        <v>0</v>
      </c>
      <c r="I1097" s="9">
        <v>1</v>
      </c>
      <c r="J1097" s="9">
        <v>0</v>
      </c>
    </row>
    <row r="1098" spans="2:10" x14ac:dyDescent="0.35">
      <c r="B1098" s="7">
        <v>1095</v>
      </c>
      <c r="C1098" s="9">
        <v>0</v>
      </c>
      <c r="D1098" s="9">
        <v>1</v>
      </c>
      <c r="E1098" s="9">
        <v>0</v>
      </c>
      <c r="F1098" s="9">
        <v>0</v>
      </c>
      <c r="G1098" s="9">
        <v>0</v>
      </c>
      <c r="H1098" s="9">
        <v>0</v>
      </c>
      <c r="I1098" s="9">
        <v>1</v>
      </c>
      <c r="J1098" s="9">
        <v>0</v>
      </c>
    </row>
    <row r="1099" spans="2:10" x14ac:dyDescent="0.35">
      <c r="B1099" s="7">
        <v>1096</v>
      </c>
      <c r="C1099" s="9">
        <v>1</v>
      </c>
      <c r="D1099" s="9">
        <v>0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0</v>
      </c>
    </row>
    <row r="1100" spans="2:10" x14ac:dyDescent="0.35">
      <c r="B1100" s="7">
        <v>1097</v>
      </c>
      <c r="C1100" s="9">
        <v>1</v>
      </c>
      <c r="D1100" s="9">
        <v>0</v>
      </c>
      <c r="E1100" s="9">
        <v>0</v>
      </c>
      <c r="F1100" s="9">
        <v>0</v>
      </c>
      <c r="G1100" s="9">
        <v>0</v>
      </c>
      <c r="H1100" s="9">
        <v>0</v>
      </c>
      <c r="I1100" s="9">
        <v>0</v>
      </c>
      <c r="J1100" s="9">
        <v>0</v>
      </c>
    </row>
    <row r="1101" spans="2:10" x14ac:dyDescent="0.35">
      <c r="B1101" s="7">
        <v>1098</v>
      </c>
      <c r="C1101" s="9">
        <v>1</v>
      </c>
      <c r="D1101" s="9">
        <v>0</v>
      </c>
      <c r="E1101" s="9">
        <v>0</v>
      </c>
      <c r="F1101" s="9">
        <v>0</v>
      </c>
      <c r="G1101" s="9">
        <v>0</v>
      </c>
      <c r="H1101" s="9">
        <v>0</v>
      </c>
      <c r="I1101" s="9">
        <v>0</v>
      </c>
      <c r="J1101" s="9">
        <v>0</v>
      </c>
    </row>
    <row r="1102" spans="2:10" x14ac:dyDescent="0.35">
      <c r="B1102" s="7">
        <v>1099</v>
      </c>
      <c r="C1102" s="9">
        <v>0</v>
      </c>
      <c r="D1102" s="9">
        <v>1</v>
      </c>
      <c r="E1102" s="9">
        <v>0</v>
      </c>
      <c r="F1102" s="9">
        <v>0</v>
      </c>
      <c r="G1102" s="9">
        <v>0</v>
      </c>
      <c r="H1102" s="9">
        <v>0</v>
      </c>
      <c r="I1102" s="9">
        <v>1</v>
      </c>
      <c r="J1102" s="9">
        <v>0</v>
      </c>
    </row>
    <row r="1103" spans="2:10" x14ac:dyDescent="0.35">
      <c r="B1103" s="7">
        <v>1100</v>
      </c>
      <c r="C1103" s="9">
        <v>1</v>
      </c>
      <c r="D1103" s="9">
        <v>0</v>
      </c>
      <c r="E1103" s="9">
        <v>0</v>
      </c>
      <c r="F1103" s="9">
        <v>0</v>
      </c>
      <c r="G1103" s="9">
        <v>0</v>
      </c>
      <c r="H1103" s="9">
        <v>0</v>
      </c>
      <c r="I1103" s="9">
        <v>0</v>
      </c>
      <c r="J1103" s="9">
        <v>0</v>
      </c>
    </row>
    <row r="1104" spans="2:10" x14ac:dyDescent="0.35">
      <c r="B1104" s="7">
        <v>1101</v>
      </c>
      <c r="C1104" s="9">
        <v>1</v>
      </c>
      <c r="D1104" s="9">
        <v>0</v>
      </c>
      <c r="E1104" s="9">
        <v>0</v>
      </c>
      <c r="F1104" s="9">
        <v>0</v>
      </c>
      <c r="G1104" s="9">
        <v>0</v>
      </c>
      <c r="H1104" s="9">
        <v>0</v>
      </c>
      <c r="I1104" s="9">
        <v>0</v>
      </c>
      <c r="J1104" s="9">
        <v>0</v>
      </c>
    </row>
    <row r="1105" spans="2:10" x14ac:dyDescent="0.35">
      <c r="B1105" s="7">
        <v>1102</v>
      </c>
      <c r="C1105" s="9">
        <v>1</v>
      </c>
      <c r="D1105" s="9">
        <v>0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0</v>
      </c>
    </row>
    <row r="1106" spans="2:10" x14ac:dyDescent="0.35">
      <c r="B1106" s="7">
        <v>1103</v>
      </c>
      <c r="C1106" s="9">
        <v>0</v>
      </c>
      <c r="D1106" s="9">
        <v>1</v>
      </c>
      <c r="E1106" s="9">
        <v>0</v>
      </c>
      <c r="F1106" s="9">
        <v>0</v>
      </c>
      <c r="G1106" s="9">
        <v>0</v>
      </c>
      <c r="H1106" s="9">
        <v>0</v>
      </c>
      <c r="I1106" s="9">
        <v>0</v>
      </c>
      <c r="J1106" s="9">
        <v>1</v>
      </c>
    </row>
    <row r="1107" spans="2:10" x14ac:dyDescent="0.35">
      <c r="B1107" s="7">
        <v>1104</v>
      </c>
      <c r="C1107" s="9">
        <v>1</v>
      </c>
      <c r="D1107" s="9">
        <v>0</v>
      </c>
      <c r="E1107" s="9">
        <v>0</v>
      </c>
      <c r="F1107" s="9">
        <v>0</v>
      </c>
      <c r="G1107" s="9">
        <v>0</v>
      </c>
      <c r="H1107" s="9">
        <v>0</v>
      </c>
      <c r="I1107" s="9">
        <v>0</v>
      </c>
      <c r="J1107" s="9">
        <v>0</v>
      </c>
    </row>
    <row r="1108" spans="2:10" x14ac:dyDescent="0.35">
      <c r="B1108" s="7">
        <v>1105</v>
      </c>
      <c r="C1108" s="9">
        <v>1</v>
      </c>
      <c r="D1108" s="9">
        <v>0</v>
      </c>
      <c r="E1108" s="9">
        <v>0</v>
      </c>
      <c r="F1108" s="9">
        <v>0</v>
      </c>
      <c r="G1108" s="9">
        <v>0</v>
      </c>
      <c r="H1108" s="9">
        <v>0</v>
      </c>
      <c r="I1108" s="9">
        <v>0</v>
      </c>
      <c r="J1108" s="9">
        <v>0</v>
      </c>
    </row>
    <row r="1109" spans="2:10" x14ac:dyDescent="0.35">
      <c r="B1109" s="7">
        <v>1106</v>
      </c>
      <c r="C1109" s="9">
        <v>1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</row>
    <row r="1110" spans="2:10" x14ac:dyDescent="0.35">
      <c r="B1110" s="7">
        <v>1107</v>
      </c>
      <c r="C1110" s="9">
        <v>1</v>
      </c>
      <c r="D1110" s="9">
        <v>0</v>
      </c>
      <c r="E1110" s="9">
        <v>0</v>
      </c>
      <c r="F1110" s="9">
        <v>0</v>
      </c>
      <c r="G1110" s="9">
        <v>0</v>
      </c>
      <c r="H1110" s="9">
        <v>0</v>
      </c>
      <c r="I1110" s="9">
        <v>0</v>
      </c>
      <c r="J1110" s="9">
        <v>0</v>
      </c>
    </row>
    <row r="1111" spans="2:10" x14ac:dyDescent="0.35">
      <c r="B1111" s="7">
        <v>1108</v>
      </c>
      <c r="C1111" s="9">
        <v>1</v>
      </c>
      <c r="D1111" s="9">
        <v>0</v>
      </c>
      <c r="E1111" s="9">
        <v>0</v>
      </c>
      <c r="F1111" s="9">
        <v>0</v>
      </c>
      <c r="G1111" s="9">
        <v>0</v>
      </c>
      <c r="H1111" s="9">
        <v>0</v>
      </c>
      <c r="I1111" s="9">
        <v>0</v>
      </c>
      <c r="J1111" s="9">
        <v>0</v>
      </c>
    </row>
    <row r="1112" spans="2:10" x14ac:dyDescent="0.35">
      <c r="B1112" s="7">
        <v>1109</v>
      </c>
      <c r="C1112" s="9">
        <v>1</v>
      </c>
      <c r="D1112" s="9">
        <v>0</v>
      </c>
      <c r="E1112" s="9">
        <v>0</v>
      </c>
      <c r="F1112" s="9">
        <v>0</v>
      </c>
      <c r="G1112" s="9">
        <v>0</v>
      </c>
      <c r="H1112" s="9">
        <v>0</v>
      </c>
      <c r="I1112" s="9">
        <v>0</v>
      </c>
      <c r="J1112" s="9">
        <v>0</v>
      </c>
    </row>
    <row r="1113" spans="2:10" x14ac:dyDescent="0.35">
      <c r="B1113" s="7">
        <v>1110</v>
      </c>
      <c r="C1113" s="9">
        <v>0</v>
      </c>
      <c r="D1113" s="9">
        <v>0</v>
      </c>
      <c r="E1113" s="9">
        <v>0</v>
      </c>
      <c r="F1113" s="9">
        <v>0</v>
      </c>
      <c r="G1113" s="9">
        <v>1</v>
      </c>
      <c r="H1113" s="9">
        <v>0</v>
      </c>
      <c r="I1113" s="9">
        <v>0</v>
      </c>
      <c r="J1113" s="9">
        <v>0</v>
      </c>
    </row>
    <row r="1114" spans="2:10" x14ac:dyDescent="0.35">
      <c r="B1114" s="7">
        <v>1111</v>
      </c>
      <c r="C1114" s="9">
        <v>1</v>
      </c>
      <c r="D1114" s="9">
        <v>0</v>
      </c>
      <c r="E1114" s="9">
        <v>0</v>
      </c>
      <c r="F1114" s="9">
        <v>0</v>
      </c>
      <c r="G1114" s="9">
        <v>0</v>
      </c>
      <c r="H1114" s="9">
        <v>0</v>
      </c>
      <c r="I1114" s="9">
        <v>0</v>
      </c>
      <c r="J1114" s="9">
        <v>0</v>
      </c>
    </row>
    <row r="1115" spans="2:10" x14ac:dyDescent="0.35">
      <c r="B1115" s="7">
        <v>1112</v>
      </c>
      <c r="C1115" s="9">
        <v>1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</row>
    <row r="1116" spans="2:10" x14ac:dyDescent="0.35">
      <c r="B1116" s="7">
        <v>1113</v>
      </c>
      <c r="C1116" s="9">
        <v>1</v>
      </c>
      <c r="D1116" s="9">
        <v>0</v>
      </c>
      <c r="E1116" s="9">
        <v>0</v>
      </c>
      <c r="F1116" s="9">
        <v>0</v>
      </c>
      <c r="G1116" s="9">
        <v>0</v>
      </c>
      <c r="H1116" s="9">
        <v>0</v>
      </c>
      <c r="I1116" s="9">
        <v>0</v>
      </c>
      <c r="J1116" s="9">
        <v>0</v>
      </c>
    </row>
    <row r="1117" spans="2:10" x14ac:dyDescent="0.35">
      <c r="B1117" s="7">
        <v>1114</v>
      </c>
      <c r="C1117" s="9">
        <v>1</v>
      </c>
      <c r="D1117" s="9">
        <v>0</v>
      </c>
      <c r="E1117" s="9">
        <v>0</v>
      </c>
      <c r="F1117" s="9">
        <v>0</v>
      </c>
      <c r="G1117" s="9">
        <v>0</v>
      </c>
      <c r="H1117" s="9">
        <v>0</v>
      </c>
      <c r="I1117" s="9">
        <v>0</v>
      </c>
      <c r="J1117" s="9">
        <v>0</v>
      </c>
    </row>
    <row r="1118" spans="2:10" x14ac:dyDescent="0.35">
      <c r="B1118" s="7">
        <v>1115</v>
      </c>
      <c r="C1118" s="9">
        <v>0</v>
      </c>
      <c r="D1118" s="9">
        <v>1</v>
      </c>
      <c r="E1118" s="9">
        <v>0</v>
      </c>
      <c r="F1118" s="9">
        <v>0</v>
      </c>
      <c r="G1118" s="9">
        <v>0</v>
      </c>
      <c r="H1118" s="9">
        <v>0</v>
      </c>
      <c r="I1118" s="9">
        <v>0</v>
      </c>
      <c r="J1118" s="9">
        <v>1</v>
      </c>
    </row>
    <row r="1119" spans="2:10" x14ac:dyDescent="0.35">
      <c r="B1119" s="7">
        <v>1116</v>
      </c>
      <c r="C1119" s="9">
        <v>1</v>
      </c>
      <c r="D1119" s="9">
        <v>0</v>
      </c>
      <c r="E1119" s="9">
        <v>0</v>
      </c>
      <c r="F1119" s="9">
        <v>0</v>
      </c>
      <c r="G1119" s="9">
        <v>0</v>
      </c>
      <c r="H1119" s="9">
        <v>0</v>
      </c>
      <c r="I1119" s="9">
        <v>0</v>
      </c>
      <c r="J1119" s="9">
        <v>0</v>
      </c>
    </row>
    <row r="1120" spans="2:10" x14ac:dyDescent="0.35">
      <c r="B1120" s="7">
        <v>1117</v>
      </c>
      <c r="C1120" s="9">
        <v>1</v>
      </c>
      <c r="D1120" s="9">
        <v>0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0</v>
      </c>
    </row>
    <row r="1121" spans="2:10" x14ac:dyDescent="0.35">
      <c r="B1121" s="7">
        <v>1118</v>
      </c>
      <c r="C1121" s="9">
        <v>1</v>
      </c>
      <c r="D1121" s="9">
        <v>0</v>
      </c>
      <c r="E1121" s="9">
        <v>0</v>
      </c>
      <c r="F1121" s="9">
        <v>0</v>
      </c>
      <c r="G1121" s="9">
        <v>0</v>
      </c>
      <c r="H1121" s="9">
        <v>0</v>
      </c>
      <c r="I1121" s="9">
        <v>0</v>
      </c>
      <c r="J1121" s="9">
        <v>0</v>
      </c>
    </row>
    <row r="1122" spans="2:10" x14ac:dyDescent="0.35">
      <c r="B1122" s="7">
        <v>1119</v>
      </c>
      <c r="C1122" s="9">
        <v>1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</row>
    <row r="1123" spans="2:10" x14ac:dyDescent="0.35">
      <c r="B1123" s="7">
        <v>1120</v>
      </c>
      <c r="C1123" s="9">
        <v>1</v>
      </c>
      <c r="D1123" s="9">
        <v>0</v>
      </c>
      <c r="E1123" s="9">
        <v>0</v>
      </c>
      <c r="F1123" s="9">
        <v>0</v>
      </c>
      <c r="G1123" s="9">
        <v>0</v>
      </c>
      <c r="H1123" s="9">
        <v>0</v>
      </c>
      <c r="I1123" s="9">
        <v>0</v>
      </c>
      <c r="J1123" s="9">
        <v>0</v>
      </c>
    </row>
    <row r="1124" spans="2:10" x14ac:dyDescent="0.35">
      <c r="B1124" s="7">
        <v>1121</v>
      </c>
      <c r="C1124" s="9">
        <v>1</v>
      </c>
      <c r="D1124" s="9">
        <v>0</v>
      </c>
      <c r="E1124" s="9">
        <v>0</v>
      </c>
      <c r="F1124" s="9">
        <v>0</v>
      </c>
      <c r="G1124" s="9">
        <v>0</v>
      </c>
      <c r="H1124" s="9">
        <v>0</v>
      </c>
      <c r="I1124" s="9">
        <v>0</v>
      </c>
      <c r="J1124" s="9">
        <v>0</v>
      </c>
    </row>
    <row r="1125" spans="2:10" x14ac:dyDescent="0.35">
      <c r="B1125" s="7">
        <v>1122</v>
      </c>
      <c r="C1125" s="9">
        <v>1</v>
      </c>
      <c r="D1125" s="9">
        <v>0</v>
      </c>
      <c r="E1125" s="9">
        <v>0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</row>
    <row r="1126" spans="2:10" x14ac:dyDescent="0.35">
      <c r="B1126" s="7">
        <v>1123</v>
      </c>
      <c r="C1126" s="9">
        <v>1</v>
      </c>
      <c r="D1126" s="9">
        <v>0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</row>
    <row r="1127" spans="2:10" x14ac:dyDescent="0.35">
      <c r="B1127" s="7">
        <v>1124</v>
      </c>
      <c r="C1127" s="9">
        <v>0</v>
      </c>
      <c r="D1127" s="9">
        <v>1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1</v>
      </c>
    </row>
    <row r="1128" spans="2:10" x14ac:dyDescent="0.35">
      <c r="B1128" s="7">
        <v>1125</v>
      </c>
      <c r="C1128" s="9">
        <v>1</v>
      </c>
      <c r="D1128" s="9">
        <v>0</v>
      </c>
      <c r="E1128" s="9">
        <v>0</v>
      </c>
      <c r="F1128" s="9">
        <v>0</v>
      </c>
      <c r="G1128" s="9">
        <v>0</v>
      </c>
      <c r="H1128" s="9">
        <v>0</v>
      </c>
      <c r="I1128" s="9">
        <v>0</v>
      </c>
      <c r="J1128" s="9">
        <v>0</v>
      </c>
    </row>
    <row r="1129" spans="2:10" x14ac:dyDescent="0.35">
      <c r="B1129" s="7">
        <v>1126</v>
      </c>
      <c r="C1129" s="9">
        <v>1</v>
      </c>
      <c r="D1129" s="9">
        <v>0</v>
      </c>
      <c r="E1129" s="9">
        <v>0</v>
      </c>
      <c r="F1129" s="9">
        <v>0</v>
      </c>
      <c r="G1129" s="9">
        <v>0</v>
      </c>
      <c r="H1129" s="9">
        <v>0</v>
      </c>
      <c r="I1129" s="9">
        <v>0</v>
      </c>
      <c r="J1129" s="9">
        <v>0</v>
      </c>
    </row>
    <row r="1130" spans="2:10" x14ac:dyDescent="0.35">
      <c r="B1130" s="7">
        <v>1127</v>
      </c>
      <c r="C1130" s="9">
        <v>1</v>
      </c>
      <c r="D1130" s="9">
        <v>0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</row>
    <row r="1131" spans="2:10" x14ac:dyDescent="0.35">
      <c r="B1131" s="7">
        <v>1128</v>
      </c>
      <c r="C1131" s="9">
        <v>1</v>
      </c>
      <c r="D1131" s="9">
        <v>0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</row>
    <row r="1132" spans="2:10" x14ac:dyDescent="0.35">
      <c r="B1132" s="7">
        <v>1129</v>
      </c>
      <c r="C1132" s="9">
        <v>0</v>
      </c>
      <c r="D1132" s="9">
        <v>0</v>
      </c>
      <c r="E1132" s="9">
        <v>0</v>
      </c>
      <c r="F1132" s="9">
        <v>0</v>
      </c>
      <c r="G1132" s="9">
        <v>1</v>
      </c>
      <c r="H1132" s="9">
        <v>0</v>
      </c>
      <c r="I1132" s="9">
        <v>0</v>
      </c>
      <c r="J1132" s="9">
        <v>0</v>
      </c>
    </row>
    <row r="1133" spans="2:10" x14ac:dyDescent="0.35">
      <c r="B1133" s="7">
        <v>1130</v>
      </c>
      <c r="C1133" s="9">
        <v>1</v>
      </c>
      <c r="D1133" s="9">
        <v>0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</row>
    <row r="1134" spans="2:10" x14ac:dyDescent="0.35">
      <c r="B1134" s="7">
        <v>1131</v>
      </c>
      <c r="C1134" s="9">
        <v>1</v>
      </c>
      <c r="D1134" s="9">
        <v>0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</row>
    <row r="1135" spans="2:10" x14ac:dyDescent="0.35">
      <c r="B1135" s="7">
        <v>1132</v>
      </c>
      <c r="C1135" s="9">
        <v>0</v>
      </c>
      <c r="D1135" s="9">
        <v>1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1</v>
      </c>
    </row>
    <row r="1136" spans="2:10" x14ac:dyDescent="0.35">
      <c r="B1136" s="7">
        <v>1133</v>
      </c>
      <c r="C1136" s="9">
        <v>1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0</v>
      </c>
    </row>
    <row r="1137" spans="2:10" x14ac:dyDescent="0.35">
      <c r="B1137" s="7">
        <v>1134</v>
      </c>
      <c r="C1137" s="9">
        <v>1</v>
      </c>
      <c r="D1137" s="9">
        <v>0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</row>
    <row r="1138" spans="2:10" x14ac:dyDescent="0.35">
      <c r="B1138" s="7">
        <v>1135</v>
      </c>
      <c r="C1138" s="9">
        <v>0</v>
      </c>
      <c r="D1138" s="9">
        <v>1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1</v>
      </c>
    </row>
    <row r="1139" spans="2:10" x14ac:dyDescent="0.35">
      <c r="B1139" s="7">
        <v>1136</v>
      </c>
      <c r="C1139" s="9">
        <v>1</v>
      </c>
      <c r="D1139" s="9">
        <v>0</v>
      </c>
      <c r="E1139" s="9">
        <v>0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</row>
    <row r="1140" spans="2:10" x14ac:dyDescent="0.35">
      <c r="B1140" s="7">
        <v>1137</v>
      </c>
      <c r="C1140" s="9">
        <v>0</v>
      </c>
      <c r="D1140" s="9">
        <v>1</v>
      </c>
      <c r="E1140" s="9">
        <v>0</v>
      </c>
      <c r="F1140" s="9">
        <v>0</v>
      </c>
      <c r="G1140" s="9">
        <v>0</v>
      </c>
      <c r="H1140" s="9">
        <v>0</v>
      </c>
      <c r="I1140" s="9">
        <v>1</v>
      </c>
      <c r="J1140" s="9">
        <v>0</v>
      </c>
    </row>
    <row r="1141" spans="2:10" x14ac:dyDescent="0.35">
      <c r="B1141" s="7">
        <v>1138</v>
      </c>
      <c r="C1141" s="9">
        <v>1</v>
      </c>
      <c r="D1141" s="9">
        <v>0</v>
      </c>
      <c r="E1141" s="9">
        <v>0</v>
      </c>
      <c r="F1141" s="9">
        <v>0</v>
      </c>
      <c r="G1141" s="9">
        <v>0</v>
      </c>
      <c r="H1141" s="9">
        <v>0</v>
      </c>
      <c r="I1141" s="9">
        <v>0</v>
      </c>
      <c r="J1141" s="9">
        <v>0</v>
      </c>
    </row>
    <row r="1142" spans="2:10" x14ac:dyDescent="0.35">
      <c r="B1142" s="7">
        <v>1139</v>
      </c>
      <c r="C1142" s="9">
        <v>1</v>
      </c>
      <c r="D1142" s="9">
        <v>0</v>
      </c>
      <c r="E1142" s="9">
        <v>0</v>
      </c>
      <c r="F1142" s="9">
        <v>0</v>
      </c>
      <c r="G1142" s="9">
        <v>0</v>
      </c>
      <c r="H1142" s="9">
        <v>0</v>
      </c>
      <c r="I1142" s="9">
        <v>0</v>
      </c>
      <c r="J1142" s="9">
        <v>0</v>
      </c>
    </row>
    <row r="1143" spans="2:10" x14ac:dyDescent="0.35">
      <c r="B1143" s="7">
        <v>1140</v>
      </c>
      <c r="C1143" s="9">
        <v>1</v>
      </c>
      <c r="D1143" s="9">
        <v>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</row>
    <row r="1144" spans="2:10" x14ac:dyDescent="0.35">
      <c r="B1144" s="7">
        <v>1141</v>
      </c>
      <c r="C1144" s="9">
        <v>0</v>
      </c>
      <c r="D1144" s="9">
        <v>1</v>
      </c>
      <c r="E1144" s="9">
        <v>1</v>
      </c>
      <c r="F1144" s="9">
        <v>0</v>
      </c>
      <c r="G1144" s="9">
        <v>0</v>
      </c>
      <c r="H1144" s="9">
        <v>0</v>
      </c>
      <c r="I1144" s="9">
        <v>0</v>
      </c>
      <c r="J1144" s="9">
        <v>1</v>
      </c>
    </row>
    <row r="1145" spans="2:10" x14ac:dyDescent="0.35">
      <c r="B1145" s="7">
        <v>1142</v>
      </c>
      <c r="C1145" s="9">
        <v>1</v>
      </c>
      <c r="D1145" s="9">
        <v>0</v>
      </c>
      <c r="E1145" s="9">
        <v>0</v>
      </c>
      <c r="F1145" s="9">
        <v>0</v>
      </c>
      <c r="G1145" s="9">
        <v>0</v>
      </c>
      <c r="H1145" s="9">
        <v>0</v>
      </c>
      <c r="I1145" s="9">
        <v>0</v>
      </c>
      <c r="J1145" s="9">
        <v>0</v>
      </c>
    </row>
    <row r="1146" spans="2:10" x14ac:dyDescent="0.35">
      <c r="B1146" s="7">
        <v>1143</v>
      </c>
      <c r="C1146" s="9">
        <v>0</v>
      </c>
      <c r="D1146" s="9">
        <v>1</v>
      </c>
      <c r="E1146" s="9">
        <v>0</v>
      </c>
      <c r="F1146" s="9">
        <v>0</v>
      </c>
      <c r="G1146" s="9">
        <v>1</v>
      </c>
      <c r="H1146" s="9">
        <v>0</v>
      </c>
      <c r="I1146" s="9">
        <v>1</v>
      </c>
      <c r="J1146" s="9">
        <v>0</v>
      </c>
    </row>
    <row r="1147" spans="2:10" x14ac:dyDescent="0.35">
      <c r="B1147" s="7">
        <v>1144</v>
      </c>
      <c r="C1147" s="9">
        <v>1</v>
      </c>
      <c r="D1147" s="9">
        <v>0</v>
      </c>
      <c r="E1147" s="9">
        <v>0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</row>
    <row r="1148" spans="2:10" x14ac:dyDescent="0.35">
      <c r="B1148" s="7">
        <v>1145</v>
      </c>
      <c r="C1148" s="9">
        <v>1</v>
      </c>
      <c r="D1148" s="9">
        <v>0</v>
      </c>
      <c r="E1148" s="9">
        <v>0</v>
      </c>
      <c r="F1148" s="9">
        <v>0</v>
      </c>
      <c r="G1148" s="9">
        <v>0</v>
      </c>
      <c r="H1148" s="9">
        <v>0</v>
      </c>
      <c r="I1148" s="9">
        <v>0</v>
      </c>
      <c r="J1148" s="9">
        <v>0</v>
      </c>
    </row>
    <row r="1149" spans="2:10" x14ac:dyDescent="0.35">
      <c r="B1149" s="7">
        <v>1146</v>
      </c>
      <c r="C1149" s="9">
        <v>1</v>
      </c>
      <c r="D1149" s="9">
        <v>0</v>
      </c>
      <c r="E1149" s="9">
        <v>0</v>
      </c>
      <c r="F1149" s="9">
        <v>0</v>
      </c>
      <c r="G1149" s="9">
        <v>0</v>
      </c>
      <c r="H1149" s="9">
        <v>0</v>
      </c>
      <c r="I1149" s="9">
        <v>0</v>
      </c>
      <c r="J1149" s="9">
        <v>0</v>
      </c>
    </row>
    <row r="1150" spans="2:10" x14ac:dyDescent="0.35">
      <c r="B1150" s="7">
        <v>1147</v>
      </c>
      <c r="C1150" s="9">
        <v>1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</row>
    <row r="1151" spans="2:10" x14ac:dyDescent="0.35">
      <c r="B1151" s="7">
        <v>1148</v>
      </c>
      <c r="C1151" s="9">
        <v>1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</row>
    <row r="1152" spans="2:10" x14ac:dyDescent="0.35">
      <c r="B1152" s="7">
        <v>1149</v>
      </c>
      <c r="C1152" s="9">
        <v>1</v>
      </c>
      <c r="D1152" s="9">
        <v>0</v>
      </c>
      <c r="E1152" s="9">
        <v>0</v>
      </c>
      <c r="F1152" s="9">
        <v>0</v>
      </c>
      <c r="G1152" s="9">
        <v>0</v>
      </c>
      <c r="H1152" s="9">
        <v>0</v>
      </c>
      <c r="I1152" s="9">
        <v>0</v>
      </c>
      <c r="J1152" s="9">
        <v>0</v>
      </c>
    </row>
    <row r="1153" spans="2:10" x14ac:dyDescent="0.35">
      <c r="B1153" s="7">
        <v>1150</v>
      </c>
      <c r="C1153" s="9">
        <v>1</v>
      </c>
      <c r="D1153" s="9">
        <v>0</v>
      </c>
      <c r="E1153" s="9">
        <v>0</v>
      </c>
      <c r="F1153" s="9">
        <v>0</v>
      </c>
      <c r="G1153" s="9">
        <v>0</v>
      </c>
      <c r="H1153" s="9">
        <v>0</v>
      </c>
      <c r="I1153" s="9">
        <v>0</v>
      </c>
      <c r="J1153" s="9">
        <v>0</v>
      </c>
    </row>
    <row r="1154" spans="2:10" x14ac:dyDescent="0.35">
      <c r="B1154" s="7">
        <v>1151</v>
      </c>
      <c r="C1154" s="9">
        <v>1</v>
      </c>
      <c r="D1154" s="9">
        <v>0</v>
      </c>
      <c r="E1154" s="9">
        <v>0</v>
      </c>
      <c r="F1154" s="9">
        <v>0</v>
      </c>
      <c r="G1154" s="9">
        <v>0</v>
      </c>
      <c r="H1154" s="9">
        <v>0</v>
      </c>
      <c r="I1154" s="9">
        <v>0</v>
      </c>
      <c r="J1154" s="9">
        <v>0</v>
      </c>
    </row>
    <row r="1155" spans="2:10" x14ac:dyDescent="0.35">
      <c r="B1155" s="7">
        <v>1152</v>
      </c>
      <c r="C1155" s="9">
        <v>1</v>
      </c>
      <c r="D1155" s="9">
        <v>0</v>
      </c>
      <c r="E1155" s="9">
        <v>0</v>
      </c>
      <c r="F1155" s="9">
        <v>0</v>
      </c>
      <c r="G1155" s="9">
        <v>0</v>
      </c>
      <c r="H1155" s="9">
        <v>0</v>
      </c>
      <c r="I1155" s="9">
        <v>0</v>
      </c>
      <c r="J1155" s="9">
        <v>0</v>
      </c>
    </row>
    <row r="1156" spans="2:10" x14ac:dyDescent="0.35">
      <c r="B1156" s="7">
        <v>1153</v>
      </c>
      <c r="C1156" s="9">
        <v>1</v>
      </c>
      <c r="D1156" s="9">
        <v>0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</row>
    <row r="1157" spans="2:10" x14ac:dyDescent="0.35">
      <c r="B1157" s="7">
        <v>1154</v>
      </c>
      <c r="C1157" s="9">
        <v>1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</row>
    <row r="1158" spans="2:10" x14ac:dyDescent="0.35">
      <c r="B1158" s="7">
        <v>1155</v>
      </c>
      <c r="C1158" s="9">
        <v>1</v>
      </c>
      <c r="D1158" s="9">
        <v>0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</row>
    <row r="1159" spans="2:10" x14ac:dyDescent="0.35">
      <c r="B1159" s="7">
        <v>1156</v>
      </c>
      <c r="C1159" s="9">
        <v>1</v>
      </c>
      <c r="D1159" s="9">
        <v>0</v>
      </c>
      <c r="E1159" s="9">
        <v>0</v>
      </c>
      <c r="F1159" s="9">
        <v>0</v>
      </c>
      <c r="G1159" s="9">
        <v>0</v>
      </c>
      <c r="H1159" s="9">
        <v>0</v>
      </c>
      <c r="I1159" s="9">
        <v>0</v>
      </c>
      <c r="J1159" s="9">
        <v>0</v>
      </c>
    </row>
    <row r="1160" spans="2:10" x14ac:dyDescent="0.35">
      <c r="B1160" s="7">
        <v>1157</v>
      </c>
      <c r="C1160" s="9">
        <v>1</v>
      </c>
      <c r="D1160" s="9">
        <v>0</v>
      </c>
      <c r="E1160" s="9">
        <v>0</v>
      </c>
      <c r="F1160" s="9">
        <v>0</v>
      </c>
      <c r="G1160" s="9">
        <v>0</v>
      </c>
      <c r="H1160" s="9">
        <v>0</v>
      </c>
      <c r="I1160" s="9">
        <v>0</v>
      </c>
      <c r="J1160" s="9">
        <v>0</v>
      </c>
    </row>
    <row r="1161" spans="2:10" x14ac:dyDescent="0.35">
      <c r="B1161" s="7">
        <v>1158</v>
      </c>
      <c r="C1161" s="9">
        <v>1</v>
      </c>
      <c r="D1161" s="9">
        <v>0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</row>
    <row r="1162" spans="2:10" x14ac:dyDescent="0.35">
      <c r="B1162" s="7">
        <v>1159</v>
      </c>
      <c r="C1162" s="9">
        <v>1</v>
      </c>
      <c r="D1162" s="9">
        <v>0</v>
      </c>
      <c r="E1162" s="9">
        <v>0</v>
      </c>
      <c r="F1162" s="9">
        <v>0</v>
      </c>
      <c r="G1162" s="9">
        <v>0</v>
      </c>
      <c r="H1162" s="9">
        <v>0</v>
      </c>
      <c r="I1162" s="9">
        <v>0</v>
      </c>
      <c r="J1162" s="9">
        <v>0</v>
      </c>
    </row>
    <row r="1163" spans="2:10" x14ac:dyDescent="0.35">
      <c r="B1163" s="7">
        <v>1160</v>
      </c>
      <c r="C1163" s="9">
        <v>1</v>
      </c>
      <c r="D1163" s="9">
        <v>0</v>
      </c>
      <c r="E1163" s="9">
        <v>0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</row>
    <row r="1164" spans="2:10" x14ac:dyDescent="0.35">
      <c r="B1164" s="7">
        <v>1161</v>
      </c>
      <c r="C1164" s="9">
        <v>0</v>
      </c>
      <c r="D1164" s="9">
        <v>1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1</v>
      </c>
    </row>
    <row r="1165" spans="2:10" x14ac:dyDescent="0.35">
      <c r="B1165" s="7">
        <v>1162</v>
      </c>
      <c r="C1165" s="9">
        <v>0</v>
      </c>
      <c r="D1165" s="9">
        <v>1</v>
      </c>
      <c r="E1165" s="9">
        <v>0</v>
      </c>
      <c r="F1165" s="9">
        <v>0</v>
      </c>
      <c r="G1165" s="9">
        <v>0</v>
      </c>
      <c r="H1165" s="9">
        <v>0</v>
      </c>
      <c r="I1165" s="9">
        <v>0</v>
      </c>
      <c r="J1165" s="9">
        <v>1</v>
      </c>
    </row>
    <row r="1166" spans="2:10" x14ac:dyDescent="0.35">
      <c r="B1166" s="7">
        <v>1163</v>
      </c>
      <c r="C1166" s="9">
        <v>0</v>
      </c>
      <c r="D1166" s="9">
        <v>1</v>
      </c>
      <c r="E1166" s="9">
        <v>0</v>
      </c>
      <c r="F1166" s="9">
        <v>0</v>
      </c>
      <c r="G1166" s="9">
        <v>0</v>
      </c>
      <c r="H1166" s="9">
        <v>0</v>
      </c>
      <c r="I1166" s="9">
        <v>0</v>
      </c>
      <c r="J1166" s="9">
        <v>1</v>
      </c>
    </row>
    <row r="1167" spans="2:10" x14ac:dyDescent="0.35">
      <c r="B1167" s="7">
        <v>1164</v>
      </c>
      <c r="C1167" s="9">
        <v>1</v>
      </c>
      <c r="D1167" s="9">
        <v>0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</row>
    <row r="1168" spans="2:10" x14ac:dyDescent="0.35">
      <c r="B1168" s="7">
        <v>1165</v>
      </c>
      <c r="C1168" s="9">
        <v>0</v>
      </c>
      <c r="D1168" s="9">
        <v>1</v>
      </c>
      <c r="E1168" s="9">
        <v>0</v>
      </c>
      <c r="F1168" s="9">
        <v>0</v>
      </c>
      <c r="G1168" s="9">
        <v>0</v>
      </c>
      <c r="H1168" s="9">
        <v>0</v>
      </c>
      <c r="I1168" s="9">
        <v>1</v>
      </c>
      <c r="J1168" s="9">
        <v>0</v>
      </c>
    </row>
    <row r="1169" spans="2:10" x14ac:dyDescent="0.35">
      <c r="B1169" s="7">
        <v>1166</v>
      </c>
      <c r="C1169" s="9">
        <v>0</v>
      </c>
      <c r="D1169" s="9">
        <v>1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1</v>
      </c>
    </row>
    <row r="1170" spans="2:10" x14ac:dyDescent="0.35">
      <c r="B1170" s="7">
        <v>1167</v>
      </c>
      <c r="C1170" s="9">
        <v>1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</row>
    <row r="1171" spans="2:10" x14ac:dyDescent="0.35">
      <c r="B1171" s="7">
        <v>1168</v>
      </c>
      <c r="C1171" s="9">
        <v>0</v>
      </c>
      <c r="D1171" s="9">
        <v>1</v>
      </c>
      <c r="E1171" s="9">
        <v>0</v>
      </c>
      <c r="F1171" s="9">
        <v>0</v>
      </c>
      <c r="G1171" s="9">
        <v>1</v>
      </c>
      <c r="H1171" s="9">
        <v>0</v>
      </c>
      <c r="I1171" s="9">
        <v>0</v>
      </c>
      <c r="J1171" s="9">
        <v>1</v>
      </c>
    </row>
    <row r="1172" spans="2:10" x14ac:dyDescent="0.35">
      <c r="B1172" s="7">
        <v>1169</v>
      </c>
      <c r="C1172" s="9">
        <v>1</v>
      </c>
      <c r="D1172" s="9">
        <v>0</v>
      </c>
      <c r="E1172" s="9">
        <v>0</v>
      </c>
      <c r="F1172" s="9">
        <v>0</v>
      </c>
      <c r="G1172" s="9">
        <v>0</v>
      </c>
      <c r="H1172" s="9">
        <v>0</v>
      </c>
      <c r="I1172" s="9">
        <v>0</v>
      </c>
      <c r="J1172" s="9">
        <v>0</v>
      </c>
    </row>
    <row r="1173" spans="2:10" x14ac:dyDescent="0.35">
      <c r="B1173" s="7">
        <v>1170</v>
      </c>
      <c r="C1173" s="9">
        <v>1</v>
      </c>
      <c r="D1173" s="9">
        <v>0</v>
      </c>
      <c r="E1173" s="9">
        <v>0</v>
      </c>
      <c r="F1173" s="9">
        <v>0</v>
      </c>
      <c r="G1173" s="9">
        <v>0</v>
      </c>
      <c r="H1173" s="9">
        <v>0</v>
      </c>
      <c r="I1173" s="9">
        <v>0</v>
      </c>
      <c r="J1173" s="9">
        <v>0</v>
      </c>
    </row>
    <row r="1174" spans="2:10" x14ac:dyDescent="0.35">
      <c r="B1174" s="7">
        <v>1171</v>
      </c>
      <c r="C1174" s="9">
        <v>1</v>
      </c>
      <c r="D1174" s="9">
        <v>0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</row>
    <row r="1175" spans="2:10" x14ac:dyDescent="0.35">
      <c r="B1175" s="7">
        <v>1172</v>
      </c>
      <c r="C1175" s="9">
        <v>1</v>
      </c>
      <c r="D1175" s="9">
        <v>0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</row>
    <row r="1176" spans="2:10" x14ac:dyDescent="0.35">
      <c r="B1176" s="7">
        <v>1173</v>
      </c>
      <c r="C1176" s="9">
        <v>1</v>
      </c>
      <c r="D1176" s="9">
        <v>0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0</v>
      </c>
    </row>
    <row r="1177" spans="2:10" x14ac:dyDescent="0.35">
      <c r="B1177" s="7">
        <v>1174</v>
      </c>
      <c r="C1177" s="9">
        <v>0</v>
      </c>
      <c r="D1177" s="9">
        <v>1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1</v>
      </c>
    </row>
    <row r="1178" spans="2:10" x14ac:dyDescent="0.35">
      <c r="B1178" s="7">
        <v>1175</v>
      </c>
      <c r="C1178" s="9">
        <v>1</v>
      </c>
      <c r="D1178" s="9">
        <v>0</v>
      </c>
      <c r="E1178" s="9">
        <v>0</v>
      </c>
      <c r="F1178" s="9">
        <v>0</v>
      </c>
      <c r="G1178" s="9">
        <v>0</v>
      </c>
      <c r="H1178" s="9">
        <v>0</v>
      </c>
      <c r="I1178" s="9">
        <v>0</v>
      </c>
      <c r="J1178" s="9">
        <v>0</v>
      </c>
    </row>
    <row r="1179" spans="2:10" x14ac:dyDescent="0.35">
      <c r="B1179" s="7">
        <v>1176</v>
      </c>
      <c r="C1179" s="9">
        <v>1</v>
      </c>
      <c r="D1179" s="9">
        <v>0</v>
      </c>
      <c r="E1179" s="9">
        <v>0</v>
      </c>
      <c r="F1179" s="9">
        <v>0</v>
      </c>
      <c r="G1179" s="9">
        <v>0</v>
      </c>
      <c r="H1179" s="9">
        <v>0</v>
      </c>
      <c r="I1179" s="9">
        <v>0</v>
      </c>
      <c r="J1179" s="9">
        <v>0</v>
      </c>
    </row>
    <row r="1180" spans="2:10" x14ac:dyDescent="0.35">
      <c r="B1180" s="7">
        <v>1177</v>
      </c>
      <c r="C1180" s="9">
        <v>0</v>
      </c>
      <c r="D1180" s="9">
        <v>1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9">
        <v>1</v>
      </c>
    </row>
    <row r="1181" spans="2:10" x14ac:dyDescent="0.35">
      <c r="B1181" s="7">
        <v>1178</v>
      </c>
      <c r="C1181" s="9">
        <v>1</v>
      </c>
      <c r="D1181" s="9">
        <v>0</v>
      </c>
      <c r="E1181" s="9">
        <v>0</v>
      </c>
      <c r="F1181" s="9">
        <v>0</v>
      </c>
      <c r="G1181" s="9">
        <v>0</v>
      </c>
      <c r="H1181" s="9">
        <v>0</v>
      </c>
      <c r="I1181" s="9">
        <v>0</v>
      </c>
      <c r="J1181" s="9">
        <v>0</v>
      </c>
    </row>
    <row r="1182" spans="2:10" x14ac:dyDescent="0.35">
      <c r="B1182" s="7">
        <v>1179</v>
      </c>
      <c r="C1182" s="9">
        <v>0</v>
      </c>
      <c r="D1182" s="9">
        <v>1</v>
      </c>
      <c r="E1182" s="9">
        <v>0</v>
      </c>
      <c r="F1182" s="9">
        <v>0</v>
      </c>
      <c r="G1182" s="9">
        <v>0</v>
      </c>
      <c r="H1182" s="9">
        <v>0</v>
      </c>
      <c r="I1182" s="9">
        <v>1</v>
      </c>
      <c r="J1182" s="9">
        <v>0</v>
      </c>
    </row>
    <row r="1183" spans="2:10" x14ac:dyDescent="0.35">
      <c r="B1183" s="7">
        <v>1180</v>
      </c>
      <c r="C1183" s="9">
        <v>0</v>
      </c>
      <c r="D1183" s="9">
        <v>1</v>
      </c>
      <c r="E1183" s="9">
        <v>0</v>
      </c>
      <c r="F1183" s="9">
        <v>0</v>
      </c>
      <c r="G1183" s="9">
        <v>0</v>
      </c>
      <c r="H1183" s="9">
        <v>0</v>
      </c>
      <c r="I1183" s="9">
        <v>1</v>
      </c>
      <c r="J1183" s="9">
        <v>0</v>
      </c>
    </row>
    <row r="1184" spans="2:10" x14ac:dyDescent="0.35">
      <c r="B1184" s="7">
        <v>1181</v>
      </c>
      <c r="C1184" s="9">
        <v>1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</row>
    <row r="1185" spans="2:10" x14ac:dyDescent="0.35">
      <c r="B1185" s="7">
        <v>1182</v>
      </c>
      <c r="C1185" s="9">
        <v>1</v>
      </c>
      <c r="D1185" s="9">
        <v>0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</row>
    <row r="1186" spans="2:10" x14ac:dyDescent="0.35">
      <c r="B1186" s="7">
        <v>1183</v>
      </c>
      <c r="C1186" s="9">
        <v>1</v>
      </c>
      <c r="D1186" s="9">
        <v>0</v>
      </c>
      <c r="E1186" s="9">
        <v>0</v>
      </c>
      <c r="F1186" s="9">
        <v>0</v>
      </c>
      <c r="G1186" s="9">
        <v>0</v>
      </c>
      <c r="H1186" s="9">
        <v>0</v>
      </c>
      <c r="I1186" s="9">
        <v>0</v>
      </c>
      <c r="J1186" s="9">
        <v>0</v>
      </c>
    </row>
    <row r="1187" spans="2:10" x14ac:dyDescent="0.35">
      <c r="B1187" s="7">
        <v>1184</v>
      </c>
      <c r="C1187" s="9">
        <v>1</v>
      </c>
      <c r="D1187" s="9">
        <v>0</v>
      </c>
      <c r="E1187" s="9">
        <v>0</v>
      </c>
      <c r="F1187" s="9">
        <v>0</v>
      </c>
      <c r="G1187" s="9">
        <v>0</v>
      </c>
      <c r="H1187" s="9">
        <v>0</v>
      </c>
      <c r="I1187" s="9">
        <v>0</v>
      </c>
      <c r="J1187" s="9">
        <v>0</v>
      </c>
    </row>
    <row r="1188" spans="2:10" x14ac:dyDescent="0.35">
      <c r="B1188" s="7">
        <v>1185</v>
      </c>
      <c r="C1188" s="9">
        <v>1</v>
      </c>
      <c r="D1188" s="9">
        <v>0</v>
      </c>
      <c r="E1188" s="9">
        <v>0</v>
      </c>
      <c r="F1188" s="9">
        <v>0</v>
      </c>
      <c r="G1188" s="9">
        <v>0</v>
      </c>
      <c r="H1188" s="9">
        <v>0</v>
      </c>
      <c r="I1188" s="9">
        <v>0</v>
      </c>
      <c r="J1188" s="9">
        <v>0</v>
      </c>
    </row>
    <row r="1189" spans="2:10" x14ac:dyDescent="0.35">
      <c r="B1189" s="7">
        <v>1186</v>
      </c>
      <c r="C1189" s="9">
        <v>1</v>
      </c>
      <c r="D1189" s="9">
        <v>0</v>
      </c>
      <c r="E1189" s="9">
        <v>0</v>
      </c>
      <c r="F1189" s="9">
        <v>0</v>
      </c>
      <c r="G1189" s="9">
        <v>0</v>
      </c>
      <c r="H1189" s="9">
        <v>0</v>
      </c>
      <c r="I1189" s="9">
        <v>0</v>
      </c>
      <c r="J1189" s="9">
        <v>0</v>
      </c>
    </row>
    <row r="1190" spans="2:10" x14ac:dyDescent="0.35">
      <c r="B1190" s="7">
        <v>1187</v>
      </c>
      <c r="C1190" s="9">
        <v>1</v>
      </c>
      <c r="D1190" s="9">
        <v>0</v>
      </c>
      <c r="E1190" s="9">
        <v>0</v>
      </c>
      <c r="F1190" s="9">
        <v>0</v>
      </c>
      <c r="G1190" s="9">
        <v>0</v>
      </c>
      <c r="H1190" s="9">
        <v>0</v>
      </c>
      <c r="I1190" s="9">
        <v>0</v>
      </c>
      <c r="J1190" s="9">
        <v>0</v>
      </c>
    </row>
    <row r="1191" spans="2:10" x14ac:dyDescent="0.35">
      <c r="B1191" s="7">
        <v>1188</v>
      </c>
      <c r="C1191" s="9">
        <v>1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0</v>
      </c>
    </row>
    <row r="1192" spans="2:10" x14ac:dyDescent="0.35">
      <c r="B1192" s="7">
        <v>1189</v>
      </c>
      <c r="C1192" s="9">
        <v>1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</row>
    <row r="1193" spans="2:10" x14ac:dyDescent="0.35">
      <c r="B1193" s="7">
        <v>1190</v>
      </c>
      <c r="C1193" s="9">
        <v>1</v>
      </c>
      <c r="D1193" s="9">
        <v>0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</row>
    <row r="1194" spans="2:10" x14ac:dyDescent="0.35">
      <c r="B1194" s="7">
        <v>1191</v>
      </c>
      <c r="C1194" s="9">
        <v>0</v>
      </c>
      <c r="D1194" s="9">
        <v>0</v>
      </c>
      <c r="E1194" s="9">
        <v>0</v>
      </c>
      <c r="F1194" s="9">
        <v>0</v>
      </c>
      <c r="G1194" s="9">
        <v>0</v>
      </c>
      <c r="H1194" s="9">
        <v>1</v>
      </c>
      <c r="I1194" s="9">
        <v>0</v>
      </c>
      <c r="J1194" s="9">
        <v>0</v>
      </c>
    </row>
    <row r="1195" spans="2:10" x14ac:dyDescent="0.35">
      <c r="B1195" s="7">
        <v>1192</v>
      </c>
      <c r="C1195" s="9">
        <v>1</v>
      </c>
      <c r="D1195" s="9">
        <v>0</v>
      </c>
      <c r="E1195" s="9">
        <v>0</v>
      </c>
      <c r="F1195" s="9">
        <v>0</v>
      </c>
      <c r="G1195" s="9">
        <v>0</v>
      </c>
      <c r="H1195" s="9">
        <v>0</v>
      </c>
      <c r="I1195" s="9">
        <v>0</v>
      </c>
      <c r="J1195" s="9">
        <v>0</v>
      </c>
    </row>
    <row r="1196" spans="2:10" x14ac:dyDescent="0.35">
      <c r="B1196" s="7">
        <v>1193</v>
      </c>
      <c r="C1196" s="9">
        <v>1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</row>
    <row r="1197" spans="2:10" x14ac:dyDescent="0.35">
      <c r="B1197" s="7">
        <v>1194</v>
      </c>
      <c r="C1197" s="9">
        <v>0</v>
      </c>
      <c r="D1197" s="9">
        <v>0</v>
      </c>
      <c r="E1197" s="9">
        <v>0</v>
      </c>
      <c r="F1197" s="9">
        <v>1</v>
      </c>
      <c r="G1197" s="9">
        <v>0</v>
      </c>
      <c r="H1197" s="9">
        <v>0</v>
      </c>
      <c r="I1197" s="9">
        <v>0</v>
      </c>
      <c r="J1197" s="9">
        <v>0</v>
      </c>
    </row>
    <row r="1198" spans="2:10" x14ac:dyDescent="0.35">
      <c r="B1198" s="7">
        <v>1195</v>
      </c>
      <c r="C1198" s="9">
        <v>1</v>
      </c>
      <c r="D1198" s="9">
        <v>0</v>
      </c>
      <c r="E1198" s="9">
        <v>0</v>
      </c>
      <c r="F1198" s="9">
        <v>0</v>
      </c>
      <c r="G1198" s="9">
        <v>0</v>
      </c>
      <c r="H1198" s="9">
        <v>0</v>
      </c>
      <c r="I1198" s="9">
        <v>0</v>
      </c>
      <c r="J1198" s="9">
        <v>0</v>
      </c>
    </row>
    <row r="1199" spans="2:10" x14ac:dyDescent="0.35">
      <c r="B1199" s="7">
        <v>1196</v>
      </c>
      <c r="C1199" s="9">
        <v>0</v>
      </c>
      <c r="D1199" s="9">
        <v>1</v>
      </c>
      <c r="E1199" s="9">
        <v>0</v>
      </c>
      <c r="F1199" s="9">
        <v>0</v>
      </c>
      <c r="G1199" s="9">
        <v>0</v>
      </c>
      <c r="H1199" s="9">
        <v>0</v>
      </c>
      <c r="I1199" s="9">
        <v>1</v>
      </c>
      <c r="J1199" s="9">
        <v>0</v>
      </c>
    </row>
    <row r="1200" spans="2:10" x14ac:dyDescent="0.35">
      <c r="B1200" s="7">
        <v>1197</v>
      </c>
      <c r="C1200" s="9">
        <v>1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</row>
    <row r="1201" spans="2:10" x14ac:dyDescent="0.35">
      <c r="B1201" s="7">
        <v>1198</v>
      </c>
      <c r="C1201" s="9">
        <v>1</v>
      </c>
      <c r="D1201" s="9">
        <v>0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</row>
    <row r="1202" spans="2:10" x14ac:dyDescent="0.35">
      <c r="B1202" s="7">
        <v>1199</v>
      </c>
      <c r="C1202" s="9">
        <v>1</v>
      </c>
      <c r="D1202" s="9">
        <v>0</v>
      </c>
      <c r="E1202" s="9">
        <v>0</v>
      </c>
      <c r="F1202" s="9">
        <v>0</v>
      </c>
      <c r="G1202" s="9">
        <v>0</v>
      </c>
      <c r="H1202" s="9">
        <v>0</v>
      </c>
      <c r="I1202" s="9">
        <v>0</v>
      </c>
      <c r="J1202" s="9">
        <v>0</v>
      </c>
    </row>
    <row r="1203" spans="2:10" x14ac:dyDescent="0.35">
      <c r="B1203" s="7">
        <v>1200</v>
      </c>
      <c r="C1203" s="9">
        <v>1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</row>
    <row r="1204" spans="2:10" x14ac:dyDescent="0.35">
      <c r="B1204" s="7">
        <v>1201</v>
      </c>
      <c r="C1204" s="9">
        <v>1</v>
      </c>
      <c r="D1204" s="9">
        <v>0</v>
      </c>
      <c r="E1204" s="9">
        <v>0</v>
      </c>
      <c r="F1204" s="9">
        <v>0</v>
      </c>
      <c r="G1204" s="9">
        <v>0</v>
      </c>
      <c r="H1204" s="9">
        <v>0</v>
      </c>
      <c r="I1204" s="9">
        <v>0</v>
      </c>
      <c r="J1204" s="9">
        <v>0</v>
      </c>
    </row>
    <row r="1205" spans="2:10" x14ac:dyDescent="0.35">
      <c r="B1205" s="7">
        <v>1202</v>
      </c>
      <c r="C1205" s="9">
        <v>0</v>
      </c>
      <c r="D1205" s="9">
        <v>0</v>
      </c>
      <c r="E1205" s="9">
        <v>1</v>
      </c>
      <c r="F1205" s="9">
        <v>0</v>
      </c>
      <c r="G1205" s="9">
        <v>1</v>
      </c>
      <c r="H1205" s="9">
        <v>0</v>
      </c>
      <c r="I1205" s="9">
        <v>0</v>
      </c>
      <c r="J1205" s="9">
        <v>0</v>
      </c>
    </row>
    <row r="1206" spans="2:10" x14ac:dyDescent="0.35">
      <c r="B1206" s="7">
        <v>1203</v>
      </c>
      <c r="C1206" s="9">
        <v>1</v>
      </c>
      <c r="D1206" s="9">
        <v>0</v>
      </c>
      <c r="E1206" s="9">
        <v>0</v>
      </c>
      <c r="F1206" s="9">
        <v>0</v>
      </c>
      <c r="G1206" s="9">
        <v>0</v>
      </c>
      <c r="H1206" s="9">
        <v>0</v>
      </c>
      <c r="I1206" s="9">
        <v>0</v>
      </c>
      <c r="J1206" s="9">
        <v>0</v>
      </c>
    </row>
    <row r="1207" spans="2:10" x14ac:dyDescent="0.35">
      <c r="B1207" s="7">
        <v>1204</v>
      </c>
      <c r="C1207" s="9">
        <v>1</v>
      </c>
      <c r="D1207" s="9">
        <v>0</v>
      </c>
      <c r="E1207" s="9">
        <v>0</v>
      </c>
      <c r="F1207" s="9">
        <v>0</v>
      </c>
      <c r="G1207" s="9">
        <v>0</v>
      </c>
      <c r="H1207" s="9">
        <v>0</v>
      </c>
      <c r="I1207" s="9">
        <v>0</v>
      </c>
      <c r="J1207" s="9">
        <v>0</v>
      </c>
    </row>
    <row r="1208" spans="2:10" x14ac:dyDescent="0.35">
      <c r="B1208" s="7">
        <v>1205</v>
      </c>
      <c r="C1208" s="9">
        <v>0</v>
      </c>
      <c r="D1208" s="9">
        <v>1</v>
      </c>
      <c r="E1208" s="9">
        <v>0</v>
      </c>
      <c r="F1208" s="9">
        <v>0</v>
      </c>
      <c r="G1208" s="9">
        <v>1</v>
      </c>
      <c r="H1208" s="9">
        <v>0</v>
      </c>
      <c r="I1208" s="9">
        <v>1</v>
      </c>
      <c r="J1208" s="9">
        <v>1</v>
      </c>
    </row>
    <row r="1209" spans="2:10" x14ac:dyDescent="0.35">
      <c r="B1209" s="7">
        <v>1206</v>
      </c>
      <c r="C1209" s="9">
        <v>1</v>
      </c>
      <c r="D1209" s="9">
        <v>0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0</v>
      </c>
    </row>
    <row r="1210" spans="2:10" x14ac:dyDescent="0.35">
      <c r="B1210" s="7">
        <v>1207</v>
      </c>
      <c r="C1210" s="9">
        <v>1</v>
      </c>
      <c r="D1210" s="9">
        <v>0</v>
      </c>
      <c r="E1210" s="9">
        <v>0</v>
      </c>
      <c r="F1210" s="9">
        <v>0</v>
      </c>
      <c r="G1210" s="9">
        <v>0</v>
      </c>
      <c r="H1210" s="9">
        <v>0</v>
      </c>
      <c r="I1210" s="9">
        <v>0</v>
      </c>
      <c r="J1210" s="9">
        <v>0</v>
      </c>
    </row>
    <row r="1211" spans="2:10" x14ac:dyDescent="0.35">
      <c r="B1211" s="7">
        <v>1208</v>
      </c>
      <c r="C1211" s="9">
        <v>1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</row>
    <row r="1212" spans="2:10" x14ac:dyDescent="0.35">
      <c r="B1212" s="7">
        <v>1209</v>
      </c>
      <c r="C1212" s="9">
        <v>0</v>
      </c>
      <c r="D1212" s="9">
        <v>1</v>
      </c>
      <c r="E1212" s="9">
        <v>0</v>
      </c>
      <c r="F1212" s="9">
        <v>0</v>
      </c>
      <c r="G1212" s="9">
        <v>0</v>
      </c>
      <c r="H1212" s="9">
        <v>1</v>
      </c>
      <c r="I1212" s="9">
        <v>1</v>
      </c>
      <c r="J1212" s="9">
        <v>0</v>
      </c>
    </row>
    <row r="1213" spans="2:10" x14ac:dyDescent="0.35">
      <c r="B1213" s="7">
        <v>1210</v>
      </c>
      <c r="C1213" s="9">
        <v>1</v>
      </c>
      <c r="D1213" s="9">
        <v>0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</row>
    <row r="1214" spans="2:10" x14ac:dyDescent="0.35">
      <c r="B1214" s="7">
        <v>1211</v>
      </c>
      <c r="C1214" s="9">
        <v>1</v>
      </c>
      <c r="D1214" s="9">
        <v>0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</row>
    <row r="1215" spans="2:10" x14ac:dyDescent="0.35">
      <c r="B1215" s="7">
        <v>1212</v>
      </c>
      <c r="C1215" s="9">
        <v>1</v>
      </c>
      <c r="D1215" s="9">
        <v>0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0</v>
      </c>
    </row>
    <row r="1216" spans="2:10" x14ac:dyDescent="0.35">
      <c r="B1216" s="7">
        <v>1213</v>
      </c>
      <c r="C1216" s="9">
        <v>1</v>
      </c>
      <c r="D1216" s="9">
        <v>0</v>
      </c>
      <c r="E1216" s="9">
        <v>0</v>
      </c>
      <c r="F1216" s="9">
        <v>0</v>
      </c>
      <c r="G1216" s="9">
        <v>0</v>
      </c>
      <c r="H1216" s="9">
        <v>0</v>
      </c>
      <c r="I1216" s="9">
        <v>0</v>
      </c>
      <c r="J1216" s="9">
        <v>0</v>
      </c>
    </row>
    <row r="1217" spans="2:10" x14ac:dyDescent="0.35">
      <c r="B1217" s="7">
        <v>1214</v>
      </c>
      <c r="C1217" s="9">
        <v>1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</row>
    <row r="1218" spans="2:10" x14ac:dyDescent="0.35">
      <c r="B1218" s="7">
        <v>1215</v>
      </c>
      <c r="C1218" s="9">
        <v>1</v>
      </c>
      <c r="D1218" s="9">
        <v>0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</row>
    <row r="1219" spans="2:10" x14ac:dyDescent="0.35">
      <c r="B1219" s="7">
        <v>1216</v>
      </c>
      <c r="C1219" s="9">
        <v>1</v>
      </c>
      <c r="D1219" s="9">
        <v>0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</row>
    <row r="1220" spans="2:10" x14ac:dyDescent="0.35">
      <c r="B1220" s="7">
        <v>1217</v>
      </c>
      <c r="C1220" s="9">
        <v>1</v>
      </c>
      <c r="D1220" s="9">
        <v>0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</row>
    <row r="1221" spans="2:10" x14ac:dyDescent="0.35">
      <c r="B1221" s="7">
        <v>1218</v>
      </c>
      <c r="C1221" s="9">
        <v>1</v>
      </c>
      <c r="D1221" s="9">
        <v>0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</row>
    <row r="1222" spans="2:10" x14ac:dyDescent="0.35">
      <c r="B1222" s="7">
        <v>1219</v>
      </c>
      <c r="C1222" s="9">
        <v>1</v>
      </c>
      <c r="D1222" s="9">
        <v>0</v>
      </c>
      <c r="E1222" s="9">
        <v>0</v>
      </c>
      <c r="F1222" s="9">
        <v>0</v>
      </c>
      <c r="G1222" s="9">
        <v>0</v>
      </c>
      <c r="H1222" s="9">
        <v>0</v>
      </c>
      <c r="I1222" s="9">
        <v>0</v>
      </c>
      <c r="J1222" s="9">
        <v>0</v>
      </c>
    </row>
    <row r="1223" spans="2:10" x14ac:dyDescent="0.35">
      <c r="B1223" s="7">
        <v>1220</v>
      </c>
      <c r="C1223" s="9">
        <v>1</v>
      </c>
      <c r="D1223" s="9">
        <v>0</v>
      </c>
      <c r="E1223" s="9">
        <v>0</v>
      </c>
      <c r="F1223" s="9">
        <v>0</v>
      </c>
      <c r="G1223" s="9">
        <v>0</v>
      </c>
      <c r="H1223" s="9">
        <v>0</v>
      </c>
      <c r="I1223" s="9">
        <v>0</v>
      </c>
      <c r="J1223" s="9">
        <v>0</v>
      </c>
    </row>
    <row r="1224" spans="2:10" x14ac:dyDescent="0.35">
      <c r="B1224" s="7">
        <v>1221</v>
      </c>
      <c r="C1224" s="9">
        <v>1</v>
      </c>
      <c r="D1224" s="9">
        <v>0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</row>
    <row r="1225" spans="2:10" x14ac:dyDescent="0.35">
      <c r="B1225" s="7">
        <v>1222</v>
      </c>
      <c r="C1225" s="9">
        <v>1</v>
      </c>
      <c r="D1225" s="9">
        <v>0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</row>
    <row r="1226" spans="2:10" x14ac:dyDescent="0.35">
      <c r="B1226" s="7">
        <v>1223</v>
      </c>
      <c r="C1226" s="9">
        <v>1</v>
      </c>
      <c r="D1226" s="9">
        <v>0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</row>
    <row r="1227" spans="2:10" x14ac:dyDescent="0.35">
      <c r="B1227" s="7">
        <v>1224</v>
      </c>
      <c r="C1227" s="9">
        <v>1</v>
      </c>
      <c r="D1227" s="9">
        <v>0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</row>
    <row r="1228" spans="2:10" x14ac:dyDescent="0.35">
      <c r="B1228" s="7">
        <v>1225</v>
      </c>
      <c r="C1228" s="9">
        <v>1</v>
      </c>
      <c r="D1228" s="9">
        <v>0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</row>
    <row r="1229" spans="2:10" x14ac:dyDescent="0.35">
      <c r="B1229" s="7">
        <v>1226</v>
      </c>
      <c r="C1229" s="9">
        <v>1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</row>
    <row r="1230" spans="2:10" x14ac:dyDescent="0.35">
      <c r="B1230" s="7">
        <v>1227</v>
      </c>
      <c r="C1230" s="9">
        <v>1</v>
      </c>
      <c r="D1230" s="9">
        <v>0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</row>
    <row r="1231" spans="2:10" x14ac:dyDescent="0.35">
      <c r="B1231" s="7">
        <v>1228</v>
      </c>
      <c r="C1231" s="9">
        <v>1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</row>
    <row r="1232" spans="2:10" x14ac:dyDescent="0.35">
      <c r="B1232" s="7">
        <v>1229</v>
      </c>
      <c r="C1232" s="9">
        <v>0</v>
      </c>
      <c r="D1232" s="9">
        <v>1</v>
      </c>
      <c r="E1232" s="9">
        <v>0</v>
      </c>
      <c r="F1232" s="9">
        <v>0</v>
      </c>
      <c r="G1232" s="9">
        <v>0</v>
      </c>
      <c r="H1232" s="9">
        <v>0</v>
      </c>
      <c r="I1232" s="9">
        <v>1</v>
      </c>
      <c r="J1232" s="9">
        <v>0</v>
      </c>
    </row>
    <row r="1233" spans="2:10" x14ac:dyDescent="0.35">
      <c r="B1233" s="7">
        <v>1230</v>
      </c>
      <c r="C1233" s="9">
        <v>0</v>
      </c>
      <c r="D1233" s="9">
        <v>1</v>
      </c>
      <c r="E1233" s="9">
        <v>0</v>
      </c>
      <c r="F1233" s="9">
        <v>0</v>
      </c>
      <c r="G1233" s="9">
        <v>0</v>
      </c>
      <c r="H1233" s="9">
        <v>0</v>
      </c>
      <c r="I1233" s="9">
        <v>1</v>
      </c>
      <c r="J1233" s="9">
        <v>0</v>
      </c>
    </row>
    <row r="1234" spans="2:10" x14ac:dyDescent="0.35">
      <c r="B1234" s="7">
        <v>1231</v>
      </c>
      <c r="C1234" s="9">
        <v>0</v>
      </c>
      <c r="D1234" s="9">
        <v>1</v>
      </c>
      <c r="E1234" s="9">
        <v>0</v>
      </c>
      <c r="F1234" s="9">
        <v>0</v>
      </c>
      <c r="G1234" s="9">
        <v>0</v>
      </c>
      <c r="H1234" s="9">
        <v>0</v>
      </c>
      <c r="I1234" s="9">
        <v>1</v>
      </c>
      <c r="J1234" s="9">
        <v>0</v>
      </c>
    </row>
    <row r="1235" spans="2:10" x14ac:dyDescent="0.35">
      <c r="B1235" s="7">
        <v>1232</v>
      </c>
      <c r="C1235" s="9">
        <v>1</v>
      </c>
      <c r="D1235" s="9">
        <v>0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</row>
    <row r="1236" spans="2:10" x14ac:dyDescent="0.35">
      <c r="B1236" s="7">
        <v>1233</v>
      </c>
      <c r="C1236" s="9">
        <v>0</v>
      </c>
      <c r="D1236" s="9">
        <v>0</v>
      </c>
      <c r="E1236" s="9">
        <v>0</v>
      </c>
      <c r="F1236" s="9">
        <v>0</v>
      </c>
      <c r="G1236" s="9">
        <v>1</v>
      </c>
      <c r="H1236" s="9">
        <v>0</v>
      </c>
      <c r="I1236" s="9">
        <v>0</v>
      </c>
      <c r="J1236" s="9">
        <v>0</v>
      </c>
    </row>
    <row r="1237" spans="2:10" x14ac:dyDescent="0.35">
      <c r="B1237" s="7">
        <v>1234</v>
      </c>
      <c r="C1237" s="9">
        <v>1</v>
      </c>
      <c r="D1237" s="9">
        <v>0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</row>
    <row r="1238" spans="2:10" x14ac:dyDescent="0.35">
      <c r="B1238" s="7">
        <v>1235</v>
      </c>
      <c r="C1238" s="9">
        <v>0</v>
      </c>
      <c r="D1238" s="9">
        <v>1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1</v>
      </c>
    </row>
    <row r="1239" spans="2:10" x14ac:dyDescent="0.35">
      <c r="B1239" s="7">
        <v>1236</v>
      </c>
      <c r="C1239" s="9">
        <v>0</v>
      </c>
      <c r="D1239" s="9">
        <v>1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1</v>
      </c>
    </row>
    <row r="1240" spans="2:10" x14ac:dyDescent="0.35">
      <c r="B1240" s="7">
        <v>1237</v>
      </c>
      <c r="C1240" s="9">
        <v>1</v>
      </c>
      <c r="D1240" s="9">
        <v>0</v>
      </c>
      <c r="E1240" s="9">
        <v>0</v>
      </c>
      <c r="F1240" s="9">
        <v>0</v>
      </c>
      <c r="G1240" s="9">
        <v>0</v>
      </c>
      <c r="H1240" s="9">
        <v>0</v>
      </c>
      <c r="I1240" s="9">
        <v>0</v>
      </c>
      <c r="J1240" s="9">
        <v>0</v>
      </c>
    </row>
    <row r="1241" spans="2:10" x14ac:dyDescent="0.35">
      <c r="B1241" s="7">
        <v>1238</v>
      </c>
      <c r="C1241" s="9">
        <v>0</v>
      </c>
      <c r="D1241" s="9">
        <v>1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1</v>
      </c>
    </row>
    <row r="1242" spans="2:10" x14ac:dyDescent="0.35">
      <c r="B1242" s="7">
        <v>1239</v>
      </c>
      <c r="C1242" s="9">
        <v>0</v>
      </c>
      <c r="D1242" s="9">
        <v>1</v>
      </c>
      <c r="E1242" s="9">
        <v>1</v>
      </c>
      <c r="F1242" s="9">
        <v>0</v>
      </c>
      <c r="G1242" s="9">
        <v>0</v>
      </c>
      <c r="H1242" s="9">
        <v>0</v>
      </c>
      <c r="I1242" s="9">
        <v>0</v>
      </c>
      <c r="J1242" s="9">
        <v>1</v>
      </c>
    </row>
    <row r="1243" spans="2:10" x14ac:dyDescent="0.35">
      <c r="B1243" s="7">
        <v>1240</v>
      </c>
      <c r="C1243" s="9">
        <v>1</v>
      </c>
      <c r="D1243" s="9">
        <v>0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</row>
    <row r="1244" spans="2:10" x14ac:dyDescent="0.35">
      <c r="B1244" s="7">
        <v>1241</v>
      </c>
      <c r="C1244" s="9">
        <v>0</v>
      </c>
      <c r="D1244" s="9">
        <v>0</v>
      </c>
      <c r="E1244" s="9">
        <v>0</v>
      </c>
      <c r="F1244" s="9">
        <v>0</v>
      </c>
      <c r="G1244" s="9">
        <v>1</v>
      </c>
      <c r="H1244" s="9">
        <v>0</v>
      </c>
      <c r="I1244" s="9">
        <v>0</v>
      </c>
      <c r="J1244" s="9">
        <v>0</v>
      </c>
    </row>
    <row r="1245" spans="2:10" x14ac:dyDescent="0.35">
      <c r="B1245" s="7">
        <v>1242</v>
      </c>
      <c r="C1245" s="9">
        <v>1</v>
      </c>
      <c r="D1245" s="9">
        <v>0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</row>
    <row r="1246" spans="2:10" x14ac:dyDescent="0.35">
      <c r="B1246" s="7">
        <v>1243</v>
      </c>
      <c r="C1246" s="9">
        <v>1</v>
      </c>
      <c r="D1246" s="9">
        <v>0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0</v>
      </c>
    </row>
    <row r="1247" spans="2:10" x14ac:dyDescent="0.35">
      <c r="B1247" s="7">
        <v>1244</v>
      </c>
      <c r="C1247" s="9">
        <v>1</v>
      </c>
      <c r="D1247" s="9">
        <v>0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</row>
    <row r="1248" spans="2:10" x14ac:dyDescent="0.35">
      <c r="B1248" s="7">
        <v>1245</v>
      </c>
      <c r="C1248" s="9">
        <v>1</v>
      </c>
      <c r="D1248" s="9">
        <v>0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</row>
    <row r="1249" spans="2:10" x14ac:dyDescent="0.35">
      <c r="B1249" s="7">
        <v>1246</v>
      </c>
      <c r="C1249" s="9">
        <v>0</v>
      </c>
      <c r="D1249" s="9">
        <v>1</v>
      </c>
      <c r="E1249" s="9">
        <v>0</v>
      </c>
      <c r="F1249" s="9">
        <v>0</v>
      </c>
      <c r="G1249" s="9">
        <v>0</v>
      </c>
      <c r="H1249" s="9">
        <v>0</v>
      </c>
      <c r="I1249" s="9">
        <v>1</v>
      </c>
      <c r="J1249" s="9">
        <v>0</v>
      </c>
    </row>
    <row r="1250" spans="2:10" x14ac:dyDescent="0.35">
      <c r="B1250" s="7">
        <v>1247</v>
      </c>
      <c r="C1250" s="9">
        <v>0</v>
      </c>
      <c r="D1250" s="9">
        <v>1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1</v>
      </c>
    </row>
    <row r="1251" spans="2:10" x14ac:dyDescent="0.35">
      <c r="B1251" s="7">
        <v>1248</v>
      </c>
      <c r="C1251" s="9">
        <v>1</v>
      </c>
      <c r="D1251" s="9">
        <v>0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</row>
    <row r="1252" spans="2:10" x14ac:dyDescent="0.35">
      <c r="B1252" s="7">
        <v>1249</v>
      </c>
      <c r="C1252" s="9">
        <v>0</v>
      </c>
      <c r="D1252" s="9">
        <v>1</v>
      </c>
      <c r="E1252" s="9">
        <v>0</v>
      </c>
      <c r="F1252" s="9">
        <v>0</v>
      </c>
      <c r="G1252" s="9">
        <v>0</v>
      </c>
      <c r="H1252" s="9">
        <v>0</v>
      </c>
      <c r="I1252" s="9">
        <v>1</v>
      </c>
      <c r="J1252" s="9">
        <v>0</v>
      </c>
    </row>
    <row r="1253" spans="2:10" x14ac:dyDescent="0.35">
      <c r="B1253" s="7">
        <v>1250</v>
      </c>
      <c r="C1253" s="9">
        <v>1</v>
      </c>
      <c r="D1253" s="9">
        <v>0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</row>
    <row r="1254" spans="2:10" x14ac:dyDescent="0.35">
      <c r="B1254" s="7">
        <v>1251</v>
      </c>
      <c r="C1254" s="9">
        <v>0</v>
      </c>
      <c r="D1254" s="9">
        <v>1</v>
      </c>
      <c r="E1254" s="9">
        <v>0</v>
      </c>
      <c r="F1254" s="9">
        <v>0</v>
      </c>
      <c r="G1254" s="9">
        <v>0</v>
      </c>
      <c r="H1254" s="9">
        <v>0</v>
      </c>
      <c r="I1254" s="9">
        <v>1</v>
      </c>
      <c r="J1254" s="9">
        <v>0</v>
      </c>
    </row>
    <row r="1255" spans="2:10" x14ac:dyDescent="0.35">
      <c r="B1255" s="7">
        <v>1252</v>
      </c>
      <c r="C1255" s="9">
        <v>1</v>
      </c>
      <c r="D1255" s="9">
        <v>0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</row>
    <row r="1256" spans="2:10" x14ac:dyDescent="0.35">
      <c r="B1256" s="7">
        <v>1253</v>
      </c>
      <c r="C1256" s="9">
        <v>1</v>
      </c>
      <c r="D1256" s="9">
        <v>0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0</v>
      </c>
    </row>
    <row r="1257" spans="2:10" x14ac:dyDescent="0.35">
      <c r="B1257" s="7">
        <v>1254</v>
      </c>
      <c r="C1257" s="9">
        <v>1</v>
      </c>
      <c r="D1257" s="9">
        <v>0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</row>
    <row r="1258" spans="2:10" x14ac:dyDescent="0.35">
      <c r="B1258" s="7">
        <v>1255</v>
      </c>
      <c r="C1258" s="9">
        <v>0</v>
      </c>
      <c r="D1258" s="9">
        <v>1</v>
      </c>
      <c r="E1258" s="9">
        <v>0</v>
      </c>
      <c r="F1258" s="9">
        <v>0</v>
      </c>
      <c r="G1258" s="9">
        <v>0</v>
      </c>
      <c r="H1258" s="9">
        <v>0</v>
      </c>
      <c r="I1258" s="9">
        <v>1</v>
      </c>
      <c r="J1258" s="9">
        <v>0</v>
      </c>
    </row>
    <row r="1259" spans="2:10" x14ac:dyDescent="0.35">
      <c r="B1259" s="7">
        <v>1256</v>
      </c>
      <c r="C1259" s="9">
        <v>1</v>
      </c>
      <c r="D1259" s="9">
        <v>0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</row>
    <row r="1260" spans="2:10" x14ac:dyDescent="0.35">
      <c r="B1260" s="7">
        <v>1257</v>
      </c>
      <c r="C1260" s="9">
        <v>0</v>
      </c>
      <c r="D1260" s="9">
        <v>0</v>
      </c>
      <c r="E1260" s="9">
        <v>0</v>
      </c>
      <c r="F1260" s="9">
        <v>0</v>
      </c>
      <c r="G1260" s="9">
        <v>1</v>
      </c>
      <c r="H1260" s="9">
        <v>0</v>
      </c>
      <c r="I1260" s="9">
        <v>0</v>
      </c>
      <c r="J1260" s="9">
        <v>0</v>
      </c>
    </row>
    <row r="1261" spans="2:10" x14ac:dyDescent="0.35">
      <c r="B1261" s="7">
        <v>1258</v>
      </c>
      <c r="C1261" s="9">
        <v>1</v>
      </c>
      <c r="D1261" s="9">
        <v>0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</row>
    <row r="1262" spans="2:10" x14ac:dyDescent="0.35">
      <c r="B1262" s="7">
        <v>1259</v>
      </c>
      <c r="C1262" s="9">
        <v>0</v>
      </c>
      <c r="D1262" s="9">
        <v>1</v>
      </c>
      <c r="E1262" s="9">
        <v>0</v>
      </c>
      <c r="F1262" s="9">
        <v>0</v>
      </c>
      <c r="G1262" s="9">
        <v>0</v>
      </c>
      <c r="H1262" s="9">
        <v>0</v>
      </c>
      <c r="I1262" s="9">
        <v>1</v>
      </c>
      <c r="J1262" s="9">
        <v>0</v>
      </c>
    </row>
    <row r="1263" spans="2:10" x14ac:dyDescent="0.35">
      <c r="B1263" s="7">
        <v>1260</v>
      </c>
      <c r="C1263" s="9">
        <v>1</v>
      </c>
      <c r="D1263" s="9">
        <v>0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</row>
    <row r="1264" spans="2:10" x14ac:dyDescent="0.35">
      <c r="B1264" s="7">
        <v>1261</v>
      </c>
      <c r="C1264" s="9">
        <v>1</v>
      </c>
      <c r="D1264" s="9">
        <v>0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</row>
    <row r="1265" spans="2:10" x14ac:dyDescent="0.35">
      <c r="B1265" s="7">
        <v>1262</v>
      </c>
      <c r="C1265" s="9">
        <v>1</v>
      </c>
      <c r="D1265" s="9">
        <v>0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</row>
    <row r="1266" spans="2:10" x14ac:dyDescent="0.35">
      <c r="B1266" s="7">
        <v>1263</v>
      </c>
      <c r="C1266" s="9">
        <v>0</v>
      </c>
      <c r="D1266" s="9">
        <v>1</v>
      </c>
      <c r="E1266" s="9">
        <v>0</v>
      </c>
      <c r="F1266" s="9">
        <v>0</v>
      </c>
      <c r="G1266" s="9">
        <v>0</v>
      </c>
      <c r="H1266" s="9">
        <v>0</v>
      </c>
      <c r="I1266" s="9">
        <v>1</v>
      </c>
      <c r="J1266" s="9">
        <v>0</v>
      </c>
    </row>
    <row r="1267" spans="2:10" x14ac:dyDescent="0.35">
      <c r="B1267" s="7">
        <v>1264</v>
      </c>
      <c r="C1267" s="9">
        <v>1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</row>
    <row r="1268" spans="2:10" x14ac:dyDescent="0.35">
      <c r="B1268" s="7">
        <v>1265</v>
      </c>
      <c r="C1268" s="9">
        <v>1</v>
      </c>
      <c r="D1268" s="9">
        <v>0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</row>
    <row r="1269" spans="2:10" x14ac:dyDescent="0.35">
      <c r="B1269" s="7">
        <v>1266</v>
      </c>
      <c r="C1269" s="9">
        <v>1</v>
      </c>
      <c r="D1269" s="9">
        <v>0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</row>
    <row r="1270" spans="2:10" x14ac:dyDescent="0.35">
      <c r="B1270" s="7">
        <v>1267</v>
      </c>
      <c r="C1270" s="9">
        <v>0</v>
      </c>
      <c r="D1270" s="9">
        <v>1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1</v>
      </c>
    </row>
    <row r="1271" spans="2:10" x14ac:dyDescent="0.35">
      <c r="B1271" s="7">
        <v>1268</v>
      </c>
      <c r="C1271" s="9">
        <v>1</v>
      </c>
      <c r="D1271" s="9">
        <v>0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</row>
    <row r="1272" spans="2:10" x14ac:dyDescent="0.35">
      <c r="B1272" s="7">
        <v>1269</v>
      </c>
      <c r="C1272" s="9">
        <v>1</v>
      </c>
      <c r="D1272" s="9">
        <v>0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</row>
    <row r="1273" spans="2:10" x14ac:dyDescent="0.35">
      <c r="B1273" s="7">
        <v>1270</v>
      </c>
      <c r="C1273" s="9">
        <v>1</v>
      </c>
      <c r="D1273" s="9">
        <v>0</v>
      </c>
      <c r="E1273" s="9">
        <v>0</v>
      </c>
      <c r="F1273" s="9">
        <v>0</v>
      </c>
      <c r="G1273" s="9">
        <v>0</v>
      </c>
      <c r="H1273" s="9">
        <v>0</v>
      </c>
      <c r="I1273" s="9">
        <v>0</v>
      </c>
      <c r="J1273" s="9">
        <v>0</v>
      </c>
    </row>
    <row r="1274" spans="2:10" x14ac:dyDescent="0.35">
      <c r="B1274" s="7">
        <v>1271</v>
      </c>
      <c r="C1274" s="9">
        <v>0</v>
      </c>
      <c r="D1274" s="9">
        <v>1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1</v>
      </c>
    </row>
    <row r="1275" spans="2:10" x14ac:dyDescent="0.35">
      <c r="B1275" s="7">
        <v>1272</v>
      </c>
      <c r="C1275" s="9">
        <v>1</v>
      </c>
      <c r="D1275" s="9">
        <v>0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</row>
    <row r="1276" spans="2:10" x14ac:dyDescent="0.35">
      <c r="B1276" s="7">
        <v>1273</v>
      </c>
      <c r="C1276" s="9">
        <v>1</v>
      </c>
      <c r="D1276" s="9">
        <v>0</v>
      </c>
      <c r="E1276" s="9">
        <v>0</v>
      </c>
      <c r="F1276" s="9">
        <v>0</v>
      </c>
      <c r="G1276" s="9">
        <v>0</v>
      </c>
      <c r="H1276" s="9">
        <v>0</v>
      </c>
      <c r="I1276" s="9">
        <v>0</v>
      </c>
      <c r="J1276" s="9">
        <v>0</v>
      </c>
    </row>
    <row r="1277" spans="2:10" x14ac:dyDescent="0.35">
      <c r="B1277" s="7">
        <v>1274</v>
      </c>
      <c r="C1277" s="9">
        <v>1</v>
      </c>
      <c r="D1277" s="9">
        <v>0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</row>
    <row r="1278" spans="2:10" x14ac:dyDescent="0.35">
      <c r="B1278" s="7">
        <v>1275</v>
      </c>
      <c r="C1278" s="9">
        <v>0</v>
      </c>
      <c r="D1278" s="9">
        <v>1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1</v>
      </c>
    </row>
    <row r="1279" spans="2:10" x14ac:dyDescent="0.35">
      <c r="B1279" s="7">
        <v>1276</v>
      </c>
      <c r="C1279" s="9">
        <v>0</v>
      </c>
      <c r="D1279" s="9">
        <v>1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1</v>
      </c>
    </row>
    <row r="1280" spans="2:10" x14ac:dyDescent="0.35">
      <c r="B1280" s="7">
        <v>1277</v>
      </c>
      <c r="C1280" s="9">
        <v>1</v>
      </c>
      <c r="D1280" s="9">
        <v>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0</v>
      </c>
    </row>
    <row r="1281" spans="2:10" x14ac:dyDescent="0.35">
      <c r="B1281" s="7">
        <v>1278</v>
      </c>
      <c r="C1281" s="9">
        <v>1</v>
      </c>
      <c r="D1281" s="9">
        <v>0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</row>
    <row r="1282" spans="2:10" x14ac:dyDescent="0.35">
      <c r="B1282" s="7">
        <v>1279</v>
      </c>
      <c r="C1282" s="9">
        <v>1</v>
      </c>
      <c r="D1282" s="9">
        <v>0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</row>
    <row r="1283" spans="2:10" x14ac:dyDescent="0.35">
      <c r="B1283" s="7">
        <v>1280</v>
      </c>
      <c r="C1283" s="9">
        <v>1</v>
      </c>
      <c r="D1283" s="9">
        <v>0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</row>
    <row r="1284" spans="2:10" x14ac:dyDescent="0.35">
      <c r="B1284" s="7">
        <v>1281</v>
      </c>
      <c r="C1284" s="9">
        <v>1</v>
      </c>
      <c r="D1284" s="9">
        <v>0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0</v>
      </c>
    </row>
    <row r="1285" spans="2:10" x14ac:dyDescent="0.35">
      <c r="B1285" s="7">
        <v>1282</v>
      </c>
      <c r="C1285" s="9">
        <v>1</v>
      </c>
      <c r="D1285" s="9">
        <v>0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0</v>
      </c>
    </row>
    <row r="1286" spans="2:10" x14ac:dyDescent="0.35">
      <c r="B1286" s="7">
        <v>1283</v>
      </c>
      <c r="C1286" s="9">
        <v>0</v>
      </c>
      <c r="D1286" s="9">
        <v>1</v>
      </c>
      <c r="E1286" s="9">
        <v>0</v>
      </c>
      <c r="F1286" s="9">
        <v>0</v>
      </c>
      <c r="G1286" s="9">
        <v>0</v>
      </c>
      <c r="H1286" s="9">
        <v>0</v>
      </c>
      <c r="I1286" s="9">
        <v>1</v>
      </c>
      <c r="J1286" s="9">
        <v>1</v>
      </c>
    </row>
    <row r="1287" spans="2:10" x14ac:dyDescent="0.35">
      <c r="B1287" s="7">
        <v>1284</v>
      </c>
      <c r="C1287" s="9">
        <v>1</v>
      </c>
      <c r="D1287" s="9">
        <v>0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0</v>
      </c>
    </row>
    <row r="1288" spans="2:10" x14ac:dyDescent="0.35">
      <c r="B1288" s="7">
        <v>1285</v>
      </c>
      <c r="C1288" s="9">
        <v>0</v>
      </c>
      <c r="D1288" s="9">
        <v>1</v>
      </c>
      <c r="E1288" s="9">
        <v>0</v>
      </c>
      <c r="F1288" s="9">
        <v>1</v>
      </c>
      <c r="G1288" s="9">
        <v>0</v>
      </c>
      <c r="H1288" s="9">
        <v>0</v>
      </c>
      <c r="I1288" s="9">
        <v>1</v>
      </c>
      <c r="J1288" s="9">
        <v>0</v>
      </c>
    </row>
    <row r="1289" spans="2:10" x14ac:dyDescent="0.35">
      <c r="B1289" s="7">
        <v>1286</v>
      </c>
      <c r="C1289" s="9">
        <v>1</v>
      </c>
      <c r="D1289" s="9">
        <v>0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</row>
    <row r="1290" spans="2:10" x14ac:dyDescent="0.35">
      <c r="B1290" s="7">
        <v>1287</v>
      </c>
      <c r="C1290" s="9">
        <v>0</v>
      </c>
      <c r="D1290" s="9">
        <v>1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1</v>
      </c>
    </row>
    <row r="1291" spans="2:10" x14ac:dyDescent="0.35">
      <c r="B1291" s="7">
        <v>1288</v>
      </c>
      <c r="C1291" s="9">
        <v>0</v>
      </c>
      <c r="D1291" s="9">
        <v>1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1</v>
      </c>
    </row>
    <row r="1292" spans="2:10" x14ac:dyDescent="0.35">
      <c r="B1292" s="7">
        <v>1289</v>
      </c>
      <c r="C1292" s="9">
        <v>1</v>
      </c>
      <c r="D1292" s="9">
        <v>0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</row>
    <row r="1293" spans="2:10" x14ac:dyDescent="0.35">
      <c r="B1293" s="7">
        <v>1290</v>
      </c>
      <c r="C1293" s="9">
        <v>0</v>
      </c>
      <c r="D1293" s="9">
        <v>1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1</v>
      </c>
    </row>
    <row r="1294" spans="2:10" x14ac:dyDescent="0.35">
      <c r="B1294" s="7">
        <v>1291</v>
      </c>
      <c r="C1294" s="9">
        <v>1</v>
      </c>
      <c r="D1294" s="9">
        <v>0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</row>
    <row r="1295" spans="2:10" x14ac:dyDescent="0.35">
      <c r="B1295" s="7">
        <v>1292</v>
      </c>
      <c r="C1295" s="9">
        <v>0</v>
      </c>
      <c r="D1295" s="9">
        <v>1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1</v>
      </c>
    </row>
    <row r="1296" spans="2:10" x14ac:dyDescent="0.35">
      <c r="B1296" s="7">
        <v>1293</v>
      </c>
      <c r="C1296" s="9">
        <v>1</v>
      </c>
      <c r="D1296" s="9">
        <v>0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</row>
    <row r="1297" spans="2:10" x14ac:dyDescent="0.35">
      <c r="B1297" s="7">
        <v>1294</v>
      </c>
      <c r="C1297" s="9">
        <v>1</v>
      </c>
      <c r="D1297" s="9">
        <v>0</v>
      </c>
      <c r="E1297" s="9">
        <v>0</v>
      </c>
      <c r="F1297" s="9">
        <v>0</v>
      </c>
      <c r="G1297" s="9">
        <v>0</v>
      </c>
      <c r="H1297" s="9">
        <v>0</v>
      </c>
      <c r="I1297" s="9">
        <v>0</v>
      </c>
      <c r="J1297" s="9">
        <v>0</v>
      </c>
    </row>
    <row r="1298" spans="2:10" x14ac:dyDescent="0.35">
      <c r="B1298" s="7">
        <v>1295</v>
      </c>
      <c r="C1298" s="9">
        <v>0</v>
      </c>
      <c r="D1298" s="9">
        <v>1</v>
      </c>
      <c r="E1298" s="9">
        <v>0</v>
      </c>
      <c r="F1298" s="9">
        <v>0</v>
      </c>
      <c r="G1298" s="9">
        <v>0</v>
      </c>
      <c r="H1298" s="9">
        <v>0</v>
      </c>
      <c r="I1298" s="9">
        <v>1</v>
      </c>
      <c r="J1298" s="9">
        <v>0</v>
      </c>
    </row>
    <row r="1299" spans="2:10" x14ac:dyDescent="0.35">
      <c r="B1299" s="7">
        <v>1296</v>
      </c>
      <c r="C1299" s="9">
        <v>1</v>
      </c>
      <c r="D1299" s="9">
        <v>0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0</v>
      </c>
    </row>
    <row r="1300" spans="2:10" x14ac:dyDescent="0.35">
      <c r="B1300" s="7">
        <v>1297</v>
      </c>
      <c r="C1300" s="9">
        <v>1</v>
      </c>
      <c r="D1300" s="9">
        <v>0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</row>
    <row r="1301" spans="2:10" x14ac:dyDescent="0.35">
      <c r="B1301" s="7">
        <v>1298</v>
      </c>
      <c r="C1301" s="9">
        <v>0</v>
      </c>
      <c r="D1301" s="9">
        <v>1</v>
      </c>
      <c r="E1301" s="9">
        <v>0</v>
      </c>
      <c r="F1301" s="9">
        <v>0</v>
      </c>
      <c r="G1301" s="9">
        <v>0</v>
      </c>
      <c r="H1301" s="9">
        <v>0</v>
      </c>
      <c r="I1301" s="9">
        <v>1</v>
      </c>
      <c r="J1301" s="9">
        <v>0</v>
      </c>
    </row>
    <row r="1302" spans="2:10" x14ac:dyDescent="0.35">
      <c r="B1302" s="7">
        <v>1299</v>
      </c>
      <c r="C1302" s="9">
        <v>1</v>
      </c>
      <c r="D1302" s="9">
        <v>0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</row>
    <row r="1303" spans="2:10" x14ac:dyDescent="0.35">
      <c r="B1303" s="7">
        <v>1300</v>
      </c>
      <c r="C1303" s="9">
        <v>1</v>
      </c>
      <c r="D1303" s="9">
        <v>0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</row>
    <row r="1304" spans="2:10" x14ac:dyDescent="0.35">
      <c r="B1304" s="7">
        <v>1301</v>
      </c>
      <c r="C1304" s="9">
        <v>0</v>
      </c>
      <c r="D1304" s="9">
        <v>1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1</v>
      </c>
    </row>
    <row r="1305" spans="2:10" x14ac:dyDescent="0.35">
      <c r="B1305" s="7">
        <v>1302</v>
      </c>
      <c r="C1305" s="9">
        <v>0</v>
      </c>
      <c r="D1305" s="9">
        <v>1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1</v>
      </c>
    </row>
    <row r="1306" spans="2:10" x14ac:dyDescent="0.35">
      <c r="B1306" s="7">
        <v>1303</v>
      </c>
      <c r="C1306" s="9">
        <v>1</v>
      </c>
      <c r="D1306" s="9">
        <v>0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</row>
    <row r="1307" spans="2:10" x14ac:dyDescent="0.35">
      <c r="B1307" s="7">
        <v>1304</v>
      </c>
      <c r="C1307" s="9">
        <v>1</v>
      </c>
      <c r="D1307" s="9">
        <v>0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</row>
    <row r="1308" spans="2:10" x14ac:dyDescent="0.35">
      <c r="B1308" s="7">
        <v>1305</v>
      </c>
      <c r="C1308" s="9">
        <v>1</v>
      </c>
      <c r="D1308" s="9">
        <v>0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</row>
    <row r="1309" spans="2:10" x14ac:dyDescent="0.35">
      <c r="B1309" s="7">
        <v>1306</v>
      </c>
      <c r="C1309" s="9">
        <v>0</v>
      </c>
      <c r="D1309" s="9">
        <v>1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1</v>
      </c>
    </row>
    <row r="1310" spans="2:10" x14ac:dyDescent="0.35">
      <c r="B1310" s="7">
        <v>1307</v>
      </c>
      <c r="C1310" s="9">
        <v>1</v>
      </c>
      <c r="D1310" s="9">
        <v>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</row>
    <row r="1311" spans="2:10" x14ac:dyDescent="0.35">
      <c r="B1311" s="7">
        <v>1308</v>
      </c>
      <c r="C1311" s="9">
        <v>0</v>
      </c>
      <c r="D1311" s="9">
        <v>0</v>
      </c>
      <c r="E1311" s="9">
        <v>0</v>
      </c>
      <c r="F1311" s="9">
        <v>0</v>
      </c>
      <c r="G1311" s="9">
        <v>0</v>
      </c>
      <c r="H1311" s="9">
        <v>1</v>
      </c>
      <c r="I1311" s="9">
        <v>0</v>
      </c>
      <c r="J1311" s="9">
        <v>0</v>
      </c>
    </row>
    <row r="1312" spans="2:10" x14ac:dyDescent="0.35">
      <c r="B1312" s="7">
        <v>1309</v>
      </c>
      <c r="C1312" s="9">
        <v>0</v>
      </c>
      <c r="D1312" s="9">
        <v>1</v>
      </c>
      <c r="E1312" s="9">
        <v>0</v>
      </c>
      <c r="F1312" s="9">
        <v>0</v>
      </c>
      <c r="G1312" s="9">
        <v>0</v>
      </c>
      <c r="H1312" s="9">
        <v>0</v>
      </c>
      <c r="I1312" s="9">
        <v>0</v>
      </c>
      <c r="J1312" s="9">
        <v>1</v>
      </c>
    </row>
    <row r="1313" spans="2:10" x14ac:dyDescent="0.35">
      <c r="B1313" s="7">
        <v>1310</v>
      </c>
      <c r="C1313" s="9">
        <v>0</v>
      </c>
      <c r="D1313" s="9">
        <v>1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1</v>
      </c>
    </row>
    <row r="1314" spans="2:10" x14ac:dyDescent="0.35">
      <c r="B1314" s="7">
        <v>1311</v>
      </c>
      <c r="C1314" s="9">
        <v>1</v>
      </c>
      <c r="D1314" s="9">
        <v>0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</row>
    <row r="1315" spans="2:10" x14ac:dyDescent="0.35">
      <c r="B1315" s="7">
        <v>1312</v>
      </c>
      <c r="C1315" s="9">
        <v>1</v>
      </c>
      <c r="D1315" s="9">
        <v>0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</row>
    <row r="1316" spans="2:10" x14ac:dyDescent="0.35">
      <c r="B1316" s="7">
        <v>1313</v>
      </c>
      <c r="C1316" s="9">
        <v>1</v>
      </c>
      <c r="D1316" s="9">
        <v>0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</row>
    <row r="1317" spans="2:10" x14ac:dyDescent="0.35">
      <c r="B1317" s="7">
        <v>1314</v>
      </c>
      <c r="C1317" s="9">
        <v>1</v>
      </c>
      <c r="D1317" s="9">
        <v>0</v>
      </c>
      <c r="E1317" s="9">
        <v>0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</row>
    <row r="1318" spans="2:10" x14ac:dyDescent="0.35">
      <c r="B1318" s="7">
        <v>1315</v>
      </c>
      <c r="C1318" s="9">
        <v>0</v>
      </c>
      <c r="D1318" s="9">
        <v>1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1</v>
      </c>
    </row>
    <row r="1319" spans="2:10" x14ac:dyDescent="0.35">
      <c r="B1319" s="7">
        <v>1316</v>
      </c>
      <c r="C1319" s="9">
        <v>1</v>
      </c>
      <c r="D1319" s="9">
        <v>0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</row>
    <row r="1320" spans="2:10" x14ac:dyDescent="0.35">
      <c r="B1320" s="7">
        <v>1317</v>
      </c>
      <c r="C1320" s="9">
        <v>1</v>
      </c>
      <c r="D1320" s="9">
        <v>0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</row>
    <row r="1321" spans="2:10" x14ac:dyDescent="0.35">
      <c r="B1321" s="7">
        <v>1318</v>
      </c>
      <c r="C1321" s="9">
        <v>0</v>
      </c>
      <c r="D1321" s="9">
        <v>1</v>
      </c>
      <c r="E1321" s="9">
        <v>0</v>
      </c>
      <c r="F1321" s="9">
        <v>0</v>
      </c>
      <c r="G1321" s="9">
        <v>0</v>
      </c>
      <c r="H1321" s="9">
        <v>0</v>
      </c>
      <c r="I1321" s="9">
        <v>1</v>
      </c>
      <c r="J1321" s="9">
        <v>0</v>
      </c>
    </row>
    <row r="1322" spans="2:10" x14ac:dyDescent="0.35">
      <c r="B1322" s="7">
        <v>1319</v>
      </c>
      <c r="C1322" s="9">
        <v>1</v>
      </c>
      <c r="D1322" s="9">
        <v>0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</row>
    <row r="1323" spans="2:10" x14ac:dyDescent="0.35">
      <c r="B1323" s="7">
        <v>1320</v>
      </c>
      <c r="C1323" s="9">
        <v>0</v>
      </c>
      <c r="D1323" s="9">
        <v>1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1</v>
      </c>
    </row>
    <row r="1324" spans="2:10" x14ac:dyDescent="0.35">
      <c r="B1324" s="7">
        <v>1321</v>
      </c>
      <c r="C1324" s="9">
        <v>1</v>
      </c>
      <c r="D1324" s="9">
        <v>0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</row>
    <row r="1325" spans="2:10" x14ac:dyDescent="0.35">
      <c r="B1325" s="7">
        <v>1322</v>
      </c>
      <c r="C1325" s="9">
        <v>0</v>
      </c>
      <c r="D1325" s="9">
        <v>0</v>
      </c>
      <c r="E1325" s="9">
        <v>0</v>
      </c>
      <c r="F1325" s="9">
        <v>1</v>
      </c>
      <c r="G1325" s="9">
        <v>0</v>
      </c>
      <c r="H1325" s="9">
        <v>0</v>
      </c>
      <c r="I1325" s="9">
        <v>0</v>
      </c>
      <c r="J1325" s="9">
        <v>0</v>
      </c>
    </row>
    <row r="1326" spans="2:10" x14ac:dyDescent="0.35">
      <c r="B1326" s="7">
        <v>1323</v>
      </c>
      <c r="C1326" s="9">
        <v>1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</row>
    <row r="1327" spans="2:10" x14ac:dyDescent="0.35">
      <c r="B1327" s="7">
        <v>1324</v>
      </c>
      <c r="C1327" s="9">
        <v>1</v>
      </c>
      <c r="D1327" s="9">
        <v>0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</row>
    <row r="1328" spans="2:10" x14ac:dyDescent="0.35">
      <c r="B1328" s="7">
        <v>1325</v>
      </c>
      <c r="C1328" s="9">
        <v>1</v>
      </c>
      <c r="D1328" s="9">
        <v>0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</row>
    <row r="1329" spans="2:10" x14ac:dyDescent="0.35">
      <c r="B1329" s="7">
        <v>1326</v>
      </c>
      <c r="C1329" s="9">
        <v>1</v>
      </c>
      <c r="D1329" s="9">
        <v>0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</row>
    <row r="1330" spans="2:10" x14ac:dyDescent="0.35">
      <c r="B1330" s="7">
        <v>1327</v>
      </c>
      <c r="C1330" s="9">
        <v>1</v>
      </c>
      <c r="D1330" s="9">
        <v>0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</row>
    <row r="1331" spans="2:10" x14ac:dyDescent="0.35">
      <c r="B1331" s="7">
        <v>1328</v>
      </c>
      <c r="C1331" s="9">
        <v>1</v>
      </c>
      <c r="D1331" s="9">
        <v>0</v>
      </c>
      <c r="E1331" s="9">
        <v>0</v>
      </c>
      <c r="F1331" s="9">
        <v>0</v>
      </c>
      <c r="G1331" s="9">
        <v>0</v>
      </c>
      <c r="H1331" s="9">
        <v>0</v>
      </c>
      <c r="I1331" s="9">
        <v>0</v>
      </c>
      <c r="J1331" s="9">
        <v>0</v>
      </c>
    </row>
    <row r="1332" spans="2:10" x14ac:dyDescent="0.35">
      <c r="B1332" s="7">
        <v>1329</v>
      </c>
      <c r="C1332" s="9">
        <v>1</v>
      </c>
      <c r="D1332" s="9">
        <v>0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</row>
    <row r="1333" spans="2:10" x14ac:dyDescent="0.35">
      <c r="B1333" s="7">
        <v>1330</v>
      </c>
      <c r="C1333" s="9">
        <v>1</v>
      </c>
      <c r="D1333" s="9">
        <v>0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</row>
    <row r="1334" spans="2:10" x14ac:dyDescent="0.35">
      <c r="B1334" s="7">
        <v>1331</v>
      </c>
      <c r="C1334" s="9">
        <v>0</v>
      </c>
      <c r="D1334" s="9">
        <v>1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1</v>
      </c>
    </row>
    <row r="1335" spans="2:10" x14ac:dyDescent="0.35">
      <c r="B1335" s="7">
        <v>1332</v>
      </c>
      <c r="C1335" s="9">
        <v>1</v>
      </c>
      <c r="D1335" s="9">
        <v>0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</row>
    <row r="1336" spans="2:10" x14ac:dyDescent="0.35">
      <c r="B1336" s="7">
        <v>1333</v>
      </c>
      <c r="C1336" s="9">
        <v>1</v>
      </c>
      <c r="D1336" s="9">
        <v>0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</row>
    <row r="1337" spans="2:10" x14ac:dyDescent="0.35">
      <c r="B1337" s="7">
        <v>1334</v>
      </c>
      <c r="C1337" s="9">
        <v>1</v>
      </c>
      <c r="D1337" s="9">
        <v>0</v>
      </c>
      <c r="E1337" s="9">
        <v>0</v>
      </c>
      <c r="F1337" s="9">
        <v>0</v>
      </c>
      <c r="G1337" s="9">
        <v>0</v>
      </c>
      <c r="H1337" s="9">
        <v>0</v>
      </c>
      <c r="I1337" s="9">
        <v>0</v>
      </c>
      <c r="J1337" s="9">
        <v>0</v>
      </c>
    </row>
    <row r="1338" spans="2:10" x14ac:dyDescent="0.35">
      <c r="B1338" s="7">
        <v>1335</v>
      </c>
      <c r="C1338" s="9">
        <v>1</v>
      </c>
      <c r="D1338" s="9">
        <v>0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</row>
    <row r="1339" spans="2:10" x14ac:dyDescent="0.35">
      <c r="B1339" s="7">
        <v>1336</v>
      </c>
      <c r="C1339" s="9">
        <v>1</v>
      </c>
      <c r="D1339" s="9">
        <v>0</v>
      </c>
      <c r="E1339" s="9">
        <v>0</v>
      </c>
      <c r="F1339" s="9">
        <v>0</v>
      </c>
      <c r="G1339" s="9">
        <v>0</v>
      </c>
      <c r="H1339" s="9">
        <v>0</v>
      </c>
      <c r="I1339" s="9">
        <v>0</v>
      </c>
      <c r="J1339" s="9">
        <v>0</v>
      </c>
    </row>
    <row r="1340" spans="2:10" x14ac:dyDescent="0.35">
      <c r="B1340" s="7">
        <v>1337</v>
      </c>
      <c r="C1340" s="9">
        <v>1</v>
      </c>
      <c r="D1340" s="9">
        <v>0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</row>
    <row r="1341" spans="2:10" x14ac:dyDescent="0.35">
      <c r="B1341" s="7">
        <v>1338</v>
      </c>
      <c r="C1341" s="9">
        <v>0</v>
      </c>
      <c r="D1341" s="9">
        <v>1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1</v>
      </c>
    </row>
    <row r="1342" spans="2:10" x14ac:dyDescent="0.35">
      <c r="B1342" s="7">
        <v>1339</v>
      </c>
      <c r="C1342" s="9">
        <v>1</v>
      </c>
      <c r="D1342" s="9">
        <v>0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</row>
    <row r="1343" spans="2:10" x14ac:dyDescent="0.35">
      <c r="B1343" s="7">
        <v>1340</v>
      </c>
      <c r="C1343" s="9">
        <v>0</v>
      </c>
      <c r="D1343" s="9">
        <v>1</v>
      </c>
      <c r="E1343" s="9">
        <v>1</v>
      </c>
      <c r="F1343" s="9">
        <v>0</v>
      </c>
      <c r="G1343" s="9">
        <v>0</v>
      </c>
      <c r="H1343" s="9">
        <v>0</v>
      </c>
      <c r="I1343" s="9">
        <v>0</v>
      </c>
      <c r="J1343" s="9">
        <v>1</v>
      </c>
    </row>
    <row r="1344" spans="2:10" x14ac:dyDescent="0.35">
      <c r="B1344" s="7">
        <v>1341</v>
      </c>
      <c r="C1344" s="9">
        <v>0</v>
      </c>
      <c r="D1344" s="9">
        <v>1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1</v>
      </c>
    </row>
    <row r="1345" spans="2:10" x14ac:dyDescent="0.35">
      <c r="B1345" s="7">
        <v>1342</v>
      </c>
      <c r="C1345" s="9">
        <v>0</v>
      </c>
      <c r="D1345" s="9">
        <v>1</v>
      </c>
      <c r="E1345" s="9">
        <v>0</v>
      </c>
      <c r="F1345" s="9">
        <v>0</v>
      </c>
      <c r="G1345" s="9">
        <v>0</v>
      </c>
      <c r="H1345" s="9">
        <v>0</v>
      </c>
      <c r="I1345" s="9">
        <v>1</v>
      </c>
      <c r="J1345" s="9">
        <v>0</v>
      </c>
    </row>
    <row r="1346" spans="2:10" x14ac:dyDescent="0.35">
      <c r="B1346" s="7">
        <v>1343</v>
      </c>
      <c r="C1346" s="9">
        <v>1</v>
      </c>
      <c r="D1346" s="9">
        <v>0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</row>
    <row r="1347" spans="2:10" x14ac:dyDescent="0.35">
      <c r="B1347" s="7">
        <v>1344</v>
      </c>
      <c r="C1347" s="9">
        <v>0</v>
      </c>
      <c r="D1347" s="9">
        <v>0</v>
      </c>
      <c r="E1347" s="9">
        <v>0</v>
      </c>
      <c r="F1347" s="9">
        <v>1</v>
      </c>
      <c r="G1347" s="9">
        <v>0</v>
      </c>
      <c r="H1347" s="9">
        <v>0</v>
      </c>
      <c r="I1347" s="9">
        <v>0</v>
      </c>
      <c r="J1347" s="9">
        <v>0</v>
      </c>
    </row>
    <row r="1348" spans="2:10" x14ac:dyDescent="0.35">
      <c r="B1348" s="7">
        <v>1345</v>
      </c>
      <c r="C1348" s="9">
        <v>0</v>
      </c>
      <c r="D1348" s="9">
        <v>1</v>
      </c>
      <c r="E1348" s="9">
        <v>0</v>
      </c>
      <c r="F1348" s="9">
        <v>0</v>
      </c>
      <c r="G1348" s="9">
        <v>0</v>
      </c>
      <c r="H1348" s="9">
        <v>0</v>
      </c>
      <c r="I1348" s="9">
        <v>1</v>
      </c>
      <c r="J1348" s="9">
        <v>0</v>
      </c>
    </row>
    <row r="1349" spans="2:10" x14ac:dyDescent="0.35">
      <c r="B1349" s="7">
        <v>1346</v>
      </c>
      <c r="C1349" s="9">
        <v>1</v>
      </c>
      <c r="D1349" s="9">
        <v>0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</row>
    <row r="1350" spans="2:10" x14ac:dyDescent="0.35">
      <c r="B1350" s="7">
        <v>1347</v>
      </c>
      <c r="C1350" s="9">
        <v>1</v>
      </c>
      <c r="D1350" s="9">
        <v>0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</row>
    <row r="1351" spans="2:10" x14ac:dyDescent="0.35">
      <c r="B1351" s="7">
        <v>1348</v>
      </c>
      <c r="C1351" s="9">
        <v>1</v>
      </c>
      <c r="D1351" s="9">
        <v>0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</row>
    <row r="1352" spans="2:10" x14ac:dyDescent="0.35">
      <c r="B1352" s="7">
        <v>1349</v>
      </c>
      <c r="C1352" s="9">
        <v>0</v>
      </c>
      <c r="D1352" s="9">
        <v>1</v>
      </c>
      <c r="E1352" s="9">
        <v>0</v>
      </c>
      <c r="F1352" s="9">
        <v>0</v>
      </c>
      <c r="G1352" s="9">
        <v>0</v>
      </c>
      <c r="H1352" s="9">
        <v>0</v>
      </c>
      <c r="I1352" s="9">
        <v>1</v>
      </c>
      <c r="J1352" s="9">
        <v>0</v>
      </c>
    </row>
    <row r="1353" spans="2:10" x14ac:dyDescent="0.35">
      <c r="B1353" s="7">
        <v>1350</v>
      </c>
      <c r="C1353" s="9">
        <v>0</v>
      </c>
      <c r="D1353" s="9">
        <v>1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1</v>
      </c>
    </row>
    <row r="1354" spans="2:10" x14ac:dyDescent="0.35">
      <c r="B1354" s="7">
        <v>1351</v>
      </c>
      <c r="C1354" s="9">
        <v>1</v>
      </c>
      <c r="D1354" s="9">
        <v>0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</row>
    <row r="1355" spans="2:10" x14ac:dyDescent="0.35">
      <c r="B1355" s="7">
        <v>1352</v>
      </c>
      <c r="C1355" s="9">
        <v>1</v>
      </c>
      <c r="D1355" s="9">
        <v>0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</row>
    <row r="1356" spans="2:10" x14ac:dyDescent="0.35">
      <c r="B1356" s="7">
        <v>1353</v>
      </c>
      <c r="C1356" s="9">
        <v>1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</row>
    <row r="1357" spans="2:10" x14ac:dyDescent="0.35">
      <c r="B1357" s="7">
        <v>1354</v>
      </c>
      <c r="C1357" s="9">
        <v>1</v>
      </c>
      <c r="D1357" s="9">
        <v>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</row>
    <row r="1358" spans="2:10" x14ac:dyDescent="0.35">
      <c r="B1358" s="7">
        <v>1355</v>
      </c>
      <c r="C1358" s="9">
        <v>0</v>
      </c>
      <c r="D1358" s="9">
        <v>1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1</v>
      </c>
    </row>
    <row r="1359" spans="2:10" x14ac:dyDescent="0.35">
      <c r="B1359" s="7">
        <v>1356</v>
      </c>
      <c r="C1359" s="9">
        <v>1</v>
      </c>
      <c r="D1359" s="9">
        <v>0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</row>
    <row r="1360" spans="2:10" x14ac:dyDescent="0.35">
      <c r="B1360" s="7">
        <v>1357</v>
      </c>
      <c r="C1360" s="9">
        <v>1</v>
      </c>
      <c r="D1360" s="9">
        <v>0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</row>
    <row r="1361" spans="2:10" x14ac:dyDescent="0.35">
      <c r="B1361" s="7">
        <v>1358</v>
      </c>
      <c r="C1361" s="9">
        <v>1</v>
      </c>
      <c r="D1361" s="9">
        <v>0</v>
      </c>
      <c r="E1361" s="9">
        <v>0</v>
      </c>
      <c r="F1361" s="9">
        <v>0</v>
      </c>
      <c r="G1361" s="9">
        <v>0</v>
      </c>
      <c r="H1361" s="9">
        <v>0</v>
      </c>
      <c r="I1361" s="9">
        <v>0</v>
      </c>
      <c r="J1361" s="9">
        <v>0</v>
      </c>
    </row>
    <row r="1362" spans="2:10" x14ac:dyDescent="0.35">
      <c r="B1362" s="7">
        <v>1359</v>
      </c>
      <c r="C1362" s="9">
        <v>1</v>
      </c>
      <c r="D1362" s="9">
        <v>0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0</v>
      </c>
    </row>
    <row r="1363" spans="2:10" x14ac:dyDescent="0.35">
      <c r="B1363" s="7">
        <v>1360</v>
      </c>
      <c r="C1363" s="9">
        <v>1</v>
      </c>
      <c r="D1363" s="9">
        <v>0</v>
      </c>
      <c r="E1363" s="9">
        <v>0</v>
      </c>
      <c r="F1363" s="9">
        <v>0</v>
      </c>
      <c r="G1363" s="9">
        <v>0</v>
      </c>
      <c r="H1363" s="9">
        <v>0</v>
      </c>
      <c r="I1363" s="9">
        <v>0</v>
      </c>
      <c r="J1363" s="9">
        <v>0</v>
      </c>
    </row>
    <row r="1364" spans="2:10" x14ac:dyDescent="0.35">
      <c r="B1364" s="7">
        <v>1361</v>
      </c>
      <c r="C1364" s="9">
        <v>1</v>
      </c>
      <c r="D1364" s="9">
        <v>0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</row>
    <row r="1365" spans="2:10" x14ac:dyDescent="0.35">
      <c r="B1365" s="7">
        <v>1362</v>
      </c>
      <c r="C1365" s="9">
        <v>1</v>
      </c>
      <c r="D1365" s="9">
        <v>0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</row>
    <row r="1366" spans="2:10" x14ac:dyDescent="0.35">
      <c r="B1366" s="7">
        <v>1363</v>
      </c>
      <c r="C1366" s="9">
        <v>1</v>
      </c>
      <c r="D1366" s="9">
        <v>0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</row>
    <row r="1367" spans="2:10" x14ac:dyDescent="0.35">
      <c r="B1367" s="7">
        <v>1364</v>
      </c>
      <c r="C1367" s="9">
        <v>0</v>
      </c>
      <c r="D1367" s="9">
        <v>1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1</v>
      </c>
    </row>
    <row r="1368" spans="2:10" x14ac:dyDescent="0.35">
      <c r="B1368" s="7">
        <v>1365</v>
      </c>
      <c r="C1368" s="9">
        <v>0</v>
      </c>
      <c r="D1368" s="9">
        <v>0</v>
      </c>
      <c r="E1368" s="9">
        <v>0</v>
      </c>
      <c r="F1368" s="9">
        <v>0</v>
      </c>
      <c r="G1368" s="9">
        <v>1</v>
      </c>
      <c r="H1368" s="9">
        <v>0</v>
      </c>
      <c r="I1368" s="9">
        <v>0</v>
      </c>
      <c r="J1368" s="9">
        <v>0</v>
      </c>
    </row>
    <row r="1369" spans="2:10" x14ac:dyDescent="0.35">
      <c r="B1369" s="7">
        <v>1366</v>
      </c>
      <c r="C1369" s="9">
        <v>1</v>
      </c>
      <c r="D1369" s="9">
        <v>0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</row>
    <row r="1370" spans="2:10" x14ac:dyDescent="0.35">
      <c r="B1370" s="7">
        <v>1367</v>
      </c>
      <c r="C1370" s="9">
        <v>1</v>
      </c>
      <c r="D1370" s="9">
        <v>0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</row>
    <row r="1371" spans="2:10" x14ac:dyDescent="0.35">
      <c r="B1371" s="7">
        <v>1368</v>
      </c>
      <c r="C1371" s="9">
        <v>0</v>
      </c>
      <c r="D1371" s="9">
        <v>1</v>
      </c>
      <c r="E1371" s="9">
        <v>0</v>
      </c>
      <c r="F1371" s="9">
        <v>0</v>
      </c>
      <c r="G1371" s="9">
        <v>0</v>
      </c>
      <c r="H1371" s="9">
        <v>0</v>
      </c>
      <c r="I1371" s="9">
        <v>0</v>
      </c>
      <c r="J1371" s="9">
        <v>1</v>
      </c>
    </row>
    <row r="1372" spans="2:10" x14ac:dyDescent="0.35">
      <c r="B1372" s="7">
        <v>1369</v>
      </c>
      <c r="C1372" s="9">
        <v>1</v>
      </c>
      <c r="D1372" s="9">
        <v>0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</row>
    <row r="1373" spans="2:10" x14ac:dyDescent="0.35">
      <c r="B1373" s="7">
        <v>1370</v>
      </c>
      <c r="C1373" s="9">
        <v>1</v>
      </c>
      <c r="D1373" s="9">
        <v>0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</row>
    <row r="1374" spans="2:10" x14ac:dyDescent="0.35">
      <c r="B1374" s="7">
        <v>1371</v>
      </c>
      <c r="C1374" s="9">
        <v>1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</row>
    <row r="1375" spans="2:10" x14ac:dyDescent="0.35">
      <c r="B1375" s="7">
        <v>1372</v>
      </c>
      <c r="C1375" s="9">
        <v>0</v>
      </c>
      <c r="D1375" s="9">
        <v>1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1</v>
      </c>
    </row>
    <row r="1376" spans="2:10" x14ac:dyDescent="0.35">
      <c r="B1376" s="7">
        <v>1373</v>
      </c>
      <c r="C1376" s="9">
        <v>1</v>
      </c>
      <c r="D1376" s="9">
        <v>0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</row>
    <row r="1377" spans="2:10" x14ac:dyDescent="0.35">
      <c r="B1377" s="7">
        <v>1374</v>
      </c>
      <c r="C1377" s="9">
        <v>1</v>
      </c>
      <c r="D1377" s="9">
        <v>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</row>
    <row r="1378" spans="2:10" x14ac:dyDescent="0.35">
      <c r="B1378" s="7">
        <v>1375</v>
      </c>
      <c r="C1378" s="9">
        <v>1</v>
      </c>
      <c r="D1378" s="9">
        <v>0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</row>
    <row r="1379" spans="2:10" x14ac:dyDescent="0.35">
      <c r="B1379" s="7">
        <v>1376</v>
      </c>
      <c r="C1379" s="9">
        <v>0</v>
      </c>
      <c r="D1379" s="9">
        <v>0</v>
      </c>
      <c r="E1379" s="9">
        <v>0</v>
      </c>
      <c r="F1379" s="9">
        <v>1</v>
      </c>
      <c r="G1379" s="9">
        <v>0</v>
      </c>
      <c r="H1379" s="9">
        <v>0</v>
      </c>
      <c r="I1379" s="9">
        <v>0</v>
      </c>
      <c r="J1379" s="9">
        <v>0</v>
      </c>
    </row>
    <row r="1380" spans="2:10" x14ac:dyDescent="0.35">
      <c r="B1380" s="7">
        <v>1377</v>
      </c>
      <c r="C1380" s="9">
        <v>0</v>
      </c>
      <c r="D1380" s="9">
        <v>1</v>
      </c>
      <c r="E1380" s="9">
        <v>0</v>
      </c>
      <c r="F1380" s="9">
        <v>0</v>
      </c>
      <c r="G1380" s="9">
        <v>0</v>
      </c>
      <c r="H1380" s="9">
        <v>0</v>
      </c>
      <c r="I1380" s="9">
        <v>1</v>
      </c>
      <c r="J1380" s="9">
        <v>0</v>
      </c>
    </row>
    <row r="1381" spans="2:10" x14ac:dyDescent="0.35">
      <c r="B1381" s="7">
        <v>1378</v>
      </c>
      <c r="C1381" s="9">
        <v>1</v>
      </c>
      <c r="D1381" s="9">
        <v>0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</row>
    <row r="1382" spans="2:10" x14ac:dyDescent="0.35">
      <c r="B1382" s="7">
        <v>1379</v>
      </c>
      <c r="C1382" s="9">
        <v>0</v>
      </c>
      <c r="D1382" s="9">
        <v>0</v>
      </c>
      <c r="E1382" s="9">
        <v>0</v>
      </c>
      <c r="F1382" s="9">
        <v>0</v>
      </c>
      <c r="G1382" s="9">
        <v>1</v>
      </c>
      <c r="H1382" s="9">
        <v>0</v>
      </c>
      <c r="I1382" s="9">
        <v>0</v>
      </c>
      <c r="J1382" s="9">
        <v>0</v>
      </c>
    </row>
    <row r="1383" spans="2:10" x14ac:dyDescent="0.35">
      <c r="B1383" s="7">
        <v>1380</v>
      </c>
      <c r="C1383" s="9">
        <v>1</v>
      </c>
      <c r="D1383" s="9">
        <v>0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</row>
    <row r="1384" spans="2:10" x14ac:dyDescent="0.35">
      <c r="B1384" s="7">
        <v>1381</v>
      </c>
      <c r="C1384" s="9">
        <v>0</v>
      </c>
      <c r="D1384" s="9">
        <v>0</v>
      </c>
      <c r="E1384" s="9">
        <v>0</v>
      </c>
      <c r="F1384" s="9">
        <v>0</v>
      </c>
      <c r="G1384" s="9">
        <v>0</v>
      </c>
      <c r="H1384" s="9">
        <v>1</v>
      </c>
      <c r="I1384" s="9">
        <v>0</v>
      </c>
      <c r="J1384" s="9">
        <v>0</v>
      </c>
    </row>
    <row r="1385" spans="2:10" x14ac:dyDescent="0.35">
      <c r="B1385" s="7">
        <v>1382</v>
      </c>
      <c r="C1385" s="9">
        <v>0</v>
      </c>
      <c r="D1385" s="9">
        <v>1</v>
      </c>
      <c r="E1385" s="9">
        <v>0</v>
      </c>
      <c r="F1385" s="9">
        <v>0</v>
      </c>
      <c r="G1385" s="9">
        <v>0</v>
      </c>
      <c r="H1385" s="9">
        <v>0</v>
      </c>
      <c r="I1385" s="9">
        <v>1</v>
      </c>
      <c r="J1385" s="9">
        <v>1</v>
      </c>
    </row>
    <row r="1386" spans="2:10" x14ac:dyDescent="0.35">
      <c r="B1386" s="7">
        <v>1383</v>
      </c>
      <c r="C1386" s="9">
        <v>1</v>
      </c>
      <c r="D1386" s="9">
        <v>0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0</v>
      </c>
    </row>
    <row r="1387" spans="2:10" x14ac:dyDescent="0.35">
      <c r="B1387" s="7">
        <v>1384</v>
      </c>
      <c r="C1387" s="9">
        <v>1</v>
      </c>
      <c r="D1387" s="9">
        <v>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</row>
    <row r="1388" spans="2:10" x14ac:dyDescent="0.35">
      <c r="B1388" s="7">
        <v>1385</v>
      </c>
      <c r="C1388" s="9">
        <v>1</v>
      </c>
      <c r="D1388" s="9">
        <v>0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</row>
    <row r="1389" spans="2:10" x14ac:dyDescent="0.35">
      <c r="B1389" s="7">
        <v>1386</v>
      </c>
      <c r="C1389" s="9">
        <v>1</v>
      </c>
      <c r="D1389" s="9">
        <v>0</v>
      </c>
      <c r="E1389" s="9">
        <v>0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</row>
    <row r="1390" spans="2:10" x14ac:dyDescent="0.35">
      <c r="B1390" s="7">
        <v>1387</v>
      </c>
      <c r="C1390" s="9">
        <v>1</v>
      </c>
      <c r="D1390" s="9">
        <v>0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0</v>
      </c>
    </row>
    <row r="1391" spans="2:10" x14ac:dyDescent="0.35">
      <c r="B1391" s="7">
        <v>1388</v>
      </c>
      <c r="C1391" s="9">
        <v>1</v>
      </c>
      <c r="D1391" s="9">
        <v>0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0</v>
      </c>
    </row>
    <row r="1392" spans="2:10" x14ac:dyDescent="0.35">
      <c r="B1392" s="7">
        <v>1389</v>
      </c>
      <c r="C1392" s="9">
        <v>0</v>
      </c>
      <c r="D1392" s="9">
        <v>1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1</v>
      </c>
    </row>
    <row r="1393" spans="2:10" x14ac:dyDescent="0.35">
      <c r="B1393" s="7">
        <v>1390</v>
      </c>
      <c r="C1393" s="9">
        <v>1</v>
      </c>
      <c r="D1393" s="9">
        <v>0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</row>
    <row r="1394" spans="2:10" x14ac:dyDescent="0.35">
      <c r="B1394" s="7">
        <v>1391</v>
      </c>
      <c r="C1394" s="9">
        <v>1</v>
      </c>
      <c r="D1394" s="9">
        <v>0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</row>
    <row r="1395" spans="2:10" x14ac:dyDescent="0.35">
      <c r="B1395" s="7">
        <v>1392</v>
      </c>
      <c r="C1395" s="9">
        <v>1</v>
      </c>
      <c r="D1395" s="9">
        <v>0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</row>
    <row r="1396" spans="2:10" x14ac:dyDescent="0.35">
      <c r="B1396" s="7">
        <v>1393</v>
      </c>
      <c r="C1396" s="9">
        <v>1</v>
      </c>
      <c r="D1396" s="9">
        <v>0</v>
      </c>
      <c r="E1396" s="9">
        <v>0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</row>
    <row r="1397" spans="2:10" x14ac:dyDescent="0.35">
      <c r="B1397" s="7">
        <v>1394</v>
      </c>
      <c r="C1397" s="9">
        <v>0</v>
      </c>
      <c r="D1397" s="9">
        <v>1</v>
      </c>
      <c r="E1397" s="9">
        <v>0</v>
      </c>
      <c r="F1397" s="9">
        <v>0</v>
      </c>
      <c r="G1397" s="9">
        <v>0</v>
      </c>
      <c r="H1397" s="9">
        <v>0</v>
      </c>
      <c r="I1397" s="9">
        <v>0</v>
      </c>
      <c r="J1397" s="9">
        <v>1</v>
      </c>
    </row>
    <row r="1398" spans="2:10" x14ac:dyDescent="0.35">
      <c r="B1398" s="7">
        <v>1395</v>
      </c>
      <c r="C1398" s="9">
        <v>1</v>
      </c>
      <c r="D1398" s="9">
        <v>0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</row>
    <row r="1399" spans="2:10" x14ac:dyDescent="0.35">
      <c r="B1399" s="7">
        <v>1396</v>
      </c>
      <c r="C1399" s="9">
        <v>1</v>
      </c>
      <c r="D1399" s="9">
        <v>0</v>
      </c>
      <c r="E1399" s="9">
        <v>0</v>
      </c>
      <c r="F1399" s="9">
        <v>0</v>
      </c>
      <c r="G1399" s="9">
        <v>0</v>
      </c>
      <c r="H1399" s="9">
        <v>0</v>
      </c>
      <c r="I1399" s="9">
        <v>0</v>
      </c>
      <c r="J1399" s="9">
        <v>0</v>
      </c>
    </row>
    <row r="1400" spans="2:10" x14ac:dyDescent="0.35">
      <c r="B1400" s="7">
        <v>1397</v>
      </c>
      <c r="C1400" s="9">
        <v>1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  <c r="I1400" s="9">
        <v>0</v>
      </c>
      <c r="J1400" s="9">
        <v>0</v>
      </c>
    </row>
    <row r="1401" spans="2:10" x14ac:dyDescent="0.35">
      <c r="B1401" s="7">
        <v>1398</v>
      </c>
      <c r="C1401" s="9">
        <v>0</v>
      </c>
      <c r="D1401" s="9">
        <v>1</v>
      </c>
      <c r="E1401" s="9">
        <v>1</v>
      </c>
      <c r="F1401" s="9">
        <v>0</v>
      </c>
      <c r="G1401" s="9">
        <v>0</v>
      </c>
      <c r="H1401" s="9">
        <v>0</v>
      </c>
      <c r="I1401" s="9">
        <v>0</v>
      </c>
      <c r="J1401" s="9">
        <v>1</v>
      </c>
    </row>
    <row r="1402" spans="2:10" x14ac:dyDescent="0.35">
      <c r="B1402" s="7">
        <v>1399</v>
      </c>
      <c r="C1402" s="9">
        <v>1</v>
      </c>
      <c r="D1402" s="9">
        <v>0</v>
      </c>
      <c r="E1402" s="9">
        <v>0</v>
      </c>
      <c r="F1402" s="9">
        <v>0</v>
      </c>
      <c r="G1402" s="9">
        <v>0</v>
      </c>
      <c r="H1402" s="9">
        <v>0</v>
      </c>
      <c r="I1402" s="9">
        <v>0</v>
      </c>
      <c r="J1402" s="9">
        <v>0</v>
      </c>
    </row>
    <row r="1403" spans="2:10" x14ac:dyDescent="0.35">
      <c r="B1403" s="7">
        <v>1400</v>
      </c>
      <c r="C1403" s="9">
        <v>0</v>
      </c>
      <c r="D1403" s="9">
        <v>0</v>
      </c>
      <c r="E1403" s="9">
        <v>0</v>
      </c>
      <c r="F1403" s="9">
        <v>0</v>
      </c>
      <c r="G1403" s="9">
        <v>1</v>
      </c>
      <c r="H1403" s="9">
        <v>1</v>
      </c>
      <c r="I1403" s="9">
        <v>0</v>
      </c>
      <c r="J1403" s="9">
        <v>0</v>
      </c>
    </row>
    <row r="1404" spans="2:10" x14ac:dyDescent="0.35">
      <c r="B1404" s="7">
        <v>1401</v>
      </c>
      <c r="C1404" s="9">
        <v>1</v>
      </c>
      <c r="D1404" s="9">
        <v>0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</row>
    <row r="1405" spans="2:10" x14ac:dyDescent="0.35">
      <c r="B1405" s="7">
        <v>1402</v>
      </c>
      <c r="C1405" s="9">
        <v>1</v>
      </c>
      <c r="D1405" s="9">
        <v>0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</row>
    <row r="1406" spans="2:10" x14ac:dyDescent="0.35">
      <c r="B1406" s="7">
        <v>1403</v>
      </c>
      <c r="C1406" s="9">
        <v>1</v>
      </c>
      <c r="D1406" s="9">
        <v>0</v>
      </c>
      <c r="E1406" s="9">
        <v>0</v>
      </c>
      <c r="F1406" s="9">
        <v>0</v>
      </c>
      <c r="G1406" s="9">
        <v>0</v>
      </c>
      <c r="H1406" s="9">
        <v>0</v>
      </c>
      <c r="I1406" s="9">
        <v>0</v>
      </c>
      <c r="J1406" s="9">
        <v>0</v>
      </c>
    </row>
    <row r="1407" spans="2:10" x14ac:dyDescent="0.35">
      <c r="B1407" s="7">
        <v>1404</v>
      </c>
      <c r="C1407" s="9">
        <v>0</v>
      </c>
      <c r="D1407" s="9">
        <v>1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1</v>
      </c>
    </row>
    <row r="1408" spans="2:10" x14ac:dyDescent="0.35">
      <c r="B1408" s="7">
        <v>1405</v>
      </c>
      <c r="C1408" s="9">
        <v>1</v>
      </c>
      <c r="D1408" s="9">
        <v>0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</row>
    <row r="1409" spans="2:10" x14ac:dyDescent="0.35">
      <c r="B1409" s="7">
        <v>1406</v>
      </c>
      <c r="C1409" s="9">
        <v>0</v>
      </c>
      <c r="D1409" s="9">
        <v>1</v>
      </c>
      <c r="E1409" s="9">
        <v>0</v>
      </c>
      <c r="F1409" s="9">
        <v>0</v>
      </c>
      <c r="G1409" s="9">
        <v>0</v>
      </c>
      <c r="H1409" s="9">
        <v>0</v>
      </c>
      <c r="I1409" s="9">
        <v>1</v>
      </c>
      <c r="J1409" s="9">
        <v>0</v>
      </c>
    </row>
    <row r="1410" spans="2:10" x14ac:dyDescent="0.35">
      <c r="B1410" s="7">
        <v>1407</v>
      </c>
      <c r="C1410" s="9">
        <v>1</v>
      </c>
      <c r="D1410" s="9">
        <v>0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0</v>
      </c>
    </row>
    <row r="1411" spans="2:10" x14ac:dyDescent="0.35">
      <c r="B1411" s="7">
        <v>1408</v>
      </c>
      <c r="C1411" s="9">
        <v>0</v>
      </c>
      <c r="D1411" s="9">
        <v>1</v>
      </c>
      <c r="E1411" s="9">
        <v>0</v>
      </c>
      <c r="F1411" s="9">
        <v>0</v>
      </c>
      <c r="G1411" s="9">
        <v>0</v>
      </c>
      <c r="H1411" s="9">
        <v>0</v>
      </c>
      <c r="I1411" s="9">
        <v>0</v>
      </c>
      <c r="J1411" s="9">
        <v>1</v>
      </c>
    </row>
    <row r="1412" spans="2:10" x14ac:dyDescent="0.35">
      <c r="B1412" s="7">
        <v>1409</v>
      </c>
      <c r="C1412" s="9">
        <v>1</v>
      </c>
      <c r="D1412" s="9">
        <v>0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0</v>
      </c>
    </row>
    <row r="1413" spans="2:10" x14ac:dyDescent="0.35">
      <c r="B1413" s="7">
        <v>1410</v>
      </c>
      <c r="C1413" s="9">
        <v>0</v>
      </c>
      <c r="D1413" s="9">
        <v>0</v>
      </c>
      <c r="E1413" s="9">
        <v>0</v>
      </c>
      <c r="F1413" s="9">
        <v>0</v>
      </c>
      <c r="G1413" s="9">
        <v>0</v>
      </c>
      <c r="H1413" s="9">
        <v>1</v>
      </c>
      <c r="I1413" s="9">
        <v>0</v>
      </c>
      <c r="J1413" s="9">
        <v>0</v>
      </c>
    </row>
    <row r="1414" spans="2:10" x14ac:dyDescent="0.35">
      <c r="B1414" s="7">
        <v>1411</v>
      </c>
      <c r="C1414" s="9">
        <v>1</v>
      </c>
      <c r="D1414" s="9">
        <v>0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0</v>
      </c>
    </row>
    <row r="1415" spans="2:10" x14ac:dyDescent="0.35">
      <c r="B1415" s="7">
        <v>1412</v>
      </c>
      <c r="C1415" s="9">
        <v>1</v>
      </c>
      <c r="D1415" s="9">
        <v>0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0</v>
      </c>
    </row>
    <row r="1416" spans="2:10" x14ac:dyDescent="0.35">
      <c r="B1416" s="7">
        <v>1413</v>
      </c>
      <c r="C1416" s="9">
        <v>1</v>
      </c>
      <c r="D1416" s="9">
        <v>0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0</v>
      </c>
    </row>
    <row r="1417" spans="2:10" x14ac:dyDescent="0.35">
      <c r="B1417" s="7">
        <v>1414</v>
      </c>
      <c r="C1417" s="9">
        <v>0</v>
      </c>
      <c r="D1417" s="9">
        <v>1</v>
      </c>
      <c r="E1417" s="9">
        <v>1</v>
      </c>
      <c r="F1417" s="9">
        <v>0</v>
      </c>
      <c r="G1417" s="9">
        <v>0</v>
      </c>
      <c r="H1417" s="9">
        <v>0</v>
      </c>
      <c r="I1417" s="9">
        <v>0</v>
      </c>
      <c r="J1417" s="9">
        <v>1</v>
      </c>
    </row>
    <row r="1418" spans="2:10" x14ac:dyDescent="0.35">
      <c r="B1418" s="7">
        <v>1415</v>
      </c>
      <c r="C1418" s="9">
        <v>1</v>
      </c>
      <c r="D1418" s="9">
        <v>0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</row>
    <row r="1419" spans="2:10" x14ac:dyDescent="0.35">
      <c r="B1419" s="7">
        <v>1416</v>
      </c>
      <c r="C1419" s="9">
        <v>0</v>
      </c>
      <c r="D1419" s="9">
        <v>1</v>
      </c>
      <c r="E1419" s="9">
        <v>0</v>
      </c>
      <c r="F1419" s="9">
        <v>0</v>
      </c>
      <c r="G1419" s="9">
        <v>0</v>
      </c>
      <c r="H1419" s="9">
        <v>0</v>
      </c>
      <c r="I1419" s="9">
        <v>1</v>
      </c>
      <c r="J1419" s="9">
        <v>0</v>
      </c>
    </row>
    <row r="1420" spans="2:10" x14ac:dyDescent="0.35">
      <c r="B1420" s="7">
        <v>1417</v>
      </c>
      <c r="C1420" s="9">
        <v>1</v>
      </c>
      <c r="D1420" s="9">
        <v>0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</row>
    <row r="1421" spans="2:10" x14ac:dyDescent="0.35">
      <c r="B1421" s="7">
        <v>1418</v>
      </c>
      <c r="C1421" s="9">
        <v>1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</row>
    <row r="1422" spans="2:10" x14ac:dyDescent="0.35">
      <c r="B1422" s="7">
        <v>1419</v>
      </c>
      <c r="C1422" s="9">
        <v>1</v>
      </c>
      <c r="D1422" s="9">
        <v>0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</row>
    <row r="1423" spans="2:10" x14ac:dyDescent="0.35">
      <c r="B1423" s="7">
        <v>1420</v>
      </c>
      <c r="C1423" s="9">
        <v>1</v>
      </c>
      <c r="D1423" s="9">
        <v>0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</row>
    <row r="1424" spans="2:10" x14ac:dyDescent="0.35">
      <c r="B1424" s="7">
        <v>1421</v>
      </c>
      <c r="C1424" s="9">
        <v>1</v>
      </c>
      <c r="D1424" s="9">
        <v>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</row>
    <row r="1425" spans="2:10" x14ac:dyDescent="0.35">
      <c r="B1425" s="7">
        <v>1422</v>
      </c>
      <c r="C1425" s="9">
        <v>1</v>
      </c>
      <c r="D1425" s="9">
        <v>0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</row>
    <row r="1426" spans="2:10" x14ac:dyDescent="0.35">
      <c r="B1426" s="7">
        <v>1423</v>
      </c>
      <c r="C1426" s="9">
        <v>1</v>
      </c>
      <c r="D1426" s="9">
        <v>0</v>
      </c>
      <c r="E1426" s="9">
        <v>0</v>
      </c>
      <c r="F1426" s="9">
        <v>0</v>
      </c>
      <c r="G1426" s="9">
        <v>0</v>
      </c>
      <c r="H1426" s="9">
        <v>0</v>
      </c>
      <c r="I1426" s="9">
        <v>0</v>
      </c>
      <c r="J1426" s="9">
        <v>0</v>
      </c>
    </row>
    <row r="1427" spans="2:10" x14ac:dyDescent="0.35">
      <c r="B1427" s="7">
        <v>1424</v>
      </c>
      <c r="C1427" s="9">
        <v>1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</row>
    <row r="1428" spans="2:10" x14ac:dyDescent="0.35">
      <c r="B1428" s="7">
        <v>1425</v>
      </c>
      <c r="C1428" s="9">
        <v>1</v>
      </c>
      <c r="D1428" s="9">
        <v>0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</row>
    <row r="1429" spans="2:10" x14ac:dyDescent="0.35">
      <c r="B1429" s="7">
        <v>1426</v>
      </c>
      <c r="C1429" s="9">
        <v>1</v>
      </c>
      <c r="D1429" s="9">
        <v>0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</row>
    <row r="1430" spans="2:10" x14ac:dyDescent="0.35">
      <c r="B1430" s="7">
        <v>1427</v>
      </c>
      <c r="C1430" s="9">
        <v>1</v>
      </c>
      <c r="D1430" s="9">
        <v>0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</row>
    <row r="1431" spans="2:10" x14ac:dyDescent="0.35">
      <c r="B1431" s="7">
        <v>1428</v>
      </c>
      <c r="C1431" s="9">
        <v>0</v>
      </c>
      <c r="D1431" s="9">
        <v>1</v>
      </c>
      <c r="E1431" s="9">
        <v>0</v>
      </c>
      <c r="F1431" s="9">
        <v>0</v>
      </c>
      <c r="G1431" s="9">
        <v>0</v>
      </c>
      <c r="H1431" s="9">
        <v>0</v>
      </c>
      <c r="I1431" s="9">
        <v>1</v>
      </c>
      <c r="J1431" s="9">
        <v>0</v>
      </c>
    </row>
    <row r="1432" spans="2:10" x14ac:dyDescent="0.35">
      <c r="B1432" s="7">
        <v>1429</v>
      </c>
      <c r="C1432" s="9">
        <v>1</v>
      </c>
      <c r="D1432" s="9">
        <v>0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</row>
    <row r="1433" spans="2:10" x14ac:dyDescent="0.35">
      <c r="B1433" s="7">
        <v>1430</v>
      </c>
      <c r="C1433" s="9">
        <v>1</v>
      </c>
      <c r="D1433" s="9">
        <v>0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0</v>
      </c>
    </row>
    <row r="1434" spans="2:10" x14ac:dyDescent="0.35">
      <c r="B1434" s="7">
        <v>1431</v>
      </c>
      <c r="C1434" s="9">
        <v>1</v>
      </c>
      <c r="D1434" s="9">
        <v>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</row>
    <row r="1435" spans="2:10" x14ac:dyDescent="0.35">
      <c r="B1435" s="7">
        <v>1432</v>
      </c>
      <c r="C1435" s="9">
        <v>0</v>
      </c>
      <c r="D1435" s="9">
        <v>1</v>
      </c>
      <c r="E1435" s="9">
        <v>0</v>
      </c>
      <c r="F1435" s="9">
        <v>0</v>
      </c>
      <c r="G1435" s="9">
        <v>0</v>
      </c>
      <c r="H1435" s="9">
        <v>0</v>
      </c>
      <c r="I1435" s="9">
        <v>1</v>
      </c>
      <c r="J1435" s="9">
        <v>0</v>
      </c>
    </row>
    <row r="1436" spans="2:10" x14ac:dyDescent="0.35">
      <c r="B1436" s="7">
        <v>1433</v>
      </c>
      <c r="C1436" s="9">
        <v>1</v>
      </c>
      <c r="D1436" s="9">
        <v>0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</row>
    <row r="1437" spans="2:10" x14ac:dyDescent="0.35">
      <c r="B1437" s="7">
        <v>1434</v>
      </c>
      <c r="C1437" s="9">
        <v>0</v>
      </c>
      <c r="D1437" s="9">
        <v>1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1</v>
      </c>
    </row>
    <row r="1438" spans="2:10" x14ac:dyDescent="0.35">
      <c r="B1438" s="7">
        <v>1435</v>
      </c>
      <c r="C1438" s="9">
        <v>0</v>
      </c>
      <c r="D1438" s="9">
        <v>1</v>
      </c>
      <c r="E1438" s="9">
        <v>0</v>
      </c>
      <c r="F1438" s="9">
        <v>0</v>
      </c>
      <c r="G1438" s="9">
        <v>0</v>
      </c>
      <c r="H1438" s="9">
        <v>0</v>
      </c>
      <c r="I1438" s="9">
        <v>0</v>
      </c>
      <c r="J1438" s="9">
        <v>1</v>
      </c>
    </row>
    <row r="1439" spans="2:10" x14ac:dyDescent="0.35">
      <c r="B1439" s="7">
        <v>1436</v>
      </c>
      <c r="C1439" s="9">
        <v>1</v>
      </c>
      <c r="D1439" s="9">
        <v>0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</row>
    <row r="1440" spans="2:10" x14ac:dyDescent="0.35">
      <c r="B1440" s="7">
        <v>1437</v>
      </c>
      <c r="C1440" s="9">
        <v>1</v>
      </c>
      <c r="D1440" s="9">
        <v>0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</row>
    <row r="1441" spans="2:10" x14ac:dyDescent="0.35">
      <c r="B1441" s="7">
        <v>1438</v>
      </c>
      <c r="C1441" s="9">
        <v>1</v>
      </c>
      <c r="D1441" s="9">
        <v>0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</row>
    <row r="1442" spans="2:10" x14ac:dyDescent="0.35">
      <c r="B1442" s="7">
        <v>1439</v>
      </c>
      <c r="C1442" s="9">
        <v>0</v>
      </c>
      <c r="D1442" s="9">
        <v>1</v>
      </c>
      <c r="E1442" s="9">
        <v>0</v>
      </c>
      <c r="F1442" s="9">
        <v>0</v>
      </c>
      <c r="G1442" s="9">
        <v>0</v>
      </c>
      <c r="H1442" s="9">
        <v>1</v>
      </c>
      <c r="I1442" s="9">
        <v>0</v>
      </c>
      <c r="J1442" s="9">
        <v>1</v>
      </c>
    </row>
    <row r="1443" spans="2:10" x14ac:dyDescent="0.35">
      <c r="B1443" s="7">
        <v>1440</v>
      </c>
      <c r="C1443" s="9">
        <v>0</v>
      </c>
      <c r="D1443" s="9">
        <v>1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1</v>
      </c>
    </row>
    <row r="1444" spans="2:10" x14ac:dyDescent="0.35">
      <c r="B1444" s="7">
        <v>1441</v>
      </c>
      <c r="C1444" s="9">
        <v>1</v>
      </c>
      <c r="D1444" s="9">
        <v>0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</row>
    <row r="1445" spans="2:10" x14ac:dyDescent="0.35">
      <c r="B1445" s="7">
        <v>1442</v>
      </c>
      <c r="C1445" s="9">
        <v>1</v>
      </c>
      <c r="D1445" s="9">
        <v>0</v>
      </c>
      <c r="E1445" s="9">
        <v>0</v>
      </c>
      <c r="F1445" s="9">
        <v>0</v>
      </c>
      <c r="G1445" s="9">
        <v>0</v>
      </c>
      <c r="H1445" s="9">
        <v>0</v>
      </c>
      <c r="I1445" s="9">
        <v>0</v>
      </c>
      <c r="J1445" s="9">
        <v>0</v>
      </c>
    </row>
    <row r="1446" spans="2:10" x14ac:dyDescent="0.35">
      <c r="B1446" s="7">
        <v>1443</v>
      </c>
      <c r="C1446" s="9">
        <v>1</v>
      </c>
      <c r="D1446" s="9">
        <v>0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</row>
    <row r="1447" spans="2:10" x14ac:dyDescent="0.35">
      <c r="B1447" s="7">
        <v>1444</v>
      </c>
      <c r="C1447" s="9">
        <v>1</v>
      </c>
      <c r="D1447" s="9">
        <v>0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0</v>
      </c>
    </row>
    <row r="1448" spans="2:10" x14ac:dyDescent="0.35">
      <c r="B1448" s="7">
        <v>1445</v>
      </c>
      <c r="C1448" s="9">
        <v>1</v>
      </c>
      <c r="D1448" s="9">
        <v>0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</row>
    <row r="1449" spans="2:10" x14ac:dyDescent="0.35">
      <c r="B1449" s="7">
        <v>1446</v>
      </c>
      <c r="C1449" s="9">
        <v>1</v>
      </c>
      <c r="D1449" s="9">
        <v>0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</row>
    <row r="1450" spans="2:10" x14ac:dyDescent="0.35">
      <c r="B1450" s="7">
        <v>1447</v>
      </c>
      <c r="C1450" s="9">
        <v>0</v>
      </c>
      <c r="D1450" s="9">
        <v>1</v>
      </c>
      <c r="E1450" s="9">
        <v>0</v>
      </c>
      <c r="F1450" s="9">
        <v>0</v>
      </c>
      <c r="G1450" s="9">
        <v>0</v>
      </c>
      <c r="H1450" s="9">
        <v>0</v>
      </c>
      <c r="I1450" s="9">
        <v>0</v>
      </c>
      <c r="J1450" s="9">
        <v>1</v>
      </c>
    </row>
    <row r="1451" spans="2:10" x14ac:dyDescent="0.35">
      <c r="B1451" s="7">
        <v>1448</v>
      </c>
      <c r="C1451" s="9">
        <v>1</v>
      </c>
      <c r="D1451" s="9">
        <v>0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</row>
    <row r="1452" spans="2:10" x14ac:dyDescent="0.35">
      <c r="B1452" s="7">
        <v>1449</v>
      </c>
      <c r="C1452" s="9">
        <v>0</v>
      </c>
      <c r="D1452" s="9">
        <v>1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1</v>
      </c>
    </row>
    <row r="1453" spans="2:10" x14ac:dyDescent="0.35">
      <c r="B1453" s="7">
        <v>1450</v>
      </c>
      <c r="C1453" s="9">
        <v>0</v>
      </c>
      <c r="D1453" s="9">
        <v>1</v>
      </c>
      <c r="E1453" s="9">
        <v>0</v>
      </c>
      <c r="F1453" s="9">
        <v>0</v>
      </c>
      <c r="G1453" s="9">
        <v>0</v>
      </c>
      <c r="H1453" s="9">
        <v>0</v>
      </c>
      <c r="I1453" s="9">
        <v>1</v>
      </c>
      <c r="J1453" s="9">
        <v>0</v>
      </c>
    </row>
    <row r="1454" spans="2:10" x14ac:dyDescent="0.35">
      <c r="B1454" s="7">
        <v>1451</v>
      </c>
      <c r="C1454" s="9">
        <v>1</v>
      </c>
      <c r="D1454" s="9">
        <v>0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</row>
    <row r="1455" spans="2:10" x14ac:dyDescent="0.35">
      <c r="B1455" s="7">
        <v>1452</v>
      </c>
      <c r="C1455" s="9">
        <v>1</v>
      </c>
      <c r="D1455" s="9">
        <v>0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</row>
    <row r="1456" spans="2:10" x14ac:dyDescent="0.35">
      <c r="B1456" s="7">
        <v>1453</v>
      </c>
      <c r="C1456" s="9">
        <v>1</v>
      </c>
      <c r="D1456" s="9">
        <v>0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</row>
    <row r="1457" spans="2:10" x14ac:dyDescent="0.35">
      <c r="B1457" s="7">
        <v>1454</v>
      </c>
      <c r="C1457" s="9">
        <v>1</v>
      </c>
      <c r="D1457" s="9">
        <v>0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</row>
    <row r="1458" spans="2:10" x14ac:dyDescent="0.35">
      <c r="B1458" s="7">
        <v>1455</v>
      </c>
      <c r="C1458" s="9">
        <v>1</v>
      </c>
      <c r="D1458" s="9">
        <v>0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</row>
    <row r="1459" spans="2:10" x14ac:dyDescent="0.35">
      <c r="B1459" s="7">
        <v>1456</v>
      </c>
      <c r="C1459" s="9">
        <v>0</v>
      </c>
      <c r="D1459" s="9">
        <v>1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1</v>
      </c>
    </row>
    <row r="1460" spans="2:10" x14ac:dyDescent="0.35">
      <c r="B1460" s="7">
        <v>1457</v>
      </c>
      <c r="C1460" s="9">
        <v>0</v>
      </c>
      <c r="D1460" s="9">
        <v>1</v>
      </c>
      <c r="E1460" s="9">
        <v>0</v>
      </c>
      <c r="F1460" s="9">
        <v>0</v>
      </c>
      <c r="G1460" s="9">
        <v>0</v>
      </c>
      <c r="H1460" s="9">
        <v>0</v>
      </c>
      <c r="I1460" s="9">
        <v>1</v>
      </c>
      <c r="J1460" s="9">
        <v>0</v>
      </c>
    </row>
    <row r="1461" spans="2:10" x14ac:dyDescent="0.35">
      <c r="B1461" s="7">
        <v>1458</v>
      </c>
      <c r="C1461" s="9">
        <v>1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</row>
    <row r="1462" spans="2:10" x14ac:dyDescent="0.35">
      <c r="B1462" s="7">
        <v>1459</v>
      </c>
      <c r="C1462" s="9">
        <v>0</v>
      </c>
      <c r="D1462" s="9">
        <v>1</v>
      </c>
      <c r="E1462" s="9">
        <v>0</v>
      </c>
      <c r="F1462" s="9">
        <v>0</v>
      </c>
      <c r="G1462" s="9">
        <v>0</v>
      </c>
      <c r="H1462" s="9">
        <v>0</v>
      </c>
      <c r="I1462" s="9">
        <v>1</v>
      </c>
      <c r="J1462" s="9">
        <v>0</v>
      </c>
    </row>
    <row r="1463" spans="2:10" x14ac:dyDescent="0.35">
      <c r="B1463" s="7">
        <v>1460</v>
      </c>
      <c r="C1463" s="9">
        <v>1</v>
      </c>
      <c r="D1463" s="9">
        <v>0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</row>
    <row r="1464" spans="2:10" x14ac:dyDescent="0.35">
      <c r="B1464" s="7">
        <v>1461</v>
      </c>
      <c r="C1464" s="9">
        <v>0</v>
      </c>
      <c r="D1464" s="9">
        <v>1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1</v>
      </c>
    </row>
    <row r="1465" spans="2:10" x14ac:dyDescent="0.35">
      <c r="B1465" s="7">
        <v>1462</v>
      </c>
      <c r="C1465" s="9">
        <v>0</v>
      </c>
      <c r="D1465" s="9">
        <v>1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1</v>
      </c>
    </row>
    <row r="1466" spans="2:10" x14ac:dyDescent="0.35">
      <c r="B1466" s="7">
        <v>1463</v>
      </c>
      <c r="C1466" s="9">
        <v>0</v>
      </c>
      <c r="D1466" s="9">
        <v>1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1</v>
      </c>
    </row>
    <row r="1467" spans="2:10" x14ac:dyDescent="0.35">
      <c r="B1467" s="7">
        <v>1464</v>
      </c>
      <c r="C1467" s="9">
        <v>0</v>
      </c>
      <c r="D1467" s="9">
        <v>1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1</v>
      </c>
    </row>
    <row r="1468" spans="2:10" x14ac:dyDescent="0.35">
      <c r="B1468" s="7">
        <v>1465</v>
      </c>
      <c r="C1468" s="9">
        <v>1</v>
      </c>
      <c r="D1468" s="9">
        <v>0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</row>
    <row r="1469" spans="2:10" x14ac:dyDescent="0.35">
      <c r="B1469" s="7">
        <v>1466</v>
      </c>
      <c r="C1469" s="9">
        <v>1</v>
      </c>
      <c r="D1469" s="9">
        <v>0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</row>
    <row r="1470" spans="2:10" x14ac:dyDescent="0.35">
      <c r="B1470" s="7">
        <v>1467</v>
      </c>
      <c r="C1470" s="9">
        <v>1</v>
      </c>
      <c r="D1470" s="9">
        <v>0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</row>
    <row r="1471" spans="2:10" x14ac:dyDescent="0.35">
      <c r="B1471" s="7">
        <v>1468</v>
      </c>
      <c r="C1471" s="9">
        <v>1</v>
      </c>
      <c r="D1471" s="9">
        <v>0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</row>
    <row r="1472" spans="2:10" x14ac:dyDescent="0.35">
      <c r="B1472" s="7">
        <v>1469</v>
      </c>
      <c r="C1472" s="9">
        <v>1</v>
      </c>
      <c r="D1472" s="9">
        <v>0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</row>
    <row r="1473" spans="2:10" x14ac:dyDescent="0.35">
      <c r="B1473" s="7">
        <v>1470</v>
      </c>
      <c r="C1473" s="9">
        <v>0</v>
      </c>
      <c r="D1473" s="9">
        <v>1</v>
      </c>
      <c r="E1473" s="9">
        <v>0</v>
      </c>
      <c r="F1473" s="9">
        <v>0</v>
      </c>
      <c r="G1473" s="9">
        <v>0</v>
      </c>
      <c r="H1473" s="9">
        <v>0</v>
      </c>
      <c r="I1473" s="9">
        <v>1</v>
      </c>
      <c r="J1473" s="9">
        <v>0</v>
      </c>
    </row>
    <row r="1474" spans="2:10" x14ac:dyDescent="0.35">
      <c r="B1474" s="7">
        <v>1471</v>
      </c>
      <c r="C1474" s="9">
        <v>0</v>
      </c>
      <c r="D1474" s="9">
        <v>1</v>
      </c>
      <c r="E1474" s="9">
        <v>0</v>
      </c>
      <c r="F1474" s="9">
        <v>0</v>
      </c>
      <c r="G1474" s="9">
        <v>0</v>
      </c>
      <c r="H1474" s="9">
        <v>0</v>
      </c>
      <c r="I1474" s="9">
        <v>1</v>
      </c>
      <c r="J1474" s="9">
        <v>0</v>
      </c>
    </row>
    <row r="1475" spans="2:10" x14ac:dyDescent="0.35">
      <c r="B1475" s="7">
        <v>1472</v>
      </c>
      <c r="C1475" s="9">
        <v>1</v>
      </c>
      <c r="D1475" s="9">
        <v>0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</row>
    <row r="1476" spans="2:10" x14ac:dyDescent="0.35">
      <c r="B1476" s="7">
        <v>1473</v>
      </c>
      <c r="C1476" s="9">
        <v>1</v>
      </c>
      <c r="D1476" s="9">
        <v>0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</row>
    <row r="1477" spans="2:10" x14ac:dyDescent="0.35">
      <c r="B1477" s="7">
        <v>1474</v>
      </c>
      <c r="C1477" s="9">
        <v>1</v>
      </c>
      <c r="D1477" s="9">
        <v>0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</row>
    <row r="1478" spans="2:10" x14ac:dyDescent="0.35">
      <c r="B1478" s="7">
        <v>1475</v>
      </c>
      <c r="C1478" s="9">
        <v>1</v>
      </c>
      <c r="D1478" s="9">
        <v>0</v>
      </c>
      <c r="E1478" s="9">
        <v>0</v>
      </c>
      <c r="F1478" s="9">
        <v>0</v>
      </c>
      <c r="G1478" s="9">
        <v>0</v>
      </c>
      <c r="H1478" s="9">
        <v>0</v>
      </c>
      <c r="I1478" s="9">
        <v>0</v>
      </c>
      <c r="J1478" s="9">
        <v>0</v>
      </c>
    </row>
    <row r="1479" spans="2:10" x14ac:dyDescent="0.35">
      <c r="B1479" s="7">
        <v>1476</v>
      </c>
      <c r="C1479" s="9">
        <v>1</v>
      </c>
      <c r="D1479" s="9">
        <v>0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</row>
    <row r="1480" spans="2:10" x14ac:dyDescent="0.35">
      <c r="B1480" s="7">
        <v>1477</v>
      </c>
      <c r="C1480" s="9">
        <v>0</v>
      </c>
      <c r="D1480" s="9">
        <v>1</v>
      </c>
      <c r="E1480" s="9">
        <v>0</v>
      </c>
      <c r="F1480" s="9">
        <v>0</v>
      </c>
      <c r="G1480" s="9">
        <v>0</v>
      </c>
      <c r="H1480" s="9">
        <v>0</v>
      </c>
      <c r="I1480" s="9">
        <v>1</v>
      </c>
      <c r="J1480" s="9">
        <v>1</v>
      </c>
    </row>
    <row r="1481" spans="2:10" x14ac:dyDescent="0.35">
      <c r="B1481" s="7">
        <v>1478</v>
      </c>
      <c r="C1481" s="9">
        <v>1</v>
      </c>
      <c r="D1481" s="9">
        <v>0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</row>
    <row r="1482" spans="2:10" x14ac:dyDescent="0.35">
      <c r="B1482" s="7">
        <v>1479</v>
      </c>
      <c r="C1482" s="9">
        <v>1</v>
      </c>
      <c r="D1482" s="9">
        <v>0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</row>
    <row r="1483" spans="2:10" x14ac:dyDescent="0.35">
      <c r="B1483" s="7">
        <v>1480</v>
      </c>
      <c r="C1483" s="9">
        <v>1</v>
      </c>
      <c r="D1483" s="9">
        <v>0</v>
      </c>
      <c r="E1483" s="9">
        <v>0</v>
      </c>
      <c r="F1483" s="9">
        <v>0</v>
      </c>
      <c r="G1483" s="9">
        <v>0</v>
      </c>
      <c r="H1483" s="9">
        <v>0</v>
      </c>
      <c r="I1483" s="9">
        <v>0</v>
      </c>
      <c r="J1483" s="9">
        <v>0</v>
      </c>
    </row>
    <row r="1484" spans="2:10" x14ac:dyDescent="0.35">
      <c r="B1484" s="7">
        <v>1481</v>
      </c>
      <c r="C1484" s="9">
        <v>1</v>
      </c>
      <c r="D1484" s="9">
        <v>0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</row>
    <row r="1485" spans="2:10" x14ac:dyDescent="0.35">
      <c r="B1485" s="7">
        <v>1482</v>
      </c>
      <c r="C1485" s="9">
        <v>0</v>
      </c>
      <c r="D1485" s="9">
        <v>1</v>
      </c>
      <c r="E1485" s="9">
        <v>1</v>
      </c>
      <c r="F1485" s="9">
        <v>0</v>
      </c>
      <c r="G1485" s="9">
        <v>0</v>
      </c>
      <c r="H1485" s="9">
        <v>0</v>
      </c>
      <c r="I1485" s="9">
        <v>0</v>
      </c>
      <c r="J1485" s="9">
        <v>1</v>
      </c>
    </row>
    <row r="1486" spans="2:10" x14ac:dyDescent="0.35">
      <c r="B1486" s="7">
        <v>1483</v>
      </c>
      <c r="C1486" s="9">
        <v>1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</row>
    <row r="1487" spans="2:10" x14ac:dyDescent="0.35">
      <c r="B1487" s="7">
        <v>1484</v>
      </c>
      <c r="C1487" s="9">
        <v>0</v>
      </c>
      <c r="D1487" s="9">
        <v>1</v>
      </c>
      <c r="E1487" s="9">
        <v>0</v>
      </c>
      <c r="F1487" s="9">
        <v>0</v>
      </c>
      <c r="G1487" s="9">
        <v>0</v>
      </c>
      <c r="H1487" s="9">
        <v>0</v>
      </c>
      <c r="I1487" s="9">
        <v>0</v>
      </c>
      <c r="J1487" s="9">
        <v>1</v>
      </c>
    </row>
    <row r="1488" spans="2:10" x14ac:dyDescent="0.35">
      <c r="B1488" s="7">
        <v>1485</v>
      </c>
      <c r="C1488" s="9">
        <v>0</v>
      </c>
      <c r="D1488" s="9">
        <v>0</v>
      </c>
      <c r="E1488" s="9">
        <v>0</v>
      </c>
      <c r="F1488" s="9">
        <v>0</v>
      </c>
      <c r="G1488" s="9">
        <v>0</v>
      </c>
      <c r="H1488" s="9">
        <v>1</v>
      </c>
      <c r="I1488" s="9">
        <v>0</v>
      </c>
      <c r="J1488" s="9">
        <v>0</v>
      </c>
    </row>
    <row r="1489" spans="2:10" x14ac:dyDescent="0.35">
      <c r="B1489" s="7">
        <v>1486</v>
      </c>
      <c r="C1489" s="9">
        <v>1</v>
      </c>
      <c r="D1489" s="9">
        <v>0</v>
      </c>
      <c r="E1489" s="9">
        <v>0</v>
      </c>
      <c r="F1489" s="9">
        <v>0</v>
      </c>
      <c r="G1489" s="9">
        <v>0</v>
      </c>
      <c r="H1489" s="9">
        <v>0</v>
      </c>
      <c r="I1489" s="9">
        <v>0</v>
      </c>
      <c r="J1489" s="9">
        <v>0</v>
      </c>
    </row>
    <row r="1490" spans="2:10" x14ac:dyDescent="0.35">
      <c r="B1490" s="7">
        <v>1487</v>
      </c>
      <c r="C1490" s="9">
        <v>1</v>
      </c>
      <c r="D1490" s="9">
        <v>0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</row>
    <row r="1491" spans="2:10" x14ac:dyDescent="0.35">
      <c r="B1491" s="7">
        <v>1488</v>
      </c>
      <c r="C1491" s="9">
        <v>1</v>
      </c>
      <c r="D1491" s="9">
        <v>0</v>
      </c>
      <c r="E1491" s="9">
        <v>0</v>
      </c>
      <c r="F1491" s="9">
        <v>0</v>
      </c>
      <c r="G1491" s="9">
        <v>0</v>
      </c>
      <c r="H1491" s="9">
        <v>0</v>
      </c>
      <c r="I1491" s="9">
        <v>0</v>
      </c>
      <c r="J1491" s="9">
        <v>0</v>
      </c>
    </row>
    <row r="1492" spans="2:10" x14ac:dyDescent="0.35">
      <c r="B1492" s="7">
        <v>1489</v>
      </c>
      <c r="C1492" s="9">
        <v>0</v>
      </c>
      <c r="D1492" s="9">
        <v>1</v>
      </c>
      <c r="E1492" s="9">
        <v>0</v>
      </c>
      <c r="F1492" s="9">
        <v>0</v>
      </c>
      <c r="G1492" s="9">
        <v>1</v>
      </c>
      <c r="H1492" s="9">
        <v>0</v>
      </c>
      <c r="I1492" s="9">
        <v>0</v>
      </c>
      <c r="J1492" s="9">
        <v>1</v>
      </c>
    </row>
    <row r="1493" spans="2:10" x14ac:dyDescent="0.35">
      <c r="B1493" s="7">
        <v>1490</v>
      </c>
      <c r="C1493" s="9">
        <v>1</v>
      </c>
      <c r="D1493" s="9">
        <v>0</v>
      </c>
      <c r="E1493" s="9">
        <v>0</v>
      </c>
      <c r="F1493" s="9">
        <v>0</v>
      </c>
      <c r="G1493" s="9">
        <v>0</v>
      </c>
      <c r="H1493" s="9">
        <v>0</v>
      </c>
      <c r="I1493" s="9">
        <v>0</v>
      </c>
      <c r="J1493" s="9">
        <v>0</v>
      </c>
    </row>
    <row r="1494" spans="2:10" x14ac:dyDescent="0.35">
      <c r="B1494" s="7">
        <v>1491</v>
      </c>
      <c r="C1494" s="9">
        <v>1</v>
      </c>
      <c r="D1494" s="9">
        <v>0</v>
      </c>
      <c r="E1494" s="9">
        <v>0</v>
      </c>
      <c r="F1494" s="9">
        <v>0</v>
      </c>
      <c r="G1494" s="9">
        <v>0</v>
      </c>
      <c r="H1494" s="9">
        <v>0</v>
      </c>
      <c r="I1494" s="9">
        <v>0</v>
      </c>
      <c r="J1494" s="9">
        <v>0</v>
      </c>
    </row>
    <row r="1495" spans="2:10" x14ac:dyDescent="0.35">
      <c r="B1495" s="7">
        <v>1492</v>
      </c>
      <c r="C1495" s="9">
        <v>0</v>
      </c>
      <c r="D1495" s="9">
        <v>0</v>
      </c>
      <c r="E1495" s="9">
        <v>0</v>
      </c>
      <c r="F1495" s="9">
        <v>0</v>
      </c>
      <c r="G1495" s="9">
        <v>1</v>
      </c>
      <c r="H1495" s="9">
        <v>0</v>
      </c>
      <c r="I1495" s="9">
        <v>0</v>
      </c>
      <c r="J1495" s="9">
        <v>0</v>
      </c>
    </row>
    <row r="1496" spans="2:10" x14ac:dyDescent="0.35">
      <c r="B1496" s="7">
        <v>1493</v>
      </c>
      <c r="C1496" s="9">
        <v>1</v>
      </c>
      <c r="D1496" s="9">
        <v>0</v>
      </c>
      <c r="E1496" s="9">
        <v>0</v>
      </c>
      <c r="F1496" s="9">
        <v>0</v>
      </c>
      <c r="G1496" s="9">
        <v>0</v>
      </c>
      <c r="H1496" s="9">
        <v>0</v>
      </c>
      <c r="I1496" s="9">
        <v>0</v>
      </c>
      <c r="J1496" s="9">
        <v>0</v>
      </c>
    </row>
    <row r="1497" spans="2:10" x14ac:dyDescent="0.35">
      <c r="B1497" s="7">
        <v>1494</v>
      </c>
      <c r="C1497" s="9">
        <v>1</v>
      </c>
      <c r="D1497" s="9">
        <v>0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</row>
    <row r="1498" spans="2:10" x14ac:dyDescent="0.35">
      <c r="B1498" s="7">
        <v>1495</v>
      </c>
      <c r="C1498" s="9">
        <v>0</v>
      </c>
      <c r="D1498" s="9">
        <v>1</v>
      </c>
      <c r="E1498" s="9">
        <v>0</v>
      </c>
      <c r="F1498" s="9">
        <v>0</v>
      </c>
      <c r="G1498" s="9">
        <v>1</v>
      </c>
      <c r="H1498" s="9">
        <v>0</v>
      </c>
      <c r="I1498" s="9">
        <v>0</v>
      </c>
      <c r="J1498" s="9">
        <v>1</v>
      </c>
    </row>
    <row r="1499" spans="2:10" x14ac:dyDescent="0.35">
      <c r="B1499" s="7">
        <v>1496</v>
      </c>
      <c r="C1499" s="9">
        <v>1</v>
      </c>
      <c r="D1499" s="9">
        <v>0</v>
      </c>
      <c r="E1499" s="9">
        <v>0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</row>
    <row r="1500" spans="2:10" x14ac:dyDescent="0.35">
      <c r="B1500" s="7">
        <v>1497</v>
      </c>
      <c r="C1500" s="9">
        <v>0</v>
      </c>
      <c r="D1500" s="9">
        <v>1</v>
      </c>
      <c r="E1500" s="9">
        <v>0</v>
      </c>
      <c r="F1500" s="9">
        <v>0</v>
      </c>
      <c r="G1500" s="9">
        <v>0</v>
      </c>
      <c r="H1500" s="9">
        <v>0</v>
      </c>
      <c r="I1500" s="9">
        <v>0</v>
      </c>
      <c r="J1500" s="9">
        <v>1</v>
      </c>
    </row>
    <row r="1501" spans="2:10" x14ac:dyDescent="0.35">
      <c r="B1501" s="7">
        <v>1498</v>
      </c>
      <c r="C1501" s="9">
        <v>0</v>
      </c>
      <c r="D1501" s="9">
        <v>1</v>
      </c>
      <c r="E1501" s="9">
        <v>0</v>
      </c>
      <c r="F1501" s="9">
        <v>0</v>
      </c>
      <c r="G1501" s="9">
        <v>0</v>
      </c>
      <c r="H1501" s="9">
        <v>0</v>
      </c>
      <c r="I1501" s="9">
        <v>0</v>
      </c>
      <c r="J1501" s="9">
        <v>1</v>
      </c>
    </row>
    <row r="1502" spans="2:10" x14ac:dyDescent="0.35">
      <c r="B1502" s="7">
        <v>1499</v>
      </c>
      <c r="C1502" s="9">
        <v>1</v>
      </c>
      <c r="D1502" s="9">
        <v>0</v>
      </c>
      <c r="E1502" s="9">
        <v>0</v>
      </c>
      <c r="F1502" s="9">
        <v>0</v>
      </c>
      <c r="G1502" s="9">
        <v>0</v>
      </c>
      <c r="H1502" s="9">
        <v>0</v>
      </c>
      <c r="I1502" s="9">
        <v>0</v>
      </c>
      <c r="J1502" s="9">
        <v>0</v>
      </c>
    </row>
    <row r="1503" spans="2:10" x14ac:dyDescent="0.35">
      <c r="B1503" s="7">
        <v>1500</v>
      </c>
      <c r="C1503" s="9">
        <v>0</v>
      </c>
      <c r="D1503" s="9">
        <v>1</v>
      </c>
      <c r="E1503" s="9">
        <v>0</v>
      </c>
      <c r="F1503" s="9">
        <v>0</v>
      </c>
      <c r="G1503" s="9">
        <v>0</v>
      </c>
      <c r="H1503" s="9">
        <v>0</v>
      </c>
      <c r="I1503" s="9">
        <v>0</v>
      </c>
      <c r="J1503" s="9">
        <v>1</v>
      </c>
    </row>
    <row r="1504" spans="2:10" x14ac:dyDescent="0.35">
      <c r="B1504" s="7">
        <v>1501</v>
      </c>
      <c r="C1504" s="9">
        <v>0</v>
      </c>
      <c r="D1504" s="9">
        <v>1</v>
      </c>
      <c r="E1504" s="9">
        <v>0</v>
      </c>
      <c r="F1504" s="9">
        <v>0</v>
      </c>
      <c r="G1504" s="9">
        <v>0</v>
      </c>
      <c r="H1504" s="9">
        <v>0</v>
      </c>
      <c r="I1504" s="9">
        <v>0</v>
      </c>
      <c r="J1504" s="9">
        <v>1</v>
      </c>
    </row>
    <row r="1505" spans="2:10" x14ac:dyDescent="0.35">
      <c r="B1505" s="7">
        <v>1502</v>
      </c>
      <c r="C1505" s="9">
        <v>1</v>
      </c>
      <c r="D1505" s="9">
        <v>0</v>
      </c>
      <c r="E1505" s="9">
        <v>0</v>
      </c>
      <c r="F1505" s="9">
        <v>0</v>
      </c>
      <c r="G1505" s="9">
        <v>0</v>
      </c>
      <c r="H1505" s="9">
        <v>0</v>
      </c>
      <c r="I1505" s="9">
        <v>0</v>
      </c>
      <c r="J1505" s="9">
        <v>0</v>
      </c>
    </row>
    <row r="1506" spans="2:10" x14ac:dyDescent="0.35">
      <c r="B1506" s="7">
        <v>1503</v>
      </c>
      <c r="C1506" s="9">
        <v>1</v>
      </c>
      <c r="D1506" s="9">
        <v>0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</row>
    <row r="1507" spans="2:10" x14ac:dyDescent="0.35">
      <c r="B1507" s="7">
        <v>1504</v>
      </c>
      <c r="C1507" s="9">
        <v>1</v>
      </c>
      <c r="D1507" s="9">
        <v>0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</row>
    <row r="1508" spans="2:10" x14ac:dyDescent="0.35">
      <c r="B1508" s="7">
        <v>1505</v>
      </c>
      <c r="C1508" s="9">
        <v>0</v>
      </c>
      <c r="D1508" s="9">
        <v>1</v>
      </c>
      <c r="E1508" s="9">
        <v>0</v>
      </c>
      <c r="F1508" s="9">
        <v>0</v>
      </c>
      <c r="G1508" s="9">
        <v>0</v>
      </c>
      <c r="H1508" s="9">
        <v>0</v>
      </c>
      <c r="I1508" s="9">
        <v>1</v>
      </c>
      <c r="J1508" s="9">
        <v>0</v>
      </c>
    </row>
    <row r="1509" spans="2:10" x14ac:dyDescent="0.35">
      <c r="B1509" s="7">
        <v>1506</v>
      </c>
      <c r="C1509" s="9">
        <v>0</v>
      </c>
      <c r="D1509" s="9">
        <v>1</v>
      </c>
      <c r="E1509" s="9">
        <v>0</v>
      </c>
      <c r="F1509" s="9">
        <v>0</v>
      </c>
      <c r="G1509" s="9">
        <v>0</v>
      </c>
      <c r="H1509" s="9">
        <v>0</v>
      </c>
      <c r="I1509" s="9">
        <v>1</v>
      </c>
      <c r="J1509" s="9">
        <v>1</v>
      </c>
    </row>
    <row r="1510" spans="2:10" x14ac:dyDescent="0.35">
      <c r="B1510" s="7">
        <v>1507</v>
      </c>
      <c r="C1510" s="9">
        <v>0</v>
      </c>
      <c r="D1510" s="9">
        <v>0</v>
      </c>
      <c r="E1510" s="9">
        <v>0</v>
      </c>
      <c r="F1510" s="9">
        <v>0</v>
      </c>
      <c r="G1510" s="9">
        <v>0</v>
      </c>
      <c r="H1510" s="9">
        <v>1</v>
      </c>
      <c r="I1510" s="9">
        <v>0</v>
      </c>
      <c r="J1510" s="9">
        <v>0</v>
      </c>
    </row>
    <row r="1511" spans="2:10" x14ac:dyDescent="0.35">
      <c r="B1511" s="7">
        <v>1508</v>
      </c>
      <c r="C1511" s="9">
        <v>1</v>
      </c>
      <c r="D1511" s="9">
        <v>0</v>
      </c>
      <c r="E1511" s="9">
        <v>0</v>
      </c>
      <c r="F1511" s="9">
        <v>0</v>
      </c>
      <c r="G1511" s="9">
        <v>0</v>
      </c>
      <c r="H1511" s="9">
        <v>0</v>
      </c>
      <c r="I1511" s="9">
        <v>0</v>
      </c>
      <c r="J1511" s="9">
        <v>0</v>
      </c>
    </row>
    <row r="1512" spans="2:10" x14ac:dyDescent="0.35">
      <c r="B1512" s="7">
        <v>1509</v>
      </c>
      <c r="C1512" s="9">
        <v>1</v>
      </c>
      <c r="D1512" s="9">
        <v>0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</row>
    <row r="1513" spans="2:10" x14ac:dyDescent="0.35">
      <c r="B1513" s="7">
        <v>1510</v>
      </c>
      <c r="C1513" s="9">
        <v>1</v>
      </c>
      <c r="D1513" s="9">
        <v>0</v>
      </c>
      <c r="E1513" s="9">
        <v>0</v>
      </c>
      <c r="F1513" s="9">
        <v>0</v>
      </c>
      <c r="G1513" s="9">
        <v>0</v>
      </c>
      <c r="H1513" s="9">
        <v>0</v>
      </c>
      <c r="I1513" s="9">
        <v>0</v>
      </c>
      <c r="J1513" s="9">
        <v>0</v>
      </c>
    </row>
    <row r="1514" spans="2:10" x14ac:dyDescent="0.35">
      <c r="B1514" s="7">
        <v>1511</v>
      </c>
      <c r="C1514" s="9">
        <v>1</v>
      </c>
      <c r="D1514" s="9">
        <v>0</v>
      </c>
      <c r="E1514" s="9">
        <v>0</v>
      </c>
      <c r="F1514" s="9">
        <v>0</v>
      </c>
      <c r="G1514" s="9">
        <v>0</v>
      </c>
      <c r="H1514" s="9">
        <v>0</v>
      </c>
      <c r="I1514" s="9">
        <v>0</v>
      </c>
      <c r="J1514" s="9">
        <v>0</v>
      </c>
    </row>
    <row r="1515" spans="2:10" x14ac:dyDescent="0.35">
      <c r="B1515" s="7">
        <v>1512</v>
      </c>
      <c r="C1515" s="9">
        <v>1</v>
      </c>
      <c r="D1515" s="9">
        <v>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</row>
    <row r="1516" spans="2:10" x14ac:dyDescent="0.35">
      <c r="B1516" s="7">
        <v>1513</v>
      </c>
      <c r="C1516" s="9">
        <v>1</v>
      </c>
      <c r="D1516" s="9">
        <v>0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</row>
    <row r="1517" spans="2:10" x14ac:dyDescent="0.35">
      <c r="B1517" s="7">
        <v>1514</v>
      </c>
      <c r="C1517" s="9">
        <v>0</v>
      </c>
      <c r="D1517" s="9">
        <v>1</v>
      </c>
      <c r="E1517" s="9">
        <v>0</v>
      </c>
      <c r="F1517" s="9">
        <v>0</v>
      </c>
      <c r="G1517" s="9">
        <v>0</v>
      </c>
      <c r="H1517" s="9">
        <v>0</v>
      </c>
      <c r="I1517" s="9">
        <v>1</v>
      </c>
      <c r="J1517" s="9">
        <v>0</v>
      </c>
    </row>
    <row r="1518" spans="2:10" x14ac:dyDescent="0.35">
      <c r="B1518" s="7">
        <v>1515</v>
      </c>
      <c r="C1518" s="9">
        <v>1</v>
      </c>
      <c r="D1518" s="9">
        <v>0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</row>
    <row r="1519" spans="2:10" x14ac:dyDescent="0.35">
      <c r="B1519" s="7">
        <v>1516</v>
      </c>
      <c r="C1519" s="9">
        <v>0</v>
      </c>
      <c r="D1519" s="9">
        <v>1</v>
      </c>
      <c r="E1519" s="9">
        <v>0</v>
      </c>
      <c r="F1519" s="9">
        <v>0</v>
      </c>
      <c r="G1519" s="9">
        <v>0</v>
      </c>
      <c r="H1519" s="9">
        <v>0</v>
      </c>
      <c r="I1519" s="9">
        <v>0</v>
      </c>
      <c r="J1519" s="9">
        <v>1</v>
      </c>
    </row>
    <row r="1520" spans="2:10" x14ac:dyDescent="0.35">
      <c r="B1520" s="7">
        <v>1517</v>
      </c>
      <c r="C1520" s="9">
        <v>1</v>
      </c>
      <c r="D1520" s="9">
        <v>0</v>
      </c>
      <c r="E1520" s="9">
        <v>0</v>
      </c>
      <c r="F1520" s="9">
        <v>0</v>
      </c>
      <c r="G1520" s="9">
        <v>0</v>
      </c>
      <c r="H1520" s="9">
        <v>0</v>
      </c>
      <c r="I1520" s="9">
        <v>0</v>
      </c>
      <c r="J1520" s="9">
        <v>0</v>
      </c>
    </row>
    <row r="1521" spans="2:10" x14ac:dyDescent="0.35">
      <c r="B1521" s="7">
        <v>1518</v>
      </c>
      <c r="C1521" s="9">
        <v>0</v>
      </c>
      <c r="D1521" s="9">
        <v>1</v>
      </c>
      <c r="E1521" s="9">
        <v>0</v>
      </c>
      <c r="F1521" s="9">
        <v>0</v>
      </c>
      <c r="G1521" s="9">
        <v>0</v>
      </c>
      <c r="H1521" s="9">
        <v>0</v>
      </c>
      <c r="I1521" s="9">
        <v>1</v>
      </c>
      <c r="J1521" s="9">
        <v>0</v>
      </c>
    </row>
    <row r="1522" spans="2:10" x14ac:dyDescent="0.35">
      <c r="B1522" s="7">
        <v>1519</v>
      </c>
      <c r="C1522" s="9">
        <v>1</v>
      </c>
      <c r="D1522" s="9">
        <v>0</v>
      </c>
      <c r="E1522" s="9">
        <v>0</v>
      </c>
      <c r="F1522" s="9">
        <v>0</v>
      </c>
      <c r="G1522" s="9">
        <v>0</v>
      </c>
      <c r="H1522" s="9">
        <v>0</v>
      </c>
      <c r="I1522" s="9">
        <v>0</v>
      </c>
      <c r="J1522" s="9">
        <v>0</v>
      </c>
    </row>
    <row r="1523" spans="2:10" x14ac:dyDescent="0.35">
      <c r="B1523" s="7">
        <v>1520</v>
      </c>
      <c r="C1523" s="9">
        <v>1</v>
      </c>
      <c r="D1523" s="9">
        <v>0</v>
      </c>
      <c r="E1523" s="9">
        <v>0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</row>
    <row r="1524" spans="2:10" x14ac:dyDescent="0.35">
      <c r="B1524" s="7">
        <v>1521</v>
      </c>
      <c r="C1524" s="9">
        <v>1</v>
      </c>
      <c r="D1524" s="9">
        <v>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0</v>
      </c>
    </row>
    <row r="1525" spans="2:10" x14ac:dyDescent="0.35">
      <c r="B1525" s="7">
        <v>1522</v>
      </c>
      <c r="C1525" s="9">
        <v>0</v>
      </c>
      <c r="D1525" s="9">
        <v>1</v>
      </c>
      <c r="E1525" s="9">
        <v>0</v>
      </c>
      <c r="F1525" s="9">
        <v>0</v>
      </c>
      <c r="G1525" s="9">
        <v>0</v>
      </c>
      <c r="H1525" s="9">
        <v>0</v>
      </c>
      <c r="I1525" s="9">
        <v>1</v>
      </c>
      <c r="J1525" s="9">
        <v>0</v>
      </c>
    </row>
    <row r="1526" spans="2:10" x14ac:dyDescent="0.35">
      <c r="B1526" s="7">
        <v>1523</v>
      </c>
      <c r="C1526" s="9">
        <v>0</v>
      </c>
      <c r="D1526" s="9">
        <v>1</v>
      </c>
      <c r="E1526" s="9">
        <v>0</v>
      </c>
      <c r="F1526" s="9">
        <v>0</v>
      </c>
      <c r="G1526" s="9">
        <v>0</v>
      </c>
      <c r="H1526" s="9">
        <v>0</v>
      </c>
      <c r="I1526" s="9">
        <v>0</v>
      </c>
      <c r="J1526" s="9">
        <v>1</v>
      </c>
    </row>
    <row r="1527" spans="2:10" x14ac:dyDescent="0.35">
      <c r="B1527" s="7">
        <v>1524</v>
      </c>
      <c r="C1527" s="9">
        <v>1</v>
      </c>
      <c r="D1527" s="9">
        <v>0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</row>
    <row r="1528" spans="2:10" x14ac:dyDescent="0.35">
      <c r="B1528" s="7">
        <v>1525</v>
      </c>
      <c r="C1528" s="9">
        <v>1</v>
      </c>
      <c r="D1528" s="9">
        <v>0</v>
      </c>
      <c r="E1528" s="9">
        <v>0</v>
      </c>
      <c r="F1528" s="9">
        <v>0</v>
      </c>
      <c r="G1528" s="9">
        <v>0</v>
      </c>
      <c r="H1528" s="9">
        <v>0</v>
      </c>
      <c r="I1528" s="9">
        <v>0</v>
      </c>
      <c r="J1528" s="9">
        <v>0</v>
      </c>
    </row>
    <row r="1529" spans="2:10" x14ac:dyDescent="0.35">
      <c r="B1529" s="7">
        <v>1526</v>
      </c>
      <c r="C1529" s="9">
        <v>1</v>
      </c>
      <c r="D1529" s="9">
        <v>0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</row>
    <row r="1530" spans="2:10" x14ac:dyDescent="0.35">
      <c r="B1530" s="7">
        <v>1527</v>
      </c>
      <c r="C1530" s="9">
        <v>1</v>
      </c>
      <c r="D1530" s="9">
        <v>0</v>
      </c>
      <c r="E1530" s="9">
        <v>0</v>
      </c>
      <c r="F1530" s="9">
        <v>0</v>
      </c>
      <c r="G1530" s="9">
        <v>0</v>
      </c>
      <c r="H1530" s="9">
        <v>0</v>
      </c>
      <c r="I1530" s="9">
        <v>0</v>
      </c>
      <c r="J1530" s="9">
        <v>0</v>
      </c>
    </row>
    <row r="1531" spans="2:10" x14ac:dyDescent="0.35">
      <c r="B1531" s="7">
        <v>1528</v>
      </c>
      <c r="C1531" s="9">
        <v>1</v>
      </c>
      <c r="D1531" s="9">
        <v>0</v>
      </c>
      <c r="E1531" s="9">
        <v>0</v>
      </c>
      <c r="F1531" s="9">
        <v>0</v>
      </c>
      <c r="G1531" s="9">
        <v>0</v>
      </c>
      <c r="H1531" s="9">
        <v>0</v>
      </c>
      <c r="I1531" s="9">
        <v>0</v>
      </c>
      <c r="J1531" s="9">
        <v>0</v>
      </c>
    </row>
    <row r="1532" spans="2:10" x14ac:dyDescent="0.35">
      <c r="B1532" s="7">
        <v>1529</v>
      </c>
      <c r="C1532" s="9">
        <v>1</v>
      </c>
      <c r="D1532" s="9">
        <v>0</v>
      </c>
      <c r="E1532" s="9">
        <v>0</v>
      </c>
      <c r="F1532" s="9">
        <v>0</v>
      </c>
      <c r="G1532" s="9">
        <v>0</v>
      </c>
      <c r="H1532" s="9">
        <v>0</v>
      </c>
      <c r="I1532" s="9">
        <v>0</v>
      </c>
      <c r="J1532" s="9">
        <v>0</v>
      </c>
    </row>
    <row r="1533" spans="2:10" x14ac:dyDescent="0.35">
      <c r="B1533" s="7">
        <v>1530</v>
      </c>
      <c r="C1533" s="9">
        <v>0</v>
      </c>
      <c r="D1533" s="9">
        <v>1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1</v>
      </c>
    </row>
    <row r="1534" spans="2:10" x14ac:dyDescent="0.35">
      <c r="B1534" s="7">
        <v>1531</v>
      </c>
      <c r="C1534" s="9">
        <v>1</v>
      </c>
      <c r="D1534" s="9">
        <v>0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0</v>
      </c>
    </row>
    <row r="1535" spans="2:10" x14ac:dyDescent="0.35">
      <c r="B1535" s="7">
        <v>1532</v>
      </c>
      <c r="C1535" s="9">
        <v>1</v>
      </c>
      <c r="D1535" s="9">
        <v>0</v>
      </c>
      <c r="E1535" s="9">
        <v>0</v>
      </c>
      <c r="F1535" s="9">
        <v>0</v>
      </c>
      <c r="G1535" s="9">
        <v>0</v>
      </c>
      <c r="H1535" s="9">
        <v>0</v>
      </c>
      <c r="I1535" s="9">
        <v>0</v>
      </c>
      <c r="J1535" s="9">
        <v>0</v>
      </c>
    </row>
    <row r="1536" spans="2:10" x14ac:dyDescent="0.35">
      <c r="B1536" s="7">
        <v>1533</v>
      </c>
      <c r="C1536" s="9">
        <v>1</v>
      </c>
      <c r="D1536" s="9">
        <v>0</v>
      </c>
      <c r="E1536" s="9">
        <v>0</v>
      </c>
      <c r="F1536" s="9">
        <v>0</v>
      </c>
      <c r="G1536" s="9">
        <v>0</v>
      </c>
      <c r="H1536" s="9">
        <v>0</v>
      </c>
      <c r="I1536" s="9">
        <v>0</v>
      </c>
      <c r="J1536" s="9">
        <v>0</v>
      </c>
    </row>
    <row r="1537" spans="2:10" x14ac:dyDescent="0.35">
      <c r="B1537" s="7">
        <v>1534</v>
      </c>
      <c r="C1537" s="9">
        <v>1</v>
      </c>
      <c r="D1537" s="9">
        <v>0</v>
      </c>
      <c r="E1537" s="9">
        <v>0</v>
      </c>
      <c r="F1537" s="9">
        <v>0</v>
      </c>
      <c r="G1537" s="9">
        <v>0</v>
      </c>
      <c r="H1537" s="9">
        <v>0</v>
      </c>
      <c r="I1537" s="9">
        <v>0</v>
      </c>
      <c r="J1537" s="9">
        <v>0</v>
      </c>
    </row>
    <row r="1538" spans="2:10" x14ac:dyDescent="0.35">
      <c r="B1538" s="7">
        <v>1535</v>
      </c>
      <c r="C1538" s="9">
        <v>1</v>
      </c>
      <c r="D1538" s="9">
        <v>0</v>
      </c>
      <c r="E1538" s="9">
        <v>0</v>
      </c>
      <c r="F1538" s="9">
        <v>0</v>
      </c>
      <c r="G1538" s="9">
        <v>0</v>
      </c>
      <c r="H1538" s="9">
        <v>0</v>
      </c>
      <c r="I1538" s="9">
        <v>0</v>
      </c>
      <c r="J1538" s="9">
        <v>0</v>
      </c>
    </row>
    <row r="1539" spans="2:10" x14ac:dyDescent="0.35">
      <c r="B1539" s="7">
        <v>1536</v>
      </c>
      <c r="C1539" s="9">
        <v>1</v>
      </c>
      <c r="D1539" s="9">
        <v>0</v>
      </c>
      <c r="E1539" s="9">
        <v>0</v>
      </c>
      <c r="F1539" s="9">
        <v>0</v>
      </c>
      <c r="G1539" s="9">
        <v>0</v>
      </c>
      <c r="H1539" s="9">
        <v>0</v>
      </c>
      <c r="I1539" s="9">
        <v>0</v>
      </c>
      <c r="J1539" s="9">
        <v>0</v>
      </c>
    </row>
    <row r="1540" spans="2:10" x14ac:dyDescent="0.35">
      <c r="B1540" s="7">
        <v>1537</v>
      </c>
      <c r="C1540" s="9">
        <v>1</v>
      </c>
      <c r="D1540" s="9">
        <v>0</v>
      </c>
      <c r="E1540" s="9">
        <v>0</v>
      </c>
      <c r="F1540" s="9">
        <v>0</v>
      </c>
      <c r="G1540" s="9">
        <v>0</v>
      </c>
      <c r="H1540" s="9">
        <v>0</v>
      </c>
      <c r="I1540" s="9">
        <v>0</v>
      </c>
      <c r="J1540" s="9">
        <v>0</v>
      </c>
    </row>
    <row r="1541" spans="2:10" x14ac:dyDescent="0.35">
      <c r="B1541" s="7">
        <v>1538</v>
      </c>
      <c r="C1541" s="9">
        <v>1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</row>
    <row r="1542" spans="2:10" x14ac:dyDescent="0.35">
      <c r="B1542" s="7">
        <v>1539</v>
      </c>
      <c r="C1542" s="9">
        <v>0</v>
      </c>
      <c r="D1542" s="9">
        <v>1</v>
      </c>
      <c r="E1542" s="9">
        <v>0</v>
      </c>
      <c r="F1542" s="9">
        <v>0</v>
      </c>
      <c r="G1542" s="9">
        <v>0</v>
      </c>
      <c r="H1542" s="9">
        <v>0</v>
      </c>
      <c r="I1542" s="9">
        <v>0</v>
      </c>
      <c r="J1542" s="9">
        <v>1</v>
      </c>
    </row>
    <row r="1543" spans="2:10" x14ac:dyDescent="0.35">
      <c r="B1543" s="7">
        <v>1540</v>
      </c>
      <c r="C1543" s="9">
        <v>1</v>
      </c>
      <c r="D1543" s="9">
        <v>0</v>
      </c>
      <c r="E1543" s="9">
        <v>0</v>
      </c>
      <c r="F1543" s="9">
        <v>0</v>
      </c>
      <c r="G1543" s="9">
        <v>0</v>
      </c>
      <c r="H1543" s="9">
        <v>0</v>
      </c>
      <c r="I1543" s="9">
        <v>0</v>
      </c>
      <c r="J1543" s="9">
        <v>0</v>
      </c>
    </row>
    <row r="1544" spans="2:10" x14ac:dyDescent="0.35">
      <c r="B1544" s="7">
        <v>1541</v>
      </c>
      <c r="C1544" s="9">
        <v>1</v>
      </c>
      <c r="D1544" s="9">
        <v>0</v>
      </c>
      <c r="E1544" s="9">
        <v>0</v>
      </c>
      <c r="F1544" s="9">
        <v>0</v>
      </c>
      <c r="G1544" s="9">
        <v>0</v>
      </c>
      <c r="H1544" s="9">
        <v>0</v>
      </c>
      <c r="I1544" s="9">
        <v>0</v>
      </c>
      <c r="J1544" s="9">
        <v>0</v>
      </c>
    </row>
    <row r="1545" spans="2:10" x14ac:dyDescent="0.35">
      <c r="B1545" s="7">
        <v>1542</v>
      </c>
      <c r="C1545" s="9">
        <v>0</v>
      </c>
      <c r="D1545" s="9">
        <v>1</v>
      </c>
      <c r="E1545" s="9">
        <v>0</v>
      </c>
      <c r="F1545" s="9">
        <v>0</v>
      </c>
      <c r="G1545" s="9">
        <v>0</v>
      </c>
      <c r="H1545" s="9">
        <v>0</v>
      </c>
      <c r="I1545" s="9">
        <v>0</v>
      </c>
      <c r="J1545" s="9">
        <v>1</v>
      </c>
    </row>
    <row r="1546" spans="2:10" x14ac:dyDescent="0.35">
      <c r="B1546" s="7">
        <v>1543</v>
      </c>
      <c r="C1546" s="9">
        <v>1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  <c r="I1546" s="9">
        <v>0</v>
      </c>
      <c r="J1546" s="9">
        <v>0</v>
      </c>
    </row>
    <row r="1547" spans="2:10" x14ac:dyDescent="0.35">
      <c r="B1547" s="7">
        <v>1544</v>
      </c>
      <c r="C1547" s="9">
        <v>1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  <c r="I1547" s="9">
        <v>0</v>
      </c>
      <c r="J1547" s="9">
        <v>0</v>
      </c>
    </row>
    <row r="1548" spans="2:10" x14ac:dyDescent="0.35">
      <c r="B1548" s="7">
        <v>1545</v>
      </c>
      <c r="C1548" s="9">
        <v>1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</row>
    <row r="1549" spans="2:10" x14ac:dyDescent="0.35">
      <c r="B1549" s="7">
        <v>1546</v>
      </c>
      <c r="C1549" s="9">
        <v>1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  <c r="I1549" s="9">
        <v>0</v>
      </c>
      <c r="J1549" s="9">
        <v>0</v>
      </c>
    </row>
    <row r="1550" spans="2:10" x14ac:dyDescent="0.35">
      <c r="B1550" s="7">
        <v>1547</v>
      </c>
      <c r="C1550" s="9">
        <v>1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  <c r="I1550" s="9">
        <v>0</v>
      </c>
      <c r="J1550" s="9">
        <v>0</v>
      </c>
    </row>
    <row r="1551" spans="2:10" x14ac:dyDescent="0.35">
      <c r="B1551" s="7">
        <v>1548</v>
      </c>
      <c r="C1551" s="9">
        <v>0</v>
      </c>
      <c r="D1551" s="9">
        <v>0</v>
      </c>
      <c r="E1551" s="9">
        <v>0</v>
      </c>
      <c r="F1551" s="9">
        <v>0</v>
      </c>
      <c r="G1551" s="9">
        <v>1</v>
      </c>
      <c r="H1551" s="9">
        <v>0</v>
      </c>
      <c r="I1551" s="9">
        <v>0</v>
      </c>
      <c r="J1551" s="9">
        <v>0</v>
      </c>
    </row>
    <row r="1552" spans="2:10" x14ac:dyDescent="0.35">
      <c r="B1552" s="7">
        <v>1549</v>
      </c>
      <c r="C1552" s="9">
        <v>1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  <c r="I1552" s="9">
        <v>0</v>
      </c>
      <c r="J1552" s="9">
        <v>0</v>
      </c>
    </row>
    <row r="1553" spans="2:10" x14ac:dyDescent="0.35">
      <c r="B1553" s="7">
        <v>1550</v>
      </c>
      <c r="C1553" s="9">
        <v>0</v>
      </c>
      <c r="D1553" s="9">
        <v>0</v>
      </c>
      <c r="E1553" s="9">
        <v>0</v>
      </c>
      <c r="F1553" s="9">
        <v>0</v>
      </c>
      <c r="G1553" s="9">
        <v>1</v>
      </c>
      <c r="H1553" s="9">
        <v>0</v>
      </c>
      <c r="I1553" s="9">
        <v>0</v>
      </c>
      <c r="J1553" s="9">
        <v>0</v>
      </c>
    </row>
    <row r="1554" spans="2:10" x14ac:dyDescent="0.35">
      <c r="B1554" s="7">
        <v>1551</v>
      </c>
      <c r="C1554" s="9">
        <v>0</v>
      </c>
      <c r="D1554" s="9">
        <v>1</v>
      </c>
      <c r="E1554" s="9">
        <v>0</v>
      </c>
      <c r="F1554" s="9">
        <v>0</v>
      </c>
      <c r="G1554" s="9">
        <v>0</v>
      </c>
      <c r="H1554" s="9">
        <v>0</v>
      </c>
      <c r="I1554" s="9">
        <v>1</v>
      </c>
      <c r="J1554" s="9">
        <v>0</v>
      </c>
    </row>
    <row r="1555" spans="2:10" x14ac:dyDescent="0.35">
      <c r="B1555" s="7">
        <v>1552</v>
      </c>
      <c r="C1555" s="9">
        <v>0</v>
      </c>
      <c r="D1555" s="9">
        <v>1</v>
      </c>
      <c r="E1555" s="9">
        <v>0</v>
      </c>
      <c r="F1555" s="9">
        <v>0</v>
      </c>
      <c r="G1555" s="9">
        <v>0</v>
      </c>
      <c r="H1555" s="9">
        <v>0</v>
      </c>
      <c r="I1555" s="9">
        <v>0</v>
      </c>
      <c r="J1555" s="9">
        <v>1</v>
      </c>
    </row>
    <row r="1556" spans="2:10" x14ac:dyDescent="0.35">
      <c r="B1556" s="7">
        <v>1553</v>
      </c>
      <c r="C1556" s="9">
        <v>1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  <c r="I1556" s="9">
        <v>0</v>
      </c>
      <c r="J1556" s="9">
        <v>0</v>
      </c>
    </row>
    <row r="1557" spans="2:10" x14ac:dyDescent="0.35">
      <c r="B1557" s="7">
        <v>1554</v>
      </c>
      <c r="C1557" s="9">
        <v>1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  <c r="I1557" s="9">
        <v>0</v>
      </c>
      <c r="J1557" s="9">
        <v>0</v>
      </c>
    </row>
    <row r="1558" spans="2:10" x14ac:dyDescent="0.35">
      <c r="B1558" s="7">
        <v>1555</v>
      </c>
      <c r="C1558" s="9">
        <v>0</v>
      </c>
      <c r="D1558" s="9">
        <v>1</v>
      </c>
      <c r="E1558" s="9">
        <v>0</v>
      </c>
      <c r="F1558" s="9">
        <v>0</v>
      </c>
      <c r="G1558" s="9">
        <v>0</v>
      </c>
      <c r="H1558" s="9">
        <v>0</v>
      </c>
      <c r="I1558" s="9">
        <v>1</v>
      </c>
      <c r="J1558" s="9">
        <v>1</v>
      </c>
    </row>
    <row r="1559" spans="2:10" x14ac:dyDescent="0.35">
      <c r="B1559" s="7">
        <v>1556</v>
      </c>
      <c r="C1559" s="9">
        <v>1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0</v>
      </c>
    </row>
    <row r="1560" spans="2:10" x14ac:dyDescent="0.35">
      <c r="B1560" s="7">
        <v>1557</v>
      </c>
      <c r="C1560" s="9">
        <v>1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  <c r="I1560" s="9">
        <v>0</v>
      </c>
      <c r="J1560" s="9">
        <v>0</v>
      </c>
    </row>
    <row r="1561" spans="2:10" x14ac:dyDescent="0.35">
      <c r="B1561" s="7">
        <v>1558</v>
      </c>
      <c r="C1561" s="9">
        <v>1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</row>
    <row r="1562" spans="2:10" x14ac:dyDescent="0.35">
      <c r="B1562" s="7">
        <v>1559</v>
      </c>
      <c r="C1562" s="9">
        <v>0</v>
      </c>
      <c r="D1562" s="9">
        <v>0</v>
      </c>
      <c r="E1562" s="9">
        <v>0</v>
      </c>
      <c r="F1562" s="9">
        <v>0</v>
      </c>
      <c r="G1562" s="9">
        <v>0</v>
      </c>
      <c r="H1562" s="9">
        <v>1</v>
      </c>
      <c r="I1562" s="9">
        <v>0</v>
      </c>
      <c r="J1562" s="9">
        <v>0</v>
      </c>
    </row>
    <row r="1563" spans="2:10" x14ac:dyDescent="0.35">
      <c r="B1563" s="7">
        <v>1560</v>
      </c>
      <c r="C1563" s="9">
        <v>0</v>
      </c>
      <c r="D1563" s="9">
        <v>0</v>
      </c>
      <c r="E1563" s="9">
        <v>0</v>
      </c>
      <c r="F1563" s="9">
        <v>0</v>
      </c>
      <c r="G1563" s="9">
        <v>1</v>
      </c>
      <c r="H1563" s="9">
        <v>0</v>
      </c>
      <c r="I1563" s="9">
        <v>0</v>
      </c>
      <c r="J1563" s="9">
        <v>0</v>
      </c>
    </row>
    <row r="1564" spans="2:10" x14ac:dyDescent="0.35">
      <c r="B1564" s="7">
        <v>1561</v>
      </c>
      <c r="C1564" s="9">
        <v>0</v>
      </c>
      <c r="D1564" s="9">
        <v>0</v>
      </c>
      <c r="E1564" s="9">
        <v>0</v>
      </c>
      <c r="F1564" s="9">
        <v>0</v>
      </c>
      <c r="G1564" s="9">
        <v>1</v>
      </c>
      <c r="H1564" s="9">
        <v>0</v>
      </c>
      <c r="I1564" s="9">
        <v>0</v>
      </c>
      <c r="J1564" s="9">
        <v>0</v>
      </c>
    </row>
    <row r="1565" spans="2:10" x14ac:dyDescent="0.35">
      <c r="B1565" s="7">
        <v>1562</v>
      </c>
      <c r="C1565" s="9">
        <v>0</v>
      </c>
      <c r="D1565" s="9">
        <v>1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1</v>
      </c>
    </row>
    <row r="1566" spans="2:10" x14ac:dyDescent="0.35">
      <c r="B1566" s="7">
        <v>1563</v>
      </c>
      <c r="C1566" s="9">
        <v>0</v>
      </c>
      <c r="D1566" s="9">
        <v>1</v>
      </c>
      <c r="E1566" s="9">
        <v>0</v>
      </c>
      <c r="F1566" s="9">
        <v>0</v>
      </c>
      <c r="G1566" s="9">
        <v>0</v>
      </c>
      <c r="H1566" s="9">
        <v>0</v>
      </c>
      <c r="I1566" s="9">
        <v>1</v>
      </c>
      <c r="J1566" s="9">
        <v>1</v>
      </c>
    </row>
    <row r="1567" spans="2:10" x14ac:dyDescent="0.35">
      <c r="B1567" s="7">
        <v>1564</v>
      </c>
      <c r="C1567" s="9">
        <v>1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</row>
    <row r="1568" spans="2:10" x14ac:dyDescent="0.35">
      <c r="B1568" s="7">
        <v>1565</v>
      </c>
      <c r="C1568" s="9">
        <v>0</v>
      </c>
      <c r="D1568" s="9">
        <v>1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1</v>
      </c>
    </row>
    <row r="1569" spans="2:10" x14ac:dyDescent="0.35">
      <c r="B1569" s="7">
        <v>1566</v>
      </c>
      <c r="C1569" s="9">
        <v>1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</row>
    <row r="1570" spans="2:10" x14ac:dyDescent="0.35">
      <c r="B1570" s="7">
        <v>1567</v>
      </c>
      <c r="C1570" s="9">
        <v>1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</row>
    <row r="1571" spans="2:10" x14ac:dyDescent="0.35">
      <c r="B1571" s="7">
        <v>1568</v>
      </c>
      <c r="C1571" s="9">
        <v>1</v>
      </c>
      <c r="D1571" s="9">
        <v>0</v>
      </c>
      <c r="E1571" s="9">
        <v>0</v>
      </c>
      <c r="F1571" s="9">
        <v>0</v>
      </c>
      <c r="G1571" s="9">
        <v>0</v>
      </c>
      <c r="H1571" s="9">
        <v>0</v>
      </c>
      <c r="I1571" s="9">
        <v>0</v>
      </c>
      <c r="J1571" s="9">
        <v>0</v>
      </c>
    </row>
    <row r="1572" spans="2:10" x14ac:dyDescent="0.35">
      <c r="B1572" s="7">
        <v>1569</v>
      </c>
      <c r="C1572" s="9">
        <v>1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</row>
    <row r="1573" spans="2:10" x14ac:dyDescent="0.35">
      <c r="B1573" s="7">
        <v>1570</v>
      </c>
      <c r="C1573" s="9">
        <v>1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  <c r="I1573" s="9">
        <v>0</v>
      </c>
      <c r="J1573" s="9">
        <v>0</v>
      </c>
    </row>
    <row r="1574" spans="2:10" x14ac:dyDescent="0.35">
      <c r="B1574" s="7">
        <v>1571</v>
      </c>
      <c r="C1574" s="9">
        <v>1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</row>
    <row r="1575" spans="2:10" x14ac:dyDescent="0.35">
      <c r="B1575" s="7">
        <v>1572</v>
      </c>
      <c r="C1575" s="9">
        <v>1</v>
      </c>
      <c r="D1575" s="9">
        <v>0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</row>
    <row r="1576" spans="2:10" x14ac:dyDescent="0.35">
      <c r="B1576" s="7">
        <v>1573</v>
      </c>
      <c r="C1576" s="9">
        <v>1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</row>
    <row r="1577" spans="2:10" x14ac:dyDescent="0.35">
      <c r="B1577" s="7">
        <v>1574</v>
      </c>
      <c r="C1577" s="9">
        <v>1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</row>
    <row r="1578" spans="2:10" x14ac:dyDescent="0.35">
      <c r="B1578" s="7">
        <v>1575</v>
      </c>
      <c r="C1578" s="9">
        <v>1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</row>
    <row r="1579" spans="2:10" x14ac:dyDescent="0.35">
      <c r="B1579" s="7">
        <v>1576</v>
      </c>
      <c r="C1579" s="9">
        <v>1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</row>
    <row r="1580" spans="2:10" x14ac:dyDescent="0.35">
      <c r="B1580" s="7">
        <v>1577</v>
      </c>
      <c r="C1580" s="9">
        <v>0</v>
      </c>
      <c r="D1580" s="9">
        <v>1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1</v>
      </c>
    </row>
    <row r="1581" spans="2:10" x14ac:dyDescent="0.35">
      <c r="B1581" s="7">
        <v>1578</v>
      </c>
      <c r="C1581" s="9">
        <v>1</v>
      </c>
      <c r="D1581" s="9">
        <v>0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</row>
    <row r="1582" spans="2:10" x14ac:dyDescent="0.35">
      <c r="B1582" s="7">
        <v>1579</v>
      </c>
      <c r="C1582" s="9">
        <v>0</v>
      </c>
      <c r="D1582" s="9">
        <v>1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1</v>
      </c>
    </row>
    <row r="1583" spans="2:10" x14ac:dyDescent="0.35">
      <c r="B1583" s="7">
        <v>1580</v>
      </c>
      <c r="C1583" s="9">
        <v>1</v>
      </c>
      <c r="D1583" s="9">
        <v>0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0</v>
      </c>
    </row>
    <row r="1584" spans="2:10" x14ac:dyDescent="0.35">
      <c r="B1584" s="7">
        <v>1581</v>
      </c>
      <c r="C1584" s="9">
        <v>1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</row>
    <row r="1585" spans="2:10" x14ac:dyDescent="0.35">
      <c r="B1585" s="7">
        <v>1582</v>
      </c>
      <c r="C1585" s="9">
        <v>0</v>
      </c>
      <c r="D1585" s="9">
        <v>0</v>
      </c>
      <c r="E1585" s="9">
        <v>0</v>
      </c>
      <c r="F1585" s="9">
        <v>0</v>
      </c>
      <c r="G1585" s="9">
        <v>0</v>
      </c>
      <c r="H1585" s="9">
        <v>1</v>
      </c>
      <c r="I1585" s="9">
        <v>0</v>
      </c>
      <c r="J1585" s="9">
        <v>0</v>
      </c>
    </row>
    <row r="1586" spans="2:10" x14ac:dyDescent="0.35">
      <c r="B1586" s="7">
        <v>1583</v>
      </c>
      <c r="C1586" s="9">
        <v>1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  <c r="I1586" s="9">
        <v>0</v>
      </c>
      <c r="J1586" s="9">
        <v>0</v>
      </c>
    </row>
    <row r="1587" spans="2:10" x14ac:dyDescent="0.35">
      <c r="B1587" s="7">
        <v>1584</v>
      </c>
      <c r="C1587" s="9">
        <v>0</v>
      </c>
      <c r="D1587" s="9">
        <v>1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1</v>
      </c>
    </row>
    <row r="1588" spans="2:10" x14ac:dyDescent="0.35">
      <c r="B1588" s="7">
        <v>1585</v>
      </c>
      <c r="C1588" s="9">
        <v>0</v>
      </c>
      <c r="D1588" s="9">
        <v>1</v>
      </c>
      <c r="E1588" s="9">
        <v>0</v>
      </c>
      <c r="F1588" s="9">
        <v>0</v>
      </c>
      <c r="G1588" s="9">
        <v>0</v>
      </c>
      <c r="H1588" s="9">
        <v>0</v>
      </c>
      <c r="I1588" s="9">
        <v>0</v>
      </c>
      <c r="J1588" s="9">
        <v>1</v>
      </c>
    </row>
    <row r="1589" spans="2:10" x14ac:dyDescent="0.35">
      <c r="B1589" s="7">
        <v>1586</v>
      </c>
      <c r="C1589" s="9">
        <v>1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  <c r="I1589" s="9">
        <v>0</v>
      </c>
      <c r="J1589" s="9">
        <v>0</v>
      </c>
    </row>
    <row r="1590" spans="2:10" x14ac:dyDescent="0.35">
      <c r="B1590" s="7">
        <v>1587</v>
      </c>
      <c r="C1590" s="9">
        <v>1</v>
      </c>
      <c r="D1590" s="9">
        <v>0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</row>
    <row r="1591" spans="2:10" x14ac:dyDescent="0.35">
      <c r="B1591" s="7">
        <v>1588</v>
      </c>
      <c r="C1591" s="9">
        <v>1</v>
      </c>
      <c r="D1591" s="9">
        <v>0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</row>
    <row r="1592" spans="2:10" x14ac:dyDescent="0.35">
      <c r="B1592" s="7">
        <v>1589</v>
      </c>
      <c r="C1592" s="9">
        <v>1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  <c r="I1592" s="9">
        <v>0</v>
      </c>
      <c r="J1592" s="9">
        <v>0</v>
      </c>
    </row>
    <row r="1593" spans="2:10" x14ac:dyDescent="0.35">
      <c r="B1593" s="7">
        <v>1590</v>
      </c>
      <c r="C1593" s="9">
        <v>1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</row>
    <row r="1594" spans="2:10" x14ac:dyDescent="0.35">
      <c r="B1594" s="7">
        <v>1591</v>
      </c>
      <c r="C1594" s="9">
        <v>1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</row>
    <row r="1595" spans="2:10" x14ac:dyDescent="0.35">
      <c r="B1595" s="7">
        <v>1592</v>
      </c>
      <c r="C1595" s="9">
        <v>1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</row>
    <row r="1596" spans="2:10" x14ac:dyDescent="0.35">
      <c r="B1596" s="7">
        <v>1593</v>
      </c>
      <c r="C1596" s="9">
        <v>1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0</v>
      </c>
    </row>
    <row r="1597" spans="2:10" x14ac:dyDescent="0.35">
      <c r="B1597" s="7">
        <v>1594</v>
      </c>
      <c r="C1597" s="9">
        <v>1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</row>
    <row r="1598" spans="2:10" x14ac:dyDescent="0.35">
      <c r="B1598" s="7">
        <v>1595</v>
      </c>
      <c r="C1598" s="9">
        <v>1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  <c r="I1598" s="9">
        <v>0</v>
      </c>
      <c r="J1598" s="9">
        <v>0</v>
      </c>
    </row>
    <row r="1599" spans="2:10" x14ac:dyDescent="0.35">
      <c r="B1599" s="7">
        <v>1596</v>
      </c>
      <c r="C1599" s="9">
        <v>1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</row>
    <row r="1600" spans="2:10" x14ac:dyDescent="0.35">
      <c r="B1600" s="7">
        <v>1597</v>
      </c>
      <c r="C1600" s="9">
        <v>1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</row>
    <row r="1601" spans="2:10" x14ac:dyDescent="0.35">
      <c r="B1601" s="7">
        <v>1598</v>
      </c>
      <c r="C1601" s="9">
        <v>0</v>
      </c>
      <c r="D1601" s="9">
        <v>1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1</v>
      </c>
    </row>
    <row r="1602" spans="2:10" x14ac:dyDescent="0.35">
      <c r="B1602" s="7">
        <v>1599</v>
      </c>
      <c r="C1602" s="9">
        <v>1</v>
      </c>
      <c r="D1602" s="9">
        <v>0</v>
      </c>
      <c r="E1602" s="9">
        <v>0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</row>
    <row r="1603" spans="2:10" x14ac:dyDescent="0.35">
      <c r="B1603" s="7">
        <v>1600</v>
      </c>
      <c r="C1603" s="9">
        <v>1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</row>
    <row r="1604" spans="2:10" x14ac:dyDescent="0.35">
      <c r="B1604" s="7">
        <v>1601</v>
      </c>
      <c r="C1604" s="9">
        <v>1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</row>
    <row r="1605" spans="2:10" x14ac:dyDescent="0.35">
      <c r="B1605" s="7">
        <v>1602</v>
      </c>
      <c r="C1605" s="9">
        <v>0</v>
      </c>
      <c r="D1605" s="9">
        <v>0</v>
      </c>
      <c r="E1605" s="9">
        <v>0</v>
      </c>
      <c r="F1605" s="9">
        <v>0</v>
      </c>
      <c r="G1605" s="9">
        <v>0</v>
      </c>
      <c r="H1605" s="9">
        <v>1</v>
      </c>
      <c r="I1605" s="9">
        <v>0</v>
      </c>
      <c r="J1605" s="9">
        <v>0</v>
      </c>
    </row>
    <row r="1606" spans="2:10" x14ac:dyDescent="0.35">
      <c r="B1606" s="7">
        <v>1603</v>
      </c>
      <c r="C1606" s="9">
        <v>0</v>
      </c>
      <c r="D1606" s="9">
        <v>1</v>
      </c>
      <c r="E1606" s="9">
        <v>0</v>
      </c>
      <c r="F1606" s="9">
        <v>0</v>
      </c>
      <c r="G1606" s="9">
        <v>0</v>
      </c>
      <c r="H1606" s="9">
        <v>0</v>
      </c>
      <c r="I1606" s="9">
        <v>0</v>
      </c>
      <c r="J1606" s="9">
        <v>1</v>
      </c>
    </row>
    <row r="1607" spans="2:10" x14ac:dyDescent="0.35">
      <c r="B1607" s="7">
        <v>1604</v>
      </c>
      <c r="C1607" s="9">
        <v>0</v>
      </c>
      <c r="D1607" s="9">
        <v>1</v>
      </c>
      <c r="E1607" s="9">
        <v>0</v>
      </c>
      <c r="F1607" s="9">
        <v>0</v>
      </c>
      <c r="G1607" s="9">
        <v>0</v>
      </c>
      <c r="H1607" s="9">
        <v>0</v>
      </c>
      <c r="I1607" s="9">
        <v>1</v>
      </c>
      <c r="J1607" s="9">
        <v>0</v>
      </c>
    </row>
    <row r="1608" spans="2:10" x14ac:dyDescent="0.35">
      <c r="B1608" s="7">
        <v>1605</v>
      </c>
      <c r="C1608" s="9">
        <v>1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  <c r="I1608" s="9">
        <v>0</v>
      </c>
      <c r="J1608" s="9">
        <v>0</v>
      </c>
    </row>
    <row r="1609" spans="2:10" x14ac:dyDescent="0.35">
      <c r="B1609" s="7">
        <v>1606</v>
      </c>
      <c r="C1609" s="9">
        <v>0</v>
      </c>
      <c r="D1609" s="9">
        <v>1</v>
      </c>
      <c r="E1609" s="9">
        <v>0</v>
      </c>
      <c r="F1609" s="9">
        <v>0</v>
      </c>
      <c r="G1609" s="9">
        <v>0</v>
      </c>
      <c r="H1609" s="9">
        <v>0</v>
      </c>
      <c r="I1609" s="9">
        <v>1</v>
      </c>
      <c r="J1609" s="9">
        <v>0</v>
      </c>
    </row>
    <row r="1610" spans="2:10" x14ac:dyDescent="0.35">
      <c r="B1610" s="7">
        <v>1607</v>
      </c>
      <c r="C1610" s="9">
        <v>0</v>
      </c>
      <c r="D1610" s="9">
        <v>1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1</v>
      </c>
    </row>
    <row r="1611" spans="2:10" x14ac:dyDescent="0.35">
      <c r="B1611" s="7">
        <v>1608</v>
      </c>
      <c r="C1611" s="9">
        <v>1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</row>
    <row r="1612" spans="2:10" x14ac:dyDescent="0.35">
      <c r="B1612" s="7">
        <v>1609</v>
      </c>
      <c r="C1612" s="9">
        <v>1</v>
      </c>
      <c r="D1612" s="9">
        <v>0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</row>
    <row r="1613" spans="2:10" x14ac:dyDescent="0.35">
      <c r="B1613" s="7">
        <v>1610</v>
      </c>
      <c r="C1613" s="9">
        <v>1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  <c r="I1613" s="9">
        <v>0</v>
      </c>
      <c r="J1613" s="9">
        <v>0</v>
      </c>
    </row>
    <row r="1614" spans="2:10" x14ac:dyDescent="0.35">
      <c r="B1614" s="7">
        <v>1611</v>
      </c>
      <c r="C1614" s="9">
        <v>1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</row>
    <row r="1615" spans="2:10" x14ac:dyDescent="0.35">
      <c r="B1615" s="7">
        <v>1612</v>
      </c>
      <c r="C1615" s="9">
        <v>1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</row>
    <row r="1616" spans="2:10" x14ac:dyDescent="0.35">
      <c r="B1616" s="7">
        <v>1613</v>
      </c>
      <c r="C1616" s="9">
        <v>1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</row>
    <row r="1617" spans="2:10" x14ac:dyDescent="0.35">
      <c r="B1617" s="7">
        <v>1614</v>
      </c>
      <c r="C1617" s="9">
        <v>1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</row>
    <row r="1618" spans="2:10" x14ac:dyDescent="0.35">
      <c r="B1618" s="7">
        <v>1615</v>
      </c>
      <c r="C1618" s="9">
        <v>1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  <c r="I1618" s="9">
        <v>0</v>
      </c>
      <c r="J1618" s="9">
        <v>0</v>
      </c>
    </row>
    <row r="1619" spans="2:10" x14ac:dyDescent="0.35">
      <c r="B1619" s="7">
        <v>1616</v>
      </c>
      <c r="C1619" s="9">
        <v>1</v>
      </c>
      <c r="D1619" s="9">
        <v>0</v>
      </c>
      <c r="E1619" s="9">
        <v>0</v>
      </c>
      <c r="F1619" s="9">
        <v>0</v>
      </c>
      <c r="G1619" s="9">
        <v>0</v>
      </c>
      <c r="H1619" s="9">
        <v>0</v>
      </c>
      <c r="I1619" s="9">
        <v>0</v>
      </c>
      <c r="J1619" s="9">
        <v>0</v>
      </c>
    </row>
    <row r="1620" spans="2:10" x14ac:dyDescent="0.35">
      <c r="B1620" s="7">
        <v>1617</v>
      </c>
      <c r="C1620" s="9">
        <v>1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</row>
    <row r="1621" spans="2:10" x14ac:dyDescent="0.35">
      <c r="B1621" s="7">
        <v>1618</v>
      </c>
      <c r="C1621" s="9">
        <v>1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</row>
    <row r="1622" spans="2:10" x14ac:dyDescent="0.35">
      <c r="B1622" s="7">
        <v>1619</v>
      </c>
      <c r="C1622" s="9">
        <v>0</v>
      </c>
      <c r="D1622" s="9">
        <v>1</v>
      </c>
      <c r="E1622" s="9">
        <v>0</v>
      </c>
      <c r="F1622" s="9">
        <v>0</v>
      </c>
      <c r="G1622" s="9">
        <v>0</v>
      </c>
      <c r="H1622" s="9">
        <v>0</v>
      </c>
      <c r="I1622" s="9">
        <v>1</v>
      </c>
      <c r="J1622" s="9">
        <v>0</v>
      </c>
    </row>
    <row r="1623" spans="2:10" x14ac:dyDescent="0.35">
      <c r="B1623" s="7">
        <v>1620</v>
      </c>
      <c r="C1623" s="9">
        <v>1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0</v>
      </c>
    </row>
    <row r="1624" spans="2:10" x14ac:dyDescent="0.35">
      <c r="B1624" s="7">
        <v>1621</v>
      </c>
      <c r="C1624" s="9">
        <v>0</v>
      </c>
      <c r="D1624" s="9">
        <v>1</v>
      </c>
      <c r="E1624" s="9">
        <v>1</v>
      </c>
      <c r="F1624" s="9">
        <v>0</v>
      </c>
      <c r="G1624" s="9">
        <v>0</v>
      </c>
      <c r="H1624" s="9">
        <v>0</v>
      </c>
      <c r="I1624" s="9">
        <v>0</v>
      </c>
      <c r="J1624" s="9">
        <v>1</v>
      </c>
    </row>
    <row r="1625" spans="2:10" x14ac:dyDescent="0.35">
      <c r="B1625" s="7">
        <v>1622</v>
      </c>
      <c r="C1625" s="9">
        <v>0</v>
      </c>
      <c r="D1625" s="9">
        <v>1</v>
      </c>
      <c r="E1625" s="9">
        <v>0</v>
      </c>
      <c r="F1625" s="9">
        <v>0</v>
      </c>
      <c r="G1625" s="9">
        <v>0</v>
      </c>
      <c r="H1625" s="9">
        <v>0</v>
      </c>
      <c r="I1625" s="9">
        <v>1</v>
      </c>
      <c r="J1625" s="9">
        <v>0</v>
      </c>
    </row>
    <row r="1626" spans="2:10" x14ac:dyDescent="0.35">
      <c r="B1626" s="7">
        <v>1623</v>
      </c>
      <c r="C1626" s="9">
        <v>0</v>
      </c>
      <c r="D1626" s="9">
        <v>1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1</v>
      </c>
    </row>
    <row r="1627" spans="2:10" x14ac:dyDescent="0.35">
      <c r="B1627" s="7">
        <v>1624</v>
      </c>
      <c r="C1627" s="9">
        <v>1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</row>
    <row r="1628" spans="2:10" x14ac:dyDescent="0.35">
      <c r="B1628" s="7">
        <v>1625</v>
      </c>
      <c r="C1628" s="9">
        <v>1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</row>
    <row r="1629" spans="2:10" x14ac:dyDescent="0.35">
      <c r="B1629" s="7">
        <v>1626</v>
      </c>
      <c r="C1629" s="9">
        <v>1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</row>
    <row r="1630" spans="2:10" x14ac:dyDescent="0.35">
      <c r="B1630" s="7">
        <v>1627</v>
      </c>
      <c r="C1630" s="9">
        <v>1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</row>
    <row r="1631" spans="2:10" x14ac:dyDescent="0.35">
      <c r="B1631" s="7">
        <v>1628</v>
      </c>
      <c r="C1631" s="9">
        <v>1</v>
      </c>
      <c r="D1631" s="9">
        <v>0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</row>
    <row r="1632" spans="2:10" x14ac:dyDescent="0.35">
      <c r="B1632" s="7">
        <v>1629</v>
      </c>
      <c r="C1632" s="9">
        <v>0</v>
      </c>
      <c r="D1632" s="9">
        <v>1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1</v>
      </c>
    </row>
    <row r="1633" spans="2:10" x14ac:dyDescent="0.35">
      <c r="B1633" s="7">
        <v>1630</v>
      </c>
      <c r="C1633" s="9">
        <v>0</v>
      </c>
      <c r="D1633" s="9">
        <v>1</v>
      </c>
      <c r="E1633" s="9">
        <v>0</v>
      </c>
      <c r="F1633" s="9">
        <v>0</v>
      </c>
      <c r="G1633" s="9">
        <v>0</v>
      </c>
      <c r="H1633" s="9">
        <v>0</v>
      </c>
      <c r="I1633" s="9">
        <v>1</v>
      </c>
      <c r="J1633" s="9">
        <v>0</v>
      </c>
    </row>
    <row r="1634" spans="2:10" x14ac:dyDescent="0.35">
      <c r="B1634" s="7">
        <v>1631</v>
      </c>
      <c r="C1634" s="9">
        <v>1</v>
      </c>
      <c r="D1634" s="9">
        <v>0</v>
      </c>
      <c r="E1634" s="9">
        <v>0</v>
      </c>
      <c r="F1634" s="9">
        <v>0</v>
      </c>
      <c r="G1634" s="9">
        <v>0</v>
      </c>
      <c r="H1634" s="9">
        <v>0</v>
      </c>
      <c r="I1634" s="9">
        <v>0</v>
      </c>
      <c r="J1634" s="9">
        <v>0</v>
      </c>
    </row>
    <row r="1635" spans="2:10" x14ac:dyDescent="0.35">
      <c r="B1635" s="7">
        <v>1632</v>
      </c>
      <c r="C1635" s="9">
        <v>0</v>
      </c>
      <c r="D1635" s="9">
        <v>1</v>
      </c>
      <c r="E1635" s="9">
        <v>0</v>
      </c>
      <c r="F1635" s="9">
        <v>0</v>
      </c>
      <c r="G1635" s="9">
        <v>0</v>
      </c>
      <c r="H1635" s="9">
        <v>0</v>
      </c>
      <c r="I1635" s="9">
        <v>1</v>
      </c>
      <c r="J1635" s="9">
        <v>1</v>
      </c>
    </row>
    <row r="1636" spans="2:10" x14ac:dyDescent="0.35">
      <c r="B1636" s="7">
        <v>1633</v>
      </c>
      <c r="C1636" s="9">
        <v>1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</row>
    <row r="1637" spans="2:10" x14ac:dyDescent="0.35">
      <c r="B1637" s="7">
        <v>1634</v>
      </c>
      <c r="C1637" s="9">
        <v>0</v>
      </c>
      <c r="D1637" s="9">
        <v>1</v>
      </c>
      <c r="E1637" s="9">
        <v>0</v>
      </c>
      <c r="F1637" s="9">
        <v>0</v>
      </c>
      <c r="G1637" s="9">
        <v>0</v>
      </c>
      <c r="H1637" s="9">
        <v>0</v>
      </c>
      <c r="I1637" s="9">
        <v>1</v>
      </c>
      <c r="J1637" s="9">
        <v>0</v>
      </c>
    </row>
    <row r="1638" spans="2:10" x14ac:dyDescent="0.35">
      <c r="B1638" s="7">
        <v>1635</v>
      </c>
      <c r="C1638" s="9">
        <v>1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</row>
    <row r="1639" spans="2:10" x14ac:dyDescent="0.35">
      <c r="B1639" s="7">
        <v>1636</v>
      </c>
      <c r="C1639" s="9">
        <v>1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</row>
    <row r="1640" spans="2:10" x14ac:dyDescent="0.35">
      <c r="B1640" s="7">
        <v>1637</v>
      </c>
      <c r="C1640" s="9">
        <v>1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</row>
    <row r="1641" spans="2:10" x14ac:dyDescent="0.35">
      <c r="B1641" s="7">
        <v>1638</v>
      </c>
      <c r="C1641" s="9">
        <v>1</v>
      </c>
      <c r="D1641" s="9">
        <v>0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</row>
    <row r="1642" spans="2:10" x14ac:dyDescent="0.35">
      <c r="B1642" s="7">
        <v>1639</v>
      </c>
      <c r="C1642" s="9">
        <v>1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  <c r="I1642" s="9">
        <v>0</v>
      </c>
      <c r="J1642" s="9">
        <v>0</v>
      </c>
    </row>
    <row r="1643" spans="2:10" x14ac:dyDescent="0.35">
      <c r="B1643" s="7">
        <v>1640</v>
      </c>
      <c r="C1643" s="9">
        <v>1</v>
      </c>
      <c r="D1643" s="9">
        <v>0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</row>
    <row r="1644" spans="2:10" x14ac:dyDescent="0.35">
      <c r="B1644" s="7">
        <v>1641</v>
      </c>
      <c r="C1644" s="9">
        <v>0</v>
      </c>
      <c r="D1644" s="9">
        <v>0</v>
      </c>
      <c r="E1644" s="9">
        <v>0</v>
      </c>
      <c r="F1644" s="9">
        <v>0</v>
      </c>
      <c r="G1644" s="9">
        <v>1</v>
      </c>
      <c r="H1644" s="9">
        <v>0</v>
      </c>
      <c r="I1644" s="9">
        <v>0</v>
      </c>
      <c r="J1644" s="9">
        <v>0</v>
      </c>
    </row>
    <row r="1645" spans="2:10" x14ac:dyDescent="0.35">
      <c r="B1645" s="7">
        <v>1642</v>
      </c>
      <c r="C1645" s="9">
        <v>1</v>
      </c>
      <c r="D1645" s="9">
        <v>0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</row>
    <row r="1646" spans="2:10" x14ac:dyDescent="0.35">
      <c r="B1646" s="7">
        <v>1643</v>
      </c>
      <c r="C1646" s="9">
        <v>0</v>
      </c>
      <c r="D1646" s="9">
        <v>1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1</v>
      </c>
    </row>
    <row r="1647" spans="2:10" x14ac:dyDescent="0.35">
      <c r="B1647" s="7">
        <v>1644</v>
      </c>
      <c r="C1647" s="9">
        <v>1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</row>
    <row r="1648" spans="2:10" x14ac:dyDescent="0.35">
      <c r="B1648" s="7">
        <v>1645</v>
      </c>
      <c r="C1648" s="9">
        <v>1</v>
      </c>
      <c r="D1648" s="9">
        <v>0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</row>
    <row r="1649" spans="2:10" x14ac:dyDescent="0.35">
      <c r="B1649" s="7">
        <v>1646</v>
      </c>
      <c r="C1649" s="9">
        <v>1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</row>
    <row r="1650" spans="2:10" x14ac:dyDescent="0.35">
      <c r="B1650" s="7">
        <v>1647</v>
      </c>
      <c r="C1650" s="9">
        <v>1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  <c r="I1650" s="9">
        <v>0</v>
      </c>
      <c r="J1650" s="9">
        <v>0</v>
      </c>
    </row>
    <row r="1651" spans="2:10" x14ac:dyDescent="0.35">
      <c r="B1651" s="7">
        <v>1648</v>
      </c>
      <c r="C1651" s="9">
        <v>1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</row>
    <row r="1652" spans="2:10" x14ac:dyDescent="0.35">
      <c r="B1652" s="7">
        <v>1649</v>
      </c>
      <c r="C1652" s="9">
        <v>1</v>
      </c>
      <c r="D1652" s="9">
        <v>0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</row>
    <row r="1653" spans="2:10" x14ac:dyDescent="0.35">
      <c r="B1653" s="7">
        <v>1650</v>
      </c>
      <c r="C1653" s="9">
        <v>0</v>
      </c>
      <c r="D1653" s="9">
        <v>1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1</v>
      </c>
    </row>
    <row r="1654" spans="2:10" x14ac:dyDescent="0.35">
      <c r="B1654" s="7">
        <v>1651</v>
      </c>
      <c r="C1654" s="9">
        <v>0</v>
      </c>
      <c r="D1654" s="9">
        <v>1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1</v>
      </c>
    </row>
    <row r="1655" spans="2:10" x14ac:dyDescent="0.35">
      <c r="B1655" s="7">
        <v>1652</v>
      </c>
      <c r="C1655" s="9">
        <v>0</v>
      </c>
      <c r="D1655" s="9">
        <v>1</v>
      </c>
      <c r="E1655" s="9">
        <v>1</v>
      </c>
      <c r="F1655" s="9">
        <v>0</v>
      </c>
      <c r="G1655" s="9">
        <v>0</v>
      </c>
      <c r="H1655" s="9">
        <v>0</v>
      </c>
      <c r="I1655" s="9">
        <v>0</v>
      </c>
      <c r="J1655" s="9">
        <v>1</v>
      </c>
    </row>
    <row r="1656" spans="2:10" x14ac:dyDescent="0.35">
      <c r="B1656" s="7">
        <v>1653</v>
      </c>
      <c r="C1656" s="9">
        <v>0</v>
      </c>
      <c r="D1656" s="9">
        <v>0</v>
      </c>
      <c r="E1656" s="9">
        <v>0</v>
      </c>
      <c r="F1656" s="9">
        <v>1</v>
      </c>
      <c r="G1656" s="9">
        <v>0</v>
      </c>
      <c r="H1656" s="9">
        <v>0</v>
      </c>
      <c r="I1656" s="9">
        <v>0</v>
      </c>
      <c r="J1656" s="9">
        <v>0</v>
      </c>
    </row>
    <row r="1657" spans="2:10" x14ac:dyDescent="0.35">
      <c r="B1657" s="7">
        <v>1654</v>
      </c>
      <c r="C1657" s="9">
        <v>1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  <c r="I1657" s="9">
        <v>0</v>
      </c>
      <c r="J1657" s="9">
        <v>0</v>
      </c>
    </row>
    <row r="1658" spans="2:10" x14ac:dyDescent="0.35">
      <c r="B1658" s="7">
        <v>1655</v>
      </c>
      <c r="C1658" s="9">
        <v>0</v>
      </c>
      <c r="D1658" s="9">
        <v>0</v>
      </c>
      <c r="E1658" s="9">
        <v>1</v>
      </c>
      <c r="F1658" s="9">
        <v>0</v>
      </c>
      <c r="G1658" s="9">
        <v>0</v>
      </c>
      <c r="H1658" s="9">
        <v>0</v>
      </c>
      <c r="I1658" s="9">
        <v>0</v>
      </c>
      <c r="J1658" s="9">
        <v>0</v>
      </c>
    </row>
    <row r="1659" spans="2:10" x14ac:dyDescent="0.35">
      <c r="B1659" s="7">
        <v>1656</v>
      </c>
      <c r="C1659" s="9">
        <v>1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</row>
    <row r="1660" spans="2:10" x14ac:dyDescent="0.35">
      <c r="B1660" s="7">
        <v>1657</v>
      </c>
      <c r="C1660" s="9">
        <v>1</v>
      </c>
      <c r="D1660" s="9">
        <v>0</v>
      </c>
      <c r="E1660" s="9">
        <v>0</v>
      </c>
      <c r="F1660" s="9">
        <v>0</v>
      </c>
      <c r="G1660" s="9">
        <v>0</v>
      </c>
      <c r="H1660" s="9">
        <v>0</v>
      </c>
      <c r="I1660" s="9">
        <v>0</v>
      </c>
      <c r="J1660" s="9">
        <v>0</v>
      </c>
    </row>
    <row r="1661" spans="2:10" x14ac:dyDescent="0.35">
      <c r="B1661" s="7">
        <v>1658</v>
      </c>
      <c r="C1661" s="9">
        <v>1</v>
      </c>
      <c r="D1661" s="9">
        <v>0</v>
      </c>
      <c r="E1661" s="9">
        <v>0</v>
      </c>
      <c r="F1661" s="9">
        <v>0</v>
      </c>
      <c r="G1661" s="9">
        <v>0</v>
      </c>
      <c r="H1661" s="9">
        <v>0</v>
      </c>
      <c r="I1661" s="9">
        <v>0</v>
      </c>
      <c r="J1661" s="9">
        <v>0</v>
      </c>
    </row>
    <row r="1662" spans="2:10" x14ac:dyDescent="0.35">
      <c r="B1662" s="7">
        <v>1659</v>
      </c>
      <c r="C1662" s="9">
        <v>1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  <c r="I1662" s="9">
        <v>0</v>
      </c>
      <c r="J1662" s="9">
        <v>0</v>
      </c>
    </row>
    <row r="1663" spans="2:10" x14ac:dyDescent="0.35">
      <c r="B1663" s="7">
        <v>1660</v>
      </c>
      <c r="C1663" s="9">
        <v>0</v>
      </c>
      <c r="D1663" s="9">
        <v>1</v>
      </c>
      <c r="E1663" s="9">
        <v>1</v>
      </c>
      <c r="F1663" s="9">
        <v>0</v>
      </c>
      <c r="G1663" s="9">
        <v>0</v>
      </c>
      <c r="H1663" s="9">
        <v>0</v>
      </c>
      <c r="I1663" s="9">
        <v>0</v>
      </c>
      <c r="J1663" s="9">
        <v>1</v>
      </c>
    </row>
    <row r="1664" spans="2:10" x14ac:dyDescent="0.35">
      <c r="B1664" s="7">
        <v>1661</v>
      </c>
      <c r="C1664" s="9">
        <v>1</v>
      </c>
      <c r="D1664" s="9">
        <v>0</v>
      </c>
      <c r="E1664" s="9">
        <v>0</v>
      </c>
      <c r="F1664" s="9">
        <v>0</v>
      </c>
      <c r="G1664" s="9">
        <v>0</v>
      </c>
      <c r="H1664" s="9">
        <v>0</v>
      </c>
      <c r="I1664" s="9">
        <v>0</v>
      </c>
      <c r="J1664" s="9">
        <v>0</v>
      </c>
    </row>
    <row r="1665" spans="2:10" x14ac:dyDescent="0.35">
      <c r="B1665" s="7">
        <v>1662</v>
      </c>
      <c r="C1665" s="9">
        <v>0</v>
      </c>
      <c r="D1665" s="9">
        <v>1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1</v>
      </c>
    </row>
    <row r="1666" spans="2:10" x14ac:dyDescent="0.35">
      <c r="B1666" s="7">
        <v>1663</v>
      </c>
      <c r="C1666" s="9">
        <v>1</v>
      </c>
      <c r="D1666" s="9">
        <v>0</v>
      </c>
      <c r="E1666" s="9">
        <v>0</v>
      </c>
      <c r="F1666" s="9">
        <v>0</v>
      </c>
      <c r="G1666" s="9">
        <v>0</v>
      </c>
      <c r="H1666" s="9">
        <v>0</v>
      </c>
      <c r="I1666" s="9">
        <v>0</v>
      </c>
      <c r="J1666" s="9">
        <v>0</v>
      </c>
    </row>
    <row r="1667" spans="2:10" x14ac:dyDescent="0.35">
      <c r="B1667" s="7">
        <v>1664</v>
      </c>
      <c r="C1667" s="9">
        <v>0</v>
      </c>
      <c r="D1667" s="9">
        <v>1</v>
      </c>
      <c r="E1667" s="9">
        <v>1</v>
      </c>
      <c r="F1667" s="9">
        <v>0</v>
      </c>
      <c r="G1667" s="9">
        <v>0</v>
      </c>
      <c r="H1667" s="9">
        <v>0</v>
      </c>
      <c r="I1667" s="9">
        <v>0</v>
      </c>
      <c r="J1667" s="9">
        <v>1</v>
      </c>
    </row>
    <row r="1668" spans="2:10" x14ac:dyDescent="0.35">
      <c r="B1668" s="7">
        <v>1665</v>
      </c>
      <c r="C1668" s="9">
        <v>1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  <c r="I1668" s="9">
        <v>0</v>
      </c>
      <c r="J1668" s="9">
        <v>0</v>
      </c>
    </row>
    <row r="1669" spans="2:10" x14ac:dyDescent="0.35">
      <c r="B1669" s="7">
        <v>1666</v>
      </c>
      <c r="C1669" s="9">
        <v>0</v>
      </c>
      <c r="D1669" s="9">
        <v>1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1</v>
      </c>
    </row>
    <row r="1670" spans="2:10" x14ac:dyDescent="0.35">
      <c r="B1670" s="7">
        <v>1667</v>
      </c>
      <c r="C1670" s="9">
        <v>0</v>
      </c>
      <c r="D1670" s="9">
        <v>1</v>
      </c>
      <c r="E1670" s="9">
        <v>0</v>
      </c>
      <c r="F1670" s="9">
        <v>0</v>
      </c>
      <c r="G1670" s="9">
        <v>0</v>
      </c>
      <c r="H1670" s="9">
        <v>0</v>
      </c>
      <c r="I1670" s="9">
        <v>0</v>
      </c>
      <c r="J1670" s="9">
        <v>1</v>
      </c>
    </row>
    <row r="1671" spans="2:10" x14ac:dyDescent="0.35">
      <c r="B1671" s="7">
        <v>1668</v>
      </c>
      <c r="C1671" s="9">
        <v>1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</row>
    <row r="1672" spans="2:10" x14ac:dyDescent="0.35">
      <c r="B1672" s="7">
        <v>1669</v>
      </c>
      <c r="C1672" s="9">
        <v>0</v>
      </c>
      <c r="D1672" s="9">
        <v>1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9">
        <v>1</v>
      </c>
    </row>
    <row r="1673" spans="2:10" x14ac:dyDescent="0.35">
      <c r="B1673" s="7">
        <v>1670</v>
      </c>
      <c r="C1673" s="9">
        <v>1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  <c r="I1673" s="9">
        <v>0</v>
      </c>
      <c r="J1673" s="9">
        <v>0</v>
      </c>
    </row>
    <row r="1674" spans="2:10" x14ac:dyDescent="0.35">
      <c r="B1674" s="7">
        <v>1671</v>
      </c>
      <c r="C1674" s="9">
        <v>1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0</v>
      </c>
    </row>
    <row r="1675" spans="2:10" x14ac:dyDescent="0.35">
      <c r="B1675" s="7">
        <v>1672</v>
      </c>
      <c r="C1675" s="9">
        <v>0</v>
      </c>
      <c r="D1675" s="9">
        <v>1</v>
      </c>
      <c r="E1675" s="9">
        <v>0</v>
      </c>
      <c r="F1675" s="9">
        <v>0</v>
      </c>
      <c r="G1675" s="9">
        <v>1</v>
      </c>
      <c r="H1675" s="9">
        <v>0</v>
      </c>
      <c r="I1675" s="9">
        <v>0</v>
      </c>
      <c r="J1675" s="9">
        <v>1</v>
      </c>
    </row>
    <row r="1676" spans="2:10" x14ac:dyDescent="0.35">
      <c r="B1676" s="7">
        <v>1673</v>
      </c>
      <c r="C1676" s="9">
        <v>1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</row>
    <row r="1677" spans="2:10" x14ac:dyDescent="0.35">
      <c r="B1677" s="7">
        <v>1674</v>
      </c>
      <c r="C1677" s="9">
        <v>1</v>
      </c>
      <c r="D1677" s="9">
        <v>0</v>
      </c>
      <c r="E1677" s="9">
        <v>0</v>
      </c>
      <c r="F1677" s="9">
        <v>0</v>
      </c>
      <c r="G1677" s="9">
        <v>0</v>
      </c>
      <c r="H1677" s="9">
        <v>0</v>
      </c>
      <c r="I1677" s="9">
        <v>0</v>
      </c>
      <c r="J1677" s="9">
        <v>0</v>
      </c>
    </row>
    <row r="1678" spans="2:10" x14ac:dyDescent="0.35">
      <c r="B1678" s="7">
        <v>1675</v>
      </c>
      <c r="C1678" s="9">
        <v>0</v>
      </c>
      <c r="D1678" s="9">
        <v>1</v>
      </c>
      <c r="E1678" s="9">
        <v>0</v>
      </c>
      <c r="F1678" s="9">
        <v>0</v>
      </c>
      <c r="G1678" s="9">
        <v>0</v>
      </c>
      <c r="H1678" s="9">
        <v>0</v>
      </c>
      <c r="I1678" s="9">
        <v>1</v>
      </c>
      <c r="J1678" s="9">
        <v>0</v>
      </c>
    </row>
    <row r="1679" spans="2:10" x14ac:dyDescent="0.35">
      <c r="B1679" s="7">
        <v>1676</v>
      </c>
      <c r="C1679" s="9">
        <v>1</v>
      </c>
      <c r="D1679" s="9">
        <v>0</v>
      </c>
      <c r="E1679" s="9">
        <v>0</v>
      </c>
      <c r="F1679" s="9">
        <v>0</v>
      </c>
      <c r="G1679" s="9">
        <v>0</v>
      </c>
      <c r="H1679" s="9">
        <v>0</v>
      </c>
      <c r="I1679" s="9">
        <v>0</v>
      </c>
      <c r="J1679" s="9">
        <v>0</v>
      </c>
    </row>
    <row r="1680" spans="2:10" x14ac:dyDescent="0.35">
      <c r="B1680" s="7">
        <v>1677</v>
      </c>
      <c r="C1680" s="9">
        <v>1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</row>
    <row r="1681" spans="2:10" x14ac:dyDescent="0.35">
      <c r="B1681" s="7">
        <v>1678</v>
      </c>
      <c r="C1681" s="9">
        <v>1</v>
      </c>
      <c r="D1681" s="9">
        <v>0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</row>
    <row r="1682" spans="2:10" x14ac:dyDescent="0.35">
      <c r="B1682" s="7">
        <v>1679</v>
      </c>
      <c r="C1682" s="9">
        <v>1</v>
      </c>
      <c r="D1682" s="9">
        <v>0</v>
      </c>
      <c r="E1682" s="9">
        <v>0</v>
      </c>
      <c r="F1682" s="9">
        <v>0</v>
      </c>
      <c r="G1682" s="9">
        <v>0</v>
      </c>
      <c r="H1682" s="9">
        <v>0</v>
      </c>
      <c r="I1682" s="9">
        <v>0</v>
      </c>
      <c r="J1682" s="9">
        <v>0</v>
      </c>
    </row>
    <row r="1683" spans="2:10" x14ac:dyDescent="0.35">
      <c r="B1683" s="7">
        <v>1680</v>
      </c>
      <c r="C1683" s="9">
        <v>1</v>
      </c>
      <c r="D1683" s="9">
        <v>0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</row>
    <row r="1684" spans="2:10" x14ac:dyDescent="0.35">
      <c r="B1684" s="7">
        <v>1681</v>
      </c>
      <c r="C1684" s="9">
        <v>0</v>
      </c>
      <c r="D1684" s="9">
        <v>0</v>
      </c>
      <c r="E1684" s="9">
        <v>0</v>
      </c>
      <c r="F1684" s="9">
        <v>0</v>
      </c>
      <c r="G1684" s="9">
        <v>1</v>
      </c>
      <c r="H1684" s="9">
        <v>0</v>
      </c>
      <c r="I1684" s="9">
        <v>0</v>
      </c>
      <c r="J1684" s="9">
        <v>0</v>
      </c>
    </row>
    <row r="1685" spans="2:10" x14ac:dyDescent="0.35">
      <c r="B1685" s="7">
        <v>1682</v>
      </c>
      <c r="C1685" s="9">
        <v>0</v>
      </c>
      <c r="D1685" s="9">
        <v>1</v>
      </c>
      <c r="E1685" s="9">
        <v>0</v>
      </c>
      <c r="F1685" s="9">
        <v>0</v>
      </c>
      <c r="G1685" s="9">
        <v>0</v>
      </c>
      <c r="H1685" s="9">
        <v>0</v>
      </c>
      <c r="I1685" s="9">
        <v>0</v>
      </c>
      <c r="J1685" s="9">
        <v>1</v>
      </c>
    </row>
    <row r="1686" spans="2:10" x14ac:dyDescent="0.35">
      <c r="B1686" s="7">
        <v>1683</v>
      </c>
      <c r="C1686" s="9">
        <v>1</v>
      </c>
      <c r="D1686" s="9">
        <v>0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</row>
    <row r="1687" spans="2:10" x14ac:dyDescent="0.35">
      <c r="B1687" s="7">
        <v>1684</v>
      </c>
      <c r="C1687" s="9">
        <v>1</v>
      </c>
      <c r="D1687" s="9">
        <v>0</v>
      </c>
      <c r="E1687" s="9">
        <v>0</v>
      </c>
      <c r="F1687" s="9">
        <v>0</v>
      </c>
      <c r="G1687" s="9">
        <v>0</v>
      </c>
      <c r="H1687" s="9">
        <v>0</v>
      </c>
      <c r="I1687" s="9">
        <v>0</v>
      </c>
      <c r="J1687" s="9">
        <v>0</v>
      </c>
    </row>
    <row r="1688" spans="2:10" x14ac:dyDescent="0.35">
      <c r="B1688" s="7">
        <v>1685</v>
      </c>
      <c r="C1688" s="9">
        <v>1</v>
      </c>
      <c r="D1688" s="9">
        <v>0</v>
      </c>
      <c r="E1688" s="9">
        <v>0</v>
      </c>
      <c r="F1688" s="9">
        <v>0</v>
      </c>
      <c r="G1688" s="9">
        <v>0</v>
      </c>
      <c r="H1688" s="9">
        <v>0</v>
      </c>
      <c r="I1688" s="9">
        <v>0</v>
      </c>
      <c r="J1688" s="9">
        <v>0</v>
      </c>
    </row>
    <row r="1689" spans="2:10" x14ac:dyDescent="0.35">
      <c r="B1689" s="7">
        <v>1686</v>
      </c>
      <c r="C1689" s="9">
        <v>1</v>
      </c>
      <c r="D1689" s="9">
        <v>0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</row>
    <row r="1690" spans="2:10" x14ac:dyDescent="0.35">
      <c r="B1690" s="7">
        <v>1687</v>
      </c>
      <c r="C1690" s="9">
        <v>1</v>
      </c>
      <c r="D1690" s="9">
        <v>0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</row>
    <row r="1691" spans="2:10" x14ac:dyDescent="0.35">
      <c r="B1691" s="7">
        <v>1688</v>
      </c>
      <c r="C1691" s="9">
        <v>1</v>
      </c>
      <c r="D1691" s="9">
        <v>0</v>
      </c>
      <c r="E1691" s="9">
        <v>0</v>
      </c>
      <c r="F1691" s="9">
        <v>0</v>
      </c>
      <c r="G1691" s="9">
        <v>0</v>
      </c>
      <c r="H1691" s="9">
        <v>0</v>
      </c>
      <c r="I1691" s="9">
        <v>0</v>
      </c>
      <c r="J1691" s="9">
        <v>0</v>
      </c>
    </row>
    <row r="1692" spans="2:10" x14ac:dyDescent="0.35">
      <c r="B1692" s="7">
        <v>1689</v>
      </c>
      <c r="C1692" s="9">
        <v>1</v>
      </c>
      <c r="D1692" s="9">
        <v>0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</row>
    <row r="1693" spans="2:10" x14ac:dyDescent="0.35">
      <c r="B1693" s="7">
        <v>1690</v>
      </c>
      <c r="C1693" s="9">
        <v>1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</row>
    <row r="1694" spans="2:10" x14ac:dyDescent="0.35">
      <c r="B1694" s="7">
        <v>1691</v>
      </c>
      <c r="C1694" s="9">
        <v>0</v>
      </c>
      <c r="D1694" s="9">
        <v>1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1</v>
      </c>
    </row>
    <row r="1695" spans="2:10" x14ac:dyDescent="0.35">
      <c r="B1695" s="7">
        <v>1692</v>
      </c>
      <c r="C1695" s="9">
        <v>1</v>
      </c>
      <c r="D1695" s="9">
        <v>0</v>
      </c>
      <c r="E1695" s="9">
        <v>0</v>
      </c>
      <c r="F1695" s="9">
        <v>0</v>
      </c>
      <c r="G1695" s="9">
        <v>0</v>
      </c>
      <c r="H1695" s="9">
        <v>0</v>
      </c>
      <c r="I1695" s="9">
        <v>0</v>
      </c>
      <c r="J1695" s="9">
        <v>0</v>
      </c>
    </row>
    <row r="1696" spans="2:10" x14ac:dyDescent="0.35">
      <c r="B1696" s="7">
        <v>1693</v>
      </c>
      <c r="C1696" s="9">
        <v>1</v>
      </c>
      <c r="D1696" s="9">
        <v>0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</row>
    <row r="1697" spans="2:10" x14ac:dyDescent="0.35">
      <c r="B1697" s="7">
        <v>1694</v>
      </c>
      <c r="C1697" s="9">
        <v>0</v>
      </c>
      <c r="D1697" s="9">
        <v>1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1</v>
      </c>
    </row>
    <row r="1698" spans="2:10" x14ac:dyDescent="0.35">
      <c r="B1698" s="7">
        <v>1695</v>
      </c>
      <c r="C1698" s="9">
        <v>1</v>
      </c>
      <c r="D1698" s="9">
        <v>0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0</v>
      </c>
    </row>
    <row r="1699" spans="2:10" x14ac:dyDescent="0.35">
      <c r="B1699" s="7">
        <v>1696</v>
      </c>
      <c r="C1699" s="9">
        <v>1</v>
      </c>
      <c r="D1699" s="9">
        <v>0</v>
      </c>
      <c r="E1699" s="9">
        <v>0</v>
      </c>
      <c r="F1699" s="9">
        <v>0</v>
      </c>
      <c r="G1699" s="9">
        <v>0</v>
      </c>
      <c r="H1699" s="9">
        <v>0</v>
      </c>
      <c r="I1699" s="9">
        <v>0</v>
      </c>
      <c r="J1699" s="9">
        <v>0</v>
      </c>
    </row>
    <row r="1700" spans="2:10" x14ac:dyDescent="0.35">
      <c r="B1700" s="7">
        <v>1697</v>
      </c>
      <c r="C1700" s="9">
        <v>1</v>
      </c>
      <c r="D1700" s="9">
        <v>0</v>
      </c>
      <c r="E1700" s="9">
        <v>0</v>
      </c>
      <c r="F1700" s="9">
        <v>0</v>
      </c>
      <c r="G1700" s="9">
        <v>0</v>
      </c>
      <c r="H1700" s="9">
        <v>0</v>
      </c>
      <c r="I1700" s="9">
        <v>0</v>
      </c>
      <c r="J1700" s="9">
        <v>0</v>
      </c>
    </row>
    <row r="1701" spans="2:10" x14ac:dyDescent="0.35">
      <c r="B1701" s="7">
        <v>1698</v>
      </c>
      <c r="C1701" s="9">
        <v>0</v>
      </c>
      <c r="D1701" s="9">
        <v>1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1</v>
      </c>
    </row>
    <row r="1702" spans="2:10" x14ac:dyDescent="0.35">
      <c r="B1702" s="7">
        <v>1699</v>
      </c>
      <c r="C1702" s="9">
        <v>1</v>
      </c>
      <c r="D1702" s="9">
        <v>0</v>
      </c>
      <c r="E1702" s="9">
        <v>0</v>
      </c>
      <c r="F1702" s="9">
        <v>0</v>
      </c>
      <c r="G1702" s="9">
        <v>0</v>
      </c>
      <c r="H1702" s="9">
        <v>0</v>
      </c>
      <c r="I1702" s="9">
        <v>0</v>
      </c>
      <c r="J1702" s="9">
        <v>0</v>
      </c>
    </row>
    <row r="1703" spans="2:10" x14ac:dyDescent="0.35">
      <c r="B1703" s="7">
        <v>1700</v>
      </c>
      <c r="C1703" s="9">
        <v>1</v>
      </c>
      <c r="D1703" s="9">
        <v>0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</row>
    <row r="1704" spans="2:10" x14ac:dyDescent="0.35">
      <c r="B1704" s="7">
        <v>1701</v>
      </c>
      <c r="C1704" s="9">
        <v>1</v>
      </c>
      <c r="D1704" s="9">
        <v>0</v>
      </c>
      <c r="E1704" s="9">
        <v>0</v>
      </c>
      <c r="F1704" s="9">
        <v>0</v>
      </c>
      <c r="G1704" s="9">
        <v>0</v>
      </c>
      <c r="H1704" s="9">
        <v>0</v>
      </c>
      <c r="I1704" s="9">
        <v>0</v>
      </c>
      <c r="J1704" s="9">
        <v>0</v>
      </c>
    </row>
    <row r="1705" spans="2:10" x14ac:dyDescent="0.35">
      <c r="B1705" s="7">
        <v>1702</v>
      </c>
      <c r="C1705" s="9">
        <v>1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9">
        <v>0</v>
      </c>
    </row>
    <row r="1706" spans="2:10" x14ac:dyDescent="0.35">
      <c r="B1706" s="7">
        <v>1703</v>
      </c>
      <c r="C1706" s="9">
        <v>1</v>
      </c>
      <c r="D1706" s="9">
        <v>0</v>
      </c>
      <c r="E1706" s="9">
        <v>0</v>
      </c>
      <c r="F1706" s="9">
        <v>0</v>
      </c>
      <c r="G1706" s="9">
        <v>0</v>
      </c>
      <c r="H1706" s="9">
        <v>0</v>
      </c>
      <c r="I1706" s="9">
        <v>0</v>
      </c>
      <c r="J1706" s="9">
        <v>0</v>
      </c>
    </row>
    <row r="1707" spans="2:10" x14ac:dyDescent="0.35">
      <c r="B1707" s="7">
        <v>1704</v>
      </c>
      <c r="C1707" s="9">
        <v>1</v>
      </c>
      <c r="D1707" s="9">
        <v>0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0</v>
      </c>
    </row>
    <row r="1708" spans="2:10" x14ac:dyDescent="0.35">
      <c r="B1708" s="7">
        <v>1705</v>
      </c>
      <c r="C1708" s="9">
        <v>0</v>
      </c>
      <c r="D1708" s="9">
        <v>1</v>
      </c>
      <c r="E1708" s="9">
        <v>0</v>
      </c>
      <c r="F1708" s="9">
        <v>0</v>
      </c>
      <c r="G1708" s="9">
        <v>0</v>
      </c>
      <c r="H1708" s="9">
        <v>0</v>
      </c>
      <c r="I1708" s="9">
        <v>1</v>
      </c>
      <c r="J1708" s="9">
        <v>0</v>
      </c>
    </row>
    <row r="1709" spans="2:10" x14ac:dyDescent="0.35">
      <c r="B1709" s="7">
        <v>1706</v>
      </c>
      <c r="C1709" s="9">
        <v>1</v>
      </c>
      <c r="D1709" s="9">
        <v>0</v>
      </c>
      <c r="E1709" s="9">
        <v>0</v>
      </c>
      <c r="F1709" s="9">
        <v>0</v>
      </c>
      <c r="G1709" s="9">
        <v>0</v>
      </c>
      <c r="H1709" s="9">
        <v>0</v>
      </c>
      <c r="I1709" s="9">
        <v>0</v>
      </c>
      <c r="J1709" s="9">
        <v>0</v>
      </c>
    </row>
    <row r="1710" spans="2:10" x14ac:dyDescent="0.35">
      <c r="B1710" s="7">
        <v>1707</v>
      </c>
      <c r="C1710" s="9">
        <v>0</v>
      </c>
      <c r="D1710" s="9">
        <v>1</v>
      </c>
      <c r="E1710" s="9">
        <v>1</v>
      </c>
      <c r="F1710" s="9">
        <v>0</v>
      </c>
      <c r="G1710" s="9">
        <v>0</v>
      </c>
      <c r="H1710" s="9">
        <v>0</v>
      </c>
      <c r="I1710" s="9">
        <v>0</v>
      </c>
      <c r="J1710" s="9">
        <v>1</v>
      </c>
    </row>
    <row r="1711" spans="2:10" x14ac:dyDescent="0.35">
      <c r="B1711" s="7">
        <v>1708</v>
      </c>
      <c r="C1711" s="9">
        <v>1</v>
      </c>
      <c r="D1711" s="9">
        <v>0</v>
      </c>
      <c r="E1711" s="9">
        <v>0</v>
      </c>
      <c r="F1711" s="9">
        <v>0</v>
      </c>
      <c r="G1711" s="9">
        <v>0</v>
      </c>
      <c r="H1711" s="9">
        <v>0</v>
      </c>
      <c r="I1711" s="9">
        <v>0</v>
      </c>
      <c r="J1711" s="9">
        <v>0</v>
      </c>
    </row>
    <row r="1712" spans="2:10" x14ac:dyDescent="0.35">
      <c r="B1712" s="7">
        <v>1709</v>
      </c>
      <c r="C1712" s="9">
        <v>0</v>
      </c>
      <c r="D1712" s="9">
        <v>1</v>
      </c>
      <c r="E1712" s="9">
        <v>0</v>
      </c>
      <c r="F1712" s="9">
        <v>0</v>
      </c>
      <c r="G1712" s="9">
        <v>0</v>
      </c>
      <c r="H1712" s="9">
        <v>0</v>
      </c>
      <c r="I1712" s="9">
        <v>1</v>
      </c>
      <c r="J1712" s="9">
        <v>0</v>
      </c>
    </row>
    <row r="1713" spans="2:10" x14ac:dyDescent="0.35">
      <c r="B1713" s="7">
        <v>1710</v>
      </c>
      <c r="C1713" s="9">
        <v>0</v>
      </c>
      <c r="D1713" s="9">
        <v>1</v>
      </c>
      <c r="E1713" s="9">
        <v>0</v>
      </c>
      <c r="F1713" s="9">
        <v>0</v>
      </c>
      <c r="G1713" s="9">
        <v>0</v>
      </c>
      <c r="H1713" s="9">
        <v>0</v>
      </c>
      <c r="I1713" s="9">
        <v>0</v>
      </c>
      <c r="J1713" s="9">
        <v>1</v>
      </c>
    </row>
    <row r="1714" spans="2:10" x14ac:dyDescent="0.35">
      <c r="B1714" s="7">
        <v>1711</v>
      </c>
      <c r="C1714" s="9">
        <v>0</v>
      </c>
      <c r="D1714" s="9">
        <v>1</v>
      </c>
      <c r="E1714" s="9">
        <v>0</v>
      </c>
      <c r="F1714" s="9">
        <v>0</v>
      </c>
      <c r="G1714" s="9">
        <v>1</v>
      </c>
      <c r="H1714" s="9">
        <v>1</v>
      </c>
      <c r="I1714" s="9">
        <v>0</v>
      </c>
      <c r="J1714" s="9">
        <v>1</v>
      </c>
    </row>
    <row r="1715" spans="2:10" x14ac:dyDescent="0.35">
      <c r="B1715" s="7">
        <v>1712</v>
      </c>
      <c r="C1715" s="9">
        <v>1</v>
      </c>
      <c r="D1715" s="9">
        <v>0</v>
      </c>
      <c r="E1715" s="9">
        <v>0</v>
      </c>
      <c r="F1715" s="9">
        <v>0</v>
      </c>
      <c r="G1715" s="9">
        <v>0</v>
      </c>
      <c r="H1715" s="9">
        <v>0</v>
      </c>
      <c r="I1715" s="9">
        <v>0</v>
      </c>
      <c r="J1715" s="9">
        <v>0</v>
      </c>
    </row>
    <row r="1716" spans="2:10" x14ac:dyDescent="0.35">
      <c r="B1716" s="7">
        <v>1713</v>
      </c>
      <c r="C1716" s="9">
        <v>1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</row>
    <row r="1717" spans="2:10" x14ac:dyDescent="0.35">
      <c r="B1717" s="7">
        <v>1714</v>
      </c>
      <c r="C1717" s="9">
        <v>1</v>
      </c>
      <c r="D1717" s="9">
        <v>0</v>
      </c>
      <c r="E1717" s="9">
        <v>0</v>
      </c>
      <c r="F1717" s="9">
        <v>0</v>
      </c>
      <c r="G1717" s="9">
        <v>0</v>
      </c>
      <c r="H1717" s="9">
        <v>0</v>
      </c>
      <c r="I1717" s="9">
        <v>0</v>
      </c>
      <c r="J1717" s="9">
        <v>0</v>
      </c>
    </row>
    <row r="1718" spans="2:10" x14ac:dyDescent="0.35">
      <c r="B1718" s="7">
        <v>1715</v>
      </c>
      <c r="C1718" s="9">
        <v>1</v>
      </c>
      <c r="D1718" s="9">
        <v>0</v>
      </c>
      <c r="E1718" s="9">
        <v>0</v>
      </c>
      <c r="F1718" s="9">
        <v>0</v>
      </c>
      <c r="G1718" s="9">
        <v>0</v>
      </c>
      <c r="H1718" s="9">
        <v>0</v>
      </c>
      <c r="I1718" s="9">
        <v>0</v>
      </c>
      <c r="J1718" s="9">
        <v>0</v>
      </c>
    </row>
    <row r="1719" spans="2:10" x14ac:dyDescent="0.35">
      <c r="B1719" s="7">
        <v>1716</v>
      </c>
      <c r="C1719" s="9">
        <v>0</v>
      </c>
      <c r="D1719" s="9">
        <v>1</v>
      </c>
      <c r="E1719" s="9">
        <v>0</v>
      </c>
      <c r="F1719" s="9">
        <v>0</v>
      </c>
      <c r="G1719" s="9">
        <v>0</v>
      </c>
      <c r="H1719" s="9">
        <v>0</v>
      </c>
      <c r="I1719" s="9">
        <v>1</v>
      </c>
      <c r="J1719" s="9">
        <v>0</v>
      </c>
    </row>
    <row r="1720" spans="2:10" x14ac:dyDescent="0.35">
      <c r="B1720" s="7">
        <v>1717</v>
      </c>
      <c r="C1720" s="9">
        <v>0</v>
      </c>
      <c r="D1720" s="9">
        <v>1</v>
      </c>
      <c r="E1720" s="9">
        <v>0</v>
      </c>
      <c r="F1720" s="9">
        <v>0</v>
      </c>
      <c r="G1720" s="9">
        <v>0</v>
      </c>
      <c r="H1720" s="9">
        <v>0</v>
      </c>
      <c r="I1720" s="9">
        <v>0</v>
      </c>
      <c r="J1720" s="9">
        <v>1</v>
      </c>
    </row>
    <row r="1721" spans="2:10" x14ac:dyDescent="0.35">
      <c r="B1721" s="7">
        <v>1718</v>
      </c>
      <c r="C1721" s="9">
        <v>0</v>
      </c>
      <c r="D1721" s="9">
        <v>1</v>
      </c>
      <c r="E1721" s="9">
        <v>0</v>
      </c>
      <c r="F1721" s="9">
        <v>0</v>
      </c>
      <c r="G1721" s="9">
        <v>0</v>
      </c>
      <c r="H1721" s="9">
        <v>0</v>
      </c>
      <c r="I1721" s="9">
        <v>0</v>
      </c>
      <c r="J1721" s="9">
        <v>1</v>
      </c>
    </row>
    <row r="1722" spans="2:10" x14ac:dyDescent="0.35">
      <c r="B1722" s="7">
        <v>1719</v>
      </c>
      <c r="C1722" s="9">
        <v>1</v>
      </c>
      <c r="D1722" s="9">
        <v>0</v>
      </c>
      <c r="E1722" s="9">
        <v>0</v>
      </c>
      <c r="F1722" s="9">
        <v>0</v>
      </c>
      <c r="G1722" s="9">
        <v>0</v>
      </c>
      <c r="H1722" s="9">
        <v>0</v>
      </c>
      <c r="I1722" s="9">
        <v>0</v>
      </c>
      <c r="J1722" s="9">
        <v>0</v>
      </c>
    </row>
    <row r="1723" spans="2:10" x14ac:dyDescent="0.35">
      <c r="B1723" s="7">
        <v>1720</v>
      </c>
      <c r="C1723" s="9">
        <v>1</v>
      </c>
      <c r="D1723" s="9">
        <v>0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</row>
    <row r="1724" spans="2:10" x14ac:dyDescent="0.35">
      <c r="B1724" s="7">
        <v>1721</v>
      </c>
      <c r="C1724" s="9">
        <v>1</v>
      </c>
      <c r="D1724" s="9">
        <v>0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</row>
    <row r="1725" spans="2:10" x14ac:dyDescent="0.35">
      <c r="B1725" s="7">
        <v>1722</v>
      </c>
      <c r="C1725" s="9">
        <v>1</v>
      </c>
      <c r="D1725" s="9">
        <v>0</v>
      </c>
      <c r="E1725" s="9">
        <v>0</v>
      </c>
      <c r="F1725" s="9">
        <v>0</v>
      </c>
      <c r="G1725" s="9">
        <v>0</v>
      </c>
      <c r="H1725" s="9">
        <v>0</v>
      </c>
      <c r="I1725" s="9">
        <v>0</v>
      </c>
      <c r="J1725" s="9">
        <v>0</v>
      </c>
    </row>
    <row r="1726" spans="2:10" x14ac:dyDescent="0.35">
      <c r="B1726" s="7">
        <v>1723</v>
      </c>
      <c r="C1726" s="9">
        <v>1</v>
      </c>
      <c r="D1726" s="9">
        <v>0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0</v>
      </c>
    </row>
    <row r="1727" spans="2:10" x14ac:dyDescent="0.35">
      <c r="B1727" s="7">
        <v>1724</v>
      </c>
      <c r="C1727" s="9">
        <v>1</v>
      </c>
      <c r="D1727" s="9">
        <v>0</v>
      </c>
      <c r="E1727" s="9">
        <v>0</v>
      </c>
      <c r="F1727" s="9">
        <v>0</v>
      </c>
      <c r="G1727" s="9">
        <v>0</v>
      </c>
      <c r="H1727" s="9">
        <v>0</v>
      </c>
      <c r="I1727" s="9">
        <v>0</v>
      </c>
      <c r="J1727" s="9">
        <v>0</v>
      </c>
    </row>
    <row r="1728" spans="2:10" x14ac:dyDescent="0.35">
      <c r="B1728" s="7">
        <v>1725</v>
      </c>
      <c r="C1728" s="9">
        <v>1</v>
      </c>
      <c r="D1728" s="9">
        <v>0</v>
      </c>
      <c r="E1728" s="9">
        <v>0</v>
      </c>
      <c r="F1728" s="9">
        <v>0</v>
      </c>
      <c r="G1728" s="9">
        <v>0</v>
      </c>
      <c r="H1728" s="9">
        <v>0</v>
      </c>
      <c r="I1728" s="9">
        <v>0</v>
      </c>
      <c r="J1728" s="9">
        <v>0</v>
      </c>
    </row>
    <row r="1729" spans="2:10" x14ac:dyDescent="0.35">
      <c r="B1729" s="7">
        <v>1726</v>
      </c>
      <c r="C1729" s="9">
        <v>1</v>
      </c>
      <c r="D1729" s="9">
        <v>0</v>
      </c>
      <c r="E1729" s="9">
        <v>0</v>
      </c>
      <c r="F1729" s="9">
        <v>0</v>
      </c>
      <c r="G1729" s="9">
        <v>0</v>
      </c>
      <c r="H1729" s="9">
        <v>0</v>
      </c>
      <c r="I1729" s="9">
        <v>0</v>
      </c>
      <c r="J1729" s="9">
        <v>0</v>
      </c>
    </row>
    <row r="1730" spans="2:10" x14ac:dyDescent="0.35">
      <c r="B1730" s="7">
        <v>1727</v>
      </c>
      <c r="C1730" s="9">
        <v>1</v>
      </c>
      <c r="D1730" s="9">
        <v>0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</row>
    <row r="1731" spans="2:10" x14ac:dyDescent="0.35">
      <c r="B1731" s="7">
        <v>1728</v>
      </c>
      <c r="C1731" s="9">
        <v>1</v>
      </c>
      <c r="D1731" s="9">
        <v>0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</row>
    <row r="1732" spans="2:10" x14ac:dyDescent="0.35">
      <c r="B1732" s="7">
        <v>1729</v>
      </c>
      <c r="C1732" s="9">
        <v>0</v>
      </c>
      <c r="D1732" s="9">
        <v>1</v>
      </c>
      <c r="E1732" s="9">
        <v>0</v>
      </c>
      <c r="F1732" s="9">
        <v>0</v>
      </c>
      <c r="G1732" s="9">
        <v>0</v>
      </c>
      <c r="H1732" s="9">
        <v>0</v>
      </c>
      <c r="I1732" s="9">
        <v>0</v>
      </c>
      <c r="J1732" s="9">
        <v>1</v>
      </c>
    </row>
    <row r="1733" spans="2:10" x14ac:dyDescent="0.35">
      <c r="B1733" s="7">
        <v>1730</v>
      </c>
      <c r="C1733" s="9">
        <v>0</v>
      </c>
      <c r="D1733" s="9">
        <v>1</v>
      </c>
      <c r="E1733" s="9">
        <v>0</v>
      </c>
      <c r="F1733" s="9">
        <v>0</v>
      </c>
      <c r="G1733" s="9">
        <v>0</v>
      </c>
      <c r="H1733" s="9">
        <v>0</v>
      </c>
      <c r="I1733" s="9">
        <v>1</v>
      </c>
      <c r="J1733" s="9">
        <v>0</v>
      </c>
    </row>
    <row r="1734" spans="2:10" x14ac:dyDescent="0.35">
      <c r="B1734" s="7">
        <v>1731</v>
      </c>
      <c r="C1734" s="9">
        <v>0</v>
      </c>
      <c r="D1734" s="9">
        <v>1</v>
      </c>
      <c r="E1734" s="9">
        <v>0</v>
      </c>
      <c r="F1734" s="9">
        <v>0</v>
      </c>
      <c r="G1734" s="9">
        <v>1</v>
      </c>
      <c r="H1734" s="9">
        <v>0</v>
      </c>
      <c r="I1734" s="9">
        <v>0</v>
      </c>
      <c r="J1734" s="9">
        <v>1</v>
      </c>
    </row>
    <row r="1735" spans="2:10" x14ac:dyDescent="0.35">
      <c r="B1735" s="7">
        <v>1732</v>
      </c>
      <c r="C1735" s="9">
        <v>1</v>
      </c>
      <c r="D1735" s="9">
        <v>0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</row>
    <row r="1736" spans="2:10" x14ac:dyDescent="0.35">
      <c r="B1736" s="7">
        <v>1733</v>
      </c>
      <c r="C1736" s="9">
        <v>0</v>
      </c>
      <c r="D1736" s="9">
        <v>1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1</v>
      </c>
    </row>
    <row r="1737" spans="2:10" x14ac:dyDescent="0.35">
      <c r="B1737" s="7">
        <v>1734</v>
      </c>
      <c r="C1737" s="9">
        <v>0</v>
      </c>
      <c r="D1737" s="9">
        <v>1</v>
      </c>
      <c r="E1737" s="9">
        <v>0</v>
      </c>
      <c r="F1737" s="9">
        <v>0</v>
      </c>
      <c r="G1737" s="9">
        <v>0</v>
      </c>
      <c r="H1737" s="9">
        <v>0</v>
      </c>
      <c r="I1737" s="9">
        <v>0</v>
      </c>
      <c r="J1737" s="9">
        <v>1</v>
      </c>
    </row>
    <row r="1738" spans="2:10" x14ac:dyDescent="0.35">
      <c r="B1738" s="7">
        <v>1735</v>
      </c>
      <c r="C1738" s="9">
        <v>1</v>
      </c>
      <c r="D1738" s="9">
        <v>0</v>
      </c>
      <c r="E1738" s="9">
        <v>0</v>
      </c>
      <c r="F1738" s="9">
        <v>0</v>
      </c>
      <c r="G1738" s="9">
        <v>0</v>
      </c>
      <c r="H1738" s="9">
        <v>0</v>
      </c>
      <c r="I1738" s="9">
        <v>0</v>
      </c>
      <c r="J1738" s="9">
        <v>0</v>
      </c>
    </row>
    <row r="1739" spans="2:10" x14ac:dyDescent="0.35">
      <c r="B1739" s="7">
        <v>1736</v>
      </c>
      <c r="C1739" s="9">
        <v>1</v>
      </c>
      <c r="D1739" s="9">
        <v>0</v>
      </c>
      <c r="E1739" s="9">
        <v>0</v>
      </c>
      <c r="F1739" s="9">
        <v>0</v>
      </c>
      <c r="G1739" s="9">
        <v>0</v>
      </c>
      <c r="H1739" s="9">
        <v>0</v>
      </c>
      <c r="I1739" s="9">
        <v>0</v>
      </c>
      <c r="J1739" s="9">
        <v>0</v>
      </c>
    </row>
    <row r="1740" spans="2:10" x14ac:dyDescent="0.35">
      <c r="B1740" s="7">
        <v>1737</v>
      </c>
      <c r="C1740" s="9">
        <v>1</v>
      </c>
      <c r="D1740" s="9">
        <v>0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</row>
    <row r="1741" spans="2:10" x14ac:dyDescent="0.35">
      <c r="B1741" s="7">
        <v>1738</v>
      </c>
      <c r="C1741" s="9">
        <v>1</v>
      </c>
      <c r="D1741" s="9">
        <v>0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0</v>
      </c>
    </row>
    <row r="1742" spans="2:10" x14ac:dyDescent="0.35">
      <c r="B1742" s="7">
        <v>1739</v>
      </c>
      <c r="C1742" s="9">
        <v>1</v>
      </c>
      <c r="D1742" s="9">
        <v>0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</row>
    <row r="1743" spans="2:10" x14ac:dyDescent="0.35">
      <c r="B1743" s="7">
        <v>1740</v>
      </c>
      <c r="C1743" s="9">
        <v>1</v>
      </c>
      <c r="D1743" s="9">
        <v>0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</row>
    <row r="1744" spans="2:10" x14ac:dyDescent="0.35">
      <c r="B1744" s="7">
        <v>1741</v>
      </c>
      <c r="C1744" s="9">
        <v>1</v>
      </c>
      <c r="D1744" s="9">
        <v>0</v>
      </c>
      <c r="E1744" s="9">
        <v>0</v>
      </c>
      <c r="F1744" s="9">
        <v>0</v>
      </c>
      <c r="G1744" s="9">
        <v>0</v>
      </c>
      <c r="H1744" s="9">
        <v>0</v>
      </c>
      <c r="I1744" s="9">
        <v>0</v>
      </c>
      <c r="J1744" s="9">
        <v>0</v>
      </c>
    </row>
    <row r="1745" spans="2:10" x14ac:dyDescent="0.35">
      <c r="B1745" s="7">
        <v>1742</v>
      </c>
      <c r="C1745" s="9">
        <v>0</v>
      </c>
      <c r="D1745" s="9">
        <v>1</v>
      </c>
      <c r="E1745" s="9">
        <v>0</v>
      </c>
      <c r="F1745" s="9">
        <v>0</v>
      </c>
      <c r="G1745" s="9">
        <v>0</v>
      </c>
      <c r="H1745" s="9">
        <v>0</v>
      </c>
      <c r="I1745" s="9">
        <v>0</v>
      </c>
      <c r="J1745" s="9">
        <v>1</v>
      </c>
    </row>
    <row r="1746" spans="2:10" x14ac:dyDescent="0.35">
      <c r="B1746" s="7">
        <v>1743</v>
      </c>
      <c r="C1746" s="9">
        <v>1</v>
      </c>
      <c r="D1746" s="9">
        <v>0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</row>
    <row r="1747" spans="2:10" x14ac:dyDescent="0.35">
      <c r="B1747" s="7">
        <v>1744</v>
      </c>
      <c r="C1747" s="9">
        <v>1</v>
      </c>
      <c r="D1747" s="9">
        <v>0</v>
      </c>
      <c r="E1747" s="9">
        <v>0</v>
      </c>
      <c r="F1747" s="9">
        <v>0</v>
      </c>
      <c r="G1747" s="9">
        <v>0</v>
      </c>
      <c r="H1747" s="9">
        <v>0</v>
      </c>
      <c r="I1747" s="9">
        <v>0</v>
      </c>
      <c r="J1747" s="9">
        <v>0</v>
      </c>
    </row>
    <row r="1748" spans="2:10" x14ac:dyDescent="0.35">
      <c r="B1748" s="7">
        <v>1745</v>
      </c>
      <c r="C1748" s="9">
        <v>0</v>
      </c>
      <c r="D1748" s="9">
        <v>0</v>
      </c>
      <c r="E1748" s="9">
        <v>1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</row>
    <row r="1749" spans="2:10" x14ac:dyDescent="0.35">
      <c r="B1749" s="7">
        <v>1746</v>
      </c>
      <c r="C1749" s="9">
        <v>1</v>
      </c>
      <c r="D1749" s="9">
        <v>0</v>
      </c>
      <c r="E1749" s="9">
        <v>0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</row>
    <row r="1750" spans="2:10" x14ac:dyDescent="0.35">
      <c r="B1750" s="7">
        <v>1747</v>
      </c>
      <c r="C1750" s="9">
        <v>1</v>
      </c>
      <c r="D1750" s="9">
        <v>0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</row>
    <row r="1751" spans="2:10" x14ac:dyDescent="0.35">
      <c r="B1751" s="7">
        <v>1748</v>
      </c>
      <c r="C1751" s="9">
        <v>1</v>
      </c>
      <c r="D1751" s="9">
        <v>0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</row>
    <row r="1752" spans="2:10" x14ac:dyDescent="0.35">
      <c r="B1752" s="7">
        <v>1749</v>
      </c>
      <c r="C1752" s="9">
        <v>0</v>
      </c>
      <c r="D1752" s="9">
        <v>1</v>
      </c>
      <c r="E1752" s="9">
        <v>0</v>
      </c>
      <c r="F1752" s="9">
        <v>0</v>
      </c>
      <c r="G1752" s="9">
        <v>0</v>
      </c>
      <c r="H1752" s="9">
        <v>0</v>
      </c>
      <c r="I1752" s="9">
        <v>1</v>
      </c>
      <c r="J1752" s="9">
        <v>0</v>
      </c>
    </row>
    <row r="1753" spans="2:10" x14ac:dyDescent="0.35">
      <c r="B1753" s="7">
        <v>1750</v>
      </c>
      <c r="C1753" s="9">
        <v>1</v>
      </c>
      <c r="D1753" s="9">
        <v>0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</row>
    <row r="1754" spans="2:10" x14ac:dyDescent="0.35">
      <c r="B1754" s="7">
        <v>1751</v>
      </c>
      <c r="C1754" s="9">
        <v>1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</row>
    <row r="1755" spans="2:10" x14ac:dyDescent="0.35">
      <c r="B1755" s="7">
        <v>1752</v>
      </c>
      <c r="C1755" s="9">
        <v>1</v>
      </c>
      <c r="D1755" s="9">
        <v>0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</row>
    <row r="1756" spans="2:10" x14ac:dyDescent="0.35">
      <c r="B1756" s="7">
        <v>1753</v>
      </c>
      <c r="C1756" s="9">
        <v>1</v>
      </c>
      <c r="D1756" s="9">
        <v>0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</row>
    <row r="1757" spans="2:10" x14ac:dyDescent="0.35">
      <c r="B1757" s="7">
        <v>1754</v>
      </c>
      <c r="C1757" s="9">
        <v>1</v>
      </c>
      <c r="D1757" s="9">
        <v>0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</row>
    <row r="1758" spans="2:10" x14ac:dyDescent="0.35">
      <c r="B1758" s="7">
        <v>1755</v>
      </c>
      <c r="C1758" s="9">
        <v>1</v>
      </c>
      <c r="D1758" s="9">
        <v>0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</row>
    <row r="1759" spans="2:10" x14ac:dyDescent="0.35">
      <c r="B1759" s="7">
        <v>1756</v>
      </c>
      <c r="C1759" s="9">
        <v>1</v>
      </c>
      <c r="D1759" s="9">
        <v>0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</row>
    <row r="1760" spans="2:10" x14ac:dyDescent="0.35">
      <c r="B1760" s="7">
        <v>1757</v>
      </c>
      <c r="C1760" s="9">
        <v>1</v>
      </c>
      <c r="D1760" s="9">
        <v>0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</row>
    <row r="1761" spans="2:10" x14ac:dyDescent="0.35">
      <c r="B1761" s="7">
        <v>1758</v>
      </c>
      <c r="C1761" s="9">
        <v>0</v>
      </c>
      <c r="D1761" s="9">
        <v>1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1</v>
      </c>
    </row>
    <row r="1762" spans="2:10" x14ac:dyDescent="0.35">
      <c r="B1762" s="7">
        <v>1759</v>
      </c>
      <c r="C1762" s="9">
        <v>1</v>
      </c>
      <c r="D1762" s="9">
        <v>0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</row>
    <row r="1763" spans="2:10" x14ac:dyDescent="0.35">
      <c r="B1763" s="7">
        <v>1760</v>
      </c>
      <c r="C1763" s="9">
        <v>1</v>
      </c>
      <c r="D1763" s="9">
        <v>0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</row>
    <row r="1764" spans="2:10" x14ac:dyDescent="0.35">
      <c r="B1764" s="7">
        <v>1761</v>
      </c>
      <c r="C1764" s="9">
        <v>0</v>
      </c>
      <c r="D1764" s="9">
        <v>1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1</v>
      </c>
    </row>
    <row r="1765" spans="2:10" x14ac:dyDescent="0.35">
      <c r="B1765" s="7">
        <v>1762</v>
      </c>
      <c r="C1765" s="9">
        <v>1</v>
      </c>
      <c r="D1765" s="9">
        <v>0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</row>
    <row r="1766" spans="2:10" x14ac:dyDescent="0.35">
      <c r="B1766" s="7">
        <v>1763</v>
      </c>
      <c r="C1766" s="9">
        <v>0</v>
      </c>
      <c r="D1766" s="9">
        <v>0</v>
      </c>
      <c r="E1766" s="9">
        <v>1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</row>
    <row r="1767" spans="2:10" x14ac:dyDescent="0.35">
      <c r="B1767" s="7">
        <v>1764</v>
      </c>
      <c r="C1767" s="9">
        <v>1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</row>
    <row r="1768" spans="2:10" x14ac:dyDescent="0.35">
      <c r="B1768" s="7">
        <v>1765</v>
      </c>
      <c r="C1768" s="9">
        <v>0</v>
      </c>
      <c r="D1768" s="9">
        <v>1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1</v>
      </c>
    </row>
    <row r="1769" spans="2:10" x14ac:dyDescent="0.35">
      <c r="B1769" s="7">
        <v>1766</v>
      </c>
      <c r="C1769" s="9">
        <v>1</v>
      </c>
      <c r="D1769" s="9">
        <v>0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</row>
    <row r="1770" spans="2:10" x14ac:dyDescent="0.35">
      <c r="B1770" s="7">
        <v>1767</v>
      </c>
      <c r="C1770" s="9">
        <v>1</v>
      </c>
      <c r="D1770" s="9">
        <v>0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</row>
    <row r="1771" spans="2:10" x14ac:dyDescent="0.35">
      <c r="B1771" s="7">
        <v>1768</v>
      </c>
      <c r="C1771" s="9">
        <v>0</v>
      </c>
      <c r="D1771" s="9">
        <v>1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1</v>
      </c>
    </row>
    <row r="1772" spans="2:10" x14ac:dyDescent="0.35">
      <c r="B1772" s="7">
        <v>1769</v>
      </c>
      <c r="C1772" s="9">
        <v>1</v>
      </c>
      <c r="D1772" s="9">
        <v>0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</row>
    <row r="1773" spans="2:10" x14ac:dyDescent="0.35">
      <c r="B1773" s="7">
        <v>1770</v>
      </c>
      <c r="C1773" s="9">
        <v>1</v>
      </c>
      <c r="D1773" s="9">
        <v>0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</row>
    <row r="1774" spans="2:10" x14ac:dyDescent="0.35">
      <c r="B1774" s="7">
        <v>1771</v>
      </c>
      <c r="C1774" s="9">
        <v>0</v>
      </c>
      <c r="D1774" s="9">
        <v>0</v>
      </c>
      <c r="E1774" s="9">
        <v>0</v>
      </c>
      <c r="F1774" s="9">
        <v>0</v>
      </c>
      <c r="G1774" s="9">
        <v>1</v>
      </c>
      <c r="H1774" s="9">
        <v>0</v>
      </c>
      <c r="I1774" s="9">
        <v>0</v>
      </c>
      <c r="J1774" s="9">
        <v>0</v>
      </c>
    </row>
    <row r="1775" spans="2:10" x14ac:dyDescent="0.35">
      <c r="B1775" s="7">
        <v>1772</v>
      </c>
      <c r="C1775" s="9">
        <v>1</v>
      </c>
      <c r="D1775" s="9">
        <v>0</v>
      </c>
      <c r="E1775" s="9">
        <v>0</v>
      </c>
      <c r="F1775" s="9">
        <v>0</v>
      </c>
      <c r="G1775" s="9">
        <v>0</v>
      </c>
      <c r="H1775" s="9">
        <v>0</v>
      </c>
      <c r="I1775" s="9">
        <v>0</v>
      </c>
      <c r="J1775" s="9">
        <v>0</v>
      </c>
    </row>
    <row r="1776" spans="2:10" x14ac:dyDescent="0.35">
      <c r="B1776" s="7">
        <v>1773</v>
      </c>
      <c r="C1776" s="9">
        <v>1</v>
      </c>
      <c r="D1776" s="9">
        <v>0</v>
      </c>
      <c r="E1776" s="9">
        <v>0</v>
      </c>
      <c r="F1776" s="9">
        <v>0</v>
      </c>
      <c r="G1776" s="9">
        <v>0</v>
      </c>
      <c r="H1776" s="9">
        <v>0</v>
      </c>
      <c r="I1776" s="9">
        <v>0</v>
      </c>
      <c r="J1776" s="9">
        <v>0</v>
      </c>
    </row>
    <row r="1777" spans="2:10" x14ac:dyDescent="0.35">
      <c r="B1777" s="7">
        <v>1774</v>
      </c>
      <c r="C1777" s="9">
        <v>1</v>
      </c>
      <c r="D1777" s="9">
        <v>0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0</v>
      </c>
    </row>
    <row r="1778" spans="2:10" x14ac:dyDescent="0.35">
      <c r="B1778" s="7">
        <v>1775</v>
      </c>
      <c r="C1778" s="9">
        <v>1</v>
      </c>
      <c r="D1778" s="9">
        <v>0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</row>
    <row r="1779" spans="2:10" x14ac:dyDescent="0.35">
      <c r="B1779" s="7">
        <v>1776</v>
      </c>
      <c r="C1779" s="9">
        <v>1</v>
      </c>
      <c r="D1779" s="9">
        <v>0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0</v>
      </c>
    </row>
    <row r="1780" spans="2:10" x14ac:dyDescent="0.35">
      <c r="B1780" s="7">
        <v>1777</v>
      </c>
      <c r="C1780" s="9">
        <v>1</v>
      </c>
      <c r="D1780" s="9">
        <v>0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</row>
    <row r="1781" spans="2:10" x14ac:dyDescent="0.35">
      <c r="B1781" s="7">
        <v>1778</v>
      </c>
      <c r="C1781" s="9">
        <v>1</v>
      </c>
      <c r="D1781" s="9">
        <v>0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0</v>
      </c>
    </row>
    <row r="1782" spans="2:10" x14ac:dyDescent="0.35">
      <c r="B1782" s="7">
        <v>1779</v>
      </c>
      <c r="C1782" s="9">
        <v>0</v>
      </c>
      <c r="D1782" s="9">
        <v>1</v>
      </c>
      <c r="E1782" s="9">
        <v>0</v>
      </c>
      <c r="F1782" s="9">
        <v>0</v>
      </c>
      <c r="G1782" s="9">
        <v>0</v>
      </c>
      <c r="H1782" s="9">
        <v>0</v>
      </c>
      <c r="I1782" s="9">
        <v>1</v>
      </c>
      <c r="J1782" s="9">
        <v>0</v>
      </c>
    </row>
    <row r="1783" spans="2:10" x14ac:dyDescent="0.35">
      <c r="B1783" s="7">
        <v>1780</v>
      </c>
      <c r="C1783" s="9">
        <v>1</v>
      </c>
      <c r="D1783" s="9">
        <v>0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</row>
    <row r="1784" spans="2:10" x14ac:dyDescent="0.35">
      <c r="B1784" s="7">
        <v>1781</v>
      </c>
      <c r="C1784" s="9">
        <v>1</v>
      </c>
      <c r="D1784" s="9">
        <v>0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</row>
    <row r="1785" spans="2:10" x14ac:dyDescent="0.35">
      <c r="B1785" s="7">
        <v>1782</v>
      </c>
      <c r="C1785" s="9">
        <v>0</v>
      </c>
      <c r="D1785" s="9">
        <v>1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1</v>
      </c>
    </row>
    <row r="1786" spans="2:10" x14ac:dyDescent="0.35">
      <c r="B1786" s="7">
        <v>1783</v>
      </c>
      <c r="C1786" s="9">
        <v>0</v>
      </c>
      <c r="D1786" s="9">
        <v>1</v>
      </c>
      <c r="E1786" s="9">
        <v>0</v>
      </c>
      <c r="F1786" s="9">
        <v>0</v>
      </c>
      <c r="G1786" s="9">
        <v>1</v>
      </c>
      <c r="H1786" s="9">
        <v>0</v>
      </c>
      <c r="I1786" s="9">
        <v>0</v>
      </c>
      <c r="J1786" s="9">
        <v>1</v>
      </c>
    </row>
    <row r="1787" spans="2:10" x14ac:dyDescent="0.35">
      <c r="B1787" s="7">
        <v>1784</v>
      </c>
      <c r="C1787" s="9">
        <v>0</v>
      </c>
      <c r="D1787" s="9">
        <v>1</v>
      </c>
      <c r="E1787" s="9">
        <v>0</v>
      </c>
      <c r="F1787" s="9">
        <v>0</v>
      </c>
      <c r="G1787" s="9">
        <v>0</v>
      </c>
      <c r="H1787" s="9">
        <v>0</v>
      </c>
      <c r="I1787" s="9">
        <v>1</v>
      </c>
      <c r="J1787" s="9">
        <v>0</v>
      </c>
    </row>
    <row r="1788" spans="2:10" x14ac:dyDescent="0.35">
      <c r="B1788" s="7">
        <v>1785</v>
      </c>
      <c r="C1788" s="9">
        <v>1</v>
      </c>
      <c r="D1788" s="9">
        <v>0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</row>
    <row r="1789" spans="2:10" x14ac:dyDescent="0.35">
      <c r="B1789" s="7">
        <v>1786</v>
      </c>
      <c r="C1789" s="9">
        <v>1</v>
      </c>
      <c r="D1789" s="9">
        <v>0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</row>
    <row r="1790" spans="2:10" x14ac:dyDescent="0.35">
      <c r="B1790" s="7">
        <v>1787</v>
      </c>
      <c r="C1790" s="9">
        <v>1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</row>
    <row r="1791" spans="2:10" x14ac:dyDescent="0.35">
      <c r="B1791" s="7">
        <v>1788</v>
      </c>
      <c r="C1791" s="9">
        <v>1</v>
      </c>
      <c r="D1791" s="9">
        <v>0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</row>
    <row r="1792" spans="2:10" x14ac:dyDescent="0.35">
      <c r="B1792" s="7">
        <v>1789</v>
      </c>
      <c r="C1792" s="9">
        <v>1</v>
      </c>
      <c r="D1792" s="9">
        <v>0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</row>
    <row r="1793" spans="2:10" x14ac:dyDescent="0.35">
      <c r="B1793" s="7">
        <v>1790</v>
      </c>
      <c r="C1793" s="9">
        <v>0</v>
      </c>
      <c r="D1793" s="9">
        <v>1</v>
      </c>
      <c r="E1793" s="9">
        <v>0</v>
      </c>
      <c r="F1793" s="9">
        <v>0</v>
      </c>
      <c r="G1793" s="9">
        <v>0</v>
      </c>
      <c r="H1793" s="9">
        <v>0</v>
      </c>
      <c r="I1793" s="9">
        <v>1</v>
      </c>
      <c r="J1793" s="9">
        <v>0</v>
      </c>
    </row>
    <row r="1794" spans="2:10" x14ac:dyDescent="0.35">
      <c r="B1794" s="7">
        <v>1791</v>
      </c>
      <c r="C1794" s="9">
        <v>0</v>
      </c>
      <c r="D1794" s="9">
        <v>1</v>
      </c>
      <c r="E1794" s="9">
        <v>0</v>
      </c>
      <c r="F1794" s="9">
        <v>0</v>
      </c>
      <c r="G1794" s="9">
        <v>0</v>
      </c>
      <c r="H1794" s="9">
        <v>0</v>
      </c>
      <c r="I1794" s="9">
        <v>1</v>
      </c>
      <c r="J1794" s="9">
        <v>0</v>
      </c>
    </row>
    <row r="1795" spans="2:10" x14ac:dyDescent="0.35">
      <c r="B1795" s="7">
        <v>1792</v>
      </c>
      <c r="C1795" s="9">
        <v>1</v>
      </c>
      <c r="D1795" s="9">
        <v>0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0</v>
      </c>
    </row>
    <row r="1796" spans="2:10" x14ac:dyDescent="0.35">
      <c r="B1796" s="7">
        <v>1793</v>
      </c>
      <c r="C1796" s="9">
        <v>0</v>
      </c>
      <c r="D1796" s="9">
        <v>1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1</v>
      </c>
    </row>
    <row r="1797" spans="2:10" x14ac:dyDescent="0.35">
      <c r="B1797" s="7">
        <v>1794</v>
      </c>
      <c r="C1797" s="9">
        <v>1</v>
      </c>
      <c r="D1797" s="9">
        <v>0</v>
      </c>
      <c r="E1797" s="9">
        <v>0</v>
      </c>
      <c r="F1797" s="9">
        <v>0</v>
      </c>
      <c r="G1797" s="9">
        <v>0</v>
      </c>
      <c r="H1797" s="9">
        <v>0</v>
      </c>
      <c r="I1797" s="9">
        <v>0</v>
      </c>
      <c r="J1797" s="9">
        <v>0</v>
      </c>
    </row>
    <row r="1798" spans="2:10" x14ac:dyDescent="0.35">
      <c r="B1798" s="7">
        <v>1795</v>
      </c>
      <c r="C1798" s="9">
        <v>0</v>
      </c>
      <c r="D1798" s="9">
        <v>1</v>
      </c>
      <c r="E1798" s="9">
        <v>0</v>
      </c>
      <c r="F1798" s="9">
        <v>0</v>
      </c>
      <c r="G1798" s="9">
        <v>0</v>
      </c>
      <c r="H1798" s="9">
        <v>0</v>
      </c>
      <c r="I1798" s="9">
        <v>1</v>
      </c>
      <c r="J1798" s="9">
        <v>0</v>
      </c>
    </row>
    <row r="1799" spans="2:10" x14ac:dyDescent="0.35">
      <c r="B1799" s="7">
        <v>1796</v>
      </c>
      <c r="C1799" s="9">
        <v>1</v>
      </c>
      <c r="D1799" s="9">
        <v>0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</row>
    <row r="1800" spans="2:10" x14ac:dyDescent="0.35">
      <c r="B1800" s="7">
        <v>1797</v>
      </c>
      <c r="C1800" s="9">
        <v>1</v>
      </c>
      <c r="D1800" s="9">
        <v>0</v>
      </c>
      <c r="E1800" s="9">
        <v>0</v>
      </c>
      <c r="F1800" s="9">
        <v>0</v>
      </c>
      <c r="G1800" s="9">
        <v>0</v>
      </c>
      <c r="H1800" s="9">
        <v>0</v>
      </c>
      <c r="I1800" s="9">
        <v>0</v>
      </c>
      <c r="J1800" s="9">
        <v>0</v>
      </c>
    </row>
    <row r="1801" spans="2:10" x14ac:dyDescent="0.35">
      <c r="B1801" s="7">
        <v>1798</v>
      </c>
      <c r="C1801" s="9">
        <v>0</v>
      </c>
      <c r="D1801" s="9">
        <v>1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1</v>
      </c>
    </row>
    <row r="1802" spans="2:10" x14ac:dyDescent="0.35">
      <c r="B1802" s="7">
        <v>1799</v>
      </c>
      <c r="C1802" s="9">
        <v>1</v>
      </c>
      <c r="D1802" s="9">
        <v>0</v>
      </c>
      <c r="E1802" s="9">
        <v>0</v>
      </c>
      <c r="F1802" s="9">
        <v>0</v>
      </c>
      <c r="G1802" s="9">
        <v>0</v>
      </c>
      <c r="H1802" s="9">
        <v>0</v>
      </c>
      <c r="I1802" s="9">
        <v>0</v>
      </c>
      <c r="J1802" s="9">
        <v>0</v>
      </c>
    </row>
    <row r="1803" spans="2:10" x14ac:dyDescent="0.35">
      <c r="B1803" s="7">
        <v>1800</v>
      </c>
      <c r="C1803" s="9">
        <v>1</v>
      </c>
      <c r="D1803" s="9">
        <v>0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</row>
    <row r="1804" spans="2:10" x14ac:dyDescent="0.35">
      <c r="B1804" s="7">
        <v>1801</v>
      </c>
      <c r="C1804" s="9">
        <v>1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</row>
    <row r="1805" spans="2:10" x14ac:dyDescent="0.35">
      <c r="B1805" s="7">
        <v>1802</v>
      </c>
      <c r="C1805" s="9">
        <v>0</v>
      </c>
      <c r="D1805" s="9">
        <v>0</v>
      </c>
      <c r="E1805" s="9">
        <v>0</v>
      </c>
      <c r="F1805" s="9">
        <v>0</v>
      </c>
      <c r="G1805" s="9">
        <v>1</v>
      </c>
      <c r="H1805" s="9">
        <v>0</v>
      </c>
      <c r="I1805" s="9">
        <v>0</v>
      </c>
      <c r="J1805" s="9">
        <v>0</v>
      </c>
    </row>
    <row r="1806" spans="2:10" x14ac:dyDescent="0.35">
      <c r="B1806" s="7">
        <v>1803</v>
      </c>
      <c r="C1806" s="9">
        <v>1</v>
      </c>
      <c r="D1806" s="9">
        <v>0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</row>
    <row r="1807" spans="2:10" x14ac:dyDescent="0.35">
      <c r="B1807" s="7">
        <v>1804</v>
      </c>
      <c r="C1807" s="9">
        <v>1</v>
      </c>
      <c r="D1807" s="9">
        <v>0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</row>
    <row r="1808" spans="2:10" x14ac:dyDescent="0.35">
      <c r="B1808" s="7">
        <v>1805</v>
      </c>
      <c r="C1808" s="9">
        <v>1</v>
      </c>
      <c r="D1808" s="9">
        <v>0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</row>
    <row r="1809" spans="2:10" x14ac:dyDescent="0.35">
      <c r="B1809" s="7">
        <v>1806</v>
      </c>
      <c r="C1809" s="9">
        <v>0</v>
      </c>
      <c r="D1809" s="9">
        <v>1</v>
      </c>
      <c r="E1809" s="9">
        <v>0</v>
      </c>
      <c r="F1809" s="9">
        <v>0</v>
      </c>
      <c r="G1809" s="9">
        <v>0</v>
      </c>
      <c r="H1809" s="9">
        <v>0</v>
      </c>
      <c r="I1809" s="9">
        <v>1</v>
      </c>
      <c r="J1809" s="9">
        <v>1</v>
      </c>
    </row>
    <row r="1810" spans="2:10" x14ac:dyDescent="0.35">
      <c r="B1810" s="7">
        <v>1807</v>
      </c>
      <c r="C1810" s="9">
        <v>1</v>
      </c>
      <c r="D1810" s="9">
        <v>0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</row>
    <row r="1811" spans="2:10" x14ac:dyDescent="0.35">
      <c r="B1811" s="7">
        <v>1808</v>
      </c>
      <c r="C1811" s="9">
        <v>0</v>
      </c>
      <c r="D1811" s="9">
        <v>1</v>
      </c>
      <c r="E1811" s="9">
        <v>0</v>
      </c>
      <c r="F1811" s="9">
        <v>0</v>
      </c>
      <c r="G1811" s="9">
        <v>0</v>
      </c>
      <c r="H1811" s="9">
        <v>0</v>
      </c>
      <c r="I1811" s="9">
        <v>1</v>
      </c>
      <c r="J1811" s="9">
        <v>0</v>
      </c>
    </row>
    <row r="1812" spans="2:10" x14ac:dyDescent="0.35">
      <c r="B1812" s="7">
        <v>1809</v>
      </c>
      <c r="C1812" s="9">
        <v>1</v>
      </c>
      <c r="D1812" s="9">
        <v>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</row>
    <row r="1813" spans="2:10" x14ac:dyDescent="0.35">
      <c r="B1813" s="7">
        <v>1810</v>
      </c>
      <c r="C1813" s="9">
        <v>1</v>
      </c>
      <c r="D1813" s="9">
        <v>0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</row>
    <row r="1814" spans="2:10" x14ac:dyDescent="0.35">
      <c r="B1814" s="7">
        <v>1811</v>
      </c>
      <c r="C1814" s="9">
        <v>1</v>
      </c>
      <c r="D1814" s="9">
        <v>0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</row>
    <row r="1815" spans="2:10" x14ac:dyDescent="0.35">
      <c r="B1815" s="7">
        <v>1812</v>
      </c>
      <c r="C1815" s="9">
        <v>0</v>
      </c>
      <c r="D1815" s="9">
        <v>1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1</v>
      </c>
    </row>
    <row r="1816" spans="2:10" x14ac:dyDescent="0.35">
      <c r="B1816" s="7">
        <v>1813</v>
      </c>
      <c r="C1816" s="9">
        <v>1</v>
      </c>
      <c r="D1816" s="9">
        <v>0</v>
      </c>
      <c r="E1816" s="9">
        <v>0</v>
      </c>
      <c r="F1816" s="9">
        <v>0</v>
      </c>
      <c r="G1816" s="9">
        <v>0</v>
      </c>
      <c r="H1816" s="9">
        <v>0</v>
      </c>
      <c r="I1816" s="9">
        <v>0</v>
      </c>
      <c r="J1816" s="9">
        <v>0</v>
      </c>
    </row>
    <row r="1817" spans="2:10" x14ac:dyDescent="0.35">
      <c r="B1817" s="7">
        <v>1814</v>
      </c>
      <c r="C1817" s="9">
        <v>1</v>
      </c>
      <c r="D1817" s="9">
        <v>0</v>
      </c>
      <c r="E1817" s="9">
        <v>0</v>
      </c>
      <c r="F1817" s="9">
        <v>0</v>
      </c>
      <c r="G1817" s="9">
        <v>0</v>
      </c>
      <c r="H1817" s="9">
        <v>0</v>
      </c>
      <c r="I1817" s="9">
        <v>0</v>
      </c>
      <c r="J1817" s="9">
        <v>0</v>
      </c>
    </row>
    <row r="1818" spans="2:10" x14ac:dyDescent="0.35">
      <c r="B1818" s="7">
        <v>1815</v>
      </c>
      <c r="C1818" s="9">
        <v>0</v>
      </c>
      <c r="D1818" s="9">
        <v>1</v>
      </c>
      <c r="E1818" s="9">
        <v>0</v>
      </c>
      <c r="F1818" s="9">
        <v>0</v>
      </c>
      <c r="G1818" s="9">
        <v>0</v>
      </c>
      <c r="H1818" s="9">
        <v>0</v>
      </c>
      <c r="I1818" s="9">
        <v>1</v>
      </c>
      <c r="J1818" s="9">
        <v>1</v>
      </c>
    </row>
    <row r="1819" spans="2:10" x14ac:dyDescent="0.35">
      <c r="B1819" s="7">
        <v>1816</v>
      </c>
      <c r="C1819" s="9">
        <v>1</v>
      </c>
      <c r="D1819" s="9">
        <v>0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</row>
    <row r="1820" spans="2:10" x14ac:dyDescent="0.35">
      <c r="B1820" s="7">
        <v>1817</v>
      </c>
      <c r="C1820" s="9">
        <v>1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</row>
    <row r="1821" spans="2:10" x14ac:dyDescent="0.35">
      <c r="B1821" s="7">
        <v>1818</v>
      </c>
      <c r="C1821" s="9">
        <v>0</v>
      </c>
      <c r="D1821" s="9">
        <v>1</v>
      </c>
      <c r="E1821" s="9">
        <v>0</v>
      </c>
      <c r="F1821" s="9">
        <v>0</v>
      </c>
      <c r="G1821" s="9">
        <v>0</v>
      </c>
      <c r="H1821" s="9">
        <v>0</v>
      </c>
      <c r="I1821" s="9">
        <v>1</v>
      </c>
      <c r="J1821" s="9">
        <v>0</v>
      </c>
    </row>
    <row r="1822" spans="2:10" x14ac:dyDescent="0.35">
      <c r="B1822" s="7">
        <v>1819</v>
      </c>
      <c r="C1822" s="9">
        <v>1</v>
      </c>
      <c r="D1822" s="9">
        <v>0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</row>
    <row r="1823" spans="2:10" x14ac:dyDescent="0.35">
      <c r="B1823" s="7">
        <v>1820</v>
      </c>
      <c r="C1823" s="9">
        <v>0</v>
      </c>
      <c r="D1823" s="9">
        <v>1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1</v>
      </c>
    </row>
    <row r="1824" spans="2:10" x14ac:dyDescent="0.35">
      <c r="B1824" s="7">
        <v>1821</v>
      </c>
      <c r="C1824" s="9">
        <v>1</v>
      </c>
      <c r="D1824" s="9">
        <v>0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</row>
    <row r="1825" spans="2:10" x14ac:dyDescent="0.35">
      <c r="B1825" s="7">
        <v>1822</v>
      </c>
      <c r="C1825" s="9">
        <v>1</v>
      </c>
      <c r="D1825" s="9">
        <v>0</v>
      </c>
      <c r="E1825" s="9">
        <v>0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</row>
    <row r="1826" spans="2:10" x14ac:dyDescent="0.35">
      <c r="B1826" s="7">
        <v>1823</v>
      </c>
      <c r="C1826" s="9">
        <v>1</v>
      </c>
      <c r="D1826" s="9">
        <v>0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</row>
    <row r="1827" spans="2:10" x14ac:dyDescent="0.35">
      <c r="B1827" s="7">
        <v>1824</v>
      </c>
      <c r="C1827" s="9">
        <v>1</v>
      </c>
      <c r="D1827" s="9">
        <v>0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</row>
    <row r="1828" spans="2:10" x14ac:dyDescent="0.35">
      <c r="B1828" s="7">
        <v>1825</v>
      </c>
      <c r="C1828" s="9">
        <v>1</v>
      </c>
      <c r="D1828" s="9">
        <v>0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</row>
    <row r="1829" spans="2:10" x14ac:dyDescent="0.35">
      <c r="B1829" s="7">
        <v>1826</v>
      </c>
      <c r="C1829" s="9">
        <v>1</v>
      </c>
      <c r="D1829" s="9">
        <v>0</v>
      </c>
      <c r="E1829" s="9">
        <v>0</v>
      </c>
      <c r="F1829" s="9">
        <v>0</v>
      </c>
      <c r="G1829" s="9">
        <v>0</v>
      </c>
      <c r="H1829" s="9">
        <v>0</v>
      </c>
      <c r="I1829" s="9">
        <v>0</v>
      </c>
      <c r="J1829" s="9">
        <v>0</v>
      </c>
    </row>
    <row r="1830" spans="2:10" x14ac:dyDescent="0.35">
      <c r="B1830" s="7">
        <v>1827</v>
      </c>
      <c r="C1830" s="9">
        <v>1</v>
      </c>
      <c r="D1830" s="9">
        <v>0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</row>
    <row r="1831" spans="2:10" x14ac:dyDescent="0.35">
      <c r="B1831" s="7">
        <v>1828</v>
      </c>
      <c r="C1831" s="9">
        <v>0</v>
      </c>
      <c r="D1831" s="9">
        <v>1</v>
      </c>
      <c r="E1831" s="9">
        <v>0</v>
      </c>
      <c r="F1831" s="9">
        <v>0</v>
      </c>
      <c r="G1831" s="9">
        <v>0</v>
      </c>
      <c r="H1831" s="9">
        <v>0</v>
      </c>
      <c r="I1831" s="9">
        <v>0</v>
      </c>
      <c r="J1831" s="9">
        <v>1</v>
      </c>
    </row>
    <row r="1832" spans="2:10" x14ac:dyDescent="0.35">
      <c r="B1832" s="7">
        <v>1829</v>
      </c>
      <c r="C1832" s="9">
        <v>1</v>
      </c>
      <c r="D1832" s="9">
        <v>0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</row>
    <row r="1833" spans="2:10" x14ac:dyDescent="0.35">
      <c r="B1833" s="7">
        <v>1830</v>
      </c>
      <c r="C1833" s="9">
        <v>1</v>
      </c>
      <c r="D1833" s="9">
        <v>0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</row>
    <row r="1834" spans="2:10" x14ac:dyDescent="0.35">
      <c r="B1834" s="7">
        <v>1831</v>
      </c>
      <c r="C1834" s="9">
        <v>1</v>
      </c>
      <c r="D1834" s="9">
        <v>0</v>
      </c>
      <c r="E1834" s="9">
        <v>0</v>
      </c>
      <c r="F1834" s="9">
        <v>0</v>
      </c>
      <c r="G1834" s="9">
        <v>0</v>
      </c>
      <c r="H1834" s="9">
        <v>0</v>
      </c>
      <c r="I1834" s="9">
        <v>0</v>
      </c>
      <c r="J1834" s="9">
        <v>0</v>
      </c>
    </row>
    <row r="1835" spans="2:10" x14ac:dyDescent="0.35">
      <c r="B1835" s="7">
        <v>1832</v>
      </c>
      <c r="C1835" s="9">
        <v>1</v>
      </c>
      <c r="D1835" s="9">
        <v>0</v>
      </c>
      <c r="E1835" s="9">
        <v>0</v>
      </c>
      <c r="F1835" s="9">
        <v>0</v>
      </c>
      <c r="G1835" s="9">
        <v>0</v>
      </c>
      <c r="H1835" s="9">
        <v>0</v>
      </c>
      <c r="I1835" s="9">
        <v>0</v>
      </c>
      <c r="J1835" s="9">
        <v>0</v>
      </c>
    </row>
    <row r="1836" spans="2:10" x14ac:dyDescent="0.35">
      <c r="B1836" s="7">
        <v>1833</v>
      </c>
      <c r="C1836" s="9">
        <v>0</v>
      </c>
      <c r="D1836" s="9">
        <v>1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1</v>
      </c>
    </row>
    <row r="1837" spans="2:10" x14ac:dyDescent="0.35">
      <c r="B1837" s="7">
        <v>1834</v>
      </c>
      <c r="C1837" s="9">
        <v>1</v>
      </c>
      <c r="D1837" s="9">
        <v>0</v>
      </c>
      <c r="E1837" s="9">
        <v>0</v>
      </c>
      <c r="F1837" s="9">
        <v>0</v>
      </c>
      <c r="G1837" s="9">
        <v>0</v>
      </c>
      <c r="H1837" s="9">
        <v>0</v>
      </c>
      <c r="I1837" s="9">
        <v>0</v>
      </c>
      <c r="J1837" s="9">
        <v>0</v>
      </c>
    </row>
    <row r="1838" spans="2:10" x14ac:dyDescent="0.35">
      <c r="B1838" s="7">
        <v>1835</v>
      </c>
      <c r="C1838" s="9">
        <v>0</v>
      </c>
      <c r="D1838" s="9">
        <v>0</v>
      </c>
      <c r="E1838" s="9">
        <v>0</v>
      </c>
      <c r="F1838" s="9">
        <v>0</v>
      </c>
      <c r="G1838" s="9">
        <v>1</v>
      </c>
      <c r="H1838" s="9">
        <v>0</v>
      </c>
      <c r="I1838" s="9">
        <v>0</v>
      </c>
      <c r="J1838" s="9">
        <v>0</v>
      </c>
    </row>
    <row r="1839" spans="2:10" x14ac:dyDescent="0.35">
      <c r="B1839" s="7">
        <v>1836</v>
      </c>
      <c r="C1839" s="9">
        <v>0</v>
      </c>
      <c r="D1839" s="9">
        <v>1</v>
      </c>
      <c r="E1839" s="9">
        <v>0</v>
      </c>
      <c r="F1839" s="9">
        <v>0</v>
      </c>
      <c r="G1839" s="9">
        <v>0</v>
      </c>
      <c r="H1839" s="9">
        <v>0</v>
      </c>
      <c r="I1839" s="9">
        <v>0</v>
      </c>
      <c r="J1839" s="9">
        <v>1</v>
      </c>
    </row>
    <row r="1840" spans="2:10" x14ac:dyDescent="0.35">
      <c r="B1840" s="7">
        <v>1837</v>
      </c>
      <c r="C1840" s="9">
        <v>0</v>
      </c>
      <c r="D1840" s="9">
        <v>1</v>
      </c>
      <c r="E1840" s="9">
        <v>0</v>
      </c>
      <c r="F1840" s="9">
        <v>0</v>
      </c>
      <c r="G1840" s="9">
        <v>0</v>
      </c>
      <c r="H1840" s="9">
        <v>0</v>
      </c>
      <c r="I1840" s="9">
        <v>0</v>
      </c>
      <c r="J1840" s="9">
        <v>1</v>
      </c>
    </row>
    <row r="1841" spans="2:10" x14ac:dyDescent="0.35">
      <c r="B1841" s="7">
        <v>1838</v>
      </c>
      <c r="C1841" s="9">
        <v>0</v>
      </c>
      <c r="D1841" s="9">
        <v>0</v>
      </c>
      <c r="E1841" s="9">
        <v>0</v>
      </c>
      <c r="F1841" s="9">
        <v>0</v>
      </c>
      <c r="G1841" s="9">
        <v>0</v>
      </c>
      <c r="H1841" s="9">
        <v>1</v>
      </c>
      <c r="I1841" s="9">
        <v>0</v>
      </c>
      <c r="J1841" s="9">
        <v>0</v>
      </c>
    </row>
    <row r="1842" spans="2:10" x14ac:dyDescent="0.35">
      <c r="B1842" s="7">
        <v>1839</v>
      </c>
      <c r="C1842" s="9">
        <v>0</v>
      </c>
      <c r="D1842" s="9">
        <v>1</v>
      </c>
      <c r="E1842" s="9">
        <v>0</v>
      </c>
      <c r="F1842" s="9">
        <v>0</v>
      </c>
      <c r="G1842" s="9">
        <v>0</v>
      </c>
      <c r="H1842" s="9">
        <v>0</v>
      </c>
      <c r="I1842" s="9">
        <v>0</v>
      </c>
      <c r="J1842" s="9">
        <v>1</v>
      </c>
    </row>
    <row r="1843" spans="2:10" x14ac:dyDescent="0.35">
      <c r="B1843" s="7">
        <v>1840</v>
      </c>
      <c r="C1843" s="9">
        <v>1</v>
      </c>
      <c r="D1843" s="9">
        <v>0</v>
      </c>
      <c r="E1843" s="9">
        <v>0</v>
      </c>
      <c r="F1843" s="9">
        <v>0</v>
      </c>
      <c r="G1843" s="9">
        <v>0</v>
      </c>
      <c r="H1843" s="9">
        <v>0</v>
      </c>
      <c r="I1843" s="9">
        <v>0</v>
      </c>
      <c r="J1843" s="9">
        <v>0</v>
      </c>
    </row>
    <row r="1844" spans="2:10" x14ac:dyDescent="0.35">
      <c r="B1844" s="7">
        <v>1841</v>
      </c>
      <c r="C1844" s="9">
        <v>1</v>
      </c>
      <c r="D1844" s="9">
        <v>0</v>
      </c>
      <c r="E1844" s="9">
        <v>0</v>
      </c>
      <c r="F1844" s="9">
        <v>0</v>
      </c>
      <c r="G1844" s="9">
        <v>0</v>
      </c>
      <c r="H1844" s="9">
        <v>0</v>
      </c>
      <c r="I1844" s="9">
        <v>0</v>
      </c>
      <c r="J1844" s="9">
        <v>0</v>
      </c>
    </row>
    <row r="1845" spans="2:10" x14ac:dyDescent="0.35">
      <c r="B1845" s="7">
        <v>1842</v>
      </c>
      <c r="C1845" s="9">
        <v>1</v>
      </c>
      <c r="D1845" s="9">
        <v>0</v>
      </c>
      <c r="E1845" s="9">
        <v>0</v>
      </c>
      <c r="F1845" s="9">
        <v>0</v>
      </c>
      <c r="G1845" s="9">
        <v>0</v>
      </c>
      <c r="H1845" s="9">
        <v>0</v>
      </c>
      <c r="I1845" s="9">
        <v>0</v>
      </c>
      <c r="J1845" s="9">
        <v>0</v>
      </c>
    </row>
    <row r="1846" spans="2:10" x14ac:dyDescent="0.35">
      <c r="B1846" s="7">
        <v>1843</v>
      </c>
      <c r="C1846" s="9">
        <v>1</v>
      </c>
      <c r="D1846" s="9">
        <v>0</v>
      </c>
      <c r="E1846" s="9">
        <v>0</v>
      </c>
      <c r="F1846" s="9">
        <v>0</v>
      </c>
      <c r="G1846" s="9">
        <v>0</v>
      </c>
      <c r="H1846" s="9">
        <v>0</v>
      </c>
      <c r="I1846" s="9">
        <v>0</v>
      </c>
      <c r="J1846" s="9">
        <v>0</v>
      </c>
    </row>
    <row r="1847" spans="2:10" x14ac:dyDescent="0.35">
      <c r="B1847" s="7">
        <v>1844</v>
      </c>
      <c r="C1847" s="9">
        <v>1</v>
      </c>
      <c r="D1847" s="9">
        <v>0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</row>
    <row r="1848" spans="2:10" x14ac:dyDescent="0.35">
      <c r="B1848" s="7">
        <v>1845</v>
      </c>
      <c r="C1848" s="9">
        <v>1</v>
      </c>
      <c r="D1848" s="9">
        <v>0</v>
      </c>
      <c r="E1848" s="9">
        <v>0</v>
      </c>
      <c r="F1848" s="9">
        <v>0</v>
      </c>
      <c r="G1848" s="9">
        <v>0</v>
      </c>
      <c r="H1848" s="9">
        <v>0</v>
      </c>
      <c r="I1848" s="9">
        <v>0</v>
      </c>
      <c r="J1848" s="9">
        <v>0</v>
      </c>
    </row>
    <row r="1849" spans="2:10" x14ac:dyDescent="0.35">
      <c r="B1849" s="7">
        <v>1846</v>
      </c>
      <c r="C1849" s="9">
        <v>0</v>
      </c>
      <c r="D1849" s="9">
        <v>0</v>
      </c>
      <c r="E1849" s="9">
        <v>0</v>
      </c>
      <c r="F1849" s="9">
        <v>0</v>
      </c>
      <c r="G1849" s="9">
        <v>1</v>
      </c>
      <c r="H1849" s="9">
        <v>0</v>
      </c>
      <c r="I1849" s="9">
        <v>0</v>
      </c>
      <c r="J1849" s="9">
        <v>0</v>
      </c>
    </row>
    <row r="1850" spans="2:10" x14ac:dyDescent="0.35">
      <c r="B1850" s="7">
        <v>1847</v>
      </c>
      <c r="C1850" s="9">
        <v>1</v>
      </c>
      <c r="D1850" s="9">
        <v>0</v>
      </c>
      <c r="E1850" s="9">
        <v>0</v>
      </c>
      <c r="F1850" s="9">
        <v>0</v>
      </c>
      <c r="G1850" s="9">
        <v>0</v>
      </c>
      <c r="H1850" s="9">
        <v>0</v>
      </c>
      <c r="I1850" s="9">
        <v>0</v>
      </c>
      <c r="J1850" s="9">
        <v>0</v>
      </c>
    </row>
    <row r="1851" spans="2:10" x14ac:dyDescent="0.35">
      <c r="B1851" s="7">
        <v>1848</v>
      </c>
      <c r="C1851" s="9">
        <v>1</v>
      </c>
      <c r="D1851" s="9">
        <v>0</v>
      </c>
      <c r="E1851" s="9">
        <v>0</v>
      </c>
      <c r="F1851" s="9">
        <v>0</v>
      </c>
      <c r="G1851" s="9">
        <v>0</v>
      </c>
      <c r="H1851" s="9">
        <v>0</v>
      </c>
      <c r="I1851" s="9">
        <v>0</v>
      </c>
      <c r="J1851" s="9">
        <v>0</v>
      </c>
    </row>
    <row r="1852" spans="2:10" x14ac:dyDescent="0.35">
      <c r="B1852" s="7">
        <v>1849</v>
      </c>
      <c r="C1852" s="9">
        <v>1</v>
      </c>
      <c r="D1852" s="9">
        <v>0</v>
      </c>
      <c r="E1852" s="9">
        <v>0</v>
      </c>
      <c r="F1852" s="9">
        <v>0</v>
      </c>
      <c r="G1852" s="9">
        <v>0</v>
      </c>
      <c r="H1852" s="9">
        <v>0</v>
      </c>
      <c r="I1852" s="9">
        <v>0</v>
      </c>
      <c r="J1852" s="9">
        <v>0</v>
      </c>
    </row>
    <row r="1853" spans="2:10" x14ac:dyDescent="0.35">
      <c r="B1853" s="7">
        <v>1850</v>
      </c>
      <c r="C1853" s="9">
        <v>1</v>
      </c>
      <c r="D1853" s="9">
        <v>0</v>
      </c>
      <c r="E1853" s="9">
        <v>0</v>
      </c>
      <c r="F1853" s="9">
        <v>0</v>
      </c>
      <c r="G1853" s="9">
        <v>0</v>
      </c>
      <c r="H1853" s="9">
        <v>0</v>
      </c>
      <c r="I1853" s="9">
        <v>0</v>
      </c>
      <c r="J1853" s="9">
        <v>0</v>
      </c>
    </row>
    <row r="1854" spans="2:10" x14ac:dyDescent="0.35">
      <c r="B1854" s="7">
        <v>1851</v>
      </c>
      <c r="C1854" s="9">
        <v>0</v>
      </c>
      <c r="D1854" s="9">
        <v>1</v>
      </c>
      <c r="E1854" s="9">
        <v>0</v>
      </c>
      <c r="F1854" s="9">
        <v>0</v>
      </c>
      <c r="G1854" s="9">
        <v>0</v>
      </c>
      <c r="H1854" s="9">
        <v>0</v>
      </c>
      <c r="I1854" s="9">
        <v>0</v>
      </c>
      <c r="J1854" s="9">
        <v>1</v>
      </c>
    </row>
    <row r="1855" spans="2:10" x14ac:dyDescent="0.35">
      <c r="B1855" s="7">
        <v>1852</v>
      </c>
      <c r="C1855" s="9">
        <v>1</v>
      </c>
      <c r="D1855" s="9">
        <v>0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</row>
    <row r="1856" spans="2:10" x14ac:dyDescent="0.35">
      <c r="B1856" s="7">
        <v>1853</v>
      </c>
      <c r="C1856" s="9">
        <v>1</v>
      </c>
      <c r="D1856" s="9">
        <v>0</v>
      </c>
      <c r="E1856" s="9">
        <v>0</v>
      </c>
      <c r="F1856" s="9">
        <v>0</v>
      </c>
      <c r="G1856" s="9">
        <v>0</v>
      </c>
      <c r="H1856" s="9">
        <v>0</v>
      </c>
      <c r="I1856" s="9">
        <v>0</v>
      </c>
      <c r="J1856" s="9">
        <v>0</v>
      </c>
    </row>
    <row r="1857" spans="2:10" x14ac:dyDescent="0.35">
      <c r="B1857" s="7">
        <v>1854</v>
      </c>
      <c r="C1857" s="9">
        <v>1</v>
      </c>
      <c r="D1857" s="9">
        <v>0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0</v>
      </c>
    </row>
    <row r="1858" spans="2:10" x14ac:dyDescent="0.35">
      <c r="B1858" s="7">
        <v>1855</v>
      </c>
      <c r="C1858" s="9">
        <v>1</v>
      </c>
      <c r="D1858" s="9">
        <v>0</v>
      </c>
      <c r="E1858" s="9">
        <v>0</v>
      </c>
      <c r="F1858" s="9">
        <v>0</v>
      </c>
      <c r="G1858" s="9">
        <v>0</v>
      </c>
      <c r="H1858" s="9">
        <v>0</v>
      </c>
      <c r="I1858" s="9">
        <v>0</v>
      </c>
      <c r="J1858" s="9">
        <v>0</v>
      </c>
    </row>
    <row r="1859" spans="2:10" x14ac:dyDescent="0.35">
      <c r="B1859" s="7">
        <v>1856</v>
      </c>
      <c r="C1859" s="9">
        <v>1</v>
      </c>
      <c r="D1859" s="9">
        <v>0</v>
      </c>
      <c r="E1859" s="9">
        <v>0</v>
      </c>
      <c r="F1859" s="9">
        <v>0</v>
      </c>
      <c r="G1859" s="9">
        <v>0</v>
      </c>
      <c r="H1859" s="9">
        <v>0</v>
      </c>
      <c r="I1859" s="9">
        <v>0</v>
      </c>
      <c r="J1859" s="9">
        <v>0</v>
      </c>
    </row>
    <row r="1860" spans="2:10" x14ac:dyDescent="0.35">
      <c r="B1860" s="7">
        <v>1857</v>
      </c>
      <c r="C1860" s="9">
        <v>0</v>
      </c>
      <c r="D1860" s="9">
        <v>0</v>
      </c>
      <c r="E1860" s="9">
        <v>0</v>
      </c>
      <c r="F1860" s="9">
        <v>0</v>
      </c>
      <c r="G1860" s="9">
        <v>0</v>
      </c>
      <c r="H1860" s="9">
        <v>1</v>
      </c>
      <c r="I1860" s="9">
        <v>0</v>
      </c>
      <c r="J1860" s="9">
        <v>0</v>
      </c>
    </row>
    <row r="1861" spans="2:10" x14ac:dyDescent="0.35">
      <c r="B1861" s="7">
        <v>1858</v>
      </c>
      <c r="C1861" s="9">
        <v>1</v>
      </c>
      <c r="D1861" s="9">
        <v>0</v>
      </c>
      <c r="E1861" s="9">
        <v>0</v>
      </c>
      <c r="F1861" s="9">
        <v>0</v>
      </c>
      <c r="G1861" s="9">
        <v>0</v>
      </c>
      <c r="H1861" s="9">
        <v>0</v>
      </c>
      <c r="I1861" s="9">
        <v>0</v>
      </c>
      <c r="J1861" s="9">
        <v>0</v>
      </c>
    </row>
    <row r="1862" spans="2:10" x14ac:dyDescent="0.35">
      <c r="B1862" s="7">
        <v>1859</v>
      </c>
      <c r="C1862" s="9">
        <v>0</v>
      </c>
      <c r="D1862" s="9">
        <v>1</v>
      </c>
      <c r="E1862" s="9">
        <v>0</v>
      </c>
      <c r="F1862" s="9">
        <v>0</v>
      </c>
      <c r="G1862" s="9">
        <v>0</v>
      </c>
      <c r="H1862" s="9">
        <v>0</v>
      </c>
      <c r="I1862" s="9">
        <v>1</v>
      </c>
      <c r="J1862" s="9">
        <v>0</v>
      </c>
    </row>
    <row r="1863" spans="2:10" x14ac:dyDescent="0.35">
      <c r="B1863" s="7">
        <v>1860</v>
      </c>
      <c r="C1863" s="9">
        <v>0</v>
      </c>
      <c r="D1863" s="9">
        <v>0</v>
      </c>
      <c r="E1863" s="9">
        <v>0</v>
      </c>
      <c r="F1863" s="9">
        <v>0</v>
      </c>
      <c r="G1863" s="9">
        <v>1</v>
      </c>
      <c r="H1863" s="9">
        <v>0</v>
      </c>
      <c r="I1863" s="9">
        <v>0</v>
      </c>
      <c r="J1863" s="9">
        <v>0</v>
      </c>
    </row>
    <row r="1864" spans="2:10" x14ac:dyDescent="0.35">
      <c r="B1864" s="7">
        <v>1861</v>
      </c>
      <c r="C1864" s="9">
        <v>0</v>
      </c>
      <c r="D1864" s="9">
        <v>1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1</v>
      </c>
    </row>
    <row r="1865" spans="2:10" x14ac:dyDescent="0.35">
      <c r="B1865" s="7">
        <v>1862</v>
      </c>
      <c r="C1865" s="9">
        <v>1</v>
      </c>
      <c r="D1865" s="9">
        <v>0</v>
      </c>
      <c r="E1865" s="9">
        <v>0</v>
      </c>
      <c r="F1865" s="9">
        <v>0</v>
      </c>
      <c r="G1865" s="9">
        <v>0</v>
      </c>
      <c r="H1865" s="9">
        <v>0</v>
      </c>
      <c r="I1865" s="9">
        <v>0</v>
      </c>
      <c r="J1865" s="9">
        <v>0</v>
      </c>
    </row>
    <row r="1866" spans="2:10" x14ac:dyDescent="0.35">
      <c r="B1866" s="7">
        <v>1863</v>
      </c>
      <c r="C1866" s="9">
        <v>1</v>
      </c>
      <c r="D1866" s="9">
        <v>0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</row>
    <row r="1867" spans="2:10" x14ac:dyDescent="0.35">
      <c r="B1867" s="7">
        <v>1864</v>
      </c>
      <c r="C1867" s="9">
        <v>0</v>
      </c>
      <c r="D1867" s="9">
        <v>1</v>
      </c>
      <c r="E1867" s="9">
        <v>0</v>
      </c>
      <c r="F1867" s="9">
        <v>0</v>
      </c>
      <c r="G1867" s="9">
        <v>0</v>
      </c>
      <c r="H1867" s="9">
        <v>0</v>
      </c>
      <c r="I1867" s="9">
        <v>1</v>
      </c>
      <c r="J1867" s="9">
        <v>0</v>
      </c>
    </row>
    <row r="1868" spans="2:10" x14ac:dyDescent="0.35">
      <c r="B1868" s="7">
        <v>1865</v>
      </c>
      <c r="C1868" s="9">
        <v>1</v>
      </c>
      <c r="D1868" s="9">
        <v>0</v>
      </c>
      <c r="E1868" s="9">
        <v>0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</row>
    <row r="1869" spans="2:10" x14ac:dyDescent="0.35">
      <c r="B1869" s="7">
        <v>1866</v>
      </c>
      <c r="C1869" s="9">
        <v>1</v>
      </c>
      <c r="D1869" s="9">
        <v>0</v>
      </c>
      <c r="E1869" s="9">
        <v>0</v>
      </c>
      <c r="F1869" s="9">
        <v>0</v>
      </c>
      <c r="G1869" s="9">
        <v>0</v>
      </c>
      <c r="H1869" s="9">
        <v>0</v>
      </c>
      <c r="I1869" s="9">
        <v>0</v>
      </c>
      <c r="J1869" s="9">
        <v>0</v>
      </c>
    </row>
    <row r="1870" spans="2:10" x14ac:dyDescent="0.35">
      <c r="B1870" s="7">
        <v>1867</v>
      </c>
      <c r="C1870" s="9">
        <v>1</v>
      </c>
      <c r="D1870" s="9">
        <v>0</v>
      </c>
      <c r="E1870" s="9">
        <v>0</v>
      </c>
      <c r="F1870" s="9">
        <v>0</v>
      </c>
      <c r="G1870" s="9">
        <v>0</v>
      </c>
      <c r="H1870" s="9">
        <v>0</v>
      </c>
      <c r="I1870" s="9">
        <v>0</v>
      </c>
      <c r="J1870" s="9">
        <v>0</v>
      </c>
    </row>
    <row r="1871" spans="2:10" x14ac:dyDescent="0.35">
      <c r="B1871" s="7">
        <v>1868</v>
      </c>
      <c r="C1871" s="9">
        <v>0</v>
      </c>
      <c r="D1871" s="9">
        <v>0</v>
      </c>
      <c r="E1871" s="9">
        <v>0</v>
      </c>
      <c r="F1871" s="9">
        <v>0</v>
      </c>
      <c r="G1871" s="9">
        <v>1</v>
      </c>
      <c r="H1871" s="9">
        <v>0</v>
      </c>
      <c r="I1871" s="9">
        <v>0</v>
      </c>
      <c r="J1871" s="9">
        <v>0</v>
      </c>
    </row>
    <row r="1872" spans="2:10" x14ac:dyDescent="0.35">
      <c r="B1872" s="7">
        <v>1869</v>
      </c>
      <c r="C1872" s="9">
        <v>1</v>
      </c>
      <c r="D1872" s="9">
        <v>0</v>
      </c>
      <c r="E1872" s="9">
        <v>0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</row>
    <row r="1873" spans="2:10" x14ac:dyDescent="0.35">
      <c r="B1873" s="7">
        <v>1870</v>
      </c>
      <c r="C1873" s="9">
        <v>0</v>
      </c>
      <c r="D1873" s="9">
        <v>1</v>
      </c>
      <c r="E1873" s="9">
        <v>0</v>
      </c>
      <c r="F1873" s="9">
        <v>0</v>
      </c>
      <c r="G1873" s="9">
        <v>0</v>
      </c>
      <c r="H1873" s="9">
        <v>0</v>
      </c>
      <c r="I1873" s="9">
        <v>1</v>
      </c>
      <c r="J1873" s="9">
        <v>0</v>
      </c>
    </row>
    <row r="1874" spans="2:10" x14ac:dyDescent="0.35">
      <c r="B1874" s="7">
        <v>1871</v>
      </c>
      <c r="C1874" s="9">
        <v>1</v>
      </c>
      <c r="D1874" s="9">
        <v>0</v>
      </c>
      <c r="E1874" s="9">
        <v>0</v>
      </c>
      <c r="F1874" s="9">
        <v>0</v>
      </c>
      <c r="G1874" s="9">
        <v>0</v>
      </c>
      <c r="H1874" s="9">
        <v>0</v>
      </c>
      <c r="I1874" s="9">
        <v>0</v>
      </c>
      <c r="J1874" s="9">
        <v>0</v>
      </c>
    </row>
    <row r="1875" spans="2:10" x14ac:dyDescent="0.35">
      <c r="B1875" s="7">
        <v>1872</v>
      </c>
      <c r="C1875" s="9">
        <v>0</v>
      </c>
      <c r="D1875" s="9">
        <v>1</v>
      </c>
      <c r="E1875" s="9">
        <v>0</v>
      </c>
      <c r="F1875" s="9">
        <v>0</v>
      </c>
      <c r="G1875" s="9">
        <v>0</v>
      </c>
      <c r="H1875" s="9">
        <v>0</v>
      </c>
      <c r="I1875" s="9">
        <v>0</v>
      </c>
      <c r="J1875" s="9">
        <v>1</v>
      </c>
    </row>
    <row r="1876" spans="2:10" x14ac:dyDescent="0.35">
      <c r="B1876" s="7">
        <v>1873</v>
      </c>
      <c r="C1876" s="9">
        <v>1</v>
      </c>
      <c r="D1876" s="9">
        <v>0</v>
      </c>
      <c r="E1876" s="9">
        <v>0</v>
      </c>
      <c r="F1876" s="9">
        <v>0</v>
      </c>
      <c r="G1876" s="9">
        <v>0</v>
      </c>
      <c r="H1876" s="9">
        <v>0</v>
      </c>
      <c r="I1876" s="9">
        <v>0</v>
      </c>
      <c r="J1876" s="9">
        <v>0</v>
      </c>
    </row>
    <row r="1877" spans="2:10" x14ac:dyDescent="0.35">
      <c r="B1877" s="7">
        <v>1874</v>
      </c>
      <c r="C1877" s="9">
        <v>1</v>
      </c>
      <c r="D1877" s="9">
        <v>0</v>
      </c>
      <c r="E1877" s="9">
        <v>0</v>
      </c>
      <c r="F1877" s="9">
        <v>0</v>
      </c>
      <c r="G1877" s="9">
        <v>0</v>
      </c>
      <c r="H1877" s="9">
        <v>0</v>
      </c>
      <c r="I1877" s="9">
        <v>0</v>
      </c>
      <c r="J1877" s="9">
        <v>0</v>
      </c>
    </row>
    <row r="1878" spans="2:10" x14ac:dyDescent="0.35">
      <c r="B1878" s="7">
        <v>1875</v>
      </c>
      <c r="C1878" s="9">
        <v>1</v>
      </c>
      <c r="D1878" s="9">
        <v>0</v>
      </c>
      <c r="E1878" s="9">
        <v>0</v>
      </c>
      <c r="F1878" s="9">
        <v>0</v>
      </c>
      <c r="G1878" s="9">
        <v>0</v>
      </c>
      <c r="H1878" s="9">
        <v>0</v>
      </c>
      <c r="I1878" s="9">
        <v>0</v>
      </c>
      <c r="J1878" s="9">
        <v>0</v>
      </c>
    </row>
    <row r="1879" spans="2:10" x14ac:dyDescent="0.35">
      <c r="B1879" s="7">
        <v>1876</v>
      </c>
      <c r="C1879" s="9">
        <v>1</v>
      </c>
      <c r="D1879" s="9">
        <v>0</v>
      </c>
      <c r="E1879" s="9">
        <v>0</v>
      </c>
      <c r="F1879" s="9">
        <v>0</v>
      </c>
      <c r="G1879" s="9">
        <v>0</v>
      </c>
      <c r="H1879" s="9">
        <v>0</v>
      </c>
      <c r="I1879" s="9">
        <v>0</v>
      </c>
      <c r="J1879" s="9">
        <v>0</v>
      </c>
    </row>
    <row r="1880" spans="2:10" x14ac:dyDescent="0.35">
      <c r="B1880" s="7">
        <v>1877</v>
      </c>
      <c r="C1880" s="9">
        <v>1</v>
      </c>
      <c r="D1880" s="9">
        <v>0</v>
      </c>
      <c r="E1880" s="9">
        <v>0</v>
      </c>
      <c r="F1880" s="9">
        <v>0</v>
      </c>
      <c r="G1880" s="9">
        <v>0</v>
      </c>
      <c r="H1880" s="9">
        <v>0</v>
      </c>
      <c r="I1880" s="9">
        <v>0</v>
      </c>
      <c r="J1880" s="9">
        <v>0</v>
      </c>
    </row>
    <row r="1881" spans="2:10" x14ac:dyDescent="0.35">
      <c r="B1881" s="7">
        <v>1878</v>
      </c>
      <c r="C1881" s="9">
        <v>1</v>
      </c>
      <c r="D1881" s="9">
        <v>0</v>
      </c>
      <c r="E1881" s="9">
        <v>0</v>
      </c>
      <c r="F1881" s="9">
        <v>0</v>
      </c>
      <c r="G1881" s="9">
        <v>0</v>
      </c>
      <c r="H1881" s="9">
        <v>0</v>
      </c>
      <c r="I1881" s="9">
        <v>0</v>
      </c>
      <c r="J1881" s="9">
        <v>0</v>
      </c>
    </row>
    <row r="1882" spans="2:10" x14ac:dyDescent="0.35">
      <c r="B1882" s="7">
        <v>1879</v>
      </c>
      <c r="C1882" s="9">
        <v>0</v>
      </c>
      <c r="D1882" s="9">
        <v>0</v>
      </c>
      <c r="E1882" s="9">
        <v>0</v>
      </c>
      <c r="F1882" s="9">
        <v>0</v>
      </c>
      <c r="G1882" s="9">
        <v>1</v>
      </c>
      <c r="H1882" s="9">
        <v>0</v>
      </c>
      <c r="I1882" s="9">
        <v>0</v>
      </c>
      <c r="J1882" s="9">
        <v>0</v>
      </c>
    </row>
    <row r="1883" spans="2:10" x14ac:dyDescent="0.35">
      <c r="B1883" s="7">
        <v>1880</v>
      </c>
      <c r="C1883" s="9">
        <v>0</v>
      </c>
      <c r="D1883" s="9">
        <v>1</v>
      </c>
      <c r="E1883" s="9">
        <v>0</v>
      </c>
      <c r="F1883" s="9">
        <v>0</v>
      </c>
      <c r="G1883" s="9">
        <v>0</v>
      </c>
      <c r="H1883" s="9">
        <v>0</v>
      </c>
      <c r="I1883" s="9">
        <v>0</v>
      </c>
      <c r="J1883" s="9">
        <v>1</v>
      </c>
    </row>
    <row r="1884" spans="2:10" x14ac:dyDescent="0.35">
      <c r="B1884" s="7">
        <v>1881</v>
      </c>
      <c r="C1884" s="9">
        <v>1</v>
      </c>
      <c r="D1884" s="9">
        <v>0</v>
      </c>
      <c r="E1884" s="9">
        <v>0</v>
      </c>
      <c r="F1884" s="9">
        <v>0</v>
      </c>
      <c r="G1884" s="9">
        <v>0</v>
      </c>
      <c r="H1884" s="9">
        <v>0</v>
      </c>
      <c r="I1884" s="9">
        <v>0</v>
      </c>
      <c r="J1884" s="9">
        <v>0</v>
      </c>
    </row>
    <row r="1885" spans="2:10" x14ac:dyDescent="0.35">
      <c r="B1885" s="7">
        <v>1882</v>
      </c>
      <c r="C1885" s="9">
        <v>0</v>
      </c>
      <c r="D1885" s="9">
        <v>1</v>
      </c>
      <c r="E1885" s="9">
        <v>0</v>
      </c>
      <c r="F1885" s="9">
        <v>0</v>
      </c>
      <c r="G1885" s="9">
        <v>0</v>
      </c>
      <c r="H1885" s="9">
        <v>0</v>
      </c>
      <c r="I1885" s="9">
        <v>1</v>
      </c>
      <c r="J1885" s="9">
        <v>0</v>
      </c>
    </row>
    <row r="1886" spans="2:10" x14ac:dyDescent="0.35">
      <c r="B1886" s="7">
        <v>1883</v>
      </c>
      <c r="C1886" s="9">
        <v>1</v>
      </c>
      <c r="D1886" s="9">
        <v>0</v>
      </c>
      <c r="E1886" s="9">
        <v>0</v>
      </c>
      <c r="F1886" s="9">
        <v>0</v>
      </c>
      <c r="G1886" s="9">
        <v>0</v>
      </c>
      <c r="H1886" s="9">
        <v>0</v>
      </c>
      <c r="I1886" s="9">
        <v>0</v>
      </c>
      <c r="J1886" s="9">
        <v>0</v>
      </c>
    </row>
    <row r="1887" spans="2:10" x14ac:dyDescent="0.35">
      <c r="B1887" s="7">
        <v>1884</v>
      </c>
      <c r="C1887" s="9">
        <v>1</v>
      </c>
      <c r="D1887" s="9">
        <v>0</v>
      </c>
      <c r="E1887" s="9">
        <v>0</v>
      </c>
      <c r="F1887" s="9">
        <v>0</v>
      </c>
      <c r="G1887" s="9">
        <v>0</v>
      </c>
      <c r="H1887" s="9">
        <v>0</v>
      </c>
      <c r="I1887" s="9">
        <v>0</v>
      </c>
      <c r="J1887" s="9">
        <v>0</v>
      </c>
    </row>
    <row r="1888" spans="2:10" x14ac:dyDescent="0.35">
      <c r="B1888" s="7">
        <v>1885</v>
      </c>
      <c r="C1888" s="9">
        <v>1</v>
      </c>
      <c r="D1888" s="9">
        <v>0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</row>
    <row r="1889" spans="2:10" x14ac:dyDescent="0.35">
      <c r="B1889" s="7">
        <v>1886</v>
      </c>
      <c r="C1889" s="9">
        <v>1</v>
      </c>
      <c r="D1889" s="9">
        <v>0</v>
      </c>
      <c r="E1889" s="9">
        <v>0</v>
      </c>
      <c r="F1889" s="9">
        <v>0</v>
      </c>
      <c r="G1889" s="9">
        <v>0</v>
      </c>
      <c r="H1889" s="9">
        <v>0</v>
      </c>
      <c r="I1889" s="9">
        <v>0</v>
      </c>
      <c r="J1889" s="9">
        <v>0</v>
      </c>
    </row>
    <row r="1890" spans="2:10" x14ac:dyDescent="0.35">
      <c r="B1890" s="7">
        <v>1887</v>
      </c>
      <c r="C1890" s="9">
        <v>0</v>
      </c>
      <c r="D1890" s="9">
        <v>1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1</v>
      </c>
    </row>
    <row r="1891" spans="2:10" x14ac:dyDescent="0.35">
      <c r="B1891" s="7">
        <v>1888</v>
      </c>
      <c r="C1891" s="9">
        <v>1</v>
      </c>
      <c r="D1891" s="9">
        <v>0</v>
      </c>
      <c r="E1891" s="9">
        <v>0</v>
      </c>
      <c r="F1891" s="9">
        <v>0</v>
      </c>
      <c r="G1891" s="9">
        <v>0</v>
      </c>
      <c r="H1891" s="9">
        <v>0</v>
      </c>
      <c r="I1891" s="9">
        <v>0</v>
      </c>
      <c r="J1891" s="9">
        <v>0</v>
      </c>
    </row>
    <row r="1892" spans="2:10" x14ac:dyDescent="0.35">
      <c r="B1892" s="7">
        <v>1889</v>
      </c>
      <c r="C1892" s="9">
        <v>1</v>
      </c>
      <c r="D1892" s="9">
        <v>0</v>
      </c>
      <c r="E1892" s="9">
        <v>0</v>
      </c>
      <c r="F1892" s="9">
        <v>0</v>
      </c>
      <c r="G1892" s="9">
        <v>0</v>
      </c>
      <c r="H1892" s="9">
        <v>0</v>
      </c>
      <c r="I1892" s="9">
        <v>0</v>
      </c>
      <c r="J1892" s="9">
        <v>0</v>
      </c>
    </row>
    <row r="1893" spans="2:10" x14ac:dyDescent="0.35">
      <c r="B1893" s="7">
        <v>1890</v>
      </c>
      <c r="C1893" s="9">
        <v>1</v>
      </c>
      <c r="D1893" s="9">
        <v>0</v>
      </c>
      <c r="E1893" s="9">
        <v>0</v>
      </c>
      <c r="F1893" s="9">
        <v>0</v>
      </c>
      <c r="G1893" s="9">
        <v>0</v>
      </c>
      <c r="H1893" s="9">
        <v>0</v>
      </c>
      <c r="I1893" s="9">
        <v>0</v>
      </c>
      <c r="J1893" s="9">
        <v>0</v>
      </c>
    </row>
    <row r="1894" spans="2:10" x14ac:dyDescent="0.35">
      <c r="B1894" s="7">
        <v>1891</v>
      </c>
      <c r="C1894" s="9">
        <v>1</v>
      </c>
      <c r="D1894" s="9">
        <v>0</v>
      </c>
      <c r="E1894" s="9">
        <v>0</v>
      </c>
      <c r="F1894" s="9">
        <v>0</v>
      </c>
      <c r="G1894" s="9">
        <v>0</v>
      </c>
      <c r="H1894" s="9">
        <v>0</v>
      </c>
      <c r="I1894" s="9">
        <v>0</v>
      </c>
      <c r="J1894" s="9">
        <v>0</v>
      </c>
    </row>
    <row r="1895" spans="2:10" x14ac:dyDescent="0.35">
      <c r="B1895" s="7">
        <v>1892</v>
      </c>
      <c r="C1895" s="9">
        <v>0</v>
      </c>
      <c r="D1895" s="9">
        <v>0</v>
      </c>
      <c r="E1895" s="9">
        <v>0</v>
      </c>
      <c r="F1895" s="9">
        <v>0</v>
      </c>
      <c r="G1895" s="9">
        <v>1</v>
      </c>
      <c r="H1895" s="9">
        <v>0</v>
      </c>
      <c r="I1895" s="9">
        <v>0</v>
      </c>
      <c r="J1895" s="9">
        <v>0</v>
      </c>
    </row>
    <row r="1896" spans="2:10" x14ac:dyDescent="0.35">
      <c r="B1896" s="7">
        <v>1893</v>
      </c>
      <c r="C1896" s="9">
        <v>0</v>
      </c>
      <c r="D1896" s="9">
        <v>1</v>
      </c>
      <c r="E1896" s="9">
        <v>0</v>
      </c>
      <c r="F1896" s="9">
        <v>0</v>
      </c>
      <c r="G1896" s="9">
        <v>0</v>
      </c>
      <c r="H1896" s="9">
        <v>0</v>
      </c>
      <c r="I1896" s="9">
        <v>0</v>
      </c>
      <c r="J1896" s="9">
        <v>1</v>
      </c>
    </row>
    <row r="1897" spans="2:10" x14ac:dyDescent="0.35">
      <c r="B1897" s="7">
        <v>1894</v>
      </c>
      <c r="C1897" s="9">
        <v>1</v>
      </c>
      <c r="D1897" s="9">
        <v>0</v>
      </c>
      <c r="E1897" s="9">
        <v>0</v>
      </c>
      <c r="F1897" s="9">
        <v>0</v>
      </c>
      <c r="G1897" s="9">
        <v>0</v>
      </c>
      <c r="H1897" s="9">
        <v>0</v>
      </c>
      <c r="I1897" s="9">
        <v>0</v>
      </c>
      <c r="J1897" s="9">
        <v>0</v>
      </c>
    </row>
    <row r="1898" spans="2:10" x14ac:dyDescent="0.35">
      <c r="B1898" s="7">
        <v>1895</v>
      </c>
      <c r="C1898" s="9">
        <v>0</v>
      </c>
      <c r="D1898" s="9">
        <v>1</v>
      </c>
      <c r="E1898" s="9">
        <v>0</v>
      </c>
      <c r="F1898" s="9">
        <v>0</v>
      </c>
      <c r="G1898" s="9">
        <v>0</v>
      </c>
      <c r="H1898" s="9">
        <v>0</v>
      </c>
      <c r="I1898" s="9">
        <v>1</v>
      </c>
      <c r="J1898" s="9">
        <v>0</v>
      </c>
    </row>
    <row r="1899" spans="2:10" x14ac:dyDescent="0.35">
      <c r="B1899" s="7">
        <v>1896</v>
      </c>
      <c r="C1899" s="9">
        <v>0</v>
      </c>
      <c r="D1899" s="9">
        <v>1</v>
      </c>
      <c r="E1899" s="9">
        <v>0</v>
      </c>
      <c r="F1899" s="9">
        <v>0</v>
      </c>
      <c r="G1899" s="9">
        <v>0</v>
      </c>
      <c r="H1899" s="9">
        <v>0</v>
      </c>
      <c r="I1899" s="9">
        <v>0</v>
      </c>
      <c r="J1899" s="9">
        <v>1</v>
      </c>
    </row>
    <row r="1900" spans="2:10" x14ac:dyDescent="0.35">
      <c r="B1900" s="7">
        <v>1897</v>
      </c>
      <c r="C1900" s="9">
        <v>1</v>
      </c>
      <c r="D1900" s="9">
        <v>0</v>
      </c>
      <c r="E1900" s="9">
        <v>0</v>
      </c>
      <c r="F1900" s="9">
        <v>0</v>
      </c>
      <c r="G1900" s="9">
        <v>0</v>
      </c>
      <c r="H1900" s="9">
        <v>0</v>
      </c>
      <c r="I1900" s="9">
        <v>0</v>
      </c>
      <c r="J1900" s="9">
        <v>0</v>
      </c>
    </row>
    <row r="1901" spans="2:10" x14ac:dyDescent="0.35">
      <c r="B1901" s="7">
        <v>1898</v>
      </c>
      <c r="C1901" s="9">
        <v>1</v>
      </c>
      <c r="D1901" s="9">
        <v>0</v>
      </c>
      <c r="E1901" s="9">
        <v>0</v>
      </c>
      <c r="F1901" s="9">
        <v>0</v>
      </c>
      <c r="G1901" s="9">
        <v>0</v>
      </c>
      <c r="H1901" s="9">
        <v>0</v>
      </c>
      <c r="I1901" s="9">
        <v>0</v>
      </c>
      <c r="J1901" s="9">
        <v>0</v>
      </c>
    </row>
    <row r="1902" spans="2:10" x14ac:dyDescent="0.35">
      <c r="B1902" s="7">
        <v>1899</v>
      </c>
      <c r="C1902" s="9">
        <v>0</v>
      </c>
      <c r="D1902" s="9">
        <v>1</v>
      </c>
      <c r="E1902" s="9">
        <v>0</v>
      </c>
      <c r="F1902" s="9">
        <v>0</v>
      </c>
      <c r="G1902" s="9">
        <v>0</v>
      </c>
      <c r="H1902" s="9">
        <v>0</v>
      </c>
      <c r="I1902" s="9">
        <v>0</v>
      </c>
      <c r="J1902" s="9">
        <v>1</v>
      </c>
    </row>
    <row r="1903" spans="2:10" x14ac:dyDescent="0.35">
      <c r="B1903" s="7">
        <v>1900</v>
      </c>
      <c r="C1903" s="9">
        <v>1</v>
      </c>
      <c r="D1903" s="9">
        <v>0</v>
      </c>
      <c r="E1903" s="9">
        <v>0</v>
      </c>
      <c r="F1903" s="9">
        <v>0</v>
      </c>
      <c r="G1903" s="9">
        <v>0</v>
      </c>
      <c r="H1903" s="9">
        <v>0</v>
      </c>
      <c r="I1903" s="9">
        <v>0</v>
      </c>
      <c r="J1903" s="9">
        <v>0</v>
      </c>
    </row>
    <row r="1904" spans="2:10" x14ac:dyDescent="0.35">
      <c r="B1904" s="7">
        <v>1901</v>
      </c>
      <c r="C1904" s="9">
        <v>1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</row>
    <row r="1905" spans="2:10" x14ac:dyDescent="0.35">
      <c r="B1905" s="7">
        <v>1902</v>
      </c>
      <c r="C1905" s="9">
        <v>1</v>
      </c>
      <c r="D1905" s="9">
        <v>0</v>
      </c>
      <c r="E1905" s="9">
        <v>0</v>
      </c>
      <c r="F1905" s="9">
        <v>0</v>
      </c>
      <c r="G1905" s="9">
        <v>0</v>
      </c>
      <c r="H1905" s="9">
        <v>0</v>
      </c>
      <c r="I1905" s="9">
        <v>0</v>
      </c>
      <c r="J1905" s="9">
        <v>0</v>
      </c>
    </row>
    <row r="1906" spans="2:10" x14ac:dyDescent="0.35">
      <c r="B1906" s="7">
        <v>1903</v>
      </c>
      <c r="C1906" s="9">
        <v>1</v>
      </c>
      <c r="D1906" s="9">
        <v>0</v>
      </c>
      <c r="E1906" s="9">
        <v>0</v>
      </c>
      <c r="F1906" s="9">
        <v>0</v>
      </c>
      <c r="G1906" s="9">
        <v>0</v>
      </c>
      <c r="H1906" s="9">
        <v>0</v>
      </c>
      <c r="I1906" s="9">
        <v>0</v>
      </c>
      <c r="J1906" s="9">
        <v>0</v>
      </c>
    </row>
    <row r="1907" spans="2:10" x14ac:dyDescent="0.35">
      <c r="B1907" s="7">
        <v>1904</v>
      </c>
      <c r="C1907" s="9">
        <v>0</v>
      </c>
      <c r="D1907" s="9">
        <v>1</v>
      </c>
      <c r="E1907" s="9">
        <v>0</v>
      </c>
      <c r="F1907" s="9">
        <v>0</v>
      </c>
      <c r="G1907" s="9">
        <v>0</v>
      </c>
      <c r="H1907" s="9">
        <v>1</v>
      </c>
      <c r="I1907" s="9">
        <v>1</v>
      </c>
      <c r="J1907" s="9">
        <v>0</v>
      </c>
    </row>
    <row r="1908" spans="2:10" x14ac:dyDescent="0.35">
      <c r="B1908" s="7">
        <v>1905</v>
      </c>
      <c r="C1908" s="9">
        <v>0</v>
      </c>
      <c r="D1908" s="9">
        <v>1</v>
      </c>
      <c r="E1908" s="9">
        <v>0</v>
      </c>
      <c r="F1908" s="9">
        <v>0</v>
      </c>
      <c r="G1908" s="9">
        <v>0</v>
      </c>
      <c r="H1908" s="9">
        <v>0</v>
      </c>
      <c r="I1908" s="9">
        <v>1</v>
      </c>
      <c r="J1908" s="9">
        <v>1</v>
      </c>
    </row>
    <row r="1909" spans="2:10" x14ac:dyDescent="0.35">
      <c r="B1909" s="7">
        <v>1906</v>
      </c>
      <c r="C1909" s="9">
        <v>1</v>
      </c>
      <c r="D1909" s="9">
        <v>0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</row>
    <row r="1910" spans="2:10" x14ac:dyDescent="0.35">
      <c r="B1910" s="7">
        <v>1907</v>
      </c>
      <c r="C1910" s="9">
        <v>0</v>
      </c>
      <c r="D1910" s="9">
        <v>1</v>
      </c>
      <c r="E1910" s="9">
        <v>0</v>
      </c>
      <c r="F1910" s="9">
        <v>0</v>
      </c>
      <c r="G1910" s="9">
        <v>0</v>
      </c>
      <c r="H1910" s="9">
        <v>0</v>
      </c>
      <c r="I1910" s="9">
        <v>0</v>
      </c>
      <c r="J1910" s="9">
        <v>1</v>
      </c>
    </row>
    <row r="1911" spans="2:10" x14ac:dyDescent="0.35">
      <c r="B1911" s="7">
        <v>1908</v>
      </c>
      <c r="C1911" s="9">
        <v>1</v>
      </c>
      <c r="D1911" s="9">
        <v>0</v>
      </c>
      <c r="E1911" s="9">
        <v>0</v>
      </c>
      <c r="F1911" s="9">
        <v>0</v>
      </c>
      <c r="G1911" s="9">
        <v>0</v>
      </c>
      <c r="H1911" s="9">
        <v>0</v>
      </c>
      <c r="I1911" s="9">
        <v>0</v>
      </c>
      <c r="J1911" s="9">
        <v>0</v>
      </c>
    </row>
    <row r="1912" spans="2:10" x14ac:dyDescent="0.35">
      <c r="B1912" s="7">
        <v>1909</v>
      </c>
      <c r="C1912" s="9">
        <v>0</v>
      </c>
      <c r="D1912" s="9">
        <v>1</v>
      </c>
      <c r="E1912" s="9">
        <v>0</v>
      </c>
      <c r="F1912" s="9">
        <v>0</v>
      </c>
      <c r="G1912" s="9">
        <v>0</v>
      </c>
      <c r="H1912" s="9">
        <v>0</v>
      </c>
      <c r="I1912" s="9">
        <v>0</v>
      </c>
      <c r="J1912" s="9">
        <v>1</v>
      </c>
    </row>
    <row r="1913" spans="2:10" x14ac:dyDescent="0.35">
      <c r="B1913" s="7">
        <v>1910</v>
      </c>
      <c r="C1913" s="9">
        <v>1</v>
      </c>
      <c r="D1913" s="9">
        <v>0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</row>
    <row r="1914" spans="2:10" x14ac:dyDescent="0.35">
      <c r="B1914" s="7">
        <v>1911</v>
      </c>
      <c r="C1914" s="9">
        <v>0</v>
      </c>
      <c r="D1914" s="9">
        <v>1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1</v>
      </c>
    </row>
    <row r="1915" spans="2:10" x14ac:dyDescent="0.35">
      <c r="B1915" s="7">
        <v>1912</v>
      </c>
      <c r="C1915" s="9">
        <v>1</v>
      </c>
      <c r="D1915" s="9">
        <v>0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</row>
    <row r="1916" spans="2:10" x14ac:dyDescent="0.35">
      <c r="B1916" s="7">
        <v>1913</v>
      </c>
      <c r="C1916" s="9">
        <v>1</v>
      </c>
      <c r="D1916" s="9">
        <v>0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</row>
    <row r="1917" spans="2:10" x14ac:dyDescent="0.35">
      <c r="B1917" s="7">
        <v>1914</v>
      </c>
      <c r="C1917" s="9">
        <v>0</v>
      </c>
      <c r="D1917" s="9">
        <v>1</v>
      </c>
      <c r="E1917" s="9">
        <v>0</v>
      </c>
      <c r="F1917" s="9">
        <v>0</v>
      </c>
      <c r="G1917" s="9">
        <v>0</v>
      </c>
      <c r="H1917" s="9">
        <v>0</v>
      </c>
      <c r="I1917" s="9">
        <v>0</v>
      </c>
      <c r="J1917" s="9">
        <v>1</v>
      </c>
    </row>
    <row r="1918" spans="2:10" x14ac:dyDescent="0.35">
      <c r="B1918" s="7">
        <v>1915</v>
      </c>
      <c r="C1918" s="9">
        <v>1</v>
      </c>
      <c r="D1918" s="9">
        <v>0</v>
      </c>
      <c r="E1918" s="9">
        <v>0</v>
      </c>
      <c r="F1918" s="9">
        <v>0</v>
      </c>
      <c r="G1918" s="9">
        <v>0</v>
      </c>
      <c r="H1918" s="9">
        <v>0</v>
      </c>
      <c r="I1918" s="9">
        <v>0</v>
      </c>
      <c r="J1918" s="9">
        <v>0</v>
      </c>
    </row>
    <row r="1919" spans="2:10" x14ac:dyDescent="0.35">
      <c r="B1919" s="7">
        <v>1916</v>
      </c>
      <c r="C1919" s="9">
        <v>1</v>
      </c>
      <c r="D1919" s="9">
        <v>0</v>
      </c>
      <c r="E1919" s="9">
        <v>0</v>
      </c>
      <c r="F1919" s="9">
        <v>0</v>
      </c>
      <c r="G1919" s="9">
        <v>0</v>
      </c>
      <c r="H1919" s="9">
        <v>0</v>
      </c>
      <c r="I1919" s="9">
        <v>0</v>
      </c>
      <c r="J1919" s="9">
        <v>0</v>
      </c>
    </row>
    <row r="1920" spans="2:10" x14ac:dyDescent="0.35">
      <c r="B1920" s="7">
        <v>1917</v>
      </c>
      <c r="C1920" s="9">
        <v>1</v>
      </c>
      <c r="D1920" s="9">
        <v>0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0</v>
      </c>
    </row>
    <row r="1921" spans="2:10" x14ac:dyDescent="0.35">
      <c r="B1921" s="7">
        <v>1918</v>
      </c>
      <c r="C1921" s="9">
        <v>1</v>
      </c>
      <c r="D1921" s="9">
        <v>0</v>
      </c>
      <c r="E1921" s="9">
        <v>0</v>
      </c>
      <c r="F1921" s="9">
        <v>0</v>
      </c>
      <c r="G1921" s="9">
        <v>0</v>
      </c>
      <c r="H1921" s="9">
        <v>0</v>
      </c>
      <c r="I1921" s="9">
        <v>0</v>
      </c>
      <c r="J1921" s="9">
        <v>0</v>
      </c>
    </row>
    <row r="1922" spans="2:10" x14ac:dyDescent="0.35">
      <c r="B1922" s="7">
        <v>1919</v>
      </c>
      <c r="C1922" s="9">
        <v>0</v>
      </c>
      <c r="D1922" s="9">
        <v>1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1</v>
      </c>
    </row>
    <row r="1923" spans="2:10" x14ac:dyDescent="0.35">
      <c r="B1923" s="7">
        <v>1920</v>
      </c>
      <c r="C1923" s="9">
        <v>1</v>
      </c>
      <c r="D1923" s="9">
        <v>0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0</v>
      </c>
    </row>
    <row r="1924" spans="2:10" x14ac:dyDescent="0.35">
      <c r="B1924" s="7">
        <v>1921</v>
      </c>
      <c r="C1924" s="9">
        <v>1</v>
      </c>
      <c r="D1924" s="9">
        <v>0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0</v>
      </c>
    </row>
    <row r="1925" spans="2:10" x14ac:dyDescent="0.35">
      <c r="B1925" s="7">
        <v>1922</v>
      </c>
      <c r="C1925" s="9">
        <v>0</v>
      </c>
      <c r="D1925" s="9">
        <v>1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1</v>
      </c>
    </row>
    <row r="1926" spans="2:10" x14ac:dyDescent="0.35">
      <c r="B1926" s="7">
        <v>1923</v>
      </c>
      <c r="C1926" s="9">
        <v>0</v>
      </c>
      <c r="D1926" s="9">
        <v>1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9">
        <v>1</v>
      </c>
    </row>
    <row r="1927" spans="2:10" x14ac:dyDescent="0.35">
      <c r="B1927" s="7">
        <v>1924</v>
      </c>
      <c r="C1927" s="9">
        <v>1</v>
      </c>
      <c r="D1927" s="9">
        <v>0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</row>
    <row r="1928" spans="2:10" x14ac:dyDescent="0.35">
      <c r="B1928" s="7">
        <v>1925</v>
      </c>
      <c r="C1928" s="9">
        <v>0</v>
      </c>
      <c r="D1928" s="9">
        <v>1</v>
      </c>
      <c r="E1928" s="9">
        <v>0</v>
      </c>
      <c r="F1928" s="9">
        <v>0</v>
      </c>
      <c r="G1928" s="9">
        <v>0</v>
      </c>
      <c r="H1928" s="9">
        <v>0</v>
      </c>
      <c r="I1928" s="9">
        <v>1</v>
      </c>
      <c r="J1928" s="9">
        <v>1</v>
      </c>
    </row>
    <row r="1929" spans="2:10" x14ac:dyDescent="0.35">
      <c r="B1929" s="7">
        <v>1926</v>
      </c>
      <c r="C1929" s="9">
        <v>1</v>
      </c>
      <c r="D1929" s="9">
        <v>0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0</v>
      </c>
    </row>
    <row r="1930" spans="2:10" x14ac:dyDescent="0.35">
      <c r="B1930" s="7">
        <v>1927</v>
      </c>
      <c r="C1930" s="9">
        <v>1</v>
      </c>
      <c r="D1930" s="9">
        <v>0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</row>
    <row r="1931" spans="2:10" x14ac:dyDescent="0.35">
      <c r="B1931" s="7">
        <v>1928</v>
      </c>
      <c r="C1931" s="9">
        <v>1</v>
      </c>
      <c r="D1931" s="9">
        <v>0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</row>
    <row r="1932" spans="2:10" x14ac:dyDescent="0.35">
      <c r="B1932" s="7">
        <v>1929</v>
      </c>
      <c r="C1932" s="9">
        <v>1</v>
      </c>
      <c r="D1932" s="9">
        <v>0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</row>
    <row r="1933" spans="2:10" x14ac:dyDescent="0.35">
      <c r="B1933" s="7">
        <v>1930</v>
      </c>
      <c r="C1933" s="9">
        <v>0</v>
      </c>
      <c r="D1933" s="9">
        <v>1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1</v>
      </c>
    </row>
    <row r="1934" spans="2:10" x14ac:dyDescent="0.35">
      <c r="B1934" s="7">
        <v>1931</v>
      </c>
      <c r="C1934" s="9">
        <v>1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</row>
    <row r="1935" spans="2:10" x14ac:dyDescent="0.35">
      <c r="B1935" s="7">
        <v>1932</v>
      </c>
      <c r="C1935" s="9">
        <v>1</v>
      </c>
      <c r="D1935" s="9">
        <v>0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0</v>
      </c>
    </row>
    <row r="1936" spans="2:10" x14ac:dyDescent="0.35">
      <c r="B1936" s="7">
        <v>1933</v>
      </c>
      <c r="C1936" s="9">
        <v>0</v>
      </c>
      <c r="D1936" s="9">
        <v>1</v>
      </c>
      <c r="E1936" s="9">
        <v>0</v>
      </c>
      <c r="F1936" s="9">
        <v>0</v>
      </c>
      <c r="G1936" s="9">
        <v>0</v>
      </c>
      <c r="H1936" s="9">
        <v>0</v>
      </c>
      <c r="I1936" s="9">
        <v>1</v>
      </c>
      <c r="J1936" s="9">
        <v>0</v>
      </c>
    </row>
    <row r="1937" spans="2:10" x14ac:dyDescent="0.35">
      <c r="B1937" s="7">
        <v>1934</v>
      </c>
      <c r="C1937" s="9">
        <v>1</v>
      </c>
      <c r="D1937" s="9">
        <v>0</v>
      </c>
      <c r="E1937" s="9">
        <v>0</v>
      </c>
      <c r="F1937" s="9">
        <v>0</v>
      </c>
      <c r="G1937" s="9">
        <v>0</v>
      </c>
      <c r="H1937" s="9">
        <v>0</v>
      </c>
      <c r="I1937" s="9">
        <v>0</v>
      </c>
      <c r="J1937" s="9">
        <v>0</v>
      </c>
    </row>
    <row r="1938" spans="2:10" x14ac:dyDescent="0.35">
      <c r="B1938" s="7">
        <v>1935</v>
      </c>
      <c r="C1938" s="9">
        <v>1</v>
      </c>
      <c r="D1938" s="9">
        <v>0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</row>
    <row r="1939" spans="2:10" x14ac:dyDescent="0.35">
      <c r="B1939" s="7">
        <v>1936</v>
      </c>
      <c r="C1939" s="9">
        <v>1</v>
      </c>
      <c r="D1939" s="9">
        <v>0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</row>
    <row r="1940" spans="2:10" x14ac:dyDescent="0.35">
      <c r="B1940" s="7">
        <v>1937</v>
      </c>
      <c r="C1940" s="9">
        <v>0</v>
      </c>
      <c r="D1940" s="9">
        <v>1</v>
      </c>
      <c r="E1940" s="9">
        <v>0</v>
      </c>
      <c r="F1940" s="9">
        <v>0</v>
      </c>
      <c r="G1940" s="9">
        <v>0</v>
      </c>
      <c r="H1940" s="9">
        <v>0</v>
      </c>
      <c r="I1940" s="9">
        <v>1</v>
      </c>
      <c r="J1940" s="9">
        <v>0</v>
      </c>
    </row>
    <row r="1941" spans="2:10" x14ac:dyDescent="0.35">
      <c r="B1941" s="7">
        <v>1938</v>
      </c>
      <c r="C1941" s="9">
        <v>1</v>
      </c>
      <c r="D1941" s="9">
        <v>0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</row>
    <row r="1942" spans="2:10" x14ac:dyDescent="0.35">
      <c r="B1942" s="7">
        <v>1939</v>
      </c>
      <c r="C1942" s="9">
        <v>0</v>
      </c>
      <c r="D1942" s="9">
        <v>1</v>
      </c>
      <c r="E1942" s="9">
        <v>0</v>
      </c>
      <c r="F1942" s="9">
        <v>0</v>
      </c>
      <c r="G1942" s="9">
        <v>0</v>
      </c>
      <c r="H1942" s="9">
        <v>0</v>
      </c>
      <c r="I1942" s="9">
        <v>1</v>
      </c>
      <c r="J1942" s="9">
        <v>1</v>
      </c>
    </row>
    <row r="1943" spans="2:10" x14ac:dyDescent="0.35">
      <c r="B1943" s="7">
        <v>1940</v>
      </c>
      <c r="C1943" s="9">
        <v>1</v>
      </c>
      <c r="D1943" s="9">
        <v>0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</row>
    <row r="1944" spans="2:10" x14ac:dyDescent="0.35">
      <c r="B1944" s="7">
        <v>1941</v>
      </c>
      <c r="C1944" s="9">
        <v>1</v>
      </c>
      <c r="D1944" s="9">
        <v>0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</row>
    <row r="1945" spans="2:10" x14ac:dyDescent="0.35">
      <c r="B1945" s="7">
        <v>1942</v>
      </c>
      <c r="C1945" s="9">
        <v>1</v>
      </c>
      <c r="D1945" s="9">
        <v>0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</row>
    <row r="1946" spans="2:10" x14ac:dyDescent="0.35">
      <c r="B1946" s="7">
        <v>1943</v>
      </c>
      <c r="C1946" s="9">
        <v>0</v>
      </c>
      <c r="D1946" s="9">
        <v>1</v>
      </c>
      <c r="E1946" s="9">
        <v>0</v>
      </c>
      <c r="F1946" s="9">
        <v>0</v>
      </c>
      <c r="G1946" s="9">
        <v>0</v>
      </c>
      <c r="H1946" s="9">
        <v>0</v>
      </c>
      <c r="I1946" s="9">
        <v>1</v>
      </c>
      <c r="J1946" s="9">
        <v>0</v>
      </c>
    </row>
    <row r="1947" spans="2:10" x14ac:dyDescent="0.35">
      <c r="B1947" s="7">
        <v>1944</v>
      </c>
      <c r="C1947" s="9">
        <v>1</v>
      </c>
      <c r="D1947" s="9">
        <v>0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</row>
    <row r="1948" spans="2:10" x14ac:dyDescent="0.35">
      <c r="B1948" s="7">
        <v>1945</v>
      </c>
      <c r="C1948" s="9">
        <v>0</v>
      </c>
      <c r="D1948" s="9">
        <v>1</v>
      </c>
      <c r="E1948" s="9">
        <v>0</v>
      </c>
      <c r="F1948" s="9">
        <v>0</v>
      </c>
      <c r="G1948" s="9">
        <v>0</v>
      </c>
      <c r="H1948" s="9">
        <v>0</v>
      </c>
      <c r="I1948" s="9">
        <v>0</v>
      </c>
      <c r="J1948" s="9">
        <v>1</v>
      </c>
    </row>
    <row r="1949" spans="2:10" x14ac:dyDescent="0.35">
      <c r="B1949" s="7">
        <v>1946</v>
      </c>
      <c r="C1949" s="9">
        <v>1</v>
      </c>
      <c r="D1949" s="9">
        <v>0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</row>
    <row r="1950" spans="2:10" x14ac:dyDescent="0.35">
      <c r="B1950" s="7">
        <v>1947</v>
      </c>
      <c r="C1950" s="9">
        <v>0</v>
      </c>
      <c r="D1950" s="9">
        <v>1</v>
      </c>
      <c r="E1950" s="9">
        <v>0</v>
      </c>
      <c r="F1950" s="9">
        <v>0</v>
      </c>
      <c r="G1950" s="9">
        <v>0</v>
      </c>
      <c r="H1950" s="9">
        <v>0</v>
      </c>
      <c r="I1950" s="9">
        <v>1</v>
      </c>
      <c r="J1950" s="9">
        <v>0</v>
      </c>
    </row>
    <row r="1951" spans="2:10" x14ac:dyDescent="0.35">
      <c r="B1951" s="7">
        <v>1948</v>
      </c>
      <c r="C1951" s="9">
        <v>1</v>
      </c>
      <c r="D1951" s="9">
        <v>0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0</v>
      </c>
    </row>
    <row r="1952" spans="2:10" x14ac:dyDescent="0.35">
      <c r="B1952" s="7">
        <v>1949</v>
      </c>
      <c r="C1952" s="9">
        <v>1</v>
      </c>
      <c r="D1952" s="9">
        <v>0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</row>
    <row r="1953" spans="2:10" x14ac:dyDescent="0.35">
      <c r="B1953" s="7">
        <v>1950</v>
      </c>
      <c r="C1953" s="9">
        <v>0</v>
      </c>
      <c r="D1953" s="9">
        <v>1</v>
      </c>
      <c r="E1953" s="9">
        <v>0</v>
      </c>
      <c r="F1953" s="9">
        <v>0</v>
      </c>
      <c r="G1953" s="9">
        <v>0</v>
      </c>
      <c r="H1953" s="9">
        <v>0</v>
      </c>
      <c r="I1953" s="9">
        <v>1</v>
      </c>
      <c r="J1953" s="9">
        <v>0</v>
      </c>
    </row>
    <row r="1954" spans="2:10" x14ac:dyDescent="0.35">
      <c r="B1954" s="7">
        <v>1951</v>
      </c>
      <c r="C1954" s="9">
        <v>1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</row>
    <row r="1955" spans="2:10" x14ac:dyDescent="0.35">
      <c r="B1955" s="7">
        <v>1952</v>
      </c>
      <c r="C1955" s="9">
        <v>0</v>
      </c>
      <c r="D1955" s="9">
        <v>1</v>
      </c>
      <c r="E1955" s="9">
        <v>0</v>
      </c>
      <c r="F1955" s="9">
        <v>0</v>
      </c>
      <c r="G1955" s="9">
        <v>0</v>
      </c>
      <c r="H1955" s="9">
        <v>0</v>
      </c>
      <c r="I1955" s="9">
        <v>1</v>
      </c>
      <c r="J1955" s="9">
        <v>0</v>
      </c>
    </row>
    <row r="1956" spans="2:10" x14ac:dyDescent="0.35">
      <c r="B1956" s="7">
        <v>1953</v>
      </c>
      <c r="C1956" s="9">
        <v>1</v>
      </c>
      <c r="D1956" s="9">
        <v>0</v>
      </c>
      <c r="E1956" s="9">
        <v>0</v>
      </c>
      <c r="F1956" s="9">
        <v>0</v>
      </c>
      <c r="G1956" s="9">
        <v>0</v>
      </c>
      <c r="H1956" s="9">
        <v>0</v>
      </c>
      <c r="I1956" s="9">
        <v>0</v>
      </c>
      <c r="J1956" s="9">
        <v>0</v>
      </c>
    </row>
    <row r="1957" spans="2:10" x14ac:dyDescent="0.35">
      <c r="B1957" s="7">
        <v>1954</v>
      </c>
      <c r="C1957" s="9">
        <v>0</v>
      </c>
      <c r="D1957" s="9">
        <v>0</v>
      </c>
      <c r="E1957" s="9">
        <v>0</v>
      </c>
      <c r="F1957" s="9">
        <v>1</v>
      </c>
      <c r="G1957" s="9">
        <v>0</v>
      </c>
      <c r="H1957" s="9">
        <v>0</v>
      </c>
      <c r="I1957" s="9">
        <v>0</v>
      </c>
      <c r="J1957" s="9">
        <v>0</v>
      </c>
    </row>
    <row r="1958" spans="2:10" x14ac:dyDescent="0.35">
      <c r="B1958" s="7">
        <v>1955</v>
      </c>
      <c r="C1958" s="9">
        <v>1</v>
      </c>
      <c r="D1958" s="9">
        <v>0</v>
      </c>
      <c r="E1958" s="9">
        <v>0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</row>
    <row r="1959" spans="2:10" x14ac:dyDescent="0.35">
      <c r="B1959" s="7">
        <v>1956</v>
      </c>
      <c r="C1959" s="9">
        <v>1</v>
      </c>
      <c r="D1959" s="9">
        <v>0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</row>
    <row r="1960" spans="2:10" x14ac:dyDescent="0.35">
      <c r="B1960" s="7">
        <v>1957</v>
      </c>
      <c r="C1960" s="9">
        <v>1</v>
      </c>
      <c r="D1960" s="9">
        <v>0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</row>
    <row r="1961" spans="2:10" x14ac:dyDescent="0.35">
      <c r="B1961" s="7">
        <v>1958</v>
      </c>
      <c r="C1961" s="9">
        <v>0</v>
      </c>
      <c r="D1961" s="9">
        <v>0</v>
      </c>
      <c r="E1961" s="9">
        <v>0</v>
      </c>
      <c r="F1961" s="9">
        <v>0</v>
      </c>
      <c r="G1961" s="9">
        <v>1</v>
      </c>
      <c r="H1961" s="9">
        <v>0</v>
      </c>
      <c r="I1961" s="9">
        <v>0</v>
      </c>
      <c r="J1961" s="9">
        <v>0</v>
      </c>
    </row>
    <row r="1962" spans="2:10" x14ac:dyDescent="0.35">
      <c r="B1962" s="7">
        <v>1959</v>
      </c>
      <c r="C1962" s="9">
        <v>1</v>
      </c>
      <c r="D1962" s="9">
        <v>0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0</v>
      </c>
    </row>
    <row r="1963" spans="2:10" x14ac:dyDescent="0.35">
      <c r="B1963" s="7">
        <v>1960</v>
      </c>
      <c r="C1963" s="9">
        <v>1</v>
      </c>
      <c r="D1963" s="9">
        <v>0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</row>
    <row r="1964" spans="2:10" x14ac:dyDescent="0.35">
      <c r="B1964" s="7">
        <v>1961</v>
      </c>
      <c r="C1964" s="9">
        <v>0</v>
      </c>
      <c r="D1964" s="9">
        <v>1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1</v>
      </c>
    </row>
    <row r="1965" spans="2:10" x14ac:dyDescent="0.35">
      <c r="B1965" s="7">
        <v>1962</v>
      </c>
      <c r="C1965" s="9">
        <v>0</v>
      </c>
      <c r="D1965" s="9">
        <v>1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1</v>
      </c>
    </row>
    <row r="1966" spans="2:10" x14ac:dyDescent="0.35">
      <c r="B1966" s="7">
        <v>1963</v>
      </c>
      <c r="C1966" s="9">
        <v>0</v>
      </c>
      <c r="D1966" s="9">
        <v>1</v>
      </c>
      <c r="E1966" s="9">
        <v>0</v>
      </c>
      <c r="F1966" s="9">
        <v>0</v>
      </c>
      <c r="G1966" s="9">
        <v>0</v>
      </c>
      <c r="H1966" s="9">
        <v>0</v>
      </c>
      <c r="I1966" s="9">
        <v>1</v>
      </c>
      <c r="J1966" s="9">
        <v>0</v>
      </c>
    </row>
    <row r="1967" spans="2:10" x14ac:dyDescent="0.35">
      <c r="B1967" s="7">
        <v>1964</v>
      </c>
      <c r="C1967" s="9">
        <v>1</v>
      </c>
      <c r="D1967" s="9">
        <v>0</v>
      </c>
      <c r="E1967" s="9">
        <v>0</v>
      </c>
      <c r="F1967" s="9">
        <v>0</v>
      </c>
      <c r="G1967" s="9">
        <v>0</v>
      </c>
      <c r="H1967" s="9">
        <v>0</v>
      </c>
      <c r="I1967" s="9">
        <v>0</v>
      </c>
      <c r="J1967" s="9">
        <v>0</v>
      </c>
    </row>
    <row r="1968" spans="2:10" x14ac:dyDescent="0.35">
      <c r="B1968" s="7">
        <v>1965</v>
      </c>
      <c r="C1968" s="9">
        <v>0</v>
      </c>
      <c r="D1968" s="9">
        <v>1</v>
      </c>
      <c r="E1968" s="9">
        <v>0</v>
      </c>
      <c r="F1968" s="9">
        <v>0</v>
      </c>
      <c r="G1968" s="9">
        <v>0</v>
      </c>
      <c r="H1968" s="9">
        <v>0</v>
      </c>
      <c r="I1968" s="9">
        <v>1</v>
      </c>
      <c r="J1968" s="9">
        <v>0</v>
      </c>
    </row>
    <row r="1969" spans="2:10" x14ac:dyDescent="0.35">
      <c r="B1969" s="7">
        <v>1966</v>
      </c>
      <c r="C1969" s="9">
        <v>0</v>
      </c>
      <c r="D1969" s="9">
        <v>1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1</v>
      </c>
    </row>
    <row r="1970" spans="2:10" x14ac:dyDescent="0.35">
      <c r="B1970" s="7">
        <v>1967</v>
      </c>
      <c r="C1970" s="9">
        <v>1</v>
      </c>
      <c r="D1970" s="9">
        <v>0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</row>
    <row r="1971" spans="2:10" x14ac:dyDescent="0.35">
      <c r="B1971" s="7">
        <v>1968</v>
      </c>
      <c r="C1971" s="9">
        <v>1</v>
      </c>
      <c r="D1971" s="9">
        <v>0</v>
      </c>
      <c r="E1971" s="9">
        <v>0</v>
      </c>
      <c r="F1971" s="9">
        <v>0</v>
      </c>
      <c r="G1971" s="9">
        <v>0</v>
      </c>
      <c r="H1971" s="9">
        <v>0</v>
      </c>
      <c r="I1971" s="9">
        <v>0</v>
      </c>
      <c r="J1971" s="9">
        <v>0</v>
      </c>
    </row>
    <row r="1972" spans="2:10" x14ac:dyDescent="0.35">
      <c r="B1972" s="7">
        <v>1969</v>
      </c>
      <c r="C1972" s="9">
        <v>1</v>
      </c>
      <c r="D1972" s="9">
        <v>0</v>
      </c>
      <c r="E1972" s="9">
        <v>0</v>
      </c>
      <c r="F1972" s="9">
        <v>0</v>
      </c>
      <c r="G1972" s="9">
        <v>0</v>
      </c>
      <c r="H1972" s="9">
        <v>0</v>
      </c>
      <c r="I1972" s="9">
        <v>0</v>
      </c>
      <c r="J1972" s="9">
        <v>0</v>
      </c>
    </row>
    <row r="1973" spans="2:10" x14ac:dyDescent="0.35">
      <c r="B1973" s="7">
        <v>1970</v>
      </c>
      <c r="C1973" s="9">
        <v>1</v>
      </c>
      <c r="D1973" s="9">
        <v>0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</row>
    <row r="1974" spans="2:10" x14ac:dyDescent="0.35">
      <c r="B1974" s="7">
        <v>1971</v>
      </c>
      <c r="C1974" s="9">
        <v>1</v>
      </c>
      <c r="D1974" s="9">
        <v>0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</row>
    <row r="1975" spans="2:10" x14ac:dyDescent="0.35">
      <c r="B1975" s="7">
        <v>1972</v>
      </c>
      <c r="C1975" s="9">
        <v>0</v>
      </c>
      <c r="D1975" s="9">
        <v>1</v>
      </c>
      <c r="E1975" s="9">
        <v>0</v>
      </c>
      <c r="F1975" s="9">
        <v>0</v>
      </c>
      <c r="G1975" s="9">
        <v>0</v>
      </c>
      <c r="H1975" s="9">
        <v>0</v>
      </c>
      <c r="I1975" s="9">
        <v>1</v>
      </c>
      <c r="J1975" s="9">
        <v>0</v>
      </c>
    </row>
    <row r="1976" spans="2:10" x14ac:dyDescent="0.35">
      <c r="B1976" s="7">
        <v>1973</v>
      </c>
      <c r="C1976" s="9">
        <v>1</v>
      </c>
      <c r="D1976" s="9">
        <v>0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</row>
    <row r="1977" spans="2:10" x14ac:dyDescent="0.35">
      <c r="B1977" s="7">
        <v>1974</v>
      </c>
      <c r="C1977" s="9">
        <v>1</v>
      </c>
      <c r="D1977" s="9">
        <v>0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0</v>
      </c>
    </row>
    <row r="1978" spans="2:10" x14ac:dyDescent="0.35">
      <c r="B1978" s="7">
        <v>1975</v>
      </c>
      <c r="C1978" s="9">
        <v>0</v>
      </c>
      <c r="D1978" s="9">
        <v>1</v>
      </c>
      <c r="E1978" s="9">
        <v>0</v>
      </c>
      <c r="F1978" s="9">
        <v>0</v>
      </c>
      <c r="G1978" s="9">
        <v>0</v>
      </c>
      <c r="H1978" s="9">
        <v>0</v>
      </c>
      <c r="I1978" s="9">
        <v>1</v>
      </c>
      <c r="J1978" s="9">
        <v>0</v>
      </c>
    </row>
    <row r="1979" spans="2:10" x14ac:dyDescent="0.35">
      <c r="B1979" s="7">
        <v>1976</v>
      </c>
      <c r="C1979" s="9">
        <v>1</v>
      </c>
      <c r="D1979" s="9">
        <v>0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</row>
    <row r="1980" spans="2:10" x14ac:dyDescent="0.35">
      <c r="B1980" s="7">
        <v>1977</v>
      </c>
      <c r="C1980" s="9">
        <v>0</v>
      </c>
      <c r="D1980" s="9">
        <v>1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1</v>
      </c>
    </row>
    <row r="1981" spans="2:10" x14ac:dyDescent="0.35">
      <c r="B1981" s="7">
        <v>1978</v>
      </c>
      <c r="C1981" s="9">
        <v>1</v>
      </c>
      <c r="D1981" s="9">
        <v>0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</row>
    <row r="1982" spans="2:10" x14ac:dyDescent="0.35">
      <c r="B1982" s="7">
        <v>1979</v>
      </c>
      <c r="C1982" s="9">
        <v>1</v>
      </c>
      <c r="D1982" s="9">
        <v>0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</row>
    <row r="1983" spans="2:10" x14ac:dyDescent="0.35">
      <c r="B1983" s="7">
        <v>1980</v>
      </c>
      <c r="C1983" s="9">
        <v>0</v>
      </c>
      <c r="D1983" s="9">
        <v>0</v>
      </c>
      <c r="E1983" s="9">
        <v>0</v>
      </c>
      <c r="F1983" s="9">
        <v>0</v>
      </c>
      <c r="G1983" s="9">
        <v>0</v>
      </c>
      <c r="H1983" s="9">
        <v>1</v>
      </c>
      <c r="I1983" s="9">
        <v>0</v>
      </c>
      <c r="J1983" s="9">
        <v>0</v>
      </c>
    </row>
    <row r="1984" spans="2:10" x14ac:dyDescent="0.35">
      <c r="B1984" s="7">
        <v>1981</v>
      </c>
      <c r="C1984" s="9">
        <v>0</v>
      </c>
      <c r="D1984" s="9">
        <v>1</v>
      </c>
      <c r="E1984" s="9">
        <v>0</v>
      </c>
      <c r="F1984" s="9">
        <v>0</v>
      </c>
      <c r="G1984" s="9">
        <v>0</v>
      </c>
      <c r="H1984" s="9">
        <v>0</v>
      </c>
      <c r="I1984" s="9">
        <v>1</v>
      </c>
      <c r="J1984" s="9">
        <v>0</v>
      </c>
    </row>
    <row r="1985" spans="2:10" x14ac:dyDescent="0.35">
      <c r="B1985" s="7">
        <v>1982</v>
      </c>
      <c r="C1985" s="9">
        <v>1</v>
      </c>
      <c r="D1985" s="9">
        <v>0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</row>
    <row r="1986" spans="2:10" x14ac:dyDescent="0.35">
      <c r="B1986" s="7">
        <v>1983</v>
      </c>
      <c r="C1986" s="9">
        <v>1</v>
      </c>
      <c r="D1986" s="9">
        <v>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0</v>
      </c>
    </row>
    <row r="1987" spans="2:10" x14ac:dyDescent="0.35">
      <c r="B1987" s="7">
        <v>1984</v>
      </c>
      <c r="C1987" s="9">
        <v>1</v>
      </c>
      <c r="D1987" s="9">
        <v>0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</row>
    <row r="1988" spans="2:10" x14ac:dyDescent="0.35">
      <c r="B1988" s="7">
        <v>1985</v>
      </c>
      <c r="C1988" s="9">
        <v>1</v>
      </c>
      <c r="D1988" s="9">
        <v>0</v>
      </c>
      <c r="E1988" s="9">
        <v>0</v>
      </c>
      <c r="F1988" s="9">
        <v>0</v>
      </c>
      <c r="G1988" s="9">
        <v>0</v>
      </c>
      <c r="H1988" s="9">
        <v>0</v>
      </c>
      <c r="I1988" s="9">
        <v>0</v>
      </c>
      <c r="J1988" s="9">
        <v>0</v>
      </c>
    </row>
    <row r="1989" spans="2:10" x14ac:dyDescent="0.35">
      <c r="B1989" s="7">
        <v>1986</v>
      </c>
      <c r="C1989" s="9">
        <v>1</v>
      </c>
      <c r="D1989" s="9">
        <v>0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0</v>
      </c>
    </row>
    <row r="1990" spans="2:10" x14ac:dyDescent="0.35">
      <c r="B1990" s="7">
        <v>1987</v>
      </c>
      <c r="C1990" s="9">
        <v>1</v>
      </c>
      <c r="D1990" s="9">
        <v>0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</row>
    <row r="1991" spans="2:10" x14ac:dyDescent="0.35">
      <c r="B1991" s="7">
        <v>1988</v>
      </c>
      <c r="C1991" s="9">
        <v>0</v>
      </c>
      <c r="D1991" s="9">
        <v>1</v>
      </c>
      <c r="E1991" s="9">
        <v>1</v>
      </c>
      <c r="F1991" s="9">
        <v>0</v>
      </c>
      <c r="G1991" s="9">
        <v>0</v>
      </c>
      <c r="H1991" s="9">
        <v>0</v>
      </c>
      <c r="I1991" s="9">
        <v>0</v>
      </c>
      <c r="J1991" s="9">
        <v>1</v>
      </c>
    </row>
    <row r="1992" spans="2:10" x14ac:dyDescent="0.35">
      <c r="B1992" s="7">
        <v>1989</v>
      </c>
      <c r="C1992" s="9">
        <v>0</v>
      </c>
      <c r="D1992" s="9">
        <v>1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1</v>
      </c>
    </row>
    <row r="1993" spans="2:10" x14ac:dyDescent="0.35">
      <c r="B1993" s="7">
        <v>1990</v>
      </c>
      <c r="C1993" s="9">
        <v>0</v>
      </c>
      <c r="D1993" s="9">
        <v>1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1</v>
      </c>
    </row>
    <row r="1994" spans="2:10" x14ac:dyDescent="0.35">
      <c r="B1994" s="7">
        <v>1991</v>
      </c>
      <c r="C1994" s="9">
        <v>1</v>
      </c>
      <c r="D1994" s="9">
        <v>0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</row>
    <row r="1995" spans="2:10" x14ac:dyDescent="0.35">
      <c r="B1995" s="7">
        <v>1992</v>
      </c>
      <c r="C1995" s="9">
        <v>1</v>
      </c>
      <c r="D1995" s="9">
        <v>0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</row>
    <row r="1996" spans="2:10" x14ac:dyDescent="0.35">
      <c r="B1996" s="7">
        <v>1993</v>
      </c>
      <c r="C1996" s="9">
        <v>1</v>
      </c>
      <c r="D1996" s="9">
        <v>0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0</v>
      </c>
    </row>
    <row r="1997" spans="2:10" x14ac:dyDescent="0.35">
      <c r="B1997" s="7">
        <v>1994</v>
      </c>
      <c r="C1997" s="9">
        <v>0</v>
      </c>
      <c r="D1997" s="9">
        <v>1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1</v>
      </c>
    </row>
    <row r="1998" spans="2:10" x14ac:dyDescent="0.35">
      <c r="B1998" s="7">
        <v>1995</v>
      </c>
      <c r="C1998" s="9">
        <v>0</v>
      </c>
      <c r="D1998" s="9">
        <v>1</v>
      </c>
      <c r="E1998" s="9">
        <v>0</v>
      </c>
      <c r="F1998" s="9">
        <v>0</v>
      </c>
      <c r="G1998" s="9">
        <v>0</v>
      </c>
      <c r="H1998" s="9">
        <v>0</v>
      </c>
      <c r="I1998" s="9">
        <v>1</v>
      </c>
      <c r="J1998" s="9">
        <v>1</v>
      </c>
    </row>
    <row r="1999" spans="2:10" x14ac:dyDescent="0.35">
      <c r="B1999" s="7">
        <v>1996</v>
      </c>
      <c r="C1999" s="9">
        <v>0</v>
      </c>
      <c r="D1999" s="9">
        <v>1</v>
      </c>
      <c r="E1999" s="9">
        <v>0</v>
      </c>
      <c r="F1999" s="9">
        <v>0</v>
      </c>
      <c r="G1999" s="9">
        <v>0</v>
      </c>
      <c r="H1999" s="9">
        <v>0</v>
      </c>
      <c r="I1999" s="9">
        <v>1</v>
      </c>
      <c r="J1999" s="9">
        <v>0</v>
      </c>
    </row>
    <row r="2000" spans="2:10" x14ac:dyDescent="0.35">
      <c r="B2000" s="7">
        <v>1997</v>
      </c>
      <c r="C2000" s="9">
        <v>0</v>
      </c>
      <c r="D2000" s="9">
        <v>0</v>
      </c>
      <c r="E2000" s="9">
        <v>0</v>
      </c>
      <c r="F2000" s="9">
        <v>0</v>
      </c>
      <c r="G2000" s="9">
        <v>0</v>
      </c>
      <c r="H2000" s="9">
        <v>1</v>
      </c>
      <c r="I2000" s="9">
        <v>0</v>
      </c>
      <c r="J2000" s="9">
        <v>0</v>
      </c>
    </row>
    <row r="2001" spans="2:10" x14ac:dyDescent="0.35">
      <c r="B2001" s="7">
        <v>1998</v>
      </c>
      <c r="C2001" s="9">
        <v>1</v>
      </c>
      <c r="D2001" s="9">
        <v>0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</row>
    <row r="2002" spans="2:10" x14ac:dyDescent="0.35">
      <c r="B2002" s="7">
        <v>1999</v>
      </c>
      <c r="C2002" s="9">
        <v>0</v>
      </c>
      <c r="D2002" s="9">
        <v>1</v>
      </c>
      <c r="E2002" s="9">
        <v>0</v>
      </c>
      <c r="F2002" s="9">
        <v>0</v>
      </c>
      <c r="G2002" s="9">
        <v>0</v>
      </c>
      <c r="H2002" s="9">
        <v>0</v>
      </c>
      <c r="I2002" s="9">
        <v>1</v>
      </c>
      <c r="J2002" s="9">
        <v>0</v>
      </c>
    </row>
    <row r="2003" spans="2:10" x14ac:dyDescent="0.35">
      <c r="B2003" s="7">
        <v>2000</v>
      </c>
      <c r="C2003" s="9">
        <v>1</v>
      </c>
      <c r="D2003" s="9">
        <v>0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</row>
    <row r="2004" spans="2:10" x14ac:dyDescent="0.35">
      <c r="B2004" s="7">
        <v>2001</v>
      </c>
      <c r="C2004" s="9">
        <v>1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</row>
    <row r="2005" spans="2:10" x14ac:dyDescent="0.35">
      <c r="B2005" s="7">
        <v>2002</v>
      </c>
      <c r="C2005" s="9">
        <v>1</v>
      </c>
      <c r="D2005" s="9">
        <v>0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</row>
    <row r="2006" spans="2:10" x14ac:dyDescent="0.35">
      <c r="B2006" s="7">
        <v>2003</v>
      </c>
      <c r="C2006" s="9">
        <v>1</v>
      </c>
      <c r="D2006" s="9">
        <v>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</row>
    <row r="2007" spans="2:10" x14ac:dyDescent="0.35">
      <c r="B2007" s="7">
        <v>2004</v>
      </c>
      <c r="C2007" s="9">
        <v>1</v>
      </c>
      <c r="D2007" s="9">
        <v>0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</row>
    <row r="2008" spans="2:10" x14ac:dyDescent="0.35">
      <c r="B2008" s="7">
        <v>2005</v>
      </c>
      <c r="C2008" s="9">
        <v>1</v>
      </c>
      <c r="D2008" s="9">
        <v>0</v>
      </c>
      <c r="E2008" s="9">
        <v>0</v>
      </c>
      <c r="F2008" s="9">
        <v>0</v>
      </c>
      <c r="G2008" s="9">
        <v>0</v>
      </c>
      <c r="H2008" s="9">
        <v>0</v>
      </c>
      <c r="I2008" s="9">
        <v>0</v>
      </c>
      <c r="J2008" s="9">
        <v>0</v>
      </c>
    </row>
    <row r="2009" spans="2:10" x14ac:dyDescent="0.35">
      <c r="B2009" s="7">
        <v>2006</v>
      </c>
      <c r="C2009" s="9">
        <v>1</v>
      </c>
      <c r="D2009" s="9">
        <v>0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</row>
    <row r="2010" spans="2:10" x14ac:dyDescent="0.35">
      <c r="B2010" s="7">
        <v>2007</v>
      </c>
      <c r="C2010" s="9">
        <v>1</v>
      </c>
      <c r="D2010" s="9">
        <v>0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</row>
    <row r="2011" spans="2:10" x14ac:dyDescent="0.35">
      <c r="B2011" s="7">
        <v>2008</v>
      </c>
      <c r="C2011" s="9">
        <v>1</v>
      </c>
      <c r="D2011" s="9">
        <v>0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0</v>
      </c>
    </row>
    <row r="2012" spans="2:10" x14ac:dyDescent="0.35">
      <c r="B2012" s="7">
        <v>2009</v>
      </c>
      <c r="C2012" s="9">
        <v>1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</row>
    <row r="2013" spans="2:10" x14ac:dyDescent="0.35">
      <c r="B2013" s="7">
        <v>2010</v>
      </c>
      <c r="C2013" s="9">
        <v>1</v>
      </c>
      <c r="D2013" s="9">
        <v>0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0</v>
      </c>
    </row>
    <row r="2014" spans="2:10" x14ac:dyDescent="0.35">
      <c r="B2014" s="7">
        <v>2011</v>
      </c>
      <c r="C2014" s="9">
        <v>0</v>
      </c>
      <c r="D2014" s="9">
        <v>1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1</v>
      </c>
    </row>
    <row r="2015" spans="2:10" x14ac:dyDescent="0.35">
      <c r="B2015" s="7">
        <v>2012</v>
      </c>
      <c r="C2015" s="9">
        <v>1</v>
      </c>
      <c r="D2015" s="9">
        <v>0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</row>
    <row r="2016" spans="2:10" x14ac:dyDescent="0.35">
      <c r="B2016" s="7">
        <v>2013</v>
      </c>
      <c r="C2016" s="9">
        <v>1</v>
      </c>
      <c r="D2016" s="9">
        <v>0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</row>
    <row r="2017" spans="2:10" x14ac:dyDescent="0.35">
      <c r="B2017" s="7">
        <v>2014</v>
      </c>
      <c r="C2017" s="9">
        <v>1</v>
      </c>
      <c r="D2017" s="9">
        <v>0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</row>
    <row r="2018" spans="2:10" x14ac:dyDescent="0.35">
      <c r="B2018" s="7">
        <v>2015</v>
      </c>
      <c r="C2018" s="9">
        <v>1</v>
      </c>
      <c r="D2018" s="9">
        <v>0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</row>
    <row r="2019" spans="2:10" x14ac:dyDescent="0.35">
      <c r="B2019" s="7">
        <v>2016</v>
      </c>
      <c r="C2019" s="9">
        <v>1</v>
      </c>
      <c r="D2019" s="9">
        <v>0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</row>
    <row r="2020" spans="2:10" x14ac:dyDescent="0.35">
      <c r="B2020" s="7">
        <v>2017</v>
      </c>
      <c r="C2020" s="9">
        <v>1</v>
      </c>
      <c r="D2020" s="9">
        <v>0</v>
      </c>
      <c r="E2020" s="9">
        <v>0</v>
      </c>
      <c r="F2020" s="9">
        <v>0</v>
      </c>
      <c r="G2020" s="9">
        <v>0</v>
      </c>
      <c r="H2020" s="9">
        <v>0</v>
      </c>
      <c r="I2020" s="9">
        <v>0</v>
      </c>
      <c r="J2020" s="9">
        <v>0</v>
      </c>
    </row>
    <row r="2021" spans="2:10" x14ac:dyDescent="0.35">
      <c r="B2021" s="7">
        <v>2018</v>
      </c>
      <c r="C2021" s="9">
        <v>1</v>
      </c>
      <c r="D2021" s="9">
        <v>0</v>
      </c>
      <c r="E2021" s="9">
        <v>0</v>
      </c>
      <c r="F2021" s="9">
        <v>0</v>
      </c>
      <c r="G2021" s="9">
        <v>0</v>
      </c>
      <c r="H2021" s="9">
        <v>0</v>
      </c>
      <c r="I2021" s="9">
        <v>0</v>
      </c>
      <c r="J2021" s="9">
        <v>0</v>
      </c>
    </row>
    <row r="2022" spans="2:10" x14ac:dyDescent="0.35">
      <c r="B2022" s="7">
        <v>2019</v>
      </c>
      <c r="C2022" s="9">
        <v>1</v>
      </c>
      <c r="D2022" s="9">
        <v>0</v>
      </c>
      <c r="E2022" s="9">
        <v>0</v>
      </c>
      <c r="F2022" s="9">
        <v>0</v>
      </c>
      <c r="G2022" s="9">
        <v>0</v>
      </c>
      <c r="H2022" s="9">
        <v>0</v>
      </c>
      <c r="I2022" s="9">
        <v>0</v>
      </c>
      <c r="J2022" s="9">
        <v>0</v>
      </c>
    </row>
    <row r="2023" spans="2:10" x14ac:dyDescent="0.35">
      <c r="B2023" s="7">
        <v>2020</v>
      </c>
      <c r="C2023" s="9">
        <v>1</v>
      </c>
      <c r="D2023" s="9">
        <v>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</row>
    <row r="2024" spans="2:10" x14ac:dyDescent="0.35">
      <c r="B2024" s="7">
        <v>2021</v>
      </c>
      <c r="C2024" s="9">
        <v>1</v>
      </c>
      <c r="D2024" s="9">
        <v>0</v>
      </c>
      <c r="E2024" s="9">
        <v>0</v>
      </c>
      <c r="F2024" s="9">
        <v>0</v>
      </c>
      <c r="G2024" s="9">
        <v>0</v>
      </c>
      <c r="H2024" s="9">
        <v>0</v>
      </c>
      <c r="I2024" s="9">
        <v>0</v>
      </c>
      <c r="J2024" s="9">
        <v>0</v>
      </c>
    </row>
    <row r="2025" spans="2:10" x14ac:dyDescent="0.35">
      <c r="B2025" s="7">
        <v>2022</v>
      </c>
      <c r="C2025" s="9">
        <v>1</v>
      </c>
      <c r="D2025" s="9">
        <v>0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</row>
    <row r="2026" spans="2:10" x14ac:dyDescent="0.35">
      <c r="B2026" s="7">
        <v>2023</v>
      </c>
      <c r="C2026" s="9">
        <v>1</v>
      </c>
      <c r="D2026" s="9">
        <v>0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</row>
    <row r="2027" spans="2:10" x14ac:dyDescent="0.35">
      <c r="B2027" s="7">
        <v>2024</v>
      </c>
      <c r="C2027" s="9">
        <v>0</v>
      </c>
      <c r="D2027" s="9">
        <v>1</v>
      </c>
      <c r="E2027" s="9">
        <v>0</v>
      </c>
      <c r="F2027" s="9">
        <v>0</v>
      </c>
      <c r="G2027" s="9">
        <v>0</v>
      </c>
      <c r="H2027" s="9">
        <v>0</v>
      </c>
      <c r="I2027" s="9">
        <v>1</v>
      </c>
      <c r="J2027" s="9">
        <v>0</v>
      </c>
    </row>
    <row r="2028" spans="2:10" x14ac:dyDescent="0.35">
      <c r="B2028" s="7">
        <v>2025</v>
      </c>
      <c r="C2028" s="9">
        <v>1</v>
      </c>
      <c r="D2028" s="9">
        <v>0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</row>
    <row r="2029" spans="2:10" x14ac:dyDescent="0.35">
      <c r="B2029" s="7">
        <v>2026</v>
      </c>
      <c r="C2029" s="9">
        <v>1</v>
      </c>
      <c r="D2029" s="9">
        <v>0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</row>
    <row r="2030" spans="2:10" x14ac:dyDescent="0.35">
      <c r="B2030" s="7">
        <v>2027</v>
      </c>
      <c r="C2030" s="9">
        <v>1</v>
      </c>
      <c r="D2030" s="9">
        <v>0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</row>
    <row r="2031" spans="2:10" x14ac:dyDescent="0.35">
      <c r="B2031" s="7">
        <v>2028</v>
      </c>
      <c r="C2031" s="9">
        <v>0</v>
      </c>
      <c r="D2031" s="9">
        <v>1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1</v>
      </c>
    </row>
    <row r="2032" spans="2:10" x14ac:dyDescent="0.35">
      <c r="B2032" s="7">
        <v>2029</v>
      </c>
      <c r="C2032" s="9">
        <v>1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</row>
    <row r="2033" spans="2:10" x14ac:dyDescent="0.35">
      <c r="B2033" s="7">
        <v>2030</v>
      </c>
      <c r="C2033" s="9">
        <v>1</v>
      </c>
      <c r="D2033" s="9">
        <v>0</v>
      </c>
      <c r="E2033" s="9">
        <v>0</v>
      </c>
      <c r="F2033" s="9">
        <v>0</v>
      </c>
      <c r="G2033" s="9">
        <v>0</v>
      </c>
      <c r="H2033" s="9">
        <v>0</v>
      </c>
      <c r="I2033" s="9">
        <v>0</v>
      </c>
      <c r="J2033" s="9">
        <v>0</v>
      </c>
    </row>
    <row r="2034" spans="2:10" x14ac:dyDescent="0.35">
      <c r="B2034" s="7">
        <v>2031</v>
      </c>
      <c r="C2034" s="9">
        <v>1</v>
      </c>
      <c r="D2034" s="9">
        <v>0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</row>
    <row r="2035" spans="2:10" x14ac:dyDescent="0.35">
      <c r="B2035" s="7">
        <v>2032</v>
      </c>
      <c r="C2035" s="9">
        <v>1</v>
      </c>
      <c r="D2035" s="9">
        <v>0</v>
      </c>
      <c r="E2035" s="9">
        <v>0</v>
      </c>
      <c r="F2035" s="9">
        <v>0</v>
      </c>
      <c r="G2035" s="9">
        <v>0</v>
      </c>
      <c r="H2035" s="9">
        <v>0</v>
      </c>
      <c r="I2035" s="9">
        <v>0</v>
      </c>
      <c r="J2035" s="9">
        <v>0</v>
      </c>
    </row>
    <row r="2036" spans="2:10" x14ac:dyDescent="0.35">
      <c r="B2036" s="7">
        <v>2033</v>
      </c>
      <c r="C2036" s="9">
        <v>1</v>
      </c>
      <c r="D2036" s="9">
        <v>0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</row>
    <row r="2037" spans="2:10" x14ac:dyDescent="0.35">
      <c r="B2037" s="7">
        <v>2034</v>
      </c>
      <c r="C2037" s="9">
        <v>0</v>
      </c>
      <c r="D2037" s="9">
        <v>1</v>
      </c>
      <c r="E2037" s="9">
        <v>0</v>
      </c>
      <c r="F2037" s="9">
        <v>0</v>
      </c>
      <c r="G2037" s="9">
        <v>1</v>
      </c>
      <c r="H2037" s="9">
        <v>0</v>
      </c>
      <c r="I2037" s="9">
        <v>1</v>
      </c>
      <c r="J2037" s="9">
        <v>0</v>
      </c>
    </row>
    <row r="2038" spans="2:10" x14ac:dyDescent="0.35">
      <c r="B2038" s="7">
        <v>2035</v>
      </c>
      <c r="C2038" s="9">
        <v>0</v>
      </c>
      <c r="D2038" s="9">
        <v>1</v>
      </c>
      <c r="E2038" s="9">
        <v>0</v>
      </c>
      <c r="F2038" s="9">
        <v>0</v>
      </c>
      <c r="G2038" s="9">
        <v>0</v>
      </c>
      <c r="H2038" s="9">
        <v>0</v>
      </c>
      <c r="I2038" s="9">
        <v>1</v>
      </c>
      <c r="J2038" s="9">
        <v>0</v>
      </c>
    </row>
    <row r="2039" spans="2:10" x14ac:dyDescent="0.35">
      <c r="B2039" s="7">
        <v>2036</v>
      </c>
      <c r="C2039" s="9">
        <v>1</v>
      </c>
      <c r="D2039" s="9">
        <v>0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</row>
    <row r="2040" spans="2:10" x14ac:dyDescent="0.35">
      <c r="B2040" s="7">
        <v>2037</v>
      </c>
      <c r="C2040" s="9">
        <v>1</v>
      </c>
      <c r="D2040" s="9">
        <v>0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</row>
    <row r="2041" spans="2:10" x14ac:dyDescent="0.35">
      <c r="B2041" s="7">
        <v>2038</v>
      </c>
      <c r="C2041" s="9">
        <v>1</v>
      </c>
      <c r="D2041" s="9">
        <v>0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</row>
    <row r="2042" spans="2:10" x14ac:dyDescent="0.35">
      <c r="B2042" s="7">
        <v>2039</v>
      </c>
      <c r="C2042" s="9">
        <v>1</v>
      </c>
      <c r="D2042" s="9">
        <v>0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</row>
    <row r="2043" spans="2:10" x14ac:dyDescent="0.35">
      <c r="B2043" s="7">
        <v>2040</v>
      </c>
      <c r="C2043" s="9">
        <v>1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  <c r="I2043" s="9">
        <v>0</v>
      </c>
      <c r="J2043" s="9">
        <v>0</v>
      </c>
    </row>
    <row r="2044" spans="2:10" x14ac:dyDescent="0.35">
      <c r="B2044" s="7">
        <v>2041</v>
      </c>
      <c r="C2044" s="9">
        <v>1</v>
      </c>
      <c r="D2044" s="9">
        <v>0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</row>
    <row r="2045" spans="2:10" x14ac:dyDescent="0.35">
      <c r="B2045" s="7">
        <v>2042</v>
      </c>
      <c r="C2045" s="9">
        <v>0</v>
      </c>
      <c r="D2045" s="9">
        <v>0</v>
      </c>
      <c r="E2045" s="9">
        <v>1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</row>
    <row r="2046" spans="2:10" x14ac:dyDescent="0.35">
      <c r="B2046" s="7">
        <v>2043</v>
      </c>
      <c r="C2046" s="9">
        <v>1</v>
      </c>
      <c r="D2046" s="9">
        <v>0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</row>
    <row r="2047" spans="2:10" x14ac:dyDescent="0.35">
      <c r="B2047" s="7">
        <v>2044</v>
      </c>
      <c r="C2047" s="9">
        <v>1</v>
      </c>
      <c r="D2047" s="9">
        <v>0</v>
      </c>
      <c r="E2047" s="9">
        <v>0</v>
      </c>
      <c r="F2047" s="9">
        <v>0</v>
      </c>
      <c r="G2047" s="9">
        <v>0</v>
      </c>
      <c r="H2047" s="9">
        <v>0</v>
      </c>
      <c r="I2047" s="9">
        <v>0</v>
      </c>
      <c r="J2047" s="9">
        <v>0</v>
      </c>
    </row>
    <row r="2048" spans="2:10" x14ac:dyDescent="0.35">
      <c r="B2048" s="7">
        <v>2045</v>
      </c>
      <c r="C2048" s="9">
        <v>0</v>
      </c>
      <c r="D2048" s="9">
        <v>1</v>
      </c>
      <c r="E2048" s="9">
        <v>0</v>
      </c>
      <c r="F2048" s="9">
        <v>0</v>
      </c>
      <c r="G2048" s="9">
        <v>0</v>
      </c>
      <c r="H2048" s="9">
        <v>0</v>
      </c>
      <c r="I2048" s="9">
        <v>1</v>
      </c>
      <c r="J2048" s="9">
        <v>0</v>
      </c>
    </row>
    <row r="2049" spans="2:10" x14ac:dyDescent="0.35">
      <c r="B2049" s="7">
        <v>2046</v>
      </c>
      <c r="C2049" s="9">
        <v>1</v>
      </c>
      <c r="D2049" s="9">
        <v>0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</row>
    <row r="2050" spans="2:10" x14ac:dyDescent="0.35">
      <c r="B2050" s="7">
        <v>2047</v>
      </c>
      <c r="C2050" s="9">
        <v>0</v>
      </c>
      <c r="D2050" s="9">
        <v>1</v>
      </c>
      <c r="E2050" s="9">
        <v>0</v>
      </c>
      <c r="F2050" s="9">
        <v>0</v>
      </c>
      <c r="G2050" s="9">
        <v>0</v>
      </c>
      <c r="H2050" s="9">
        <v>1</v>
      </c>
      <c r="I2050" s="9">
        <v>1</v>
      </c>
      <c r="J2050" s="9">
        <v>0</v>
      </c>
    </row>
    <row r="2051" spans="2:10" x14ac:dyDescent="0.35">
      <c r="B2051" s="7">
        <v>2048</v>
      </c>
      <c r="C2051" s="9">
        <v>1</v>
      </c>
      <c r="D2051" s="9">
        <v>0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</row>
    <row r="2052" spans="2:10" x14ac:dyDescent="0.35">
      <c r="B2052" s="7">
        <v>2049</v>
      </c>
      <c r="C2052" s="9">
        <v>0</v>
      </c>
      <c r="D2052" s="9">
        <v>1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1</v>
      </c>
    </row>
    <row r="2053" spans="2:10" x14ac:dyDescent="0.35">
      <c r="B2053" s="7">
        <v>2050</v>
      </c>
      <c r="C2053" s="9">
        <v>0</v>
      </c>
      <c r="D2053" s="9">
        <v>1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1</v>
      </c>
    </row>
    <row r="2054" spans="2:10" x14ac:dyDescent="0.35">
      <c r="B2054" s="7">
        <v>2051</v>
      </c>
      <c r="C2054" s="9">
        <v>0</v>
      </c>
      <c r="D2054" s="9">
        <v>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9">
        <v>1</v>
      </c>
    </row>
    <row r="2055" spans="2:10" x14ac:dyDescent="0.35">
      <c r="B2055" s="7">
        <v>2052</v>
      </c>
      <c r="C2055" s="9">
        <v>1</v>
      </c>
      <c r="D2055" s="9">
        <v>0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</row>
    <row r="2056" spans="2:10" x14ac:dyDescent="0.35">
      <c r="B2056" s="7">
        <v>2053</v>
      </c>
      <c r="C2056" s="9">
        <v>1</v>
      </c>
      <c r="D2056" s="9">
        <v>0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</row>
    <row r="2057" spans="2:10" x14ac:dyDescent="0.35">
      <c r="B2057" s="7">
        <v>2054</v>
      </c>
      <c r="C2057" s="9">
        <v>0</v>
      </c>
      <c r="D2057" s="9">
        <v>1</v>
      </c>
      <c r="E2057" s="9">
        <v>0</v>
      </c>
      <c r="F2057" s="9">
        <v>0</v>
      </c>
      <c r="G2057" s="9">
        <v>1</v>
      </c>
      <c r="H2057" s="9">
        <v>0</v>
      </c>
      <c r="I2057" s="9">
        <v>0</v>
      </c>
      <c r="J2057" s="9">
        <v>1</v>
      </c>
    </row>
    <row r="2058" spans="2:10" x14ac:dyDescent="0.35">
      <c r="B2058" s="7">
        <v>2055</v>
      </c>
      <c r="C2058" s="9">
        <v>0</v>
      </c>
      <c r="D2058" s="9">
        <v>1</v>
      </c>
      <c r="E2058" s="9">
        <v>1</v>
      </c>
      <c r="F2058" s="9">
        <v>0</v>
      </c>
      <c r="G2058" s="9">
        <v>0</v>
      </c>
      <c r="H2058" s="9">
        <v>0</v>
      </c>
      <c r="I2058" s="9">
        <v>0</v>
      </c>
      <c r="J2058" s="9">
        <v>1</v>
      </c>
    </row>
    <row r="2059" spans="2:10" x14ac:dyDescent="0.35">
      <c r="B2059" s="7">
        <v>2056</v>
      </c>
      <c r="C2059" s="9">
        <v>1</v>
      </c>
      <c r="D2059" s="9">
        <v>0</v>
      </c>
      <c r="E2059" s="9">
        <v>0</v>
      </c>
      <c r="F2059" s="9">
        <v>0</v>
      </c>
      <c r="G2059" s="9">
        <v>0</v>
      </c>
      <c r="H2059" s="9">
        <v>0</v>
      </c>
      <c r="I2059" s="9">
        <v>0</v>
      </c>
      <c r="J2059" s="9">
        <v>0</v>
      </c>
    </row>
    <row r="2060" spans="2:10" x14ac:dyDescent="0.35">
      <c r="B2060" s="7">
        <v>2057</v>
      </c>
      <c r="C2060" s="9">
        <v>1</v>
      </c>
      <c r="D2060" s="9">
        <v>0</v>
      </c>
      <c r="E2060" s="9">
        <v>0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</row>
    <row r="2061" spans="2:10" x14ac:dyDescent="0.35">
      <c r="B2061" s="7">
        <v>2058</v>
      </c>
      <c r="C2061" s="9">
        <v>1</v>
      </c>
      <c r="D2061" s="9">
        <v>0</v>
      </c>
      <c r="E2061" s="9">
        <v>0</v>
      </c>
      <c r="F2061" s="9">
        <v>0</v>
      </c>
      <c r="G2061" s="9">
        <v>0</v>
      </c>
      <c r="H2061" s="9">
        <v>0</v>
      </c>
      <c r="I2061" s="9">
        <v>0</v>
      </c>
      <c r="J2061" s="9">
        <v>0</v>
      </c>
    </row>
    <row r="2062" spans="2:10" x14ac:dyDescent="0.35">
      <c r="B2062" s="7">
        <v>2059</v>
      </c>
      <c r="C2062" s="9">
        <v>0</v>
      </c>
      <c r="D2062" s="9">
        <v>1</v>
      </c>
      <c r="E2062" s="9">
        <v>0</v>
      </c>
      <c r="F2062" s="9">
        <v>0</v>
      </c>
      <c r="G2062" s="9">
        <v>0</v>
      </c>
      <c r="H2062" s="9">
        <v>0</v>
      </c>
      <c r="I2062" s="9">
        <v>1</v>
      </c>
      <c r="J2062" s="9">
        <v>0</v>
      </c>
    </row>
    <row r="2063" spans="2:10" x14ac:dyDescent="0.35">
      <c r="B2063" s="7">
        <v>2060</v>
      </c>
      <c r="C2063" s="9">
        <v>0</v>
      </c>
      <c r="D2063" s="9">
        <v>1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1</v>
      </c>
    </row>
    <row r="2064" spans="2:10" x14ac:dyDescent="0.35">
      <c r="B2064" s="7">
        <v>2061</v>
      </c>
      <c r="C2064" s="9">
        <v>1</v>
      </c>
      <c r="D2064" s="9">
        <v>0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</row>
    <row r="2065" spans="2:10" x14ac:dyDescent="0.35">
      <c r="B2065" s="7">
        <v>2062</v>
      </c>
      <c r="C2065" s="9">
        <v>1</v>
      </c>
      <c r="D2065" s="9">
        <v>0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0</v>
      </c>
    </row>
    <row r="2066" spans="2:10" x14ac:dyDescent="0.35">
      <c r="B2066" s="7">
        <v>2063</v>
      </c>
      <c r="C2066" s="9">
        <v>1</v>
      </c>
      <c r="D2066" s="9">
        <v>0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</row>
    <row r="2067" spans="2:10" x14ac:dyDescent="0.35">
      <c r="B2067" s="7">
        <v>2064</v>
      </c>
      <c r="C2067" s="9">
        <v>0</v>
      </c>
      <c r="D2067" s="9">
        <v>1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1</v>
      </c>
    </row>
    <row r="2068" spans="2:10" x14ac:dyDescent="0.35">
      <c r="B2068" s="7">
        <v>2065</v>
      </c>
      <c r="C2068" s="9">
        <v>0</v>
      </c>
      <c r="D2068" s="9">
        <v>1</v>
      </c>
      <c r="E2068" s="9">
        <v>0</v>
      </c>
      <c r="F2068" s="9">
        <v>0</v>
      </c>
      <c r="G2068" s="9">
        <v>0</v>
      </c>
      <c r="H2068" s="9">
        <v>0</v>
      </c>
      <c r="I2068" s="9">
        <v>1</v>
      </c>
      <c r="J2068" s="9">
        <v>0</v>
      </c>
    </row>
    <row r="2069" spans="2:10" x14ac:dyDescent="0.35">
      <c r="B2069" s="7">
        <v>2066</v>
      </c>
      <c r="C2069" s="9">
        <v>0</v>
      </c>
      <c r="D2069" s="9">
        <v>1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1</v>
      </c>
    </row>
    <row r="2070" spans="2:10" x14ac:dyDescent="0.35">
      <c r="B2070" s="7">
        <v>2067</v>
      </c>
      <c r="C2070" s="9">
        <v>0</v>
      </c>
      <c r="D2070" s="9">
        <v>1</v>
      </c>
      <c r="E2070" s="9">
        <v>0</v>
      </c>
      <c r="F2070" s="9">
        <v>1</v>
      </c>
      <c r="G2070" s="9">
        <v>0</v>
      </c>
      <c r="H2070" s="9">
        <v>0</v>
      </c>
      <c r="I2070" s="9">
        <v>1</v>
      </c>
      <c r="J2070" s="9">
        <v>0</v>
      </c>
    </row>
    <row r="2071" spans="2:10" x14ac:dyDescent="0.35">
      <c r="B2071" s="7">
        <v>2068</v>
      </c>
      <c r="C2071" s="9">
        <v>1</v>
      </c>
      <c r="D2071" s="9">
        <v>0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</row>
    <row r="2072" spans="2:10" x14ac:dyDescent="0.35">
      <c r="B2072" s="7">
        <v>2069</v>
      </c>
      <c r="C2072" s="9">
        <v>1</v>
      </c>
      <c r="D2072" s="9">
        <v>0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</row>
    <row r="2073" spans="2:10" x14ac:dyDescent="0.35">
      <c r="B2073" s="7">
        <v>2070</v>
      </c>
      <c r="C2073" s="9">
        <v>0</v>
      </c>
      <c r="D2073" s="9">
        <v>1</v>
      </c>
      <c r="E2073" s="9">
        <v>0</v>
      </c>
      <c r="F2073" s="9">
        <v>0</v>
      </c>
      <c r="G2073" s="9">
        <v>0</v>
      </c>
      <c r="H2073" s="9">
        <v>0</v>
      </c>
      <c r="I2073" s="9">
        <v>1</v>
      </c>
      <c r="J2073" s="9">
        <v>0</v>
      </c>
    </row>
    <row r="2074" spans="2:10" x14ac:dyDescent="0.35">
      <c r="B2074" s="7">
        <v>2071</v>
      </c>
      <c r="C2074" s="9">
        <v>1</v>
      </c>
      <c r="D2074" s="9">
        <v>0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</row>
    <row r="2075" spans="2:10" x14ac:dyDescent="0.35">
      <c r="B2075" s="7">
        <v>2072</v>
      </c>
      <c r="C2075" s="9">
        <v>1</v>
      </c>
      <c r="D2075" s="9">
        <v>0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</row>
    <row r="2076" spans="2:10" x14ac:dyDescent="0.35">
      <c r="B2076" s="7">
        <v>2073</v>
      </c>
      <c r="C2076" s="9">
        <v>1</v>
      </c>
      <c r="D2076" s="9">
        <v>0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</row>
    <row r="2077" spans="2:10" x14ac:dyDescent="0.35">
      <c r="B2077" s="7">
        <v>2074</v>
      </c>
      <c r="C2077" s="9">
        <v>1</v>
      </c>
      <c r="D2077" s="9">
        <v>0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</row>
    <row r="2078" spans="2:10" x14ac:dyDescent="0.35">
      <c r="B2078" s="7">
        <v>2075</v>
      </c>
      <c r="C2078" s="9">
        <v>1</v>
      </c>
      <c r="D2078" s="9">
        <v>0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</row>
    <row r="2079" spans="2:10" x14ac:dyDescent="0.35">
      <c r="B2079" s="7">
        <v>2076</v>
      </c>
      <c r="C2079" s="9">
        <v>1</v>
      </c>
      <c r="D2079" s="9">
        <v>0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</row>
    <row r="2080" spans="2:10" x14ac:dyDescent="0.35">
      <c r="B2080" s="7">
        <v>2077</v>
      </c>
      <c r="C2080" s="9">
        <v>1</v>
      </c>
      <c r="D2080" s="9">
        <v>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</row>
    <row r="2081" spans="2:10" x14ac:dyDescent="0.35">
      <c r="B2081" s="7">
        <v>2078</v>
      </c>
      <c r="C2081" s="9">
        <v>1</v>
      </c>
      <c r="D2081" s="9">
        <v>0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</row>
    <row r="2082" spans="2:10" x14ac:dyDescent="0.35">
      <c r="B2082" s="7">
        <v>2079</v>
      </c>
      <c r="C2082" s="9">
        <v>1</v>
      </c>
      <c r="D2082" s="9">
        <v>0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0</v>
      </c>
    </row>
    <row r="2083" spans="2:10" x14ac:dyDescent="0.35">
      <c r="B2083" s="7">
        <v>2080</v>
      </c>
      <c r="C2083" s="9">
        <v>1</v>
      </c>
      <c r="D2083" s="9">
        <v>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</row>
    <row r="2084" spans="2:10" x14ac:dyDescent="0.35">
      <c r="B2084" s="7">
        <v>2081</v>
      </c>
      <c r="C2084" s="9">
        <v>1</v>
      </c>
      <c r="D2084" s="9">
        <v>0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</row>
    <row r="2085" spans="2:10" x14ac:dyDescent="0.35">
      <c r="B2085" s="7">
        <v>2082</v>
      </c>
      <c r="C2085" s="9">
        <v>1</v>
      </c>
      <c r="D2085" s="9">
        <v>0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</row>
    <row r="2086" spans="2:10" x14ac:dyDescent="0.35">
      <c r="B2086" s="7">
        <v>2083</v>
      </c>
      <c r="C2086" s="9">
        <v>0</v>
      </c>
      <c r="D2086" s="9">
        <v>0</v>
      </c>
      <c r="E2086" s="9">
        <v>0</v>
      </c>
      <c r="F2086" s="9">
        <v>0</v>
      </c>
      <c r="G2086" s="9">
        <v>1</v>
      </c>
      <c r="H2086" s="9">
        <v>0</v>
      </c>
      <c r="I2086" s="9">
        <v>0</v>
      </c>
      <c r="J2086" s="9">
        <v>0</v>
      </c>
    </row>
    <row r="2087" spans="2:10" x14ac:dyDescent="0.35">
      <c r="B2087" s="7">
        <v>2084</v>
      </c>
      <c r="C2087" s="9">
        <v>1</v>
      </c>
      <c r="D2087" s="9">
        <v>0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</row>
    <row r="2088" spans="2:10" x14ac:dyDescent="0.35">
      <c r="B2088" s="7">
        <v>2085</v>
      </c>
      <c r="C2088" s="9">
        <v>0</v>
      </c>
      <c r="D2088" s="9">
        <v>1</v>
      </c>
      <c r="E2088" s="9">
        <v>0</v>
      </c>
      <c r="F2088" s="9">
        <v>0</v>
      </c>
      <c r="G2088" s="9">
        <v>1</v>
      </c>
      <c r="H2088" s="9">
        <v>0</v>
      </c>
      <c r="I2088" s="9">
        <v>1</v>
      </c>
      <c r="J2088" s="9">
        <v>0</v>
      </c>
    </row>
    <row r="2089" spans="2:10" x14ac:dyDescent="0.35">
      <c r="B2089" s="7">
        <v>2086</v>
      </c>
      <c r="C2089" s="9">
        <v>1</v>
      </c>
      <c r="D2089" s="9">
        <v>0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</row>
    <row r="2090" spans="2:10" x14ac:dyDescent="0.35">
      <c r="B2090" s="7">
        <v>2087</v>
      </c>
      <c r="C2090" s="9">
        <v>1</v>
      </c>
      <c r="D2090" s="9">
        <v>0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</row>
    <row r="2091" spans="2:10" x14ac:dyDescent="0.35">
      <c r="B2091" s="7">
        <v>2088</v>
      </c>
      <c r="C2091" s="9">
        <v>1</v>
      </c>
      <c r="D2091" s="9">
        <v>0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</row>
    <row r="2092" spans="2:10" x14ac:dyDescent="0.35">
      <c r="B2092" s="7">
        <v>2089</v>
      </c>
      <c r="C2092" s="9">
        <v>1</v>
      </c>
      <c r="D2092" s="9">
        <v>0</v>
      </c>
      <c r="E2092" s="9">
        <v>0</v>
      </c>
      <c r="F2092" s="9">
        <v>0</v>
      </c>
      <c r="G2092" s="9">
        <v>0</v>
      </c>
      <c r="H2092" s="9">
        <v>0</v>
      </c>
      <c r="I2092" s="9">
        <v>0</v>
      </c>
      <c r="J2092" s="9">
        <v>0</v>
      </c>
    </row>
    <row r="2093" spans="2:10" x14ac:dyDescent="0.35">
      <c r="B2093" s="7">
        <v>2090</v>
      </c>
      <c r="C2093" s="9">
        <v>1</v>
      </c>
      <c r="D2093" s="9">
        <v>0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</row>
    <row r="2094" spans="2:10" x14ac:dyDescent="0.35">
      <c r="B2094" s="7">
        <v>2091</v>
      </c>
      <c r="C2094" s="9">
        <v>1</v>
      </c>
      <c r="D2094" s="9">
        <v>0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</row>
    <row r="2095" spans="2:10" x14ac:dyDescent="0.35">
      <c r="B2095" s="7">
        <v>2092</v>
      </c>
      <c r="C2095" s="9">
        <v>1</v>
      </c>
      <c r="D2095" s="9">
        <v>0</v>
      </c>
      <c r="E2095" s="9">
        <v>0</v>
      </c>
      <c r="F2095" s="9">
        <v>0</v>
      </c>
      <c r="G2095" s="9">
        <v>0</v>
      </c>
      <c r="H2095" s="9">
        <v>0</v>
      </c>
      <c r="I2095" s="9">
        <v>0</v>
      </c>
      <c r="J2095" s="9">
        <v>0</v>
      </c>
    </row>
    <row r="2096" spans="2:10" x14ac:dyDescent="0.35">
      <c r="B2096" s="7">
        <v>2093</v>
      </c>
      <c r="C2096" s="9">
        <v>0</v>
      </c>
      <c r="D2096" s="9">
        <v>1</v>
      </c>
      <c r="E2096" s="9">
        <v>0</v>
      </c>
      <c r="F2096" s="9">
        <v>0</v>
      </c>
      <c r="G2096" s="9">
        <v>0</v>
      </c>
      <c r="H2096" s="9">
        <v>0</v>
      </c>
      <c r="I2096" s="9">
        <v>0</v>
      </c>
      <c r="J2096" s="9">
        <v>1</v>
      </c>
    </row>
    <row r="2097" spans="2:10" x14ac:dyDescent="0.35">
      <c r="B2097" s="7">
        <v>2094</v>
      </c>
      <c r="C2097" s="9">
        <v>1</v>
      </c>
      <c r="D2097" s="9">
        <v>0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</row>
    <row r="2098" spans="2:10" x14ac:dyDescent="0.35">
      <c r="B2098" s="7">
        <v>2095</v>
      </c>
      <c r="C2098" s="9">
        <v>0</v>
      </c>
      <c r="D2098" s="9">
        <v>1</v>
      </c>
      <c r="E2098" s="9">
        <v>1</v>
      </c>
      <c r="F2098" s="9">
        <v>0</v>
      </c>
      <c r="G2098" s="9">
        <v>0</v>
      </c>
      <c r="H2098" s="9">
        <v>0</v>
      </c>
      <c r="I2098" s="9">
        <v>0</v>
      </c>
      <c r="J2098" s="9">
        <v>1</v>
      </c>
    </row>
    <row r="2099" spans="2:10" x14ac:dyDescent="0.35">
      <c r="B2099" s="7">
        <v>2096</v>
      </c>
      <c r="C2099" s="9">
        <v>1</v>
      </c>
      <c r="D2099" s="9">
        <v>0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</row>
    <row r="2100" spans="2:10" x14ac:dyDescent="0.35">
      <c r="B2100" s="7">
        <v>2097</v>
      </c>
      <c r="C2100" s="9">
        <v>1</v>
      </c>
      <c r="D2100" s="9">
        <v>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</row>
    <row r="2101" spans="2:10" x14ac:dyDescent="0.35">
      <c r="B2101" s="7">
        <v>2098</v>
      </c>
      <c r="C2101" s="9">
        <v>1</v>
      </c>
      <c r="D2101" s="9">
        <v>0</v>
      </c>
      <c r="E2101" s="9">
        <v>0</v>
      </c>
      <c r="F2101" s="9">
        <v>0</v>
      </c>
      <c r="G2101" s="9">
        <v>0</v>
      </c>
      <c r="H2101" s="9">
        <v>0</v>
      </c>
      <c r="I2101" s="9">
        <v>0</v>
      </c>
      <c r="J2101" s="9">
        <v>0</v>
      </c>
    </row>
    <row r="2102" spans="2:10" x14ac:dyDescent="0.35">
      <c r="B2102" s="7">
        <v>2099</v>
      </c>
      <c r="C2102" s="9">
        <v>1</v>
      </c>
      <c r="D2102" s="9">
        <v>0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</row>
    <row r="2103" spans="2:10" x14ac:dyDescent="0.35">
      <c r="B2103" s="7">
        <v>2100</v>
      </c>
      <c r="C2103" s="9">
        <v>0</v>
      </c>
      <c r="D2103" s="9">
        <v>1</v>
      </c>
      <c r="E2103" s="9">
        <v>0</v>
      </c>
      <c r="F2103" s="9">
        <v>0</v>
      </c>
      <c r="G2103" s="9">
        <v>1</v>
      </c>
      <c r="H2103" s="9">
        <v>0</v>
      </c>
      <c r="I2103" s="9">
        <v>0</v>
      </c>
      <c r="J2103" s="9">
        <v>1</v>
      </c>
    </row>
    <row r="2104" spans="2:10" x14ac:dyDescent="0.35">
      <c r="B2104" s="7">
        <v>2101</v>
      </c>
      <c r="C2104" s="9">
        <v>1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9">
        <v>0</v>
      </c>
    </row>
    <row r="2105" spans="2:10" x14ac:dyDescent="0.35">
      <c r="B2105" s="7">
        <v>2102</v>
      </c>
      <c r="C2105" s="9">
        <v>1</v>
      </c>
      <c r="D2105" s="9">
        <v>0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0</v>
      </c>
    </row>
    <row r="2106" spans="2:10" x14ac:dyDescent="0.35">
      <c r="B2106" s="7">
        <v>2103</v>
      </c>
      <c r="C2106" s="9">
        <v>1</v>
      </c>
      <c r="D2106" s="9">
        <v>0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</row>
    <row r="2107" spans="2:10" x14ac:dyDescent="0.35">
      <c r="B2107" s="7">
        <v>2104</v>
      </c>
      <c r="C2107" s="9">
        <v>1</v>
      </c>
      <c r="D2107" s="9">
        <v>0</v>
      </c>
      <c r="E2107" s="9">
        <v>0</v>
      </c>
      <c r="F2107" s="9">
        <v>0</v>
      </c>
      <c r="G2107" s="9">
        <v>0</v>
      </c>
      <c r="H2107" s="9">
        <v>0</v>
      </c>
      <c r="I2107" s="9">
        <v>0</v>
      </c>
      <c r="J2107" s="9">
        <v>0</v>
      </c>
    </row>
    <row r="2108" spans="2:10" x14ac:dyDescent="0.35">
      <c r="B2108" s="7">
        <v>2105</v>
      </c>
      <c r="C2108" s="9">
        <v>0</v>
      </c>
      <c r="D2108" s="9">
        <v>1</v>
      </c>
      <c r="E2108" s="9">
        <v>0</v>
      </c>
      <c r="F2108" s="9">
        <v>0</v>
      </c>
      <c r="G2108" s="9">
        <v>1</v>
      </c>
      <c r="H2108" s="9">
        <v>0</v>
      </c>
      <c r="I2108" s="9">
        <v>1</v>
      </c>
      <c r="J2108" s="9">
        <v>0</v>
      </c>
    </row>
    <row r="2109" spans="2:10" x14ac:dyDescent="0.35">
      <c r="B2109" s="7">
        <v>2106</v>
      </c>
      <c r="C2109" s="9">
        <v>1</v>
      </c>
      <c r="D2109" s="9">
        <v>0</v>
      </c>
      <c r="E2109" s="9">
        <v>0</v>
      </c>
      <c r="F2109" s="9">
        <v>0</v>
      </c>
      <c r="G2109" s="9">
        <v>0</v>
      </c>
      <c r="H2109" s="9">
        <v>0</v>
      </c>
      <c r="I2109" s="9">
        <v>0</v>
      </c>
      <c r="J2109" s="9">
        <v>0</v>
      </c>
    </row>
    <row r="2110" spans="2:10" x14ac:dyDescent="0.35">
      <c r="B2110" s="7">
        <v>2107</v>
      </c>
      <c r="C2110" s="9">
        <v>1</v>
      </c>
      <c r="D2110" s="9">
        <v>0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</row>
    <row r="2111" spans="2:10" x14ac:dyDescent="0.35">
      <c r="B2111" s="7">
        <v>2108</v>
      </c>
      <c r="C2111" s="9">
        <v>1</v>
      </c>
      <c r="D2111" s="9">
        <v>0</v>
      </c>
      <c r="E2111" s="9">
        <v>0</v>
      </c>
      <c r="F2111" s="9">
        <v>0</v>
      </c>
      <c r="G2111" s="9">
        <v>0</v>
      </c>
      <c r="H2111" s="9">
        <v>0</v>
      </c>
      <c r="I2111" s="9">
        <v>0</v>
      </c>
      <c r="J2111" s="9">
        <v>0</v>
      </c>
    </row>
    <row r="2112" spans="2:10" x14ac:dyDescent="0.35">
      <c r="B2112" s="7">
        <v>2109</v>
      </c>
      <c r="C2112" s="9">
        <v>1</v>
      </c>
      <c r="D2112" s="9">
        <v>0</v>
      </c>
      <c r="E2112" s="9">
        <v>0</v>
      </c>
      <c r="F2112" s="9">
        <v>0</v>
      </c>
      <c r="G2112" s="9">
        <v>0</v>
      </c>
      <c r="H2112" s="9">
        <v>0</v>
      </c>
      <c r="I2112" s="9">
        <v>0</v>
      </c>
      <c r="J2112" s="9">
        <v>0</v>
      </c>
    </row>
    <row r="2113" spans="2:10" x14ac:dyDescent="0.35">
      <c r="B2113" s="7">
        <v>2110</v>
      </c>
      <c r="C2113" s="9">
        <v>1</v>
      </c>
      <c r="D2113" s="9">
        <v>0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</row>
    <row r="2114" spans="2:10" x14ac:dyDescent="0.35">
      <c r="B2114" s="7">
        <v>2111</v>
      </c>
      <c r="C2114" s="9">
        <v>1</v>
      </c>
      <c r="D2114" s="9">
        <v>0</v>
      </c>
      <c r="E2114" s="9">
        <v>0</v>
      </c>
      <c r="F2114" s="9">
        <v>0</v>
      </c>
      <c r="G2114" s="9">
        <v>0</v>
      </c>
      <c r="H2114" s="9">
        <v>0</v>
      </c>
      <c r="I2114" s="9">
        <v>0</v>
      </c>
      <c r="J2114" s="9">
        <v>0</v>
      </c>
    </row>
    <row r="2115" spans="2:10" x14ac:dyDescent="0.35">
      <c r="B2115" s="7">
        <v>2112</v>
      </c>
      <c r="C2115" s="9">
        <v>1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</row>
    <row r="2116" spans="2:10" x14ac:dyDescent="0.35">
      <c r="B2116" s="7">
        <v>2113</v>
      </c>
      <c r="C2116" s="9">
        <v>1</v>
      </c>
      <c r="D2116" s="9">
        <v>0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</row>
    <row r="2117" spans="2:10" x14ac:dyDescent="0.35">
      <c r="B2117" s="7">
        <v>2114</v>
      </c>
      <c r="C2117" s="9">
        <v>1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</row>
    <row r="2118" spans="2:10" x14ac:dyDescent="0.35">
      <c r="B2118" s="7">
        <v>2115</v>
      </c>
      <c r="C2118" s="9">
        <v>1</v>
      </c>
      <c r="D2118" s="9">
        <v>0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</row>
    <row r="2119" spans="2:10" x14ac:dyDescent="0.35">
      <c r="B2119" s="7">
        <v>2116</v>
      </c>
      <c r="C2119" s="9">
        <v>1</v>
      </c>
      <c r="D2119" s="9">
        <v>0</v>
      </c>
      <c r="E2119" s="9">
        <v>0</v>
      </c>
      <c r="F2119" s="9">
        <v>0</v>
      </c>
      <c r="G2119" s="9">
        <v>0</v>
      </c>
      <c r="H2119" s="9">
        <v>0</v>
      </c>
      <c r="I2119" s="9">
        <v>0</v>
      </c>
      <c r="J2119" s="9">
        <v>0</v>
      </c>
    </row>
    <row r="2120" spans="2:10" x14ac:dyDescent="0.35">
      <c r="B2120" s="7">
        <v>2117</v>
      </c>
      <c r="C2120" s="9">
        <v>1</v>
      </c>
      <c r="D2120" s="9">
        <v>0</v>
      </c>
      <c r="E2120" s="9">
        <v>0</v>
      </c>
      <c r="F2120" s="9">
        <v>0</v>
      </c>
      <c r="G2120" s="9">
        <v>0</v>
      </c>
      <c r="H2120" s="9">
        <v>0</v>
      </c>
      <c r="I2120" s="9">
        <v>0</v>
      </c>
      <c r="J2120" s="9">
        <v>0</v>
      </c>
    </row>
    <row r="2121" spans="2:10" x14ac:dyDescent="0.35">
      <c r="B2121" s="7">
        <v>2118</v>
      </c>
      <c r="C2121" s="9">
        <v>0</v>
      </c>
      <c r="D2121" s="9">
        <v>1</v>
      </c>
      <c r="E2121" s="9">
        <v>0</v>
      </c>
      <c r="F2121" s="9">
        <v>0</v>
      </c>
      <c r="G2121" s="9">
        <v>0</v>
      </c>
      <c r="H2121" s="9">
        <v>0</v>
      </c>
      <c r="I2121" s="9">
        <v>1</v>
      </c>
      <c r="J2121" s="9">
        <v>0</v>
      </c>
    </row>
    <row r="2122" spans="2:10" x14ac:dyDescent="0.35">
      <c r="B2122" s="7">
        <v>2119</v>
      </c>
      <c r="C2122" s="9">
        <v>1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  <c r="I2122" s="9">
        <v>0</v>
      </c>
      <c r="J2122" s="9">
        <v>0</v>
      </c>
    </row>
    <row r="2123" spans="2:10" x14ac:dyDescent="0.35">
      <c r="B2123" s="7">
        <v>2120</v>
      </c>
      <c r="C2123" s="9">
        <v>1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</row>
    <row r="2124" spans="2:10" x14ac:dyDescent="0.35">
      <c r="B2124" s="7">
        <v>2121</v>
      </c>
      <c r="C2124" s="9">
        <v>1</v>
      </c>
      <c r="D2124" s="9">
        <v>0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</row>
    <row r="2125" spans="2:10" x14ac:dyDescent="0.35">
      <c r="B2125" s="7">
        <v>2122</v>
      </c>
      <c r="C2125" s="9">
        <v>1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</row>
    <row r="2126" spans="2:10" x14ac:dyDescent="0.35">
      <c r="B2126" s="7">
        <v>2123</v>
      </c>
      <c r="C2126" s="9">
        <v>1</v>
      </c>
      <c r="D2126" s="9">
        <v>0</v>
      </c>
      <c r="E2126" s="9">
        <v>0</v>
      </c>
      <c r="F2126" s="9">
        <v>0</v>
      </c>
      <c r="G2126" s="9">
        <v>0</v>
      </c>
      <c r="H2126" s="9">
        <v>0</v>
      </c>
      <c r="I2126" s="9">
        <v>0</v>
      </c>
      <c r="J2126" s="9">
        <v>0</v>
      </c>
    </row>
    <row r="2127" spans="2:10" x14ac:dyDescent="0.35">
      <c r="B2127" s="7">
        <v>2124</v>
      </c>
      <c r="C2127" s="9">
        <v>1</v>
      </c>
      <c r="D2127" s="9">
        <v>0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</row>
    <row r="2128" spans="2:10" x14ac:dyDescent="0.35">
      <c r="B2128" s="7">
        <v>2125</v>
      </c>
      <c r="C2128" s="9">
        <v>1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</row>
    <row r="2129" spans="2:10" x14ac:dyDescent="0.35">
      <c r="B2129" s="7">
        <v>2126</v>
      </c>
      <c r="C2129" s="9">
        <v>1</v>
      </c>
      <c r="D2129" s="9">
        <v>0</v>
      </c>
      <c r="E2129" s="9">
        <v>0</v>
      </c>
      <c r="F2129" s="9">
        <v>0</v>
      </c>
      <c r="G2129" s="9">
        <v>0</v>
      </c>
      <c r="H2129" s="9">
        <v>0</v>
      </c>
      <c r="I2129" s="9">
        <v>0</v>
      </c>
      <c r="J2129" s="9">
        <v>0</v>
      </c>
    </row>
    <row r="2130" spans="2:10" x14ac:dyDescent="0.35">
      <c r="B2130" s="7">
        <v>2127</v>
      </c>
      <c r="C2130" s="9">
        <v>1</v>
      </c>
      <c r="D2130" s="9">
        <v>0</v>
      </c>
      <c r="E2130" s="9">
        <v>0</v>
      </c>
      <c r="F2130" s="9">
        <v>0</v>
      </c>
      <c r="G2130" s="9">
        <v>0</v>
      </c>
      <c r="H2130" s="9">
        <v>0</v>
      </c>
      <c r="I2130" s="9">
        <v>0</v>
      </c>
      <c r="J2130" s="9">
        <v>0</v>
      </c>
    </row>
    <row r="2131" spans="2:10" x14ac:dyDescent="0.35">
      <c r="B2131" s="7">
        <v>2128</v>
      </c>
      <c r="C2131" s="9">
        <v>1</v>
      </c>
      <c r="D2131" s="9">
        <v>0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</row>
    <row r="2132" spans="2:10" x14ac:dyDescent="0.35">
      <c r="B2132" s="7">
        <v>2129</v>
      </c>
      <c r="C2132" s="9">
        <v>0</v>
      </c>
      <c r="D2132" s="9">
        <v>1</v>
      </c>
      <c r="E2132" s="9">
        <v>1</v>
      </c>
      <c r="F2132" s="9">
        <v>0</v>
      </c>
      <c r="G2132" s="9">
        <v>0</v>
      </c>
      <c r="H2132" s="9">
        <v>0</v>
      </c>
      <c r="I2132" s="9">
        <v>0</v>
      </c>
      <c r="J2132" s="9">
        <v>1</v>
      </c>
    </row>
    <row r="2133" spans="2:10" x14ac:dyDescent="0.35">
      <c r="B2133" s="7">
        <v>2130</v>
      </c>
      <c r="C2133" s="9">
        <v>1</v>
      </c>
      <c r="D2133" s="9">
        <v>0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</row>
    <row r="2134" spans="2:10" x14ac:dyDescent="0.35">
      <c r="B2134" s="7">
        <v>2131</v>
      </c>
      <c r="C2134" s="9">
        <v>0</v>
      </c>
      <c r="D2134" s="9">
        <v>1</v>
      </c>
      <c r="E2134" s="9">
        <v>0</v>
      </c>
      <c r="F2134" s="9">
        <v>0</v>
      </c>
      <c r="G2134" s="9">
        <v>0</v>
      </c>
      <c r="H2134" s="9">
        <v>0</v>
      </c>
      <c r="I2134" s="9">
        <v>1</v>
      </c>
      <c r="J2134" s="9">
        <v>0</v>
      </c>
    </row>
    <row r="2135" spans="2:10" x14ac:dyDescent="0.35">
      <c r="B2135" s="7">
        <v>2132</v>
      </c>
      <c r="C2135" s="9">
        <v>0</v>
      </c>
      <c r="D2135" s="9">
        <v>1</v>
      </c>
      <c r="E2135" s="9">
        <v>1</v>
      </c>
      <c r="F2135" s="9">
        <v>0</v>
      </c>
      <c r="G2135" s="9">
        <v>0</v>
      </c>
      <c r="H2135" s="9">
        <v>0</v>
      </c>
      <c r="I2135" s="9">
        <v>0</v>
      </c>
      <c r="J2135" s="9">
        <v>1</v>
      </c>
    </row>
    <row r="2136" spans="2:10" x14ac:dyDescent="0.35">
      <c r="B2136" s="7">
        <v>2133</v>
      </c>
      <c r="C2136" s="9">
        <v>1</v>
      </c>
      <c r="D2136" s="9">
        <v>0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</row>
    <row r="2137" spans="2:10" x14ac:dyDescent="0.35">
      <c r="B2137" s="7">
        <v>2134</v>
      </c>
      <c r="C2137" s="9">
        <v>0</v>
      </c>
      <c r="D2137" s="9">
        <v>1</v>
      </c>
      <c r="E2137" s="9">
        <v>0</v>
      </c>
      <c r="F2137" s="9">
        <v>0</v>
      </c>
      <c r="G2137" s="9">
        <v>1</v>
      </c>
      <c r="H2137" s="9">
        <v>0</v>
      </c>
      <c r="I2137" s="9">
        <v>0</v>
      </c>
      <c r="J2137" s="9">
        <v>1</v>
      </c>
    </row>
    <row r="2138" spans="2:10" x14ac:dyDescent="0.35">
      <c r="B2138" s="7">
        <v>2135</v>
      </c>
      <c r="C2138" s="9">
        <v>1</v>
      </c>
      <c r="D2138" s="9">
        <v>0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</row>
    <row r="2139" spans="2:10" x14ac:dyDescent="0.35">
      <c r="B2139" s="7">
        <v>2136</v>
      </c>
      <c r="C2139" s="9">
        <v>0</v>
      </c>
      <c r="D2139" s="9">
        <v>1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1</v>
      </c>
    </row>
    <row r="2140" spans="2:10" x14ac:dyDescent="0.35">
      <c r="B2140" s="7">
        <v>2137</v>
      </c>
      <c r="C2140" s="9">
        <v>1</v>
      </c>
      <c r="D2140" s="9">
        <v>0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</row>
    <row r="2141" spans="2:10" x14ac:dyDescent="0.35">
      <c r="B2141" s="7">
        <v>2138</v>
      </c>
      <c r="C2141" s="9">
        <v>1</v>
      </c>
      <c r="D2141" s="9">
        <v>0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</row>
    <row r="2142" spans="2:10" x14ac:dyDescent="0.35">
      <c r="B2142" s="7">
        <v>2139</v>
      </c>
      <c r="C2142" s="9">
        <v>1</v>
      </c>
      <c r="D2142" s="9">
        <v>0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</row>
    <row r="2143" spans="2:10" x14ac:dyDescent="0.35">
      <c r="B2143" s="7">
        <v>2140</v>
      </c>
      <c r="C2143" s="9">
        <v>1</v>
      </c>
      <c r="D2143" s="9">
        <v>0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</row>
    <row r="2144" spans="2:10" x14ac:dyDescent="0.35">
      <c r="B2144" s="7">
        <v>2141</v>
      </c>
      <c r="C2144" s="9">
        <v>1</v>
      </c>
      <c r="D2144" s="9">
        <v>0</v>
      </c>
      <c r="E2144" s="9">
        <v>0</v>
      </c>
      <c r="F2144" s="9">
        <v>0</v>
      </c>
      <c r="G2144" s="9">
        <v>0</v>
      </c>
      <c r="H2144" s="9">
        <v>0</v>
      </c>
      <c r="I2144" s="9">
        <v>0</v>
      </c>
      <c r="J2144" s="9">
        <v>0</v>
      </c>
    </row>
    <row r="2145" spans="2:10" x14ac:dyDescent="0.35">
      <c r="B2145" s="7">
        <v>2142</v>
      </c>
      <c r="C2145" s="9">
        <v>1</v>
      </c>
      <c r="D2145" s="9">
        <v>0</v>
      </c>
      <c r="E2145" s="9">
        <v>0</v>
      </c>
      <c r="F2145" s="9">
        <v>0</v>
      </c>
      <c r="G2145" s="9">
        <v>0</v>
      </c>
      <c r="H2145" s="9">
        <v>0</v>
      </c>
      <c r="I2145" s="9">
        <v>0</v>
      </c>
      <c r="J2145" s="9">
        <v>0</v>
      </c>
    </row>
    <row r="2146" spans="2:10" x14ac:dyDescent="0.35">
      <c r="B2146" s="7">
        <v>2143</v>
      </c>
      <c r="C2146" s="9">
        <v>1</v>
      </c>
      <c r="D2146" s="9">
        <v>0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</row>
    <row r="2147" spans="2:10" x14ac:dyDescent="0.35">
      <c r="B2147" s="7">
        <v>2144</v>
      </c>
      <c r="C2147" s="9">
        <v>0</v>
      </c>
      <c r="D2147" s="9">
        <v>1</v>
      </c>
      <c r="E2147" s="9">
        <v>0</v>
      </c>
      <c r="F2147" s="9">
        <v>0</v>
      </c>
      <c r="G2147" s="9">
        <v>0</v>
      </c>
      <c r="H2147" s="9">
        <v>0</v>
      </c>
      <c r="I2147" s="9">
        <v>1</v>
      </c>
      <c r="J2147" s="9">
        <v>1</v>
      </c>
    </row>
    <row r="2148" spans="2:10" x14ac:dyDescent="0.35">
      <c r="B2148" s="7">
        <v>2145</v>
      </c>
      <c r="C2148" s="9">
        <v>1</v>
      </c>
      <c r="D2148" s="9">
        <v>0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</row>
    <row r="2149" spans="2:10" x14ac:dyDescent="0.35">
      <c r="B2149" s="7">
        <v>2146</v>
      </c>
      <c r="C2149" s="9">
        <v>1</v>
      </c>
      <c r="D2149" s="9">
        <v>0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</row>
    <row r="2150" spans="2:10" x14ac:dyDescent="0.35">
      <c r="B2150" s="7">
        <v>2147</v>
      </c>
      <c r="C2150" s="9">
        <v>1</v>
      </c>
      <c r="D2150" s="9">
        <v>0</v>
      </c>
      <c r="E2150" s="9">
        <v>0</v>
      </c>
      <c r="F2150" s="9">
        <v>0</v>
      </c>
      <c r="G2150" s="9">
        <v>0</v>
      </c>
      <c r="H2150" s="9">
        <v>0</v>
      </c>
      <c r="I2150" s="9">
        <v>0</v>
      </c>
      <c r="J2150" s="9">
        <v>0</v>
      </c>
    </row>
    <row r="2151" spans="2:10" x14ac:dyDescent="0.35">
      <c r="B2151" s="7">
        <v>2148</v>
      </c>
      <c r="C2151" s="9">
        <v>0</v>
      </c>
      <c r="D2151" s="9">
        <v>1</v>
      </c>
      <c r="E2151" s="9">
        <v>0</v>
      </c>
      <c r="F2151" s="9">
        <v>0</v>
      </c>
      <c r="G2151" s="9">
        <v>0</v>
      </c>
      <c r="H2151" s="9">
        <v>0</v>
      </c>
      <c r="I2151" s="9">
        <v>1</v>
      </c>
      <c r="J2151" s="9">
        <v>0</v>
      </c>
    </row>
    <row r="2152" spans="2:10" x14ac:dyDescent="0.35">
      <c r="B2152" s="7">
        <v>2149</v>
      </c>
      <c r="C2152" s="9">
        <v>0</v>
      </c>
      <c r="D2152" s="9">
        <v>1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1</v>
      </c>
    </row>
    <row r="2153" spans="2:10" x14ac:dyDescent="0.35">
      <c r="B2153" s="7">
        <v>2150</v>
      </c>
      <c r="C2153" s="9">
        <v>1</v>
      </c>
      <c r="D2153" s="9">
        <v>0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</row>
    <row r="2154" spans="2:10" x14ac:dyDescent="0.35">
      <c r="B2154" s="7">
        <v>2151</v>
      </c>
      <c r="C2154" s="9">
        <v>1</v>
      </c>
      <c r="D2154" s="9">
        <v>0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</row>
    <row r="2155" spans="2:10" x14ac:dyDescent="0.35">
      <c r="B2155" s="7">
        <v>2152</v>
      </c>
      <c r="C2155" s="9">
        <v>1</v>
      </c>
      <c r="D2155" s="9">
        <v>0</v>
      </c>
      <c r="E2155" s="9">
        <v>0</v>
      </c>
      <c r="F2155" s="9">
        <v>0</v>
      </c>
      <c r="G2155" s="9">
        <v>0</v>
      </c>
      <c r="H2155" s="9">
        <v>0</v>
      </c>
      <c r="I2155" s="9">
        <v>0</v>
      </c>
      <c r="J2155" s="9">
        <v>0</v>
      </c>
    </row>
    <row r="2156" spans="2:10" x14ac:dyDescent="0.35">
      <c r="B2156" s="7">
        <v>2153</v>
      </c>
      <c r="C2156" s="9">
        <v>0</v>
      </c>
      <c r="D2156" s="9">
        <v>1</v>
      </c>
      <c r="E2156" s="9">
        <v>0</v>
      </c>
      <c r="F2156" s="9">
        <v>0</v>
      </c>
      <c r="G2156" s="9">
        <v>0</v>
      </c>
      <c r="H2156" s="9">
        <v>0</v>
      </c>
      <c r="I2156" s="9">
        <v>0</v>
      </c>
      <c r="J2156" s="9">
        <v>1</v>
      </c>
    </row>
    <row r="2157" spans="2:10" x14ac:dyDescent="0.35">
      <c r="B2157" s="7">
        <v>2154</v>
      </c>
      <c r="C2157" s="9">
        <v>0</v>
      </c>
      <c r="D2157" s="9">
        <v>1</v>
      </c>
      <c r="E2157" s="9">
        <v>0</v>
      </c>
      <c r="F2157" s="9">
        <v>0</v>
      </c>
      <c r="G2157" s="9">
        <v>0</v>
      </c>
      <c r="H2157" s="9">
        <v>0</v>
      </c>
      <c r="I2157" s="9">
        <v>0</v>
      </c>
      <c r="J2157" s="9">
        <v>1</v>
      </c>
    </row>
    <row r="2158" spans="2:10" x14ac:dyDescent="0.35">
      <c r="B2158" s="7">
        <v>2155</v>
      </c>
      <c r="C2158" s="9">
        <v>1</v>
      </c>
      <c r="D2158" s="9">
        <v>0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</row>
    <row r="2159" spans="2:10" x14ac:dyDescent="0.35">
      <c r="B2159" s="7">
        <v>2156</v>
      </c>
      <c r="C2159" s="9">
        <v>1</v>
      </c>
      <c r="D2159" s="9">
        <v>0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</row>
    <row r="2160" spans="2:10" x14ac:dyDescent="0.35">
      <c r="B2160" s="7">
        <v>2157</v>
      </c>
      <c r="C2160" s="9">
        <v>1</v>
      </c>
      <c r="D2160" s="9">
        <v>0</v>
      </c>
      <c r="E2160" s="9">
        <v>0</v>
      </c>
      <c r="F2160" s="9">
        <v>0</v>
      </c>
      <c r="G2160" s="9">
        <v>0</v>
      </c>
      <c r="H2160" s="9">
        <v>0</v>
      </c>
      <c r="I2160" s="9">
        <v>0</v>
      </c>
      <c r="J2160" s="9">
        <v>0</v>
      </c>
    </row>
    <row r="2161" spans="2:10" x14ac:dyDescent="0.35">
      <c r="B2161" s="7">
        <v>2158</v>
      </c>
      <c r="C2161" s="9">
        <v>0</v>
      </c>
      <c r="D2161" s="9">
        <v>0</v>
      </c>
      <c r="E2161" s="9">
        <v>0</v>
      </c>
      <c r="F2161" s="9">
        <v>0</v>
      </c>
      <c r="G2161" s="9">
        <v>1</v>
      </c>
      <c r="H2161" s="9">
        <v>0</v>
      </c>
      <c r="I2161" s="9">
        <v>0</v>
      </c>
      <c r="J2161" s="9">
        <v>0</v>
      </c>
    </row>
    <row r="2162" spans="2:10" x14ac:dyDescent="0.35">
      <c r="B2162" s="7">
        <v>2159</v>
      </c>
      <c r="C2162" s="9">
        <v>1</v>
      </c>
      <c r="D2162" s="9">
        <v>0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</row>
    <row r="2163" spans="2:10" x14ac:dyDescent="0.35">
      <c r="B2163" s="7">
        <v>2160</v>
      </c>
      <c r="C2163" s="9">
        <v>1</v>
      </c>
      <c r="D2163" s="9">
        <v>0</v>
      </c>
      <c r="E2163" s="9">
        <v>0</v>
      </c>
      <c r="F2163" s="9">
        <v>0</v>
      </c>
      <c r="G2163" s="9">
        <v>0</v>
      </c>
      <c r="H2163" s="9">
        <v>0</v>
      </c>
      <c r="I2163" s="9">
        <v>0</v>
      </c>
      <c r="J2163" s="9">
        <v>0</v>
      </c>
    </row>
    <row r="2164" spans="2:10" x14ac:dyDescent="0.35">
      <c r="B2164" s="7">
        <v>2161</v>
      </c>
      <c r="C2164" s="9">
        <v>1</v>
      </c>
      <c r="D2164" s="9">
        <v>0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</row>
    <row r="2165" spans="2:10" x14ac:dyDescent="0.35">
      <c r="B2165" s="7">
        <v>2162</v>
      </c>
      <c r="C2165" s="9">
        <v>1</v>
      </c>
      <c r="D2165" s="9">
        <v>0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0</v>
      </c>
    </row>
    <row r="2166" spans="2:10" x14ac:dyDescent="0.35">
      <c r="B2166" s="7">
        <v>2163</v>
      </c>
      <c r="C2166" s="9">
        <v>1</v>
      </c>
      <c r="D2166" s="9">
        <v>0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</row>
    <row r="2167" spans="2:10" x14ac:dyDescent="0.35">
      <c r="B2167" s="7">
        <v>2164</v>
      </c>
      <c r="C2167" s="9">
        <v>1</v>
      </c>
      <c r="D2167" s="9">
        <v>0</v>
      </c>
      <c r="E2167" s="9">
        <v>0</v>
      </c>
      <c r="F2167" s="9">
        <v>0</v>
      </c>
      <c r="G2167" s="9">
        <v>0</v>
      </c>
      <c r="H2167" s="9">
        <v>0</v>
      </c>
      <c r="I2167" s="9">
        <v>0</v>
      </c>
      <c r="J2167" s="9">
        <v>0</v>
      </c>
    </row>
    <row r="2168" spans="2:10" x14ac:dyDescent="0.35">
      <c r="B2168" s="7">
        <v>2165</v>
      </c>
      <c r="C2168" s="9">
        <v>1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</row>
    <row r="2169" spans="2:10" x14ac:dyDescent="0.35">
      <c r="B2169" s="7">
        <v>2166</v>
      </c>
      <c r="C2169" s="9">
        <v>1</v>
      </c>
      <c r="D2169" s="9">
        <v>0</v>
      </c>
      <c r="E2169" s="9">
        <v>0</v>
      </c>
      <c r="F2169" s="9">
        <v>0</v>
      </c>
      <c r="G2169" s="9">
        <v>0</v>
      </c>
      <c r="H2169" s="9">
        <v>0</v>
      </c>
      <c r="I2169" s="9">
        <v>0</v>
      </c>
      <c r="J2169" s="9">
        <v>0</v>
      </c>
    </row>
    <row r="2170" spans="2:10" x14ac:dyDescent="0.35">
      <c r="B2170" s="7">
        <v>2167</v>
      </c>
      <c r="C2170" s="9">
        <v>1</v>
      </c>
      <c r="D2170" s="9">
        <v>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</row>
    <row r="2171" spans="2:10" x14ac:dyDescent="0.35">
      <c r="B2171" s="7">
        <v>2168</v>
      </c>
      <c r="C2171" s="9">
        <v>1</v>
      </c>
      <c r="D2171" s="9">
        <v>0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9">
        <v>0</v>
      </c>
    </row>
    <row r="2172" spans="2:10" x14ac:dyDescent="0.35">
      <c r="B2172" s="7">
        <v>2169</v>
      </c>
      <c r="C2172" s="9">
        <v>1</v>
      </c>
      <c r="D2172" s="9">
        <v>0</v>
      </c>
      <c r="E2172" s="9">
        <v>0</v>
      </c>
      <c r="F2172" s="9">
        <v>0</v>
      </c>
      <c r="G2172" s="9">
        <v>0</v>
      </c>
      <c r="H2172" s="9">
        <v>0</v>
      </c>
      <c r="I2172" s="9">
        <v>0</v>
      </c>
      <c r="J2172" s="9">
        <v>0</v>
      </c>
    </row>
    <row r="2173" spans="2:10" x14ac:dyDescent="0.35">
      <c r="B2173" s="7">
        <v>2170</v>
      </c>
      <c r="C2173" s="9">
        <v>1</v>
      </c>
      <c r="D2173" s="9">
        <v>0</v>
      </c>
      <c r="E2173" s="9">
        <v>0</v>
      </c>
      <c r="F2173" s="9">
        <v>0</v>
      </c>
      <c r="G2173" s="9">
        <v>0</v>
      </c>
      <c r="H2173" s="9">
        <v>0</v>
      </c>
      <c r="I2173" s="9">
        <v>0</v>
      </c>
      <c r="J2173" s="9">
        <v>0</v>
      </c>
    </row>
    <row r="2174" spans="2:10" x14ac:dyDescent="0.35">
      <c r="B2174" s="7">
        <v>2171</v>
      </c>
      <c r="C2174" s="9">
        <v>1</v>
      </c>
      <c r="D2174" s="9">
        <v>0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</row>
    <row r="2175" spans="2:10" x14ac:dyDescent="0.35">
      <c r="B2175" s="7">
        <v>2172</v>
      </c>
      <c r="C2175" s="9">
        <v>0</v>
      </c>
      <c r="D2175" s="9">
        <v>0</v>
      </c>
      <c r="E2175" s="9">
        <v>0</v>
      </c>
      <c r="F2175" s="9">
        <v>0</v>
      </c>
      <c r="G2175" s="9">
        <v>1</v>
      </c>
      <c r="H2175" s="9">
        <v>0</v>
      </c>
      <c r="I2175" s="9">
        <v>0</v>
      </c>
      <c r="J2175" s="9">
        <v>0</v>
      </c>
    </row>
    <row r="2176" spans="2:10" x14ac:dyDescent="0.35">
      <c r="B2176" s="7">
        <v>2173</v>
      </c>
      <c r="C2176" s="9">
        <v>1</v>
      </c>
      <c r="D2176" s="9">
        <v>0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</row>
    <row r="2177" spans="2:10" x14ac:dyDescent="0.35">
      <c r="B2177" s="7">
        <v>2174</v>
      </c>
      <c r="C2177" s="9">
        <v>1</v>
      </c>
      <c r="D2177" s="9">
        <v>0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0</v>
      </c>
    </row>
    <row r="2178" spans="2:10" x14ac:dyDescent="0.35">
      <c r="B2178" s="7">
        <v>2175</v>
      </c>
      <c r="C2178" s="9">
        <v>0</v>
      </c>
      <c r="D2178" s="9">
        <v>1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1</v>
      </c>
    </row>
    <row r="2179" spans="2:10" x14ac:dyDescent="0.35">
      <c r="B2179" s="7">
        <v>2176</v>
      </c>
      <c r="C2179" s="9">
        <v>1</v>
      </c>
      <c r="D2179" s="9">
        <v>0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0</v>
      </c>
    </row>
    <row r="2180" spans="2:10" x14ac:dyDescent="0.35">
      <c r="B2180" s="7">
        <v>2177</v>
      </c>
      <c r="C2180" s="9">
        <v>0</v>
      </c>
      <c r="D2180" s="9">
        <v>1</v>
      </c>
      <c r="E2180" s="9">
        <v>0</v>
      </c>
      <c r="F2180" s="9">
        <v>0</v>
      </c>
      <c r="G2180" s="9">
        <v>0</v>
      </c>
      <c r="H2180" s="9">
        <v>0</v>
      </c>
      <c r="I2180" s="9">
        <v>0</v>
      </c>
      <c r="J2180" s="9">
        <v>1</v>
      </c>
    </row>
    <row r="2181" spans="2:10" x14ac:dyDescent="0.35">
      <c r="B2181" s="7">
        <v>2178</v>
      </c>
      <c r="C2181" s="9">
        <v>1</v>
      </c>
      <c r="D2181" s="9">
        <v>0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</row>
    <row r="2182" spans="2:10" x14ac:dyDescent="0.35">
      <c r="B2182" s="7">
        <v>2179</v>
      </c>
      <c r="C2182" s="9">
        <v>0</v>
      </c>
      <c r="D2182" s="9">
        <v>1</v>
      </c>
      <c r="E2182" s="9">
        <v>0</v>
      </c>
      <c r="F2182" s="9">
        <v>0</v>
      </c>
      <c r="G2182" s="9">
        <v>0</v>
      </c>
      <c r="H2182" s="9">
        <v>0</v>
      </c>
      <c r="I2182" s="9">
        <v>1</v>
      </c>
      <c r="J2182" s="9">
        <v>0</v>
      </c>
    </row>
    <row r="2183" spans="2:10" x14ac:dyDescent="0.35">
      <c r="B2183" s="7">
        <v>2180</v>
      </c>
      <c r="C2183" s="9">
        <v>0</v>
      </c>
      <c r="D2183" s="9">
        <v>1</v>
      </c>
      <c r="E2183" s="9">
        <v>0</v>
      </c>
      <c r="F2183" s="9">
        <v>0</v>
      </c>
      <c r="G2183" s="9">
        <v>0</v>
      </c>
      <c r="H2183" s="9">
        <v>0</v>
      </c>
      <c r="I2183" s="9">
        <v>0</v>
      </c>
      <c r="J2183" s="9">
        <v>1</v>
      </c>
    </row>
    <row r="2184" spans="2:10" x14ac:dyDescent="0.35">
      <c r="B2184" s="7">
        <v>2181</v>
      </c>
      <c r="C2184" s="9">
        <v>1</v>
      </c>
      <c r="D2184" s="9">
        <v>0</v>
      </c>
      <c r="E2184" s="9">
        <v>0</v>
      </c>
      <c r="F2184" s="9">
        <v>0</v>
      </c>
      <c r="G2184" s="9">
        <v>0</v>
      </c>
      <c r="H2184" s="9">
        <v>0</v>
      </c>
      <c r="I2184" s="9">
        <v>0</v>
      </c>
      <c r="J2184" s="9">
        <v>0</v>
      </c>
    </row>
    <row r="2185" spans="2:10" x14ac:dyDescent="0.35">
      <c r="B2185" s="7">
        <v>2182</v>
      </c>
      <c r="C2185" s="9">
        <v>1</v>
      </c>
      <c r="D2185" s="9">
        <v>0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</row>
    <row r="2186" spans="2:10" x14ac:dyDescent="0.35">
      <c r="B2186" s="7">
        <v>2183</v>
      </c>
      <c r="C2186" s="9">
        <v>0</v>
      </c>
      <c r="D2186" s="9">
        <v>1</v>
      </c>
      <c r="E2186" s="9">
        <v>0</v>
      </c>
      <c r="F2186" s="9">
        <v>0</v>
      </c>
      <c r="G2186" s="9">
        <v>0</v>
      </c>
      <c r="H2186" s="9">
        <v>0</v>
      </c>
      <c r="I2186" s="9">
        <v>0</v>
      </c>
      <c r="J2186" s="9">
        <v>1</v>
      </c>
    </row>
    <row r="2187" spans="2:10" x14ac:dyDescent="0.35">
      <c r="B2187" s="7">
        <v>2184</v>
      </c>
      <c r="C2187" s="9">
        <v>1</v>
      </c>
      <c r="D2187" s="9">
        <v>0</v>
      </c>
      <c r="E2187" s="9">
        <v>0</v>
      </c>
      <c r="F2187" s="9">
        <v>0</v>
      </c>
      <c r="G2187" s="9">
        <v>0</v>
      </c>
      <c r="H2187" s="9">
        <v>0</v>
      </c>
      <c r="I2187" s="9">
        <v>0</v>
      </c>
      <c r="J2187" s="9">
        <v>0</v>
      </c>
    </row>
    <row r="2188" spans="2:10" x14ac:dyDescent="0.35">
      <c r="B2188" s="7">
        <v>2185</v>
      </c>
      <c r="C2188" s="9">
        <v>1</v>
      </c>
      <c r="D2188" s="9">
        <v>0</v>
      </c>
      <c r="E2188" s="9">
        <v>0</v>
      </c>
      <c r="F2188" s="9">
        <v>0</v>
      </c>
      <c r="G2188" s="9">
        <v>0</v>
      </c>
      <c r="H2188" s="9">
        <v>0</v>
      </c>
      <c r="I2188" s="9">
        <v>0</v>
      </c>
      <c r="J2188" s="9">
        <v>0</v>
      </c>
    </row>
    <row r="2189" spans="2:10" x14ac:dyDescent="0.35">
      <c r="B2189" s="7">
        <v>2186</v>
      </c>
      <c r="C2189" s="9">
        <v>1</v>
      </c>
      <c r="D2189" s="9">
        <v>0</v>
      </c>
      <c r="E2189" s="9">
        <v>0</v>
      </c>
      <c r="F2189" s="9">
        <v>0</v>
      </c>
      <c r="G2189" s="9">
        <v>0</v>
      </c>
      <c r="H2189" s="9">
        <v>0</v>
      </c>
      <c r="I2189" s="9">
        <v>0</v>
      </c>
      <c r="J2189" s="9">
        <v>0</v>
      </c>
    </row>
    <row r="2190" spans="2:10" x14ac:dyDescent="0.35">
      <c r="B2190" s="7">
        <v>2187</v>
      </c>
      <c r="C2190" s="9">
        <v>1</v>
      </c>
      <c r="D2190" s="9">
        <v>0</v>
      </c>
      <c r="E2190" s="9">
        <v>0</v>
      </c>
      <c r="F2190" s="9">
        <v>0</v>
      </c>
      <c r="G2190" s="9">
        <v>0</v>
      </c>
      <c r="H2190" s="9">
        <v>0</v>
      </c>
      <c r="I2190" s="9">
        <v>0</v>
      </c>
      <c r="J2190" s="9">
        <v>0</v>
      </c>
    </row>
    <row r="2191" spans="2:10" x14ac:dyDescent="0.35">
      <c r="B2191" s="7">
        <v>2188</v>
      </c>
      <c r="C2191" s="9">
        <v>1</v>
      </c>
      <c r="D2191" s="9">
        <v>0</v>
      </c>
      <c r="E2191" s="9">
        <v>0</v>
      </c>
      <c r="F2191" s="9">
        <v>0</v>
      </c>
      <c r="G2191" s="9">
        <v>0</v>
      </c>
      <c r="H2191" s="9">
        <v>0</v>
      </c>
      <c r="I2191" s="9">
        <v>0</v>
      </c>
      <c r="J2191" s="9">
        <v>0</v>
      </c>
    </row>
    <row r="2192" spans="2:10" x14ac:dyDescent="0.35">
      <c r="B2192" s="7">
        <v>2189</v>
      </c>
      <c r="C2192" s="9">
        <v>1</v>
      </c>
      <c r="D2192" s="9">
        <v>0</v>
      </c>
      <c r="E2192" s="9">
        <v>0</v>
      </c>
      <c r="F2192" s="9">
        <v>0</v>
      </c>
      <c r="G2192" s="9">
        <v>0</v>
      </c>
      <c r="H2192" s="9">
        <v>0</v>
      </c>
      <c r="I2192" s="9">
        <v>0</v>
      </c>
      <c r="J2192" s="9">
        <v>0</v>
      </c>
    </row>
    <row r="2193" spans="2:10" x14ac:dyDescent="0.35">
      <c r="B2193" s="7">
        <v>2190</v>
      </c>
      <c r="C2193" s="9">
        <v>1</v>
      </c>
      <c r="D2193" s="9">
        <v>0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</row>
    <row r="2194" spans="2:10" x14ac:dyDescent="0.35">
      <c r="B2194" s="7">
        <v>2191</v>
      </c>
      <c r="C2194" s="9">
        <v>1</v>
      </c>
      <c r="D2194" s="9">
        <v>0</v>
      </c>
      <c r="E2194" s="9">
        <v>0</v>
      </c>
      <c r="F2194" s="9">
        <v>0</v>
      </c>
      <c r="G2194" s="9">
        <v>0</v>
      </c>
      <c r="H2194" s="9">
        <v>0</v>
      </c>
      <c r="I2194" s="9">
        <v>0</v>
      </c>
      <c r="J2194" s="9">
        <v>0</v>
      </c>
    </row>
    <row r="2195" spans="2:10" x14ac:dyDescent="0.35">
      <c r="B2195" s="7">
        <v>2192</v>
      </c>
      <c r="C2195" s="9">
        <v>1</v>
      </c>
      <c r="D2195" s="9">
        <v>0</v>
      </c>
      <c r="E2195" s="9">
        <v>0</v>
      </c>
      <c r="F2195" s="9">
        <v>0</v>
      </c>
      <c r="G2195" s="9">
        <v>0</v>
      </c>
      <c r="H2195" s="9">
        <v>0</v>
      </c>
      <c r="I2195" s="9">
        <v>0</v>
      </c>
      <c r="J2195" s="9">
        <v>0</v>
      </c>
    </row>
    <row r="2196" spans="2:10" x14ac:dyDescent="0.35">
      <c r="B2196" s="7">
        <v>2193</v>
      </c>
      <c r="C2196" s="9">
        <v>0</v>
      </c>
      <c r="D2196" s="9">
        <v>1</v>
      </c>
      <c r="E2196" s="9">
        <v>1</v>
      </c>
      <c r="F2196" s="9">
        <v>0</v>
      </c>
      <c r="G2196" s="9">
        <v>0</v>
      </c>
      <c r="H2196" s="9">
        <v>0</v>
      </c>
      <c r="I2196" s="9">
        <v>0</v>
      </c>
      <c r="J2196" s="9">
        <v>1</v>
      </c>
    </row>
    <row r="2197" spans="2:10" x14ac:dyDescent="0.35">
      <c r="B2197" s="7">
        <v>2194</v>
      </c>
      <c r="C2197" s="9">
        <v>1</v>
      </c>
      <c r="D2197" s="9">
        <v>0</v>
      </c>
      <c r="E2197" s="9">
        <v>0</v>
      </c>
      <c r="F2197" s="9">
        <v>0</v>
      </c>
      <c r="G2197" s="9">
        <v>0</v>
      </c>
      <c r="H2197" s="9">
        <v>0</v>
      </c>
      <c r="I2197" s="9">
        <v>0</v>
      </c>
      <c r="J2197" s="9">
        <v>0</v>
      </c>
    </row>
    <row r="2198" spans="2:10" x14ac:dyDescent="0.35">
      <c r="B2198" s="7">
        <v>2195</v>
      </c>
      <c r="C2198" s="9">
        <v>1</v>
      </c>
      <c r="D2198" s="9">
        <v>0</v>
      </c>
      <c r="E2198" s="9">
        <v>0</v>
      </c>
      <c r="F2198" s="9">
        <v>0</v>
      </c>
      <c r="G2198" s="9">
        <v>0</v>
      </c>
      <c r="H2198" s="9">
        <v>0</v>
      </c>
      <c r="I2198" s="9">
        <v>0</v>
      </c>
      <c r="J2198" s="9">
        <v>0</v>
      </c>
    </row>
    <row r="2199" spans="2:10" x14ac:dyDescent="0.35">
      <c r="B2199" s="7">
        <v>2196</v>
      </c>
      <c r="C2199" s="9">
        <v>1</v>
      </c>
      <c r="D2199" s="9">
        <v>0</v>
      </c>
      <c r="E2199" s="9">
        <v>0</v>
      </c>
      <c r="F2199" s="9">
        <v>0</v>
      </c>
      <c r="G2199" s="9">
        <v>0</v>
      </c>
      <c r="H2199" s="9">
        <v>0</v>
      </c>
      <c r="I2199" s="9">
        <v>0</v>
      </c>
      <c r="J2199" s="9">
        <v>0</v>
      </c>
    </row>
    <row r="2200" spans="2:10" x14ac:dyDescent="0.35">
      <c r="B2200" s="7">
        <v>2197</v>
      </c>
      <c r="C2200" s="9">
        <v>0</v>
      </c>
      <c r="D2200" s="9">
        <v>1</v>
      </c>
      <c r="E2200" s="9">
        <v>0</v>
      </c>
      <c r="F2200" s="9">
        <v>0</v>
      </c>
      <c r="G2200" s="9">
        <v>0</v>
      </c>
      <c r="H2200" s="9">
        <v>0</v>
      </c>
      <c r="I2200" s="9">
        <v>0</v>
      </c>
      <c r="J2200" s="9">
        <v>1</v>
      </c>
    </row>
    <row r="2201" spans="2:10" x14ac:dyDescent="0.35">
      <c r="B2201" s="7">
        <v>2198</v>
      </c>
      <c r="C2201" s="9">
        <v>0</v>
      </c>
      <c r="D2201" s="9">
        <v>1</v>
      </c>
      <c r="E2201" s="9">
        <v>0</v>
      </c>
      <c r="F2201" s="9">
        <v>0</v>
      </c>
      <c r="G2201" s="9">
        <v>0</v>
      </c>
      <c r="H2201" s="9">
        <v>0</v>
      </c>
      <c r="I2201" s="9">
        <v>1</v>
      </c>
      <c r="J2201" s="9">
        <v>0</v>
      </c>
    </row>
    <row r="2202" spans="2:10" x14ac:dyDescent="0.35">
      <c r="B2202" s="7">
        <v>2199</v>
      </c>
      <c r="C2202" s="9">
        <v>0</v>
      </c>
      <c r="D2202" s="9">
        <v>1</v>
      </c>
      <c r="E2202" s="9">
        <v>0</v>
      </c>
      <c r="F2202" s="9">
        <v>0</v>
      </c>
      <c r="G2202" s="9">
        <v>0</v>
      </c>
      <c r="H2202" s="9">
        <v>0</v>
      </c>
      <c r="I2202" s="9">
        <v>1</v>
      </c>
      <c r="J2202" s="9">
        <v>0</v>
      </c>
    </row>
    <row r="2203" spans="2:10" x14ac:dyDescent="0.35">
      <c r="B2203" s="7">
        <v>2200</v>
      </c>
      <c r="C2203" s="9">
        <v>0</v>
      </c>
      <c r="D2203" s="9">
        <v>0</v>
      </c>
      <c r="E2203" s="9">
        <v>0</v>
      </c>
      <c r="F2203" s="9">
        <v>1</v>
      </c>
      <c r="G2203" s="9">
        <v>0</v>
      </c>
      <c r="H2203" s="9">
        <v>0</v>
      </c>
      <c r="I2203" s="9">
        <v>0</v>
      </c>
      <c r="J2203" s="9">
        <v>0</v>
      </c>
    </row>
    <row r="2204" spans="2:10" x14ac:dyDescent="0.35">
      <c r="B2204" s="7">
        <v>2201</v>
      </c>
      <c r="C2204" s="9">
        <v>1</v>
      </c>
      <c r="D2204" s="9">
        <v>0</v>
      </c>
      <c r="E2204" s="9">
        <v>0</v>
      </c>
      <c r="F2204" s="9">
        <v>0</v>
      </c>
      <c r="G2204" s="9">
        <v>0</v>
      </c>
      <c r="H2204" s="9">
        <v>0</v>
      </c>
      <c r="I2204" s="9">
        <v>0</v>
      </c>
      <c r="J2204" s="9">
        <v>0</v>
      </c>
    </row>
    <row r="2205" spans="2:10" x14ac:dyDescent="0.35">
      <c r="B2205" s="7">
        <v>2202</v>
      </c>
      <c r="C2205" s="9">
        <v>1</v>
      </c>
      <c r="D2205" s="9">
        <v>0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</row>
    <row r="2206" spans="2:10" x14ac:dyDescent="0.35">
      <c r="B2206" s="7">
        <v>2203</v>
      </c>
      <c r="C2206" s="9">
        <v>0</v>
      </c>
      <c r="D2206" s="9">
        <v>1</v>
      </c>
      <c r="E2206" s="9">
        <v>1</v>
      </c>
      <c r="F2206" s="9">
        <v>0</v>
      </c>
      <c r="G2206" s="9">
        <v>0</v>
      </c>
      <c r="H2206" s="9">
        <v>0</v>
      </c>
      <c r="I2206" s="9">
        <v>0</v>
      </c>
      <c r="J2206" s="9">
        <v>1</v>
      </c>
    </row>
    <row r="2207" spans="2:10" x14ac:dyDescent="0.35">
      <c r="B2207" s="7">
        <v>2204</v>
      </c>
      <c r="C2207" s="9">
        <v>0</v>
      </c>
      <c r="D2207" s="9">
        <v>1</v>
      </c>
      <c r="E2207" s="9">
        <v>0</v>
      </c>
      <c r="F2207" s="9">
        <v>0</v>
      </c>
      <c r="G2207" s="9">
        <v>0</v>
      </c>
      <c r="H2207" s="9">
        <v>0</v>
      </c>
      <c r="I2207" s="9">
        <v>0</v>
      </c>
      <c r="J2207" s="9">
        <v>1</v>
      </c>
    </row>
    <row r="2208" spans="2:10" x14ac:dyDescent="0.35">
      <c r="B2208" s="7">
        <v>2205</v>
      </c>
      <c r="C2208" s="9">
        <v>1</v>
      </c>
      <c r="D2208" s="9">
        <v>0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</row>
    <row r="2209" spans="2:10" x14ac:dyDescent="0.35">
      <c r="B2209" s="7">
        <v>2206</v>
      </c>
      <c r="C2209" s="9">
        <v>1</v>
      </c>
      <c r="D2209" s="9">
        <v>0</v>
      </c>
      <c r="E2209" s="9">
        <v>0</v>
      </c>
      <c r="F2209" s="9">
        <v>0</v>
      </c>
      <c r="G2209" s="9">
        <v>0</v>
      </c>
      <c r="H2209" s="9">
        <v>0</v>
      </c>
      <c r="I2209" s="9">
        <v>0</v>
      </c>
      <c r="J2209" s="9">
        <v>0</v>
      </c>
    </row>
    <row r="2210" spans="2:10" x14ac:dyDescent="0.35">
      <c r="B2210" s="7">
        <v>2207</v>
      </c>
      <c r="C2210" s="9">
        <v>1</v>
      </c>
      <c r="D2210" s="9">
        <v>0</v>
      </c>
      <c r="E2210" s="9">
        <v>0</v>
      </c>
      <c r="F2210" s="9">
        <v>0</v>
      </c>
      <c r="G2210" s="9">
        <v>0</v>
      </c>
      <c r="H2210" s="9">
        <v>0</v>
      </c>
      <c r="I2210" s="9">
        <v>0</v>
      </c>
      <c r="J2210" s="9">
        <v>0</v>
      </c>
    </row>
    <row r="2211" spans="2:10" x14ac:dyDescent="0.35">
      <c r="B2211" s="7">
        <v>2208</v>
      </c>
      <c r="C2211" s="9">
        <v>0</v>
      </c>
      <c r="D2211" s="9">
        <v>1</v>
      </c>
      <c r="E2211" s="9">
        <v>0</v>
      </c>
      <c r="F2211" s="9">
        <v>0</v>
      </c>
      <c r="G2211" s="9">
        <v>0</v>
      </c>
      <c r="H2211" s="9">
        <v>0</v>
      </c>
      <c r="I2211" s="9">
        <v>0</v>
      </c>
      <c r="J2211" s="9">
        <v>1</v>
      </c>
    </row>
    <row r="2212" spans="2:10" x14ac:dyDescent="0.35">
      <c r="B2212" s="7">
        <v>2209</v>
      </c>
      <c r="C2212" s="9">
        <v>1</v>
      </c>
      <c r="D2212" s="9">
        <v>0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0</v>
      </c>
    </row>
    <row r="2213" spans="2:10" x14ac:dyDescent="0.35">
      <c r="B2213" s="7">
        <v>2210</v>
      </c>
      <c r="C2213" s="9">
        <v>1</v>
      </c>
      <c r="D2213" s="9">
        <v>0</v>
      </c>
      <c r="E2213" s="9">
        <v>0</v>
      </c>
      <c r="F2213" s="9">
        <v>0</v>
      </c>
      <c r="G2213" s="9">
        <v>0</v>
      </c>
      <c r="H2213" s="9">
        <v>0</v>
      </c>
      <c r="I2213" s="9">
        <v>0</v>
      </c>
      <c r="J2213" s="9">
        <v>0</v>
      </c>
    </row>
    <row r="2214" spans="2:10" x14ac:dyDescent="0.35">
      <c r="B2214" s="7">
        <v>2211</v>
      </c>
      <c r="C2214" s="9">
        <v>1</v>
      </c>
      <c r="D2214" s="9">
        <v>0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</row>
    <row r="2215" spans="2:10" x14ac:dyDescent="0.35">
      <c r="B2215" s="7">
        <v>2212</v>
      </c>
      <c r="C2215" s="9">
        <v>1</v>
      </c>
      <c r="D2215" s="9">
        <v>0</v>
      </c>
      <c r="E2215" s="9">
        <v>0</v>
      </c>
      <c r="F2215" s="9">
        <v>0</v>
      </c>
      <c r="G2215" s="9">
        <v>0</v>
      </c>
      <c r="H2215" s="9">
        <v>0</v>
      </c>
      <c r="I2215" s="9">
        <v>0</v>
      </c>
      <c r="J2215" s="9">
        <v>0</v>
      </c>
    </row>
    <row r="2216" spans="2:10" x14ac:dyDescent="0.35">
      <c r="B2216" s="7">
        <v>2213</v>
      </c>
      <c r="C2216" s="9">
        <v>0</v>
      </c>
      <c r="D2216" s="9">
        <v>1</v>
      </c>
      <c r="E2216" s="9">
        <v>0</v>
      </c>
      <c r="F2216" s="9">
        <v>0</v>
      </c>
      <c r="G2216" s="9">
        <v>0</v>
      </c>
      <c r="H2216" s="9">
        <v>0</v>
      </c>
      <c r="I2216" s="9">
        <v>1</v>
      </c>
      <c r="J2216" s="9">
        <v>0</v>
      </c>
    </row>
    <row r="2217" spans="2:10" x14ac:dyDescent="0.35">
      <c r="B2217" s="7">
        <v>2214</v>
      </c>
      <c r="C2217" s="9">
        <v>1</v>
      </c>
      <c r="D2217" s="9">
        <v>0</v>
      </c>
      <c r="E2217" s="9">
        <v>0</v>
      </c>
      <c r="F2217" s="9">
        <v>0</v>
      </c>
      <c r="G2217" s="9">
        <v>0</v>
      </c>
      <c r="H2217" s="9">
        <v>0</v>
      </c>
      <c r="I2217" s="9">
        <v>0</v>
      </c>
      <c r="J2217" s="9">
        <v>0</v>
      </c>
    </row>
    <row r="2218" spans="2:10" x14ac:dyDescent="0.35">
      <c r="B2218" s="7">
        <v>2215</v>
      </c>
      <c r="C2218" s="9">
        <v>0</v>
      </c>
      <c r="D2218" s="9">
        <v>0</v>
      </c>
      <c r="E2218" s="9">
        <v>0</v>
      </c>
      <c r="F2218" s="9">
        <v>0</v>
      </c>
      <c r="G2218" s="9">
        <v>0</v>
      </c>
      <c r="H2218" s="9">
        <v>1</v>
      </c>
      <c r="I2218" s="9">
        <v>0</v>
      </c>
      <c r="J2218" s="9">
        <v>0</v>
      </c>
    </row>
    <row r="2219" spans="2:10" x14ac:dyDescent="0.35">
      <c r="B2219" s="7">
        <v>2216</v>
      </c>
      <c r="C2219" s="9">
        <v>1</v>
      </c>
      <c r="D2219" s="9">
        <v>0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</row>
    <row r="2220" spans="2:10" x14ac:dyDescent="0.35">
      <c r="B2220" s="7">
        <v>2217</v>
      </c>
      <c r="C2220" s="9">
        <v>1</v>
      </c>
      <c r="D2220" s="9">
        <v>0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</row>
    <row r="2221" spans="2:10" x14ac:dyDescent="0.35">
      <c r="B2221" s="7">
        <v>2218</v>
      </c>
      <c r="C2221" s="9">
        <v>0</v>
      </c>
      <c r="D2221" s="9">
        <v>1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1</v>
      </c>
    </row>
    <row r="2222" spans="2:10" x14ac:dyDescent="0.35">
      <c r="B2222" s="7">
        <v>2219</v>
      </c>
      <c r="C2222" s="9">
        <v>1</v>
      </c>
      <c r="D2222" s="9">
        <v>0</v>
      </c>
      <c r="E2222" s="9">
        <v>0</v>
      </c>
      <c r="F2222" s="9">
        <v>0</v>
      </c>
      <c r="G2222" s="9">
        <v>0</v>
      </c>
      <c r="H2222" s="9">
        <v>0</v>
      </c>
      <c r="I2222" s="9">
        <v>0</v>
      </c>
      <c r="J2222" s="9">
        <v>0</v>
      </c>
    </row>
    <row r="2223" spans="2:10" x14ac:dyDescent="0.35">
      <c r="B2223" s="7">
        <v>2220</v>
      </c>
      <c r="C2223" s="9">
        <v>0</v>
      </c>
      <c r="D2223" s="9">
        <v>1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1</v>
      </c>
    </row>
    <row r="2224" spans="2:10" x14ac:dyDescent="0.35">
      <c r="B2224" s="7">
        <v>2221</v>
      </c>
      <c r="C2224" s="9">
        <v>0</v>
      </c>
      <c r="D2224" s="9">
        <v>1</v>
      </c>
      <c r="E2224" s="9">
        <v>0</v>
      </c>
      <c r="F2224" s="9">
        <v>0</v>
      </c>
      <c r="G2224" s="9">
        <v>0</v>
      </c>
      <c r="H2224" s="9">
        <v>0</v>
      </c>
      <c r="I2224" s="9">
        <v>0</v>
      </c>
      <c r="J2224" s="9">
        <v>1</v>
      </c>
    </row>
    <row r="2225" spans="2:10" x14ac:dyDescent="0.35">
      <c r="B2225" s="7">
        <v>2222</v>
      </c>
      <c r="C2225" s="9">
        <v>0</v>
      </c>
      <c r="D2225" s="9">
        <v>1</v>
      </c>
      <c r="E2225" s="9">
        <v>0</v>
      </c>
      <c r="F2225" s="9">
        <v>0</v>
      </c>
      <c r="G2225" s="9">
        <v>0</v>
      </c>
      <c r="H2225" s="9">
        <v>0</v>
      </c>
      <c r="I2225" s="9">
        <v>0</v>
      </c>
      <c r="J2225" s="9">
        <v>1</v>
      </c>
    </row>
    <row r="2226" spans="2:10" x14ac:dyDescent="0.35">
      <c r="B2226" s="7">
        <v>2223</v>
      </c>
      <c r="C2226" s="9">
        <v>0</v>
      </c>
      <c r="D2226" s="9">
        <v>1</v>
      </c>
      <c r="E2226" s="9">
        <v>0</v>
      </c>
      <c r="F2226" s="9">
        <v>0</v>
      </c>
      <c r="G2226" s="9">
        <v>0</v>
      </c>
      <c r="H2226" s="9">
        <v>0</v>
      </c>
      <c r="I2226" s="9">
        <v>0</v>
      </c>
      <c r="J2226" s="9">
        <v>1</v>
      </c>
    </row>
    <row r="2227" spans="2:10" x14ac:dyDescent="0.35">
      <c r="B2227" s="7">
        <v>2224</v>
      </c>
      <c r="C2227" s="9">
        <v>1</v>
      </c>
      <c r="D2227" s="9">
        <v>0</v>
      </c>
      <c r="E2227" s="9">
        <v>0</v>
      </c>
      <c r="F2227" s="9">
        <v>0</v>
      </c>
      <c r="G2227" s="9">
        <v>0</v>
      </c>
      <c r="H2227" s="9">
        <v>0</v>
      </c>
      <c r="I2227" s="9">
        <v>0</v>
      </c>
      <c r="J2227" s="9">
        <v>0</v>
      </c>
    </row>
    <row r="2228" spans="2:10" x14ac:dyDescent="0.35">
      <c r="B2228" s="7">
        <v>2225</v>
      </c>
      <c r="C2228" s="9">
        <v>1</v>
      </c>
      <c r="D2228" s="9">
        <v>0</v>
      </c>
      <c r="E2228" s="9">
        <v>0</v>
      </c>
      <c r="F2228" s="9">
        <v>0</v>
      </c>
      <c r="G2228" s="9">
        <v>0</v>
      </c>
      <c r="H2228" s="9">
        <v>0</v>
      </c>
      <c r="I2228" s="9">
        <v>0</v>
      </c>
      <c r="J2228" s="9">
        <v>0</v>
      </c>
    </row>
    <row r="2229" spans="2:10" x14ac:dyDescent="0.35">
      <c r="B2229" s="7">
        <v>2226</v>
      </c>
      <c r="C2229" s="9">
        <v>1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</row>
    <row r="2230" spans="2:10" x14ac:dyDescent="0.35">
      <c r="B2230" s="7">
        <v>2227</v>
      </c>
      <c r="C2230" s="9">
        <v>1</v>
      </c>
      <c r="D2230" s="9">
        <v>0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</row>
    <row r="2231" spans="2:10" x14ac:dyDescent="0.35">
      <c r="B2231" s="7">
        <v>2228</v>
      </c>
      <c r="C2231" s="9">
        <v>1</v>
      </c>
      <c r="D2231" s="9">
        <v>0</v>
      </c>
      <c r="E2231" s="9">
        <v>0</v>
      </c>
      <c r="F2231" s="9">
        <v>0</v>
      </c>
      <c r="G2231" s="9">
        <v>0</v>
      </c>
      <c r="H2231" s="9">
        <v>0</v>
      </c>
      <c r="I2231" s="9">
        <v>0</v>
      </c>
      <c r="J2231" s="9">
        <v>0</v>
      </c>
    </row>
    <row r="2232" spans="2:10" x14ac:dyDescent="0.35">
      <c r="B2232" s="7">
        <v>2229</v>
      </c>
      <c r="C2232" s="9">
        <v>0</v>
      </c>
      <c r="D2232" s="9">
        <v>0</v>
      </c>
      <c r="E2232" s="9">
        <v>0</v>
      </c>
      <c r="F2232" s="9">
        <v>0</v>
      </c>
      <c r="G2232" s="9">
        <v>1</v>
      </c>
      <c r="H2232" s="9">
        <v>0</v>
      </c>
      <c r="I2232" s="9">
        <v>0</v>
      </c>
      <c r="J2232" s="9">
        <v>0</v>
      </c>
    </row>
    <row r="2233" spans="2:10" x14ac:dyDescent="0.35">
      <c r="B2233" s="7">
        <v>2230</v>
      </c>
      <c r="C2233" s="9">
        <v>1</v>
      </c>
      <c r="D2233" s="9">
        <v>0</v>
      </c>
      <c r="E2233" s="9">
        <v>0</v>
      </c>
      <c r="F2233" s="9">
        <v>0</v>
      </c>
      <c r="G2233" s="9">
        <v>0</v>
      </c>
      <c r="H2233" s="9">
        <v>0</v>
      </c>
      <c r="I2233" s="9">
        <v>0</v>
      </c>
      <c r="J2233" s="9">
        <v>0</v>
      </c>
    </row>
    <row r="2234" spans="2:10" x14ac:dyDescent="0.35">
      <c r="B2234" s="7">
        <v>2231</v>
      </c>
      <c r="C2234" s="9">
        <v>0</v>
      </c>
      <c r="D2234" s="9">
        <v>1</v>
      </c>
      <c r="E2234" s="9">
        <v>0</v>
      </c>
      <c r="F2234" s="9">
        <v>0</v>
      </c>
      <c r="G2234" s="9">
        <v>0</v>
      </c>
      <c r="H2234" s="9">
        <v>0</v>
      </c>
      <c r="I2234" s="9">
        <v>1</v>
      </c>
      <c r="J2234" s="9">
        <v>0</v>
      </c>
    </row>
    <row r="2235" spans="2:10" x14ac:dyDescent="0.35">
      <c r="B2235" s="7">
        <v>2232</v>
      </c>
      <c r="C2235" s="9">
        <v>1</v>
      </c>
      <c r="D2235" s="9">
        <v>0</v>
      </c>
      <c r="E2235" s="9">
        <v>0</v>
      </c>
      <c r="F2235" s="9">
        <v>0</v>
      </c>
      <c r="G2235" s="9">
        <v>0</v>
      </c>
      <c r="H2235" s="9">
        <v>0</v>
      </c>
      <c r="I2235" s="9">
        <v>0</v>
      </c>
      <c r="J2235" s="9">
        <v>0</v>
      </c>
    </row>
    <row r="2236" spans="2:10" x14ac:dyDescent="0.35">
      <c r="B2236" s="7">
        <v>2233</v>
      </c>
      <c r="C2236" s="9">
        <v>0</v>
      </c>
      <c r="D2236" s="9">
        <v>1</v>
      </c>
      <c r="E2236" s="9">
        <v>0</v>
      </c>
      <c r="F2236" s="9">
        <v>0</v>
      </c>
      <c r="G2236" s="9">
        <v>0</v>
      </c>
      <c r="H2236" s="9">
        <v>0</v>
      </c>
      <c r="I2236" s="9">
        <v>1</v>
      </c>
      <c r="J2236" s="9">
        <v>0</v>
      </c>
    </row>
    <row r="2237" spans="2:10" x14ac:dyDescent="0.35">
      <c r="B2237" s="7">
        <v>2234</v>
      </c>
      <c r="C2237" s="9">
        <v>0</v>
      </c>
      <c r="D2237" s="9">
        <v>1</v>
      </c>
      <c r="E2237" s="9">
        <v>0</v>
      </c>
      <c r="F2237" s="9">
        <v>0</v>
      </c>
      <c r="G2237" s="9">
        <v>1</v>
      </c>
      <c r="H2237" s="9">
        <v>0</v>
      </c>
      <c r="I2237" s="9">
        <v>0</v>
      </c>
      <c r="J2237" s="9">
        <v>1</v>
      </c>
    </row>
    <row r="2238" spans="2:10" x14ac:dyDescent="0.35">
      <c r="B2238" s="7">
        <v>2235</v>
      </c>
      <c r="C2238" s="9">
        <v>1</v>
      </c>
      <c r="D2238" s="9">
        <v>0</v>
      </c>
      <c r="E2238" s="9">
        <v>0</v>
      </c>
      <c r="F2238" s="9">
        <v>0</v>
      </c>
      <c r="G2238" s="9">
        <v>0</v>
      </c>
      <c r="H2238" s="9">
        <v>0</v>
      </c>
      <c r="I2238" s="9">
        <v>0</v>
      </c>
      <c r="J2238" s="9">
        <v>0</v>
      </c>
    </row>
    <row r="2239" spans="2:10" x14ac:dyDescent="0.35">
      <c r="B2239" s="7">
        <v>2236</v>
      </c>
      <c r="C2239" s="9">
        <v>1</v>
      </c>
      <c r="D2239" s="9">
        <v>0</v>
      </c>
      <c r="E2239" s="9">
        <v>0</v>
      </c>
      <c r="F2239" s="9">
        <v>0</v>
      </c>
      <c r="G2239" s="9">
        <v>0</v>
      </c>
      <c r="H2239" s="9">
        <v>0</v>
      </c>
      <c r="I2239" s="9">
        <v>0</v>
      </c>
      <c r="J2239" s="9">
        <v>0</v>
      </c>
    </row>
    <row r="2240" spans="2:10" x14ac:dyDescent="0.35">
      <c r="B2240" s="7">
        <v>2237</v>
      </c>
      <c r="C2240" s="9">
        <v>1</v>
      </c>
      <c r="D2240" s="9">
        <v>0</v>
      </c>
      <c r="E2240" s="9">
        <v>0</v>
      </c>
      <c r="F2240" s="9">
        <v>0</v>
      </c>
      <c r="G2240" s="9">
        <v>0</v>
      </c>
      <c r="H2240" s="9">
        <v>0</v>
      </c>
      <c r="I2240" s="9">
        <v>0</v>
      </c>
      <c r="J2240" s="9">
        <v>0</v>
      </c>
    </row>
    <row r="2241" spans="2:10" x14ac:dyDescent="0.35">
      <c r="B2241" s="7">
        <v>2238</v>
      </c>
      <c r="C2241" s="9">
        <v>1</v>
      </c>
      <c r="D2241" s="9">
        <v>0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</row>
    <row r="2242" spans="2:10" x14ac:dyDescent="0.35">
      <c r="B2242" s="7">
        <v>2239</v>
      </c>
      <c r="C2242" s="9">
        <v>1</v>
      </c>
      <c r="D2242" s="9">
        <v>0</v>
      </c>
      <c r="E2242" s="9">
        <v>0</v>
      </c>
      <c r="F2242" s="9">
        <v>0</v>
      </c>
      <c r="G2242" s="9">
        <v>0</v>
      </c>
      <c r="H2242" s="9">
        <v>0</v>
      </c>
      <c r="I2242" s="9">
        <v>0</v>
      </c>
      <c r="J2242" s="9">
        <v>0</v>
      </c>
    </row>
    <row r="2243" spans="2:10" x14ac:dyDescent="0.35">
      <c r="B2243" s="7">
        <v>2240</v>
      </c>
      <c r="C2243" s="9">
        <v>1</v>
      </c>
      <c r="D2243" s="9">
        <v>0</v>
      </c>
      <c r="E2243" s="9">
        <v>0</v>
      </c>
      <c r="F2243" s="9">
        <v>0</v>
      </c>
      <c r="G2243" s="9">
        <v>0</v>
      </c>
      <c r="H2243" s="9">
        <v>0</v>
      </c>
      <c r="I2243" s="9">
        <v>0</v>
      </c>
      <c r="J2243" s="9">
        <v>0</v>
      </c>
    </row>
    <row r="2244" spans="2:10" x14ac:dyDescent="0.35">
      <c r="B2244" s="7">
        <v>2241</v>
      </c>
      <c r="C2244" s="9">
        <v>0</v>
      </c>
      <c r="D2244" s="9">
        <v>0</v>
      </c>
      <c r="E2244" s="9">
        <v>0</v>
      </c>
      <c r="F2244" s="9">
        <v>0</v>
      </c>
      <c r="G2244" s="9">
        <v>0</v>
      </c>
      <c r="H2244" s="9">
        <v>1</v>
      </c>
      <c r="I2244" s="9">
        <v>0</v>
      </c>
      <c r="J2244" s="9">
        <v>0</v>
      </c>
    </row>
    <row r="2245" spans="2:10" x14ac:dyDescent="0.35">
      <c r="B2245" s="7">
        <v>2242</v>
      </c>
      <c r="C2245" s="9">
        <v>1</v>
      </c>
      <c r="D2245" s="9">
        <v>0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</row>
    <row r="2246" spans="2:10" x14ac:dyDescent="0.35">
      <c r="B2246" s="7">
        <v>2243</v>
      </c>
      <c r="C2246" s="9">
        <v>0</v>
      </c>
      <c r="D2246" s="9">
        <v>1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1</v>
      </c>
    </row>
    <row r="2247" spans="2:10" x14ac:dyDescent="0.35">
      <c r="B2247" s="7">
        <v>2244</v>
      </c>
      <c r="C2247" s="9">
        <v>0</v>
      </c>
      <c r="D2247" s="9">
        <v>0</v>
      </c>
      <c r="E2247" s="9">
        <v>0</v>
      </c>
      <c r="F2247" s="9">
        <v>0</v>
      </c>
      <c r="G2247" s="9">
        <v>1</v>
      </c>
      <c r="H2247" s="9">
        <v>0</v>
      </c>
      <c r="I2247" s="9">
        <v>0</v>
      </c>
      <c r="J2247" s="9">
        <v>0</v>
      </c>
    </row>
    <row r="2248" spans="2:10" x14ac:dyDescent="0.35">
      <c r="B2248" s="7">
        <v>2245</v>
      </c>
      <c r="C2248" s="9">
        <v>1</v>
      </c>
      <c r="D2248" s="9">
        <v>0</v>
      </c>
      <c r="E2248" s="9">
        <v>0</v>
      </c>
      <c r="F2248" s="9">
        <v>0</v>
      </c>
      <c r="G2248" s="9">
        <v>0</v>
      </c>
      <c r="H2248" s="9">
        <v>0</v>
      </c>
      <c r="I2248" s="9">
        <v>0</v>
      </c>
      <c r="J2248" s="9">
        <v>0</v>
      </c>
    </row>
    <row r="2249" spans="2:10" x14ac:dyDescent="0.35">
      <c r="B2249" s="7">
        <v>2246</v>
      </c>
      <c r="C2249" s="9">
        <v>1</v>
      </c>
      <c r="D2249" s="9">
        <v>0</v>
      </c>
      <c r="E2249" s="9">
        <v>0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</row>
    <row r="2250" spans="2:10" x14ac:dyDescent="0.35">
      <c r="B2250" s="7">
        <v>2247</v>
      </c>
      <c r="C2250" s="9">
        <v>1</v>
      </c>
      <c r="D2250" s="9">
        <v>0</v>
      </c>
      <c r="E2250" s="9">
        <v>0</v>
      </c>
      <c r="F2250" s="9">
        <v>0</v>
      </c>
      <c r="G2250" s="9">
        <v>0</v>
      </c>
      <c r="H2250" s="9">
        <v>0</v>
      </c>
      <c r="I2250" s="9">
        <v>0</v>
      </c>
      <c r="J2250" s="9">
        <v>0</v>
      </c>
    </row>
    <row r="2251" spans="2:10" x14ac:dyDescent="0.35">
      <c r="B2251" s="7">
        <v>2248</v>
      </c>
      <c r="C2251" s="9">
        <v>1</v>
      </c>
      <c r="D2251" s="9">
        <v>0</v>
      </c>
      <c r="E2251" s="9">
        <v>0</v>
      </c>
      <c r="F2251" s="9">
        <v>0</v>
      </c>
      <c r="G2251" s="9">
        <v>0</v>
      </c>
      <c r="H2251" s="9">
        <v>0</v>
      </c>
      <c r="I2251" s="9">
        <v>0</v>
      </c>
      <c r="J2251" s="9">
        <v>0</v>
      </c>
    </row>
    <row r="2252" spans="2:10" x14ac:dyDescent="0.35">
      <c r="B2252" s="7">
        <v>2249</v>
      </c>
      <c r="C2252" s="9">
        <v>0</v>
      </c>
      <c r="D2252" s="9">
        <v>0</v>
      </c>
      <c r="E2252" s="9">
        <v>0</v>
      </c>
      <c r="F2252" s="9">
        <v>0</v>
      </c>
      <c r="G2252" s="9">
        <v>1</v>
      </c>
      <c r="H2252" s="9">
        <v>0</v>
      </c>
      <c r="I2252" s="9">
        <v>0</v>
      </c>
      <c r="J2252" s="9">
        <v>0</v>
      </c>
    </row>
    <row r="2253" spans="2:10" x14ac:dyDescent="0.35">
      <c r="B2253" s="7">
        <v>2250</v>
      </c>
      <c r="C2253" s="9">
        <v>0</v>
      </c>
      <c r="D2253" s="9">
        <v>1</v>
      </c>
      <c r="E2253" s="9">
        <v>0</v>
      </c>
      <c r="F2253" s="9">
        <v>0</v>
      </c>
      <c r="G2253" s="9">
        <v>0</v>
      </c>
      <c r="H2253" s="9">
        <v>0</v>
      </c>
      <c r="I2253" s="9">
        <v>0</v>
      </c>
      <c r="J2253" s="9">
        <v>1</v>
      </c>
    </row>
    <row r="2254" spans="2:10" x14ac:dyDescent="0.35">
      <c r="B2254" s="7">
        <v>2251</v>
      </c>
      <c r="C2254" s="9">
        <v>1</v>
      </c>
      <c r="D2254" s="9">
        <v>0</v>
      </c>
      <c r="E2254" s="9">
        <v>0</v>
      </c>
      <c r="F2254" s="9">
        <v>0</v>
      </c>
      <c r="G2254" s="9">
        <v>0</v>
      </c>
      <c r="H2254" s="9">
        <v>0</v>
      </c>
      <c r="I2254" s="9">
        <v>0</v>
      </c>
      <c r="J2254" s="9">
        <v>0</v>
      </c>
    </row>
    <row r="2255" spans="2:10" x14ac:dyDescent="0.35">
      <c r="B2255" s="7">
        <v>2252</v>
      </c>
      <c r="C2255" s="9">
        <v>0</v>
      </c>
      <c r="D2255" s="9">
        <v>1</v>
      </c>
      <c r="E2255" s="9">
        <v>0</v>
      </c>
      <c r="F2255" s="9">
        <v>0</v>
      </c>
      <c r="G2255" s="9">
        <v>0</v>
      </c>
      <c r="H2255" s="9">
        <v>0</v>
      </c>
      <c r="I2255" s="9">
        <v>0</v>
      </c>
      <c r="J2255" s="9">
        <v>1</v>
      </c>
    </row>
    <row r="2256" spans="2:10" x14ac:dyDescent="0.35">
      <c r="B2256" s="7">
        <v>2253</v>
      </c>
      <c r="C2256" s="9">
        <v>1</v>
      </c>
      <c r="D2256" s="9">
        <v>0</v>
      </c>
      <c r="E2256" s="9">
        <v>0</v>
      </c>
      <c r="F2256" s="9">
        <v>0</v>
      </c>
      <c r="G2256" s="9">
        <v>0</v>
      </c>
      <c r="H2256" s="9">
        <v>0</v>
      </c>
      <c r="I2256" s="9">
        <v>0</v>
      </c>
      <c r="J2256" s="9">
        <v>0</v>
      </c>
    </row>
    <row r="2257" spans="2:10" x14ac:dyDescent="0.35">
      <c r="B2257" s="7">
        <v>2254</v>
      </c>
      <c r="C2257" s="9">
        <v>1</v>
      </c>
      <c r="D2257" s="9">
        <v>0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</row>
    <row r="2258" spans="2:10" x14ac:dyDescent="0.35">
      <c r="B2258" s="7">
        <v>2255</v>
      </c>
      <c r="C2258" s="9">
        <v>1</v>
      </c>
      <c r="D2258" s="9">
        <v>0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</row>
    <row r="2259" spans="2:10" x14ac:dyDescent="0.35">
      <c r="B2259" s="7">
        <v>2256</v>
      </c>
      <c r="C2259" s="9">
        <v>1</v>
      </c>
      <c r="D2259" s="9">
        <v>0</v>
      </c>
      <c r="E2259" s="9">
        <v>0</v>
      </c>
      <c r="F2259" s="9">
        <v>0</v>
      </c>
      <c r="G2259" s="9">
        <v>0</v>
      </c>
      <c r="H2259" s="9">
        <v>0</v>
      </c>
      <c r="I2259" s="9">
        <v>0</v>
      </c>
      <c r="J2259" s="9">
        <v>0</v>
      </c>
    </row>
    <row r="2260" spans="2:10" x14ac:dyDescent="0.35">
      <c r="B2260" s="7">
        <v>2257</v>
      </c>
      <c r="C2260" s="9">
        <v>0</v>
      </c>
      <c r="D2260" s="9">
        <v>1</v>
      </c>
      <c r="E2260" s="9">
        <v>0</v>
      </c>
      <c r="F2260" s="9">
        <v>0</v>
      </c>
      <c r="G2260" s="9">
        <v>0</v>
      </c>
      <c r="H2260" s="9">
        <v>0</v>
      </c>
      <c r="I2260" s="9">
        <v>1</v>
      </c>
      <c r="J2260" s="9">
        <v>0</v>
      </c>
    </row>
    <row r="2261" spans="2:10" x14ac:dyDescent="0.35">
      <c r="B2261" s="7">
        <v>2258</v>
      </c>
      <c r="C2261" s="9">
        <v>1</v>
      </c>
      <c r="D2261" s="9">
        <v>0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</row>
    <row r="2262" spans="2:10" x14ac:dyDescent="0.35">
      <c r="B2262" s="7">
        <v>2259</v>
      </c>
      <c r="C2262" s="9">
        <v>1</v>
      </c>
      <c r="D2262" s="9">
        <v>0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</row>
    <row r="2263" spans="2:10" x14ac:dyDescent="0.35">
      <c r="B2263" s="7">
        <v>2260</v>
      </c>
      <c r="C2263" s="9">
        <v>1</v>
      </c>
      <c r="D2263" s="9">
        <v>0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</row>
    <row r="2264" spans="2:10" x14ac:dyDescent="0.35">
      <c r="B2264" s="7">
        <v>2261</v>
      </c>
      <c r="C2264" s="9">
        <v>1</v>
      </c>
      <c r="D2264" s="9">
        <v>0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</row>
    <row r="2265" spans="2:10" x14ac:dyDescent="0.35">
      <c r="B2265" s="7">
        <v>2262</v>
      </c>
      <c r="C2265" s="9">
        <v>1</v>
      </c>
      <c r="D2265" s="9">
        <v>0</v>
      </c>
      <c r="E2265" s="9">
        <v>0</v>
      </c>
      <c r="F2265" s="9">
        <v>0</v>
      </c>
      <c r="G2265" s="9">
        <v>0</v>
      </c>
      <c r="H2265" s="9">
        <v>0</v>
      </c>
      <c r="I2265" s="9">
        <v>0</v>
      </c>
      <c r="J2265" s="9">
        <v>0</v>
      </c>
    </row>
    <row r="2266" spans="2:10" x14ac:dyDescent="0.35">
      <c r="B2266" s="7">
        <v>2263</v>
      </c>
      <c r="C2266" s="9">
        <v>0</v>
      </c>
      <c r="D2266" s="9">
        <v>1</v>
      </c>
      <c r="E2266" s="9">
        <v>0</v>
      </c>
      <c r="F2266" s="9">
        <v>0</v>
      </c>
      <c r="G2266" s="9">
        <v>0</v>
      </c>
      <c r="H2266" s="9">
        <v>0</v>
      </c>
      <c r="I2266" s="9">
        <v>1</v>
      </c>
      <c r="J2266" s="9">
        <v>0</v>
      </c>
    </row>
    <row r="2267" spans="2:10" x14ac:dyDescent="0.35">
      <c r="B2267" s="7">
        <v>2264</v>
      </c>
      <c r="C2267" s="9">
        <v>1</v>
      </c>
      <c r="D2267" s="9">
        <v>0</v>
      </c>
      <c r="E2267" s="9">
        <v>0</v>
      </c>
      <c r="F2267" s="9">
        <v>0</v>
      </c>
      <c r="G2267" s="9">
        <v>0</v>
      </c>
      <c r="H2267" s="9">
        <v>0</v>
      </c>
      <c r="I2267" s="9">
        <v>0</v>
      </c>
      <c r="J2267" s="9">
        <v>0</v>
      </c>
    </row>
    <row r="2268" spans="2:10" x14ac:dyDescent="0.35">
      <c r="B2268" s="7">
        <v>2265</v>
      </c>
      <c r="C2268" s="9">
        <v>1</v>
      </c>
      <c r="D2268" s="9">
        <v>0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</row>
    <row r="2269" spans="2:10" x14ac:dyDescent="0.35">
      <c r="B2269" s="7">
        <v>2266</v>
      </c>
      <c r="C2269" s="9">
        <v>1</v>
      </c>
      <c r="D2269" s="9">
        <v>0</v>
      </c>
      <c r="E2269" s="9">
        <v>0</v>
      </c>
      <c r="F2269" s="9">
        <v>0</v>
      </c>
      <c r="G2269" s="9">
        <v>0</v>
      </c>
      <c r="H2269" s="9">
        <v>0</v>
      </c>
      <c r="I2269" s="9">
        <v>0</v>
      </c>
      <c r="J2269" s="9">
        <v>0</v>
      </c>
    </row>
    <row r="2270" spans="2:10" x14ac:dyDescent="0.35">
      <c r="B2270" s="7">
        <v>2267</v>
      </c>
      <c r="C2270" s="9">
        <v>0</v>
      </c>
      <c r="D2270" s="9">
        <v>1</v>
      </c>
      <c r="E2270" s="9">
        <v>0</v>
      </c>
      <c r="F2270" s="9">
        <v>0</v>
      </c>
      <c r="G2270" s="9">
        <v>0</v>
      </c>
      <c r="H2270" s="9">
        <v>0</v>
      </c>
      <c r="I2270" s="9">
        <v>0</v>
      </c>
      <c r="J2270" s="9">
        <v>1</v>
      </c>
    </row>
    <row r="2271" spans="2:10" x14ac:dyDescent="0.35">
      <c r="B2271" s="7">
        <v>2268</v>
      </c>
      <c r="C2271" s="9">
        <v>0</v>
      </c>
      <c r="D2271" s="9">
        <v>0</v>
      </c>
      <c r="E2271" s="9">
        <v>1</v>
      </c>
      <c r="F2271" s="9">
        <v>0</v>
      </c>
      <c r="G2271" s="9">
        <v>0</v>
      </c>
      <c r="H2271" s="9">
        <v>0</v>
      </c>
      <c r="I2271" s="9">
        <v>0</v>
      </c>
      <c r="J2271" s="9">
        <v>0</v>
      </c>
    </row>
    <row r="2272" spans="2:10" x14ac:dyDescent="0.35">
      <c r="B2272" s="7">
        <v>2269</v>
      </c>
      <c r="C2272" s="9">
        <v>1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0</v>
      </c>
    </row>
    <row r="2273" spans="2:10" x14ac:dyDescent="0.35">
      <c r="B2273" s="7">
        <v>2270</v>
      </c>
      <c r="C2273" s="9">
        <v>0</v>
      </c>
      <c r="D2273" s="9">
        <v>1</v>
      </c>
      <c r="E2273" s="9">
        <v>0</v>
      </c>
      <c r="F2273" s="9">
        <v>0</v>
      </c>
      <c r="G2273" s="9">
        <v>0</v>
      </c>
      <c r="H2273" s="9">
        <v>0</v>
      </c>
      <c r="I2273" s="9">
        <v>1</v>
      </c>
      <c r="J2273" s="9">
        <v>0</v>
      </c>
    </row>
    <row r="2274" spans="2:10" x14ac:dyDescent="0.35">
      <c r="B2274" s="7">
        <v>2271</v>
      </c>
      <c r="C2274" s="9">
        <v>1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9">
        <v>0</v>
      </c>
      <c r="J2274" s="9">
        <v>0</v>
      </c>
    </row>
    <row r="2275" spans="2:10" x14ac:dyDescent="0.35">
      <c r="B2275" s="7">
        <v>2272</v>
      </c>
      <c r="C2275" s="9">
        <v>1</v>
      </c>
      <c r="D2275" s="9">
        <v>0</v>
      </c>
      <c r="E2275" s="9">
        <v>0</v>
      </c>
      <c r="F2275" s="9">
        <v>0</v>
      </c>
      <c r="G2275" s="9">
        <v>0</v>
      </c>
      <c r="H2275" s="9">
        <v>0</v>
      </c>
      <c r="I2275" s="9">
        <v>0</v>
      </c>
      <c r="J2275" s="9">
        <v>0</v>
      </c>
    </row>
    <row r="2276" spans="2:10" x14ac:dyDescent="0.35">
      <c r="B2276" s="7">
        <v>2273</v>
      </c>
      <c r="C2276" s="9">
        <v>0</v>
      </c>
      <c r="D2276" s="9">
        <v>0</v>
      </c>
      <c r="E2276" s="9">
        <v>0</v>
      </c>
      <c r="F2276" s="9">
        <v>0</v>
      </c>
      <c r="G2276" s="9">
        <v>1</v>
      </c>
      <c r="H2276" s="9">
        <v>0</v>
      </c>
      <c r="I2276" s="9">
        <v>0</v>
      </c>
      <c r="J2276" s="9">
        <v>0</v>
      </c>
    </row>
    <row r="2277" spans="2:10" x14ac:dyDescent="0.35">
      <c r="B2277" s="7">
        <v>2274</v>
      </c>
      <c r="C2277" s="9">
        <v>1</v>
      </c>
      <c r="D2277" s="9">
        <v>0</v>
      </c>
      <c r="E2277" s="9">
        <v>0</v>
      </c>
      <c r="F2277" s="9">
        <v>0</v>
      </c>
      <c r="G2277" s="9">
        <v>0</v>
      </c>
      <c r="H2277" s="9">
        <v>0</v>
      </c>
      <c r="I2277" s="9">
        <v>0</v>
      </c>
      <c r="J2277" s="9">
        <v>0</v>
      </c>
    </row>
    <row r="2278" spans="2:10" x14ac:dyDescent="0.35">
      <c r="B2278" s="7">
        <v>2275</v>
      </c>
      <c r="C2278" s="9">
        <v>0</v>
      </c>
      <c r="D2278" s="9">
        <v>1</v>
      </c>
      <c r="E2278" s="9">
        <v>0</v>
      </c>
      <c r="F2278" s="9">
        <v>0</v>
      </c>
      <c r="G2278" s="9">
        <v>0</v>
      </c>
      <c r="H2278" s="9">
        <v>0</v>
      </c>
      <c r="I2278" s="9">
        <v>1</v>
      </c>
      <c r="J2278" s="9">
        <v>0</v>
      </c>
    </row>
    <row r="2279" spans="2:10" x14ac:dyDescent="0.35">
      <c r="B2279" s="7">
        <v>2276</v>
      </c>
      <c r="C2279" s="9">
        <v>0</v>
      </c>
      <c r="D2279" s="9">
        <v>1</v>
      </c>
      <c r="E2279" s="9">
        <v>0</v>
      </c>
      <c r="F2279" s="9">
        <v>0</v>
      </c>
      <c r="G2279" s="9">
        <v>0</v>
      </c>
      <c r="H2279" s="9">
        <v>0</v>
      </c>
      <c r="I2279" s="9">
        <v>0</v>
      </c>
      <c r="J2279" s="9">
        <v>1</v>
      </c>
    </row>
    <row r="2280" spans="2:10" x14ac:dyDescent="0.35">
      <c r="B2280" s="7">
        <v>2277</v>
      </c>
      <c r="C2280" s="9">
        <v>0</v>
      </c>
      <c r="D2280" s="9">
        <v>0</v>
      </c>
      <c r="E2280" s="9">
        <v>0</v>
      </c>
      <c r="F2280" s="9">
        <v>0</v>
      </c>
      <c r="G2280" s="9">
        <v>1</v>
      </c>
      <c r="H2280" s="9">
        <v>0</v>
      </c>
      <c r="I2280" s="9">
        <v>0</v>
      </c>
      <c r="J2280" s="9">
        <v>0</v>
      </c>
    </row>
    <row r="2281" spans="2:10" x14ac:dyDescent="0.35">
      <c r="B2281" s="7">
        <v>2278</v>
      </c>
      <c r="C2281" s="9">
        <v>1</v>
      </c>
      <c r="D2281" s="9">
        <v>0</v>
      </c>
      <c r="E2281" s="9">
        <v>0</v>
      </c>
      <c r="F2281" s="9">
        <v>0</v>
      </c>
      <c r="G2281" s="9">
        <v>0</v>
      </c>
      <c r="H2281" s="9">
        <v>0</v>
      </c>
      <c r="I2281" s="9">
        <v>0</v>
      </c>
      <c r="J2281" s="9">
        <v>0</v>
      </c>
    </row>
    <row r="2282" spans="2:10" x14ac:dyDescent="0.35">
      <c r="B2282" s="7">
        <v>2279</v>
      </c>
      <c r="C2282" s="9">
        <v>1</v>
      </c>
      <c r="D2282" s="9">
        <v>0</v>
      </c>
      <c r="E2282" s="9">
        <v>0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</row>
    <row r="2283" spans="2:10" x14ac:dyDescent="0.35">
      <c r="B2283" s="7">
        <v>2280</v>
      </c>
      <c r="C2283" s="9">
        <v>1</v>
      </c>
      <c r="D2283" s="9">
        <v>0</v>
      </c>
      <c r="E2283" s="9">
        <v>0</v>
      </c>
      <c r="F2283" s="9">
        <v>0</v>
      </c>
      <c r="G2283" s="9">
        <v>0</v>
      </c>
      <c r="H2283" s="9">
        <v>0</v>
      </c>
      <c r="I2283" s="9">
        <v>0</v>
      </c>
      <c r="J2283" s="9">
        <v>0</v>
      </c>
    </row>
    <row r="2284" spans="2:10" x14ac:dyDescent="0.35">
      <c r="B2284" s="7">
        <v>2281</v>
      </c>
      <c r="C2284" s="9">
        <v>1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</row>
    <row r="2285" spans="2:10" x14ac:dyDescent="0.35">
      <c r="B2285" s="7">
        <v>2282</v>
      </c>
      <c r="C2285" s="9">
        <v>0</v>
      </c>
      <c r="D2285" s="9">
        <v>1</v>
      </c>
      <c r="E2285" s="9">
        <v>0</v>
      </c>
      <c r="F2285" s="9">
        <v>0</v>
      </c>
      <c r="G2285" s="9">
        <v>1</v>
      </c>
      <c r="H2285" s="9">
        <v>0</v>
      </c>
      <c r="I2285" s="9">
        <v>0</v>
      </c>
      <c r="J2285" s="9">
        <v>1</v>
      </c>
    </row>
    <row r="2286" spans="2:10" x14ac:dyDescent="0.35">
      <c r="B2286" s="7">
        <v>2283</v>
      </c>
      <c r="C2286" s="9">
        <v>1</v>
      </c>
      <c r="D2286" s="9">
        <v>0</v>
      </c>
      <c r="E2286" s="9">
        <v>0</v>
      </c>
      <c r="F2286" s="9">
        <v>0</v>
      </c>
      <c r="G2286" s="9">
        <v>0</v>
      </c>
      <c r="H2286" s="9">
        <v>0</v>
      </c>
      <c r="I2286" s="9">
        <v>0</v>
      </c>
      <c r="J2286" s="9">
        <v>0</v>
      </c>
    </row>
    <row r="2287" spans="2:10" x14ac:dyDescent="0.35">
      <c r="B2287" s="7">
        <v>2284</v>
      </c>
      <c r="C2287" s="9">
        <v>1</v>
      </c>
      <c r="D2287" s="9">
        <v>0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</row>
    <row r="2288" spans="2:10" x14ac:dyDescent="0.35">
      <c r="B2288" s="7">
        <v>2285</v>
      </c>
      <c r="C2288" s="9">
        <v>1</v>
      </c>
      <c r="D2288" s="9">
        <v>0</v>
      </c>
      <c r="E2288" s="9">
        <v>0</v>
      </c>
      <c r="F2288" s="9">
        <v>0</v>
      </c>
      <c r="G2288" s="9">
        <v>0</v>
      </c>
      <c r="H2288" s="9">
        <v>0</v>
      </c>
      <c r="I2288" s="9">
        <v>0</v>
      </c>
      <c r="J2288" s="9">
        <v>0</v>
      </c>
    </row>
    <row r="2289" spans="2:10" x14ac:dyDescent="0.35">
      <c r="B2289" s="7">
        <v>2286</v>
      </c>
      <c r="C2289" s="9">
        <v>1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</row>
    <row r="2290" spans="2:10" x14ac:dyDescent="0.35">
      <c r="B2290" s="7">
        <v>2287</v>
      </c>
      <c r="C2290" s="9">
        <v>1</v>
      </c>
      <c r="D2290" s="9">
        <v>0</v>
      </c>
      <c r="E2290" s="9">
        <v>0</v>
      </c>
      <c r="F2290" s="9">
        <v>0</v>
      </c>
      <c r="G2290" s="9">
        <v>0</v>
      </c>
      <c r="H2290" s="9">
        <v>0</v>
      </c>
      <c r="I2290" s="9">
        <v>0</v>
      </c>
      <c r="J2290" s="9">
        <v>0</v>
      </c>
    </row>
    <row r="2291" spans="2:10" x14ac:dyDescent="0.35">
      <c r="B2291" s="7">
        <v>2288</v>
      </c>
      <c r="C2291" s="9">
        <v>1</v>
      </c>
      <c r="D2291" s="9">
        <v>0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</row>
    <row r="2292" spans="2:10" x14ac:dyDescent="0.35">
      <c r="B2292" s="7">
        <v>2289</v>
      </c>
      <c r="C2292" s="9">
        <v>1</v>
      </c>
      <c r="D2292" s="9">
        <v>0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</row>
    <row r="2293" spans="2:10" x14ac:dyDescent="0.35">
      <c r="B2293" s="7">
        <v>2290</v>
      </c>
      <c r="C2293" s="9">
        <v>1</v>
      </c>
      <c r="D2293" s="9">
        <v>0</v>
      </c>
      <c r="E2293" s="9">
        <v>0</v>
      </c>
      <c r="F2293" s="9">
        <v>0</v>
      </c>
      <c r="G2293" s="9">
        <v>0</v>
      </c>
      <c r="H2293" s="9">
        <v>0</v>
      </c>
      <c r="I2293" s="9">
        <v>0</v>
      </c>
      <c r="J2293" s="9">
        <v>0</v>
      </c>
    </row>
    <row r="2294" spans="2:10" x14ac:dyDescent="0.35">
      <c r="B2294" s="7">
        <v>2291</v>
      </c>
      <c r="C2294" s="9">
        <v>1</v>
      </c>
      <c r="D2294" s="9">
        <v>0</v>
      </c>
      <c r="E2294" s="9">
        <v>0</v>
      </c>
      <c r="F2294" s="9">
        <v>0</v>
      </c>
      <c r="G2294" s="9">
        <v>0</v>
      </c>
      <c r="H2294" s="9">
        <v>0</v>
      </c>
      <c r="I2294" s="9">
        <v>0</v>
      </c>
      <c r="J2294" s="9">
        <v>0</v>
      </c>
    </row>
    <row r="2295" spans="2:10" x14ac:dyDescent="0.35">
      <c r="B2295" s="7">
        <v>2292</v>
      </c>
      <c r="C2295" s="9">
        <v>1</v>
      </c>
      <c r="D2295" s="9">
        <v>0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</row>
    <row r="2296" spans="2:10" x14ac:dyDescent="0.35">
      <c r="B2296" s="7">
        <v>2293</v>
      </c>
      <c r="C2296" s="9">
        <v>1</v>
      </c>
      <c r="D2296" s="9">
        <v>0</v>
      </c>
      <c r="E2296" s="9">
        <v>0</v>
      </c>
      <c r="F2296" s="9">
        <v>0</v>
      </c>
      <c r="G2296" s="9">
        <v>0</v>
      </c>
      <c r="H2296" s="9">
        <v>0</v>
      </c>
      <c r="I2296" s="9">
        <v>0</v>
      </c>
      <c r="J2296" s="9">
        <v>0</v>
      </c>
    </row>
    <row r="2297" spans="2:10" x14ac:dyDescent="0.35">
      <c r="B2297" s="7">
        <v>2294</v>
      </c>
      <c r="C2297" s="9">
        <v>1</v>
      </c>
      <c r="D2297" s="9">
        <v>0</v>
      </c>
      <c r="E2297" s="9">
        <v>0</v>
      </c>
      <c r="F2297" s="9">
        <v>0</v>
      </c>
      <c r="G2297" s="9">
        <v>0</v>
      </c>
      <c r="H2297" s="9">
        <v>0</v>
      </c>
      <c r="I2297" s="9">
        <v>0</v>
      </c>
      <c r="J2297" s="9">
        <v>0</v>
      </c>
    </row>
    <row r="2298" spans="2:10" x14ac:dyDescent="0.35">
      <c r="B2298" s="7">
        <v>2295</v>
      </c>
      <c r="C2298" s="9">
        <v>1</v>
      </c>
      <c r="D2298" s="9">
        <v>0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</row>
    <row r="2299" spans="2:10" x14ac:dyDescent="0.35">
      <c r="B2299" s="7">
        <v>2296</v>
      </c>
      <c r="C2299" s="9">
        <v>1</v>
      </c>
      <c r="D2299" s="9">
        <v>0</v>
      </c>
      <c r="E2299" s="9">
        <v>0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</row>
    <row r="2300" spans="2:10" x14ac:dyDescent="0.35">
      <c r="B2300" s="7">
        <v>2297</v>
      </c>
      <c r="C2300" s="9">
        <v>1</v>
      </c>
      <c r="D2300" s="9">
        <v>0</v>
      </c>
      <c r="E2300" s="9">
        <v>0</v>
      </c>
      <c r="F2300" s="9">
        <v>0</v>
      </c>
      <c r="G2300" s="9">
        <v>0</v>
      </c>
      <c r="H2300" s="9">
        <v>0</v>
      </c>
      <c r="I2300" s="9">
        <v>0</v>
      </c>
      <c r="J2300" s="9">
        <v>0</v>
      </c>
    </row>
    <row r="2301" spans="2:10" x14ac:dyDescent="0.35">
      <c r="B2301" s="7">
        <v>2298</v>
      </c>
      <c r="C2301" s="9">
        <v>1</v>
      </c>
      <c r="D2301" s="9">
        <v>0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</row>
    <row r="2302" spans="2:10" x14ac:dyDescent="0.35">
      <c r="B2302" s="7">
        <v>2299</v>
      </c>
      <c r="C2302" s="9">
        <v>1</v>
      </c>
      <c r="D2302" s="9">
        <v>0</v>
      </c>
      <c r="E2302" s="9">
        <v>0</v>
      </c>
      <c r="F2302" s="9">
        <v>0</v>
      </c>
      <c r="G2302" s="9">
        <v>0</v>
      </c>
      <c r="H2302" s="9">
        <v>0</v>
      </c>
      <c r="I2302" s="9">
        <v>0</v>
      </c>
      <c r="J2302" s="9">
        <v>0</v>
      </c>
    </row>
    <row r="2303" spans="2:10" x14ac:dyDescent="0.35">
      <c r="B2303" s="7">
        <v>2300</v>
      </c>
      <c r="C2303" s="9">
        <v>1</v>
      </c>
      <c r="D2303" s="9">
        <v>0</v>
      </c>
      <c r="E2303" s="9">
        <v>0</v>
      </c>
      <c r="F2303" s="9">
        <v>0</v>
      </c>
      <c r="G2303" s="9">
        <v>0</v>
      </c>
      <c r="H2303" s="9">
        <v>0</v>
      </c>
      <c r="I2303" s="9">
        <v>0</v>
      </c>
      <c r="J2303" s="9">
        <v>0</v>
      </c>
    </row>
    <row r="2304" spans="2:10" x14ac:dyDescent="0.35">
      <c r="B2304" s="7">
        <v>2301</v>
      </c>
      <c r="C2304" s="9">
        <v>1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</row>
    <row r="2305" spans="2:10" x14ac:dyDescent="0.35">
      <c r="B2305" s="7">
        <v>2302</v>
      </c>
      <c r="C2305" s="9">
        <v>0</v>
      </c>
      <c r="D2305" s="9">
        <v>1</v>
      </c>
      <c r="E2305" s="9">
        <v>0</v>
      </c>
      <c r="F2305" s="9">
        <v>0</v>
      </c>
      <c r="G2305" s="9">
        <v>0</v>
      </c>
      <c r="H2305" s="9">
        <v>0</v>
      </c>
      <c r="I2305" s="9">
        <v>1</v>
      </c>
      <c r="J2305" s="9">
        <v>0</v>
      </c>
    </row>
    <row r="2306" spans="2:10" x14ac:dyDescent="0.35">
      <c r="B2306" s="7">
        <v>2303</v>
      </c>
      <c r="C2306" s="9">
        <v>1</v>
      </c>
      <c r="D2306" s="9">
        <v>0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</row>
    <row r="2307" spans="2:10" x14ac:dyDescent="0.35">
      <c r="B2307" s="7">
        <v>2304</v>
      </c>
      <c r="C2307" s="9">
        <v>1</v>
      </c>
      <c r="D2307" s="9">
        <v>0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</row>
    <row r="2308" spans="2:10" x14ac:dyDescent="0.35">
      <c r="B2308" s="7">
        <v>2305</v>
      </c>
      <c r="C2308" s="9">
        <v>0</v>
      </c>
      <c r="D2308" s="9">
        <v>1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1</v>
      </c>
    </row>
    <row r="2309" spans="2:10" x14ac:dyDescent="0.35">
      <c r="B2309" s="7">
        <v>2306</v>
      </c>
      <c r="C2309" s="9">
        <v>0</v>
      </c>
      <c r="D2309" s="9">
        <v>1</v>
      </c>
      <c r="E2309" s="9">
        <v>1</v>
      </c>
      <c r="F2309" s="9">
        <v>0</v>
      </c>
      <c r="G2309" s="9">
        <v>0</v>
      </c>
      <c r="H2309" s="9">
        <v>0</v>
      </c>
      <c r="I2309" s="9">
        <v>0</v>
      </c>
      <c r="J2309" s="9">
        <v>1</v>
      </c>
    </row>
    <row r="2310" spans="2:10" x14ac:dyDescent="0.35">
      <c r="B2310" s="7">
        <v>2307</v>
      </c>
      <c r="C2310" s="9">
        <v>1</v>
      </c>
      <c r="D2310" s="9">
        <v>0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</row>
    <row r="2311" spans="2:10" x14ac:dyDescent="0.35">
      <c r="B2311" s="7">
        <v>2308</v>
      </c>
      <c r="C2311" s="9">
        <v>0</v>
      </c>
      <c r="D2311" s="9">
        <v>1</v>
      </c>
      <c r="E2311" s="9">
        <v>0</v>
      </c>
      <c r="F2311" s="9">
        <v>0</v>
      </c>
      <c r="G2311" s="9">
        <v>0</v>
      </c>
      <c r="H2311" s="9">
        <v>0</v>
      </c>
      <c r="I2311" s="9">
        <v>0</v>
      </c>
      <c r="J2311" s="9">
        <v>1</v>
      </c>
    </row>
    <row r="2312" spans="2:10" x14ac:dyDescent="0.35">
      <c r="B2312" s="7">
        <v>2309</v>
      </c>
      <c r="C2312" s="9">
        <v>1</v>
      </c>
      <c r="D2312" s="9">
        <v>0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</row>
    <row r="2313" spans="2:10" x14ac:dyDescent="0.35">
      <c r="B2313" s="7">
        <v>2310</v>
      </c>
      <c r="C2313" s="9">
        <v>1</v>
      </c>
      <c r="D2313" s="9">
        <v>0</v>
      </c>
      <c r="E2313" s="9">
        <v>0</v>
      </c>
      <c r="F2313" s="9">
        <v>0</v>
      </c>
      <c r="G2313" s="9">
        <v>0</v>
      </c>
      <c r="H2313" s="9">
        <v>0</v>
      </c>
      <c r="I2313" s="9">
        <v>0</v>
      </c>
      <c r="J2313" s="9">
        <v>0</v>
      </c>
    </row>
    <row r="2314" spans="2:10" x14ac:dyDescent="0.35">
      <c r="B2314" s="7">
        <v>2311</v>
      </c>
      <c r="C2314" s="9">
        <v>1</v>
      </c>
      <c r="D2314" s="9">
        <v>0</v>
      </c>
      <c r="E2314" s="9">
        <v>0</v>
      </c>
      <c r="F2314" s="9">
        <v>0</v>
      </c>
      <c r="G2314" s="9">
        <v>0</v>
      </c>
      <c r="H2314" s="9">
        <v>0</v>
      </c>
      <c r="I2314" s="9">
        <v>0</v>
      </c>
      <c r="J2314" s="9">
        <v>0</v>
      </c>
    </row>
    <row r="2315" spans="2:10" x14ac:dyDescent="0.35">
      <c r="B2315" s="7">
        <v>2312</v>
      </c>
      <c r="C2315" s="9">
        <v>1</v>
      </c>
      <c r="D2315" s="9">
        <v>0</v>
      </c>
      <c r="E2315" s="9">
        <v>0</v>
      </c>
      <c r="F2315" s="9">
        <v>0</v>
      </c>
      <c r="G2315" s="9">
        <v>0</v>
      </c>
      <c r="H2315" s="9">
        <v>0</v>
      </c>
      <c r="I2315" s="9">
        <v>0</v>
      </c>
      <c r="J2315" s="9">
        <v>0</v>
      </c>
    </row>
    <row r="2316" spans="2:10" x14ac:dyDescent="0.35">
      <c r="B2316" s="7">
        <v>2313</v>
      </c>
      <c r="C2316" s="9">
        <v>1</v>
      </c>
      <c r="D2316" s="9">
        <v>0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</row>
    <row r="2317" spans="2:10" x14ac:dyDescent="0.35">
      <c r="B2317" s="7">
        <v>2314</v>
      </c>
      <c r="C2317" s="9">
        <v>0</v>
      </c>
      <c r="D2317" s="9">
        <v>1</v>
      </c>
      <c r="E2317" s="9">
        <v>0</v>
      </c>
      <c r="F2317" s="9">
        <v>0</v>
      </c>
      <c r="G2317" s="9">
        <v>0</v>
      </c>
      <c r="H2317" s="9">
        <v>0</v>
      </c>
      <c r="I2317" s="9">
        <v>1</v>
      </c>
      <c r="J2317" s="9">
        <v>0</v>
      </c>
    </row>
    <row r="2318" spans="2:10" x14ac:dyDescent="0.35">
      <c r="B2318" s="7">
        <v>2315</v>
      </c>
      <c r="C2318" s="9">
        <v>1</v>
      </c>
      <c r="D2318" s="9">
        <v>0</v>
      </c>
      <c r="E2318" s="9">
        <v>0</v>
      </c>
      <c r="F2318" s="9">
        <v>0</v>
      </c>
      <c r="G2318" s="9">
        <v>0</v>
      </c>
      <c r="H2318" s="9">
        <v>0</v>
      </c>
      <c r="I2318" s="9">
        <v>0</v>
      </c>
      <c r="J2318" s="9">
        <v>0</v>
      </c>
    </row>
    <row r="2319" spans="2:10" x14ac:dyDescent="0.35">
      <c r="B2319" s="7">
        <v>2316</v>
      </c>
      <c r="C2319" s="9">
        <v>1</v>
      </c>
      <c r="D2319" s="9">
        <v>0</v>
      </c>
      <c r="E2319" s="9">
        <v>0</v>
      </c>
      <c r="F2319" s="9">
        <v>0</v>
      </c>
      <c r="G2319" s="9">
        <v>0</v>
      </c>
      <c r="H2319" s="9">
        <v>0</v>
      </c>
      <c r="I2319" s="9">
        <v>0</v>
      </c>
      <c r="J2319" s="9">
        <v>0</v>
      </c>
    </row>
    <row r="2320" spans="2:10" x14ac:dyDescent="0.35">
      <c r="B2320" s="7">
        <v>2317</v>
      </c>
      <c r="C2320" s="9">
        <v>1</v>
      </c>
      <c r="D2320" s="9">
        <v>0</v>
      </c>
      <c r="E2320" s="9">
        <v>0</v>
      </c>
      <c r="F2320" s="9">
        <v>0</v>
      </c>
      <c r="G2320" s="9">
        <v>0</v>
      </c>
      <c r="H2320" s="9">
        <v>0</v>
      </c>
      <c r="I2320" s="9">
        <v>0</v>
      </c>
      <c r="J2320" s="9">
        <v>0</v>
      </c>
    </row>
    <row r="2321" spans="2:10" x14ac:dyDescent="0.35">
      <c r="B2321" s="7">
        <v>2318</v>
      </c>
      <c r="C2321" s="9">
        <v>0</v>
      </c>
      <c r="D2321" s="9">
        <v>0</v>
      </c>
      <c r="E2321" s="9">
        <v>0</v>
      </c>
      <c r="F2321" s="9">
        <v>1</v>
      </c>
      <c r="G2321" s="9">
        <v>0</v>
      </c>
      <c r="H2321" s="9">
        <v>0</v>
      </c>
      <c r="I2321" s="9">
        <v>0</v>
      </c>
      <c r="J2321" s="9">
        <v>0</v>
      </c>
    </row>
    <row r="2322" spans="2:10" x14ac:dyDescent="0.35">
      <c r="B2322" s="7">
        <v>2319</v>
      </c>
      <c r="C2322" s="9">
        <v>1</v>
      </c>
      <c r="D2322" s="9">
        <v>0</v>
      </c>
      <c r="E2322" s="9">
        <v>0</v>
      </c>
      <c r="F2322" s="9">
        <v>0</v>
      </c>
      <c r="G2322" s="9">
        <v>0</v>
      </c>
      <c r="H2322" s="9">
        <v>0</v>
      </c>
      <c r="I2322" s="9">
        <v>0</v>
      </c>
      <c r="J2322" s="9">
        <v>0</v>
      </c>
    </row>
    <row r="2323" spans="2:10" x14ac:dyDescent="0.35">
      <c r="B2323" s="7">
        <v>2320</v>
      </c>
      <c r="C2323" s="9">
        <v>0</v>
      </c>
      <c r="D2323" s="9">
        <v>1</v>
      </c>
      <c r="E2323" s="9">
        <v>0</v>
      </c>
      <c r="F2323" s="9">
        <v>0</v>
      </c>
      <c r="G2323" s="9">
        <v>0</v>
      </c>
      <c r="H2323" s="9">
        <v>0</v>
      </c>
      <c r="I2323" s="9">
        <v>1</v>
      </c>
      <c r="J2323" s="9">
        <v>0</v>
      </c>
    </row>
    <row r="2324" spans="2:10" x14ac:dyDescent="0.35">
      <c r="B2324" s="7">
        <v>2321</v>
      </c>
      <c r="C2324" s="9">
        <v>1</v>
      </c>
      <c r="D2324" s="9">
        <v>0</v>
      </c>
      <c r="E2324" s="9">
        <v>0</v>
      </c>
      <c r="F2324" s="9">
        <v>0</v>
      </c>
      <c r="G2324" s="9">
        <v>0</v>
      </c>
      <c r="H2324" s="9">
        <v>0</v>
      </c>
      <c r="I2324" s="9">
        <v>0</v>
      </c>
      <c r="J2324" s="9">
        <v>0</v>
      </c>
    </row>
    <row r="2325" spans="2:10" x14ac:dyDescent="0.35">
      <c r="B2325" s="7">
        <v>2322</v>
      </c>
      <c r="C2325" s="9">
        <v>1</v>
      </c>
      <c r="D2325" s="9">
        <v>0</v>
      </c>
      <c r="E2325" s="9">
        <v>0</v>
      </c>
      <c r="F2325" s="9">
        <v>0</v>
      </c>
      <c r="G2325" s="9">
        <v>0</v>
      </c>
      <c r="H2325" s="9">
        <v>0</v>
      </c>
      <c r="I2325" s="9">
        <v>0</v>
      </c>
      <c r="J2325" s="9">
        <v>0</v>
      </c>
    </row>
    <row r="2326" spans="2:10" x14ac:dyDescent="0.35">
      <c r="B2326" s="7">
        <v>2323</v>
      </c>
      <c r="C2326" s="9">
        <v>1</v>
      </c>
      <c r="D2326" s="9">
        <v>0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</row>
    <row r="2327" spans="2:10" x14ac:dyDescent="0.35">
      <c r="B2327" s="7">
        <v>2324</v>
      </c>
      <c r="C2327" s="9">
        <v>1</v>
      </c>
      <c r="D2327" s="9">
        <v>0</v>
      </c>
      <c r="E2327" s="9">
        <v>0</v>
      </c>
      <c r="F2327" s="9">
        <v>0</v>
      </c>
      <c r="G2327" s="9">
        <v>0</v>
      </c>
      <c r="H2327" s="9">
        <v>0</v>
      </c>
      <c r="I2327" s="9">
        <v>0</v>
      </c>
      <c r="J2327" s="9">
        <v>0</v>
      </c>
    </row>
    <row r="2328" spans="2:10" x14ac:dyDescent="0.35">
      <c r="B2328" s="7">
        <v>2325</v>
      </c>
      <c r="C2328" s="9">
        <v>1</v>
      </c>
      <c r="D2328" s="9">
        <v>0</v>
      </c>
      <c r="E2328" s="9">
        <v>0</v>
      </c>
      <c r="F2328" s="9">
        <v>0</v>
      </c>
      <c r="G2328" s="9">
        <v>0</v>
      </c>
      <c r="H2328" s="9">
        <v>0</v>
      </c>
      <c r="I2328" s="9">
        <v>0</v>
      </c>
      <c r="J2328" s="9">
        <v>0</v>
      </c>
    </row>
    <row r="2329" spans="2:10" x14ac:dyDescent="0.35">
      <c r="B2329" s="7">
        <v>2326</v>
      </c>
      <c r="C2329" s="9">
        <v>0</v>
      </c>
      <c r="D2329" s="9">
        <v>1</v>
      </c>
      <c r="E2329" s="9">
        <v>0</v>
      </c>
      <c r="F2329" s="9">
        <v>0</v>
      </c>
      <c r="G2329" s="9">
        <v>0</v>
      </c>
      <c r="H2329" s="9">
        <v>0</v>
      </c>
      <c r="I2329" s="9">
        <v>1</v>
      </c>
      <c r="J2329" s="9">
        <v>1</v>
      </c>
    </row>
    <row r="2330" spans="2:10" x14ac:dyDescent="0.35">
      <c r="B2330" s="7">
        <v>2327</v>
      </c>
      <c r="C2330" s="9">
        <v>1</v>
      </c>
      <c r="D2330" s="9">
        <v>0</v>
      </c>
      <c r="E2330" s="9">
        <v>0</v>
      </c>
      <c r="F2330" s="9">
        <v>0</v>
      </c>
      <c r="G2330" s="9">
        <v>0</v>
      </c>
      <c r="H2330" s="9">
        <v>0</v>
      </c>
      <c r="I2330" s="9">
        <v>0</v>
      </c>
      <c r="J2330" s="9">
        <v>0</v>
      </c>
    </row>
    <row r="2331" spans="2:10" x14ac:dyDescent="0.35">
      <c r="B2331" s="7">
        <v>2328</v>
      </c>
      <c r="C2331" s="9">
        <v>0</v>
      </c>
      <c r="D2331" s="9">
        <v>1</v>
      </c>
      <c r="E2331" s="9">
        <v>0</v>
      </c>
      <c r="F2331" s="9">
        <v>0</v>
      </c>
      <c r="G2331" s="9">
        <v>0</v>
      </c>
      <c r="H2331" s="9">
        <v>0</v>
      </c>
      <c r="I2331" s="9">
        <v>0</v>
      </c>
      <c r="J2331" s="9">
        <v>1</v>
      </c>
    </row>
    <row r="2332" spans="2:10" x14ac:dyDescent="0.35">
      <c r="B2332" s="7">
        <v>2329</v>
      </c>
      <c r="C2332" s="9">
        <v>1</v>
      </c>
      <c r="D2332" s="9">
        <v>0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0</v>
      </c>
    </row>
    <row r="2333" spans="2:10" x14ac:dyDescent="0.35">
      <c r="B2333" s="7">
        <v>2330</v>
      </c>
      <c r="C2333" s="9">
        <v>1</v>
      </c>
      <c r="D2333" s="9">
        <v>0</v>
      </c>
      <c r="E2333" s="9">
        <v>0</v>
      </c>
      <c r="F2333" s="9">
        <v>0</v>
      </c>
      <c r="G2333" s="9">
        <v>0</v>
      </c>
      <c r="H2333" s="9">
        <v>0</v>
      </c>
      <c r="I2333" s="9">
        <v>0</v>
      </c>
      <c r="J2333" s="9">
        <v>0</v>
      </c>
    </row>
    <row r="2334" spans="2:10" x14ac:dyDescent="0.35">
      <c r="B2334" s="7">
        <v>2331</v>
      </c>
      <c r="C2334" s="9">
        <v>1</v>
      </c>
      <c r="D2334" s="9">
        <v>0</v>
      </c>
      <c r="E2334" s="9">
        <v>0</v>
      </c>
      <c r="F2334" s="9">
        <v>0</v>
      </c>
      <c r="G2334" s="9">
        <v>0</v>
      </c>
      <c r="H2334" s="9">
        <v>0</v>
      </c>
      <c r="I2334" s="9">
        <v>0</v>
      </c>
      <c r="J2334" s="9">
        <v>0</v>
      </c>
    </row>
    <row r="2335" spans="2:10" x14ac:dyDescent="0.35">
      <c r="B2335" s="7">
        <v>2332</v>
      </c>
      <c r="C2335" s="9">
        <v>0</v>
      </c>
      <c r="D2335" s="9">
        <v>1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1</v>
      </c>
    </row>
    <row r="2336" spans="2:10" x14ac:dyDescent="0.35">
      <c r="B2336" s="7">
        <v>2333</v>
      </c>
      <c r="C2336" s="9">
        <v>1</v>
      </c>
      <c r="D2336" s="9">
        <v>0</v>
      </c>
      <c r="E2336" s="9">
        <v>0</v>
      </c>
      <c r="F2336" s="9">
        <v>0</v>
      </c>
      <c r="G2336" s="9">
        <v>0</v>
      </c>
      <c r="H2336" s="9">
        <v>0</v>
      </c>
      <c r="I2336" s="9">
        <v>0</v>
      </c>
      <c r="J2336" s="9">
        <v>0</v>
      </c>
    </row>
    <row r="2337" spans="2:10" x14ac:dyDescent="0.35">
      <c r="B2337" s="7">
        <v>2334</v>
      </c>
      <c r="C2337" s="9">
        <v>1</v>
      </c>
      <c r="D2337" s="9">
        <v>0</v>
      </c>
      <c r="E2337" s="9">
        <v>0</v>
      </c>
      <c r="F2337" s="9">
        <v>0</v>
      </c>
      <c r="G2337" s="9">
        <v>0</v>
      </c>
      <c r="H2337" s="9">
        <v>0</v>
      </c>
      <c r="I2337" s="9">
        <v>0</v>
      </c>
      <c r="J2337" s="9">
        <v>0</v>
      </c>
    </row>
    <row r="2338" spans="2:10" x14ac:dyDescent="0.35">
      <c r="B2338" s="7">
        <v>2335</v>
      </c>
      <c r="C2338" s="9">
        <v>0</v>
      </c>
      <c r="D2338" s="9">
        <v>1</v>
      </c>
      <c r="E2338" s="9">
        <v>0</v>
      </c>
      <c r="F2338" s="9">
        <v>0</v>
      </c>
      <c r="G2338" s="9">
        <v>0</v>
      </c>
      <c r="H2338" s="9">
        <v>0</v>
      </c>
      <c r="I2338" s="9">
        <v>1</v>
      </c>
      <c r="J2338" s="9">
        <v>1</v>
      </c>
    </row>
    <row r="2339" spans="2:10" x14ac:dyDescent="0.35">
      <c r="B2339" s="7">
        <v>2336</v>
      </c>
      <c r="C2339" s="9">
        <v>1</v>
      </c>
      <c r="D2339" s="9">
        <v>0</v>
      </c>
      <c r="E2339" s="9">
        <v>0</v>
      </c>
      <c r="F2339" s="9">
        <v>0</v>
      </c>
      <c r="G2339" s="9">
        <v>0</v>
      </c>
      <c r="H2339" s="9">
        <v>0</v>
      </c>
      <c r="I2339" s="9">
        <v>0</v>
      </c>
      <c r="J2339" s="9">
        <v>0</v>
      </c>
    </row>
    <row r="2340" spans="2:10" x14ac:dyDescent="0.35">
      <c r="B2340" s="7">
        <v>2337</v>
      </c>
      <c r="C2340" s="9">
        <v>1</v>
      </c>
      <c r="D2340" s="9">
        <v>0</v>
      </c>
      <c r="E2340" s="9">
        <v>0</v>
      </c>
      <c r="F2340" s="9">
        <v>0</v>
      </c>
      <c r="G2340" s="9">
        <v>0</v>
      </c>
      <c r="H2340" s="9">
        <v>0</v>
      </c>
      <c r="I2340" s="9">
        <v>0</v>
      </c>
      <c r="J2340" s="9">
        <v>0</v>
      </c>
    </row>
    <row r="2341" spans="2:10" x14ac:dyDescent="0.35">
      <c r="B2341" s="7">
        <v>2338</v>
      </c>
      <c r="C2341" s="9">
        <v>0</v>
      </c>
      <c r="D2341" s="9">
        <v>0</v>
      </c>
      <c r="E2341" s="9">
        <v>0</v>
      </c>
      <c r="F2341" s="9">
        <v>0</v>
      </c>
      <c r="G2341" s="9">
        <v>0</v>
      </c>
      <c r="H2341" s="9">
        <v>1</v>
      </c>
      <c r="I2341" s="9">
        <v>0</v>
      </c>
      <c r="J2341" s="9">
        <v>0</v>
      </c>
    </row>
    <row r="2342" spans="2:10" x14ac:dyDescent="0.35">
      <c r="B2342" s="7">
        <v>2339</v>
      </c>
      <c r="C2342" s="9">
        <v>0</v>
      </c>
      <c r="D2342" s="9">
        <v>1</v>
      </c>
      <c r="E2342" s="9">
        <v>0</v>
      </c>
      <c r="F2342" s="9">
        <v>0</v>
      </c>
      <c r="G2342" s="9">
        <v>0</v>
      </c>
      <c r="H2342" s="9">
        <v>0</v>
      </c>
      <c r="I2342" s="9">
        <v>0</v>
      </c>
      <c r="J2342" s="9">
        <v>1</v>
      </c>
    </row>
    <row r="2343" spans="2:10" x14ac:dyDescent="0.35">
      <c r="B2343" s="7">
        <v>2340</v>
      </c>
      <c r="C2343" s="9">
        <v>1</v>
      </c>
      <c r="D2343" s="9">
        <v>0</v>
      </c>
      <c r="E2343" s="9">
        <v>0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</row>
    <row r="2344" spans="2:10" x14ac:dyDescent="0.35">
      <c r="B2344" s="7">
        <v>2341</v>
      </c>
      <c r="C2344" s="9">
        <v>1</v>
      </c>
      <c r="D2344" s="9">
        <v>0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</row>
    <row r="2345" spans="2:10" x14ac:dyDescent="0.35">
      <c r="B2345" s="7">
        <v>2342</v>
      </c>
      <c r="C2345" s="9">
        <v>0</v>
      </c>
      <c r="D2345" s="9">
        <v>1</v>
      </c>
      <c r="E2345" s="9">
        <v>0</v>
      </c>
      <c r="F2345" s="9">
        <v>0</v>
      </c>
      <c r="G2345" s="9">
        <v>0</v>
      </c>
      <c r="H2345" s="9">
        <v>0</v>
      </c>
      <c r="I2345" s="9">
        <v>1</v>
      </c>
      <c r="J2345" s="9">
        <v>0</v>
      </c>
    </row>
    <row r="2346" spans="2:10" x14ac:dyDescent="0.35">
      <c r="B2346" s="7">
        <v>2343</v>
      </c>
      <c r="C2346" s="9">
        <v>1</v>
      </c>
      <c r="D2346" s="9">
        <v>0</v>
      </c>
      <c r="E2346" s="9">
        <v>0</v>
      </c>
      <c r="F2346" s="9">
        <v>0</v>
      </c>
      <c r="G2346" s="9">
        <v>0</v>
      </c>
      <c r="H2346" s="9">
        <v>0</v>
      </c>
      <c r="I2346" s="9">
        <v>0</v>
      </c>
      <c r="J2346" s="9">
        <v>0</v>
      </c>
    </row>
    <row r="2347" spans="2:10" x14ac:dyDescent="0.35">
      <c r="B2347" s="7">
        <v>2344</v>
      </c>
      <c r="C2347" s="9">
        <v>1</v>
      </c>
      <c r="D2347" s="9">
        <v>0</v>
      </c>
      <c r="E2347" s="9">
        <v>0</v>
      </c>
      <c r="F2347" s="9">
        <v>0</v>
      </c>
      <c r="G2347" s="9">
        <v>0</v>
      </c>
      <c r="H2347" s="9">
        <v>0</v>
      </c>
      <c r="I2347" s="9">
        <v>0</v>
      </c>
      <c r="J2347" s="9">
        <v>0</v>
      </c>
    </row>
    <row r="2348" spans="2:10" x14ac:dyDescent="0.35">
      <c r="B2348" s="7">
        <v>2345</v>
      </c>
      <c r="C2348" s="9">
        <v>0</v>
      </c>
      <c r="D2348" s="9">
        <v>1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1</v>
      </c>
    </row>
    <row r="2349" spans="2:10" x14ac:dyDescent="0.35">
      <c r="B2349" s="7">
        <v>2346</v>
      </c>
      <c r="C2349" s="9">
        <v>1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</row>
    <row r="2350" spans="2:10" x14ac:dyDescent="0.35">
      <c r="B2350" s="7">
        <v>2347</v>
      </c>
      <c r="C2350" s="9">
        <v>1</v>
      </c>
      <c r="D2350" s="9">
        <v>0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</row>
    <row r="2351" spans="2:10" x14ac:dyDescent="0.35">
      <c r="B2351" s="7">
        <v>2348</v>
      </c>
      <c r="C2351" s="9">
        <v>1</v>
      </c>
      <c r="D2351" s="9">
        <v>0</v>
      </c>
      <c r="E2351" s="9">
        <v>0</v>
      </c>
      <c r="F2351" s="9">
        <v>0</v>
      </c>
      <c r="G2351" s="9">
        <v>0</v>
      </c>
      <c r="H2351" s="9">
        <v>0</v>
      </c>
      <c r="I2351" s="9">
        <v>0</v>
      </c>
      <c r="J2351" s="9">
        <v>0</v>
      </c>
    </row>
    <row r="2352" spans="2:10" x14ac:dyDescent="0.35">
      <c r="B2352" s="7">
        <v>2349</v>
      </c>
      <c r="C2352" s="9">
        <v>1</v>
      </c>
      <c r="D2352" s="9">
        <v>0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</row>
    <row r="2353" spans="2:10" x14ac:dyDescent="0.35">
      <c r="B2353" s="7">
        <v>2350</v>
      </c>
      <c r="C2353" s="9">
        <v>0</v>
      </c>
      <c r="D2353" s="9">
        <v>1</v>
      </c>
      <c r="E2353" s="9">
        <v>0</v>
      </c>
      <c r="F2353" s="9">
        <v>0</v>
      </c>
      <c r="G2353" s="9">
        <v>0</v>
      </c>
      <c r="H2353" s="9">
        <v>0</v>
      </c>
      <c r="I2353" s="9">
        <v>0</v>
      </c>
      <c r="J2353" s="9">
        <v>1</v>
      </c>
    </row>
    <row r="2354" spans="2:10" x14ac:dyDescent="0.35">
      <c r="B2354" s="7">
        <v>2351</v>
      </c>
      <c r="C2354" s="9">
        <v>1</v>
      </c>
      <c r="D2354" s="9">
        <v>0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</row>
    <row r="2355" spans="2:10" x14ac:dyDescent="0.35">
      <c r="B2355" s="7">
        <v>2352</v>
      </c>
      <c r="C2355" s="9">
        <v>0</v>
      </c>
      <c r="D2355" s="9">
        <v>1</v>
      </c>
      <c r="E2355" s="9">
        <v>0</v>
      </c>
      <c r="F2355" s="9">
        <v>0</v>
      </c>
      <c r="G2355" s="9">
        <v>0</v>
      </c>
      <c r="H2355" s="9">
        <v>0</v>
      </c>
      <c r="I2355" s="9">
        <v>1</v>
      </c>
      <c r="J2355" s="9">
        <v>0</v>
      </c>
    </row>
    <row r="2356" spans="2:10" x14ac:dyDescent="0.35">
      <c r="B2356" s="7">
        <v>2353</v>
      </c>
      <c r="C2356" s="9">
        <v>1</v>
      </c>
      <c r="D2356" s="9">
        <v>0</v>
      </c>
      <c r="E2356" s="9">
        <v>0</v>
      </c>
      <c r="F2356" s="9">
        <v>0</v>
      </c>
      <c r="G2356" s="9">
        <v>0</v>
      </c>
      <c r="H2356" s="9">
        <v>0</v>
      </c>
      <c r="I2356" s="9">
        <v>0</v>
      </c>
      <c r="J2356" s="9">
        <v>0</v>
      </c>
    </row>
    <row r="2357" spans="2:10" x14ac:dyDescent="0.35">
      <c r="B2357" s="7">
        <v>2354</v>
      </c>
      <c r="C2357" s="9">
        <v>1</v>
      </c>
      <c r="D2357" s="9">
        <v>0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</row>
    <row r="2358" spans="2:10" x14ac:dyDescent="0.35">
      <c r="B2358" s="7">
        <v>2355</v>
      </c>
      <c r="C2358" s="9">
        <v>1</v>
      </c>
      <c r="D2358" s="9">
        <v>0</v>
      </c>
      <c r="E2358" s="9">
        <v>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</row>
    <row r="2359" spans="2:10" x14ac:dyDescent="0.35">
      <c r="B2359" s="7">
        <v>2356</v>
      </c>
      <c r="C2359" s="9">
        <v>1</v>
      </c>
      <c r="D2359" s="9">
        <v>0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</row>
    <row r="2360" spans="2:10" x14ac:dyDescent="0.35">
      <c r="B2360" s="7">
        <v>2357</v>
      </c>
      <c r="C2360" s="9">
        <v>0</v>
      </c>
      <c r="D2360" s="9">
        <v>1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1</v>
      </c>
    </row>
    <row r="2361" spans="2:10" x14ac:dyDescent="0.35">
      <c r="B2361" s="7">
        <v>2358</v>
      </c>
      <c r="C2361" s="9">
        <v>0</v>
      </c>
      <c r="D2361" s="9">
        <v>1</v>
      </c>
      <c r="E2361" s="9">
        <v>0</v>
      </c>
      <c r="F2361" s="9">
        <v>0</v>
      </c>
      <c r="G2361" s="9">
        <v>0</v>
      </c>
      <c r="H2361" s="9">
        <v>0</v>
      </c>
      <c r="I2361" s="9">
        <v>1</v>
      </c>
      <c r="J2361" s="9">
        <v>0</v>
      </c>
    </row>
    <row r="2362" spans="2:10" x14ac:dyDescent="0.35">
      <c r="B2362" s="7">
        <v>2359</v>
      </c>
      <c r="C2362" s="9">
        <v>0</v>
      </c>
      <c r="D2362" s="9">
        <v>1</v>
      </c>
      <c r="E2362" s="9">
        <v>0</v>
      </c>
      <c r="F2362" s="9">
        <v>0</v>
      </c>
      <c r="G2362" s="9">
        <v>0</v>
      </c>
      <c r="H2362" s="9">
        <v>0</v>
      </c>
      <c r="I2362" s="9">
        <v>0</v>
      </c>
      <c r="J2362" s="9">
        <v>1</v>
      </c>
    </row>
    <row r="2363" spans="2:10" x14ac:dyDescent="0.35">
      <c r="B2363" s="7">
        <v>2360</v>
      </c>
      <c r="C2363" s="9">
        <v>0</v>
      </c>
      <c r="D2363" s="9">
        <v>1</v>
      </c>
      <c r="E2363" s="9">
        <v>0</v>
      </c>
      <c r="F2363" s="9">
        <v>0</v>
      </c>
      <c r="G2363" s="9">
        <v>0</v>
      </c>
      <c r="H2363" s="9">
        <v>0</v>
      </c>
      <c r="I2363" s="9">
        <v>0</v>
      </c>
      <c r="J2363" s="9">
        <v>1</v>
      </c>
    </row>
    <row r="2364" spans="2:10" x14ac:dyDescent="0.35">
      <c r="B2364" s="7">
        <v>2361</v>
      </c>
      <c r="C2364" s="9">
        <v>1</v>
      </c>
      <c r="D2364" s="9">
        <v>0</v>
      </c>
      <c r="E2364" s="9">
        <v>0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</row>
    <row r="2365" spans="2:10" x14ac:dyDescent="0.35">
      <c r="B2365" s="7">
        <v>2362</v>
      </c>
      <c r="C2365" s="9">
        <v>0</v>
      </c>
      <c r="D2365" s="9">
        <v>1</v>
      </c>
      <c r="E2365" s="9">
        <v>0</v>
      </c>
      <c r="F2365" s="9">
        <v>0</v>
      </c>
      <c r="G2365" s="9">
        <v>0</v>
      </c>
      <c r="H2365" s="9">
        <v>0</v>
      </c>
      <c r="I2365" s="9">
        <v>1</v>
      </c>
      <c r="J2365" s="9">
        <v>0</v>
      </c>
    </row>
    <row r="2366" spans="2:10" x14ac:dyDescent="0.35">
      <c r="B2366" s="7">
        <v>2363</v>
      </c>
      <c r="C2366" s="9">
        <v>0</v>
      </c>
      <c r="D2366" s="9">
        <v>0</v>
      </c>
      <c r="E2366" s="9">
        <v>0</v>
      </c>
      <c r="F2366" s="9">
        <v>0</v>
      </c>
      <c r="G2366" s="9">
        <v>0</v>
      </c>
      <c r="H2366" s="9">
        <v>1</v>
      </c>
      <c r="I2366" s="9">
        <v>0</v>
      </c>
      <c r="J2366" s="9">
        <v>0</v>
      </c>
    </row>
    <row r="2367" spans="2:10" x14ac:dyDescent="0.35">
      <c r="B2367" s="7">
        <v>2364</v>
      </c>
      <c r="C2367" s="9">
        <v>0</v>
      </c>
      <c r="D2367" s="9">
        <v>1</v>
      </c>
      <c r="E2367" s="9">
        <v>0</v>
      </c>
      <c r="F2367" s="9">
        <v>0</v>
      </c>
      <c r="G2367" s="9">
        <v>0</v>
      </c>
      <c r="H2367" s="9">
        <v>0</v>
      </c>
      <c r="I2367" s="9">
        <v>1</v>
      </c>
      <c r="J2367" s="9">
        <v>0</v>
      </c>
    </row>
    <row r="2368" spans="2:10" x14ac:dyDescent="0.35">
      <c r="B2368" s="7">
        <v>2365</v>
      </c>
      <c r="C2368" s="9">
        <v>1</v>
      </c>
      <c r="D2368" s="9">
        <v>0</v>
      </c>
      <c r="E2368" s="9">
        <v>0</v>
      </c>
      <c r="F2368" s="9">
        <v>0</v>
      </c>
      <c r="G2368" s="9">
        <v>0</v>
      </c>
      <c r="H2368" s="9">
        <v>0</v>
      </c>
      <c r="I2368" s="9">
        <v>0</v>
      </c>
      <c r="J2368" s="9">
        <v>0</v>
      </c>
    </row>
    <row r="2369" spans="2:10" x14ac:dyDescent="0.35">
      <c r="B2369" s="7">
        <v>2366</v>
      </c>
      <c r="C2369" s="9">
        <v>1</v>
      </c>
      <c r="D2369" s="9">
        <v>0</v>
      </c>
      <c r="E2369" s="9">
        <v>0</v>
      </c>
      <c r="F2369" s="9">
        <v>0</v>
      </c>
      <c r="G2369" s="9">
        <v>0</v>
      </c>
      <c r="H2369" s="9">
        <v>0</v>
      </c>
      <c r="I2369" s="9">
        <v>0</v>
      </c>
      <c r="J2369" s="9">
        <v>0</v>
      </c>
    </row>
    <row r="2370" spans="2:10" x14ac:dyDescent="0.35">
      <c r="B2370" s="7">
        <v>2367</v>
      </c>
      <c r="C2370" s="9">
        <v>1</v>
      </c>
      <c r="D2370" s="9">
        <v>0</v>
      </c>
      <c r="E2370" s="9">
        <v>0</v>
      </c>
      <c r="F2370" s="9">
        <v>0</v>
      </c>
      <c r="G2370" s="9">
        <v>0</v>
      </c>
      <c r="H2370" s="9">
        <v>0</v>
      </c>
      <c r="I2370" s="9">
        <v>0</v>
      </c>
      <c r="J2370" s="9">
        <v>0</v>
      </c>
    </row>
    <row r="2371" spans="2:10" x14ac:dyDescent="0.35">
      <c r="B2371" s="7">
        <v>2368</v>
      </c>
      <c r="C2371" s="9">
        <v>0</v>
      </c>
      <c r="D2371" s="9">
        <v>1</v>
      </c>
      <c r="E2371" s="9">
        <v>1</v>
      </c>
      <c r="F2371" s="9">
        <v>0</v>
      </c>
      <c r="G2371" s="9">
        <v>0</v>
      </c>
      <c r="H2371" s="9">
        <v>0</v>
      </c>
      <c r="I2371" s="9">
        <v>0</v>
      </c>
      <c r="J2371" s="9">
        <v>1</v>
      </c>
    </row>
    <row r="2372" spans="2:10" x14ac:dyDescent="0.35">
      <c r="B2372" s="7">
        <v>2369</v>
      </c>
      <c r="C2372" s="9">
        <v>1</v>
      </c>
      <c r="D2372" s="9">
        <v>0</v>
      </c>
      <c r="E2372" s="9">
        <v>0</v>
      </c>
      <c r="F2372" s="9">
        <v>0</v>
      </c>
      <c r="G2372" s="9">
        <v>0</v>
      </c>
      <c r="H2372" s="9">
        <v>0</v>
      </c>
      <c r="I2372" s="9">
        <v>0</v>
      </c>
      <c r="J2372" s="9">
        <v>0</v>
      </c>
    </row>
    <row r="2373" spans="2:10" x14ac:dyDescent="0.35">
      <c r="B2373" s="7">
        <v>2370</v>
      </c>
      <c r="C2373" s="9">
        <v>1</v>
      </c>
      <c r="D2373" s="9">
        <v>0</v>
      </c>
      <c r="E2373" s="9">
        <v>0</v>
      </c>
      <c r="F2373" s="9">
        <v>0</v>
      </c>
      <c r="G2373" s="9">
        <v>0</v>
      </c>
      <c r="H2373" s="9">
        <v>0</v>
      </c>
      <c r="I2373" s="9">
        <v>0</v>
      </c>
      <c r="J2373" s="9">
        <v>0</v>
      </c>
    </row>
    <row r="2374" spans="2:10" x14ac:dyDescent="0.35">
      <c r="B2374" s="7">
        <v>2371</v>
      </c>
      <c r="C2374" s="9">
        <v>1</v>
      </c>
      <c r="D2374" s="9">
        <v>0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</row>
    <row r="2375" spans="2:10" x14ac:dyDescent="0.35">
      <c r="B2375" s="7">
        <v>2372</v>
      </c>
      <c r="C2375" s="9">
        <v>0</v>
      </c>
      <c r="D2375" s="9">
        <v>1</v>
      </c>
      <c r="E2375" s="9">
        <v>0</v>
      </c>
      <c r="F2375" s="9">
        <v>0</v>
      </c>
      <c r="G2375" s="9">
        <v>0</v>
      </c>
      <c r="H2375" s="9">
        <v>0</v>
      </c>
      <c r="I2375" s="9">
        <v>1</v>
      </c>
      <c r="J2375" s="9">
        <v>0</v>
      </c>
    </row>
    <row r="2376" spans="2:10" x14ac:dyDescent="0.35">
      <c r="B2376" s="7">
        <v>2373</v>
      </c>
      <c r="C2376" s="9">
        <v>1</v>
      </c>
      <c r="D2376" s="9">
        <v>0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</row>
    <row r="2377" spans="2:10" x14ac:dyDescent="0.35">
      <c r="B2377" s="7">
        <v>2374</v>
      </c>
      <c r="C2377" s="9">
        <v>1</v>
      </c>
      <c r="D2377" s="9">
        <v>0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</row>
    <row r="2378" spans="2:10" x14ac:dyDescent="0.35">
      <c r="B2378" s="7">
        <v>2375</v>
      </c>
      <c r="C2378" s="9">
        <v>1</v>
      </c>
      <c r="D2378" s="9">
        <v>0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</row>
    <row r="2379" spans="2:10" x14ac:dyDescent="0.35">
      <c r="B2379" s="7">
        <v>2376</v>
      </c>
      <c r="C2379" s="9">
        <v>0</v>
      </c>
      <c r="D2379" s="9">
        <v>0</v>
      </c>
      <c r="E2379" s="9">
        <v>1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</row>
    <row r="2380" spans="2:10" x14ac:dyDescent="0.35">
      <c r="B2380" s="7">
        <v>2377</v>
      </c>
      <c r="C2380" s="9">
        <v>1</v>
      </c>
      <c r="D2380" s="9">
        <v>0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</row>
    <row r="2381" spans="2:10" x14ac:dyDescent="0.35">
      <c r="B2381" s="7">
        <v>2378</v>
      </c>
      <c r="C2381" s="9">
        <v>1</v>
      </c>
      <c r="D2381" s="9">
        <v>0</v>
      </c>
      <c r="E2381" s="9">
        <v>0</v>
      </c>
      <c r="F2381" s="9">
        <v>0</v>
      </c>
      <c r="G2381" s="9">
        <v>0</v>
      </c>
      <c r="H2381" s="9">
        <v>0</v>
      </c>
      <c r="I2381" s="9">
        <v>0</v>
      </c>
      <c r="J2381" s="9">
        <v>0</v>
      </c>
    </row>
    <row r="2382" spans="2:10" x14ac:dyDescent="0.35">
      <c r="B2382" s="7">
        <v>2379</v>
      </c>
      <c r="C2382" s="9">
        <v>1</v>
      </c>
      <c r="D2382" s="9">
        <v>0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</row>
    <row r="2383" spans="2:10" x14ac:dyDescent="0.35">
      <c r="B2383" s="7">
        <v>2380</v>
      </c>
      <c r="C2383" s="9">
        <v>1</v>
      </c>
      <c r="D2383" s="9">
        <v>0</v>
      </c>
      <c r="E2383" s="9">
        <v>0</v>
      </c>
      <c r="F2383" s="9">
        <v>0</v>
      </c>
      <c r="G2383" s="9">
        <v>0</v>
      </c>
      <c r="H2383" s="9">
        <v>0</v>
      </c>
      <c r="I2383" s="9">
        <v>0</v>
      </c>
      <c r="J2383" s="9">
        <v>0</v>
      </c>
    </row>
    <row r="2384" spans="2:10" x14ac:dyDescent="0.35">
      <c r="B2384" s="7">
        <v>2381</v>
      </c>
      <c r="C2384" s="9">
        <v>0</v>
      </c>
      <c r="D2384" s="9">
        <v>0</v>
      </c>
      <c r="E2384" s="9">
        <v>0</v>
      </c>
      <c r="F2384" s="9">
        <v>0</v>
      </c>
      <c r="G2384" s="9">
        <v>1</v>
      </c>
      <c r="H2384" s="9">
        <v>0</v>
      </c>
      <c r="I2384" s="9">
        <v>0</v>
      </c>
      <c r="J2384" s="9">
        <v>0</v>
      </c>
    </row>
    <row r="2385" spans="2:10" x14ac:dyDescent="0.35">
      <c r="B2385" s="7">
        <v>2382</v>
      </c>
      <c r="C2385" s="9">
        <v>1</v>
      </c>
      <c r="D2385" s="9">
        <v>0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</row>
    <row r="2386" spans="2:10" x14ac:dyDescent="0.35">
      <c r="B2386" s="7">
        <v>2383</v>
      </c>
      <c r="C2386" s="9">
        <v>0</v>
      </c>
      <c r="D2386" s="9">
        <v>1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1</v>
      </c>
    </row>
    <row r="2387" spans="2:10" x14ac:dyDescent="0.35">
      <c r="B2387" s="7">
        <v>2384</v>
      </c>
      <c r="C2387" s="9">
        <v>1</v>
      </c>
      <c r="D2387" s="9">
        <v>0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</row>
    <row r="2388" spans="2:10" x14ac:dyDescent="0.35">
      <c r="B2388" s="7">
        <v>2385</v>
      </c>
      <c r="C2388" s="9">
        <v>1</v>
      </c>
      <c r="D2388" s="9">
        <v>0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</row>
    <row r="2389" spans="2:10" x14ac:dyDescent="0.35">
      <c r="B2389" s="7">
        <v>2386</v>
      </c>
      <c r="C2389" s="9">
        <v>0</v>
      </c>
      <c r="D2389" s="9">
        <v>1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1</v>
      </c>
    </row>
    <row r="2390" spans="2:10" x14ac:dyDescent="0.35">
      <c r="B2390" s="7">
        <v>2387</v>
      </c>
      <c r="C2390" s="9">
        <v>1</v>
      </c>
      <c r="D2390" s="9">
        <v>0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0</v>
      </c>
    </row>
    <row r="2391" spans="2:10" x14ac:dyDescent="0.35">
      <c r="B2391" s="7">
        <v>2388</v>
      </c>
      <c r="C2391" s="9">
        <v>1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</row>
    <row r="2392" spans="2:10" x14ac:dyDescent="0.35">
      <c r="B2392" s="7">
        <v>2389</v>
      </c>
      <c r="C2392" s="9">
        <v>0</v>
      </c>
      <c r="D2392" s="9">
        <v>1</v>
      </c>
      <c r="E2392" s="9">
        <v>0</v>
      </c>
      <c r="F2392" s="9">
        <v>0</v>
      </c>
      <c r="G2392" s="9">
        <v>0</v>
      </c>
      <c r="H2392" s="9">
        <v>0</v>
      </c>
      <c r="I2392" s="9">
        <v>1</v>
      </c>
      <c r="J2392" s="9">
        <v>0</v>
      </c>
    </row>
    <row r="2393" spans="2:10" x14ac:dyDescent="0.35">
      <c r="B2393" s="7">
        <v>2390</v>
      </c>
      <c r="C2393" s="9">
        <v>0</v>
      </c>
      <c r="D2393" s="9">
        <v>1</v>
      </c>
      <c r="E2393" s="9">
        <v>0</v>
      </c>
      <c r="F2393" s="9">
        <v>0</v>
      </c>
      <c r="G2393" s="9">
        <v>0</v>
      </c>
      <c r="H2393" s="9">
        <v>0</v>
      </c>
      <c r="I2393" s="9">
        <v>0</v>
      </c>
      <c r="J2393" s="9">
        <v>1</v>
      </c>
    </row>
    <row r="2394" spans="2:10" x14ac:dyDescent="0.35">
      <c r="B2394" s="7">
        <v>2391</v>
      </c>
      <c r="C2394" s="9">
        <v>1</v>
      </c>
      <c r="D2394" s="9">
        <v>0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</row>
    <row r="2395" spans="2:10" x14ac:dyDescent="0.35">
      <c r="B2395" s="7">
        <v>2392</v>
      </c>
      <c r="C2395" s="9">
        <v>1</v>
      </c>
      <c r="D2395" s="9">
        <v>0</v>
      </c>
      <c r="E2395" s="9">
        <v>0</v>
      </c>
      <c r="F2395" s="9">
        <v>0</v>
      </c>
      <c r="G2395" s="9">
        <v>0</v>
      </c>
      <c r="H2395" s="9">
        <v>0</v>
      </c>
      <c r="I2395" s="9">
        <v>0</v>
      </c>
      <c r="J2395" s="9">
        <v>0</v>
      </c>
    </row>
    <row r="2396" spans="2:10" x14ac:dyDescent="0.35">
      <c r="B2396" s="7">
        <v>2393</v>
      </c>
      <c r="C2396" s="9">
        <v>0</v>
      </c>
      <c r="D2396" s="9">
        <v>1</v>
      </c>
      <c r="E2396" s="9">
        <v>0</v>
      </c>
      <c r="F2396" s="9">
        <v>0</v>
      </c>
      <c r="G2396" s="9">
        <v>0</v>
      </c>
      <c r="H2396" s="9">
        <v>0</v>
      </c>
      <c r="I2396" s="9">
        <v>0</v>
      </c>
      <c r="J2396" s="9">
        <v>1</v>
      </c>
    </row>
    <row r="2397" spans="2:10" x14ac:dyDescent="0.35">
      <c r="B2397" s="7">
        <v>2394</v>
      </c>
      <c r="C2397" s="9">
        <v>1</v>
      </c>
      <c r="D2397" s="9">
        <v>0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0</v>
      </c>
    </row>
    <row r="2398" spans="2:10" x14ac:dyDescent="0.35">
      <c r="B2398" s="7">
        <v>2395</v>
      </c>
      <c r="C2398" s="9">
        <v>1</v>
      </c>
      <c r="D2398" s="9">
        <v>0</v>
      </c>
      <c r="E2398" s="9">
        <v>0</v>
      </c>
      <c r="F2398" s="9">
        <v>0</v>
      </c>
      <c r="G2398" s="9">
        <v>0</v>
      </c>
      <c r="H2398" s="9">
        <v>0</v>
      </c>
      <c r="I2398" s="9">
        <v>0</v>
      </c>
      <c r="J2398" s="9">
        <v>0</v>
      </c>
    </row>
    <row r="2399" spans="2:10" x14ac:dyDescent="0.35">
      <c r="B2399" s="7">
        <v>2396</v>
      </c>
      <c r="C2399" s="9">
        <v>0</v>
      </c>
      <c r="D2399" s="9">
        <v>1</v>
      </c>
      <c r="E2399" s="9">
        <v>0</v>
      </c>
      <c r="F2399" s="9">
        <v>0</v>
      </c>
      <c r="G2399" s="9">
        <v>0</v>
      </c>
      <c r="H2399" s="9">
        <v>0</v>
      </c>
      <c r="I2399" s="9">
        <v>1</v>
      </c>
      <c r="J2399" s="9">
        <v>1</v>
      </c>
    </row>
    <row r="2400" spans="2:10" x14ac:dyDescent="0.35">
      <c r="B2400" s="7">
        <v>2397</v>
      </c>
      <c r="C2400" s="9">
        <v>1</v>
      </c>
      <c r="D2400" s="9">
        <v>0</v>
      </c>
      <c r="E2400" s="9">
        <v>0</v>
      </c>
      <c r="F2400" s="9">
        <v>0</v>
      </c>
      <c r="G2400" s="9">
        <v>0</v>
      </c>
      <c r="H2400" s="9">
        <v>0</v>
      </c>
      <c r="I2400" s="9">
        <v>0</v>
      </c>
      <c r="J2400" s="9">
        <v>0</v>
      </c>
    </row>
    <row r="2401" spans="2:10" x14ac:dyDescent="0.35">
      <c r="B2401" s="7">
        <v>2398</v>
      </c>
      <c r="C2401" s="9">
        <v>0</v>
      </c>
      <c r="D2401" s="9">
        <v>1</v>
      </c>
      <c r="E2401" s="9">
        <v>0</v>
      </c>
      <c r="F2401" s="9">
        <v>0</v>
      </c>
      <c r="G2401" s="9">
        <v>0</v>
      </c>
      <c r="H2401" s="9">
        <v>0</v>
      </c>
      <c r="I2401" s="9">
        <v>1</v>
      </c>
      <c r="J2401" s="9">
        <v>0</v>
      </c>
    </row>
    <row r="2402" spans="2:10" x14ac:dyDescent="0.35">
      <c r="B2402" s="7">
        <v>2399</v>
      </c>
      <c r="C2402" s="9">
        <v>0</v>
      </c>
      <c r="D2402" s="9">
        <v>1</v>
      </c>
      <c r="E2402" s="9">
        <v>0</v>
      </c>
      <c r="F2402" s="9">
        <v>0</v>
      </c>
      <c r="G2402" s="9">
        <v>0</v>
      </c>
      <c r="H2402" s="9">
        <v>0</v>
      </c>
      <c r="I2402" s="9">
        <v>1</v>
      </c>
      <c r="J2402" s="9">
        <v>0</v>
      </c>
    </row>
    <row r="2403" spans="2:10" x14ac:dyDescent="0.35">
      <c r="B2403" s="7">
        <v>2400</v>
      </c>
      <c r="C2403" s="9">
        <v>0</v>
      </c>
      <c r="D2403" s="9">
        <v>1</v>
      </c>
      <c r="E2403" s="9">
        <v>1</v>
      </c>
      <c r="F2403" s="9">
        <v>0</v>
      </c>
      <c r="G2403" s="9">
        <v>0</v>
      </c>
      <c r="H2403" s="9">
        <v>0</v>
      </c>
      <c r="I2403" s="9">
        <v>1</v>
      </c>
      <c r="J2403" s="9">
        <v>0</v>
      </c>
    </row>
    <row r="2404" spans="2:10" x14ac:dyDescent="0.35">
      <c r="B2404" s="7">
        <v>2401</v>
      </c>
      <c r="C2404" s="9">
        <v>0</v>
      </c>
      <c r="D2404" s="9">
        <v>0</v>
      </c>
      <c r="E2404" s="9">
        <v>1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</row>
    <row r="2405" spans="2:10" x14ac:dyDescent="0.35">
      <c r="B2405" s="7">
        <v>2402</v>
      </c>
      <c r="C2405" s="9">
        <v>1</v>
      </c>
      <c r="D2405" s="9">
        <v>0</v>
      </c>
      <c r="E2405" s="9">
        <v>0</v>
      </c>
      <c r="F2405" s="9">
        <v>0</v>
      </c>
      <c r="G2405" s="9">
        <v>0</v>
      </c>
      <c r="H2405" s="9">
        <v>0</v>
      </c>
      <c r="I2405" s="9">
        <v>0</v>
      </c>
      <c r="J2405" s="9">
        <v>0</v>
      </c>
    </row>
    <row r="2406" spans="2:10" x14ac:dyDescent="0.35">
      <c r="B2406" s="7">
        <v>2403</v>
      </c>
      <c r="C2406" s="9">
        <v>1</v>
      </c>
      <c r="D2406" s="9">
        <v>0</v>
      </c>
      <c r="E2406" s="9">
        <v>0</v>
      </c>
      <c r="F2406" s="9">
        <v>0</v>
      </c>
      <c r="G2406" s="9">
        <v>0</v>
      </c>
      <c r="H2406" s="9">
        <v>0</v>
      </c>
      <c r="I2406" s="9">
        <v>0</v>
      </c>
      <c r="J2406" s="9">
        <v>0</v>
      </c>
    </row>
    <row r="2407" spans="2:10" x14ac:dyDescent="0.35">
      <c r="B2407" s="7">
        <v>2404</v>
      </c>
      <c r="C2407" s="9">
        <v>1</v>
      </c>
      <c r="D2407" s="9">
        <v>0</v>
      </c>
      <c r="E2407" s="9">
        <v>0</v>
      </c>
      <c r="F2407" s="9">
        <v>0</v>
      </c>
      <c r="G2407" s="9">
        <v>0</v>
      </c>
      <c r="H2407" s="9">
        <v>0</v>
      </c>
      <c r="I2407" s="9">
        <v>0</v>
      </c>
      <c r="J2407" s="9">
        <v>0</v>
      </c>
    </row>
    <row r="2408" spans="2:10" x14ac:dyDescent="0.35">
      <c r="B2408" s="7">
        <v>2405</v>
      </c>
      <c r="C2408" s="9">
        <v>1</v>
      </c>
      <c r="D2408" s="9">
        <v>0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</row>
    <row r="2409" spans="2:10" x14ac:dyDescent="0.35">
      <c r="B2409" s="7">
        <v>2406</v>
      </c>
      <c r="C2409" s="9">
        <v>1</v>
      </c>
      <c r="D2409" s="9">
        <v>0</v>
      </c>
      <c r="E2409" s="9">
        <v>0</v>
      </c>
      <c r="F2409" s="9">
        <v>0</v>
      </c>
      <c r="G2409" s="9">
        <v>0</v>
      </c>
      <c r="H2409" s="9">
        <v>0</v>
      </c>
      <c r="I2409" s="9">
        <v>0</v>
      </c>
      <c r="J2409" s="9">
        <v>0</v>
      </c>
    </row>
    <row r="2410" spans="2:10" x14ac:dyDescent="0.35">
      <c r="B2410" s="7">
        <v>2407</v>
      </c>
      <c r="C2410" s="9">
        <v>1</v>
      </c>
      <c r="D2410" s="9">
        <v>0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</row>
    <row r="2411" spans="2:10" x14ac:dyDescent="0.35">
      <c r="B2411" s="7">
        <v>2408</v>
      </c>
      <c r="C2411" s="9">
        <v>0</v>
      </c>
      <c r="D2411" s="9">
        <v>1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1</v>
      </c>
    </row>
    <row r="2412" spans="2:10" x14ac:dyDescent="0.35">
      <c r="B2412" s="7">
        <v>2409</v>
      </c>
      <c r="C2412" s="9">
        <v>1</v>
      </c>
      <c r="D2412" s="9">
        <v>0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</row>
    <row r="2413" spans="2:10" x14ac:dyDescent="0.35">
      <c r="B2413" s="7">
        <v>2410</v>
      </c>
      <c r="C2413" s="9">
        <v>0</v>
      </c>
      <c r="D2413" s="9">
        <v>1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1</v>
      </c>
    </row>
    <row r="2414" spans="2:10" x14ac:dyDescent="0.35">
      <c r="B2414" s="7">
        <v>2411</v>
      </c>
      <c r="C2414" s="9">
        <v>1</v>
      </c>
      <c r="D2414" s="9">
        <v>0</v>
      </c>
      <c r="E2414" s="9">
        <v>0</v>
      </c>
      <c r="F2414" s="9">
        <v>0</v>
      </c>
      <c r="G2414" s="9">
        <v>0</v>
      </c>
      <c r="H2414" s="9">
        <v>0</v>
      </c>
      <c r="I2414" s="9">
        <v>0</v>
      </c>
      <c r="J2414" s="9">
        <v>0</v>
      </c>
    </row>
    <row r="2415" spans="2:10" x14ac:dyDescent="0.35">
      <c r="B2415" s="7">
        <v>2412</v>
      </c>
      <c r="C2415" s="9">
        <v>1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</row>
    <row r="2416" spans="2:10" x14ac:dyDescent="0.35">
      <c r="B2416" s="7">
        <v>2413</v>
      </c>
      <c r="C2416" s="9">
        <v>1</v>
      </c>
      <c r="D2416" s="9">
        <v>0</v>
      </c>
      <c r="E2416" s="9">
        <v>0</v>
      </c>
      <c r="F2416" s="9">
        <v>0</v>
      </c>
      <c r="G2416" s="9">
        <v>0</v>
      </c>
      <c r="H2416" s="9">
        <v>0</v>
      </c>
      <c r="I2416" s="9">
        <v>0</v>
      </c>
      <c r="J2416" s="9">
        <v>0</v>
      </c>
    </row>
    <row r="2417" spans="2:10" x14ac:dyDescent="0.35">
      <c r="B2417" s="7">
        <v>2414</v>
      </c>
      <c r="C2417" s="9">
        <v>1</v>
      </c>
      <c r="D2417" s="9">
        <v>0</v>
      </c>
      <c r="E2417" s="9">
        <v>0</v>
      </c>
      <c r="F2417" s="9">
        <v>0</v>
      </c>
      <c r="G2417" s="9">
        <v>0</v>
      </c>
      <c r="H2417" s="9">
        <v>0</v>
      </c>
      <c r="I2417" s="9">
        <v>0</v>
      </c>
      <c r="J2417" s="9">
        <v>0</v>
      </c>
    </row>
    <row r="2418" spans="2:10" x14ac:dyDescent="0.35">
      <c r="B2418" s="7">
        <v>2415</v>
      </c>
      <c r="C2418" s="9">
        <v>1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</row>
    <row r="2419" spans="2:10" x14ac:dyDescent="0.35">
      <c r="B2419" s="7">
        <v>2416</v>
      </c>
      <c r="C2419" s="9">
        <v>1</v>
      </c>
      <c r="D2419" s="9">
        <v>0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</row>
    <row r="2420" spans="2:10" x14ac:dyDescent="0.35">
      <c r="B2420" s="7">
        <v>2417</v>
      </c>
      <c r="C2420" s="9">
        <v>1</v>
      </c>
      <c r="D2420" s="9">
        <v>0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</row>
    <row r="2421" spans="2:10" x14ac:dyDescent="0.35">
      <c r="B2421" s="7">
        <v>2418</v>
      </c>
      <c r="C2421" s="9">
        <v>1</v>
      </c>
      <c r="D2421" s="9">
        <v>0</v>
      </c>
      <c r="E2421" s="9">
        <v>0</v>
      </c>
      <c r="F2421" s="9">
        <v>0</v>
      </c>
      <c r="G2421" s="9">
        <v>0</v>
      </c>
      <c r="H2421" s="9">
        <v>0</v>
      </c>
      <c r="I2421" s="9">
        <v>0</v>
      </c>
      <c r="J2421" s="9">
        <v>0</v>
      </c>
    </row>
    <row r="2422" spans="2:10" x14ac:dyDescent="0.35">
      <c r="B2422" s="7">
        <v>2419</v>
      </c>
      <c r="C2422" s="9">
        <v>0</v>
      </c>
      <c r="D2422" s="9">
        <v>1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1</v>
      </c>
    </row>
    <row r="2423" spans="2:10" x14ac:dyDescent="0.35">
      <c r="B2423" s="7">
        <v>2420</v>
      </c>
      <c r="C2423" s="9">
        <v>1</v>
      </c>
      <c r="D2423" s="9">
        <v>0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</row>
    <row r="2424" spans="2:10" x14ac:dyDescent="0.35">
      <c r="B2424" s="7">
        <v>2421</v>
      </c>
      <c r="C2424" s="9">
        <v>0</v>
      </c>
      <c r="D2424" s="9">
        <v>1</v>
      </c>
      <c r="E2424" s="9">
        <v>0</v>
      </c>
      <c r="F2424" s="9">
        <v>0</v>
      </c>
      <c r="G2424" s="9">
        <v>0</v>
      </c>
      <c r="H2424" s="9">
        <v>0</v>
      </c>
      <c r="I2424" s="9">
        <v>0</v>
      </c>
      <c r="J2424" s="9">
        <v>1</v>
      </c>
    </row>
    <row r="2425" spans="2:10" x14ac:dyDescent="0.35">
      <c r="B2425" s="7">
        <v>2422</v>
      </c>
      <c r="C2425" s="9">
        <v>1</v>
      </c>
      <c r="D2425" s="9">
        <v>0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</row>
    <row r="2426" spans="2:10" x14ac:dyDescent="0.35">
      <c r="B2426" s="7">
        <v>2423</v>
      </c>
      <c r="C2426" s="9">
        <v>1</v>
      </c>
      <c r="D2426" s="9">
        <v>0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</row>
    <row r="2427" spans="2:10" x14ac:dyDescent="0.35">
      <c r="B2427" s="7">
        <v>2424</v>
      </c>
      <c r="C2427" s="9">
        <v>1</v>
      </c>
      <c r="D2427" s="9">
        <v>0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</row>
    <row r="2428" spans="2:10" x14ac:dyDescent="0.35">
      <c r="B2428" s="7">
        <v>2425</v>
      </c>
      <c r="C2428" s="9">
        <v>1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</row>
    <row r="2429" spans="2:10" x14ac:dyDescent="0.35">
      <c r="B2429" s="7">
        <v>2426</v>
      </c>
      <c r="C2429" s="9">
        <v>1</v>
      </c>
      <c r="D2429" s="9">
        <v>0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</row>
    <row r="2430" spans="2:10" x14ac:dyDescent="0.35">
      <c r="B2430" s="7">
        <v>2427</v>
      </c>
      <c r="C2430" s="9">
        <v>1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  <c r="I2430" s="9">
        <v>0</v>
      </c>
      <c r="J2430" s="9">
        <v>0</v>
      </c>
    </row>
    <row r="2431" spans="2:10" x14ac:dyDescent="0.35">
      <c r="B2431" s="7">
        <v>2428</v>
      </c>
      <c r="C2431" s="9">
        <v>0</v>
      </c>
      <c r="D2431" s="9">
        <v>1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1</v>
      </c>
    </row>
    <row r="2432" spans="2:10" x14ac:dyDescent="0.35">
      <c r="B2432" s="7">
        <v>2429</v>
      </c>
      <c r="C2432" s="9">
        <v>1</v>
      </c>
      <c r="D2432" s="9">
        <v>0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</row>
    <row r="2433" spans="2:10" x14ac:dyDescent="0.35">
      <c r="B2433" s="7">
        <v>2430</v>
      </c>
      <c r="C2433" s="9">
        <v>1</v>
      </c>
      <c r="D2433" s="9">
        <v>0</v>
      </c>
      <c r="E2433" s="9">
        <v>0</v>
      </c>
      <c r="F2433" s="9">
        <v>0</v>
      </c>
      <c r="G2433" s="9">
        <v>0</v>
      </c>
      <c r="H2433" s="9">
        <v>0</v>
      </c>
      <c r="I2433" s="9">
        <v>0</v>
      </c>
      <c r="J2433" s="9">
        <v>0</v>
      </c>
    </row>
    <row r="2434" spans="2:10" x14ac:dyDescent="0.35">
      <c r="B2434" s="7">
        <v>2431</v>
      </c>
      <c r="C2434" s="9">
        <v>1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</row>
    <row r="2435" spans="2:10" x14ac:dyDescent="0.35">
      <c r="B2435" s="7">
        <v>2432</v>
      </c>
      <c r="C2435" s="9">
        <v>1</v>
      </c>
      <c r="D2435" s="9">
        <v>0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</row>
    <row r="2436" spans="2:10" x14ac:dyDescent="0.35">
      <c r="B2436" s="7">
        <v>2433</v>
      </c>
      <c r="C2436" s="9">
        <v>1</v>
      </c>
      <c r="D2436" s="9">
        <v>0</v>
      </c>
      <c r="E2436" s="9">
        <v>0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</row>
    <row r="2437" spans="2:10" x14ac:dyDescent="0.35">
      <c r="B2437" s="7">
        <v>2434</v>
      </c>
      <c r="C2437" s="9">
        <v>1</v>
      </c>
      <c r="D2437" s="9">
        <v>0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</row>
    <row r="2438" spans="2:10" x14ac:dyDescent="0.35">
      <c r="B2438" s="7">
        <v>2435</v>
      </c>
      <c r="C2438" s="9">
        <v>1</v>
      </c>
      <c r="D2438" s="9">
        <v>0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</row>
    <row r="2439" spans="2:10" x14ac:dyDescent="0.35">
      <c r="B2439" s="7">
        <v>2436</v>
      </c>
      <c r="C2439" s="9">
        <v>1</v>
      </c>
      <c r="D2439" s="9">
        <v>0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</row>
    <row r="2440" spans="2:10" x14ac:dyDescent="0.35">
      <c r="B2440" s="7">
        <v>2437</v>
      </c>
      <c r="C2440" s="9">
        <v>0</v>
      </c>
      <c r="D2440" s="9">
        <v>0</v>
      </c>
      <c r="E2440" s="9">
        <v>0</v>
      </c>
      <c r="F2440" s="9">
        <v>0</v>
      </c>
      <c r="G2440" s="9">
        <v>1</v>
      </c>
      <c r="H2440" s="9">
        <v>0</v>
      </c>
      <c r="I2440" s="9">
        <v>0</v>
      </c>
      <c r="J2440" s="9">
        <v>0</v>
      </c>
    </row>
    <row r="2441" spans="2:10" x14ac:dyDescent="0.35">
      <c r="B2441" s="7">
        <v>2438</v>
      </c>
      <c r="C2441" s="9">
        <v>1</v>
      </c>
      <c r="D2441" s="9">
        <v>0</v>
      </c>
      <c r="E2441" s="9">
        <v>0</v>
      </c>
      <c r="F2441" s="9">
        <v>0</v>
      </c>
      <c r="G2441" s="9">
        <v>0</v>
      </c>
      <c r="H2441" s="9">
        <v>0</v>
      </c>
      <c r="I2441" s="9">
        <v>0</v>
      </c>
      <c r="J2441" s="9">
        <v>0</v>
      </c>
    </row>
    <row r="2442" spans="2:10" x14ac:dyDescent="0.35">
      <c r="B2442" s="7">
        <v>2439</v>
      </c>
      <c r="C2442" s="9">
        <v>1</v>
      </c>
      <c r="D2442" s="9">
        <v>0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</row>
    <row r="2443" spans="2:10" x14ac:dyDescent="0.35">
      <c r="B2443" s="7">
        <v>2440</v>
      </c>
      <c r="C2443" s="9">
        <v>1</v>
      </c>
      <c r="D2443" s="9">
        <v>0</v>
      </c>
      <c r="E2443" s="9">
        <v>0</v>
      </c>
      <c r="F2443" s="9">
        <v>0</v>
      </c>
      <c r="G2443" s="9">
        <v>0</v>
      </c>
      <c r="H2443" s="9">
        <v>0</v>
      </c>
      <c r="I2443" s="9">
        <v>0</v>
      </c>
      <c r="J2443" s="9">
        <v>0</v>
      </c>
    </row>
    <row r="2444" spans="2:10" x14ac:dyDescent="0.35">
      <c r="B2444" s="7">
        <v>2441</v>
      </c>
      <c r="C2444" s="9">
        <v>0</v>
      </c>
      <c r="D2444" s="9">
        <v>0</v>
      </c>
      <c r="E2444" s="9">
        <v>0</v>
      </c>
      <c r="F2444" s="9">
        <v>0</v>
      </c>
      <c r="G2444" s="9">
        <v>1</v>
      </c>
      <c r="H2444" s="9">
        <v>0</v>
      </c>
      <c r="I2444" s="9">
        <v>0</v>
      </c>
      <c r="J2444" s="9">
        <v>0</v>
      </c>
    </row>
    <row r="2445" spans="2:10" x14ac:dyDescent="0.35">
      <c r="B2445" s="7">
        <v>2442</v>
      </c>
      <c r="C2445" s="9">
        <v>1</v>
      </c>
      <c r="D2445" s="9">
        <v>0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</row>
    <row r="2446" spans="2:10" x14ac:dyDescent="0.35">
      <c r="B2446" s="7">
        <v>2443</v>
      </c>
      <c r="C2446" s="9">
        <v>0</v>
      </c>
      <c r="D2446" s="9">
        <v>1</v>
      </c>
      <c r="E2446" s="9">
        <v>0</v>
      </c>
      <c r="F2446" s="9">
        <v>0</v>
      </c>
      <c r="G2446" s="9">
        <v>0</v>
      </c>
      <c r="H2446" s="9">
        <v>0</v>
      </c>
      <c r="I2446" s="9">
        <v>1</v>
      </c>
      <c r="J2446" s="9">
        <v>0</v>
      </c>
    </row>
    <row r="2447" spans="2:10" x14ac:dyDescent="0.35">
      <c r="B2447" s="7">
        <v>2444</v>
      </c>
      <c r="C2447" s="9">
        <v>1</v>
      </c>
      <c r="D2447" s="9">
        <v>0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</row>
    <row r="2448" spans="2:10" x14ac:dyDescent="0.35">
      <c r="B2448" s="7">
        <v>2445</v>
      </c>
      <c r="C2448" s="9">
        <v>1</v>
      </c>
      <c r="D2448" s="9">
        <v>0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</row>
    <row r="2449" spans="2:10" x14ac:dyDescent="0.35">
      <c r="B2449" s="7">
        <v>2446</v>
      </c>
      <c r="C2449" s="9">
        <v>1</v>
      </c>
      <c r="D2449" s="9">
        <v>0</v>
      </c>
      <c r="E2449" s="9">
        <v>0</v>
      </c>
      <c r="F2449" s="9">
        <v>0</v>
      </c>
      <c r="G2449" s="9">
        <v>0</v>
      </c>
      <c r="H2449" s="9">
        <v>0</v>
      </c>
      <c r="I2449" s="9">
        <v>0</v>
      </c>
      <c r="J2449" s="9">
        <v>0</v>
      </c>
    </row>
    <row r="2450" spans="2:10" x14ac:dyDescent="0.35">
      <c r="B2450" s="7">
        <v>2447</v>
      </c>
      <c r="C2450" s="9">
        <v>1</v>
      </c>
      <c r="D2450" s="9">
        <v>0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</row>
    <row r="2451" spans="2:10" x14ac:dyDescent="0.35">
      <c r="B2451" s="7">
        <v>2448</v>
      </c>
      <c r="C2451" s="9">
        <v>0</v>
      </c>
      <c r="D2451" s="9">
        <v>0</v>
      </c>
      <c r="E2451" s="9">
        <v>0</v>
      </c>
      <c r="F2451" s="9">
        <v>1</v>
      </c>
      <c r="G2451" s="9">
        <v>0</v>
      </c>
      <c r="H2451" s="9">
        <v>0</v>
      </c>
      <c r="I2451" s="9">
        <v>0</v>
      </c>
      <c r="J2451" s="9">
        <v>0</v>
      </c>
    </row>
    <row r="2452" spans="2:10" x14ac:dyDescent="0.35">
      <c r="B2452" s="7">
        <v>2449</v>
      </c>
      <c r="C2452" s="9">
        <v>0</v>
      </c>
      <c r="D2452" s="9">
        <v>1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1</v>
      </c>
    </row>
    <row r="2453" spans="2:10" x14ac:dyDescent="0.35">
      <c r="B2453" s="7">
        <v>2450</v>
      </c>
      <c r="C2453" s="9">
        <v>0</v>
      </c>
      <c r="D2453" s="9">
        <v>1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1</v>
      </c>
    </row>
    <row r="2454" spans="2:10" x14ac:dyDescent="0.35">
      <c r="B2454" s="7">
        <v>2451</v>
      </c>
      <c r="C2454" s="9">
        <v>1</v>
      </c>
      <c r="D2454" s="9">
        <v>0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</row>
    <row r="2455" spans="2:10" x14ac:dyDescent="0.35">
      <c r="B2455" s="7">
        <v>2452</v>
      </c>
      <c r="C2455" s="9">
        <v>1</v>
      </c>
      <c r="D2455" s="9">
        <v>0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</row>
    <row r="2456" spans="2:10" x14ac:dyDescent="0.35">
      <c r="B2456" s="7">
        <v>2453</v>
      </c>
      <c r="C2456" s="9">
        <v>1</v>
      </c>
      <c r="D2456" s="9">
        <v>0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</row>
    <row r="2457" spans="2:10" x14ac:dyDescent="0.35">
      <c r="B2457" s="7">
        <v>2454</v>
      </c>
      <c r="C2457" s="9">
        <v>1</v>
      </c>
      <c r="D2457" s="9">
        <v>0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</row>
    <row r="2458" spans="2:10" x14ac:dyDescent="0.35">
      <c r="B2458" s="7">
        <v>2455</v>
      </c>
      <c r="C2458" s="9">
        <v>1</v>
      </c>
      <c r="D2458" s="9">
        <v>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</row>
    <row r="2459" spans="2:10" x14ac:dyDescent="0.35">
      <c r="B2459" s="7">
        <v>2456</v>
      </c>
      <c r="C2459" s="9">
        <v>0</v>
      </c>
      <c r="D2459" s="9">
        <v>1</v>
      </c>
      <c r="E2459" s="9">
        <v>0</v>
      </c>
      <c r="F2459" s="9">
        <v>0</v>
      </c>
      <c r="G2459" s="9">
        <v>0</v>
      </c>
      <c r="H2459" s="9">
        <v>0</v>
      </c>
      <c r="I2459" s="9">
        <v>1</v>
      </c>
      <c r="J2459" s="9">
        <v>1</v>
      </c>
    </row>
    <row r="2460" spans="2:10" x14ac:dyDescent="0.35">
      <c r="B2460" s="7">
        <v>2457</v>
      </c>
      <c r="C2460" s="9">
        <v>1</v>
      </c>
      <c r="D2460" s="9">
        <v>0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</row>
    <row r="2461" spans="2:10" x14ac:dyDescent="0.35">
      <c r="B2461" s="7">
        <v>2458</v>
      </c>
      <c r="C2461" s="9">
        <v>1</v>
      </c>
      <c r="D2461" s="9">
        <v>0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</row>
    <row r="2462" spans="2:10" x14ac:dyDescent="0.35">
      <c r="B2462" s="7">
        <v>2459</v>
      </c>
      <c r="C2462" s="9">
        <v>1</v>
      </c>
      <c r="D2462" s="9">
        <v>0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</row>
    <row r="2463" spans="2:10" x14ac:dyDescent="0.35">
      <c r="B2463" s="7">
        <v>2460</v>
      </c>
      <c r="C2463" s="9">
        <v>0</v>
      </c>
      <c r="D2463" s="9">
        <v>1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1</v>
      </c>
    </row>
    <row r="2464" spans="2:10" x14ac:dyDescent="0.35">
      <c r="B2464" s="7">
        <v>2461</v>
      </c>
      <c r="C2464" s="9">
        <v>0</v>
      </c>
      <c r="D2464" s="9">
        <v>0</v>
      </c>
      <c r="E2464" s="9">
        <v>0</v>
      </c>
      <c r="F2464" s="9">
        <v>0</v>
      </c>
      <c r="G2464" s="9">
        <v>1</v>
      </c>
      <c r="H2464" s="9">
        <v>0</v>
      </c>
      <c r="I2464" s="9">
        <v>0</v>
      </c>
      <c r="J2464" s="9">
        <v>0</v>
      </c>
    </row>
    <row r="2465" spans="2:10" x14ac:dyDescent="0.35">
      <c r="B2465" s="7">
        <v>2462</v>
      </c>
      <c r="C2465" s="9">
        <v>1</v>
      </c>
      <c r="D2465" s="9">
        <v>0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</row>
    <row r="2466" spans="2:10" x14ac:dyDescent="0.35">
      <c r="B2466" s="7">
        <v>2463</v>
      </c>
      <c r="C2466" s="9">
        <v>1</v>
      </c>
      <c r="D2466" s="9">
        <v>0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</row>
    <row r="2467" spans="2:10" x14ac:dyDescent="0.35">
      <c r="B2467" s="7">
        <v>2464</v>
      </c>
      <c r="C2467" s="9">
        <v>0</v>
      </c>
      <c r="D2467" s="9">
        <v>1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1</v>
      </c>
    </row>
    <row r="2468" spans="2:10" x14ac:dyDescent="0.35">
      <c r="B2468" s="7">
        <v>2465</v>
      </c>
      <c r="C2468" s="9">
        <v>1</v>
      </c>
      <c r="D2468" s="9">
        <v>0</v>
      </c>
      <c r="E2468" s="9">
        <v>0</v>
      </c>
      <c r="F2468" s="9">
        <v>0</v>
      </c>
      <c r="G2468" s="9">
        <v>0</v>
      </c>
      <c r="H2468" s="9">
        <v>0</v>
      </c>
      <c r="I2468" s="9">
        <v>0</v>
      </c>
      <c r="J2468" s="9">
        <v>0</v>
      </c>
    </row>
    <row r="2469" spans="2:10" x14ac:dyDescent="0.35">
      <c r="B2469" s="7">
        <v>2466</v>
      </c>
      <c r="C2469" s="9">
        <v>1</v>
      </c>
      <c r="D2469" s="9">
        <v>0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0</v>
      </c>
    </row>
    <row r="2470" spans="2:10" x14ac:dyDescent="0.35">
      <c r="B2470" s="7">
        <v>2467</v>
      </c>
      <c r="C2470" s="9">
        <v>1</v>
      </c>
      <c r="D2470" s="9">
        <v>0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</row>
    <row r="2471" spans="2:10" x14ac:dyDescent="0.35">
      <c r="B2471" s="7">
        <v>2468</v>
      </c>
      <c r="C2471" s="9">
        <v>1</v>
      </c>
      <c r="D2471" s="9">
        <v>0</v>
      </c>
      <c r="E2471" s="9">
        <v>0</v>
      </c>
      <c r="F2471" s="9">
        <v>0</v>
      </c>
      <c r="G2471" s="9">
        <v>0</v>
      </c>
      <c r="H2471" s="9">
        <v>0</v>
      </c>
      <c r="I2471" s="9">
        <v>0</v>
      </c>
      <c r="J2471" s="9">
        <v>0</v>
      </c>
    </row>
    <row r="2472" spans="2:10" x14ac:dyDescent="0.35">
      <c r="B2472" s="7">
        <v>2469</v>
      </c>
      <c r="C2472" s="9">
        <v>0</v>
      </c>
      <c r="D2472" s="9">
        <v>0</v>
      </c>
      <c r="E2472" s="9">
        <v>0</v>
      </c>
      <c r="F2472" s="9">
        <v>0</v>
      </c>
      <c r="G2472" s="9">
        <v>1</v>
      </c>
      <c r="H2472" s="9">
        <v>0</v>
      </c>
      <c r="I2472" s="9">
        <v>0</v>
      </c>
      <c r="J2472" s="9">
        <v>0</v>
      </c>
    </row>
    <row r="2473" spans="2:10" x14ac:dyDescent="0.35">
      <c r="B2473" s="7">
        <v>2470</v>
      </c>
      <c r="C2473" s="9">
        <v>1</v>
      </c>
      <c r="D2473" s="9">
        <v>0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</row>
    <row r="2474" spans="2:10" x14ac:dyDescent="0.35">
      <c r="B2474" s="7">
        <v>2471</v>
      </c>
      <c r="C2474" s="9">
        <v>1</v>
      </c>
      <c r="D2474" s="9">
        <v>0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</row>
    <row r="2475" spans="2:10" x14ac:dyDescent="0.35">
      <c r="B2475" s="7">
        <v>2472</v>
      </c>
      <c r="C2475" s="9">
        <v>1</v>
      </c>
      <c r="D2475" s="9">
        <v>0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0</v>
      </c>
    </row>
    <row r="2476" spans="2:10" x14ac:dyDescent="0.35">
      <c r="B2476" s="7">
        <v>2473</v>
      </c>
      <c r="C2476" s="9">
        <v>1</v>
      </c>
      <c r="D2476" s="9">
        <v>0</v>
      </c>
      <c r="E2476" s="9">
        <v>0</v>
      </c>
      <c r="F2476" s="9">
        <v>0</v>
      </c>
      <c r="G2476" s="9">
        <v>0</v>
      </c>
      <c r="H2476" s="9">
        <v>0</v>
      </c>
      <c r="I2476" s="9">
        <v>0</v>
      </c>
      <c r="J2476" s="9">
        <v>0</v>
      </c>
    </row>
    <row r="2477" spans="2:10" x14ac:dyDescent="0.35">
      <c r="B2477" s="7">
        <v>2474</v>
      </c>
      <c r="C2477" s="9">
        <v>0</v>
      </c>
      <c r="D2477" s="9">
        <v>1</v>
      </c>
      <c r="E2477" s="9">
        <v>0</v>
      </c>
      <c r="F2477" s="9">
        <v>0</v>
      </c>
      <c r="G2477" s="9">
        <v>0</v>
      </c>
      <c r="H2477" s="9">
        <v>0</v>
      </c>
      <c r="I2477" s="9">
        <v>1</v>
      </c>
      <c r="J2477" s="9">
        <v>0</v>
      </c>
    </row>
    <row r="2478" spans="2:10" x14ac:dyDescent="0.35">
      <c r="B2478" s="7">
        <v>2475</v>
      </c>
      <c r="C2478" s="9">
        <v>0</v>
      </c>
      <c r="D2478" s="9">
        <v>1</v>
      </c>
      <c r="E2478" s="9">
        <v>0</v>
      </c>
      <c r="F2478" s="9">
        <v>0</v>
      </c>
      <c r="G2478" s="9">
        <v>0</v>
      </c>
      <c r="H2478" s="9">
        <v>1</v>
      </c>
      <c r="I2478" s="9">
        <v>0</v>
      </c>
      <c r="J2478" s="9">
        <v>1</v>
      </c>
    </row>
    <row r="2479" spans="2:10" x14ac:dyDescent="0.35">
      <c r="B2479" s="7">
        <v>2476</v>
      </c>
      <c r="C2479" s="9">
        <v>1</v>
      </c>
      <c r="D2479" s="9">
        <v>0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</row>
    <row r="2480" spans="2:10" x14ac:dyDescent="0.35">
      <c r="B2480" s="7">
        <v>2477</v>
      </c>
      <c r="C2480" s="9">
        <v>0</v>
      </c>
      <c r="D2480" s="9">
        <v>1</v>
      </c>
      <c r="E2480" s="9">
        <v>1</v>
      </c>
      <c r="F2480" s="9">
        <v>0</v>
      </c>
      <c r="G2480" s="9">
        <v>0</v>
      </c>
      <c r="H2480" s="9">
        <v>0</v>
      </c>
      <c r="I2480" s="9">
        <v>0</v>
      </c>
      <c r="J2480" s="9">
        <v>1</v>
      </c>
    </row>
    <row r="2481" spans="2:10" x14ac:dyDescent="0.35">
      <c r="B2481" s="7">
        <v>2478</v>
      </c>
      <c r="C2481" s="9">
        <v>0</v>
      </c>
      <c r="D2481" s="9">
        <v>1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1</v>
      </c>
    </row>
    <row r="2482" spans="2:10" x14ac:dyDescent="0.35">
      <c r="B2482" s="7">
        <v>2479</v>
      </c>
      <c r="C2482" s="9">
        <v>0</v>
      </c>
      <c r="D2482" s="9">
        <v>1</v>
      </c>
      <c r="E2482" s="9">
        <v>0</v>
      </c>
      <c r="F2482" s="9">
        <v>0</v>
      </c>
      <c r="G2482" s="9">
        <v>0</v>
      </c>
      <c r="H2482" s="9">
        <v>0</v>
      </c>
      <c r="I2482" s="9">
        <v>0</v>
      </c>
      <c r="J2482" s="9">
        <v>1</v>
      </c>
    </row>
    <row r="2483" spans="2:10" x14ac:dyDescent="0.35">
      <c r="B2483" s="7">
        <v>2480</v>
      </c>
      <c r="C2483" s="9">
        <v>0</v>
      </c>
      <c r="D2483" s="9">
        <v>1</v>
      </c>
      <c r="E2483" s="9">
        <v>0</v>
      </c>
      <c r="F2483" s="9">
        <v>0</v>
      </c>
      <c r="G2483" s="9">
        <v>0</v>
      </c>
      <c r="H2483" s="9">
        <v>0</v>
      </c>
      <c r="I2483" s="9">
        <v>0</v>
      </c>
      <c r="J2483" s="9">
        <v>1</v>
      </c>
    </row>
    <row r="2484" spans="2:10" x14ac:dyDescent="0.35">
      <c r="B2484" s="7">
        <v>2481</v>
      </c>
      <c r="C2484" s="9">
        <v>1</v>
      </c>
      <c r="D2484" s="9">
        <v>0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</row>
    <row r="2485" spans="2:10" x14ac:dyDescent="0.35">
      <c r="B2485" s="7">
        <v>2482</v>
      </c>
      <c r="C2485" s="9">
        <v>0</v>
      </c>
      <c r="D2485" s="9">
        <v>1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1</v>
      </c>
    </row>
    <row r="2486" spans="2:10" x14ac:dyDescent="0.35">
      <c r="B2486" s="7">
        <v>2483</v>
      </c>
      <c r="C2486" s="9">
        <v>1</v>
      </c>
      <c r="D2486" s="9">
        <v>0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</row>
    <row r="2487" spans="2:10" x14ac:dyDescent="0.35">
      <c r="B2487" s="7">
        <v>2484</v>
      </c>
      <c r="C2487" s="9">
        <v>1</v>
      </c>
      <c r="D2487" s="9">
        <v>0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</row>
    <row r="2488" spans="2:10" x14ac:dyDescent="0.35">
      <c r="B2488" s="7">
        <v>2485</v>
      </c>
      <c r="C2488" s="9">
        <v>1</v>
      </c>
      <c r="D2488" s="9">
        <v>0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</row>
    <row r="2489" spans="2:10" x14ac:dyDescent="0.35">
      <c r="B2489" s="7">
        <v>2486</v>
      </c>
      <c r="C2489" s="9">
        <v>0</v>
      </c>
      <c r="D2489" s="9">
        <v>0</v>
      </c>
      <c r="E2489" s="9">
        <v>0</v>
      </c>
      <c r="F2489" s="9">
        <v>0</v>
      </c>
      <c r="G2489" s="9">
        <v>1</v>
      </c>
      <c r="H2489" s="9">
        <v>0</v>
      </c>
      <c r="I2489" s="9">
        <v>0</v>
      </c>
      <c r="J2489" s="9">
        <v>0</v>
      </c>
    </row>
    <row r="2490" spans="2:10" x14ac:dyDescent="0.35">
      <c r="B2490" s="7">
        <v>2487</v>
      </c>
      <c r="C2490" s="9">
        <v>0</v>
      </c>
      <c r="D2490" s="9">
        <v>1</v>
      </c>
      <c r="E2490" s="9">
        <v>0</v>
      </c>
      <c r="F2490" s="9">
        <v>0</v>
      </c>
      <c r="G2490" s="9">
        <v>0</v>
      </c>
      <c r="H2490" s="9">
        <v>1</v>
      </c>
      <c r="I2490" s="9">
        <v>0</v>
      </c>
      <c r="J2490" s="9">
        <v>1</v>
      </c>
    </row>
    <row r="2491" spans="2:10" x14ac:dyDescent="0.35">
      <c r="B2491" s="7">
        <v>2488</v>
      </c>
      <c r="C2491" s="9">
        <v>1</v>
      </c>
      <c r="D2491" s="9">
        <v>0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</row>
    <row r="2492" spans="2:10" x14ac:dyDescent="0.35">
      <c r="B2492" s="7">
        <v>2489</v>
      </c>
      <c r="C2492" s="9">
        <v>0</v>
      </c>
      <c r="D2492" s="9">
        <v>0</v>
      </c>
      <c r="E2492" s="9">
        <v>0</v>
      </c>
      <c r="F2492" s="9">
        <v>0</v>
      </c>
      <c r="G2492" s="9">
        <v>1</v>
      </c>
      <c r="H2492" s="9">
        <v>0</v>
      </c>
      <c r="I2492" s="9">
        <v>0</v>
      </c>
      <c r="J2492" s="9">
        <v>0</v>
      </c>
    </row>
    <row r="2493" spans="2:10" x14ac:dyDescent="0.35">
      <c r="B2493" s="7">
        <v>2490</v>
      </c>
      <c r="C2493" s="9">
        <v>0</v>
      </c>
      <c r="D2493" s="9">
        <v>0</v>
      </c>
      <c r="E2493" s="9">
        <v>0</v>
      </c>
      <c r="F2493" s="9">
        <v>0</v>
      </c>
      <c r="G2493" s="9">
        <v>1</v>
      </c>
      <c r="H2493" s="9">
        <v>0</v>
      </c>
      <c r="I2493" s="9">
        <v>0</v>
      </c>
      <c r="J2493" s="9">
        <v>0</v>
      </c>
    </row>
    <row r="2494" spans="2:10" x14ac:dyDescent="0.35">
      <c r="B2494" s="7">
        <v>2491</v>
      </c>
      <c r="C2494" s="9">
        <v>1</v>
      </c>
      <c r="D2494" s="9">
        <v>0</v>
      </c>
      <c r="E2494" s="9">
        <v>0</v>
      </c>
      <c r="F2494" s="9">
        <v>0</v>
      </c>
      <c r="G2494" s="9">
        <v>0</v>
      </c>
      <c r="H2494" s="9">
        <v>0</v>
      </c>
      <c r="I2494" s="9">
        <v>0</v>
      </c>
      <c r="J2494" s="9">
        <v>0</v>
      </c>
    </row>
    <row r="2495" spans="2:10" x14ac:dyDescent="0.35">
      <c r="B2495" s="7">
        <v>2492</v>
      </c>
      <c r="C2495" s="9">
        <v>1</v>
      </c>
      <c r="D2495" s="9">
        <v>0</v>
      </c>
      <c r="E2495" s="9">
        <v>0</v>
      </c>
      <c r="F2495" s="9">
        <v>0</v>
      </c>
      <c r="G2495" s="9">
        <v>0</v>
      </c>
      <c r="H2495" s="9">
        <v>0</v>
      </c>
      <c r="I2495" s="9">
        <v>0</v>
      </c>
      <c r="J2495" s="9">
        <v>0</v>
      </c>
    </row>
    <row r="2496" spans="2:10" x14ac:dyDescent="0.35">
      <c r="B2496" s="7">
        <v>2493</v>
      </c>
      <c r="C2496" s="9">
        <v>1</v>
      </c>
      <c r="D2496" s="9">
        <v>0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</row>
    <row r="2497" spans="2:10" x14ac:dyDescent="0.35">
      <c r="B2497" s="7">
        <v>2494</v>
      </c>
      <c r="C2497" s="9">
        <v>0</v>
      </c>
      <c r="D2497" s="9">
        <v>1</v>
      </c>
      <c r="E2497" s="9">
        <v>0</v>
      </c>
      <c r="F2497" s="9">
        <v>0</v>
      </c>
      <c r="G2497" s="9">
        <v>0</v>
      </c>
      <c r="H2497" s="9">
        <v>0</v>
      </c>
      <c r="I2497" s="9">
        <v>0</v>
      </c>
      <c r="J2497" s="9">
        <v>1</v>
      </c>
    </row>
    <row r="2498" spans="2:10" x14ac:dyDescent="0.35">
      <c r="B2498" s="7">
        <v>2495</v>
      </c>
      <c r="C2498" s="9">
        <v>1</v>
      </c>
      <c r="D2498" s="9">
        <v>0</v>
      </c>
      <c r="E2498" s="9">
        <v>0</v>
      </c>
      <c r="F2498" s="9">
        <v>0</v>
      </c>
      <c r="G2498" s="9">
        <v>0</v>
      </c>
      <c r="H2498" s="9">
        <v>0</v>
      </c>
      <c r="I2498" s="9">
        <v>0</v>
      </c>
      <c r="J2498" s="9">
        <v>0</v>
      </c>
    </row>
    <row r="2499" spans="2:10" x14ac:dyDescent="0.35">
      <c r="B2499" s="7">
        <v>2496</v>
      </c>
      <c r="C2499" s="9">
        <v>1</v>
      </c>
      <c r="D2499" s="9">
        <v>0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</row>
    <row r="2500" spans="2:10" x14ac:dyDescent="0.35">
      <c r="B2500" s="7">
        <v>2497</v>
      </c>
      <c r="C2500" s="9">
        <v>1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</row>
    <row r="2501" spans="2:10" x14ac:dyDescent="0.35">
      <c r="B2501" s="7">
        <v>2498</v>
      </c>
      <c r="C2501" s="9">
        <v>1</v>
      </c>
      <c r="D2501" s="9">
        <v>0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</row>
    <row r="2502" spans="2:10" x14ac:dyDescent="0.35">
      <c r="B2502" s="7">
        <v>2499</v>
      </c>
      <c r="C2502" s="9">
        <v>1</v>
      </c>
      <c r="D2502" s="9">
        <v>0</v>
      </c>
      <c r="E2502" s="9">
        <v>0</v>
      </c>
      <c r="F2502" s="9">
        <v>0</v>
      </c>
      <c r="G2502" s="9">
        <v>0</v>
      </c>
      <c r="H2502" s="9">
        <v>0</v>
      </c>
      <c r="I2502" s="9">
        <v>0</v>
      </c>
      <c r="J2502" s="9">
        <v>0</v>
      </c>
    </row>
    <row r="2503" spans="2:10" x14ac:dyDescent="0.35">
      <c r="B2503" s="7">
        <v>2500</v>
      </c>
      <c r="C2503" s="9">
        <v>0</v>
      </c>
      <c r="D2503" s="9">
        <v>1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1</v>
      </c>
    </row>
    <row r="2504" spans="2:10" x14ac:dyDescent="0.35">
      <c r="B2504" s="7">
        <v>2501</v>
      </c>
      <c r="C2504" s="9">
        <v>1</v>
      </c>
      <c r="D2504" s="9">
        <v>0</v>
      </c>
      <c r="E2504" s="9">
        <v>0</v>
      </c>
      <c r="F2504" s="9">
        <v>0</v>
      </c>
      <c r="G2504" s="9">
        <v>0</v>
      </c>
      <c r="H2504" s="9">
        <v>0</v>
      </c>
      <c r="I2504" s="9">
        <v>0</v>
      </c>
      <c r="J2504" s="9">
        <v>0</v>
      </c>
    </row>
    <row r="2505" spans="2:10" x14ac:dyDescent="0.35">
      <c r="B2505" s="7">
        <v>2502</v>
      </c>
      <c r="C2505" s="9">
        <v>0</v>
      </c>
      <c r="D2505" s="9">
        <v>1</v>
      </c>
      <c r="E2505" s="9">
        <v>0</v>
      </c>
      <c r="F2505" s="9">
        <v>0</v>
      </c>
      <c r="G2505" s="9">
        <v>0</v>
      </c>
      <c r="H2505" s="9">
        <v>0</v>
      </c>
      <c r="I2505" s="9">
        <v>1</v>
      </c>
      <c r="J2505" s="9">
        <v>0</v>
      </c>
    </row>
    <row r="2506" spans="2:10" x14ac:dyDescent="0.35">
      <c r="B2506" s="7">
        <v>2503</v>
      </c>
      <c r="C2506" s="9">
        <v>1</v>
      </c>
      <c r="D2506" s="9">
        <v>0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</row>
    <row r="2507" spans="2:10" x14ac:dyDescent="0.35">
      <c r="B2507" s="7">
        <v>2504</v>
      </c>
      <c r="C2507" s="9">
        <v>0</v>
      </c>
      <c r="D2507" s="9">
        <v>1</v>
      </c>
      <c r="E2507" s="9">
        <v>0</v>
      </c>
      <c r="F2507" s="9">
        <v>0</v>
      </c>
      <c r="G2507" s="9">
        <v>0</v>
      </c>
      <c r="H2507" s="9">
        <v>0</v>
      </c>
      <c r="I2507" s="9">
        <v>1</v>
      </c>
      <c r="J2507" s="9">
        <v>0</v>
      </c>
    </row>
    <row r="2508" spans="2:10" x14ac:dyDescent="0.35">
      <c r="B2508" s="7">
        <v>2505</v>
      </c>
      <c r="C2508" s="9">
        <v>1</v>
      </c>
      <c r="D2508" s="9">
        <v>0</v>
      </c>
      <c r="E2508" s="9">
        <v>0</v>
      </c>
      <c r="F2508" s="9">
        <v>0</v>
      </c>
      <c r="G2508" s="9">
        <v>0</v>
      </c>
      <c r="H2508" s="9">
        <v>0</v>
      </c>
      <c r="I2508" s="9">
        <v>0</v>
      </c>
      <c r="J2508" s="9">
        <v>0</v>
      </c>
    </row>
    <row r="2509" spans="2:10" x14ac:dyDescent="0.35">
      <c r="B2509" s="7">
        <v>2506</v>
      </c>
      <c r="C2509" s="9">
        <v>1</v>
      </c>
      <c r="D2509" s="9">
        <v>0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</row>
    <row r="2510" spans="2:10" x14ac:dyDescent="0.35">
      <c r="B2510" s="7">
        <v>2507</v>
      </c>
      <c r="C2510" s="9">
        <v>0</v>
      </c>
      <c r="D2510" s="9">
        <v>1</v>
      </c>
      <c r="E2510" s="9">
        <v>0</v>
      </c>
      <c r="F2510" s="9">
        <v>0</v>
      </c>
      <c r="G2510" s="9">
        <v>0</v>
      </c>
      <c r="H2510" s="9">
        <v>0</v>
      </c>
      <c r="I2510" s="9">
        <v>0</v>
      </c>
      <c r="J2510" s="9">
        <v>1</v>
      </c>
    </row>
    <row r="2511" spans="2:10" x14ac:dyDescent="0.35">
      <c r="B2511" s="7">
        <v>2508</v>
      </c>
      <c r="C2511" s="9">
        <v>0</v>
      </c>
      <c r="D2511" s="9">
        <v>1</v>
      </c>
      <c r="E2511" s="9">
        <v>0</v>
      </c>
      <c r="F2511" s="9">
        <v>0</v>
      </c>
      <c r="G2511" s="9">
        <v>0</v>
      </c>
      <c r="H2511" s="9">
        <v>0</v>
      </c>
      <c r="I2511" s="9">
        <v>0</v>
      </c>
      <c r="J2511" s="9">
        <v>1</v>
      </c>
    </row>
    <row r="2512" spans="2:10" x14ac:dyDescent="0.35">
      <c r="B2512" s="7">
        <v>2509</v>
      </c>
      <c r="C2512" s="9">
        <v>1</v>
      </c>
      <c r="D2512" s="9">
        <v>0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</row>
    <row r="2513" spans="2:10" x14ac:dyDescent="0.35">
      <c r="B2513" s="7">
        <v>2510</v>
      </c>
      <c r="C2513" s="9">
        <v>1</v>
      </c>
      <c r="D2513" s="9">
        <v>0</v>
      </c>
      <c r="E2513" s="9">
        <v>0</v>
      </c>
      <c r="F2513" s="9">
        <v>0</v>
      </c>
      <c r="G2513" s="9">
        <v>0</v>
      </c>
      <c r="H2513" s="9">
        <v>0</v>
      </c>
      <c r="I2513" s="9">
        <v>0</v>
      </c>
      <c r="J2513" s="9">
        <v>0</v>
      </c>
    </row>
    <row r="2514" spans="2:10" x14ac:dyDescent="0.35">
      <c r="B2514" s="7">
        <v>2511</v>
      </c>
      <c r="C2514" s="9">
        <v>1</v>
      </c>
      <c r="D2514" s="9">
        <v>0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</row>
    <row r="2515" spans="2:10" x14ac:dyDescent="0.35">
      <c r="B2515" s="7">
        <v>2512</v>
      </c>
      <c r="C2515" s="9">
        <v>1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</row>
    <row r="2516" spans="2:10" x14ac:dyDescent="0.35">
      <c r="B2516" s="7">
        <v>2513</v>
      </c>
      <c r="C2516" s="9">
        <v>0</v>
      </c>
      <c r="D2516" s="9">
        <v>1</v>
      </c>
      <c r="E2516" s="9">
        <v>1</v>
      </c>
      <c r="F2516" s="9">
        <v>0</v>
      </c>
      <c r="G2516" s="9">
        <v>0</v>
      </c>
      <c r="H2516" s="9">
        <v>0</v>
      </c>
      <c r="I2516" s="9">
        <v>1</v>
      </c>
      <c r="J2516" s="9">
        <v>1</v>
      </c>
    </row>
    <row r="2517" spans="2:10" x14ac:dyDescent="0.35">
      <c r="B2517" s="7">
        <v>2514</v>
      </c>
      <c r="C2517" s="9">
        <v>1</v>
      </c>
      <c r="D2517" s="9">
        <v>0</v>
      </c>
      <c r="E2517" s="9">
        <v>0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</row>
    <row r="2518" spans="2:10" x14ac:dyDescent="0.35">
      <c r="B2518" s="7">
        <v>2515</v>
      </c>
      <c r="C2518" s="9">
        <v>0</v>
      </c>
      <c r="D2518" s="9">
        <v>1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1</v>
      </c>
    </row>
    <row r="2519" spans="2:10" x14ac:dyDescent="0.35">
      <c r="B2519" s="7">
        <v>2516</v>
      </c>
      <c r="C2519" s="9">
        <v>1</v>
      </c>
      <c r="D2519" s="9">
        <v>0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</row>
    <row r="2520" spans="2:10" x14ac:dyDescent="0.35">
      <c r="B2520" s="7">
        <v>2517</v>
      </c>
      <c r="C2520" s="9">
        <v>1</v>
      </c>
      <c r="D2520" s="9">
        <v>0</v>
      </c>
      <c r="E2520" s="9">
        <v>0</v>
      </c>
      <c r="F2520" s="9">
        <v>0</v>
      </c>
      <c r="G2520" s="9">
        <v>0</v>
      </c>
      <c r="H2520" s="9">
        <v>0</v>
      </c>
      <c r="I2520" s="9">
        <v>0</v>
      </c>
      <c r="J2520" s="9">
        <v>0</v>
      </c>
    </row>
    <row r="2521" spans="2:10" x14ac:dyDescent="0.35">
      <c r="B2521" s="7">
        <v>2518</v>
      </c>
      <c r="C2521" s="9">
        <v>1</v>
      </c>
      <c r="D2521" s="9">
        <v>0</v>
      </c>
      <c r="E2521" s="9">
        <v>0</v>
      </c>
      <c r="F2521" s="9">
        <v>0</v>
      </c>
      <c r="G2521" s="9">
        <v>0</v>
      </c>
      <c r="H2521" s="9">
        <v>0</v>
      </c>
      <c r="I2521" s="9">
        <v>0</v>
      </c>
      <c r="J2521" s="9">
        <v>0</v>
      </c>
    </row>
    <row r="2522" spans="2:10" x14ac:dyDescent="0.35">
      <c r="B2522" s="7">
        <v>2519</v>
      </c>
      <c r="C2522" s="9">
        <v>1</v>
      </c>
      <c r="D2522" s="9">
        <v>0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</row>
    <row r="2523" spans="2:10" x14ac:dyDescent="0.35">
      <c r="B2523" s="7">
        <v>2520</v>
      </c>
      <c r="C2523" s="9">
        <v>0</v>
      </c>
      <c r="D2523" s="9">
        <v>0</v>
      </c>
      <c r="E2523" s="9">
        <v>0</v>
      </c>
      <c r="F2523" s="9">
        <v>0</v>
      </c>
      <c r="G2523" s="9">
        <v>1</v>
      </c>
      <c r="H2523" s="9">
        <v>0</v>
      </c>
      <c r="I2523" s="9">
        <v>0</v>
      </c>
      <c r="J2523" s="9">
        <v>0</v>
      </c>
    </row>
    <row r="2524" spans="2:10" x14ac:dyDescent="0.35">
      <c r="B2524" s="7">
        <v>2521</v>
      </c>
      <c r="C2524" s="9">
        <v>0</v>
      </c>
      <c r="D2524" s="9">
        <v>1</v>
      </c>
      <c r="E2524" s="9">
        <v>1</v>
      </c>
      <c r="F2524" s="9">
        <v>0</v>
      </c>
      <c r="G2524" s="9">
        <v>0</v>
      </c>
      <c r="H2524" s="9">
        <v>0</v>
      </c>
      <c r="I2524" s="9">
        <v>0</v>
      </c>
      <c r="J2524" s="9">
        <v>1</v>
      </c>
    </row>
    <row r="2525" spans="2:10" x14ac:dyDescent="0.35">
      <c r="B2525" s="7">
        <v>2522</v>
      </c>
      <c r="C2525" s="9">
        <v>0</v>
      </c>
      <c r="D2525" s="9">
        <v>1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1</v>
      </c>
    </row>
    <row r="2526" spans="2:10" x14ac:dyDescent="0.35">
      <c r="B2526" s="7">
        <v>2523</v>
      </c>
      <c r="C2526" s="9">
        <v>1</v>
      </c>
      <c r="D2526" s="9">
        <v>0</v>
      </c>
      <c r="E2526" s="9">
        <v>0</v>
      </c>
      <c r="F2526" s="9">
        <v>0</v>
      </c>
      <c r="G2526" s="9">
        <v>0</v>
      </c>
      <c r="H2526" s="9">
        <v>0</v>
      </c>
      <c r="I2526" s="9">
        <v>0</v>
      </c>
      <c r="J2526" s="9">
        <v>0</v>
      </c>
    </row>
    <row r="2527" spans="2:10" x14ac:dyDescent="0.35">
      <c r="B2527" s="7">
        <v>2524</v>
      </c>
      <c r="C2527" s="9">
        <v>0</v>
      </c>
      <c r="D2527" s="9">
        <v>1</v>
      </c>
      <c r="E2527" s="9">
        <v>0</v>
      </c>
      <c r="F2527" s="9">
        <v>0</v>
      </c>
      <c r="G2527" s="9">
        <v>1</v>
      </c>
      <c r="H2527" s="9">
        <v>0</v>
      </c>
      <c r="I2527" s="9">
        <v>0</v>
      </c>
      <c r="J2527" s="9">
        <v>1</v>
      </c>
    </row>
    <row r="2528" spans="2:10" x14ac:dyDescent="0.35">
      <c r="B2528" s="7">
        <v>2525</v>
      </c>
      <c r="C2528" s="9">
        <v>1</v>
      </c>
      <c r="D2528" s="9">
        <v>0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</row>
    <row r="2529" spans="2:10" x14ac:dyDescent="0.35">
      <c r="B2529" s="7">
        <v>2526</v>
      </c>
      <c r="C2529" s="9">
        <v>1</v>
      </c>
      <c r="D2529" s="9">
        <v>0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</row>
    <row r="2530" spans="2:10" x14ac:dyDescent="0.35">
      <c r="B2530" s="7">
        <v>2527</v>
      </c>
      <c r="C2530" s="9">
        <v>0</v>
      </c>
      <c r="D2530" s="9">
        <v>1</v>
      </c>
      <c r="E2530" s="9">
        <v>0</v>
      </c>
      <c r="F2530" s="9">
        <v>0</v>
      </c>
      <c r="G2530" s="9">
        <v>0</v>
      </c>
      <c r="H2530" s="9">
        <v>0</v>
      </c>
      <c r="I2530" s="9">
        <v>1</v>
      </c>
      <c r="J2530" s="9">
        <v>0</v>
      </c>
    </row>
    <row r="2531" spans="2:10" x14ac:dyDescent="0.35">
      <c r="B2531" s="7">
        <v>2528</v>
      </c>
      <c r="C2531" s="9">
        <v>0</v>
      </c>
      <c r="D2531" s="9">
        <v>1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1</v>
      </c>
    </row>
    <row r="2532" spans="2:10" x14ac:dyDescent="0.35">
      <c r="B2532" s="7">
        <v>2529</v>
      </c>
      <c r="C2532" s="9">
        <v>1</v>
      </c>
      <c r="D2532" s="9">
        <v>0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</row>
    <row r="2533" spans="2:10" x14ac:dyDescent="0.35">
      <c r="B2533" s="7">
        <v>2530</v>
      </c>
      <c r="C2533" s="9">
        <v>0</v>
      </c>
      <c r="D2533" s="9">
        <v>1</v>
      </c>
      <c r="E2533" s="9">
        <v>1</v>
      </c>
      <c r="F2533" s="9">
        <v>0</v>
      </c>
      <c r="G2533" s="9">
        <v>0</v>
      </c>
      <c r="H2533" s="9">
        <v>0</v>
      </c>
      <c r="I2533" s="9">
        <v>0</v>
      </c>
      <c r="J2533" s="9">
        <v>1</v>
      </c>
    </row>
    <row r="2534" spans="2:10" x14ac:dyDescent="0.35">
      <c r="B2534" s="7">
        <v>2531</v>
      </c>
      <c r="C2534" s="9">
        <v>1</v>
      </c>
      <c r="D2534" s="9">
        <v>0</v>
      </c>
      <c r="E2534" s="9">
        <v>0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</row>
    <row r="2535" spans="2:10" x14ac:dyDescent="0.35">
      <c r="B2535" s="7">
        <v>2532</v>
      </c>
      <c r="C2535" s="9">
        <v>1</v>
      </c>
      <c r="D2535" s="9">
        <v>0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</row>
    <row r="2536" spans="2:10" x14ac:dyDescent="0.35">
      <c r="B2536" s="7">
        <v>2533</v>
      </c>
      <c r="C2536" s="9">
        <v>1</v>
      </c>
      <c r="D2536" s="9">
        <v>0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</row>
    <row r="2537" spans="2:10" x14ac:dyDescent="0.35">
      <c r="B2537" s="7">
        <v>2534</v>
      </c>
      <c r="C2537" s="9">
        <v>0</v>
      </c>
      <c r="D2537" s="9">
        <v>0</v>
      </c>
      <c r="E2537" s="9">
        <v>0</v>
      </c>
      <c r="F2537" s="9">
        <v>0</v>
      </c>
      <c r="G2537" s="9">
        <v>0</v>
      </c>
      <c r="H2537" s="9">
        <v>1</v>
      </c>
      <c r="I2537" s="9">
        <v>0</v>
      </c>
      <c r="J2537" s="9">
        <v>0</v>
      </c>
    </row>
    <row r="2538" spans="2:10" x14ac:dyDescent="0.35">
      <c r="B2538" s="7">
        <v>2535</v>
      </c>
      <c r="C2538" s="9">
        <v>1</v>
      </c>
      <c r="D2538" s="9">
        <v>0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</row>
    <row r="2539" spans="2:10" x14ac:dyDescent="0.35">
      <c r="B2539" s="7">
        <v>2536</v>
      </c>
      <c r="C2539" s="9">
        <v>0</v>
      </c>
      <c r="D2539" s="9">
        <v>1</v>
      </c>
      <c r="E2539" s="9">
        <v>0</v>
      </c>
      <c r="F2539" s="9">
        <v>0</v>
      </c>
      <c r="G2539" s="9">
        <v>0</v>
      </c>
      <c r="H2539" s="9">
        <v>0</v>
      </c>
      <c r="I2539" s="9">
        <v>1</v>
      </c>
      <c r="J2539" s="9">
        <v>0</v>
      </c>
    </row>
    <row r="2540" spans="2:10" x14ac:dyDescent="0.35">
      <c r="B2540" s="7">
        <v>2537</v>
      </c>
      <c r="C2540" s="9">
        <v>0</v>
      </c>
      <c r="D2540" s="9">
        <v>0</v>
      </c>
      <c r="E2540" s="9">
        <v>0</v>
      </c>
      <c r="F2540" s="9">
        <v>0</v>
      </c>
      <c r="G2540" s="9">
        <v>0</v>
      </c>
      <c r="H2540" s="9">
        <v>1</v>
      </c>
      <c r="I2540" s="9">
        <v>0</v>
      </c>
      <c r="J2540" s="9">
        <v>0</v>
      </c>
    </row>
    <row r="2541" spans="2:10" x14ac:dyDescent="0.35">
      <c r="B2541" s="7">
        <v>2538</v>
      </c>
      <c r="C2541" s="9">
        <v>1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</row>
    <row r="2542" spans="2:10" x14ac:dyDescent="0.35">
      <c r="B2542" s="7">
        <v>2539</v>
      </c>
      <c r="C2542" s="9">
        <v>1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</row>
    <row r="2543" spans="2:10" x14ac:dyDescent="0.35">
      <c r="B2543" s="7">
        <v>2540</v>
      </c>
      <c r="C2543" s="9">
        <v>1</v>
      </c>
      <c r="D2543" s="9">
        <v>0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</row>
    <row r="2544" spans="2:10" x14ac:dyDescent="0.35">
      <c r="B2544" s="7">
        <v>2541</v>
      </c>
      <c r="C2544" s="9">
        <v>1</v>
      </c>
      <c r="D2544" s="9">
        <v>0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</row>
    <row r="2545" spans="2:10" x14ac:dyDescent="0.35">
      <c r="B2545" s="7">
        <v>2542</v>
      </c>
      <c r="C2545" s="9">
        <v>1</v>
      </c>
      <c r="D2545" s="9">
        <v>0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</row>
    <row r="2546" spans="2:10" x14ac:dyDescent="0.35">
      <c r="B2546" s="7">
        <v>2543</v>
      </c>
      <c r="C2546" s="9">
        <v>1</v>
      </c>
      <c r="D2546" s="9">
        <v>0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</row>
    <row r="2547" spans="2:10" x14ac:dyDescent="0.35">
      <c r="B2547" s="7">
        <v>2544</v>
      </c>
      <c r="C2547" s="9">
        <v>0</v>
      </c>
      <c r="D2547" s="9">
        <v>1</v>
      </c>
      <c r="E2547" s="9">
        <v>0</v>
      </c>
      <c r="F2547" s="9">
        <v>0</v>
      </c>
      <c r="G2547" s="9">
        <v>0</v>
      </c>
      <c r="H2547" s="9">
        <v>0</v>
      </c>
      <c r="I2547" s="9">
        <v>1</v>
      </c>
      <c r="J2547" s="9">
        <v>0</v>
      </c>
    </row>
    <row r="2548" spans="2:10" x14ac:dyDescent="0.35">
      <c r="B2548" s="7">
        <v>2545</v>
      </c>
      <c r="C2548" s="9">
        <v>1</v>
      </c>
      <c r="D2548" s="9">
        <v>0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</row>
    <row r="2549" spans="2:10" x14ac:dyDescent="0.35">
      <c r="B2549" s="7">
        <v>2546</v>
      </c>
      <c r="C2549" s="9">
        <v>1</v>
      </c>
      <c r="D2549" s="9">
        <v>0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</row>
    <row r="2550" spans="2:10" x14ac:dyDescent="0.35">
      <c r="B2550" s="7">
        <v>2547</v>
      </c>
      <c r="C2550" s="9">
        <v>1</v>
      </c>
      <c r="D2550" s="9">
        <v>0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</row>
    <row r="2551" spans="2:10" x14ac:dyDescent="0.35">
      <c r="B2551" s="7">
        <v>2548</v>
      </c>
      <c r="C2551" s="9">
        <v>1</v>
      </c>
      <c r="D2551" s="9">
        <v>0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</row>
    <row r="2552" spans="2:10" x14ac:dyDescent="0.35">
      <c r="B2552" s="7">
        <v>2549</v>
      </c>
      <c r="C2552" s="9">
        <v>1</v>
      </c>
      <c r="D2552" s="9">
        <v>0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</row>
    <row r="2553" spans="2:10" x14ac:dyDescent="0.35">
      <c r="B2553" s="7">
        <v>2550</v>
      </c>
      <c r="C2553" s="9">
        <v>1</v>
      </c>
      <c r="D2553" s="9">
        <v>0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</row>
    <row r="2554" spans="2:10" x14ac:dyDescent="0.35">
      <c r="B2554" s="7">
        <v>2551</v>
      </c>
      <c r="C2554" s="9">
        <v>1</v>
      </c>
      <c r="D2554" s="9">
        <v>0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</row>
    <row r="2555" spans="2:10" x14ac:dyDescent="0.35">
      <c r="B2555" s="7">
        <v>2552</v>
      </c>
      <c r="C2555" s="9">
        <v>1</v>
      </c>
      <c r="D2555" s="9">
        <v>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</row>
    <row r="2556" spans="2:10" x14ac:dyDescent="0.35">
      <c r="B2556" s="7">
        <v>2553</v>
      </c>
      <c r="C2556" s="9">
        <v>0</v>
      </c>
      <c r="D2556" s="9">
        <v>1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1</v>
      </c>
    </row>
    <row r="2557" spans="2:10" x14ac:dyDescent="0.35">
      <c r="B2557" s="7">
        <v>2554</v>
      </c>
      <c r="C2557" s="9">
        <v>1</v>
      </c>
      <c r="D2557" s="9">
        <v>0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0</v>
      </c>
    </row>
    <row r="2558" spans="2:10" x14ac:dyDescent="0.35">
      <c r="B2558" s="7">
        <v>2555</v>
      </c>
      <c r="C2558" s="9">
        <v>1</v>
      </c>
      <c r="D2558" s="9">
        <v>0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</row>
    <row r="2559" spans="2:10" x14ac:dyDescent="0.35">
      <c r="B2559" s="7">
        <v>2556</v>
      </c>
      <c r="C2559" s="9">
        <v>0</v>
      </c>
      <c r="D2559" s="9">
        <v>1</v>
      </c>
      <c r="E2559" s="9">
        <v>0</v>
      </c>
      <c r="F2559" s="9">
        <v>0</v>
      </c>
      <c r="G2559" s="9">
        <v>0</v>
      </c>
      <c r="H2559" s="9">
        <v>0</v>
      </c>
      <c r="I2559" s="9">
        <v>0</v>
      </c>
      <c r="J2559" s="9">
        <v>1</v>
      </c>
    </row>
    <row r="2560" spans="2:10" x14ac:dyDescent="0.35">
      <c r="B2560" s="7">
        <v>2557</v>
      </c>
      <c r="C2560" s="9">
        <v>1</v>
      </c>
      <c r="D2560" s="9">
        <v>0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0</v>
      </c>
    </row>
    <row r="2561" spans="2:10" x14ac:dyDescent="0.35">
      <c r="B2561" s="7">
        <v>2558</v>
      </c>
      <c r="C2561" s="9">
        <v>0</v>
      </c>
      <c r="D2561" s="9">
        <v>1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1</v>
      </c>
    </row>
    <row r="2562" spans="2:10" x14ac:dyDescent="0.35">
      <c r="B2562" s="7">
        <v>2559</v>
      </c>
      <c r="C2562" s="9">
        <v>1</v>
      </c>
      <c r="D2562" s="9">
        <v>0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</row>
    <row r="2563" spans="2:10" x14ac:dyDescent="0.35">
      <c r="B2563" s="7">
        <v>2560</v>
      </c>
      <c r="C2563" s="9">
        <v>1</v>
      </c>
      <c r="D2563" s="9">
        <v>0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</row>
    <row r="2564" spans="2:10" x14ac:dyDescent="0.35">
      <c r="B2564" s="7">
        <v>2561</v>
      </c>
      <c r="C2564" s="9">
        <v>1</v>
      </c>
      <c r="D2564" s="9">
        <v>0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</row>
    <row r="2565" spans="2:10" x14ac:dyDescent="0.35">
      <c r="B2565" s="7">
        <v>2562</v>
      </c>
      <c r="C2565" s="9">
        <v>1</v>
      </c>
      <c r="D2565" s="9">
        <v>0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</row>
    <row r="2566" spans="2:10" x14ac:dyDescent="0.35">
      <c r="B2566" s="7">
        <v>2563</v>
      </c>
      <c r="C2566" s="9">
        <v>1</v>
      </c>
      <c r="D2566" s="9">
        <v>0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</row>
    <row r="2567" spans="2:10" x14ac:dyDescent="0.35">
      <c r="B2567" s="7">
        <v>2564</v>
      </c>
      <c r="C2567" s="9">
        <v>1</v>
      </c>
      <c r="D2567" s="9">
        <v>0</v>
      </c>
      <c r="E2567" s="9">
        <v>0</v>
      </c>
      <c r="F2567" s="9">
        <v>0</v>
      </c>
      <c r="G2567" s="9">
        <v>0</v>
      </c>
      <c r="H2567" s="9">
        <v>0</v>
      </c>
      <c r="I2567" s="9">
        <v>0</v>
      </c>
      <c r="J2567" s="9">
        <v>0</v>
      </c>
    </row>
    <row r="2568" spans="2:10" x14ac:dyDescent="0.35">
      <c r="B2568" s="7">
        <v>2565</v>
      </c>
      <c r="C2568" s="9">
        <v>1</v>
      </c>
      <c r="D2568" s="9">
        <v>0</v>
      </c>
      <c r="E2568" s="9">
        <v>0</v>
      </c>
      <c r="F2568" s="9">
        <v>0</v>
      </c>
      <c r="G2568" s="9">
        <v>0</v>
      </c>
      <c r="H2568" s="9">
        <v>0</v>
      </c>
      <c r="I2568" s="9">
        <v>0</v>
      </c>
      <c r="J2568" s="9">
        <v>0</v>
      </c>
    </row>
    <row r="2569" spans="2:10" x14ac:dyDescent="0.35">
      <c r="B2569" s="7">
        <v>2566</v>
      </c>
      <c r="C2569" s="9">
        <v>0</v>
      </c>
      <c r="D2569" s="9">
        <v>1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9">
        <v>1</v>
      </c>
    </row>
    <row r="2570" spans="2:10" x14ac:dyDescent="0.35">
      <c r="B2570" s="7">
        <v>2567</v>
      </c>
      <c r="C2570" s="9">
        <v>1</v>
      </c>
      <c r="D2570" s="9">
        <v>0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</row>
    <row r="2571" spans="2:10" x14ac:dyDescent="0.35">
      <c r="B2571" s="7">
        <v>2568</v>
      </c>
      <c r="C2571" s="9">
        <v>1</v>
      </c>
      <c r="D2571" s="9">
        <v>0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</row>
    <row r="2572" spans="2:10" x14ac:dyDescent="0.35">
      <c r="B2572" s="7">
        <v>2569</v>
      </c>
      <c r="C2572" s="9">
        <v>0</v>
      </c>
      <c r="D2572" s="9">
        <v>1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1</v>
      </c>
    </row>
    <row r="2573" spans="2:10" x14ac:dyDescent="0.35">
      <c r="B2573" s="7">
        <v>2570</v>
      </c>
      <c r="C2573" s="9">
        <v>1</v>
      </c>
      <c r="D2573" s="9">
        <v>0</v>
      </c>
      <c r="E2573" s="9">
        <v>0</v>
      </c>
      <c r="F2573" s="9">
        <v>0</v>
      </c>
      <c r="G2573" s="9">
        <v>0</v>
      </c>
      <c r="H2573" s="9">
        <v>0</v>
      </c>
      <c r="I2573" s="9">
        <v>0</v>
      </c>
      <c r="J2573" s="9">
        <v>0</v>
      </c>
    </row>
    <row r="2574" spans="2:10" x14ac:dyDescent="0.35">
      <c r="B2574" s="7">
        <v>2571</v>
      </c>
      <c r="C2574" s="9">
        <v>1</v>
      </c>
      <c r="D2574" s="9">
        <v>0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</row>
    <row r="2575" spans="2:10" x14ac:dyDescent="0.35">
      <c r="B2575" s="7">
        <v>2572</v>
      </c>
      <c r="C2575" s="9">
        <v>0</v>
      </c>
      <c r="D2575" s="9">
        <v>1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1</v>
      </c>
    </row>
    <row r="2576" spans="2:10" x14ac:dyDescent="0.35">
      <c r="B2576" s="7">
        <v>2573</v>
      </c>
      <c r="C2576" s="9">
        <v>1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</row>
    <row r="2577" spans="2:10" x14ac:dyDescent="0.35">
      <c r="B2577" s="7">
        <v>2574</v>
      </c>
      <c r="C2577" s="9">
        <v>1</v>
      </c>
      <c r="D2577" s="9">
        <v>0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</row>
    <row r="2578" spans="2:10" x14ac:dyDescent="0.35">
      <c r="B2578" s="7">
        <v>2575</v>
      </c>
      <c r="C2578" s="9">
        <v>1</v>
      </c>
      <c r="D2578" s="9">
        <v>0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</row>
    <row r="2579" spans="2:10" x14ac:dyDescent="0.35">
      <c r="B2579" s="7">
        <v>2576</v>
      </c>
      <c r="C2579" s="9">
        <v>1</v>
      </c>
      <c r="D2579" s="9">
        <v>0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</row>
    <row r="2580" spans="2:10" x14ac:dyDescent="0.35">
      <c r="B2580" s="7">
        <v>2577</v>
      </c>
      <c r="C2580" s="9">
        <v>1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</row>
    <row r="2581" spans="2:10" x14ac:dyDescent="0.35">
      <c r="B2581" s="7">
        <v>2578</v>
      </c>
      <c r="C2581" s="9">
        <v>0</v>
      </c>
      <c r="D2581" s="9">
        <v>1</v>
      </c>
      <c r="E2581" s="9">
        <v>0</v>
      </c>
      <c r="F2581" s="9">
        <v>0</v>
      </c>
      <c r="G2581" s="9">
        <v>0</v>
      </c>
      <c r="H2581" s="9">
        <v>0</v>
      </c>
      <c r="I2581" s="9">
        <v>0</v>
      </c>
      <c r="J2581" s="9">
        <v>1</v>
      </c>
    </row>
    <row r="2582" spans="2:10" x14ac:dyDescent="0.35">
      <c r="B2582" s="7">
        <v>2579</v>
      </c>
      <c r="C2582" s="9">
        <v>1</v>
      </c>
      <c r="D2582" s="9">
        <v>0</v>
      </c>
      <c r="E2582" s="9">
        <v>0</v>
      </c>
      <c r="F2582" s="9">
        <v>0</v>
      </c>
      <c r="G2582" s="9">
        <v>0</v>
      </c>
      <c r="H2582" s="9">
        <v>0</v>
      </c>
      <c r="I2582" s="9">
        <v>0</v>
      </c>
      <c r="J2582" s="9">
        <v>0</v>
      </c>
    </row>
    <row r="2583" spans="2:10" x14ac:dyDescent="0.35">
      <c r="B2583" s="7">
        <v>2580</v>
      </c>
      <c r="C2583" s="9">
        <v>1</v>
      </c>
      <c r="D2583" s="9">
        <v>0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</row>
    <row r="2584" spans="2:10" x14ac:dyDescent="0.35">
      <c r="B2584" s="7">
        <v>2581</v>
      </c>
      <c r="C2584" s="9">
        <v>0</v>
      </c>
      <c r="D2584" s="9">
        <v>0</v>
      </c>
      <c r="E2584" s="9">
        <v>0</v>
      </c>
      <c r="F2584" s="9">
        <v>0</v>
      </c>
      <c r="G2584" s="9">
        <v>1</v>
      </c>
      <c r="H2584" s="9">
        <v>0</v>
      </c>
      <c r="I2584" s="9">
        <v>0</v>
      </c>
      <c r="J2584" s="9">
        <v>0</v>
      </c>
    </row>
    <row r="2585" spans="2:10" x14ac:dyDescent="0.35">
      <c r="B2585" s="7">
        <v>2582</v>
      </c>
      <c r="C2585" s="9">
        <v>0</v>
      </c>
      <c r="D2585" s="9">
        <v>1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1</v>
      </c>
    </row>
    <row r="2586" spans="2:10" x14ac:dyDescent="0.35">
      <c r="B2586" s="7">
        <v>2583</v>
      </c>
      <c r="C2586" s="9">
        <v>1</v>
      </c>
      <c r="D2586" s="9">
        <v>0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</row>
    <row r="2587" spans="2:10" x14ac:dyDescent="0.35">
      <c r="B2587" s="7">
        <v>2584</v>
      </c>
      <c r="C2587" s="9">
        <v>0</v>
      </c>
      <c r="D2587" s="9">
        <v>1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1</v>
      </c>
    </row>
    <row r="2588" spans="2:10" x14ac:dyDescent="0.35">
      <c r="B2588" s="7">
        <v>2585</v>
      </c>
      <c r="C2588" s="9">
        <v>0</v>
      </c>
      <c r="D2588" s="9">
        <v>1</v>
      </c>
      <c r="E2588" s="9">
        <v>0</v>
      </c>
      <c r="F2588" s="9">
        <v>0</v>
      </c>
      <c r="G2588" s="9">
        <v>1</v>
      </c>
      <c r="H2588" s="9">
        <v>0</v>
      </c>
      <c r="I2588" s="9">
        <v>0</v>
      </c>
      <c r="J2588" s="9">
        <v>1</v>
      </c>
    </row>
    <row r="2589" spans="2:10" x14ac:dyDescent="0.35">
      <c r="B2589" s="7">
        <v>2586</v>
      </c>
      <c r="C2589" s="9">
        <v>0</v>
      </c>
      <c r="D2589" s="9">
        <v>0</v>
      </c>
      <c r="E2589" s="9">
        <v>0</v>
      </c>
      <c r="F2589" s="9">
        <v>0</v>
      </c>
      <c r="G2589" s="9">
        <v>0</v>
      </c>
      <c r="H2589" s="9">
        <v>1</v>
      </c>
      <c r="I2589" s="9">
        <v>0</v>
      </c>
      <c r="J2589" s="9">
        <v>0</v>
      </c>
    </row>
    <row r="2590" spans="2:10" x14ac:dyDescent="0.35">
      <c r="B2590" s="7">
        <v>2587</v>
      </c>
      <c r="C2590" s="9">
        <v>0</v>
      </c>
      <c r="D2590" s="9">
        <v>0</v>
      </c>
      <c r="E2590" s="9">
        <v>0</v>
      </c>
      <c r="F2590" s="9">
        <v>0</v>
      </c>
      <c r="G2590" s="9">
        <v>0</v>
      </c>
      <c r="H2590" s="9">
        <v>1</v>
      </c>
      <c r="I2590" s="9">
        <v>0</v>
      </c>
      <c r="J2590" s="9">
        <v>0</v>
      </c>
    </row>
    <row r="2591" spans="2:10" x14ac:dyDescent="0.35">
      <c r="B2591" s="7">
        <v>2588</v>
      </c>
      <c r="C2591" s="9">
        <v>1</v>
      </c>
      <c r="D2591" s="9">
        <v>0</v>
      </c>
      <c r="E2591" s="9">
        <v>0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</row>
    <row r="2592" spans="2:10" x14ac:dyDescent="0.35">
      <c r="B2592" s="7">
        <v>2589</v>
      </c>
      <c r="C2592" s="9">
        <v>1</v>
      </c>
      <c r="D2592" s="9">
        <v>0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</row>
    <row r="2593" spans="2:10" x14ac:dyDescent="0.35">
      <c r="B2593" s="7">
        <v>2590</v>
      </c>
      <c r="C2593" s="9">
        <v>1</v>
      </c>
      <c r="D2593" s="9">
        <v>0</v>
      </c>
      <c r="E2593" s="9">
        <v>0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</row>
    <row r="2594" spans="2:10" x14ac:dyDescent="0.35">
      <c r="B2594" s="7">
        <v>2591</v>
      </c>
      <c r="C2594" s="9">
        <v>1</v>
      </c>
      <c r="D2594" s="9">
        <v>0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</row>
    <row r="2595" spans="2:10" x14ac:dyDescent="0.35">
      <c r="B2595" s="7">
        <v>2592</v>
      </c>
      <c r="C2595" s="9">
        <v>1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</row>
    <row r="2596" spans="2:10" x14ac:dyDescent="0.35">
      <c r="B2596" s="7">
        <v>2593</v>
      </c>
      <c r="C2596" s="9">
        <v>1</v>
      </c>
      <c r="D2596" s="9">
        <v>0</v>
      </c>
      <c r="E2596" s="9">
        <v>0</v>
      </c>
      <c r="F2596" s="9">
        <v>0</v>
      </c>
      <c r="G2596" s="9">
        <v>0</v>
      </c>
      <c r="H2596" s="9">
        <v>0</v>
      </c>
      <c r="I2596" s="9">
        <v>0</v>
      </c>
      <c r="J2596" s="9">
        <v>0</v>
      </c>
    </row>
    <row r="2597" spans="2:10" x14ac:dyDescent="0.35">
      <c r="B2597" s="7">
        <v>2594</v>
      </c>
      <c r="C2597" s="9">
        <v>1</v>
      </c>
      <c r="D2597" s="9">
        <v>0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0</v>
      </c>
    </row>
    <row r="2598" spans="2:10" x14ac:dyDescent="0.35">
      <c r="B2598" s="7">
        <v>2595</v>
      </c>
      <c r="C2598" s="9">
        <v>1</v>
      </c>
      <c r="D2598" s="9">
        <v>0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</row>
    <row r="2599" spans="2:10" x14ac:dyDescent="0.35">
      <c r="B2599" s="7">
        <v>2596</v>
      </c>
      <c r="C2599" s="9">
        <v>0</v>
      </c>
      <c r="D2599" s="9">
        <v>1</v>
      </c>
      <c r="E2599" s="9">
        <v>0</v>
      </c>
      <c r="F2599" s="9">
        <v>0</v>
      </c>
      <c r="G2599" s="9">
        <v>0</v>
      </c>
      <c r="H2599" s="9">
        <v>0</v>
      </c>
      <c r="I2599" s="9">
        <v>1</v>
      </c>
      <c r="J2599" s="9">
        <v>0</v>
      </c>
    </row>
    <row r="2600" spans="2:10" x14ac:dyDescent="0.35">
      <c r="B2600" s="7">
        <v>2597</v>
      </c>
      <c r="C2600" s="9">
        <v>1</v>
      </c>
      <c r="D2600" s="9">
        <v>0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0</v>
      </c>
    </row>
    <row r="2601" spans="2:10" x14ac:dyDescent="0.35">
      <c r="B2601" s="7">
        <v>2598</v>
      </c>
      <c r="C2601" s="9">
        <v>1</v>
      </c>
      <c r="D2601" s="9">
        <v>0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</row>
    <row r="2602" spans="2:10" x14ac:dyDescent="0.35">
      <c r="B2602" s="7">
        <v>2599</v>
      </c>
      <c r="C2602" s="9">
        <v>1</v>
      </c>
      <c r="D2602" s="9">
        <v>0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</row>
    <row r="2603" spans="2:10" x14ac:dyDescent="0.35">
      <c r="B2603" s="7">
        <v>2600</v>
      </c>
      <c r="C2603" s="9">
        <v>0</v>
      </c>
      <c r="D2603" s="9">
        <v>1</v>
      </c>
      <c r="E2603" s="9">
        <v>0</v>
      </c>
      <c r="F2603" s="9">
        <v>0</v>
      </c>
      <c r="G2603" s="9">
        <v>0</v>
      </c>
      <c r="H2603" s="9">
        <v>0</v>
      </c>
      <c r="I2603" s="9">
        <v>1</v>
      </c>
      <c r="J2603" s="9">
        <v>0</v>
      </c>
    </row>
    <row r="2604" spans="2:10" x14ac:dyDescent="0.35">
      <c r="B2604" s="7">
        <v>2601</v>
      </c>
      <c r="C2604" s="9">
        <v>0</v>
      </c>
      <c r="D2604" s="9">
        <v>1</v>
      </c>
      <c r="E2604" s="9">
        <v>0</v>
      </c>
      <c r="F2604" s="9">
        <v>0</v>
      </c>
      <c r="G2604" s="9">
        <v>0</v>
      </c>
      <c r="H2604" s="9">
        <v>0</v>
      </c>
      <c r="I2604" s="9">
        <v>1</v>
      </c>
      <c r="J2604" s="9">
        <v>0</v>
      </c>
    </row>
    <row r="2605" spans="2:10" x14ac:dyDescent="0.35">
      <c r="B2605" s="7">
        <v>2602</v>
      </c>
      <c r="C2605" s="9">
        <v>1</v>
      </c>
      <c r="D2605" s="9">
        <v>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0</v>
      </c>
    </row>
    <row r="2606" spans="2:10" x14ac:dyDescent="0.35">
      <c r="B2606" s="7">
        <v>2603</v>
      </c>
      <c r="C2606" s="9">
        <v>1</v>
      </c>
      <c r="D2606" s="9">
        <v>0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0</v>
      </c>
    </row>
    <row r="2607" spans="2:10" x14ac:dyDescent="0.35">
      <c r="B2607" s="7">
        <v>2604</v>
      </c>
      <c r="C2607" s="9">
        <v>1</v>
      </c>
      <c r="D2607" s="9">
        <v>0</v>
      </c>
      <c r="E2607" s="9">
        <v>0</v>
      </c>
      <c r="F2607" s="9">
        <v>0</v>
      </c>
      <c r="G2607" s="9">
        <v>0</v>
      </c>
      <c r="H2607" s="9">
        <v>0</v>
      </c>
      <c r="I2607" s="9">
        <v>0</v>
      </c>
      <c r="J2607" s="9">
        <v>0</v>
      </c>
    </row>
    <row r="2608" spans="2:10" x14ac:dyDescent="0.35">
      <c r="B2608" s="7">
        <v>2605</v>
      </c>
      <c r="C2608" s="9">
        <v>1</v>
      </c>
      <c r="D2608" s="9">
        <v>0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</row>
    <row r="2609" spans="2:10" x14ac:dyDescent="0.35">
      <c r="B2609" s="7">
        <v>2606</v>
      </c>
      <c r="C2609" s="9">
        <v>1</v>
      </c>
      <c r="D2609" s="9">
        <v>0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</row>
    <row r="2610" spans="2:10" x14ac:dyDescent="0.35">
      <c r="B2610" s="7">
        <v>2607</v>
      </c>
      <c r="C2610" s="9">
        <v>1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</row>
    <row r="2611" spans="2:10" x14ac:dyDescent="0.35">
      <c r="B2611" s="7">
        <v>2608</v>
      </c>
      <c r="C2611" s="9">
        <v>1</v>
      </c>
      <c r="D2611" s="9">
        <v>0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</row>
    <row r="2612" spans="2:10" x14ac:dyDescent="0.35">
      <c r="B2612" s="7">
        <v>2609</v>
      </c>
      <c r="C2612" s="9">
        <v>1</v>
      </c>
      <c r="D2612" s="9">
        <v>0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</row>
    <row r="2613" spans="2:10" x14ac:dyDescent="0.35">
      <c r="B2613" s="7">
        <v>2610</v>
      </c>
      <c r="C2613" s="9">
        <v>1</v>
      </c>
      <c r="D2613" s="9">
        <v>0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</row>
    <row r="2614" spans="2:10" x14ac:dyDescent="0.35">
      <c r="B2614" s="7">
        <v>2611</v>
      </c>
      <c r="C2614" s="9">
        <v>0</v>
      </c>
      <c r="D2614" s="9">
        <v>1</v>
      </c>
      <c r="E2614" s="9">
        <v>1</v>
      </c>
      <c r="F2614" s="9">
        <v>0</v>
      </c>
      <c r="G2614" s="9">
        <v>0</v>
      </c>
      <c r="H2614" s="9">
        <v>0</v>
      </c>
      <c r="I2614" s="9">
        <v>0</v>
      </c>
      <c r="J2614" s="9">
        <v>1</v>
      </c>
    </row>
    <row r="2615" spans="2:10" x14ac:dyDescent="0.35">
      <c r="B2615" s="7">
        <v>2612</v>
      </c>
      <c r="C2615" s="9">
        <v>0</v>
      </c>
      <c r="D2615" s="9">
        <v>1</v>
      </c>
      <c r="E2615" s="9">
        <v>0</v>
      </c>
      <c r="F2615" s="9">
        <v>0</v>
      </c>
      <c r="G2615" s="9">
        <v>0</v>
      </c>
      <c r="H2615" s="9">
        <v>0</v>
      </c>
      <c r="I2615" s="9">
        <v>1</v>
      </c>
      <c r="J2615" s="9">
        <v>1</v>
      </c>
    </row>
    <row r="2616" spans="2:10" x14ac:dyDescent="0.35">
      <c r="B2616" s="7">
        <v>2613</v>
      </c>
      <c r="C2616" s="9">
        <v>1</v>
      </c>
      <c r="D2616" s="9">
        <v>0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</row>
    <row r="2617" spans="2:10" x14ac:dyDescent="0.35">
      <c r="B2617" s="7">
        <v>2614</v>
      </c>
      <c r="C2617" s="9">
        <v>1</v>
      </c>
      <c r="D2617" s="9">
        <v>0</v>
      </c>
      <c r="E2617" s="9">
        <v>0</v>
      </c>
      <c r="F2617" s="9">
        <v>0</v>
      </c>
      <c r="G2617" s="9">
        <v>0</v>
      </c>
      <c r="H2617" s="9">
        <v>0</v>
      </c>
      <c r="I2617" s="9">
        <v>0</v>
      </c>
      <c r="J2617" s="9">
        <v>0</v>
      </c>
    </row>
    <row r="2618" spans="2:10" x14ac:dyDescent="0.35">
      <c r="B2618" s="7">
        <v>2615</v>
      </c>
      <c r="C2618" s="9">
        <v>1</v>
      </c>
      <c r="D2618" s="9">
        <v>0</v>
      </c>
      <c r="E2618" s="9">
        <v>0</v>
      </c>
      <c r="F2618" s="9">
        <v>0</v>
      </c>
      <c r="G2618" s="9">
        <v>0</v>
      </c>
      <c r="H2618" s="9">
        <v>0</v>
      </c>
      <c r="I2618" s="9">
        <v>0</v>
      </c>
      <c r="J2618" s="9">
        <v>0</v>
      </c>
    </row>
    <row r="2619" spans="2:10" x14ac:dyDescent="0.35">
      <c r="B2619" s="7">
        <v>2616</v>
      </c>
      <c r="C2619" s="9">
        <v>1</v>
      </c>
      <c r="D2619" s="9">
        <v>0</v>
      </c>
      <c r="E2619" s="9">
        <v>0</v>
      </c>
      <c r="F2619" s="9">
        <v>0</v>
      </c>
      <c r="G2619" s="9">
        <v>0</v>
      </c>
      <c r="H2619" s="9">
        <v>0</v>
      </c>
      <c r="I2619" s="9">
        <v>0</v>
      </c>
      <c r="J2619" s="9">
        <v>0</v>
      </c>
    </row>
    <row r="2620" spans="2:10" x14ac:dyDescent="0.35">
      <c r="B2620" s="7">
        <v>2617</v>
      </c>
      <c r="C2620" s="9">
        <v>1</v>
      </c>
      <c r="D2620" s="9">
        <v>0</v>
      </c>
      <c r="E2620" s="9">
        <v>0</v>
      </c>
      <c r="F2620" s="9">
        <v>0</v>
      </c>
      <c r="G2620" s="9">
        <v>0</v>
      </c>
      <c r="H2620" s="9">
        <v>0</v>
      </c>
      <c r="I2620" s="9">
        <v>0</v>
      </c>
      <c r="J2620" s="9">
        <v>0</v>
      </c>
    </row>
    <row r="2621" spans="2:10" x14ac:dyDescent="0.35">
      <c r="B2621" s="7">
        <v>2618</v>
      </c>
      <c r="C2621" s="9">
        <v>0</v>
      </c>
      <c r="D2621" s="9">
        <v>1</v>
      </c>
      <c r="E2621" s="9">
        <v>1</v>
      </c>
      <c r="F2621" s="9">
        <v>0</v>
      </c>
      <c r="G2621" s="9">
        <v>0</v>
      </c>
      <c r="H2621" s="9">
        <v>0</v>
      </c>
      <c r="I2621" s="9">
        <v>0</v>
      </c>
      <c r="J2621" s="9">
        <v>1</v>
      </c>
    </row>
    <row r="2622" spans="2:10" x14ac:dyDescent="0.35">
      <c r="B2622" s="7">
        <v>2619</v>
      </c>
      <c r="C2622" s="9">
        <v>0</v>
      </c>
      <c r="D2622" s="9">
        <v>1</v>
      </c>
      <c r="E2622" s="9">
        <v>0</v>
      </c>
      <c r="F2622" s="9">
        <v>0</v>
      </c>
      <c r="G2622" s="9">
        <v>0</v>
      </c>
      <c r="H2622" s="9">
        <v>0</v>
      </c>
      <c r="I2622" s="9">
        <v>0</v>
      </c>
      <c r="J2622" s="9">
        <v>1</v>
      </c>
    </row>
    <row r="2623" spans="2:10" x14ac:dyDescent="0.35">
      <c r="B2623" s="7">
        <v>2620</v>
      </c>
      <c r="C2623" s="9">
        <v>1</v>
      </c>
      <c r="D2623" s="9">
        <v>0</v>
      </c>
      <c r="E2623" s="9">
        <v>0</v>
      </c>
      <c r="F2623" s="9">
        <v>0</v>
      </c>
      <c r="G2623" s="9">
        <v>0</v>
      </c>
      <c r="H2623" s="9">
        <v>0</v>
      </c>
      <c r="I2623" s="9">
        <v>0</v>
      </c>
      <c r="J2623" s="9">
        <v>0</v>
      </c>
    </row>
    <row r="2624" spans="2:10" x14ac:dyDescent="0.35">
      <c r="B2624" s="7">
        <v>2621</v>
      </c>
      <c r="C2624" s="9">
        <v>1</v>
      </c>
      <c r="D2624" s="9">
        <v>0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9">
        <v>0</v>
      </c>
    </row>
    <row r="2625" spans="2:10" x14ac:dyDescent="0.35">
      <c r="B2625" s="7">
        <v>2622</v>
      </c>
      <c r="C2625" s="9">
        <v>1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</row>
    <row r="2626" spans="2:10" x14ac:dyDescent="0.35">
      <c r="B2626" s="7">
        <v>2623</v>
      </c>
      <c r="C2626" s="9">
        <v>1</v>
      </c>
      <c r="D2626" s="9">
        <v>0</v>
      </c>
      <c r="E2626" s="9">
        <v>0</v>
      </c>
      <c r="F2626" s="9">
        <v>0</v>
      </c>
      <c r="G2626" s="9">
        <v>0</v>
      </c>
      <c r="H2626" s="9">
        <v>0</v>
      </c>
      <c r="I2626" s="9">
        <v>0</v>
      </c>
      <c r="J2626" s="9">
        <v>0</v>
      </c>
    </row>
    <row r="2627" spans="2:10" x14ac:dyDescent="0.35">
      <c r="B2627" s="7">
        <v>2624</v>
      </c>
      <c r="C2627" s="9">
        <v>0</v>
      </c>
      <c r="D2627" s="9">
        <v>1</v>
      </c>
      <c r="E2627" s="9">
        <v>0</v>
      </c>
      <c r="F2627" s="9">
        <v>0</v>
      </c>
      <c r="G2627" s="9">
        <v>0</v>
      </c>
      <c r="H2627" s="9">
        <v>0</v>
      </c>
      <c r="I2627" s="9">
        <v>1</v>
      </c>
      <c r="J2627" s="9">
        <v>0</v>
      </c>
    </row>
    <row r="2628" spans="2:10" x14ac:dyDescent="0.35">
      <c r="B2628" s="7">
        <v>2625</v>
      </c>
      <c r="C2628" s="9">
        <v>1</v>
      </c>
      <c r="D2628" s="9">
        <v>0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</row>
    <row r="2629" spans="2:10" x14ac:dyDescent="0.35">
      <c r="B2629" s="7">
        <v>2626</v>
      </c>
      <c r="C2629" s="9">
        <v>1</v>
      </c>
      <c r="D2629" s="9">
        <v>0</v>
      </c>
      <c r="E2629" s="9">
        <v>0</v>
      </c>
      <c r="F2629" s="9">
        <v>0</v>
      </c>
      <c r="G2629" s="9">
        <v>0</v>
      </c>
      <c r="H2629" s="9">
        <v>0</v>
      </c>
      <c r="I2629" s="9">
        <v>0</v>
      </c>
      <c r="J2629" s="9">
        <v>0</v>
      </c>
    </row>
    <row r="2630" spans="2:10" x14ac:dyDescent="0.35">
      <c r="B2630" s="7">
        <v>2627</v>
      </c>
      <c r="C2630" s="9">
        <v>0</v>
      </c>
      <c r="D2630" s="9">
        <v>0</v>
      </c>
      <c r="E2630" s="9">
        <v>0</v>
      </c>
      <c r="F2630" s="9">
        <v>0</v>
      </c>
      <c r="G2630" s="9">
        <v>1</v>
      </c>
      <c r="H2630" s="9">
        <v>0</v>
      </c>
      <c r="I2630" s="9">
        <v>0</v>
      </c>
      <c r="J2630" s="9">
        <v>0</v>
      </c>
    </row>
    <row r="2631" spans="2:10" x14ac:dyDescent="0.35">
      <c r="B2631" s="7">
        <v>2628</v>
      </c>
      <c r="C2631" s="9">
        <v>0</v>
      </c>
      <c r="D2631" s="9">
        <v>1</v>
      </c>
      <c r="E2631" s="9">
        <v>0</v>
      </c>
      <c r="F2631" s="9">
        <v>0</v>
      </c>
      <c r="G2631" s="9">
        <v>0</v>
      </c>
      <c r="H2631" s="9">
        <v>0</v>
      </c>
      <c r="I2631" s="9">
        <v>0</v>
      </c>
      <c r="J2631" s="9">
        <v>1</v>
      </c>
    </row>
    <row r="2632" spans="2:10" x14ac:dyDescent="0.35">
      <c r="B2632" s="7">
        <v>2629</v>
      </c>
      <c r="C2632" s="9">
        <v>1</v>
      </c>
      <c r="D2632" s="9">
        <v>0</v>
      </c>
      <c r="E2632" s="9">
        <v>0</v>
      </c>
      <c r="F2632" s="9">
        <v>0</v>
      </c>
      <c r="G2632" s="9">
        <v>0</v>
      </c>
      <c r="H2632" s="9">
        <v>0</v>
      </c>
      <c r="I2632" s="9">
        <v>0</v>
      </c>
      <c r="J2632" s="9">
        <v>0</v>
      </c>
    </row>
    <row r="2633" spans="2:10" x14ac:dyDescent="0.35">
      <c r="B2633" s="7">
        <v>2630</v>
      </c>
      <c r="C2633" s="9">
        <v>0</v>
      </c>
      <c r="D2633" s="9">
        <v>1</v>
      </c>
      <c r="E2633" s="9">
        <v>0</v>
      </c>
      <c r="F2633" s="9">
        <v>0</v>
      </c>
      <c r="G2633" s="9">
        <v>0</v>
      </c>
      <c r="H2633" s="9">
        <v>0</v>
      </c>
      <c r="I2633" s="9">
        <v>0</v>
      </c>
      <c r="J2633" s="9">
        <v>1</v>
      </c>
    </row>
    <row r="2634" spans="2:10" x14ac:dyDescent="0.35">
      <c r="B2634" s="7">
        <v>2631</v>
      </c>
      <c r="C2634" s="9">
        <v>1</v>
      </c>
      <c r="D2634" s="9">
        <v>0</v>
      </c>
      <c r="E2634" s="9">
        <v>0</v>
      </c>
      <c r="F2634" s="9">
        <v>0</v>
      </c>
      <c r="G2634" s="9">
        <v>0</v>
      </c>
      <c r="H2634" s="9">
        <v>0</v>
      </c>
      <c r="I2634" s="9">
        <v>0</v>
      </c>
      <c r="J2634" s="9">
        <v>0</v>
      </c>
    </row>
    <row r="2635" spans="2:10" x14ac:dyDescent="0.35">
      <c r="B2635" s="7">
        <v>2632</v>
      </c>
      <c r="C2635" s="9">
        <v>1</v>
      </c>
      <c r="D2635" s="9">
        <v>0</v>
      </c>
      <c r="E2635" s="9">
        <v>0</v>
      </c>
      <c r="F2635" s="9">
        <v>0</v>
      </c>
      <c r="G2635" s="9">
        <v>0</v>
      </c>
      <c r="H2635" s="9">
        <v>0</v>
      </c>
      <c r="I2635" s="9">
        <v>0</v>
      </c>
      <c r="J2635" s="9">
        <v>0</v>
      </c>
    </row>
    <row r="2636" spans="2:10" x14ac:dyDescent="0.35">
      <c r="B2636" s="7">
        <v>2633</v>
      </c>
      <c r="C2636" s="9">
        <v>0</v>
      </c>
      <c r="D2636" s="9">
        <v>1</v>
      </c>
      <c r="E2636" s="9">
        <v>0</v>
      </c>
      <c r="F2636" s="9">
        <v>0</v>
      </c>
      <c r="G2636" s="9">
        <v>0</v>
      </c>
      <c r="H2636" s="9">
        <v>0</v>
      </c>
      <c r="I2636" s="9">
        <v>1</v>
      </c>
      <c r="J2636" s="9">
        <v>0</v>
      </c>
    </row>
    <row r="2637" spans="2:10" x14ac:dyDescent="0.35">
      <c r="B2637" s="7">
        <v>2634</v>
      </c>
      <c r="C2637" s="9">
        <v>0</v>
      </c>
      <c r="D2637" s="9">
        <v>1</v>
      </c>
      <c r="E2637" s="9">
        <v>0</v>
      </c>
      <c r="F2637" s="9">
        <v>0</v>
      </c>
      <c r="G2637" s="9">
        <v>0</v>
      </c>
      <c r="H2637" s="9">
        <v>0</v>
      </c>
      <c r="I2637" s="9">
        <v>1</v>
      </c>
      <c r="J2637" s="9">
        <v>0</v>
      </c>
    </row>
    <row r="2638" spans="2:10" x14ac:dyDescent="0.35">
      <c r="B2638" s="7">
        <v>2635</v>
      </c>
      <c r="C2638" s="9">
        <v>1</v>
      </c>
      <c r="D2638" s="9">
        <v>0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</row>
    <row r="2639" spans="2:10" x14ac:dyDescent="0.35">
      <c r="B2639" s="7">
        <v>2636</v>
      </c>
      <c r="C2639" s="9">
        <v>0</v>
      </c>
      <c r="D2639" s="9">
        <v>1</v>
      </c>
      <c r="E2639" s="9">
        <v>0</v>
      </c>
      <c r="F2639" s="9">
        <v>0</v>
      </c>
      <c r="G2639" s="9">
        <v>0</v>
      </c>
      <c r="H2639" s="9">
        <v>0</v>
      </c>
      <c r="I2639" s="9">
        <v>1</v>
      </c>
      <c r="J2639" s="9">
        <v>0</v>
      </c>
    </row>
    <row r="2640" spans="2:10" x14ac:dyDescent="0.35">
      <c r="B2640" s="7">
        <v>2637</v>
      </c>
      <c r="C2640" s="9">
        <v>1</v>
      </c>
      <c r="D2640" s="9">
        <v>0</v>
      </c>
      <c r="E2640" s="9">
        <v>0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</row>
    <row r="2641" spans="2:10" x14ac:dyDescent="0.35">
      <c r="B2641" s="7">
        <v>2638</v>
      </c>
      <c r="C2641" s="9">
        <v>1</v>
      </c>
      <c r="D2641" s="9">
        <v>0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0</v>
      </c>
    </row>
    <row r="2642" spans="2:10" x14ac:dyDescent="0.35">
      <c r="B2642" s="7">
        <v>2639</v>
      </c>
      <c r="C2642" s="9">
        <v>1</v>
      </c>
      <c r="D2642" s="9">
        <v>0</v>
      </c>
      <c r="E2642" s="9">
        <v>0</v>
      </c>
      <c r="F2642" s="9">
        <v>0</v>
      </c>
      <c r="G2642" s="9">
        <v>0</v>
      </c>
      <c r="H2642" s="9">
        <v>0</v>
      </c>
      <c r="I2642" s="9">
        <v>0</v>
      </c>
      <c r="J2642" s="9">
        <v>0</v>
      </c>
    </row>
    <row r="2643" spans="2:10" x14ac:dyDescent="0.35">
      <c r="B2643" s="7">
        <v>2640</v>
      </c>
      <c r="C2643" s="9">
        <v>1</v>
      </c>
      <c r="D2643" s="9">
        <v>0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</row>
    <row r="2644" spans="2:10" x14ac:dyDescent="0.35">
      <c r="B2644" s="7">
        <v>2641</v>
      </c>
      <c r="C2644" s="9">
        <v>0</v>
      </c>
      <c r="D2644" s="9">
        <v>1</v>
      </c>
      <c r="E2644" s="9">
        <v>0</v>
      </c>
      <c r="F2644" s="9">
        <v>0</v>
      </c>
      <c r="G2644" s="9">
        <v>0</v>
      </c>
      <c r="H2644" s="9">
        <v>0</v>
      </c>
      <c r="I2644" s="9">
        <v>1</v>
      </c>
      <c r="J2644" s="9">
        <v>1</v>
      </c>
    </row>
    <row r="2645" spans="2:10" x14ac:dyDescent="0.35">
      <c r="B2645" s="7">
        <v>2642</v>
      </c>
      <c r="C2645" s="9">
        <v>1</v>
      </c>
      <c r="D2645" s="9">
        <v>0</v>
      </c>
      <c r="E2645" s="9">
        <v>0</v>
      </c>
      <c r="F2645" s="9">
        <v>0</v>
      </c>
      <c r="G2645" s="9">
        <v>0</v>
      </c>
      <c r="H2645" s="9">
        <v>0</v>
      </c>
      <c r="I2645" s="9">
        <v>0</v>
      </c>
      <c r="J2645" s="9">
        <v>0</v>
      </c>
    </row>
    <row r="2646" spans="2:10" x14ac:dyDescent="0.35">
      <c r="B2646" s="7">
        <v>2643</v>
      </c>
      <c r="C2646" s="9">
        <v>0</v>
      </c>
      <c r="D2646" s="9">
        <v>1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1</v>
      </c>
    </row>
    <row r="2647" spans="2:10" x14ac:dyDescent="0.35">
      <c r="B2647" s="7">
        <v>2644</v>
      </c>
      <c r="C2647" s="9">
        <v>1</v>
      </c>
      <c r="D2647" s="9">
        <v>0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</row>
    <row r="2648" spans="2:10" x14ac:dyDescent="0.35">
      <c r="B2648" s="7">
        <v>2645</v>
      </c>
      <c r="C2648" s="9">
        <v>1</v>
      </c>
      <c r="D2648" s="9">
        <v>0</v>
      </c>
      <c r="E2648" s="9">
        <v>0</v>
      </c>
      <c r="F2648" s="9">
        <v>0</v>
      </c>
      <c r="G2648" s="9">
        <v>0</v>
      </c>
      <c r="H2648" s="9">
        <v>0</v>
      </c>
      <c r="I2648" s="9">
        <v>0</v>
      </c>
      <c r="J2648" s="9">
        <v>0</v>
      </c>
    </row>
    <row r="2649" spans="2:10" x14ac:dyDescent="0.35">
      <c r="B2649" s="7">
        <v>2646</v>
      </c>
      <c r="C2649" s="9">
        <v>1</v>
      </c>
      <c r="D2649" s="9">
        <v>0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0</v>
      </c>
    </row>
    <row r="2650" spans="2:10" x14ac:dyDescent="0.35">
      <c r="B2650" s="7">
        <v>2647</v>
      </c>
      <c r="C2650" s="9">
        <v>1</v>
      </c>
      <c r="D2650" s="9">
        <v>0</v>
      </c>
      <c r="E2650" s="9">
        <v>0</v>
      </c>
      <c r="F2650" s="9">
        <v>0</v>
      </c>
      <c r="G2650" s="9">
        <v>0</v>
      </c>
      <c r="H2650" s="9">
        <v>0</v>
      </c>
      <c r="I2650" s="9">
        <v>0</v>
      </c>
      <c r="J2650" s="9">
        <v>0</v>
      </c>
    </row>
    <row r="2651" spans="2:10" x14ac:dyDescent="0.35">
      <c r="B2651" s="7">
        <v>2648</v>
      </c>
      <c r="C2651" s="9">
        <v>0</v>
      </c>
      <c r="D2651" s="9">
        <v>1</v>
      </c>
      <c r="E2651" s="9">
        <v>0</v>
      </c>
      <c r="F2651" s="9">
        <v>0</v>
      </c>
      <c r="G2651" s="9">
        <v>0</v>
      </c>
      <c r="H2651" s="9">
        <v>0</v>
      </c>
      <c r="I2651" s="9">
        <v>0</v>
      </c>
      <c r="J2651" s="9">
        <v>1</v>
      </c>
    </row>
    <row r="2652" spans="2:10" x14ac:dyDescent="0.35">
      <c r="B2652" s="7">
        <v>2649</v>
      </c>
      <c r="C2652" s="9">
        <v>0</v>
      </c>
      <c r="D2652" s="9">
        <v>0</v>
      </c>
      <c r="E2652" s="9">
        <v>0</v>
      </c>
      <c r="F2652" s="9">
        <v>0</v>
      </c>
      <c r="G2652" s="9">
        <v>1</v>
      </c>
      <c r="H2652" s="9">
        <v>0</v>
      </c>
      <c r="I2652" s="9">
        <v>0</v>
      </c>
      <c r="J2652" s="9">
        <v>0</v>
      </c>
    </row>
    <row r="2653" spans="2:10" x14ac:dyDescent="0.35">
      <c r="B2653" s="7">
        <v>2650</v>
      </c>
      <c r="C2653" s="9">
        <v>0</v>
      </c>
      <c r="D2653" s="9">
        <v>0</v>
      </c>
      <c r="E2653" s="9">
        <v>0</v>
      </c>
      <c r="F2653" s="9">
        <v>0</v>
      </c>
      <c r="G2653" s="9">
        <v>1</v>
      </c>
      <c r="H2653" s="9">
        <v>0</v>
      </c>
      <c r="I2653" s="9">
        <v>0</v>
      </c>
      <c r="J2653" s="9">
        <v>0</v>
      </c>
    </row>
    <row r="2654" spans="2:10" x14ac:dyDescent="0.35">
      <c r="B2654" s="7">
        <v>2651</v>
      </c>
      <c r="C2654" s="9">
        <v>0</v>
      </c>
      <c r="D2654" s="9">
        <v>1</v>
      </c>
      <c r="E2654" s="9">
        <v>1</v>
      </c>
      <c r="F2654" s="9">
        <v>0</v>
      </c>
      <c r="G2654" s="9">
        <v>0</v>
      </c>
      <c r="H2654" s="9">
        <v>0</v>
      </c>
      <c r="I2654" s="9">
        <v>0</v>
      </c>
      <c r="J2654" s="9">
        <v>1</v>
      </c>
    </row>
    <row r="2655" spans="2:10" x14ac:dyDescent="0.35">
      <c r="B2655" s="7">
        <v>2652</v>
      </c>
      <c r="C2655" s="9">
        <v>1</v>
      </c>
      <c r="D2655" s="9">
        <v>0</v>
      </c>
      <c r="E2655" s="9">
        <v>0</v>
      </c>
      <c r="F2655" s="9">
        <v>0</v>
      </c>
      <c r="G2655" s="9">
        <v>0</v>
      </c>
      <c r="H2655" s="9">
        <v>0</v>
      </c>
      <c r="I2655" s="9">
        <v>0</v>
      </c>
      <c r="J2655" s="9">
        <v>0</v>
      </c>
    </row>
    <row r="2656" spans="2:10" x14ac:dyDescent="0.35">
      <c r="B2656" s="7">
        <v>2653</v>
      </c>
      <c r="C2656" s="9">
        <v>1</v>
      </c>
      <c r="D2656" s="9">
        <v>0</v>
      </c>
      <c r="E2656" s="9">
        <v>0</v>
      </c>
      <c r="F2656" s="9">
        <v>0</v>
      </c>
      <c r="G2656" s="9">
        <v>0</v>
      </c>
      <c r="H2656" s="9">
        <v>0</v>
      </c>
      <c r="I2656" s="9">
        <v>0</v>
      </c>
      <c r="J2656" s="9">
        <v>0</v>
      </c>
    </row>
    <row r="2657" spans="2:10" x14ac:dyDescent="0.35">
      <c r="B2657" s="7">
        <v>2654</v>
      </c>
      <c r="C2657" s="9">
        <v>1</v>
      </c>
      <c r="D2657" s="9">
        <v>0</v>
      </c>
      <c r="E2657" s="9">
        <v>0</v>
      </c>
      <c r="F2657" s="9">
        <v>0</v>
      </c>
      <c r="G2657" s="9">
        <v>0</v>
      </c>
      <c r="H2657" s="9">
        <v>0</v>
      </c>
      <c r="I2657" s="9">
        <v>0</v>
      </c>
      <c r="J2657" s="9">
        <v>0</v>
      </c>
    </row>
    <row r="2658" spans="2:10" x14ac:dyDescent="0.35">
      <c r="B2658" s="7">
        <v>2655</v>
      </c>
      <c r="C2658" s="9">
        <v>1</v>
      </c>
      <c r="D2658" s="9">
        <v>0</v>
      </c>
      <c r="E2658" s="9">
        <v>0</v>
      </c>
      <c r="F2658" s="9">
        <v>0</v>
      </c>
      <c r="G2658" s="9">
        <v>0</v>
      </c>
      <c r="H2658" s="9">
        <v>0</v>
      </c>
      <c r="I2658" s="9">
        <v>0</v>
      </c>
      <c r="J2658" s="9">
        <v>0</v>
      </c>
    </row>
    <row r="2659" spans="2:10" x14ac:dyDescent="0.35">
      <c r="B2659" s="7">
        <v>2656</v>
      </c>
      <c r="C2659" s="9">
        <v>1</v>
      </c>
      <c r="D2659" s="9">
        <v>0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</row>
    <row r="2660" spans="2:10" x14ac:dyDescent="0.35">
      <c r="B2660" s="7">
        <v>2657</v>
      </c>
      <c r="C2660" s="9">
        <v>1</v>
      </c>
      <c r="D2660" s="9">
        <v>0</v>
      </c>
      <c r="E2660" s="9">
        <v>0</v>
      </c>
      <c r="F2660" s="9">
        <v>0</v>
      </c>
      <c r="G2660" s="9">
        <v>0</v>
      </c>
      <c r="H2660" s="9">
        <v>0</v>
      </c>
      <c r="I2660" s="9">
        <v>0</v>
      </c>
      <c r="J2660" s="9">
        <v>0</v>
      </c>
    </row>
    <row r="2661" spans="2:10" x14ac:dyDescent="0.35">
      <c r="B2661" s="7">
        <v>2658</v>
      </c>
      <c r="C2661" s="9">
        <v>1</v>
      </c>
      <c r="D2661" s="9">
        <v>0</v>
      </c>
      <c r="E2661" s="9">
        <v>0</v>
      </c>
      <c r="F2661" s="9">
        <v>0</v>
      </c>
      <c r="G2661" s="9">
        <v>0</v>
      </c>
      <c r="H2661" s="9">
        <v>0</v>
      </c>
      <c r="I2661" s="9">
        <v>0</v>
      </c>
      <c r="J2661" s="9">
        <v>0</v>
      </c>
    </row>
    <row r="2662" spans="2:10" x14ac:dyDescent="0.35">
      <c r="B2662" s="7">
        <v>2659</v>
      </c>
      <c r="C2662" s="9">
        <v>0</v>
      </c>
      <c r="D2662" s="9">
        <v>1</v>
      </c>
      <c r="E2662" s="9">
        <v>0</v>
      </c>
      <c r="F2662" s="9">
        <v>0</v>
      </c>
      <c r="G2662" s="9">
        <v>0</v>
      </c>
      <c r="H2662" s="9">
        <v>0</v>
      </c>
      <c r="I2662" s="9">
        <v>0</v>
      </c>
      <c r="J2662" s="9">
        <v>1</v>
      </c>
    </row>
    <row r="2663" spans="2:10" x14ac:dyDescent="0.35">
      <c r="B2663" s="7">
        <v>2660</v>
      </c>
      <c r="C2663" s="9">
        <v>1</v>
      </c>
      <c r="D2663" s="9">
        <v>0</v>
      </c>
      <c r="E2663" s="9">
        <v>0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</row>
    <row r="2664" spans="2:10" x14ac:dyDescent="0.35">
      <c r="B2664" s="7">
        <v>2661</v>
      </c>
      <c r="C2664" s="9">
        <v>1</v>
      </c>
      <c r="D2664" s="9">
        <v>0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</row>
    <row r="2665" spans="2:10" x14ac:dyDescent="0.35">
      <c r="B2665" s="7">
        <v>2662</v>
      </c>
      <c r="C2665" s="9">
        <v>1</v>
      </c>
      <c r="D2665" s="9">
        <v>0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</row>
    <row r="2666" spans="2:10" x14ac:dyDescent="0.35">
      <c r="B2666" s="7">
        <v>2663</v>
      </c>
      <c r="C2666" s="9">
        <v>1</v>
      </c>
      <c r="D2666" s="9">
        <v>0</v>
      </c>
      <c r="E2666" s="9">
        <v>0</v>
      </c>
      <c r="F2666" s="9">
        <v>0</v>
      </c>
      <c r="G2666" s="9">
        <v>0</v>
      </c>
      <c r="H2666" s="9">
        <v>0</v>
      </c>
      <c r="I2666" s="9">
        <v>0</v>
      </c>
      <c r="J2666" s="9">
        <v>0</v>
      </c>
    </row>
    <row r="2667" spans="2:10" x14ac:dyDescent="0.35">
      <c r="B2667" s="7">
        <v>2664</v>
      </c>
      <c r="C2667" s="9">
        <v>1</v>
      </c>
      <c r="D2667" s="9">
        <v>0</v>
      </c>
      <c r="E2667" s="9">
        <v>0</v>
      </c>
      <c r="F2667" s="9">
        <v>0</v>
      </c>
      <c r="G2667" s="9">
        <v>0</v>
      </c>
      <c r="H2667" s="9">
        <v>0</v>
      </c>
      <c r="I2667" s="9">
        <v>0</v>
      </c>
      <c r="J2667" s="9">
        <v>0</v>
      </c>
    </row>
    <row r="2668" spans="2:10" x14ac:dyDescent="0.35">
      <c r="B2668" s="7">
        <v>2665</v>
      </c>
      <c r="C2668" s="9">
        <v>1</v>
      </c>
      <c r="D2668" s="9">
        <v>0</v>
      </c>
      <c r="E2668" s="9">
        <v>0</v>
      </c>
      <c r="F2668" s="9">
        <v>0</v>
      </c>
      <c r="G2668" s="9">
        <v>0</v>
      </c>
      <c r="H2668" s="9">
        <v>0</v>
      </c>
      <c r="I2668" s="9">
        <v>0</v>
      </c>
      <c r="J2668" s="9">
        <v>0</v>
      </c>
    </row>
    <row r="2669" spans="2:10" x14ac:dyDescent="0.35">
      <c r="B2669" s="7">
        <v>2666</v>
      </c>
      <c r="C2669" s="9">
        <v>1</v>
      </c>
      <c r="D2669" s="9">
        <v>0</v>
      </c>
      <c r="E2669" s="9">
        <v>0</v>
      </c>
      <c r="F2669" s="9">
        <v>0</v>
      </c>
      <c r="G2669" s="9">
        <v>0</v>
      </c>
      <c r="H2669" s="9">
        <v>0</v>
      </c>
      <c r="I2669" s="9">
        <v>0</v>
      </c>
      <c r="J2669" s="9">
        <v>0</v>
      </c>
    </row>
    <row r="2670" spans="2:10" x14ac:dyDescent="0.35">
      <c r="B2670" s="7">
        <v>2667</v>
      </c>
      <c r="C2670" s="9">
        <v>1</v>
      </c>
      <c r="D2670" s="9">
        <v>0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</row>
    <row r="2671" spans="2:10" x14ac:dyDescent="0.35">
      <c r="B2671" s="7">
        <v>2668</v>
      </c>
      <c r="C2671" s="9">
        <v>0</v>
      </c>
      <c r="D2671" s="9">
        <v>1</v>
      </c>
      <c r="E2671" s="9">
        <v>0</v>
      </c>
      <c r="F2671" s="9">
        <v>0</v>
      </c>
      <c r="G2671" s="9">
        <v>0</v>
      </c>
      <c r="H2671" s="9">
        <v>0</v>
      </c>
      <c r="I2671" s="9">
        <v>1</v>
      </c>
      <c r="J2671" s="9">
        <v>0</v>
      </c>
    </row>
    <row r="2672" spans="2:10" x14ac:dyDescent="0.35">
      <c r="B2672" s="7">
        <v>2669</v>
      </c>
      <c r="C2672" s="9">
        <v>1</v>
      </c>
      <c r="D2672" s="9">
        <v>0</v>
      </c>
      <c r="E2672" s="9">
        <v>0</v>
      </c>
      <c r="F2672" s="9">
        <v>0</v>
      </c>
      <c r="G2672" s="9">
        <v>0</v>
      </c>
      <c r="H2672" s="9">
        <v>0</v>
      </c>
      <c r="I2672" s="9">
        <v>0</v>
      </c>
      <c r="J2672" s="9">
        <v>0</v>
      </c>
    </row>
    <row r="2673" spans="2:10" x14ac:dyDescent="0.35">
      <c r="B2673" s="7">
        <v>2670</v>
      </c>
      <c r="C2673" s="9">
        <v>1</v>
      </c>
      <c r="D2673" s="9">
        <v>0</v>
      </c>
      <c r="E2673" s="9">
        <v>0</v>
      </c>
      <c r="F2673" s="9">
        <v>0</v>
      </c>
      <c r="G2673" s="9">
        <v>0</v>
      </c>
      <c r="H2673" s="9">
        <v>0</v>
      </c>
      <c r="I2673" s="9">
        <v>0</v>
      </c>
      <c r="J2673" s="9">
        <v>0</v>
      </c>
    </row>
    <row r="2674" spans="2:10" x14ac:dyDescent="0.35">
      <c r="B2674" s="7">
        <v>2671</v>
      </c>
      <c r="C2674" s="9">
        <v>1</v>
      </c>
      <c r="D2674" s="9">
        <v>0</v>
      </c>
      <c r="E2674" s="9">
        <v>0</v>
      </c>
      <c r="F2674" s="9">
        <v>0</v>
      </c>
      <c r="G2674" s="9">
        <v>0</v>
      </c>
      <c r="H2674" s="9">
        <v>0</v>
      </c>
      <c r="I2674" s="9">
        <v>0</v>
      </c>
      <c r="J2674" s="9">
        <v>0</v>
      </c>
    </row>
    <row r="2675" spans="2:10" x14ac:dyDescent="0.35">
      <c r="B2675" s="7">
        <v>2672</v>
      </c>
      <c r="C2675" s="9">
        <v>0</v>
      </c>
      <c r="D2675" s="9">
        <v>0</v>
      </c>
      <c r="E2675" s="9">
        <v>0</v>
      </c>
      <c r="F2675" s="9">
        <v>0</v>
      </c>
      <c r="G2675" s="9">
        <v>1</v>
      </c>
      <c r="H2675" s="9">
        <v>0</v>
      </c>
      <c r="I2675" s="9">
        <v>0</v>
      </c>
      <c r="J2675" s="9">
        <v>0</v>
      </c>
    </row>
    <row r="2676" spans="2:10" x14ac:dyDescent="0.35">
      <c r="B2676" s="7">
        <v>2673</v>
      </c>
      <c r="C2676" s="9">
        <v>1</v>
      </c>
      <c r="D2676" s="9">
        <v>0</v>
      </c>
      <c r="E2676" s="9">
        <v>0</v>
      </c>
      <c r="F2676" s="9">
        <v>0</v>
      </c>
      <c r="G2676" s="9">
        <v>0</v>
      </c>
      <c r="H2676" s="9">
        <v>0</v>
      </c>
      <c r="I2676" s="9">
        <v>0</v>
      </c>
      <c r="J2676" s="9">
        <v>0</v>
      </c>
    </row>
    <row r="2677" spans="2:10" x14ac:dyDescent="0.35">
      <c r="B2677" s="7">
        <v>2674</v>
      </c>
      <c r="C2677" s="9">
        <v>1</v>
      </c>
      <c r="D2677" s="9">
        <v>0</v>
      </c>
      <c r="E2677" s="9">
        <v>0</v>
      </c>
      <c r="F2677" s="9">
        <v>0</v>
      </c>
      <c r="G2677" s="9">
        <v>0</v>
      </c>
      <c r="H2677" s="9">
        <v>0</v>
      </c>
      <c r="I2677" s="9">
        <v>0</v>
      </c>
      <c r="J2677" s="9">
        <v>0</v>
      </c>
    </row>
    <row r="2678" spans="2:10" x14ac:dyDescent="0.35">
      <c r="B2678" s="7">
        <v>2675</v>
      </c>
      <c r="C2678" s="9">
        <v>0</v>
      </c>
      <c r="D2678" s="9">
        <v>1</v>
      </c>
      <c r="E2678" s="9">
        <v>0</v>
      </c>
      <c r="F2678" s="9">
        <v>0</v>
      </c>
      <c r="G2678" s="9">
        <v>0</v>
      </c>
      <c r="H2678" s="9">
        <v>0</v>
      </c>
      <c r="I2678" s="9">
        <v>1</v>
      </c>
      <c r="J2678" s="9">
        <v>0</v>
      </c>
    </row>
    <row r="2679" spans="2:10" x14ac:dyDescent="0.35">
      <c r="B2679" s="7">
        <v>2676</v>
      </c>
      <c r="C2679" s="9">
        <v>1</v>
      </c>
      <c r="D2679" s="9">
        <v>0</v>
      </c>
      <c r="E2679" s="9">
        <v>0</v>
      </c>
      <c r="F2679" s="9">
        <v>0</v>
      </c>
      <c r="G2679" s="9">
        <v>0</v>
      </c>
      <c r="H2679" s="9">
        <v>0</v>
      </c>
      <c r="I2679" s="9">
        <v>0</v>
      </c>
      <c r="J2679" s="9">
        <v>0</v>
      </c>
    </row>
    <row r="2680" spans="2:10" x14ac:dyDescent="0.35">
      <c r="B2680" s="7">
        <v>2677</v>
      </c>
      <c r="C2680" s="9">
        <v>1</v>
      </c>
      <c r="D2680" s="9">
        <v>0</v>
      </c>
      <c r="E2680" s="9">
        <v>0</v>
      </c>
      <c r="F2680" s="9">
        <v>0</v>
      </c>
      <c r="G2680" s="9">
        <v>0</v>
      </c>
      <c r="H2680" s="9">
        <v>0</v>
      </c>
      <c r="I2680" s="9">
        <v>0</v>
      </c>
      <c r="J2680" s="9">
        <v>0</v>
      </c>
    </row>
    <row r="2681" spans="2:10" x14ac:dyDescent="0.35">
      <c r="B2681" s="7">
        <v>2678</v>
      </c>
      <c r="C2681" s="9">
        <v>0</v>
      </c>
      <c r="D2681" s="9">
        <v>1</v>
      </c>
      <c r="E2681" s="9">
        <v>0</v>
      </c>
      <c r="F2681" s="9">
        <v>0</v>
      </c>
      <c r="G2681" s="9">
        <v>0</v>
      </c>
      <c r="H2681" s="9">
        <v>0</v>
      </c>
      <c r="I2681" s="9">
        <v>1</v>
      </c>
      <c r="J2681" s="9">
        <v>0</v>
      </c>
    </row>
    <row r="2682" spans="2:10" x14ac:dyDescent="0.35">
      <c r="B2682" s="7">
        <v>2679</v>
      </c>
      <c r="C2682" s="9">
        <v>1</v>
      </c>
      <c r="D2682" s="9">
        <v>0</v>
      </c>
      <c r="E2682" s="9">
        <v>0</v>
      </c>
      <c r="F2682" s="9">
        <v>0</v>
      </c>
      <c r="G2682" s="9">
        <v>0</v>
      </c>
      <c r="H2682" s="9">
        <v>0</v>
      </c>
      <c r="I2682" s="9">
        <v>0</v>
      </c>
      <c r="J2682" s="9">
        <v>0</v>
      </c>
    </row>
    <row r="2683" spans="2:10" x14ac:dyDescent="0.35">
      <c r="B2683" s="7">
        <v>2680</v>
      </c>
      <c r="C2683" s="9">
        <v>1</v>
      </c>
      <c r="D2683" s="9">
        <v>0</v>
      </c>
      <c r="E2683" s="9">
        <v>0</v>
      </c>
      <c r="F2683" s="9">
        <v>0</v>
      </c>
      <c r="G2683" s="9">
        <v>0</v>
      </c>
      <c r="H2683" s="9">
        <v>0</v>
      </c>
      <c r="I2683" s="9">
        <v>0</v>
      </c>
      <c r="J2683" s="9">
        <v>0</v>
      </c>
    </row>
    <row r="2684" spans="2:10" x14ac:dyDescent="0.35">
      <c r="B2684" s="7">
        <v>2681</v>
      </c>
      <c r="C2684" s="9">
        <v>1</v>
      </c>
      <c r="D2684" s="9">
        <v>0</v>
      </c>
      <c r="E2684" s="9">
        <v>0</v>
      </c>
      <c r="F2684" s="9">
        <v>0</v>
      </c>
      <c r="G2684" s="9">
        <v>0</v>
      </c>
      <c r="H2684" s="9">
        <v>0</v>
      </c>
      <c r="I2684" s="9">
        <v>0</v>
      </c>
      <c r="J2684" s="9">
        <v>0</v>
      </c>
    </row>
    <row r="2685" spans="2:10" x14ac:dyDescent="0.35">
      <c r="B2685" s="7">
        <v>2682</v>
      </c>
      <c r="C2685" s="9">
        <v>1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9">
        <v>0</v>
      </c>
    </row>
    <row r="2686" spans="2:10" x14ac:dyDescent="0.35">
      <c r="B2686" s="7">
        <v>2683</v>
      </c>
      <c r="C2686" s="9">
        <v>1</v>
      </c>
      <c r="D2686" s="9">
        <v>0</v>
      </c>
      <c r="E2686" s="9">
        <v>0</v>
      </c>
      <c r="F2686" s="9">
        <v>0</v>
      </c>
      <c r="G2686" s="9">
        <v>0</v>
      </c>
      <c r="H2686" s="9">
        <v>0</v>
      </c>
      <c r="I2686" s="9">
        <v>0</v>
      </c>
      <c r="J2686" s="9">
        <v>0</v>
      </c>
    </row>
    <row r="2687" spans="2:10" x14ac:dyDescent="0.35">
      <c r="B2687" s="7">
        <v>2684</v>
      </c>
      <c r="C2687" s="9">
        <v>0</v>
      </c>
      <c r="D2687" s="9">
        <v>1</v>
      </c>
      <c r="E2687" s="9">
        <v>0</v>
      </c>
      <c r="F2687" s="9">
        <v>0</v>
      </c>
      <c r="G2687" s="9">
        <v>0</v>
      </c>
      <c r="H2687" s="9">
        <v>0</v>
      </c>
      <c r="I2687" s="9">
        <v>0</v>
      </c>
      <c r="J2687" s="9">
        <v>1</v>
      </c>
    </row>
    <row r="2688" spans="2:10" x14ac:dyDescent="0.35">
      <c r="B2688" s="7">
        <v>2685</v>
      </c>
      <c r="C2688" s="9">
        <v>0</v>
      </c>
      <c r="D2688" s="9">
        <v>1</v>
      </c>
      <c r="E2688" s="9">
        <v>0</v>
      </c>
      <c r="F2688" s="9">
        <v>0</v>
      </c>
      <c r="G2688" s="9">
        <v>0</v>
      </c>
      <c r="H2688" s="9">
        <v>0</v>
      </c>
      <c r="I2688" s="9">
        <v>0</v>
      </c>
      <c r="J2688" s="9">
        <v>1</v>
      </c>
    </row>
    <row r="2689" spans="2:10" x14ac:dyDescent="0.35">
      <c r="B2689" s="7">
        <v>2686</v>
      </c>
      <c r="C2689" s="9">
        <v>0</v>
      </c>
      <c r="D2689" s="9">
        <v>1</v>
      </c>
      <c r="E2689" s="9">
        <v>0</v>
      </c>
      <c r="F2689" s="9">
        <v>0</v>
      </c>
      <c r="G2689" s="9">
        <v>0</v>
      </c>
      <c r="H2689" s="9">
        <v>0</v>
      </c>
      <c r="I2689" s="9">
        <v>1</v>
      </c>
      <c r="J2689" s="9">
        <v>0</v>
      </c>
    </row>
    <row r="2690" spans="2:10" x14ac:dyDescent="0.35">
      <c r="B2690" s="7">
        <v>2687</v>
      </c>
      <c r="C2690" s="9">
        <v>1</v>
      </c>
      <c r="D2690" s="9">
        <v>0</v>
      </c>
      <c r="E2690" s="9">
        <v>0</v>
      </c>
      <c r="F2690" s="9">
        <v>0</v>
      </c>
      <c r="G2690" s="9">
        <v>0</v>
      </c>
      <c r="H2690" s="9">
        <v>0</v>
      </c>
      <c r="I2690" s="9">
        <v>0</v>
      </c>
      <c r="J2690" s="9">
        <v>0</v>
      </c>
    </row>
    <row r="2691" spans="2:10" x14ac:dyDescent="0.35">
      <c r="B2691" s="7">
        <v>2688</v>
      </c>
      <c r="C2691" s="9">
        <v>1</v>
      </c>
      <c r="D2691" s="9">
        <v>0</v>
      </c>
      <c r="E2691" s="9">
        <v>0</v>
      </c>
      <c r="F2691" s="9">
        <v>0</v>
      </c>
      <c r="G2691" s="9">
        <v>0</v>
      </c>
      <c r="H2691" s="9">
        <v>0</v>
      </c>
      <c r="I2691" s="9">
        <v>0</v>
      </c>
      <c r="J2691" s="9">
        <v>0</v>
      </c>
    </row>
    <row r="2692" spans="2:10" x14ac:dyDescent="0.35">
      <c r="B2692" s="7">
        <v>2689</v>
      </c>
      <c r="C2692" s="9">
        <v>0</v>
      </c>
      <c r="D2692" s="9">
        <v>1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1</v>
      </c>
    </row>
    <row r="2693" spans="2:10" x14ac:dyDescent="0.35">
      <c r="B2693" s="7">
        <v>2690</v>
      </c>
      <c r="C2693" s="9">
        <v>1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</row>
    <row r="2694" spans="2:10" x14ac:dyDescent="0.35">
      <c r="B2694" s="7">
        <v>2691</v>
      </c>
      <c r="C2694" s="9">
        <v>1</v>
      </c>
      <c r="D2694" s="9">
        <v>0</v>
      </c>
      <c r="E2694" s="9">
        <v>0</v>
      </c>
      <c r="F2694" s="9">
        <v>0</v>
      </c>
      <c r="G2694" s="9">
        <v>0</v>
      </c>
      <c r="H2694" s="9">
        <v>0</v>
      </c>
      <c r="I2694" s="9">
        <v>0</v>
      </c>
      <c r="J2694" s="9">
        <v>0</v>
      </c>
    </row>
    <row r="2695" spans="2:10" x14ac:dyDescent="0.35">
      <c r="B2695" s="7">
        <v>2692</v>
      </c>
      <c r="C2695" s="9">
        <v>1</v>
      </c>
      <c r="D2695" s="9">
        <v>0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</row>
    <row r="2696" spans="2:10" x14ac:dyDescent="0.35">
      <c r="B2696" s="7">
        <v>2693</v>
      </c>
      <c r="C2696" s="9">
        <v>1</v>
      </c>
      <c r="D2696" s="9">
        <v>0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</row>
    <row r="2697" spans="2:10" x14ac:dyDescent="0.35">
      <c r="B2697" s="7">
        <v>2694</v>
      </c>
      <c r="C2697" s="9">
        <v>1</v>
      </c>
      <c r="D2697" s="9">
        <v>0</v>
      </c>
      <c r="E2697" s="9">
        <v>0</v>
      </c>
      <c r="F2697" s="9">
        <v>0</v>
      </c>
      <c r="G2697" s="9">
        <v>0</v>
      </c>
      <c r="H2697" s="9">
        <v>0</v>
      </c>
      <c r="I2697" s="9">
        <v>0</v>
      </c>
      <c r="J2697" s="9">
        <v>0</v>
      </c>
    </row>
    <row r="2698" spans="2:10" x14ac:dyDescent="0.35">
      <c r="B2698" s="7">
        <v>2695</v>
      </c>
      <c r="C2698" s="9">
        <v>1</v>
      </c>
      <c r="D2698" s="9">
        <v>0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</row>
    <row r="2699" spans="2:10" x14ac:dyDescent="0.35">
      <c r="B2699" s="7">
        <v>2696</v>
      </c>
      <c r="C2699" s="9">
        <v>1</v>
      </c>
      <c r="D2699" s="9">
        <v>0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</row>
    <row r="2700" spans="2:10" x14ac:dyDescent="0.35">
      <c r="B2700" s="7">
        <v>2697</v>
      </c>
      <c r="C2700" s="9">
        <v>1</v>
      </c>
      <c r="D2700" s="9">
        <v>0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</row>
    <row r="2701" spans="2:10" x14ac:dyDescent="0.35">
      <c r="B2701" s="7">
        <v>2698</v>
      </c>
      <c r="C2701" s="9">
        <v>1</v>
      </c>
      <c r="D2701" s="9">
        <v>0</v>
      </c>
      <c r="E2701" s="9">
        <v>0</v>
      </c>
      <c r="F2701" s="9">
        <v>0</v>
      </c>
      <c r="G2701" s="9">
        <v>0</v>
      </c>
      <c r="H2701" s="9">
        <v>0</v>
      </c>
      <c r="I2701" s="9">
        <v>0</v>
      </c>
      <c r="J2701" s="9">
        <v>0</v>
      </c>
    </row>
    <row r="2702" spans="2:10" x14ac:dyDescent="0.35">
      <c r="B2702" s="7">
        <v>2699</v>
      </c>
      <c r="C2702" s="9">
        <v>0</v>
      </c>
      <c r="D2702" s="9">
        <v>0</v>
      </c>
      <c r="E2702" s="9">
        <v>1</v>
      </c>
      <c r="F2702" s="9">
        <v>0</v>
      </c>
      <c r="G2702" s="9">
        <v>0</v>
      </c>
      <c r="H2702" s="9">
        <v>0</v>
      </c>
      <c r="I2702" s="9">
        <v>0</v>
      </c>
      <c r="J2702" s="9">
        <v>0</v>
      </c>
    </row>
    <row r="2703" spans="2:10" x14ac:dyDescent="0.35">
      <c r="B2703" s="7">
        <v>2700</v>
      </c>
      <c r="C2703" s="9">
        <v>1</v>
      </c>
      <c r="D2703" s="9">
        <v>0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</row>
    <row r="2704" spans="2:10" x14ac:dyDescent="0.35">
      <c r="B2704" s="7">
        <v>2701</v>
      </c>
      <c r="C2704" s="9">
        <v>1</v>
      </c>
      <c r="D2704" s="9">
        <v>0</v>
      </c>
      <c r="E2704" s="9">
        <v>0</v>
      </c>
      <c r="F2704" s="9">
        <v>0</v>
      </c>
      <c r="G2704" s="9">
        <v>0</v>
      </c>
      <c r="H2704" s="9">
        <v>0</v>
      </c>
      <c r="I2704" s="9">
        <v>0</v>
      </c>
      <c r="J2704" s="9">
        <v>0</v>
      </c>
    </row>
    <row r="2705" spans="2:10" x14ac:dyDescent="0.35">
      <c r="B2705" s="7">
        <v>2702</v>
      </c>
      <c r="C2705" s="9">
        <v>0</v>
      </c>
      <c r="D2705" s="9">
        <v>0</v>
      </c>
      <c r="E2705" s="9">
        <v>0</v>
      </c>
      <c r="F2705" s="9">
        <v>0</v>
      </c>
      <c r="G2705" s="9">
        <v>1</v>
      </c>
      <c r="H2705" s="9">
        <v>0</v>
      </c>
      <c r="I2705" s="9">
        <v>0</v>
      </c>
      <c r="J2705" s="9">
        <v>0</v>
      </c>
    </row>
    <row r="2706" spans="2:10" x14ac:dyDescent="0.35">
      <c r="B2706" s="7">
        <v>2703</v>
      </c>
      <c r="C2706" s="9">
        <v>0</v>
      </c>
      <c r="D2706" s="9">
        <v>1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1</v>
      </c>
    </row>
    <row r="2707" spans="2:10" x14ac:dyDescent="0.35">
      <c r="B2707" s="7">
        <v>2704</v>
      </c>
      <c r="C2707" s="9">
        <v>0</v>
      </c>
      <c r="D2707" s="9">
        <v>0</v>
      </c>
      <c r="E2707" s="9">
        <v>0</v>
      </c>
      <c r="F2707" s="9">
        <v>0</v>
      </c>
      <c r="G2707" s="9">
        <v>1</v>
      </c>
      <c r="H2707" s="9">
        <v>0</v>
      </c>
      <c r="I2707" s="9">
        <v>0</v>
      </c>
      <c r="J2707" s="9">
        <v>0</v>
      </c>
    </row>
    <row r="2708" spans="2:10" x14ac:dyDescent="0.35">
      <c r="B2708" s="7">
        <v>2705</v>
      </c>
      <c r="C2708" s="9">
        <v>1</v>
      </c>
      <c r="D2708" s="9">
        <v>0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</row>
    <row r="2709" spans="2:10" x14ac:dyDescent="0.35">
      <c r="B2709" s="7">
        <v>2706</v>
      </c>
      <c r="C2709" s="9">
        <v>1</v>
      </c>
      <c r="D2709" s="9">
        <v>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</row>
    <row r="2710" spans="2:10" x14ac:dyDescent="0.35">
      <c r="B2710" s="7">
        <v>2707</v>
      </c>
      <c r="C2710" s="9">
        <v>0</v>
      </c>
      <c r="D2710" s="9">
        <v>1</v>
      </c>
      <c r="E2710" s="9">
        <v>1</v>
      </c>
      <c r="F2710" s="9">
        <v>0</v>
      </c>
      <c r="G2710" s="9">
        <v>0</v>
      </c>
      <c r="H2710" s="9">
        <v>0</v>
      </c>
      <c r="I2710" s="9">
        <v>0</v>
      </c>
      <c r="J2710" s="9">
        <v>1</v>
      </c>
    </row>
    <row r="2711" spans="2:10" x14ac:dyDescent="0.35">
      <c r="B2711" s="7">
        <v>2708</v>
      </c>
      <c r="C2711" s="9">
        <v>1</v>
      </c>
      <c r="D2711" s="9">
        <v>0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</row>
    <row r="2712" spans="2:10" x14ac:dyDescent="0.35">
      <c r="B2712" s="7">
        <v>2709</v>
      </c>
      <c r="C2712" s="9">
        <v>1</v>
      </c>
      <c r="D2712" s="9">
        <v>0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</row>
    <row r="2713" spans="2:10" x14ac:dyDescent="0.35">
      <c r="B2713" s="7">
        <v>2710</v>
      </c>
      <c r="C2713" s="9">
        <v>1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</row>
    <row r="2714" spans="2:10" x14ac:dyDescent="0.35">
      <c r="B2714" s="7">
        <v>2711</v>
      </c>
      <c r="C2714" s="9">
        <v>0</v>
      </c>
      <c r="D2714" s="9">
        <v>1</v>
      </c>
      <c r="E2714" s="9">
        <v>0</v>
      </c>
      <c r="F2714" s="9">
        <v>0</v>
      </c>
      <c r="G2714" s="9">
        <v>0</v>
      </c>
      <c r="H2714" s="9">
        <v>0</v>
      </c>
      <c r="I2714" s="9">
        <v>1</v>
      </c>
      <c r="J2714" s="9">
        <v>0</v>
      </c>
    </row>
    <row r="2715" spans="2:10" x14ac:dyDescent="0.35">
      <c r="B2715" s="7">
        <v>2712</v>
      </c>
      <c r="C2715" s="9">
        <v>1</v>
      </c>
      <c r="D2715" s="9">
        <v>0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</row>
    <row r="2716" spans="2:10" x14ac:dyDescent="0.35">
      <c r="B2716" s="7">
        <v>2713</v>
      </c>
      <c r="C2716" s="9">
        <v>1</v>
      </c>
      <c r="D2716" s="9">
        <v>0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</row>
    <row r="2717" spans="2:10" x14ac:dyDescent="0.35">
      <c r="B2717" s="7">
        <v>2714</v>
      </c>
      <c r="C2717" s="9">
        <v>1</v>
      </c>
      <c r="D2717" s="9">
        <v>0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</row>
    <row r="2718" spans="2:10" x14ac:dyDescent="0.35">
      <c r="B2718" s="7">
        <v>2715</v>
      </c>
      <c r="C2718" s="9">
        <v>1</v>
      </c>
      <c r="D2718" s="9">
        <v>0</v>
      </c>
      <c r="E2718" s="9">
        <v>0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</row>
    <row r="2719" spans="2:10" x14ac:dyDescent="0.35">
      <c r="B2719" s="7">
        <v>2716</v>
      </c>
      <c r="C2719" s="9">
        <v>1</v>
      </c>
      <c r="D2719" s="9">
        <v>0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</row>
    <row r="2720" spans="2:10" x14ac:dyDescent="0.35">
      <c r="B2720" s="7">
        <v>2717</v>
      </c>
      <c r="C2720" s="9">
        <v>1</v>
      </c>
      <c r="D2720" s="9">
        <v>0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</row>
    <row r="2721" spans="2:10" x14ac:dyDescent="0.35">
      <c r="B2721" s="7">
        <v>2718</v>
      </c>
      <c r="C2721" s="9">
        <v>1</v>
      </c>
      <c r="D2721" s="9">
        <v>0</v>
      </c>
      <c r="E2721" s="9">
        <v>0</v>
      </c>
      <c r="F2721" s="9">
        <v>0</v>
      </c>
      <c r="G2721" s="9">
        <v>0</v>
      </c>
      <c r="H2721" s="9">
        <v>0</v>
      </c>
      <c r="I2721" s="9">
        <v>0</v>
      </c>
      <c r="J2721" s="9">
        <v>0</v>
      </c>
    </row>
    <row r="2722" spans="2:10" x14ac:dyDescent="0.35">
      <c r="B2722" s="7">
        <v>2719</v>
      </c>
      <c r="C2722" s="9">
        <v>0</v>
      </c>
      <c r="D2722" s="9">
        <v>1</v>
      </c>
      <c r="E2722" s="9">
        <v>0</v>
      </c>
      <c r="F2722" s="9">
        <v>0</v>
      </c>
      <c r="G2722" s="9">
        <v>0</v>
      </c>
      <c r="H2722" s="9">
        <v>0</v>
      </c>
      <c r="I2722" s="9">
        <v>1</v>
      </c>
      <c r="J2722" s="9">
        <v>0</v>
      </c>
    </row>
    <row r="2723" spans="2:10" x14ac:dyDescent="0.35">
      <c r="B2723" s="7">
        <v>2720</v>
      </c>
      <c r="C2723" s="9">
        <v>1</v>
      </c>
      <c r="D2723" s="9">
        <v>0</v>
      </c>
      <c r="E2723" s="9">
        <v>0</v>
      </c>
      <c r="F2723" s="9">
        <v>0</v>
      </c>
      <c r="G2723" s="9">
        <v>0</v>
      </c>
      <c r="H2723" s="9">
        <v>0</v>
      </c>
      <c r="I2723" s="9">
        <v>0</v>
      </c>
      <c r="J2723" s="9">
        <v>0</v>
      </c>
    </row>
    <row r="2724" spans="2:10" x14ac:dyDescent="0.35">
      <c r="B2724" s="7">
        <v>2721</v>
      </c>
      <c r="C2724" s="9">
        <v>1</v>
      </c>
      <c r="D2724" s="9">
        <v>0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</row>
    <row r="2725" spans="2:10" x14ac:dyDescent="0.35">
      <c r="B2725" s="7">
        <v>2722</v>
      </c>
      <c r="C2725" s="9">
        <v>1</v>
      </c>
      <c r="D2725" s="9">
        <v>0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</row>
    <row r="2726" spans="2:10" x14ac:dyDescent="0.35">
      <c r="B2726" s="7">
        <v>2723</v>
      </c>
      <c r="C2726" s="9">
        <v>1</v>
      </c>
      <c r="D2726" s="9">
        <v>0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</row>
    <row r="2727" spans="2:10" x14ac:dyDescent="0.35">
      <c r="B2727" s="7">
        <v>2724</v>
      </c>
      <c r="C2727" s="9">
        <v>1</v>
      </c>
      <c r="D2727" s="9">
        <v>0</v>
      </c>
      <c r="E2727" s="9">
        <v>0</v>
      </c>
      <c r="F2727" s="9">
        <v>0</v>
      </c>
      <c r="G2727" s="9">
        <v>0</v>
      </c>
      <c r="H2727" s="9">
        <v>0</v>
      </c>
      <c r="I2727" s="9">
        <v>0</v>
      </c>
      <c r="J2727" s="9">
        <v>0</v>
      </c>
    </row>
    <row r="2728" spans="2:10" x14ac:dyDescent="0.35">
      <c r="B2728" s="7">
        <v>2725</v>
      </c>
      <c r="C2728" s="9">
        <v>1</v>
      </c>
      <c r="D2728" s="9">
        <v>0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</row>
    <row r="2729" spans="2:10" x14ac:dyDescent="0.35">
      <c r="B2729" s="7">
        <v>2726</v>
      </c>
      <c r="C2729" s="9">
        <v>1</v>
      </c>
      <c r="D2729" s="9">
        <v>0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0</v>
      </c>
    </row>
    <row r="2730" spans="2:10" x14ac:dyDescent="0.35">
      <c r="B2730" s="7">
        <v>2727</v>
      </c>
      <c r="C2730" s="9">
        <v>0</v>
      </c>
      <c r="D2730" s="9">
        <v>0</v>
      </c>
      <c r="E2730" s="9">
        <v>0</v>
      </c>
      <c r="F2730" s="9">
        <v>0</v>
      </c>
      <c r="G2730" s="9">
        <v>1</v>
      </c>
      <c r="H2730" s="9">
        <v>0</v>
      </c>
      <c r="I2730" s="9">
        <v>0</v>
      </c>
      <c r="J2730" s="9">
        <v>0</v>
      </c>
    </row>
    <row r="2731" spans="2:10" x14ac:dyDescent="0.35">
      <c r="B2731" s="7">
        <v>2728</v>
      </c>
      <c r="C2731" s="9">
        <v>1</v>
      </c>
      <c r="D2731" s="9">
        <v>0</v>
      </c>
      <c r="E2731" s="9">
        <v>0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</row>
    <row r="2732" spans="2:10" x14ac:dyDescent="0.35">
      <c r="B2732" s="7">
        <v>2729</v>
      </c>
      <c r="C2732" s="9">
        <v>1</v>
      </c>
      <c r="D2732" s="9">
        <v>0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</row>
    <row r="2733" spans="2:10" x14ac:dyDescent="0.35">
      <c r="B2733" s="7">
        <v>2730</v>
      </c>
      <c r="C2733" s="9">
        <v>0</v>
      </c>
      <c r="D2733" s="9">
        <v>1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1</v>
      </c>
    </row>
    <row r="2734" spans="2:10" x14ac:dyDescent="0.35">
      <c r="B2734" s="7">
        <v>2731</v>
      </c>
      <c r="C2734" s="9">
        <v>0</v>
      </c>
      <c r="D2734" s="9">
        <v>1</v>
      </c>
      <c r="E2734" s="9">
        <v>1</v>
      </c>
      <c r="F2734" s="9">
        <v>0</v>
      </c>
      <c r="G2734" s="9">
        <v>0</v>
      </c>
      <c r="H2734" s="9">
        <v>0</v>
      </c>
      <c r="I2734" s="9">
        <v>0</v>
      </c>
      <c r="J2734" s="9">
        <v>1</v>
      </c>
    </row>
    <row r="2735" spans="2:10" x14ac:dyDescent="0.35">
      <c r="B2735" s="7">
        <v>2732</v>
      </c>
      <c r="C2735" s="9">
        <v>1</v>
      </c>
      <c r="D2735" s="9">
        <v>0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</row>
    <row r="2736" spans="2:10" x14ac:dyDescent="0.35">
      <c r="B2736" s="7">
        <v>2733</v>
      </c>
      <c r="C2736" s="9">
        <v>1</v>
      </c>
      <c r="D2736" s="9">
        <v>0</v>
      </c>
      <c r="E2736" s="9">
        <v>0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</row>
    <row r="2737" spans="2:10" x14ac:dyDescent="0.35">
      <c r="B2737" s="7">
        <v>2734</v>
      </c>
      <c r="C2737" s="9">
        <v>0</v>
      </c>
      <c r="D2737" s="9">
        <v>0</v>
      </c>
      <c r="E2737" s="9">
        <v>0</v>
      </c>
      <c r="F2737" s="9">
        <v>0</v>
      </c>
      <c r="G2737" s="9">
        <v>0</v>
      </c>
      <c r="H2737" s="9">
        <v>1</v>
      </c>
      <c r="I2737" s="9">
        <v>0</v>
      </c>
      <c r="J2737" s="9">
        <v>0</v>
      </c>
    </row>
    <row r="2738" spans="2:10" x14ac:dyDescent="0.35">
      <c r="B2738" s="7">
        <v>2735</v>
      </c>
      <c r="C2738" s="9">
        <v>0</v>
      </c>
      <c r="D2738" s="9">
        <v>1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1</v>
      </c>
    </row>
    <row r="2739" spans="2:10" x14ac:dyDescent="0.35">
      <c r="B2739" s="7">
        <v>2736</v>
      </c>
      <c r="C2739" s="9">
        <v>0</v>
      </c>
      <c r="D2739" s="9">
        <v>0</v>
      </c>
      <c r="E2739" s="9">
        <v>0</v>
      </c>
      <c r="F2739" s="9">
        <v>1</v>
      </c>
      <c r="G2739" s="9">
        <v>0</v>
      </c>
      <c r="H2739" s="9">
        <v>0</v>
      </c>
      <c r="I2739" s="9">
        <v>0</v>
      </c>
      <c r="J2739" s="9">
        <v>0</v>
      </c>
    </row>
    <row r="2740" spans="2:10" x14ac:dyDescent="0.35">
      <c r="B2740" s="7">
        <v>2737</v>
      </c>
      <c r="C2740" s="9">
        <v>0</v>
      </c>
      <c r="D2740" s="9">
        <v>1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1</v>
      </c>
    </row>
    <row r="2741" spans="2:10" x14ac:dyDescent="0.35">
      <c r="B2741" s="7">
        <v>2738</v>
      </c>
      <c r="C2741" s="9">
        <v>1</v>
      </c>
      <c r="D2741" s="9">
        <v>0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</row>
    <row r="2742" spans="2:10" x14ac:dyDescent="0.35">
      <c r="B2742" s="7">
        <v>2739</v>
      </c>
      <c r="C2742" s="9">
        <v>0</v>
      </c>
      <c r="D2742" s="9">
        <v>0</v>
      </c>
      <c r="E2742" s="9">
        <v>0</v>
      </c>
      <c r="F2742" s="9">
        <v>0</v>
      </c>
      <c r="G2742" s="9">
        <v>1</v>
      </c>
      <c r="H2742" s="9">
        <v>0</v>
      </c>
      <c r="I2742" s="9">
        <v>0</v>
      </c>
      <c r="J2742" s="9">
        <v>0</v>
      </c>
    </row>
    <row r="2743" spans="2:10" x14ac:dyDescent="0.35">
      <c r="B2743" s="7">
        <v>2740</v>
      </c>
      <c r="C2743" s="9">
        <v>1</v>
      </c>
      <c r="D2743" s="9">
        <v>0</v>
      </c>
      <c r="E2743" s="9">
        <v>0</v>
      </c>
      <c r="F2743" s="9">
        <v>0</v>
      </c>
      <c r="G2743" s="9">
        <v>0</v>
      </c>
      <c r="H2743" s="9">
        <v>0</v>
      </c>
      <c r="I2743" s="9">
        <v>0</v>
      </c>
      <c r="J2743" s="9">
        <v>0</v>
      </c>
    </row>
    <row r="2744" spans="2:10" x14ac:dyDescent="0.35">
      <c r="B2744" s="7">
        <v>2741</v>
      </c>
      <c r="C2744" s="9">
        <v>0</v>
      </c>
      <c r="D2744" s="9">
        <v>0</v>
      </c>
      <c r="E2744" s="9">
        <v>0</v>
      </c>
      <c r="F2744" s="9">
        <v>0</v>
      </c>
      <c r="G2744" s="9">
        <v>1</v>
      </c>
      <c r="H2744" s="9">
        <v>0</v>
      </c>
      <c r="I2744" s="9">
        <v>0</v>
      </c>
      <c r="J2744" s="9">
        <v>0</v>
      </c>
    </row>
    <row r="2745" spans="2:10" x14ac:dyDescent="0.35">
      <c r="B2745" s="7">
        <v>2742</v>
      </c>
      <c r="C2745" s="9">
        <v>0</v>
      </c>
      <c r="D2745" s="9">
        <v>1</v>
      </c>
      <c r="E2745" s="9">
        <v>0</v>
      </c>
      <c r="F2745" s="9">
        <v>0</v>
      </c>
      <c r="G2745" s="9">
        <v>0</v>
      </c>
      <c r="H2745" s="9">
        <v>0</v>
      </c>
      <c r="I2745" s="9">
        <v>0</v>
      </c>
      <c r="J2745" s="9">
        <v>1</v>
      </c>
    </row>
    <row r="2746" spans="2:10" x14ac:dyDescent="0.35">
      <c r="B2746" s="7">
        <v>2743</v>
      </c>
      <c r="C2746" s="9">
        <v>0</v>
      </c>
      <c r="D2746" s="9">
        <v>0</v>
      </c>
      <c r="E2746" s="9">
        <v>0</v>
      </c>
      <c r="F2746" s="9">
        <v>0</v>
      </c>
      <c r="G2746" s="9">
        <v>0</v>
      </c>
      <c r="H2746" s="9">
        <v>1</v>
      </c>
      <c r="I2746" s="9">
        <v>0</v>
      </c>
      <c r="J2746" s="9">
        <v>0</v>
      </c>
    </row>
    <row r="2747" spans="2:10" x14ac:dyDescent="0.35">
      <c r="B2747" s="7">
        <v>2744</v>
      </c>
      <c r="C2747" s="9">
        <v>0</v>
      </c>
      <c r="D2747" s="9">
        <v>1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1</v>
      </c>
    </row>
    <row r="2748" spans="2:10" x14ac:dyDescent="0.35">
      <c r="B2748" s="7">
        <v>2745</v>
      </c>
      <c r="C2748" s="9">
        <v>1</v>
      </c>
      <c r="D2748" s="9">
        <v>0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0</v>
      </c>
    </row>
    <row r="2749" spans="2:10" x14ac:dyDescent="0.35">
      <c r="B2749" s="7">
        <v>2746</v>
      </c>
      <c r="C2749" s="9">
        <v>1</v>
      </c>
      <c r="D2749" s="9">
        <v>0</v>
      </c>
      <c r="E2749" s="9">
        <v>0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</row>
    <row r="2750" spans="2:10" x14ac:dyDescent="0.35">
      <c r="B2750" s="7">
        <v>2747</v>
      </c>
      <c r="C2750" s="9">
        <v>0</v>
      </c>
      <c r="D2750" s="9">
        <v>1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1</v>
      </c>
    </row>
    <row r="2751" spans="2:10" x14ac:dyDescent="0.35">
      <c r="B2751" s="7">
        <v>2748</v>
      </c>
      <c r="C2751" s="9">
        <v>0</v>
      </c>
      <c r="D2751" s="9">
        <v>1</v>
      </c>
      <c r="E2751" s="9">
        <v>0</v>
      </c>
      <c r="F2751" s="9">
        <v>0</v>
      </c>
      <c r="G2751" s="9">
        <v>0</v>
      </c>
      <c r="H2751" s="9">
        <v>0</v>
      </c>
      <c r="I2751" s="9">
        <v>1</v>
      </c>
      <c r="J2751" s="9">
        <v>1</v>
      </c>
    </row>
    <row r="2752" spans="2:10" x14ac:dyDescent="0.35">
      <c r="B2752" s="7">
        <v>2749</v>
      </c>
      <c r="C2752" s="9">
        <v>1</v>
      </c>
      <c r="D2752" s="9">
        <v>0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</row>
    <row r="2753" spans="2:10" x14ac:dyDescent="0.35">
      <c r="B2753" s="7">
        <v>2750</v>
      </c>
      <c r="C2753" s="9">
        <v>1</v>
      </c>
      <c r="D2753" s="9">
        <v>0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</row>
    <row r="2754" spans="2:10" x14ac:dyDescent="0.35">
      <c r="B2754" s="7">
        <v>2751</v>
      </c>
      <c r="C2754" s="9">
        <v>0</v>
      </c>
      <c r="D2754" s="9">
        <v>1</v>
      </c>
      <c r="E2754" s="9">
        <v>0</v>
      </c>
      <c r="F2754" s="9">
        <v>0</v>
      </c>
      <c r="G2754" s="9">
        <v>0</v>
      </c>
      <c r="H2754" s="9">
        <v>0</v>
      </c>
      <c r="I2754" s="9">
        <v>1</v>
      </c>
      <c r="J2754" s="9">
        <v>0</v>
      </c>
    </row>
    <row r="2755" spans="2:10" x14ac:dyDescent="0.35">
      <c r="B2755" s="7">
        <v>2752</v>
      </c>
      <c r="C2755" s="9">
        <v>0</v>
      </c>
      <c r="D2755" s="9">
        <v>1</v>
      </c>
      <c r="E2755" s="9">
        <v>0</v>
      </c>
      <c r="F2755" s="9">
        <v>0</v>
      </c>
      <c r="G2755" s="9">
        <v>0</v>
      </c>
      <c r="H2755" s="9">
        <v>0</v>
      </c>
      <c r="I2755" s="9">
        <v>0</v>
      </c>
      <c r="J2755" s="9">
        <v>1</v>
      </c>
    </row>
    <row r="2756" spans="2:10" x14ac:dyDescent="0.35">
      <c r="B2756" s="7">
        <v>2753</v>
      </c>
      <c r="C2756" s="9">
        <v>0</v>
      </c>
      <c r="D2756" s="9">
        <v>1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1</v>
      </c>
    </row>
    <row r="2757" spans="2:10" x14ac:dyDescent="0.35">
      <c r="B2757" s="7">
        <v>2754</v>
      </c>
      <c r="C2757" s="9">
        <v>1</v>
      </c>
      <c r="D2757" s="9">
        <v>0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0</v>
      </c>
    </row>
    <row r="2758" spans="2:10" x14ac:dyDescent="0.35">
      <c r="B2758" s="7">
        <v>2755</v>
      </c>
      <c r="C2758" s="9">
        <v>1</v>
      </c>
      <c r="D2758" s="9">
        <v>0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</row>
    <row r="2759" spans="2:10" x14ac:dyDescent="0.35">
      <c r="B2759" s="7">
        <v>2756</v>
      </c>
      <c r="C2759" s="9">
        <v>1</v>
      </c>
      <c r="D2759" s="9">
        <v>0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</row>
    <row r="2760" spans="2:10" x14ac:dyDescent="0.35">
      <c r="B2760" s="7">
        <v>2757</v>
      </c>
      <c r="C2760" s="9">
        <v>0</v>
      </c>
      <c r="D2760" s="9">
        <v>1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1</v>
      </c>
    </row>
    <row r="2761" spans="2:10" x14ac:dyDescent="0.35">
      <c r="B2761" s="7">
        <v>2758</v>
      </c>
      <c r="C2761" s="9">
        <v>1</v>
      </c>
      <c r="D2761" s="9">
        <v>0</v>
      </c>
      <c r="E2761" s="9">
        <v>0</v>
      </c>
      <c r="F2761" s="9">
        <v>0</v>
      </c>
      <c r="G2761" s="9">
        <v>0</v>
      </c>
      <c r="H2761" s="9">
        <v>0</v>
      </c>
      <c r="I2761" s="9">
        <v>0</v>
      </c>
      <c r="J2761" s="9">
        <v>0</v>
      </c>
    </row>
    <row r="2762" spans="2:10" x14ac:dyDescent="0.35">
      <c r="B2762" s="7">
        <v>2759</v>
      </c>
      <c r="C2762" s="9">
        <v>1</v>
      </c>
      <c r="D2762" s="9">
        <v>0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9">
        <v>0</v>
      </c>
    </row>
    <row r="2763" spans="2:10" x14ac:dyDescent="0.35">
      <c r="B2763" s="7">
        <v>2760</v>
      </c>
      <c r="C2763" s="9">
        <v>0</v>
      </c>
      <c r="D2763" s="9">
        <v>1</v>
      </c>
      <c r="E2763" s="9">
        <v>0</v>
      </c>
      <c r="F2763" s="9">
        <v>0</v>
      </c>
      <c r="G2763" s="9">
        <v>0</v>
      </c>
      <c r="H2763" s="9">
        <v>0</v>
      </c>
      <c r="I2763" s="9">
        <v>1</v>
      </c>
      <c r="J2763" s="9">
        <v>0</v>
      </c>
    </row>
    <row r="2764" spans="2:10" x14ac:dyDescent="0.35">
      <c r="B2764" s="7">
        <v>2761</v>
      </c>
      <c r="C2764" s="9">
        <v>1</v>
      </c>
      <c r="D2764" s="9">
        <v>0</v>
      </c>
      <c r="E2764" s="9">
        <v>0</v>
      </c>
      <c r="F2764" s="9">
        <v>0</v>
      </c>
      <c r="G2764" s="9">
        <v>0</v>
      </c>
      <c r="H2764" s="9">
        <v>0</v>
      </c>
      <c r="I2764" s="9">
        <v>0</v>
      </c>
      <c r="J2764" s="9">
        <v>0</v>
      </c>
    </row>
    <row r="2765" spans="2:10" x14ac:dyDescent="0.35">
      <c r="B2765" s="7">
        <v>2762</v>
      </c>
      <c r="C2765" s="9">
        <v>1</v>
      </c>
      <c r="D2765" s="9">
        <v>0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</row>
    <row r="2766" spans="2:10" x14ac:dyDescent="0.35">
      <c r="B2766" s="7">
        <v>2763</v>
      </c>
      <c r="C2766" s="9">
        <v>1</v>
      </c>
      <c r="D2766" s="9">
        <v>0</v>
      </c>
      <c r="E2766" s="9">
        <v>0</v>
      </c>
      <c r="F2766" s="9">
        <v>0</v>
      </c>
      <c r="G2766" s="9">
        <v>0</v>
      </c>
      <c r="H2766" s="9">
        <v>0</v>
      </c>
      <c r="I2766" s="9">
        <v>0</v>
      </c>
      <c r="J2766" s="9">
        <v>0</v>
      </c>
    </row>
    <row r="2767" spans="2:10" x14ac:dyDescent="0.35">
      <c r="B2767" s="7">
        <v>2764</v>
      </c>
      <c r="C2767" s="9">
        <v>1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</row>
    <row r="2768" spans="2:10" x14ac:dyDescent="0.35">
      <c r="B2768" s="7">
        <v>2765</v>
      </c>
      <c r="C2768" s="9">
        <v>1</v>
      </c>
      <c r="D2768" s="9">
        <v>0</v>
      </c>
      <c r="E2768" s="9">
        <v>0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</row>
    <row r="2769" spans="2:10" x14ac:dyDescent="0.35">
      <c r="B2769" s="7">
        <v>2766</v>
      </c>
      <c r="C2769" s="9">
        <v>1</v>
      </c>
      <c r="D2769" s="9">
        <v>0</v>
      </c>
      <c r="E2769" s="9">
        <v>0</v>
      </c>
      <c r="F2769" s="9">
        <v>0</v>
      </c>
      <c r="G2769" s="9">
        <v>0</v>
      </c>
      <c r="H2769" s="9">
        <v>0</v>
      </c>
      <c r="I2769" s="9">
        <v>0</v>
      </c>
      <c r="J2769" s="9">
        <v>0</v>
      </c>
    </row>
    <row r="2770" spans="2:10" x14ac:dyDescent="0.35">
      <c r="B2770" s="7">
        <v>2767</v>
      </c>
      <c r="C2770" s="9">
        <v>1</v>
      </c>
      <c r="D2770" s="9">
        <v>0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</row>
    <row r="2771" spans="2:10" x14ac:dyDescent="0.35">
      <c r="B2771" s="7">
        <v>2768</v>
      </c>
      <c r="C2771" s="9">
        <v>0</v>
      </c>
      <c r="D2771" s="9">
        <v>1</v>
      </c>
      <c r="E2771" s="9">
        <v>0</v>
      </c>
      <c r="F2771" s="9">
        <v>0</v>
      </c>
      <c r="G2771" s="9">
        <v>0</v>
      </c>
      <c r="H2771" s="9">
        <v>0</v>
      </c>
      <c r="I2771" s="9">
        <v>0</v>
      </c>
      <c r="J2771" s="9">
        <v>1</v>
      </c>
    </row>
    <row r="2772" spans="2:10" x14ac:dyDescent="0.35">
      <c r="B2772" s="7">
        <v>2769</v>
      </c>
      <c r="C2772" s="9">
        <v>1</v>
      </c>
      <c r="D2772" s="9">
        <v>0</v>
      </c>
      <c r="E2772" s="9">
        <v>0</v>
      </c>
      <c r="F2772" s="9">
        <v>0</v>
      </c>
      <c r="G2772" s="9">
        <v>0</v>
      </c>
      <c r="H2772" s="9">
        <v>0</v>
      </c>
      <c r="I2772" s="9">
        <v>0</v>
      </c>
      <c r="J2772" s="9">
        <v>0</v>
      </c>
    </row>
    <row r="2773" spans="2:10" x14ac:dyDescent="0.35">
      <c r="B2773" s="7">
        <v>2770</v>
      </c>
      <c r="C2773" s="9">
        <v>1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</row>
    <row r="2774" spans="2:10" x14ac:dyDescent="0.35">
      <c r="B2774" s="7">
        <v>2771</v>
      </c>
      <c r="C2774" s="9">
        <v>0</v>
      </c>
      <c r="D2774" s="9">
        <v>1</v>
      </c>
      <c r="E2774" s="9">
        <v>0</v>
      </c>
      <c r="F2774" s="9">
        <v>0</v>
      </c>
      <c r="G2774" s="9">
        <v>0</v>
      </c>
      <c r="H2774" s="9">
        <v>0</v>
      </c>
      <c r="I2774" s="9">
        <v>1</v>
      </c>
      <c r="J2774" s="9">
        <v>0</v>
      </c>
    </row>
    <row r="2775" spans="2:10" x14ac:dyDescent="0.35">
      <c r="B2775" s="7">
        <v>2772</v>
      </c>
      <c r="C2775" s="9">
        <v>1</v>
      </c>
      <c r="D2775" s="9">
        <v>0</v>
      </c>
      <c r="E2775" s="9">
        <v>0</v>
      </c>
      <c r="F2775" s="9">
        <v>0</v>
      </c>
      <c r="G2775" s="9">
        <v>0</v>
      </c>
      <c r="H2775" s="9">
        <v>0</v>
      </c>
      <c r="I2775" s="9">
        <v>0</v>
      </c>
      <c r="J2775" s="9">
        <v>0</v>
      </c>
    </row>
    <row r="2776" spans="2:10" x14ac:dyDescent="0.35">
      <c r="B2776" s="7">
        <v>2773</v>
      </c>
      <c r="C2776" s="9">
        <v>1</v>
      </c>
      <c r="D2776" s="9">
        <v>0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</row>
    <row r="2777" spans="2:10" x14ac:dyDescent="0.35">
      <c r="B2777" s="7">
        <v>2774</v>
      </c>
      <c r="C2777" s="9">
        <v>1</v>
      </c>
      <c r="D2777" s="9">
        <v>0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</row>
    <row r="2778" spans="2:10" x14ac:dyDescent="0.35">
      <c r="B2778" s="7">
        <v>2775</v>
      </c>
      <c r="C2778" s="9">
        <v>1</v>
      </c>
      <c r="D2778" s="9">
        <v>0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</row>
    <row r="2779" spans="2:10" x14ac:dyDescent="0.35">
      <c r="B2779" s="7">
        <v>2776</v>
      </c>
      <c r="C2779" s="9">
        <v>0</v>
      </c>
      <c r="D2779" s="9">
        <v>1</v>
      </c>
      <c r="E2779" s="9">
        <v>1</v>
      </c>
      <c r="F2779" s="9">
        <v>0</v>
      </c>
      <c r="G2779" s="9">
        <v>0</v>
      </c>
      <c r="H2779" s="9">
        <v>0</v>
      </c>
      <c r="I2779" s="9">
        <v>0</v>
      </c>
      <c r="J2779" s="9">
        <v>1</v>
      </c>
    </row>
    <row r="2780" spans="2:10" x14ac:dyDescent="0.35">
      <c r="B2780" s="7">
        <v>2777</v>
      </c>
      <c r="C2780" s="9">
        <v>0</v>
      </c>
      <c r="D2780" s="9">
        <v>1</v>
      </c>
      <c r="E2780" s="9">
        <v>0</v>
      </c>
      <c r="F2780" s="9">
        <v>0</v>
      </c>
      <c r="G2780" s="9">
        <v>0</v>
      </c>
      <c r="H2780" s="9">
        <v>0</v>
      </c>
      <c r="I2780" s="9">
        <v>1</v>
      </c>
      <c r="J2780" s="9">
        <v>0</v>
      </c>
    </row>
    <row r="2781" spans="2:10" x14ac:dyDescent="0.35">
      <c r="B2781" s="7">
        <v>2778</v>
      </c>
      <c r="C2781" s="9">
        <v>1</v>
      </c>
      <c r="D2781" s="9">
        <v>0</v>
      </c>
      <c r="E2781" s="9">
        <v>0</v>
      </c>
      <c r="F2781" s="9">
        <v>0</v>
      </c>
      <c r="G2781" s="9">
        <v>0</v>
      </c>
      <c r="H2781" s="9">
        <v>0</v>
      </c>
      <c r="I2781" s="9">
        <v>0</v>
      </c>
      <c r="J2781" s="9">
        <v>0</v>
      </c>
    </row>
    <row r="2782" spans="2:10" x14ac:dyDescent="0.35">
      <c r="B2782" s="7">
        <v>2779</v>
      </c>
      <c r="C2782" s="9">
        <v>1</v>
      </c>
      <c r="D2782" s="9">
        <v>0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</row>
    <row r="2783" spans="2:10" x14ac:dyDescent="0.35">
      <c r="B2783" s="7">
        <v>2780</v>
      </c>
      <c r="C2783" s="9">
        <v>1</v>
      </c>
      <c r="D2783" s="9">
        <v>0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</row>
    <row r="2784" spans="2:10" x14ac:dyDescent="0.35">
      <c r="B2784" s="7">
        <v>2781</v>
      </c>
      <c r="C2784" s="9">
        <v>1</v>
      </c>
      <c r="D2784" s="9">
        <v>0</v>
      </c>
      <c r="E2784" s="9">
        <v>0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</row>
    <row r="2785" spans="2:10" x14ac:dyDescent="0.35">
      <c r="B2785" s="7">
        <v>2782</v>
      </c>
      <c r="C2785" s="9">
        <v>1</v>
      </c>
      <c r="D2785" s="9">
        <v>0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0</v>
      </c>
    </row>
    <row r="2786" spans="2:10" x14ac:dyDescent="0.35">
      <c r="B2786" s="7">
        <v>2783</v>
      </c>
      <c r="C2786" s="9">
        <v>1</v>
      </c>
      <c r="D2786" s="9">
        <v>0</v>
      </c>
      <c r="E2786" s="9">
        <v>0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</row>
    <row r="2787" spans="2:10" x14ac:dyDescent="0.35">
      <c r="B2787" s="7">
        <v>2784</v>
      </c>
      <c r="C2787" s="9">
        <v>0</v>
      </c>
      <c r="D2787" s="9">
        <v>1</v>
      </c>
      <c r="E2787" s="9">
        <v>0</v>
      </c>
      <c r="F2787" s="9">
        <v>0</v>
      </c>
      <c r="G2787" s="9">
        <v>0</v>
      </c>
      <c r="H2787" s="9">
        <v>0</v>
      </c>
      <c r="I2787" s="9">
        <v>1</v>
      </c>
      <c r="J2787" s="9">
        <v>0</v>
      </c>
    </row>
    <row r="2788" spans="2:10" x14ac:dyDescent="0.35">
      <c r="B2788" s="7">
        <v>2785</v>
      </c>
      <c r="C2788" s="9">
        <v>1</v>
      </c>
      <c r="D2788" s="9">
        <v>0</v>
      </c>
      <c r="E2788" s="9">
        <v>0</v>
      </c>
      <c r="F2788" s="9">
        <v>0</v>
      </c>
      <c r="G2788" s="9">
        <v>0</v>
      </c>
      <c r="H2788" s="9">
        <v>0</v>
      </c>
      <c r="I2788" s="9">
        <v>0</v>
      </c>
      <c r="J2788" s="9">
        <v>0</v>
      </c>
    </row>
    <row r="2789" spans="2:10" x14ac:dyDescent="0.35">
      <c r="B2789" s="7">
        <v>2786</v>
      </c>
      <c r="C2789" s="9">
        <v>1</v>
      </c>
      <c r="D2789" s="9">
        <v>0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</row>
    <row r="2790" spans="2:10" x14ac:dyDescent="0.35">
      <c r="B2790" s="7">
        <v>2787</v>
      </c>
      <c r="C2790" s="9">
        <v>0</v>
      </c>
      <c r="D2790" s="9">
        <v>1</v>
      </c>
      <c r="E2790" s="9">
        <v>0</v>
      </c>
      <c r="F2790" s="9">
        <v>0</v>
      </c>
      <c r="G2790" s="9">
        <v>0</v>
      </c>
      <c r="H2790" s="9">
        <v>0</v>
      </c>
      <c r="I2790" s="9">
        <v>0</v>
      </c>
      <c r="J2790" s="9">
        <v>1</v>
      </c>
    </row>
    <row r="2791" spans="2:10" x14ac:dyDescent="0.35">
      <c r="B2791" s="7">
        <v>2788</v>
      </c>
      <c r="C2791" s="9">
        <v>0</v>
      </c>
      <c r="D2791" s="9">
        <v>1</v>
      </c>
      <c r="E2791" s="9">
        <v>0</v>
      </c>
      <c r="F2791" s="9">
        <v>0</v>
      </c>
      <c r="G2791" s="9">
        <v>0</v>
      </c>
      <c r="H2791" s="9">
        <v>0</v>
      </c>
      <c r="I2791" s="9">
        <v>0</v>
      </c>
      <c r="J2791" s="9">
        <v>1</v>
      </c>
    </row>
    <row r="2792" spans="2:10" x14ac:dyDescent="0.35">
      <c r="B2792" s="7">
        <v>2789</v>
      </c>
      <c r="C2792" s="9">
        <v>1</v>
      </c>
      <c r="D2792" s="9">
        <v>0</v>
      </c>
      <c r="E2792" s="9">
        <v>0</v>
      </c>
      <c r="F2792" s="9">
        <v>0</v>
      </c>
      <c r="G2792" s="9">
        <v>0</v>
      </c>
      <c r="H2792" s="9">
        <v>0</v>
      </c>
      <c r="I2792" s="9">
        <v>0</v>
      </c>
      <c r="J2792" s="9">
        <v>0</v>
      </c>
    </row>
    <row r="2793" spans="2:10" x14ac:dyDescent="0.35">
      <c r="B2793" s="7">
        <v>2790</v>
      </c>
      <c r="C2793" s="9">
        <v>1</v>
      </c>
      <c r="D2793" s="9">
        <v>0</v>
      </c>
      <c r="E2793" s="9">
        <v>0</v>
      </c>
      <c r="F2793" s="9">
        <v>0</v>
      </c>
      <c r="G2793" s="9">
        <v>0</v>
      </c>
      <c r="H2793" s="9">
        <v>0</v>
      </c>
      <c r="I2793" s="9">
        <v>0</v>
      </c>
      <c r="J2793" s="9">
        <v>0</v>
      </c>
    </row>
    <row r="2794" spans="2:10" x14ac:dyDescent="0.35">
      <c r="B2794" s="7">
        <v>2791</v>
      </c>
      <c r="C2794" s="9">
        <v>1</v>
      </c>
      <c r="D2794" s="9">
        <v>0</v>
      </c>
      <c r="E2794" s="9">
        <v>0</v>
      </c>
      <c r="F2794" s="9">
        <v>0</v>
      </c>
      <c r="G2794" s="9">
        <v>0</v>
      </c>
      <c r="H2794" s="9">
        <v>0</v>
      </c>
      <c r="I2794" s="9">
        <v>0</v>
      </c>
      <c r="J2794" s="9">
        <v>0</v>
      </c>
    </row>
    <row r="2795" spans="2:10" x14ac:dyDescent="0.35">
      <c r="B2795" s="7">
        <v>2792</v>
      </c>
      <c r="C2795" s="9">
        <v>1</v>
      </c>
      <c r="D2795" s="9">
        <v>0</v>
      </c>
      <c r="E2795" s="9">
        <v>0</v>
      </c>
      <c r="F2795" s="9">
        <v>0</v>
      </c>
      <c r="G2795" s="9">
        <v>0</v>
      </c>
      <c r="H2795" s="9">
        <v>0</v>
      </c>
      <c r="I2795" s="9">
        <v>0</v>
      </c>
      <c r="J2795" s="9">
        <v>0</v>
      </c>
    </row>
    <row r="2796" spans="2:10" x14ac:dyDescent="0.35">
      <c r="B2796" s="7">
        <v>2793</v>
      </c>
      <c r="C2796" s="9">
        <v>0</v>
      </c>
      <c r="D2796" s="9">
        <v>1</v>
      </c>
      <c r="E2796" s="9">
        <v>0</v>
      </c>
      <c r="F2796" s="9">
        <v>0</v>
      </c>
      <c r="G2796" s="9">
        <v>0</v>
      </c>
      <c r="H2796" s="9">
        <v>0</v>
      </c>
      <c r="I2796" s="9">
        <v>0</v>
      </c>
      <c r="J2796" s="9">
        <v>1</v>
      </c>
    </row>
    <row r="2797" spans="2:10" x14ac:dyDescent="0.35">
      <c r="B2797" s="7">
        <v>2794</v>
      </c>
      <c r="C2797" s="9">
        <v>1</v>
      </c>
      <c r="D2797" s="9">
        <v>0</v>
      </c>
      <c r="E2797" s="9">
        <v>0</v>
      </c>
      <c r="F2797" s="9">
        <v>0</v>
      </c>
      <c r="G2797" s="9">
        <v>0</v>
      </c>
      <c r="H2797" s="9">
        <v>0</v>
      </c>
      <c r="I2797" s="9">
        <v>0</v>
      </c>
      <c r="J2797" s="9">
        <v>0</v>
      </c>
    </row>
    <row r="2798" spans="2:10" x14ac:dyDescent="0.35">
      <c r="B2798" s="7">
        <v>2795</v>
      </c>
      <c r="C2798" s="9">
        <v>1</v>
      </c>
      <c r="D2798" s="9">
        <v>0</v>
      </c>
      <c r="E2798" s="9">
        <v>0</v>
      </c>
      <c r="F2798" s="9">
        <v>0</v>
      </c>
      <c r="G2798" s="9">
        <v>0</v>
      </c>
      <c r="H2798" s="9">
        <v>0</v>
      </c>
      <c r="I2798" s="9">
        <v>0</v>
      </c>
      <c r="J2798" s="9">
        <v>0</v>
      </c>
    </row>
    <row r="2799" spans="2:10" x14ac:dyDescent="0.35">
      <c r="B2799" s="7">
        <v>2796</v>
      </c>
      <c r="C2799" s="9">
        <v>1</v>
      </c>
      <c r="D2799" s="9">
        <v>0</v>
      </c>
      <c r="E2799" s="9">
        <v>0</v>
      </c>
      <c r="F2799" s="9">
        <v>0</v>
      </c>
      <c r="G2799" s="9">
        <v>0</v>
      </c>
      <c r="H2799" s="9">
        <v>0</v>
      </c>
      <c r="I2799" s="9">
        <v>0</v>
      </c>
      <c r="J2799" s="9">
        <v>0</v>
      </c>
    </row>
    <row r="2800" spans="2:10" x14ac:dyDescent="0.35">
      <c r="B2800" s="7">
        <v>2797</v>
      </c>
      <c r="C2800" s="9">
        <v>1</v>
      </c>
      <c r="D2800" s="9">
        <v>0</v>
      </c>
      <c r="E2800" s="9">
        <v>0</v>
      </c>
      <c r="F2800" s="9">
        <v>0</v>
      </c>
      <c r="G2800" s="9">
        <v>0</v>
      </c>
      <c r="H2800" s="9">
        <v>0</v>
      </c>
      <c r="I2800" s="9">
        <v>0</v>
      </c>
      <c r="J2800" s="9">
        <v>0</v>
      </c>
    </row>
    <row r="2801" spans="2:10" x14ac:dyDescent="0.35">
      <c r="B2801" s="7">
        <v>2798</v>
      </c>
      <c r="C2801" s="9">
        <v>1</v>
      </c>
      <c r="D2801" s="9">
        <v>0</v>
      </c>
      <c r="E2801" s="9">
        <v>0</v>
      </c>
      <c r="F2801" s="9">
        <v>0</v>
      </c>
      <c r="G2801" s="9">
        <v>0</v>
      </c>
      <c r="H2801" s="9">
        <v>0</v>
      </c>
      <c r="I2801" s="9">
        <v>0</v>
      </c>
      <c r="J2801" s="9">
        <v>0</v>
      </c>
    </row>
    <row r="2802" spans="2:10" x14ac:dyDescent="0.35">
      <c r="B2802" s="7">
        <v>2799</v>
      </c>
      <c r="C2802" s="9">
        <v>1</v>
      </c>
      <c r="D2802" s="9">
        <v>0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</row>
    <row r="2803" spans="2:10" x14ac:dyDescent="0.35">
      <c r="B2803" s="7">
        <v>2800</v>
      </c>
      <c r="C2803" s="9">
        <v>1</v>
      </c>
      <c r="D2803" s="9">
        <v>0</v>
      </c>
      <c r="E2803" s="9">
        <v>0</v>
      </c>
      <c r="F2803" s="9">
        <v>0</v>
      </c>
      <c r="G2803" s="9">
        <v>0</v>
      </c>
      <c r="H2803" s="9">
        <v>0</v>
      </c>
      <c r="I2803" s="9">
        <v>0</v>
      </c>
      <c r="J2803" s="9">
        <v>0</v>
      </c>
    </row>
    <row r="2804" spans="2:10" x14ac:dyDescent="0.35">
      <c r="B2804" s="7">
        <v>2801</v>
      </c>
      <c r="C2804" s="9">
        <v>0</v>
      </c>
      <c r="D2804" s="9">
        <v>1</v>
      </c>
      <c r="E2804" s="9">
        <v>0</v>
      </c>
      <c r="F2804" s="9">
        <v>0</v>
      </c>
      <c r="G2804" s="9">
        <v>0</v>
      </c>
      <c r="H2804" s="9">
        <v>0</v>
      </c>
      <c r="I2804" s="9">
        <v>0</v>
      </c>
      <c r="J2804" s="9">
        <v>1</v>
      </c>
    </row>
    <row r="2805" spans="2:10" x14ac:dyDescent="0.35">
      <c r="B2805" s="7">
        <v>2802</v>
      </c>
      <c r="C2805" s="9">
        <v>1</v>
      </c>
      <c r="D2805" s="9">
        <v>0</v>
      </c>
      <c r="E2805" s="9">
        <v>0</v>
      </c>
      <c r="F2805" s="9">
        <v>0</v>
      </c>
      <c r="G2805" s="9">
        <v>0</v>
      </c>
      <c r="H2805" s="9">
        <v>0</v>
      </c>
      <c r="I2805" s="9">
        <v>0</v>
      </c>
      <c r="J2805" s="9">
        <v>0</v>
      </c>
    </row>
    <row r="2806" spans="2:10" x14ac:dyDescent="0.35">
      <c r="B2806" s="7">
        <v>2803</v>
      </c>
      <c r="C2806" s="9">
        <v>1</v>
      </c>
      <c r="D2806" s="9">
        <v>0</v>
      </c>
      <c r="E2806" s="9">
        <v>0</v>
      </c>
      <c r="F2806" s="9">
        <v>0</v>
      </c>
      <c r="G2806" s="9">
        <v>0</v>
      </c>
      <c r="H2806" s="9">
        <v>0</v>
      </c>
      <c r="I2806" s="9">
        <v>0</v>
      </c>
      <c r="J2806" s="9">
        <v>0</v>
      </c>
    </row>
    <row r="2807" spans="2:10" x14ac:dyDescent="0.35">
      <c r="B2807" s="7">
        <v>2804</v>
      </c>
      <c r="C2807" s="9">
        <v>1</v>
      </c>
      <c r="D2807" s="9">
        <v>0</v>
      </c>
      <c r="E2807" s="9">
        <v>0</v>
      </c>
      <c r="F2807" s="9">
        <v>0</v>
      </c>
      <c r="G2807" s="9">
        <v>0</v>
      </c>
      <c r="H2807" s="9">
        <v>0</v>
      </c>
      <c r="I2807" s="9">
        <v>0</v>
      </c>
      <c r="J2807" s="9">
        <v>0</v>
      </c>
    </row>
    <row r="2808" spans="2:10" x14ac:dyDescent="0.35">
      <c r="B2808" s="7">
        <v>2805</v>
      </c>
      <c r="C2808" s="9">
        <v>0</v>
      </c>
      <c r="D2808" s="9">
        <v>1</v>
      </c>
      <c r="E2808" s="9">
        <v>0</v>
      </c>
      <c r="F2808" s="9">
        <v>0</v>
      </c>
      <c r="G2808" s="9">
        <v>0</v>
      </c>
      <c r="H2808" s="9">
        <v>0</v>
      </c>
      <c r="I2808" s="9">
        <v>1</v>
      </c>
      <c r="J2808" s="9">
        <v>0</v>
      </c>
    </row>
    <row r="2809" spans="2:10" x14ac:dyDescent="0.35">
      <c r="B2809" s="7">
        <v>2806</v>
      </c>
      <c r="C2809" s="9">
        <v>0</v>
      </c>
      <c r="D2809" s="9">
        <v>1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1</v>
      </c>
    </row>
    <row r="2810" spans="2:10" x14ac:dyDescent="0.35">
      <c r="B2810" s="7">
        <v>2807</v>
      </c>
      <c r="C2810" s="9">
        <v>1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0</v>
      </c>
    </row>
    <row r="2811" spans="2:10" x14ac:dyDescent="0.35">
      <c r="B2811" s="7">
        <v>2808</v>
      </c>
      <c r="C2811" s="9">
        <v>1</v>
      </c>
      <c r="D2811" s="9">
        <v>0</v>
      </c>
      <c r="E2811" s="9">
        <v>0</v>
      </c>
      <c r="F2811" s="9">
        <v>0</v>
      </c>
      <c r="G2811" s="9">
        <v>0</v>
      </c>
      <c r="H2811" s="9">
        <v>0</v>
      </c>
      <c r="I2811" s="9">
        <v>0</v>
      </c>
      <c r="J2811" s="9">
        <v>0</v>
      </c>
    </row>
    <row r="2812" spans="2:10" x14ac:dyDescent="0.35">
      <c r="B2812" s="7">
        <v>2809</v>
      </c>
      <c r="C2812" s="9">
        <v>1</v>
      </c>
      <c r="D2812" s="9">
        <v>0</v>
      </c>
      <c r="E2812" s="9">
        <v>0</v>
      </c>
      <c r="F2812" s="9">
        <v>0</v>
      </c>
      <c r="G2812" s="9">
        <v>0</v>
      </c>
      <c r="H2812" s="9">
        <v>0</v>
      </c>
      <c r="I2812" s="9">
        <v>0</v>
      </c>
      <c r="J2812" s="9">
        <v>0</v>
      </c>
    </row>
    <row r="2813" spans="2:10" x14ac:dyDescent="0.35">
      <c r="B2813" s="7">
        <v>2810</v>
      </c>
      <c r="C2813" s="9">
        <v>1</v>
      </c>
      <c r="D2813" s="9">
        <v>0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</row>
    <row r="2814" spans="2:10" x14ac:dyDescent="0.35">
      <c r="B2814" s="7">
        <v>2811</v>
      </c>
      <c r="C2814" s="9">
        <v>1</v>
      </c>
      <c r="D2814" s="9">
        <v>0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0</v>
      </c>
    </row>
    <row r="2815" spans="2:10" x14ac:dyDescent="0.35">
      <c r="B2815" s="7">
        <v>2812</v>
      </c>
      <c r="C2815" s="9">
        <v>0</v>
      </c>
      <c r="D2815" s="9">
        <v>1</v>
      </c>
      <c r="E2815" s="9">
        <v>0</v>
      </c>
      <c r="F2815" s="9">
        <v>0</v>
      </c>
      <c r="G2815" s="9">
        <v>0</v>
      </c>
      <c r="H2815" s="9">
        <v>0</v>
      </c>
      <c r="I2815" s="9">
        <v>1</v>
      </c>
      <c r="J2815" s="9">
        <v>0</v>
      </c>
    </row>
    <row r="2816" spans="2:10" x14ac:dyDescent="0.35">
      <c r="B2816" s="7">
        <v>2813</v>
      </c>
      <c r="C2816" s="9">
        <v>1</v>
      </c>
      <c r="D2816" s="9">
        <v>0</v>
      </c>
      <c r="E2816" s="9">
        <v>0</v>
      </c>
      <c r="F2816" s="9">
        <v>0</v>
      </c>
      <c r="G2816" s="9">
        <v>0</v>
      </c>
      <c r="H2816" s="9">
        <v>0</v>
      </c>
      <c r="I2816" s="9">
        <v>0</v>
      </c>
      <c r="J2816" s="9">
        <v>0</v>
      </c>
    </row>
    <row r="2817" spans="2:10" x14ac:dyDescent="0.35">
      <c r="B2817" s="7">
        <v>2814</v>
      </c>
      <c r="C2817" s="9">
        <v>1</v>
      </c>
      <c r="D2817" s="9">
        <v>0</v>
      </c>
      <c r="E2817" s="9">
        <v>0</v>
      </c>
      <c r="F2817" s="9">
        <v>0</v>
      </c>
      <c r="G2817" s="9">
        <v>0</v>
      </c>
      <c r="H2817" s="9">
        <v>0</v>
      </c>
      <c r="I2817" s="9">
        <v>0</v>
      </c>
      <c r="J2817" s="9">
        <v>0</v>
      </c>
    </row>
    <row r="2818" spans="2:10" x14ac:dyDescent="0.35">
      <c r="B2818" s="7">
        <v>2815</v>
      </c>
      <c r="C2818" s="9">
        <v>0</v>
      </c>
      <c r="D2818" s="9">
        <v>1</v>
      </c>
      <c r="E2818" s="9">
        <v>0</v>
      </c>
      <c r="F2818" s="9">
        <v>0</v>
      </c>
      <c r="G2818" s="9">
        <v>0</v>
      </c>
      <c r="H2818" s="9">
        <v>0</v>
      </c>
      <c r="I2818" s="9">
        <v>1</v>
      </c>
      <c r="J2818" s="9">
        <v>0</v>
      </c>
    </row>
    <row r="2819" spans="2:10" x14ac:dyDescent="0.35">
      <c r="B2819" s="7">
        <v>2816</v>
      </c>
      <c r="C2819" s="9">
        <v>1</v>
      </c>
      <c r="D2819" s="9">
        <v>0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0</v>
      </c>
    </row>
    <row r="2820" spans="2:10" x14ac:dyDescent="0.35">
      <c r="B2820" s="7">
        <v>2817</v>
      </c>
      <c r="C2820" s="9">
        <v>1</v>
      </c>
      <c r="D2820" s="9">
        <v>0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</row>
    <row r="2821" spans="2:10" x14ac:dyDescent="0.35">
      <c r="B2821" s="7">
        <v>2818</v>
      </c>
      <c r="C2821" s="9">
        <v>1</v>
      </c>
      <c r="D2821" s="9">
        <v>0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</row>
    <row r="2822" spans="2:10" x14ac:dyDescent="0.35">
      <c r="B2822" s="7">
        <v>2819</v>
      </c>
      <c r="C2822" s="9">
        <v>0</v>
      </c>
      <c r="D2822" s="9">
        <v>1</v>
      </c>
      <c r="E2822" s="9">
        <v>0</v>
      </c>
      <c r="F2822" s="9">
        <v>0</v>
      </c>
      <c r="G2822" s="9">
        <v>1</v>
      </c>
      <c r="H2822" s="9">
        <v>0</v>
      </c>
      <c r="I2822" s="9">
        <v>0</v>
      </c>
      <c r="J2822" s="9">
        <v>1</v>
      </c>
    </row>
    <row r="2823" spans="2:10" x14ac:dyDescent="0.35">
      <c r="B2823" s="7">
        <v>2820</v>
      </c>
      <c r="C2823" s="9">
        <v>1</v>
      </c>
      <c r="D2823" s="9">
        <v>0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</row>
    <row r="2824" spans="2:10" x14ac:dyDescent="0.35">
      <c r="B2824" s="7">
        <v>2821</v>
      </c>
      <c r="C2824" s="9">
        <v>1</v>
      </c>
      <c r="D2824" s="9">
        <v>0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0</v>
      </c>
    </row>
    <row r="2825" spans="2:10" x14ac:dyDescent="0.35">
      <c r="B2825" s="7">
        <v>2822</v>
      </c>
      <c r="C2825" s="9">
        <v>1</v>
      </c>
      <c r="D2825" s="9">
        <v>0</v>
      </c>
      <c r="E2825" s="9">
        <v>0</v>
      </c>
      <c r="F2825" s="9">
        <v>0</v>
      </c>
      <c r="G2825" s="9">
        <v>0</v>
      </c>
      <c r="H2825" s="9">
        <v>0</v>
      </c>
      <c r="I2825" s="9">
        <v>0</v>
      </c>
      <c r="J2825" s="9">
        <v>0</v>
      </c>
    </row>
    <row r="2826" spans="2:10" x14ac:dyDescent="0.35">
      <c r="B2826" s="7">
        <v>2823</v>
      </c>
      <c r="C2826" s="9">
        <v>0</v>
      </c>
      <c r="D2826" s="9">
        <v>1</v>
      </c>
      <c r="E2826" s="9">
        <v>0</v>
      </c>
      <c r="F2826" s="9">
        <v>0</v>
      </c>
      <c r="G2826" s="9">
        <v>0</v>
      </c>
      <c r="H2826" s="9">
        <v>0</v>
      </c>
      <c r="I2826" s="9">
        <v>0</v>
      </c>
      <c r="J2826" s="9">
        <v>1</v>
      </c>
    </row>
    <row r="2827" spans="2:10" x14ac:dyDescent="0.35">
      <c r="B2827" s="7">
        <v>2824</v>
      </c>
      <c r="C2827" s="9">
        <v>1</v>
      </c>
      <c r="D2827" s="9">
        <v>0</v>
      </c>
      <c r="E2827" s="9">
        <v>0</v>
      </c>
      <c r="F2827" s="9">
        <v>0</v>
      </c>
      <c r="G2827" s="9">
        <v>0</v>
      </c>
      <c r="H2827" s="9">
        <v>0</v>
      </c>
      <c r="I2827" s="9">
        <v>0</v>
      </c>
      <c r="J2827" s="9">
        <v>0</v>
      </c>
    </row>
    <row r="2828" spans="2:10" x14ac:dyDescent="0.35">
      <c r="B2828" s="7">
        <v>2825</v>
      </c>
      <c r="C2828" s="9">
        <v>1</v>
      </c>
      <c r="D2828" s="9">
        <v>0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</row>
    <row r="2829" spans="2:10" x14ac:dyDescent="0.35">
      <c r="B2829" s="7">
        <v>2826</v>
      </c>
      <c r="C2829" s="9">
        <v>1</v>
      </c>
      <c r="D2829" s="9">
        <v>0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</row>
    <row r="2830" spans="2:10" x14ac:dyDescent="0.35">
      <c r="B2830" s="7">
        <v>2827</v>
      </c>
      <c r="C2830" s="9">
        <v>0</v>
      </c>
      <c r="D2830" s="9">
        <v>1</v>
      </c>
      <c r="E2830" s="9">
        <v>0</v>
      </c>
      <c r="F2830" s="9">
        <v>0</v>
      </c>
      <c r="G2830" s="9">
        <v>0</v>
      </c>
      <c r="H2830" s="9">
        <v>0</v>
      </c>
      <c r="I2830" s="9">
        <v>1</v>
      </c>
      <c r="J2830" s="9">
        <v>0</v>
      </c>
    </row>
    <row r="2831" spans="2:10" x14ac:dyDescent="0.35">
      <c r="B2831" s="7">
        <v>2828</v>
      </c>
      <c r="C2831" s="9">
        <v>1</v>
      </c>
      <c r="D2831" s="9">
        <v>0</v>
      </c>
      <c r="E2831" s="9">
        <v>0</v>
      </c>
      <c r="F2831" s="9">
        <v>0</v>
      </c>
      <c r="G2831" s="9">
        <v>0</v>
      </c>
      <c r="H2831" s="9">
        <v>0</v>
      </c>
      <c r="I2831" s="9">
        <v>0</v>
      </c>
      <c r="J2831" s="9">
        <v>0</v>
      </c>
    </row>
    <row r="2832" spans="2:10" x14ac:dyDescent="0.35">
      <c r="B2832" s="7">
        <v>2829</v>
      </c>
      <c r="C2832" s="9">
        <v>0</v>
      </c>
      <c r="D2832" s="9">
        <v>1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1</v>
      </c>
    </row>
    <row r="2833" spans="2:10" x14ac:dyDescent="0.35">
      <c r="B2833" s="7">
        <v>2830</v>
      </c>
      <c r="C2833" s="9">
        <v>1</v>
      </c>
      <c r="D2833" s="9">
        <v>0</v>
      </c>
      <c r="E2833" s="9">
        <v>0</v>
      </c>
      <c r="F2833" s="9">
        <v>0</v>
      </c>
      <c r="G2833" s="9">
        <v>0</v>
      </c>
      <c r="H2833" s="9">
        <v>0</v>
      </c>
      <c r="I2833" s="9">
        <v>0</v>
      </c>
      <c r="J2833" s="9">
        <v>0</v>
      </c>
    </row>
    <row r="2834" spans="2:10" x14ac:dyDescent="0.35">
      <c r="B2834" s="7">
        <v>2831</v>
      </c>
      <c r="C2834" s="9">
        <v>1</v>
      </c>
      <c r="D2834" s="9">
        <v>0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</row>
    <row r="2835" spans="2:10" x14ac:dyDescent="0.35">
      <c r="B2835" s="7">
        <v>2832</v>
      </c>
      <c r="C2835" s="9">
        <v>1</v>
      </c>
      <c r="D2835" s="9">
        <v>0</v>
      </c>
      <c r="E2835" s="9">
        <v>0</v>
      </c>
      <c r="F2835" s="9">
        <v>0</v>
      </c>
      <c r="G2835" s="9">
        <v>0</v>
      </c>
      <c r="H2835" s="9">
        <v>0</v>
      </c>
      <c r="I2835" s="9">
        <v>0</v>
      </c>
      <c r="J2835" s="9">
        <v>0</v>
      </c>
    </row>
    <row r="2836" spans="2:10" x14ac:dyDescent="0.35">
      <c r="B2836" s="7">
        <v>2833</v>
      </c>
      <c r="C2836" s="9">
        <v>0</v>
      </c>
      <c r="D2836" s="9">
        <v>1</v>
      </c>
      <c r="E2836" s="9">
        <v>0</v>
      </c>
      <c r="F2836" s="9">
        <v>0</v>
      </c>
      <c r="G2836" s="9">
        <v>0</v>
      </c>
      <c r="H2836" s="9">
        <v>0</v>
      </c>
      <c r="I2836" s="9">
        <v>0</v>
      </c>
      <c r="J2836" s="9">
        <v>1</v>
      </c>
    </row>
    <row r="2837" spans="2:10" x14ac:dyDescent="0.35">
      <c r="B2837" s="7">
        <v>2834</v>
      </c>
      <c r="C2837" s="9">
        <v>1</v>
      </c>
      <c r="D2837" s="9">
        <v>0</v>
      </c>
      <c r="E2837" s="9">
        <v>0</v>
      </c>
      <c r="F2837" s="9">
        <v>0</v>
      </c>
      <c r="G2837" s="9">
        <v>0</v>
      </c>
      <c r="H2837" s="9">
        <v>0</v>
      </c>
      <c r="I2837" s="9">
        <v>0</v>
      </c>
      <c r="J2837" s="9">
        <v>0</v>
      </c>
    </row>
    <row r="2838" spans="2:10" x14ac:dyDescent="0.35">
      <c r="B2838" s="7">
        <v>2835</v>
      </c>
      <c r="C2838" s="9">
        <v>0</v>
      </c>
      <c r="D2838" s="9">
        <v>0</v>
      </c>
      <c r="E2838" s="9">
        <v>0</v>
      </c>
      <c r="F2838" s="9">
        <v>0</v>
      </c>
      <c r="G2838" s="9">
        <v>0</v>
      </c>
      <c r="H2838" s="9">
        <v>1</v>
      </c>
      <c r="I2838" s="9">
        <v>0</v>
      </c>
      <c r="J2838" s="9">
        <v>0</v>
      </c>
    </row>
    <row r="2839" spans="2:10" x14ac:dyDescent="0.35">
      <c r="B2839" s="7">
        <v>2836</v>
      </c>
      <c r="C2839" s="9">
        <v>1</v>
      </c>
      <c r="D2839" s="9">
        <v>0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0</v>
      </c>
    </row>
    <row r="2840" spans="2:10" x14ac:dyDescent="0.35">
      <c r="B2840" s="7">
        <v>2837</v>
      </c>
      <c r="C2840" s="9">
        <v>1</v>
      </c>
      <c r="D2840" s="9">
        <v>0</v>
      </c>
      <c r="E2840" s="9">
        <v>0</v>
      </c>
      <c r="F2840" s="9">
        <v>0</v>
      </c>
      <c r="G2840" s="9">
        <v>0</v>
      </c>
      <c r="H2840" s="9">
        <v>0</v>
      </c>
      <c r="I2840" s="9">
        <v>0</v>
      </c>
      <c r="J2840" s="9">
        <v>0</v>
      </c>
    </row>
    <row r="2841" spans="2:10" x14ac:dyDescent="0.35">
      <c r="B2841" s="7">
        <v>2838</v>
      </c>
      <c r="C2841" s="9">
        <v>1</v>
      </c>
      <c r="D2841" s="9">
        <v>0</v>
      </c>
      <c r="E2841" s="9">
        <v>0</v>
      </c>
      <c r="F2841" s="9">
        <v>0</v>
      </c>
      <c r="G2841" s="9">
        <v>0</v>
      </c>
      <c r="H2841" s="9">
        <v>0</v>
      </c>
      <c r="I2841" s="9">
        <v>0</v>
      </c>
      <c r="J2841" s="9">
        <v>0</v>
      </c>
    </row>
    <row r="2842" spans="2:10" x14ac:dyDescent="0.35">
      <c r="B2842" s="7">
        <v>2839</v>
      </c>
      <c r="C2842" s="9">
        <v>0</v>
      </c>
      <c r="D2842" s="9">
        <v>1</v>
      </c>
      <c r="E2842" s="9">
        <v>0</v>
      </c>
      <c r="F2842" s="9">
        <v>0</v>
      </c>
      <c r="G2842" s="9">
        <v>0</v>
      </c>
      <c r="H2842" s="9">
        <v>0</v>
      </c>
      <c r="I2842" s="9">
        <v>0</v>
      </c>
      <c r="J2842" s="9">
        <v>1</v>
      </c>
    </row>
    <row r="2843" spans="2:10" x14ac:dyDescent="0.35">
      <c r="B2843" s="7">
        <v>2840</v>
      </c>
      <c r="C2843" s="9">
        <v>1</v>
      </c>
      <c r="D2843" s="9">
        <v>0</v>
      </c>
      <c r="E2843" s="9">
        <v>0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</row>
    <row r="2844" spans="2:10" x14ac:dyDescent="0.35">
      <c r="B2844" s="7">
        <v>2841</v>
      </c>
      <c r="C2844" s="9">
        <v>1</v>
      </c>
      <c r="D2844" s="9">
        <v>0</v>
      </c>
      <c r="E2844" s="9">
        <v>0</v>
      </c>
      <c r="F2844" s="9">
        <v>0</v>
      </c>
      <c r="G2844" s="9">
        <v>0</v>
      </c>
      <c r="H2844" s="9">
        <v>0</v>
      </c>
      <c r="I2844" s="9">
        <v>0</v>
      </c>
      <c r="J2844" s="9">
        <v>0</v>
      </c>
    </row>
    <row r="2845" spans="2:10" x14ac:dyDescent="0.35">
      <c r="B2845" s="7">
        <v>2842</v>
      </c>
      <c r="C2845" s="9">
        <v>1</v>
      </c>
      <c r="D2845" s="9">
        <v>0</v>
      </c>
      <c r="E2845" s="9">
        <v>0</v>
      </c>
      <c r="F2845" s="9">
        <v>0</v>
      </c>
      <c r="G2845" s="9">
        <v>0</v>
      </c>
      <c r="H2845" s="9">
        <v>0</v>
      </c>
      <c r="I2845" s="9">
        <v>0</v>
      </c>
      <c r="J2845" s="9">
        <v>0</v>
      </c>
    </row>
    <row r="2846" spans="2:10" x14ac:dyDescent="0.35">
      <c r="B2846" s="7">
        <v>2843</v>
      </c>
      <c r="C2846" s="9">
        <v>0</v>
      </c>
      <c r="D2846" s="9">
        <v>1</v>
      </c>
      <c r="E2846" s="9">
        <v>0</v>
      </c>
      <c r="F2846" s="9">
        <v>0</v>
      </c>
      <c r="G2846" s="9">
        <v>0</v>
      </c>
      <c r="H2846" s="9">
        <v>0</v>
      </c>
      <c r="I2846" s="9">
        <v>0</v>
      </c>
      <c r="J2846" s="9">
        <v>1</v>
      </c>
    </row>
    <row r="2847" spans="2:10" x14ac:dyDescent="0.35">
      <c r="B2847" s="7">
        <v>2844</v>
      </c>
      <c r="C2847" s="9">
        <v>1</v>
      </c>
      <c r="D2847" s="9">
        <v>0</v>
      </c>
      <c r="E2847" s="9">
        <v>0</v>
      </c>
      <c r="F2847" s="9">
        <v>0</v>
      </c>
      <c r="G2847" s="9">
        <v>0</v>
      </c>
      <c r="H2847" s="9">
        <v>0</v>
      </c>
      <c r="I2847" s="9">
        <v>0</v>
      </c>
      <c r="J2847" s="9">
        <v>0</v>
      </c>
    </row>
    <row r="2848" spans="2:10" x14ac:dyDescent="0.35">
      <c r="B2848" s="7">
        <v>2845</v>
      </c>
      <c r="C2848" s="9">
        <v>1</v>
      </c>
      <c r="D2848" s="9">
        <v>0</v>
      </c>
      <c r="E2848" s="9">
        <v>0</v>
      </c>
      <c r="F2848" s="9">
        <v>0</v>
      </c>
      <c r="G2848" s="9">
        <v>0</v>
      </c>
      <c r="H2848" s="9">
        <v>0</v>
      </c>
      <c r="I2848" s="9">
        <v>0</v>
      </c>
      <c r="J2848" s="9">
        <v>0</v>
      </c>
    </row>
    <row r="2849" spans="2:10" x14ac:dyDescent="0.35">
      <c r="B2849" s="7">
        <v>2846</v>
      </c>
      <c r="C2849" s="9">
        <v>1</v>
      </c>
      <c r="D2849" s="9">
        <v>0</v>
      </c>
      <c r="E2849" s="9">
        <v>0</v>
      </c>
      <c r="F2849" s="9">
        <v>0</v>
      </c>
      <c r="G2849" s="9">
        <v>0</v>
      </c>
      <c r="H2849" s="9">
        <v>0</v>
      </c>
      <c r="I2849" s="9">
        <v>0</v>
      </c>
      <c r="J2849" s="9">
        <v>0</v>
      </c>
    </row>
    <row r="2850" spans="2:10" x14ac:dyDescent="0.35">
      <c r="B2850" s="7">
        <v>2847</v>
      </c>
      <c r="C2850" s="9">
        <v>1</v>
      </c>
      <c r="D2850" s="9">
        <v>0</v>
      </c>
      <c r="E2850" s="9">
        <v>0</v>
      </c>
      <c r="F2850" s="9">
        <v>0</v>
      </c>
      <c r="G2850" s="9">
        <v>0</v>
      </c>
      <c r="H2850" s="9">
        <v>0</v>
      </c>
      <c r="I2850" s="9">
        <v>0</v>
      </c>
      <c r="J2850" s="9">
        <v>0</v>
      </c>
    </row>
    <row r="2851" spans="2:10" x14ac:dyDescent="0.35">
      <c r="B2851" s="7">
        <v>2848</v>
      </c>
      <c r="C2851" s="9">
        <v>0</v>
      </c>
      <c r="D2851" s="9">
        <v>1</v>
      </c>
      <c r="E2851" s="9">
        <v>0</v>
      </c>
      <c r="F2851" s="9">
        <v>0</v>
      </c>
      <c r="G2851" s="9">
        <v>0</v>
      </c>
      <c r="H2851" s="9">
        <v>0</v>
      </c>
      <c r="I2851" s="9">
        <v>0</v>
      </c>
      <c r="J2851" s="9">
        <v>1</v>
      </c>
    </row>
    <row r="2852" spans="2:10" x14ac:dyDescent="0.35">
      <c r="B2852" s="7">
        <v>2849</v>
      </c>
      <c r="C2852" s="9">
        <v>0</v>
      </c>
      <c r="D2852" s="9">
        <v>1</v>
      </c>
      <c r="E2852" s="9">
        <v>0</v>
      </c>
      <c r="F2852" s="9">
        <v>0</v>
      </c>
      <c r="G2852" s="9">
        <v>0</v>
      </c>
      <c r="H2852" s="9">
        <v>0</v>
      </c>
      <c r="I2852" s="9">
        <v>0</v>
      </c>
      <c r="J2852" s="9">
        <v>1</v>
      </c>
    </row>
    <row r="2853" spans="2:10" x14ac:dyDescent="0.35">
      <c r="B2853" s="7">
        <v>2850</v>
      </c>
      <c r="C2853" s="9">
        <v>1</v>
      </c>
      <c r="D2853" s="9">
        <v>0</v>
      </c>
      <c r="E2853" s="9">
        <v>0</v>
      </c>
      <c r="F2853" s="9">
        <v>0</v>
      </c>
      <c r="G2853" s="9">
        <v>0</v>
      </c>
      <c r="H2853" s="9">
        <v>0</v>
      </c>
      <c r="I2853" s="9">
        <v>0</v>
      </c>
      <c r="J2853" s="9">
        <v>0</v>
      </c>
    </row>
    <row r="2854" spans="2:10" x14ac:dyDescent="0.35">
      <c r="B2854" s="7">
        <v>2851</v>
      </c>
      <c r="C2854" s="9">
        <v>0</v>
      </c>
      <c r="D2854" s="9">
        <v>1</v>
      </c>
      <c r="E2854" s="9">
        <v>1</v>
      </c>
      <c r="F2854" s="9">
        <v>0</v>
      </c>
      <c r="G2854" s="9">
        <v>0</v>
      </c>
      <c r="H2854" s="9">
        <v>0</v>
      </c>
      <c r="I2854" s="9">
        <v>0</v>
      </c>
      <c r="J2854" s="9">
        <v>1</v>
      </c>
    </row>
    <row r="2855" spans="2:10" x14ac:dyDescent="0.35">
      <c r="B2855" s="7">
        <v>2852</v>
      </c>
      <c r="C2855" s="9">
        <v>1</v>
      </c>
      <c r="D2855" s="9">
        <v>0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</row>
    <row r="2856" spans="2:10" x14ac:dyDescent="0.35">
      <c r="B2856" s="7">
        <v>2853</v>
      </c>
      <c r="C2856" s="9">
        <v>1</v>
      </c>
      <c r="D2856" s="9">
        <v>0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</row>
    <row r="2857" spans="2:10" x14ac:dyDescent="0.35">
      <c r="B2857" s="7">
        <v>2854</v>
      </c>
      <c r="C2857" s="9">
        <v>0</v>
      </c>
      <c r="D2857" s="9">
        <v>1</v>
      </c>
      <c r="E2857" s="9">
        <v>0</v>
      </c>
      <c r="F2857" s="9">
        <v>0</v>
      </c>
      <c r="G2857" s="9">
        <v>0</v>
      </c>
      <c r="H2857" s="9">
        <v>0</v>
      </c>
      <c r="I2857" s="9">
        <v>0</v>
      </c>
      <c r="J2857" s="9">
        <v>1</v>
      </c>
    </row>
    <row r="2858" spans="2:10" x14ac:dyDescent="0.35">
      <c r="B2858" s="7">
        <v>2855</v>
      </c>
      <c r="C2858" s="9">
        <v>1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  <c r="I2858" s="9">
        <v>0</v>
      </c>
      <c r="J2858" s="9">
        <v>0</v>
      </c>
    </row>
    <row r="2859" spans="2:10" x14ac:dyDescent="0.35">
      <c r="B2859" s="7">
        <v>2856</v>
      </c>
      <c r="C2859" s="9">
        <v>1</v>
      </c>
      <c r="D2859" s="9">
        <v>0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</row>
    <row r="2860" spans="2:10" x14ac:dyDescent="0.35">
      <c r="B2860" s="7">
        <v>2857</v>
      </c>
      <c r="C2860" s="9">
        <v>1</v>
      </c>
      <c r="D2860" s="9">
        <v>0</v>
      </c>
      <c r="E2860" s="9">
        <v>0</v>
      </c>
      <c r="F2860" s="9">
        <v>0</v>
      </c>
      <c r="G2860" s="9">
        <v>0</v>
      </c>
      <c r="H2860" s="9">
        <v>0</v>
      </c>
      <c r="I2860" s="9">
        <v>0</v>
      </c>
      <c r="J2860" s="9">
        <v>0</v>
      </c>
    </row>
    <row r="2861" spans="2:10" x14ac:dyDescent="0.35">
      <c r="B2861" s="7">
        <v>2858</v>
      </c>
      <c r="C2861" s="9">
        <v>1</v>
      </c>
      <c r="D2861" s="9">
        <v>0</v>
      </c>
      <c r="E2861" s="9">
        <v>0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</row>
    <row r="2862" spans="2:10" x14ac:dyDescent="0.35">
      <c r="B2862" s="7">
        <v>2859</v>
      </c>
      <c r="C2862" s="9">
        <v>1</v>
      </c>
      <c r="D2862" s="9">
        <v>0</v>
      </c>
      <c r="E2862" s="9">
        <v>0</v>
      </c>
      <c r="F2862" s="9">
        <v>0</v>
      </c>
      <c r="G2862" s="9">
        <v>0</v>
      </c>
      <c r="H2862" s="9">
        <v>0</v>
      </c>
      <c r="I2862" s="9">
        <v>0</v>
      </c>
      <c r="J2862" s="9">
        <v>0</v>
      </c>
    </row>
    <row r="2863" spans="2:10" x14ac:dyDescent="0.35">
      <c r="B2863" s="7">
        <v>2860</v>
      </c>
      <c r="C2863" s="9">
        <v>1</v>
      </c>
      <c r="D2863" s="9">
        <v>0</v>
      </c>
      <c r="E2863" s="9">
        <v>0</v>
      </c>
      <c r="F2863" s="9">
        <v>0</v>
      </c>
      <c r="G2863" s="9">
        <v>0</v>
      </c>
      <c r="H2863" s="9">
        <v>0</v>
      </c>
      <c r="I2863" s="9">
        <v>0</v>
      </c>
      <c r="J2863" s="9">
        <v>0</v>
      </c>
    </row>
    <row r="2864" spans="2:10" x14ac:dyDescent="0.35">
      <c r="B2864" s="7">
        <v>2861</v>
      </c>
      <c r="C2864" s="9">
        <v>1</v>
      </c>
      <c r="D2864" s="9">
        <v>0</v>
      </c>
      <c r="E2864" s="9">
        <v>0</v>
      </c>
      <c r="F2864" s="9">
        <v>0</v>
      </c>
      <c r="G2864" s="9">
        <v>0</v>
      </c>
      <c r="H2864" s="9">
        <v>0</v>
      </c>
      <c r="I2864" s="9">
        <v>0</v>
      </c>
      <c r="J2864" s="9">
        <v>0</v>
      </c>
    </row>
    <row r="2865" spans="2:10" x14ac:dyDescent="0.35">
      <c r="B2865" s="7">
        <v>2862</v>
      </c>
      <c r="C2865" s="9">
        <v>1</v>
      </c>
      <c r="D2865" s="9">
        <v>0</v>
      </c>
      <c r="E2865" s="9">
        <v>0</v>
      </c>
      <c r="F2865" s="9">
        <v>0</v>
      </c>
      <c r="G2865" s="9">
        <v>0</v>
      </c>
      <c r="H2865" s="9">
        <v>0</v>
      </c>
      <c r="I2865" s="9">
        <v>0</v>
      </c>
      <c r="J2865" s="9">
        <v>0</v>
      </c>
    </row>
    <row r="2866" spans="2:10" x14ac:dyDescent="0.35">
      <c r="B2866" s="7">
        <v>2863</v>
      </c>
      <c r="C2866" s="9">
        <v>1</v>
      </c>
      <c r="D2866" s="9">
        <v>0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</row>
    <row r="2867" spans="2:10" x14ac:dyDescent="0.35">
      <c r="B2867" s="7">
        <v>2864</v>
      </c>
      <c r="C2867" s="9">
        <v>1</v>
      </c>
      <c r="D2867" s="9">
        <v>0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</row>
    <row r="2868" spans="2:10" x14ac:dyDescent="0.35">
      <c r="B2868" s="7">
        <v>2865</v>
      </c>
      <c r="C2868" s="9">
        <v>1</v>
      </c>
      <c r="D2868" s="9">
        <v>0</v>
      </c>
      <c r="E2868" s="9">
        <v>0</v>
      </c>
      <c r="F2868" s="9">
        <v>0</v>
      </c>
      <c r="G2868" s="9">
        <v>0</v>
      </c>
      <c r="H2868" s="9">
        <v>0</v>
      </c>
      <c r="I2868" s="9">
        <v>0</v>
      </c>
      <c r="J2868" s="9">
        <v>0</v>
      </c>
    </row>
    <row r="2869" spans="2:10" x14ac:dyDescent="0.35">
      <c r="B2869" s="7">
        <v>2866</v>
      </c>
      <c r="C2869" s="9">
        <v>1</v>
      </c>
      <c r="D2869" s="9">
        <v>0</v>
      </c>
      <c r="E2869" s="9">
        <v>0</v>
      </c>
      <c r="F2869" s="9">
        <v>0</v>
      </c>
      <c r="G2869" s="9">
        <v>0</v>
      </c>
      <c r="H2869" s="9">
        <v>0</v>
      </c>
      <c r="I2869" s="9">
        <v>0</v>
      </c>
      <c r="J2869" s="9">
        <v>0</v>
      </c>
    </row>
    <row r="2870" spans="2:10" x14ac:dyDescent="0.35">
      <c r="B2870" s="7">
        <v>2867</v>
      </c>
      <c r="C2870" s="9">
        <v>1</v>
      </c>
      <c r="D2870" s="9">
        <v>0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</row>
    <row r="2871" spans="2:10" x14ac:dyDescent="0.35">
      <c r="B2871" s="7">
        <v>2868</v>
      </c>
      <c r="C2871" s="9">
        <v>0</v>
      </c>
      <c r="D2871" s="9">
        <v>1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1</v>
      </c>
    </row>
    <row r="2872" spans="2:10" x14ac:dyDescent="0.35">
      <c r="B2872" s="7">
        <v>2869</v>
      </c>
      <c r="C2872" s="9">
        <v>1</v>
      </c>
      <c r="D2872" s="9">
        <v>0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</row>
    <row r="2873" spans="2:10" x14ac:dyDescent="0.35">
      <c r="B2873" s="7">
        <v>2870</v>
      </c>
      <c r="C2873" s="9">
        <v>0</v>
      </c>
      <c r="D2873" s="9">
        <v>1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1</v>
      </c>
    </row>
    <row r="2874" spans="2:10" x14ac:dyDescent="0.35">
      <c r="B2874" s="7">
        <v>2871</v>
      </c>
      <c r="C2874" s="9">
        <v>0</v>
      </c>
      <c r="D2874" s="9">
        <v>0</v>
      </c>
      <c r="E2874" s="9">
        <v>0</v>
      </c>
      <c r="F2874" s="9">
        <v>0</v>
      </c>
      <c r="G2874" s="9">
        <v>1</v>
      </c>
      <c r="H2874" s="9">
        <v>0</v>
      </c>
      <c r="I2874" s="9">
        <v>0</v>
      </c>
      <c r="J2874" s="9">
        <v>0</v>
      </c>
    </row>
    <row r="2875" spans="2:10" x14ac:dyDescent="0.35">
      <c r="B2875" s="7">
        <v>2872</v>
      </c>
      <c r="C2875" s="9">
        <v>1</v>
      </c>
      <c r="D2875" s="9">
        <v>0</v>
      </c>
      <c r="E2875" s="9">
        <v>0</v>
      </c>
      <c r="F2875" s="9">
        <v>0</v>
      </c>
      <c r="G2875" s="9">
        <v>0</v>
      </c>
      <c r="H2875" s="9">
        <v>0</v>
      </c>
      <c r="I2875" s="9">
        <v>0</v>
      </c>
      <c r="J2875" s="9">
        <v>0</v>
      </c>
    </row>
    <row r="2876" spans="2:10" x14ac:dyDescent="0.35">
      <c r="B2876" s="7">
        <v>2873</v>
      </c>
      <c r="C2876" s="9">
        <v>0</v>
      </c>
      <c r="D2876" s="9">
        <v>1</v>
      </c>
      <c r="E2876" s="9">
        <v>0</v>
      </c>
      <c r="F2876" s="9">
        <v>0</v>
      </c>
      <c r="G2876" s="9">
        <v>0</v>
      </c>
      <c r="H2876" s="9">
        <v>0</v>
      </c>
      <c r="I2876" s="9">
        <v>0</v>
      </c>
      <c r="J2876" s="9">
        <v>1</v>
      </c>
    </row>
    <row r="2877" spans="2:10" x14ac:dyDescent="0.35">
      <c r="B2877" s="7">
        <v>2874</v>
      </c>
      <c r="C2877" s="9">
        <v>0</v>
      </c>
      <c r="D2877" s="9">
        <v>1</v>
      </c>
      <c r="E2877" s="9">
        <v>0</v>
      </c>
      <c r="F2877" s="9">
        <v>0</v>
      </c>
      <c r="G2877" s="9">
        <v>0</v>
      </c>
      <c r="H2877" s="9">
        <v>0</v>
      </c>
      <c r="I2877" s="9">
        <v>0</v>
      </c>
      <c r="J2877" s="9">
        <v>1</v>
      </c>
    </row>
    <row r="2878" spans="2:10" x14ac:dyDescent="0.35">
      <c r="B2878" s="7">
        <v>2875</v>
      </c>
      <c r="C2878" s="9">
        <v>0</v>
      </c>
      <c r="D2878" s="9">
        <v>0</v>
      </c>
      <c r="E2878" s="9">
        <v>0</v>
      </c>
      <c r="F2878" s="9">
        <v>0</v>
      </c>
      <c r="G2878" s="9">
        <v>1</v>
      </c>
      <c r="H2878" s="9">
        <v>0</v>
      </c>
      <c r="I2878" s="9">
        <v>0</v>
      </c>
      <c r="J2878" s="9">
        <v>0</v>
      </c>
    </row>
    <row r="2879" spans="2:10" x14ac:dyDescent="0.35">
      <c r="B2879" s="7">
        <v>2876</v>
      </c>
      <c r="C2879" s="9">
        <v>1</v>
      </c>
      <c r="D2879" s="9">
        <v>0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</row>
    <row r="2880" spans="2:10" x14ac:dyDescent="0.35">
      <c r="B2880" s="7">
        <v>2877</v>
      </c>
      <c r="C2880" s="9">
        <v>1</v>
      </c>
      <c r="D2880" s="9">
        <v>0</v>
      </c>
      <c r="E2880" s="9">
        <v>0</v>
      </c>
      <c r="F2880" s="9">
        <v>0</v>
      </c>
      <c r="G2880" s="9">
        <v>0</v>
      </c>
      <c r="H2880" s="9">
        <v>0</v>
      </c>
      <c r="I2880" s="9">
        <v>0</v>
      </c>
      <c r="J2880" s="9">
        <v>0</v>
      </c>
    </row>
    <row r="2881" spans="2:10" x14ac:dyDescent="0.35">
      <c r="B2881" s="7">
        <v>2878</v>
      </c>
      <c r="C2881" s="9">
        <v>0</v>
      </c>
      <c r="D2881" s="9">
        <v>0</v>
      </c>
      <c r="E2881" s="9">
        <v>0</v>
      </c>
      <c r="F2881" s="9">
        <v>0</v>
      </c>
      <c r="G2881" s="9">
        <v>1</v>
      </c>
      <c r="H2881" s="9">
        <v>0</v>
      </c>
      <c r="I2881" s="9">
        <v>0</v>
      </c>
      <c r="J2881" s="9">
        <v>0</v>
      </c>
    </row>
    <row r="2882" spans="2:10" x14ac:dyDescent="0.35">
      <c r="B2882" s="7">
        <v>2879</v>
      </c>
      <c r="C2882" s="9">
        <v>1</v>
      </c>
      <c r="D2882" s="9">
        <v>0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</row>
    <row r="2883" spans="2:10" x14ac:dyDescent="0.35">
      <c r="B2883" s="7">
        <v>2880</v>
      </c>
      <c r="C2883" s="9">
        <v>1</v>
      </c>
      <c r="D2883" s="9">
        <v>0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</row>
    <row r="2884" spans="2:10" x14ac:dyDescent="0.35">
      <c r="B2884" s="7">
        <v>2881</v>
      </c>
      <c r="C2884" s="9">
        <v>1</v>
      </c>
      <c r="D2884" s="9">
        <v>0</v>
      </c>
      <c r="E2884" s="9">
        <v>0</v>
      </c>
      <c r="F2884" s="9">
        <v>0</v>
      </c>
      <c r="G2884" s="9">
        <v>0</v>
      </c>
      <c r="H2884" s="9">
        <v>0</v>
      </c>
      <c r="I2884" s="9">
        <v>0</v>
      </c>
      <c r="J2884" s="9">
        <v>0</v>
      </c>
    </row>
    <row r="2885" spans="2:10" x14ac:dyDescent="0.35">
      <c r="B2885" s="7">
        <v>2882</v>
      </c>
      <c r="C2885" s="9">
        <v>1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</row>
    <row r="2886" spans="2:10" x14ac:dyDescent="0.35">
      <c r="B2886" s="7">
        <v>2883</v>
      </c>
      <c r="C2886" s="9">
        <v>1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</row>
    <row r="2887" spans="2:10" x14ac:dyDescent="0.35">
      <c r="B2887" s="7">
        <v>2884</v>
      </c>
      <c r="C2887" s="9">
        <v>1</v>
      </c>
      <c r="D2887" s="9">
        <v>0</v>
      </c>
      <c r="E2887" s="9">
        <v>0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</row>
    <row r="2888" spans="2:10" x14ac:dyDescent="0.35">
      <c r="B2888" s="7">
        <v>2885</v>
      </c>
      <c r="C2888" s="9">
        <v>1</v>
      </c>
      <c r="D2888" s="9">
        <v>0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</row>
    <row r="2889" spans="2:10" x14ac:dyDescent="0.35">
      <c r="B2889" s="7">
        <v>2886</v>
      </c>
      <c r="C2889" s="9">
        <v>0</v>
      </c>
      <c r="D2889" s="9">
        <v>1</v>
      </c>
      <c r="E2889" s="9">
        <v>1</v>
      </c>
      <c r="F2889" s="9">
        <v>0</v>
      </c>
      <c r="G2889" s="9">
        <v>0</v>
      </c>
      <c r="H2889" s="9">
        <v>0</v>
      </c>
      <c r="I2889" s="9">
        <v>0</v>
      </c>
      <c r="J2889" s="9">
        <v>1</v>
      </c>
    </row>
    <row r="2890" spans="2:10" x14ac:dyDescent="0.35">
      <c r="B2890" s="7">
        <v>2887</v>
      </c>
      <c r="C2890" s="9">
        <v>1</v>
      </c>
      <c r="D2890" s="9">
        <v>0</v>
      </c>
      <c r="E2890" s="9">
        <v>0</v>
      </c>
      <c r="F2890" s="9">
        <v>0</v>
      </c>
      <c r="G2890" s="9">
        <v>0</v>
      </c>
      <c r="H2890" s="9">
        <v>0</v>
      </c>
      <c r="I2890" s="9">
        <v>0</v>
      </c>
      <c r="J2890" s="9">
        <v>0</v>
      </c>
    </row>
    <row r="2891" spans="2:10" x14ac:dyDescent="0.35">
      <c r="B2891" s="7">
        <v>2888</v>
      </c>
      <c r="C2891" s="9">
        <v>1</v>
      </c>
      <c r="D2891" s="9">
        <v>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</row>
    <row r="2892" spans="2:10" x14ac:dyDescent="0.35">
      <c r="B2892" s="7">
        <v>2889</v>
      </c>
      <c r="C2892" s="9">
        <v>1</v>
      </c>
      <c r="D2892" s="9">
        <v>0</v>
      </c>
      <c r="E2892" s="9">
        <v>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</row>
    <row r="2893" spans="2:10" x14ac:dyDescent="0.35">
      <c r="B2893" s="7">
        <v>2890</v>
      </c>
      <c r="C2893" s="9">
        <v>1</v>
      </c>
      <c r="D2893" s="9">
        <v>0</v>
      </c>
      <c r="E2893" s="9">
        <v>0</v>
      </c>
      <c r="F2893" s="9">
        <v>0</v>
      </c>
      <c r="G2893" s="9">
        <v>0</v>
      </c>
      <c r="H2893" s="9">
        <v>0</v>
      </c>
      <c r="I2893" s="9">
        <v>0</v>
      </c>
      <c r="J2893" s="9">
        <v>0</v>
      </c>
    </row>
    <row r="2894" spans="2:10" x14ac:dyDescent="0.35">
      <c r="B2894" s="7">
        <v>2891</v>
      </c>
      <c r="C2894" s="9">
        <v>0</v>
      </c>
      <c r="D2894" s="9">
        <v>1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1</v>
      </c>
    </row>
    <row r="2895" spans="2:10" x14ac:dyDescent="0.35">
      <c r="B2895" s="7">
        <v>2892</v>
      </c>
      <c r="C2895" s="9">
        <v>1</v>
      </c>
      <c r="D2895" s="9">
        <v>0</v>
      </c>
      <c r="E2895" s="9">
        <v>0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</row>
    <row r="2896" spans="2:10" x14ac:dyDescent="0.35">
      <c r="B2896" s="7">
        <v>2893</v>
      </c>
      <c r="C2896" s="9">
        <v>1</v>
      </c>
      <c r="D2896" s="9">
        <v>0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</row>
    <row r="2897" spans="2:10" x14ac:dyDescent="0.35">
      <c r="B2897" s="7">
        <v>2894</v>
      </c>
      <c r="C2897" s="9">
        <v>0</v>
      </c>
      <c r="D2897" s="9">
        <v>0</v>
      </c>
      <c r="E2897" s="9">
        <v>0</v>
      </c>
      <c r="F2897" s="9">
        <v>0</v>
      </c>
      <c r="G2897" s="9">
        <v>1</v>
      </c>
      <c r="H2897" s="9">
        <v>0</v>
      </c>
      <c r="I2897" s="9">
        <v>0</v>
      </c>
      <c r="J2897" s="9">
        <v>0</v>
      </c>
    </row>
    <row r="2898" spans="2:10" x14ac:dyDescent="0.35">
      <c r="B2898" s="7">
        <v>2895</v>
      </c>
      <c r="C2898" s="9">
        <v>0</v>
      </c>
      <c r="D2898" s="9">
        <v>1</v>
      </c>
      <c r="E2898" s="9">
        <v>1</v>
      </c>
      <c r="F2898" s="9">
        <v>0</v>
      </c>
      <c r="G2898" s="9">
        <v>0</v>
      </c>
      <c r="H2898" s="9">
        <v>0</v>
      </c>
      <c r="I2898" s="9">
        <v>0</v>
      </c>
      <c r="J2898" s="9">
        <v>1</v>
      </c>
    </row>
    <row r="2899" spans="2:10" x14ac:dyDescent="0.35">
      <c r="B2899" s="7">
        <v>2896</v>
      </c>
      <c r="C2899" s="9">
        <v>1</v>
      </c>
      <c r="D2899" s="9">
        <v>0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</row>
    <row r="2900" spans="2:10" x14ac:dyDescent="0.35">
      <c r="B2900" s="7">
        <v>2897</v>
      </c>
      <c r="C2900" s="9">
        <v>1</v>
      </c>
      <c r="D2900" s="9">
        <v>0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</row>
    <row r="2901" spans="2:10" x14ac:dyDescent="0.35">
      <c r="B2901" s="7">
        <v>2898</v>
      </c>
      <c r="C2901" s="9">
        <v>0</v>
      </c>
      <c r="D2901" s="9">
        <v>1</v>
      </c>
      <c r="E2901" s="9">
        <v>0</v>
      </c>
      <c r="F2901" s="9">
        <v>0</v>
      </c>
      <c r="G2901" s="9">
        <v>0</v>
      </c>
      <c r="H2901" s="9">
        <v>0</v>
      </c>
      <c r="I2901" s="9">
        <v>1</v>
      </c>
      <c r="J2901" s="9">
        <v>1</v>
      </c>
    </row>
    <row r="2902" spans="2:10" x14ac:dyDescent="0.35">
      <c r="B2902" s="7">
        <v>2899</v>
      </c>
      <c r="C2902" s="9">
        <v>1</v>
      </c>
      <c r="D2902" s="9">
        <v>0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</row>
    <row r="2903" spans="2:10" x14ac:dyDescent="0.35">
      <c r="B2903" s="7">
        <v>2900</v>
      </c>
      <c r="C2903" s="9">
        <v>0</v>
      </c>
      <c r="D2903" s="9">
        <v>1</v>
      </c>
      <c r="E2903" s="9">
        <v>0</v>
      </c>
      <c r="F2903" s="9">
        <v>0</v>
      </c>
      <c r="G2903" s="9">
        <v>0</v>
      </c>
      <c r="H2903" s="9">
        <v>0</v>
      </c>
      <c r="I2903" s="9">
        <v>0</v>
      </c>
      <c r="J2903" s="9">
        <v>1</v>
      </c>
    </row>
    <row r="2904" spans="2:10" x14ac:dyDescent="0.35">
      <c r="B2904" s="7">
        <v>2901</v>
      </c>
      <c r="C2904" s="9">
        <v>0</v>
      </c>
      <c r="D2904" s="9">
        <v>0</v>
      </c>
      <c r="E2904" s="9">
        <v>1</v>
      </c>
      <c r="F2904" s="9">
        <v>0</v>
      </c>
      <c r="G2904" s="9">
        <v>0</v>
      </c>
      <c r="H2904" s="9">
        <v>0</v>
      </c>
      <c r="I2904" s="9">
        <v>0</v>
      </c>
      <c r="J2904" s="9">
        <v>0</v>
      </c>
    </row>
    <row r="2905" spans="2:10" x14ac:dyDescent="0.35">
      <c r="B2905" s="7">
        <v>2902</v>
      </c>
      <c r="C2905" s="9">
        <v>1</v>
      </c>
      <c r="D2905" s="9">
        <v>0</v>
      </c>
      <c r="E2905" s="9">
        <v>0</v>
      </c>
      <c r="F2905" s="9">
        <v>0</v>
      </c>
      <c r="G2905" s="9">
        <v>0</v>
      </c>
      <c r="H2905" s="9">
        <v>0</v>
      </c>
      <c r="I2905" s="9">
        <v>0</v>
      </c>
      <c r="J2905" s="9">
        <v>0</v>
      </c>
    </row>
    <row r="2906" spans="2:10" x14ac:dyDescent="0.35">
      <c r="B2906" s="7">
        <v>2903</v>
      </c>
      <c r="C2906" s="9">
        <v>1</v>
      </c>
      <c r="D2906" s="9">
        <v>0</v>
      </c>
      <c r="E2906" s="9">
        <v>0</v>
      </c>
      <c r="F2906" s="9">
        <v>0</v>
      </c>
      <c r="G2906" s="9">
        <v>0</v>
      </c>
      <c r="H2906" s="9">
        <v>0</v>
      </c>
      <c r="I2906" s="9">
        <v>0</v>
      </c>
      <c r="J2906" s="9">
        <v>0</v>
      </c>
    </row>
    <row r="2907" spans="2:10" x14ac:dyDescent="0.35">
      <c r="B2907" s="7">
        <v>2904</v>
      </c>
      <c r="C2907" s="9">
        <v>1</v>
      </c>
      <c r="D2907" s="9">
        <v>0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</row>
    <row r="2908" spans="2:10" x14ac:dyDescent="0.35">
      <c r="B2908" s="7">
        <v>2905</v>
      </c>
      <c r="C2908" s="9">
        <v>0</v>
      </c>
      <c r="D2908" s="9">
        <v>1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1</v>
      </c>
    </row>
    <row r="2909" spans="2:10" x14ac:dyDescent="0.35">
      <c r="B2909" s="7">
        <v>2906</v>
      </c>
      <c r="C2909" s="9">
        <v>0</v>
      </c>
      <c r="D2909" s="9">
        <v>1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1</v>
      </c>
    </row>
    <row r="2910" spans="2:10" x14ac:dyDescent="0.35">
      <c r="B2910" s="7">
        <v>2907</v>
      </c>
      <c r="C2910" s="9">
        <v>0</v>
      </c>
      <c r="D2910" s="9">
        <v>1</v>
      </c>
      <c r="E2910" s="9">
        <v>0</v>
      </c>
      <c r="F2910" s="9">
        <v>0</v>
      </c>
      <c r="G2910" s="9">
        <v>0</v>
      </c>
      <c r="H2910" s="9">
        <v>0</v>
      </c>
      <c r="I2910" s="9">
        <v>1</v>
      </c>
      <c r="J2910" s="9">
        <v>0</v>
      </c>
    </row>
    <row r="2911" spans="2:10" x14ac:dyDescent="0.35">
      <c r="B2911" s="7">
        <v>2908</v>
      </c>
      <c r="C2911" s="9">
        <v>0</v>
      </c>
      <c r="D2911" s="9">
        <v>1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1</v>
      </c>
    </row>
    <row r="2912" spans="2:10" x14ac:dyDescent="0.35">
      <c r="B2912" s="7">
        <v>2909</v>
      </c>
      <c r="C2912" s="9">
        <v>1</v>
      </c>
      <c r="D2912" s="9">
        <v>0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</row>
    <row r="2913" spans="2:10" x14ac:dyDescent="0.35">
      <c r="B2913" s="7">
        <v>2910</v>
      </c>
      <c r="C2913" s="9">
        <v>1</v>
      </c>
      <c r="D2913" s="9">
        <v>0</v>
      </c>
      <c r="E2913" s="9">
        <v>0</v>
      </c>
      <c r="F2913" s="9">
        <v>0</v>
      </c>
      <c r="G2913" s="9">
        <v>0</v>
      </c>
      <c r="H2913" s="9">
        <v>0</v>
      </c>
      <c r="I2913" s="9">
        <v>0</v>
      </c>
      <c r="J2913" s="9">
        <v>0</v>
      </c>
    </row>
    <row r="2914" spans="2:10" x14ac:dyDescent="0.35">
      <c r="B2914" s="7">
        <v>2911</v>
      </c>
      <c r="C2914" s="9">
        <v>1</v>
      </c>
      <c r="D2914" s="9">
        <v>0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</row>
    <row r="2915" spans="2:10" x14ac:dyDescent="0.35">
      <c r="B2915" s="7">
        <v>2912</v>
      </c>
      <c r="C2915" s="9">
        <v>0</v>
      </c>
      <c r="D2915" s="9">
        <v>1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1</v>
      </c>
    </row>
    <row r="2916" spans="2:10" x14ac:dyDescent="0.35">
      <c r="B2916" s="7">
        <v>2913</v>
      </c>
      <c r="C2916" s="9">
        <v>0</v>
      </c>
      <c r="D2916" s="9">
        <v>1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1</v>
      </c>
    </row>
    <row r="2917" spans="2:10" x14ac:dyDescent="0.35">
      <c r="B2917" s="7">
        <v>2914</v>
      </c>
      <c r="C2917" s="9">
        <v>1</v>
      </c>
      <c r="D2917" s="9">
        <v>0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</row>
    <row r="2918" spans="2:10" x14ac:dyDescent="0.35">
      <c r="B2918" s="7">
        <v>2915</v>
      </c>
      <c r="C2918" s="9">
        <v>1</v>
      </c>
      <c r="D2918" s="9">
        <v>0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</row>
    <row r="2919" spans="2:10" x14ac:dyDescent="0.35">
      <c r="B2919" s="7">
        <v>2916</v>
      </c>
      <c r="C2919" s="9">
        <v>0</v>
      </c>
      <c r="D2919" s="9">
        <v>1</v>
      </c>
      <c r="E2919" s="9">
        <v>0</v>
      </c>
      <c r="F2919" s="9">
        <v>0</v>
      </c>
      <c r="G2919" s="9">
        <v>0</v>
      </c>
      <c r="H2919" s="9">
        <v>0</v>
      </c>
      <c r="I2919" s="9">
        <v>1</v>
      </c>
      <c r="J2919" s="9">
        <v>0</v>
      </c>
    </row>
    <row r="2920" spans="2:10" x14ac:dyDescent="0.35">
      <c r="B2920" s="7">
        <v>2917</v>
      </c>
      <c r="C2920" s="9">
        <v>1</v>
      </c>
      <c r="D2920" s="9">
        <v>0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0</v>
      </c>
    </row>
    <row r="2921" spans="2:10" x14ac:dyDescent="0.35">
      <c r="B2921" s="7">
        <v>2918</v>
      </c>
      <c r="C2921" s="9">
        <v>1</v>
      </c>
      <c r="D2921" s="9">
        <v>0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</row>
    <row r="2922" spans="2:10" x14ac:dyDescent="0.35">
      <c r="B2922" s="7">
        <v>2919</v>
      </c>
      <c r="C2922" s="9">
        <v>1</v>
      </c>
      <c r="D2922" s="9">
        <v>0</v>
      </c>
      <c r="E2922" s="9">
        <v>0</v>
      </c>
      <c r="F2922" s="9">
        <v>0</v>
      </c>
      <c r="G2922" s="9">
        <v>0</v>
      </c>
      <c r="H2922" s="9">
        <v>0</v>
      </c>
      <c r="I2922" s="9">
        <v>0</v>
      </c>
      <c r="J2922" s="9">
        <v>0</v>
      </c>
    </row>
    <row r="2923" spans="2:10" x14ac:dyDescent="0.35">
      <c r="B2923" s="7">
        <v>2920</v>
      </c>
      <c r="C2923" s="9">
        <v>1</v>
      </c>
      <c r="D2923" s="9">
        <v>0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</row>
    <row r="2924" spans="2:10" x14ac:dyDescent="0.35">
      <c r="B2924" s="7">
        <v>2921</v>
      </c>
      <c r="C2924" s="9">
        <v>1</v>
      </c>
      <c r="D2924" s="9">
        <v>0</v>
      </c>
      <c r="E2924" s="9">
        <v>0</v>
      </c>
      <c r="F2924" s="9">
        <v>0</v>
      </c>
      <c r="G2924" s="9">
        <v>0</v>
      </c>
      <c r="H2924" s="9">
        <v>0</v>
      </c>
      <c r="I2924" s="9">
        <v>0</v>
      </c>
      <c r="J2924" s="9">
        <v>0</v>
      </c>
    </row>
    <row r="2925" spans="2:10" x14ac:dyDescent="0.35">
      <c r="B2925" s="7">
        <v>2922</v>
      </c>
      <c r="C2925" s="9">
        <v>1</v>
      </c>
      <c r="D2925" s="9">
        <v>0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</row>
    <row r="2926" spans="2:10" x14ac:dyDescent="0.35">
      <c r="B2926" s="7">
        <v>2923</v>
      </c>
      <c r="C2926" s="9">
        <v>0</v>
      </c>
      <c r="D2926" s="9">
        <v>1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1</v>
      </c>
    </row>
    <row r="2927" spans="2:10" x14ac:dyDescent="0.35">
      <c r="B2927" s="7">
        <v>2924</v>
      </c>
      <c r="C2927" s="9">
        <v>1</v>
      </c>
      <c r="D2927" s="9">
        <v>0</v>
      </c>
      <c r="E2927" s="9">
        <v>0</v>
      </c>
      <c r="F2927" s="9">
        <v>0</v>
      </c>
      <c r="G2927" s="9">
        <v>0</v>
      </c>
      <c r="H2927" s="9">
        <v>0</v>
      </c>
      <c r="I2927" s="9">
        <v>0</v>
      </c>
      <c r="J2927" s="9">
        <v>0</v>
      </c>
    </row>
    <row r="2928" spans="2:10" x14ac:dyDescent="0.35">
      <c r="B2928" s="7">
        <v>2925</v>
      </c>
      <c r="C2928" s="9">
        <v>1</v>
      </c>
      <c r="D2928" s="9">
        <v>0</v>
      </c>
      <c r="E2928" s="9">
        <v>0</v>
      </c>
      <c r="F2928" s="9">
        <v>0</v>
      </c>
      <c r="G2928" s="9">
        <v>0</v>
      </c>
      <c r="H2928" s="9">
        <v>0</v>
      </c>
      <c r="I2928" s="9">
        <v>0</v>
      </c>
      <c r="J2928" s="9">
        <v>0</v>
      </c>
    </row>
    <row r="2929" spans="2:10" x14ac:dyDescent="0.35">
      <c r="B2929" s="7">
        <v>2926</v>
      </c>
      <c r="C2929" s="9">
        <v>1</v>
      </c>
      <c r="D2929" s="9">
        <v>0</v>
      </c>
      <c r="E2929" s="9">
        <v>0</v>
      </c>
      <c r="F2929" s="9">
        <v>0</v>
      </c>
      <c r="G2929" s="9">
        <v>0</v>
      </c>
      <c r="H2929" s="9">
        <v>0</v>
      </c>
      <c r="I2929" s="9">
        <v>0</v>
      </c>
      <c r="J2929" s="9">
        <v>0</v>
      </c>
    </row>
    <row r="2930" spans="2:10" x14ac:dyDescent="0.35">
      <c r="B2930" s="7">
        <v>2927</v>
      </c>
      <c r="C2930" s="9">
        <v>1</v>
      </c>
      <c r="D2930" s="9">
        <v>0</v>
      </c>
      <c r="E2930" s="9">
        <v>0</v>
      </c>
      <c r="F2930" s="9">
        <v>0</v>
      </c>
      <c r="G2930" s="9">
        <v>0</v>
      </c>
      <c r="H2930" s="9">
        <v>0</v>
      </c>
      <c r="I2930" s="9">
        <v>0</v>
      </c>
      <c r="J2930" s="9">
        <v>0</v>
      </c>
    </row>
    <row r="2931" spans="2:10" x14ac:dyDescent="0.35">
      <c r="B2931" s="7">
        <v>2928</v>
      </c>
      <c r="C2931" s="9">
        <v>1</v>
      </c>
      <c r="D2931" s="9">
        <v>0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</row>
    <row r="2932" spans="2:10" x14ac:dyDescent="0.35">
      <c r="B2932" s="7">
        <v>2929</v>
      </c>
      <c r="C2932" s="9">
        <v>0</v>
      </c>
      <c r="D2932" s="9">
        <v>1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1</v>
      </c>
    </row>
    <row r="2933" spans="2:10" x14ac:dyDescent="0.35">
      <c r="B2933" s="7">
        <v>2930</v>
      </c>
      <c r="C2933" s="9">
        <v>1</v>
      </c>
      <c r="D2933" s="9">
        <v>0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</row>
    <row r="2934" spans="2:10" x14ac:dyDescent="0.35">
      <c r="B2934" s="7">
        <v>2931</v>
      </c>
      <c r="C2934" s="9">
        <v>1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</row>
    <row r="2935" spans="2:10" x14ac:dyDescent="0.35">
      <c r="B2935" s="7">
        <v>2932</v>
      </c>
      <c r="C2935" s="9">
        <v>1</v>
      </c>
      <c r="D2935" s="9">
        <v>0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</row>
    <row r="2936" spans="2:10" x14ac:dyDescent="0.35">
      <c r="B2936" s="7">
        <v>2933</v>
      </c>
      <c r="C2936" s="9">
        <v>0</v>
      </c>
      <c r="D2936" s="9">
        <v>1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1</v>
      </c>
    </row>
    <row r="2937" spans="2:10" x14ac:dyDescent="0.35">
      <c r="B2937" s="7">
        <v>2934</v>
      </c>
      <c r="C2937" s="9">
        <v>1</v>
      </c>
      <c r="D2937" s="9">
        <v>0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</row>
    <row r="2938" spans="2:10" x14ac:dyDescent="0.35">
      <c r="B2938" s="7">
        <v>2935</v>
      </c>
      <c r="C2938" s="9">
        <v>0</v>
      </c>
      <c r="D2938" s="9">
        <v>1</v>
      </c>
      <c r="E2938" s="9">
        <v>1</v>
      </c>
      <c r="F2938" s="9">
        <v>0</v>
      </c>
      <c r="G2938" s="9">
        <v>0</v>
      </c>
      <c r="H2938" s="9">
        <v>0</v>
      </c>
      <c r="I2938" s="9">
        <v>0</v>
      </c>
      <c r="J2938" s="9">
        <v>1</v>
      </c>
    </row>
    <row r="2939" spans="2:10" x14ac:dyDescent="0.35">
      <c r="B2939" s="7">
        <v>2936</v>
      </c>
      <c r="C2939" s="9">
        <v>0</v>
      </c>
      <c r="D2939" s="9">
        <v>1</v>
      </c>
      <c r="E2939" s="9">
        <v>0</v>
      </c>
      <c r="F2939" s="9">
        <v>0</v>
      </c>
      <c r="G2939" s="9">
        <v>0</v>
      </c>
      <c r="H2939" s="9">
        <v>0</v>
      </c>
      <c r="I2939" s="9">
        <v>1</v>
      </c>
      <c r="J2939" s="9">
        <v>0</v>
      </c>
    </row>
    <row r="2940" spans="2:10" x14ac:dyDescent="0.35">
      <c r="B2940" s="7">
        <v>2937</v>
      </c>
      <c r="C2940" s="9">
        <v>0</v>
      </c>
      <c r="D2940" s="9">
        <v>0</v>
      </c>
      <c r="E2940" s="9">
        <v>0</v>
      </c>
      <c r="F2940" s="9">
        <v>0</v>
      </c>
      <c r="G2940" s="9">
        <v>1</v>
      </c>
      <c r="H2940" s="9">
        <v>0</v>
      </c>
      <c r="I2940" s="9">
        <v>0</v>
      </c>
      <c r="J2940" s="9">
        <v>0</v>
      </c>
    </row>
    <row r="2941" spans="2:10" x14ac:dyDescent="0.35">
      <c r="B2941" s="7">
        <v>2938</v>
      </c>
      <c r="C2941" s="9">
        <v>1</v>
      </c>
      <c r="D2941" s="9">
        <v>0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</row>
    <row r="2942" spans="2:10" x14ac:dyDescent="0.35">
      <c r="B2942" s="7">
        <v>2939</v>
      </c>
      <c r="C2942" s="9">
        <v>0</v>
      </c>
      <c r="D2942" s="9">
        <v>1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1</v>
      </c>
    </row>
    <row r="2943" spans="2:10" x14ac:dyDescent="0.35">
      <c r="B2943" s="7">
        <v>2940</v>
      </c>
      <c r="C2943" s="9">
        <v>1</v>
      </c>
      <c r="D2943" s="9">
        <v>0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</row>
    <row r="2944" spans="2:10" x14ac:dyDescent="0.35">
      <c r="B2944" s="7">
        <v>2941</v>
      </c>
      <c r="C2944" s="9">
        <v>1</v>
      </c>
      <c r="D2944" s="9">
        <v>0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</row>
    <row r="2945" spans="2:10" x14ac:dyDescent="0.35">
      <c r="B2945" s="7">
        <v>2942</v>
      </c>
      <c r="C2945" s="9">
        <v>1</v>
      </c>
      <c r="D2945" s="9">
        <v>0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</row>
    <row r="2946" spans="2:10" x14ac:dyDescent="0.35">
      <c r="B2946" s="7">
        <v>2943</v>
      </c>
      <c r="C2946" s="9">
        <v>1</v>
      </c>
      <c r="D2946" s="9">
        <v>0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</row>
    <row r="2947" spans="2:10" x14ac:dyDescent="0.35">
      <c r="B2947" s="7">
        <v>2944</v>
      </c>
      <c r="C2947" s="9">
        <v>0</v>
      </c>
      <c r="D2947" s="9">
        <v>1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1</v>
      </c>
    </row>
    <row r="2948" spans="2:10" x14ac:dyDescent="0.35">
      <c r="B2948" s="7">
        <v>2945</v>
      </c>
      <c r="C2948" s="9">
        <v>0</v>
      </c>
      <c r="D2948" s="9">
        <v>0</v>
      </c>
      <c r="E2948" s="9">
        <v>0</v>
      </c>
      <c r="F2948" s="9">
        <v>0</v>
      </c>
      <c r="G2948" s="9">
        <v>0</v>
      </c>
      <c r="H2948" s="9">
        <v>1</v>
      </c>
      <c r="I2948" s="9">
        <v>0</v>
      </c>
      <c r="J2948" s="9">
        <v>0</v>
      </c>
    </row>
    <row r="2949" spans="2:10" x14ac:dyDescent="0.35">
      <c r="B2949" s="7">
        <v>2946</v>
      </c>
      <c r="C2949" s="9">
        <v>1</v>
      </c>
      <c r="D2949" s="9">
        <v>0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</row>
    <row r="2950" spans="2:10" x14ac:dyDescent="0.35">
      <c r="B2950" s="7">
        <v>2947</v>
      </c>
      <c r="C2950" s="9">
        <v>1</v>
      </c>
      <c r="D2950" s="9">
        <v>0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</row>
    <row r="2951" spans="2:10" x14ac:dyDescent="0.35">
      <c r="B2951" s="7">
        <v>2948</v>
      </c>
      <c r="C2951" s="9">
        <v>1</v>
      </c>
      <c r="D2951" s="9">
        <v>0</v>
      </c>
      <c r="E2951" s="9">
        <v>0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</row>
    <row r="2952" spans="2:10" x14ac:dyDescent="0.35">
      <c r="B2952" s="7">
        <v>2949</v>
      </c>
      <c r="C2952" s="9">
        <v>0</v>
      </c>
      <c r="D2952" s="9">
        <v>1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1</v>
      </c>
    </row>
    <row r="2953" spans="2:10" x14ac:dyDescent="0.35">
      <c r="B2953" s="7">
        <v>2950</v>
      </c>
      <c r="C2953" s="9">
        <v>1</v>
      </c>
      <c r="D2953" s="9">
        <v>0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</row>
    <row r="2954" spans="2:10" x14ac:dyDescent="0.35">
      <c r="B2954" s="7">
        <v>2951</v>
      </c>
      <c r="C2954" s="9">
        <v>1</v>
      </c>
      <c r="D2954" s="9">
        <v>0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</row>
    <row r="2955" spans="2:10" x14ac:dyDescent="0.35">
      <c r="B2955" s="7">
        <v>2952</v>
      </c>
      <c r="C2955" s="9">
        <v>1</v>
      </c>
      <c r="D2955" s="9">
        <v>0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</row>
    <row r="2956" spans="2:10" x14ac:dyDescent="0.35">
      <c r="B2956" s="7">
        <v>2953</v>
      </c>
      <c r="C2956" s="9">
        <v>1</v>
      </c>
      <c r="D2956" s="9">
        <v>0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</row>
    <row r="2957" spans="2:10" x14ac:dyDescent="0.35">
      <c r="B2957" s="7">
        <v>2954</v>
      </c>
      <c r="C2957" s="9">
        <v>0</v>
      </c>
      <c r="D2957" s="9">
        <v>1</v>
      </c>
      <c r="E2957" s="9">
        <v>0</v>
      </c>
      <c r="F2957" s="9">
        <v>0</v>
      </c>
      <c r="G2957" s="9">
        <v>1</v>
      </c>
      <c r="H2957" s="9">
        <v>0</v>
      </c>
      <c r="I2957" s="9">
        <v>0</v>
      </c>
      <c r="J2957" s="9">
        <v>1</v>
      </c>
    </row>
    <row r="2958" spans="2:10" x14ac:dyDescent="0.35">
      <c r="B2958" s="7">
        <v>2955</v>
      </c>
      <c r="C2958" s="9">
        <v>1</v>
      </c>
      <c r="D2958" s="9">
        <v>0</v>
      </c>
      <c r="E2958" s="9">
        <v>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</row>
    <row r="2959" spans="2:10" x14ac:dyDescent="0.35">
      <c r="B2959" s="7">
        <v>2956</v>
      </c>
      <c r="C2959" s="9">
        <v>1</v>
      </c>
      <c r="D2959" s="9">
        <v>0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</row>
    <row r="2960" spans="2:10" x14ac:dyDescent="0.35">
      <c r="B2960" s="7">
        <v>2957</v>
      </c>
      <c r="C2960" s="9">
        <v>1</v>
      </c>
      <c r="D2960" s="9">
        <v>0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</row>
    <row r="2961" spans="2:10" x14ac:dyDescent="0.35">
      <c r="B2961" s="7">
        <v>2958</v>
      </c>
      <c r="C2961" s="9">
        <v>1</v>
      </c>
      <c r="D2961" s="9">
        <v>0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</row>
    <row r="2962" spans="2:10" x14ac:dyDescent="0.35">
      <c r="B2962" s="7">
        <v>2959</v>
      </c>
      <c r="C2962" s="9">
        <v>0</v>
      </c>
      <c r="D2962" s="9">
        <v>0</v>
      </c>
      <c r="E2962" s="9">
        <v>0</v>
      </c>
      <c r="F2962" s="9">
        <v>0</v>
      </c>
      <c r="G2962" s="9">
        <v>0</v>
      </c>
      <c r="H2962" s="9">
        <v>1</v>
      </c>
      <c r="I2962" s="9">
        <v>0</v>
      </c>
      <c r="J2962" s="9">
        <v>0</v>
      </c>
    </row>
    <row r="2963" spans="2:10" x14ac:dyDescent="0.35">
      <c r="B2963" s="7">
        <v>2960</v>
      </c>
      <c r="C2963" s="9">
        <v>1</v>
      </c>
      <c r="D2963" s="9">
        <v>0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</row>
    <row r="2964" spans="2:10" x14ac:dyDescent="0.35">
      <c r="B2964" s="7">
        <v>2961</v>
      </c>
      <c r="C2964" s="9">
        <v>1</v>
      </c>
      <c r="D2964" s="9">
        <v>0</v>
      </c>
      <c r="E2964" s="9">
        <v>0</v>
      </c>
      <c r="F2964" s="9">
        <v>0</v>
      </c>
      <c r="G2964" s="9">
        <v>0</v>
      </c>
      <c r="H2964" s="9">
        <v>0</v>
      </c>
      <c r="I2964" s="9">
        <v>0</v>
      </c>
      <c r="J2964" s="9">
        <v>0</v>
      </c>
    </row>
    <row r="2965" spans="2:10" x14ac:dyDescent="0.35">
      <c r="B2965" s="7">
        <v>2962</v>
      </c>
      <c r="C2965" s="9">
        <v>0</v>
      </c>
      <c r="D2965" s="9">
        <v>1</v>
      </c>
      <c r="E2965" s="9">
        <v>0</v>
      </c>
      <c r="F2965" s="9">
        <v>0</v>
      </c>
      <c r="G2965" s="9">
        <v>0</v>
      </c>
      <c r="H2965" s="9">
        <v>0</v>
      </c>
      <c r="I2965" s="9">
        <v>1</v>
      </c>
      <c r="J2965" s="9">
        <v>1</v>
      </c>
    </row>
    <row r="2966" spans="2:10" x14ac:dyDescent="0.35">
      <c r="B2966" s="7">
        <v>2963</v>
      </c>
      <c r="C2966" s="9">
        <v>1</v>
      </c>
      <c r="D2966" s="9">
        <v>0</v>
      </c>
      <c r="E2966" s="9">
        <v>0</v>
      </c>
      <c r="F2966" s="9">
        <v>0</v>
      </c>
      <c r="G2966" s="9">
        <v>0</v>
      </c>
      <c r="H2966" s="9">
        <v>0</v>
      </c>
      <c r="I2966" s="9">
        <v>0</v>
      </c>
      <c r="J2966" s="9">
        <v>0</v>
      </c>
    </row>
    <row r="2967" spans="2:10" x14ac:dyDescent="0.35">
      <c r="B2967" s="7">
        <v>2964</v>
      </c>
      <c r="C2967" s="9">
        <v>1</v>
      </c>
      <c r="D2967" s="9">
        <v>0</v>
      </c>
      <c r="E2967" s="9">
        <v>0</v>
      </c>
      <c r="F2967" s="9">
        <v>0</v>
      </c>
      <c r="G2967" s="9">
        <v>0</v>
      </c>
      <c r="H2967" s="9">
        <v>0</v>
      </c>
      <c r="I2967" s="9">
        <v>0</v>
      </c>
      <c r="J2967" s="9">
        <v>0</v>
      </c>
    </row>
    <row r="2968" spans="2:10" x14ac:dyDescent="0.35">
      <c r="B2968" s="7">
        <v>2965</v>
      </c>
      <c r="C2968" s="9">
        <v>1</v>
      </c>
      <c r="D2968" s="9">
        <v>0</v>
      </c>
      <c r="E2968" s="9">
        <v>0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</row>
    <row r="2969" spans="2:10" x14ac:dyDescent="0.35">
      <c r="B2969" s="7">
        <v>2966</v>
      </c>
      <c r="C2969" s="9">
        <v>1</v>
      </c>
      <c r="D2969" s="9">
        <v>0</v>
      </c>
      <c r="E2969" s="9">
        <v>0</v>
      </c>
      <c r="F2969" s="9">
        <v>0</v>
      </c>
      <c r="G2969" s="9">
        <v>0</v>
      </c>
      <c r="H2969" s="9">
        <v>0</v>
      </c>
      <c r="I2969" s="9">
        <v>0</v>
      </c>
      <c r="J2969" s="9">
        <v>0</v>
      </c>
    </row>
    <row r="2970" spans="2:10" x14ac:dyDescent="0.35">
      <c r="B2970" s="7">
        <v>2967</v>
      </c>
      <c r="C2970" s="9">
        <v>0</v>
      </c>
      <c r="D2970" s="9">
        <v>1</v>
      </c>
      <c r="E2970" s="9">
        <v>0</v>
      </c>
      <c r="F2970" s="9">
        <v>0</v>
      </c>
      <c r="G2970" s="9">
        <v>0</v>
      </c>
      <c r="H2970" s="9">
        <v>0</v>
      </c>
      <c r="I2970" s="9">
        <v>0</v>
      </c>
      <c r="J2970" s="9">
        <v>1</v>
      </c>
    </row>
    <row r="2971" spans="2:10" x14ac:dyDescent="0.35">
      <c r="B2971" s="7">
        <v>2968</v>
      </c>
      <c r="C2971" s="9">
        <v>0</v>
      </c>
      <c r="D2971" s="9">
        <v>1</v>
      </c>
      <c r="E2971" s="9">
        <v>0</v>
      </c>
      <c r="F2971" s="9">
        <v>0</v>
      </c>
      <c r="G2971" s="9">
        <v>0</v>
      </c>
      <c r="H2971" s="9">
        <v>0</v>
      </c>
      <c r="I2971" s="9">
        <v>0</v>
      </c>
      <c r="J2971" s="9">
        <v>1</v>
      </c>
    </row>
    <row r="2972" spans="2:10" x14ac:dyDescent="0.35">
      <c r="B2972" s="7">
        <v>2969</v>
      </c>
      <c r="C2972" s="9">
        <v>1</v>
      </c>
      <c r="D2972" s="9">
        <v>0</v>
      </c>
      <c r="E2972" s="9">
        <v>0</v>
      </c>
      <c r="F2972" s="9">
        <v>0</v>
      </c>
      <c r="G2972" s="9">
        <v>0</v>
      </c>
      <c r="H2972" s="9">
        <v>0</v>
      </c>
      <c r="I2972" s="9">
        <v>0</v>
      </c>
      <c r="J2972" s="9">
        <v>0</v>
      </c>
    </row>
    <row r="2973" spans="2:10" x14ac:dyDescent="0.35">
      <c r="B2973" s="7">
        <v>2970</v>
      </c>
      <c r="C2973" s="9">
        <v>1</v>
      </c>
      <c r="D2973" s="9">
        <v>0</v>
      </c>
      <c r="E2973" s="9">
        <v>0</v>
      </c>
      <c r="F2973" s="9">
        <v>0</v>
      </c>
      <c r="G2973" s="9">
        <v>0</v>
      </c>
      <c r="H2973" s="9">
        <v>0</v>
      </c>
      <c r="I2973" s="9">
        <v>0</v>
      </c>
      <c r="J2973" s="9">
        <v>0</v>
      </c>
    </row>
    <row r="2974" spans="2:10" x14ac:dyDescent="0.35">
      <c r="B2974" s="7">
        <v>2971</v>
      </c>
      <c r="C2974" s="9">
        <v>1</v>
      </c>
      <c r="D2974" s="9">
        <v>0</v>
      </c>
      <c r="E2974" s="9">
        <v>0</v>
      </c>
      <c r="F2974" s="9">
        <v>0</v>
      </c>
      <c r="G2974" s="9">
        <v>0</v>
      </c>
      <c r="H2974" s="9">
        <v>0</v>
      </c>
      <c r="I2974" s="9">
        <v>0</v>
      </c>
      <c r="J2974" s="9">
        <v>0</v>
      </c>
    </row>
    <row r="2975" spans="2:10" x14ac:dyDescent="0.35">
      <c r="B2975" s="7">
        <v>2972</v>
      </c>
      <c r="C2975" s="9">
        <v>0</v>
      </c>
      <c r="D2975" s="9">
        <v>1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1</v>
      </c>
    </row>
    <row r="2976" spans="2:10" x14ac:dyDescent="0.35">
      <c r="B2976" s="7">
        <v>2973</v>
      </c>
      <c r="C2976" s="9">
        <v>0</v>
      </c>
      <c r="D2976" s="9">
        <v>1</v>
      </c>
      <c r="E2976" s="9">
        <v>0</v>
      </c>
      <c r="F2976" s="9">
        <v>0</v>
      </c>
      <c r="G2976" s="9">
        <v>0</v>
      </c>
      <c r="H2976" s="9">
        <v>0</v>
      </c>
      <c r="I2976" s="9">
        <v>1</v>
      </c>
      <c r="J2976" s="9">
        <v>0</v>
      </c>
    </row>
    <row r="2977" spans="2:10" x14ac:dyDescent="0.35">
      <c r="B2977" s="7">
        <v>2974</v>
      </c>
      <c r="C2977" s="9">
        <v>1</v>
      </c>
      <c r="D2977" s="9">
        <v>0</v>
      </c>
      <c r="E2977" s="9">
        <v>0</v>
      </c>
      <c r="F2977" s="9">
        <v>0</v>
      </c>
      <c r="G2977" s="9">
        <v>0</v>
      </c>
      <c r="H2977" s="9">
        <v>0</v>
      </c>
      <c r="I2977" s="9">
        <v>0</v>
      </c>
      <c r="J2977" s="9">
        <v>0</v>
      </c>
    </row>
    <row r="2978" spans="2:10" x14ac:dyDescent="0.35">
      <c r="B2978" s="7">
        <v>2975</v>
      </c>
      <c r="C2978" s="9">
        <v>1</v>
      </c>
      <c r="D2978" s="9">
        <v>0</v>
      </c>
      <c r="E2978" s="9">
        <v>0</v>
      </c>
      <c r="F2978" s="9">
        <v>0</v>
      </c>
      <c r="G2978" s="9">
        <v>0</v>
      </c>
      <c r="H2978" s="9">
        <v>0</v>
      </c>
      <c r="I2978" s="9">
        <v>0</v>
      </c>
      <c r="J2978" s="9">
        <v>0</v>
      </c>
    </row>
    <row r="2979" spans="2:10" x14ac:dyDescent="0.35">
      <c r="B2979" s="7">
        <v>2976</v>
      </c>
      <c r="C2979" s="9">
        <v>1</v>
      </c>
      <c r="D2979" s="9">
        <v>0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0</v>
      </c>
    </row>
    <row r="2980" spans="2:10" x14ac:dyDescent="0.35">
      <c r="B2980" s="7">
        <v>2977</v>
      </c>
      <c r="C2980" s="9">
        <v>0</v>
      </c>
      <c r="D2980" s="9">
        <v>0</v>
      </c>
      <c r="E2980" s="9">
        <v>0</v>
      </c>
      <c r="F2980" s="9">
        <v>0</v>
      </c>
      <c r="G2980" s="9">
        <v>1</v>
      </c>
      <c r="H2980" s="9">
        <v>0</v>
      </c>
      <c r="I2980" s="9">
        <v>0</v>
      </c>
      <c r="J2980" s="9">
        <v>0</v>
      </c>
    </row>
    <row r="2981" spans="2:10" x14ac:dyDescent="0.35">
      <c r="B2981" s="7">
        <v>2978</v>
      </c>
      <c r="C2981" s="9">
        <v>1</v>
      </c>
      <c r="D2981" s="9">
        <v>0</v>
      </c>
      <c r="E2981" s="9">
        <v>0</v>
      </c>
      <c r="F2981" s="9">
        <v>0</v>
      </c>
      <c r="G2981" s="9">
        <v>0</v>
      </c>
      <c r="H2981" s="9">
        <v>0</v>
      </c>
      <c r="I2981" s="9">
        <v>0</v>
      </c>
      <c r="J2981" s="9">
        <v>0</v>
      </c>
    </row>
    <row r="2982" spans="2:10" x14ac:dyDescent="0.35">
      <c r="B2982" s="7">
        <v>2979</v>
      </c>
      <c r="C2982" s="9">
        <v>0</v>
      </c>
      <c r="D2982" s="9">
        <v>0</v>
      </c>
      <c r="E2982" s="9">
        <v>0</v>
      </c>
      <c r="F2982" s="9">
        <v>0</v>
      </c>
      <c r="G2982" s="9">
        <v>0</v>
      </c>
      <c r="H2982" s="9">
        <v>1</v>
      </c>
      <c r="I2982" s="9">
        <v>0</v>
      </c>
      <c r="J2982" s="9">
        <v>0</v>
      </c>
    </row>
    <row r="2983" spans="2:10" x14ac:dyDescent="0.35">
      <c r="B2983" s="7">
        <v>2980</v>
      </c>
      <c r="C2983" s="9">
        <v>0</v>
      </c>
      <c r="D2983" s="9">
        <v>1</v>
      </c>
      <c r="E2983" s="9">
        <v>0</v>
      </c>
      <c r="F2983" s="9">
        <v>0</v>
      </c>
      <c r="G2983" s="9">
        <v>0</v>
      </c>
      <c r="H2983" s="9">
        <v>0</v>
      </c>
      <c r="I2983" s="9">
        <v>0</v>
      </c>
      <c r="J2983" s="9">
        <v>1</v>
      </c>
    </row>
    <row r="2984" spans="2:10" x14ac:dyDescent="0.35">
      <c r="B2984" s="7">
        <v>2981</v>
      </c>
      <c r="C2984" s="9">
        <v>1</v>
      </c>
      <c r="D2984" s="9">
        <v>0</v>
      </c>
      <c r="E2984" s="9">
        <v>0</v>
      </c>
      <c r="F2984" s="9">
        <v>0</v>
      </c>
      <c r="G2984" s="9">
        <v>0</v>
      </c>
      <c r="H2984" s="9">
        <v>0</v>
      </c>
      <c r="I2984" s="9">
        <v>0</v>
      </c>
      <c r="J2984" s="9">
        <v>0</v>
      </c>
    </row>
    <row r="2985" spans="2:10" x14ac:dyDescent="0.35">
      <c r="B2985" s="7">
        <v>2982</v>
      </c>
      <c r="C2985" s="9">
        <v>1</v>
      </c>
      <c r="D2985" s="9">
        <v>0</v>
      </c>
      <c r="E2985" s="9">
        <v>0</v>
      </c>
      <c r="F2985" s="9">
        <v>0</v>
      </c>
      <c r="G2985" s="9">
        <v>0</v>
      </c>
      <c r="H2985" s="9">
        <v>0</v>
      </c>
      <c r="I2985" s="9">
        <v>0</v>
      </c>
      <c r="J2985" s="9">
        <v>0</v>
      </c>
    </row>
    <row r="2986" spans="2:10" x14ac:dyDescent="0.35">
      <c r="B2986" s="7">
        <v>2983</v>
      </c>
      <c r="C2986" s="9">
        <v>1</v>
      </c>
      <c r="D2986" s="9">
        <v>0</v>
      </c>
      <c r="E2986" s="9">
        <v>0</v>
      </c>
      <c r="F2986" s="9">
        <v>0</v>
      </c>
      <c r="G2986" s="9">
        <v>0</v>
      </c>
      <c r="H2986" s="9">
        <v>0</v>
      </c>
      <c r="I2986" s="9">
        <v>0</v>
      </c>
      <c r="J2986" s="9">
        <v>0</v>
      </c>
    </row>
    <row r="2987" spans="2:10" x14ac:dyDescent="0.35">
      <c r="B2987" s="7">
        <v>2984</v>
      </c>
      <c r="C2987" s="9">
        <v>1</v>
      </c>
      <c r="D2987" s="9">
        <v>0</v>
      </c>
      <c r="E2987" s="9">
        <v>0</v>
      </c>
      <c r="F2987" s="9">
        <v>0</v>
      </c>
      <c r="G2987" s="9">
        <v>0</v>
      </c>
      <c r="H2987" s="9">
        <v>0</v>
      </c>
      <c r="I2987" s="9">
        <v>0</v>
      </c>
      <c r="J2987" s="9">
        <v>0</v>
      </c>
    </row>
    <row r="2988" spans="2:10" x14ac:dyDescent="0.35">
      <c r="B2988" s="7">
        <v>2985</v>
      </c>
      <c r="C2988" s="9">
        <v>1</v>
      </c>
      <c r="D2988" s="9">
        <v>0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</row>
    <row r="2989" spans="2:10" x14ac:dyDescent="0.35">
      <c r="B2989" s="7">
        <v>2986</v>
      </c>
      <c r="C2989" s="9">
        <v>1</v>
      </c>
      <c r="D2989" s="9">
        <v>0</v>
      </c>
      <c r="E2989" s="9">
        <v>0</v>
      </c>
      <c r="F2989" s="9">
        <v>0</v>
      </c>
      <c r="G2989" s="9">
        <v>0</v>
      </c>
      <c r="H2989" s="9">
        <v>0</v>
      </c>
      <c r="I2989" s="9">
        <v>0</v>
      </c>
      <c r="J2989" s="9">
        <v>0</v>
      </c>
    </row>
    <row r="2990" spans="2:10" x14ac:dyDescent="0.35">
      <c r="B2990" s="7">
        <v>2987</v>
      </c>
      <c r="C2990" s="9">
        <v>0</v>
      </c>
      <c r="D2990" s="9">
        <v>1</v>
      </c>
      <c r="E2990" s="9">
        <v>0</v>
      </c>
      <c r="F2990" s="9">
        <v>0</v>
      </c>
      <c r="G2990" s="9">
        <v>0</v>
      </c>
      <c r="H2990" s="9">
        <v>0</v>
      </c>
      <c r="I2990" s="9">
        <v>1</v>
      </c>
      <c r="J2990" s="9">
        <v>0</v>
      </c>
    </row>
    <row r="2991" spans="2:10" x14ac:dyDescent="0.35">
      <c r="B2991" s="7">
        <v>2988</v>
      </c>
      <c r="C2991" s="9">
        <v>1</v>
      </c>
      <c r="D2991" s="9">
        <v>0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</row>
    <row r="2992" spans="2:10" x14ac:dyDescent="0.35">
      <c r="B2992" s="7">
        <v>2989</v>
      </c>
      <c r="C2992" s="9">
        <v>1</v>
      </c>
      <c r="D2992" s="9">
        <v>0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</row>
    <row r="2993" spans="2:10" x14ac:dyDescent="0.35">
      <c r="B2993" s="7">
        <v>2990</v>
      </c>
      <c r="C2993" s="9">
        <v>1</v>
      </c>
      <c r="D2993" s="9">
        <v>0</v>
      </c>
      <c r="E2993" s="9">
        <v>0</v>
      </c>
      <c r="F2993" s="9">
        <v>0</v>
      </c>
      <c r="G2993" s="9">
        <v>0</v>
      </c>
      <c r="H2993" s="9">
        <v>0</v>
      </c>
      <c r="I2993" s="9">
        <v>0</v>
      </c>
      <c r="J2993" s="9">
        <v>0</v>
      </c>
    </row>
    <row r="2994" spans="2:10" x14ac:dyDescent="0.35">
      <c r="B2994" s="7">
        <v>2991</v>
      </c>
      <c r="C2994" s="9">
        <v>1</v>
      </c>
      <c r="D2994" s="9">
        <v>0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</row>
    <row r="2995" spans="2:10" x14ac:dyDescent="0.35">
      <c r="B2995" s="7">
        <v>2992</v>
      </c>
      <c r="C2995" s="9">
        <v>1</v>
      </c>
      <c r="D2995" s="9">
        <v>0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</row>
    <row r="2996" spans="2:10" x14ac:dyDescent="0.35">
      <c r="B2996" s="7">
        <v>2993</v>
      </c>
      <c r="C2996" s="9">
        <v>1</v>
      </c>
      <c r="D2996" s="9">
        <v>0</v>
      </c>
      <c r="E2996" s="9">
        <v>0</v>
      </c>
      <c r="F2996" s="9">
        <v>0</v>
      </c>
      <c r="G2996" s="9">
        <v>0</v>
      </c>
      <c r="H2996" s="9">
        <v>0</v>
      </c>
      <c r="I2996" s="9">
        <v>0</v>
      </c>
      <c r="J2996" s="9">
        <v>0</v>
      </c>
    </row>
    <row r="2997" spans="2:10" x14ac:dyDescent="0.35">
      <c r="B2997" s="7">
        <v>2994</v>
      </c>
      <c r="C2997" s="9">
        <v>0</v>
      </c>
      <c r="D2997" s="9">
        <v>1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1</v>
      </c>
    </row>
    <row r="2998" spans="2:10" x14ac:dyDescent="0.35">
      <c r="B2998" s="7">
        <v>2995</v>
      </c>
      <c r="C2998" s="9">
        <v>0</v>
      </c>
      <c r="D2998" s="9">
        <v>1</v>
      </c>
      <c r="E2998" s="9">
        <v>0</v>
      </c>
      <c r="F2998" s="9">
        <v>0</v>
      </c>
      <c r="G2998" s="9">
        <v>0</v>
      </c>
      <c r="H2998" s="9">
        <v>0</v>
      </c>
      <c r="I2998" s="9">
        <v>0</v>
      </c>
      <c r="J2998" s="9">
        <v>1</v>
      </c>
    </row>
    <row r="2999" spans="2:10" x14ac:dyDescent="0.35">
      <c r="B2999" s="7">
        <v>2996</v>
      </c>
      <c r="C2999" s="9">
        <v>0</v>
      </c>
      <c r="D2999" s="9">
        <v>0</v>
      </c>
      <c r="E2999" s="9">
        <v>0</v>
      </c>
      <c r="F2999" s="9">
        <v>1</v>
      </c>
      <c r="G2999" s="9">
        <v>0</v>
      </c>
      <c r="H2999" s="9">
        <v>0</v>
      </c>
      <c r="I2999" s="9">
        <v>0</v>
      </c>
      <c r="J2999" s="9">
        <v>0</v>
      </c>
    </row>
    <row r="3000" spans="2:10" x14ac:dyDescent="0.35">
      <c r="B3000" s="7">
        <v>2997</v>
      </c>
      <c r="C3000" s="9">
        <v>0</v>
      </c>
      <c r="D3000" s="9">
        <v>0</v>
      </c>
      <c r="E3000" s="9">
        <v>0</v>
      </c>
      <c r="F3000" s="9">
        <v>0</v>
      </c>
      <c r="G3000" s="9">
        <v>1</v>
      </c>
      <c r="H3000" s="9">
        <v>0</v>
      </c>
      <c r="I3000" s="9">
        <v>0</v>
      </c>
      <c r="J3000" s="9">
        <v>0</v>
      </c>
    </row>
    <row r="3001" spans="2:10" x14ac:dyDescent="0.35">
      <c r="B3001" s="7">
        <v>2998</v>
      </c>
      <c r="C3001" s="9">
        <v>1</v>
      </c>
      <c r="D3001" s="9">
        <v>0</v>
      </c>
      <c r="E3001" s="9">
        <v>0</v>
      </c>
      <c r="F3001" s="9">
        <v>0</v>
      </c>
      <c r="G3001" s="9">
        <v>0</v>
      </c>
      <c r="H3001" s="9">
        <v>0</v>
      </c>
      <c r="I3001" s="9">
        <v>0</v>
      </c>
      <c r="J3001" s="9">
        <v>0</v>
      </c>
    </row>
    <row r="3002" spans="2:10" x14ac:dyDescent="0.35">
      <c r="B3002" s="7">
        <v>2999</v>
      </c>
      <c r="C3002" s="9">
        <v>1</v>
      </c>
      <c r="D3002" s="9">
        <v>0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</row>
    <row r="3003" spans="2:10" x14ac:dyDescent="0.35">
      <c r="B3003" s="7">
        <v>3000</v>
      </c>
      <c r="C3003" s="9">
        <v>1</v>
      </c>
      <c r="D3003" s="9">
        <v>0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</row>
    <row r="3004" spans="2:10" x14ac:dyDescent="0.35">
      <c r="B3004" s="7">
        <v>3001</v>
      </c>
      <c r="C3004" s="9">
        <v>1</v>
      </c>
      <c r="D3004" s="9">
        <v>0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</row>
    <row r="3005" spans="2:10" x14ac:dyDescent="0.35">
      <c r="B3005" s="7">
        <v>3002</v>
      </c>
      <c r="C3005" s="9">
        <v>1</v>
      </c>
      <c r="D3005" s="9">
        <v>0</v>
      </c>
      <c r="E3005" s="9">
        <v>0</v>
      </c>
      <c r="F3005" s="9">
        <v>0</v>
      </c>
      <c r="G3005" s="9">
        <v>0</v>
      </c>
      <c r="H3005" s="9">
        <v>0</v>
      </c>
      <c r="I3005" s="9">
        <v>0</v>
      </c>
      <c r="J3005" s="9">
        <v>0</v>
      </c>
    </row>
    <row r="3006" spans="2:10" x14ac:dyDescent="0.35">
      <c r="B3006" s="7">
        <v>3003</v>
      </c>
      <c r="C3006" s="9">
        <v>1</v>
      </c>
      <c r="D3006" s="9">
        <v>0</v>
      </c>
      <c r="E3006" s="9">
        <v>0</v>
      </c>
      <c r="F3006" s="9">
        <v>0</v>
      </c>
      <c r="G3006" s="9">
        <v>0</v>
      </c>
      <c r="H3006" s="9">
        <v>0</v>
      </c>
      <c r="I3006" s="9">
        <v>0</v>
      </c>
      <c r="J3006" s="9">
        <v>0</v>
      </c>
    </row>
    <row r="3007" spans="2:10" x14ac:dyDescent="0.35">
      <c r="B3007" s="7">
        <v>3004</v>
      </c>
      <c r="C3007" s="9">
        <v>0</v>
      </c>
      <c r="D3007" s="9">
        <v>1</v>
      </c>
      <c r="E3007" s="9">
        <v>0</v>
      </c>
      <c r="F3007" s="9">
        <v>0</v>
      </c>
      <c r="G3007" s="9">
        <v>0</v>
      </c>
      <c r="H3007" s="9">
        <v>0</v>
      </c>
      <c r="I3007" s="9">
        <v>1</v>
      </c>
      <c r="J3007" s="9">
        <v>0</v>
      </c>
    </row>
    <row r="3008" spans="2:10" x14ac:dyDescent="0.35">
      <c r="B3008" s="7">
        <v>3005</v>
      </c>
      <c r="C3008" s="9">
        <v>0</v>
      </c>
      <c r="D3008" s="9">
        <v>1</v>
      </c>
      <c r="E3008" s="9">
        <v>1</v>
      </c>
      <c r="F3008" s="9">
        <v>0</v>
      </c>
      <c r="G3008" s="9">
        <v>0</v>
      </c>
      <c r="H3008" s="9">
        <v>0</v>
      </c>
      <c r="I3008" s="9">
        <v>0</v>
      </c>
      <c r="J3008" s="9">
        <v>1</v>
      </c>
    </row>
    <row r="3009" spans="2:10" x14ac:dyDescent="0.35">
      <c r="B3009" s="7">
        <v>3006</v>
      </c>
      <c r="C3009" s="9">
        <v>1</v>
      </c>
      <c r="D3009" s="9">
        <v>0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</row>
    <row r="3010" spans="2:10" x14ac:dyDescent="0.35">
      <c r="B3010" s="7">
        <v>3007</v>
      </c>
      <c r="C3010" s="9">
        <v>0</v>
      </c>
      <c r="D3010" s="9">
        <v>1</v>
      </c>
      <c r="E3010" s="9">
        <v>0</v>
      </c>
      <c r="F3010" s="9">
        <v>0</v>
      </c>
      <c r="G3010" s="9">
        <v>0</v>
      </c>
      <c r="H3010" s="9">
        <v>0</v>
      </c>
      <c r="I3010" s="9">
        <v>1</v>
      </c>
      <c r="J3010" s="9">
        <v>0</v>
      </c>
    </row>
    <row r="3011" spans="2:10" x14ac:dyDescent="0.35">
      <c r="B3011" s="7">
        <v>3008</v>
      </c>
      <c r="C3011" s="9">
        <v>0</v>
      </c>
      <c r="D3011" s="9">
        <v>1</v>
      </c>
      <c r="E3011" s="9">
        <v>0</v>
      </c>
      <c r="F3011" s="9">
        <v>0</v>
      </c>
      <c r="G3011" s="9">
        <v>0</v>
      </c>
      <c r="H3011" s="9">
        <v>0</v>
      </c>
      <c r="I3011" s="9">
        <v>1</v>
      </c>
      <c r="J3011" s="9">
        <v>0</v>
      </c>
    </row>
    <row r="3012" spans="2:10" x14ac:dyDescent="0.35">
      <c r="B3012" s="7">
        <v>3009</v>
      </c>
      <c r="C3012" s="9">
        <v>1</v>
      </c>
      <c r="D3012" s="9">
        <v>0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</row>
    <row r="3013" spans="2:10" x14ac:dyDescent="0.35">
      <c r="B3013" s="7">
        <v>3010</v>
      </c>
      <c r="C3013" s="9">
        <v>0</v>
      </c>
      <c r="D3013" s="9">
        <v>1</v>
      </c>
      <c r="E3013" s="9">
        <v>1</v>
      </c>
      <c r="F3013" s="9">
        <v>0</v>
      </c>
      <c r="G3013" s="9">
        <v>0</v>
      </c>
      <c r="H3013" s="9">
        <v>0</v>
      </c>
      <c r="I3013" s="9">
        <v>0</v>
      </c>
      <c r="J3013" s="9">
        <v>1</v>
      </c>
    </row>
    <row r="3014" spans="2:10" x14ac:dyDescent="0.35">
      <c r="B3014" s="7">
        <v>3011</v>
      </c>
      <c r="C3014" s="9">
        <v>1</v>
      </c>
      <c r="D3014" s="9">
        <v>0</v>
      </c>
      <c r="E3014" s="9">
        <v>0</v>
      </c>
      <c r="F3014" s="9">
        <v>0</v>
      </c>
      <c r="G3014" s="9">
        <v>0</v>
      </c>
      <c r="H3014" s="9">
        <v>0</v>
      </c>
      <c r="I3014" s="9">
        <v>0</v>
      </c>
      <c r="J3014" s="9">
        <v>0</v>
      </c>
    </row>
    <row r="3015" spans="2:10" x14ac:dyDescent="0.35">
      <c r="B3015" s="7">
        <v>3012</v>
      </c>
      <c r="C3015" s="9">
        <v>1</v>
      </c>
      <c r="D3015" s="9">
        <v>0</v>
      </c>
      <c r="E3015" s="9">
        <v>0</v>
      </c>
      <c r="F3015" s="9">
        <v>0</v>
      </c>
      <c r="G3015" s="9">
        <v>0</v>
      </c>
      <c r="H3015" s="9">
        <v>0</v>
      </c>
      <c r="I3015" s="9">
        <v>0</v>
      </c>
      <c r="J3015" s="9">
        <v>0</v>
      </c>
    </row>
    <row r="3016" spans="2:10" x14ac:dyDescent="0.35">
      <c r="B3016" s="7">
        <v>3013</v>
      </c>
      <c r="C3016" s="9">
        <v>1</v>
      </c>
      <c r="D3016" s="9">
        <v>0</v>
      </c>
      <c r="E3016" s="9">
        <v>0</v>
      </c>
      <c r="F3016" s="9">
        <v>0</v>
      </c>
      <c r="G3016" s="9">
        <v>0</v>
      </c>
      <c r="H3016" s="9">
        <v>0</v>
      </c>
      <c r="I3016" s="9">
        <v>0</v>
      </c>
      <c r="J3016" s="9">
        <v>0</v>
      </c>
    </row>
    <row r="3017" spans="2:10" x14ac:dyDescent="0.35">
      <c r="B3017" s="7">
        <v>3014</v>
      </c>
      <c r="C3017" s="9">
        <v>1</v>
      </c>
      <c r="D3017" s="9">
        <v>0</v>
      </c>
      <c r="E3017" s="9">
        <v>0</v>
      </c>
      <c r="F3017" s="9">
        <v>0</v>
      </c>
      <c r="G3017" s="9">
        <v>0</v>
      </c>
      <c r="H3017" s="9">
        <v>0</v>
      </c>
      <c r="I3017" s="9">
        <v>0</v>
      </c>
      <c r="J3017" s="9">
        <v>0</v>
      </c>
    </row>
    <row r="3018" spans="2:10" x14ac:dyDescent="0.35">
      <c r="B3018" s="7">
        <v>3015</v>
      </c>
      <c r="C3018" s="9">
        <v>1</v>
      </c>
      <c r="D3018" s="9">
        <v>0</v>
      </c>
      <c r="E3018" s="9">
        <v>0</v>
      </c>
      <c r="F3018" s="9">
        <v>0</v>
      </c>
      <c r="G3018" s="9">
        <v>0</v>
      </c>
      <c r="H3018" s="9">
        <v>0</v>
      </c>
      <c r="I3018" s="9">
        <v>0</v>
      </c>
      <c r="J3018" s="9">
        <v>0</v>
      </c>
    </row>
    <row r="3019" spans="2:10" x14ac:dyDescent="0.35">
      <c r="B3019" s="7">
        <v>3016</v>
      </c>
      <c r="C3019" s="9">
        <v>1</v>
      </c>
      <c r="D3019" s="9">
        <v>0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</row>
    <row r="3020" spans="2:10" x14ac:dyDescent="0.35">
      <c r="B3020" s="7">
        <v>3017</v>
      </c>
      <c r="C3020" s="9">
        <v>0</v>
      </c>
      <c r="D3020" s="9">
        <v>1</v>
      </c>
      <c r="E3020" s="9">
        <v>0</v>
      </c>
      <c r="F3020" s="9">
        <v>0</v>
      </c>
      <c r="G3020" s="9">
        <v>0</v>
      </c>
      <c r="H3020" s="9">
        <v>0</v>
      </c>
      <c r="I3020" s="9">
        <v>0</v>
      </c>
      <c r="J3020" s="9">
        <v>1</v>
      </c>
    </row>
    <row r="3021" spans="2:10" x14ac:dyDescent="0.35">
      <c r="B3021" s="7">
        <v>3018</v>
      </c>
      <c r="C3021" s="9">
        <v>1</v>
      </c>
      <c r="D3021" s="9">
        <v>0</v>
      </c>
      <c r="E3021" s="9">
        <v>0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</row>
    <row r="3022" spans="2:10" x14ac:dyDescent="0.35">
      <c r="B3022" s="7">
        <v>3019</v>
      </c>
      <c r="C3022" s="9">
        <v>1</v>
      </c>
      <c r="D3022" s="9">
        <v>0</v>
      </c>
      <c r="E3022" s="9">
        <v>0</v>
      </c>
      <c r="F3022" s="9">
        <v>0</v>
      </c>
      <c r="G3022" s="9">
        <v>0</v>
      </c>
      <c r="H3022" s="9">
        <v>0</v>
      </c>
      <c r="I3022" s="9">
        <v>0</v>
      </c>
      <c r="J3022" s="9">
        <v>0</v>
      </c>
    </row>
    <row r="3023" spans="2:10" x14ac:dyDescent="0.35">
      <c r="B3023" s="7">
        <v>3020</v>
      </c>
      <c r="C3023" s="9">
        <v>1</v>
      </c>
      <c r="D3023" s="9">
        <v>0</v>
      </c>
      <c r="E3023" s="9">
        <v>0</v>
      </c>
      <c r="F3023" s="9">
        <v>0</v>
      </c>
      <c r="G3023" s="9">
        <v>0</v>
      </c>
      <c r="H3023" s="9">
        <v>0</v>
      </c>
      <c r="I3023" s="9">
        <v>0</v>
      </c>
      <c r="J3023" s="9">
        <v>0</v>
      </c>
    </row>
    <row r="3024" spans="2:10" x14ac:dyDescent="0.35">
      <c r="B3024" s="7">
        <v>3021</v>
      </c>
      <c r="C3024" s="9">
        <v>1</v>
      </c>
      <c r="D3024" s="9">
        <v>0</v>
      </c>
      <c r="E3024" s="9">
        <v>0</v>
      </c>
      <c r="F3024" s="9">
        <v>0</v>
      </c>
      <c r="G3024" s="9">
        <v>0</v>
      </c>
      <c r="H3024" s="9">
        <v>0</v>
      </c>
      <c r="I3024" s="9">
        <v>0</v>
      </c>
      <c r="J3024" s="9">
        <v>0</v>
      </c>
    </row>
    <row r="3025" spans="2:10" x14ac:dyDescent="0.35">
      <c r="B3025" s="7">
        <v>3022</v>
      </c>
      <c r="C3025" s="9">
        <v>1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  <c r="I3025" s="9">
        <v>0</v>
      </c>
      <c r="J3025" s="9">
        <v>0</v>
      </c>
    </row>
    <row r="3026" spans="2:10" x14ac:dyDescent="0.35">
      <c r="B3026" s="7">
        <v>3023</v>
      </c>
      <c r="C3026" s="9">
        <v>0</v>
      </c>
      <c r="D3026" s="9">
        <v>0</v>
      </c>
      <c r="E3026" s="9">
        <v>0</v>
      </c>
      <c r="F3026" s="9">
        <v>0</v>
      </c>
      <c r="G3026" s="9">
        <v>0</v>
      </c>
      <c r="H3026" s="9">
        <v>1</v>
      </c>
      <c r="I3026" s="9">
        <v>0</v>
      </c>
      <c r="J3026" s="9">
        <v>0</v>
      </c>
    </row>
    <row r="3027" spans="2:10" x14ac:dyDescent="0.35">
      <c r="B3027" s="7">
        <v>3024</v>
      </c>
      <c r="C3027" s="9">
        <v>0</v>
      </c>
      <c r="D3027" s="9">
        <v>1</v>
      </c>
      <c r="E3027" s="9">
        <v>0</v>
      </c>
      <c r="F3027" s="9">
        <v>0</v>
      </c>
      <c r="G3027" s="9">
        <v>0</v>
      </c>
      <c r="H3027" s="9">
        <v>0</v>
      </c>
      <c r="I3027" s="9">
        <v>0</v>
      </c>
      <c r="J3027" s="9">
        <v>1</v>
      </c>
    </row>
    <row r="3028" spans="2:10" x14ac:dyDescent="0.35">
      <c r="B3028" s="7">
        <v>3025</v>
      </c>
      <c r="C3028" s="9">
        <v>1</v>
      </c>
      <c r="D3028" s="9">
        <v>0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</row>
    <row r="3029" spans="2:10" x14ac:dyDescent="0.35">
      <c r="B3029" s="7">
        <v>3026</v>
      </c>
      <c r="C3029" s="9">
        <v>1</v>
      </c>
      <c r="D3029" s="9">
        <v>0</v>
      </c>
      <c r="E3029" s="9">
        <v>0</v>
      </c>
      <c r="F3029" s="9">
        <v>0</v>
      </c>
      <c r="G3029" s="9">
        <v>0</v>
      </c>
      <c r="H3029" s="9">
        <v>0</v>
      </c>
      <c r="I3029" s="9">
        <v>0</v>
      </c>
      <c r="J3029" s="9">
        <v>0</v>
      </c>
    </row>
    <row r="3030" spans="2:10" x14ac:dyDescent="0.35">
      <c r="B3030" s="7">
        <v>3027</v>
      </c>
      <c r="C3030" s="9">
        <v>0</v>
      </c>
      <c r="D3030" s="9">
        <v>0</v>
      </c>
      <c r="E3030" s="9">
        <v>0</v>
      </c>
      <c r="F3030" s="9">
        <v>0</v>
      </c>
      <c r="G3030" s="9">
        <v>1</v>
      </c>
      <c r="H3030" s="9">
        <v>0</v>
      </c>
      <c r="I3030" s="9">
        <v>0</v>
      </c>
      <c r="J3030" s="9">
        <v>0</v>
      </c>
    </row>
    <row r="3031" spans="2:10" x14ac:dyDescent="0.35">
      <c r="B3031" s="7">
        <v>3028</v>
      </c>
      <c r="C3031" s="9">
        <v>0</v>
      </c>
      <c r="D3031" s="9">
        <v>1</v>
      </c>
      <c r="E3031" s="9">
        <v>0</v>
      </c>
      <c r="F3031" s="9">
        <v>0</v>
      </c>
      <c r="G3031" s="9">
        <v>0</v>
      </c>
      <c r="H3031" s="9">
        <v>0</v>
      </c>
      <c r="I3031" s="9">
        <v>1</v>
      </c>
      <c r="J3031" s="9">
        <v>1</v>
      </c>
    </row>
    <row r="3032" spans="2:10" x14ac:dyDescent="0.35">
      <c r="B3032" s="7">
        <v>3029</v>
      </c>
      <c r="C3032" s="9">
        <v>1</v>
      </c>
      <c r="D3032" s="9">
        <v>0</v>
      </c>
      <c r="E3032" s="9">
        <v>0</v>
      </c>
      <c r="F3032" s="9">
        <v>0</v>
      </c>
      <c r="G3032" s="9">
        <v>0</v>
      </c>
      <c r="H3032" s="9">
        <v>0</v>
      </c>
      <c r="I3032" s="9">
        <v>0</v>
      </c>
      <c r="J3032" s="9">
        <v>0</v>
      </c>
    </row>
    <row r="3033" spans="2:10" x14ac:dyDescent="0.35">
      <c r="B3033" s="7">
        <v>3030</v>
      </c>
      <c r="C3033" s="9">
        <v>0</v>
      </c>
      <c r="D3033" s="9">
        <v>0</v>
      </c>
      <c r="E3033" s="9">
        <v>1</v>
      </c>
      <c r="F3033" s="9">
        <v>0</v>
      </c>
      <c r="G3033" s="9">
        <v>1</v>
      </c>
      <c r="H3033" s="9">
        <v>0</v>
      </c>
      <c r="I3033" s="9">
        <v>0</v>
      </c>
      <c r="J3033" s="9">
        <v>0</v>
      </c>
    </row>
    <row r="3034" spans="2:10" x14ac:dyDescent="0.35">
      <c r="B3034" s="7">
        <v>3031</v>
      </c>
      <c r="C3034" s="9">
        <v>1</v>
      </c>
      <c r="D3034" s="9">
        <v>0</v>
      </c>
      <c r="E3034" s="9">
        <v>0</v>
      </c>
      <c r="F3034" s="9">
        <v>0</v>
      </c>
      <c r="G3034" s="9">
        <v>0</v>
      </c>
      <c r="H3034" s="9">
        <v>0</v>
      </c>
      <c r="I3034" s="9">
        <v>0</v>
      </c>
      <c r="J3034" s="9">
        <v>0</v>
      </c>
    </row>
    <row r="3035" spans="2:10" x14ac:dyDescent="0.35">
      <c r="B3035" s="7">
        <v>3032</v>
      </c>
      <c r="C3035" s="9">
        <v>1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</row>
    <row r="3036" spans="2:10" x14ac:dyDescent="0.35">
      <c r="B3036" s="7">
        <v>3033</v>
      </c>
      <c r="C3036" s="9">
        <v>1</v>
      </c>
      <c r="D3036" s="9">
        <v>0</v>
      </c>
      <c r="E3036" s="9">
        <v>0</v>
      </c>
      <c r="F3036" s="9">
        <v>0</v>
      </c>
      <c r="G3036" s="9">
        <v>0</v>
      </c>
      <c r="H3036" s="9">
        <v>0</v>
      </c>
      <c r="I3036" s="9">
        <v>0</v>
      </c>
      <c r="J3036" s="9">
        <v>0</v>
      </c>
    </row>
    <row r="3037" spans="2:10" x14ac:dyDescent="0.35">
      <c r="B3037" s="7">
        <v>3034</v>
      </c>
      <c r="C3037" s="9">
        <v>1</v>
      </c>
      <c r="D3037" s="9">
        <v>0</v>
      </c>
      <c r="E3037" s="9">
        <v>0</v>
      </c>
      <c r="F3037" s="9">
        <v>0</v>
      </c>
      <c r="G3037" s="9">
        <v>0</v>
      </c>
      <c r="H3037" s="9">
        <v>0</v>
      </c>
      <c r="I3037" s="9">
        <v>0</v>
      </c>
      <c r="J3037" s="9">
        <v>0</v>
      </c>
    </row>
    <row r="3038" spans="2:10" x14ac:dyDescent="0.35">
      <c r="B3038" s="7">
        <v>3035</v>
      </c>
      <c r="C3038" s="9">
        <v>1</v>
      </c>
      <c r="D3038" s="9">
        <v>0</v>
      </c>
      <c r="E3038" s="9">
        <v>0</v>
      </c>
      <c r="F3038" s="9">
        <v>0</v>
      </c>
      <c r="G3038" s="9">
        <v>0</v>
      </c>
      <c r="H3038" s="9">
        <v>0</v>
      </c>
      <c r="I3038" s="9">
        <v>0</v>
      </c>
      <c r="J3038" s="9">
        <v>0</v>
      </c>
    </row>
    <row r="3039" spans="2:10" x14ac:dyDescent="0.35">
      <c r="B3039" s="7">
        <v>3036</v>
      </c>
      <c r="C3039" s="9">
        <v>1</v>
      </c>
      <c r="D3039" s="9">
        <v>0</v>
      </c>
      <c r="E3039" s="9">
        <v>0</v>
      </c>
      <c r="F3039" s="9">
        <v>0</v>
      </c>
      <c r="G3039" s="9">
        <v>0</v>
      </c>
      <c r="H3039" s="9">
        <v>0</v>
      </c>
      <c r="I3039" s="9">
        <v>0</v>
      </c>
      <c r="J3039" s="9">
        <v>0</v>
      </c>
    </row>
    <row r="3040" spans="2:10" x14ac:dyDescent="0.35">
      <c r="B3040" s="7">
        <v>3037</v>
      </c>
      <c r="C3040" s="9">
        <v>1</v>
      </c>
      <c r="D3040" s="9">
        <v>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</row>
    <row r="3041" spans="2:10" x14ac:dyDescent="0.35">
      <c r="B3041" s="7">
        <v>3038</v>
      </c>
      <c r="C3041" s="9">
        <v>1</v>
      </c>
      <c r="D3041" s="9">
        <v>0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</row>
    <row r="3042" spans="2:10" x14ac:dyDescent="0.35">
      <c r="B3042" s="7">
        <v>3039</v>
      </c>
      <c r="C3042" s="9">
        <v>0</v>
      </c>
      <c r="D3042" s="9">
        <v>1</v>
      </c>
      <c r="E3042" s="9">
        <v>0</v>
      </c>
      <c r="F3042" s="9">
        <v>0</v>
      </c>
      <c r="G3042" s="9">
        <v>0</v>
      </c>
      <c r="H3042" s="9">
        <v>0</v>
      </c>
      <c r="I3042" s="9">
        <v>0</v>
      </c>
      <c r="J3042" s="9">
        <v>1</v>
      </c>
    </row>
    <row r="3043" spans="2:10" x14ac:dyDescent="0.35">
      <c r="B3043" s="7">
        <v>3040</v>
      </c>
      <c r="C3043" s="9">
        <v>1</v>
      </c>
      <c r="D3043" s="9">
        <v>0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</row>
    <row r="3044" spans="2:10" x14ac:dyDescent="0.35">
      <c r="B3044" s="7">
        <v>3041</v>
      </c>
      <c r="C3044" s="9">
        <v>1</v>
      </c>
      <c r="D3044" s="9">
        <v>0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</row>
    <row r="3045" spans="2:10" x14ac:dyDescent="0.35">
      <c r="B3045" s="7">
        <v>3042</v>
      </c>
      <c r="C3045" s="9">
        <v>1</v>
      </c>
      <c r="D3045" s="9">
        <v>0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</row>
    <row r="3046" spans="2:10" x14ac:dyDescent="0.35">
      <c r="B3046" s="7">
        <v>3043</v>
      </c>
      <c r="C3046" s="9">
        <v>1</v>
      </c>
      <c r="D3046" s="9">
        <v>0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</row>
    <row r="3047" spans="2:10" x14ac:dyDescent="0.35">
      <c r="B3047" s="7">
        <v>3044</v>
      </c>
      <c r="C3047" s="9">
        <v>1</v>
      </c>
      <c r="D3047" s="9">
        <v>0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</row>
    <row r="3048" spans="2:10" x14ac:dyDescent="0.35">
      <c r="B3048" s="7">
        <v>3045</v>
      </c>
      <c r="C3048" s="9">
        <v>1</v>
      </c>
      <c r="D3048" s="9">
        <v>0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</row>
    <row r="3049" spans="2:10" x14ac:dyDescent="0.35">
      <c r="B3049" s="7">
        <v>3046</v>
      </c>
      <c r="C3049" s="9">
        <v>1</v>
      </c>
      <c r="D3049" s="9">
        <v>0</v>
      </c>
      <c r="E3049" s="9">
        <v>0</v>
      </c>
      <c r="F3049" s="9">
        <v>0</v>
      </c>
      <c r="G3049" s="9">
        <v>0</v>
      </c>
      <c r="H3049" s="9">
        <v>0</v>
      </c>
      <c r="I3049" s="9">
        <v>0</v>
      </c>
      <c r="J3049" s="9">
        <v>0</v>
      </c>
    </row>
    <row r="3050" spans="2:10" x14ac:dyDescent="0.35">
      <c r="B3050" s="7">
        <v>3047</v>
      </c>
      <c r="C3050" s="9">
        <v>1</v>
      </c>
      <c r="D3050" s="9">
        <v>0</v>
      </c>
      <c r="E3050" s="9">
        <v>0</v>
      </c>
      <c r="F3050" s="9">
        <v>0</v>
      </c>
      <c r="G3050" s="9">
        <v>0</v>
      </c>
      <c r="H3050" s="9">
        <v>0</v>
      </c>
      <c r="I3050" s="9">
        <v>0</v>
      </c>
      <c r="J3050" s="9">
        <v>0</v>
      </c>
    </row>
    <row r="3051" spans="2:10" x14ac:dyDescent="0.35">
      <c r="B3051" s="7">
        <v>3048</v>
      </c>
      <c r="C3051" s="9">
        <v>1</v>
      </c>
      <c r="D3051" s="9">
        <v>0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</row>
    <row r="3052" spans="2:10" x14ac:dyDescent="0.35">
      <c r="B3052" s="7">
        <v>3049</v>
      </c>
      <c r="C3052" s="9">
        <v>1</v>
      </c>
      <c r="D3052" s="9">
        <v>0</v>
      </c>
      <c r="E3052" s="9">
        <v>0</v>
      </c>
      <c r="F3052" s="9">
        <v>0</v>
      </c>
      <c r="G3052" s="9">
        <v>0</v>
      </c>
      <c r="H3052" s="9">
        <v>0</v>
      </c>
      <c r="I3052" s="9">
        <v>0</v>
      </c>
      <c r="J3052" s="9">
        <v>0</v>
      </c>
    </row>
    <row r="3053" spans="2:10" x14ac:dyDescent="0.35">
      <c r="B3053" s="7">
        <v>3050</v>
      </c>
      <c r="C3053" s="9">
        <v>0</v>
      </c>
      <c r="D3053" s="9">
        <v>1</v>
      </c>
      <c r="E3053" s="9">
        <v>0</v>
      </c>
      <c r="F3053" s="9">
        <v>0</v>
      </c>
      <c r="G3053" s="9">
        <v>0</v>
      </c>
      <c r="H3053" s="9">
        <v>0</v>
      </c>
      <c r="I3053" s="9">
        <v>1</v>
      </c>
      <c r="J3053" s="9">
        <v>0</v>
      </c>
    </row>
    <row r="3054" spans="2:10" x14ac:dyDescent="0.35">
      <c r="B3054" s="7">
        <v>3051</v>
      </c>
      <c r="C3054" s="9">
        <v>1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</row>
    <row r="3055" spans="2:10" x14ac:dyDescent="0.35">
      <c r="B3055" s="7">
        <v>3052</v>
      </c>
      <c r="C3055" s="9">
        <v>1</v>
      </c>
      <c r="D3055" s="9">
        <v>0</v>
      </c>
      <c r="E3055" s="9">
        <v>0</v>
      </c>
      <c r="F3055" s="9">
        <v>0</v>
      </c>
      <c r="G3055" s="9">
        <v>0</v>
      </c>
      <c r="H3055" s="9">
        <v>0</v>
      </c>
      <c r="I3055" s="9">
        <v>0</v>
      </c>
      <c r="J3055" s="9">
        <v>0</v>
      </c>
    </row>
    <row r="3056" spans="2:10" x14ac:dyDescent="0.35">
      <c r="B3056" s="7">
        <v>3053</v>
      </c>
      <c r="C3056" s="9">
        <v>0</v>
      </c>
      <c r="D3056" s="9">
        <v>1</v>
      </c>
      <c r="E3056" s="9">
        <v>1</v>
      </c>
      <c r="F3056" s="9">
        <v>0</v>
      </c>
      <c r="G3056" s="9">
        <v>0</v>
      </c>
      <c r="H3056" s="9">
        <v>0</v>
      </c>
      <c r="I3056" s="9">
        <v>0</v>
      </c>
      <c r="J3056" s="9">
        <v>1</v>
      </c>
    </row>
    <row r="3057" spans="2:10" x14ac:dyDescent="0.35">
      <c r="B3057" s="7">
        <v>3054</v>
      </c>
      <c r="C3057" s="9">
        <v>1</v>
      </c>
      <c r="D3057" s="9">
        <v>0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</row>
    <row r="3058" spans="2:10" x14ac:dyDescent="0.35">
      <c r="B3058" s="7">
        <v>3055</v>
      </c>
      <c r="C3058" s="9">
        <v>1</v>
      </c>
      <c r="D3058" s="9">
        <v>0</v>
      </c>
      <c r="E3058" s="9">
        <v>0</v>
      </c>
      <c r="F3058" s="9">
        <v>0</v>
      </c>
      <c r="G3058" s="9">
        <v>0</v>
      </c>
      <c r="H3058" s="9">
        <v>0</v>
      </c>
      <c r="I3058" s="9">
        <v>0</v>
      </c>
      <c r="J3058" s="9">
        <v>0</v>
      </c>
    </row>
    <row r="3059" spans="2:10" x14ac:dyDescent="0.35">
      <c r="B3059" s="7">
        <v>3056</v>
      </c>
      <c r="C3059" s="9">
        <v>1</v>
      </c>
      <c r="D3059" s="9">
        <v>0</v>
      </c>
      <c r="E3059" s="9">
        <v>0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</row>
    <row r="3060" spans="2:10" x14ac:dyDescent="0.35">
      <c r="B3060" s="7">
        <v>3057</v>
      </c>
      <c r="C3060" s="9">
        <v>0</v>
      </c>
      <c r="D3060" s="9">
        <v>1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1</v>
      </c>
    </row>
    <row r="3061" spans="2:10" x14ac:dyDescent="0.35">
      <c r="B3061" s="7">
        <v>3058</v>
      </c>
      <c r="C3061" s="9">
        <v>0</v>
      </c>
      <c r="D3061" s="9">
        <v>1</v>
      </c>
      <c r="E3061" s="9">
        <v>0</v>
      </c>
      <c r="F3061" s="9">
        <v>0</v>
      </c>
      <c r="G3061" s="9">
        <v>0</v>
      </c>
      <c r="H3061" s="9">
        <v>0</v>
      </c>
      <c r="I3061" s="9">
        <v>1</v>
      </c>
      <c r="J3061" s="9">
        <v>0</v>
      </c>
    </row>
    <row r="3062" spans="2:10" x14ac:dyDescent="0.35">
      <c r="B3062" s="7">
        <v>3059</v>
      </c>
      <c r="C3062" s="9">
        <v>1</v>
      </c>
      <c r="D3062" s="9">
        <v>0</v>
      </c>
      <c r="E3062" s="9">
        <v>0</v>
      </c>
      <c r="F3062" s="9">
        <v>0</v>
      </c>
      <c r="G3062" s="9">
        <v>0</v>
      </c>
      <c r="H3062" s="9">
        <v>0</v>
      </c>
      <c r="I3062" s="9">
        <v>0</v>
      </c>
      <c r="J3062" s="9">
        <v>0</v>
      </c>
    </row>
    <row r="3063" spans="2:10" x14ac:dyDescent="0.35">
      <c r="B3063" s="7">
        <v>3060</v>
      </c>
      <c r="C3063" s="9">
        <v>0</v>
      </c>
      <c r="D3063" s="9">
        <v>1</v>
      </c>
      <c r="E3063" s="9">
        <v>0</v>
      </c>
      <c r="F3063" s="9">
        <v>0</v>
      </c>
      <c r="G3063" s="9">
        <v>0</v>
      </c>
      <c r="H3063" s="9">
        <v>0</v>
      </c>
      <c r="I3063" s="9">
        <v>0</v>
      </c>
      <c r="J3063" s="9">
        <v>1</v>
      </c>
    </row>
    <row r="3064" spans="2:10" x14ac:dyDescent="0.35">
      <c r="B3064" s="7">
        <v>3061</v>
      </c>
      <c r="C3064" s="9">
        <v>1</v>
      </c>
      <c r="D3064" s="9">
        <v>0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9">
        <v>0</v>
      </c>
    </row>
    <row r="3065" spans="2:10" x14ac:dyDescent="0.35">
      <c r="B3065" s="7">
        <v>3062</v>
      </c>
      <c r="C3065" s="9">
        <v>1</v>
      </c>
      <c r="D3065" s="9">
        <v>0</v>
      </c>
      <c r="E3065" s="9">
        <v>0</v>
      </c>
      <c r="F3065" s="9">
        <v>0</v>
      </c>
      <c r="G3065" s="9">
        <v>0</v>
      </c>
      <c r="H3065" s="9">
        <v>0</v>
      </c>
      <c r="I3065" s="9">
        <v>0</v>
      </c>
      <c r="J3065" s="9">
        <v>0</v>
      </c>
    </row>
    <row r="3066" spans="2:10" x14ac:dyDescent="0.35">
      <c r="B3066" s="7">
        <v>3063</v>
      </c>
      <c r="C3066" s="9">
        <v>0</v>
      </c>
      <c r="D3066" s="9">
        <v>1</v>
      </c>
      <c r="E3066" s="9">
        <v>0</v>
      </c>
      <c r="F3066" s="9">
        <v>0</v>
      </c>
      <c r="G3066" s="9">
        <v>0</v>
      </c>
      <c r="H3066" s="9">
        <v>0</v>
      </c>
      <c r="I3066" s="9">
        <v>0</v>
      </c>
      <c r="J3066" s="9">
        <v>1</v>
      </c>
    </row>
    <row r="3067" spans="2:10" x14ac:dyDescent="0.35">
      <c r="B3067" s="7">
        <v>3064</v>
      </c>
      <c r="C3067" s="9">
        <v>0</v>
      </c>
      <c r="D3067" s="9">
        <v>1</v>
      </c>
      <c r="E3067" s="9">
        <v>0</v>
      </c>
      <c r="F3067" s="9">
        <v>0</v>
      </c>
      <c r="G3067" s="9">
        <v>0</v>
      </c>
      <c r="H3067" s="9">
        <v>0</v>
      </c>
      <c r="I3067" s="9">
        <v>1</v>
      </c>
      <c r="J3067" s="9">
        <v>0</v>
      </c>
    </row>
    <row r="3068" spans="2:10" x14ac:dyDescent="0.35">
      <c r="B3068" s="7">
        <v>3065</v>
      </c>
      <c r="C3068" s="9">
        <v>1</v>
      </c>
      <c r="D3068" s="9">
        <v>0</v>
      </c>
      <c r="E3068" s="9">
        <v>0</v>
      </c>
      <c r="F3068" s="9">
        <v>0</v>
      </c>
      <c r="G3068" s="9">
        <v>0</v>
      </c>
      <c r="H3068" s="9">
        <v>0</v>
      </c>
      <c r="I3068" s="9">
        <v>0</v>
      </c>
      <c r="J3068" s="9">
        <v>0</v>
      </c>
    </row>
    <row r="3069" spans="2:10" x14ac:dyDescent="0.35">
      <c r="B3069" s="7">
        <v>3066</v>
      </c>
      <c r="C3069" s="9">
        <v>1</v>
      </c>
      <c r="D3069" s="9">
        <v>0</v>
      </c>
      <c r="E3069" s="9">
        <v>0</v>
      </c>
      <c r="F3069" s="9">
        <v>0</v>
      </c>
      <c r="G3069" s="9">
        <v>0</v>
      </c>
      <c r="H3069" s="9">
        <v>0</v>
      </c>
      <c r="I3069" s="9">
        <v>0</v>
      </c>
      <c r="J3069" s="9">
        <v>0</v>
      </c>
    </row>
    <row r="3070" spans="2:10" x14ac:dyDescent="0.35">
      <c r="B3070" s="7">
        <v>3067</v>
      </c>
      <c r="C3070" s="9">
        <v>1</v>
      </c>
      <c r="D3070" s="9">
        <v>0</v>
      </c>
      <c r="E3070" s="9">
        <v>0</v>
      </c>
      <c r="F3070" s="9">
        <v>0</v>
      </c>
      <c r="G3070" s="9">
        <v>0</v>
      </c>
      <c r="H3070" s="9">
        <v>0</v>
      </c>
      <c r="I3070" s="9">
        <v>0</v>
      </c>
      <c r="J3070" s="9">
        <v>0</v>
      </c>
    </row>
    <row r="3071" spans="2:10" x14ac:dyDescent="0.35">
      <c r="B3071" s="7">
        <v>3068</v>
      </c>
      <c r="C3071" s="9">
        <v>0</v>
      </c>
      <c r="D3071" s="9">
        <v>1</v>
      </c>
      <c r="E3071" s="9">
        <v>0</v>
      </c>
      <c r="F3071" s="9">
        <v>0</v>
      </c>
      <c r="G3071" s="9">
        <v>0</v>
      </c>
      <c r="H3071" s="9">
        <v>1</v>
      </c>
      <c r="I3071" s="9">
        <v>1</v>
      </c>
      <c r="J3071" s="9">
        <v>0</v>
      </c>
    </row>
    <row r="3072" spans="2:10" x14ac:dyDescent="0.35">
      <c r="B3072" s="7">
        <v>3069</v>
      </c>
      <c r="C3072" s="9">
        <v>1</v>
      </c>
      <c r="D3072" s="9">
        <v>0</v>
      </c>
      <c r="E3072" s="9">
        <v>0</v>
      </c>
      <c r="F3072" s="9">
        <v>0</v>
      </c>
      <c r="G3072" s="9">
        <v>0</v>
      </c>
      <c r="H3072" s="9">
        <v>0</v>
      </c>
      <c r="I3072" s="9">
        <v>0</v>
      </c>
      <c r="J3072" s="9">
        <v>0</v>
      </c>
    </row>
    <row r="3073" spans="2:10" x14ac:dyDescent="0.35">
      <c r="B3073" s="7">
        <v>3070</v>
      </c>
      <c r="C3073" s="9">
        <v>0</v>
      </c>
      <c r="D3073" s="9">
        <v>1</v>
      </c>
      <c r="E3073" s="9">
        <v>1</v>
      </c>
      <c r="F3073" s="9">
        <v>0</v>
      </c>
      <c r="G3073" s="9">
        <v>0</v>
      </c>
      <c r="H3073" s="9">
        <v>0</v>
      </c>
      <c r="I3073" s="9">
        <v>0</v>
      </c>
      <c r="J3073" s="9">
        <v>1</v>
      </c>
    </row>
    <row r="3074" spans="2:10" x14ac:dyDescent="0.35">
      <c r="B3074" s="7">
        <v>3071</v>
      </c>
      <c r="C3074" s="9">
        <v>0</v>
      </c>
      <c r="D3074" s="9">
        <v>1</v>
      </c>
      <c r="E3074" s="9">
        <v>0</v>
      </c>
      <c r="F3074" s="9">
        <v>0</v>
      </c>
      <c r="G3074" s="9">
        <v>0</v>
      </c>
      <c r="H3074" s="9">
        <v>0</v>
      </c>
      <c r="I3074" s="9">
        <v>0</v>
      </c>
      <c r="J3074" s="9">
        <v>1</v>
      </c>
    </row>
    <row r="3075" spans="2:10" x14ac:dyDescent="0.35">
      <c r="B3075" s="7">
        <v>3072</v>
      </c>
      <c r="C3075" s="9">
        <v>0</v>
      </c>
      <c r="D3075" s="9">
        <v>1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1</v>
      </c>
    </row>
    <row r="3076" spans="2:10" x14ac:dyDescent="0.35">
      <c r="B3076" s="7">
        <v>3073</v>
      </c>
      <c r="C3076" s="9">
        <v>0</v>
      </c>
      <c r="D3076" s="9">
        <v>0</v>
      </c>
      <c r="E3076" s="9">
        <v>0</v>
      </c>
      <c r="F3076" s="9">
        <v>0</v>
      </c>
      <c r="G3076" s="9">
        <v>1</v>
      </c>
      <c r="H3076" s="9">
        <v>0</v>
      </c>
      <c r="I3076" s="9">
        <v>0</v>
      </c>
      <c r="J3076" s="9">
        <v>0</v>
      </c>
    </row>
    <row r="3077" spans="2:10" x14ac:dyDescent="0.35">
      <c r="B3077" s="7">
        <v>3074</v>
      </c>
      <c r="C3077" s="9">
        <v>1</v>
      </c>
      <c r="D3077" s="9">
        <v>0</v>
      </c>
      <c r="E3077" s="9">
        <v>0</v>
      </c>
      <c r="F3077" s="9">
        <v>0</v>
      </c>
      <c r="G3077" s="9">
        <v>0</v>
      </c>
      <c r="H3077" s="9">
        <v>0</v>
      </c>
      <c r="I3077" s="9">
        <v>0</v>
      </c>
      <c r="J3077" s="9">
        <v>0</v>
      </c>
    </row>
    <row r="3078" spans="2:10" x14ac:dyDescent="0.35">
      <c r="B3078" s="7">
        <v>3075</v>
      </c>
      <c r="C3078" s="9">
        <v>1</v>
      </c>
      <c r="D3078" s="9">
        <v>0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</row>
    <row r="3079" spans="2:10" x14ac:dyDescent="0.35">
      <c r="B3079" s="7">
        <v>3076</v>
      </c>
      <c r="C3079" s="9">
        <v>1</v>
      </c>
      <c r="D3079" s="9">
        <v>0</v>
      </c>
      <c r="E3079" s="9">
        <v>0</v>
      </c>
      <c r="F3079" s="9">
        <v>0</v>
      </c>
      <c r="G3079" s="9">
        <v>0</v>
      </c>
      <c r="H3079" s="9">
        <v>0</v>
      </c>
      <c r="I3079" s="9">
        <v>0</v>
      </c>
      <c r="J3079" s="9">
        <v>0</v>
      </c>
    </row>
    <row r="3080" spans="2:10" x14ac:dyDescent="0.35">
      <c r="B3080" s="7">
        <v>3077</v>
      </c>
      <c r="C3080" s="9">
        <v>1</v>
      </c>
      <c r="D3080" s="9">
        <v>0</v>
      </c>
      <c r="E3080" s="9">
        <v>0</v>
      </c>
      <c r="F3080" s="9">
        <v>0</v>
      </c>
      <c r="G3080" s="9">
        <v>0</v>
      </c>
      <c r="H3080" s="9">
        <v>0</v>
      </c>
      <c r="I3080" s="9">
        <v>0</v>
      </c>
      <c r="J3080" s="9">
        <v>0</v>
      </c>
    </row>
    <row r="3081" spans="2:10" x14ac:dyDescent="0.35">
      <c r="B3081" s="7">
        <v>3078</v>
      </c>
      <c r="C3081" s="9">
        <v>1</v>
      </c>
      <c r="D3081" s="9">
        <v>0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</row>
    <row r="3082" spans="2:10" x14ac:dyDescent="0.35">
      <c r="B3082" s="7">
        <v>3079</v>
      </c>
      <c r="C3082" s="9">
        <v>0</v>
      </c>
      <c r="D3082" s="9">
        <v>1</v>
      </c>
      <c r="E3082" s="9">
        <v>0</v>
      </c>
      <c r="F3082" s="9">
        <v>0</v>
      </c>
      <c r="G3082" s="9">
        <v>0</v>
      </c>
      <c r="H3082" s="9">
        <v>0</v>
      </c>
      <c r="I3082" s="9">
        <v>1</v>
      </c>
      <c r="J3082" s="9">
        <v>0</v>
      </c>
    </row>
    <row r="3083" spans="2:10" x14ac:dyDescent="0.35">
      <c r="B3083" s="7">
        <v>3080</v>
      </c>
      <c r="C3083" s="9">
        <v>1</v>
      </c>
      <c r="D3083" s="9">
        <v>0</v>
      </c>
      <c r="E3083" s="9">
        <v>0</v>
      </c>
      <c r="F3083" s="9">
        <v>0</v>
      </c>
      <c r="G3083" s="9">
        <v>0</v>
      </c>
      <c r="H3083" s="9">
        <v>0</v>
      </c>
      <c r="I3083" s="9">
        <v>0</v>
      </c>
      <c r="J3083" s="9">
        <v>0</v>
      </c>
    </row>
    <row r="3084" spans="2:10" x14ac:dyDescent="0.35">
      <c r="B3084" s="7">
        <v>3081</v>
      </c>
      <c r="C3084" s="9">
        <v>1</v>
      </c>
      <c r="D3084" s="9">
        <v>0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</row>
    <row r="3085" spans="2:10" x14ac:dyDescent="0.35">
      <c r="B3085" s="7">
        <v>3082</v>
      </c>
      <c r="C3085" s="9">
        <v>1</v>
      </c>
      <c r="D3085" s="9">
        <v>0</v>
      </c>
      <c r="E3085" s="9">
        <v>0</v>
      </c>
      <c r="F3085" s="9">
        <v>0</v>
      </c>
      <c r="G3085" s="9">
        <v>0</v>
      </c>
      <c r="H3085" s="9">
        <v>0</v>
      </c>
      <c r="I3085" s="9">
        <v>0</v>
      </c>
      <c r="J3085" s="9">
        <v>0</v>
      </c>
    </row>
    <row r="3086" spans="2:10" x14ac:dyDescent="0.35">
      <c r="B3086" s="7">
        <v>3083</v>
      </c>
      <c r="C3086" s="9">
        <v>0</v>
      </c>
      <c r="D3086" s="9">
        <v>1</v>
      </c>
      <c r="E3086" s="9">
        <v>0</v>
      </c>
      <c r="F3086" s="9">
        <v>0</v>
      </c>
      <c r="G3086" s="9">
        <v>0</v>
      </c>
      <c r="H3086" s="9">
        <v>0</v>
      </c>
      <c r="I3086" s="9">
        <v>1</v>
      </c>
      <c r="J3086" s="9">
        <v>0</v>
      </c>
    </row>
    <row r="3087" spans="2:10" x14ac:dyDescent="0.35">
      <c r="B3087" s="7">
        <v>3084</v>
      </c>
      <c r="C3087" s="9">
        <v>1</v>
      </c>
      <c r="D3087" s="9">
        <v>0</v>
      </c>
      <c r="E3087" s="9">
        <v>0</v>
      </c>
      <c r="F3087" s="9">
        <v>0</v>
      </c>
      <c r="G3087" s="9">
        <v>0</v>
      </c>
      <c r="H3087" s="9">
        <v>0</v>
      </c>
      <c r="I3087" s="9">
        <v>0</v>
      </c>
      <c r="J3087" s="9">
        <v>0</v>
      </c>
    </row>
    <row r="3088" spans="2:10" x14ac:dyDescent="0.35">
      <c r="B3088" s="7">
        <v>3085</v>
      </c>
      <c r="C3088" s="9">
        <v>1</v>
      </c>
      <c r="D3088" s="9">
        <v>0</v>
      </c>
      <c r="E3088" s="9">
        <v>0</v>
      </c>
      <c r="F3088" s="9">
        <v>0</v>
      </c>
      <c r="G3088" s="9">
        <v>0</v>
      </c>
      <c r="H3088" s="9">
        <v>0</v>
      </c>
      <c r="I3088" s="9">
        <v>0</v>
      </c>
      <c r="J3088" s="9">
        <v>0</v>
      </c>
    </row>
    <row r="3089" spans="2:10" x14ac:dyDescent="0.35">
      <c r="B3089" s="7">
        <v>3086</v>
      </c>
      <c r="C3089" s="9">
        <v>1</v>
      </c>
      <c r="D3089" s="9">
        <v>0</v>
      </c>
      <c r="E3089" s="9">
        <v>0</v>
      </c>
      <c r="F3089" s="9">
        <v>0</v>
      </c>
      <c r="G3089" s="9">
        <v>0</v>
      </c>
      <c r="H3089" s="9">
        <v>0</v>
      </c>
      <c r="I3089" s="9">
        <v>0</v>
      </c>
      <c r="J3089" s="9">
        <v>0</v>
      </c>
    </row>
    <row r="3090" spans="2:10" x14ac:dyDescent="0.35">
      <c r="B3090" s="7">
        <v>3087</v>
      </c>
      <c r="C3090" s="9">
        <v>1</v>
      </c>
      <c r="D3090" s="9">
        <v>0</v>
      </c>
      <c r="E3090" s="9">
        <v>0</v>
      </c>
      <c r="F3090" s="9">
        <v>0</v>
      </c>
      <c r="G3090" s="9">
        <v>0</v>
      </c>
      <c r="H3090" s="9">
        <v>0</v>
      </c>
      <c r="I3090" s="9">
        <v>0</v>
      </c>
      <c r="J3090" s="9">
        <v>0</v>
      </c>
    </row>
    <row r="3091" spans="2:10" x14ac:dyDescent="0.35">
      <c r="B3091" s="7">
        <v>3088</v>
      </c>
      <c r="C3091" s="9">
        <v>1</v>
      </c>
      <c r="D3091" s="9">
        <v>0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</row>
    <row r="3092" spans="2:10" x14ac:dyDescent="0.35">
      <c r="B3092" s="7">
        <v>3089</v>
      </c>
      <c r="C3092" s="9">
        <v>1</v>
      </c>
      <c r="D3092" s="9">
        <v>0</v>
      </c>
      <c r="E3092" s="9">
        <v>0</v>
      </c>
      <c r="F3092" s="9">
        <v>0</v>
      </c>
      <c r="G3092" s="9">
        <v>0</v>
      </c>
      <c r="H3092" s="9">
        <v>0</v>
      </c>
      <c r="I3092" s="9">
        <v>0</v>
      </c>
      <c r="J3092" s="9">
        <v>0</v>
      </c>
    </row>
    <row r="3093" spans="2:10" x14ac:dyDescent="0.35">
      <c r="B3093" s="7">
        <v>3090</v>
      </c>
      <c r="C3093" s="9">
        <v>1</v>
      </c>
      <c r="D3093" s="9">
        <v>0</v>
      </c>
      <c r="E3093" s="9">
        <v>0</v>
      </c>
      <c r="F3093" s="9">
        <v>0</v>
      </c>
      <c r="G3093" s="9">
        <v>0</v>
      </c>
      <c r="H3093" s="9">
        <v>0</v>
      </c>
      <c r="I3093" s="9">
        <v>0</v>
      </c>
      <c r="J3093" s="9">
        <v>0</v>
      </c>
    </row>
    <row r="3094" spans="2:10" x14ac:dyDescent="0.35">
      <c r="B3094" s="7">
        <v>3091</v>
      </c>
      <c r="C3094" s="9">
        <v>0</v>
      </c>
      <c r="D3094" s="9">
        <v>1</v>
      </c>
      <c r="E3094" s="9">
        <v>0</v>
      </c>
      <c r="F3094" s="9">
        <v>0</v>
      </c>
      <c r="G3094" s="9">
        <v>0</v>
      </c>
      <c r="H3094" s="9">
        <v>0</v>
      </c>
      <c r="I3094" s="9">
        <v>0</v>
      </c>
      <c r="J3094" s="9">
        <v>1</v>
      </c>
    </row>
    <row r="3095" spans="2:10" x14ac:dyDescent="0.35">
      <c r="B3095" s="7">
        <v>3092</v>
      </c>
      <c r="C3095" s="9">
        <v>0</v>
      </c>
      <c r="D3095" s="9">
        <v>1</v>
      </c>
      <c r="E3095" s="9">
        <v>0</v>
      </c>
      <c r="F3095" s="9">
        <v>0</v>
      </c>
      <c r="G3095" s="9">
        <v>0</v>
      </c>
      <c r="H3095" s="9">
        <v>0</v>
      </c>
      <c r="I3095" s="9">
        <v>0</v>
      </c>
      <c r="J3095" s="9">
        <v>1</v>
      </c>
    </row>
    <row r="3096" spans="2:10" x14ac:dyDescent="0.35">
      <c r="B3096" s="7">
        <v>3093</v>
      </c>
      <c r="C3096" s="9">
        <v>0</v>
      </c>
      <c r="D3096" s="9">
        <v>1</v>
      </c>
      <c r="E3096" s="9">
        <v>0</v>
      </c>
      <c r="F3096" s="9">
        <v>0</v>
      </c>
      <c r="G3096" s="9">
        <v>0</v>
      </c>
      <c r="H3096" s="9">
        <v>0</v>
      </c>
      <c r="I3096" s="9">
        <v>1</v>
      </c>
      <c r="J3096" s="9">
        <v>0</v>
      </c>
    </row>
    <row r="3097" spans="2:10" x14ac:dyDescent="0.35">
      <c r="B3097" s="7">
        <v>3094</v>
      </c>
      <c r="C3097" s="9">
        <v>1</v>
      </c>
      <c r="D3097" s="9">
        <v>0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  <c r="J3097" s="9">
        <v>0</v>
      </c>
    </row>
    <row r="3098" spans="2:10" x14ac:dyDescent="0.35">
      <c r="B3098" s="7">
        <v>3095</v>
      </c>
      <c r="C3098" s="9">
        <v>0</v>
      </c>
      <c r="D3098" s="9">
        <v>1</v>
      </c>
      <c r="E3098" s="9">
        <v>0</v>
      </c>
      <c r="F3098" s="9">
        <v>0</v>
      </c>
      <c r="G3098" s="9">
        <v>0</v>
      </c>
      <c r="H3098" s="9">
        <v>0</v>
      </c>
      <c r="I3098" s="9">
        <v>1</v>
      </c>
      <c r="J3098" s="9">
        <v>0</v>
      </c>
    </row>
    <row r="3099" spans="2:10" x14ac:dyDescent="0.35">
      <c r="B3099" s="7">
        <v>3096</v>
      </c>
      <c r="C3099" s="9">
        <v>1</v>
      </c>
      <c r="D3099" s="9">
        <v>0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</row>
    <row r="3100" spans="2:10" x14ac:dyDescent="0.35">
      <c r="B3100" s="7">
        <v>3097</v>
      </c>
      <c r="C3100" s="9">
        <v>0</v>
      </c>
      <c r="D3100" s="9">
        <v>1</v>
      </c>
      <c r="E3100" s="9">
        <v>0</v>
      </c>
      <c r="F3100" s="9">
        <v>0</v>
      </c>
      <c r="G3100" s="9">
        <v>0</v>
      </c>
      <c r="H3100" s="9">
        <v>0</v>
      </c>
      <c r="I3100" s="9">
        <v>0</v>
      </c>
      <c r="J3100" s="9">
        <v>1</v>
      </c>
    </row>
    <row r="3101" spans="2:10" x14ac:dyDescent="0.35">
      <c r="B3101" s="7">
        <v>3098</v>
      </c>
      <c r="C3101" s="9">
        <v>1</v>
      </c>
      <c r="D3101" s="9">
        <v>0</v>
      </c>
      <c r="E3101" s="9">
        <v>0</v>
      </c>
      <c r="F3101" s="9">
        <v>0</v>
      </c>
      <c r="G3101" s="9">
        <v>0</v>
      </c>
      <c r="H3101" s="9">
        <v>0</v>
      </c>
      <c r="I3101" s="9">
        <v>0</v>
      </c>
      <c r="J3101" s="9">
        <v>0</v>
      </c>
    </row>
    <row r="3102" spans="2:10" x14ac:dyDescent="0.35">
      <c r="B3102" s="7">
        <v>3099</v>
      </c>
      <c r="C3102" s="9">
        <v>0</v>
      </c>
      <c r="D3102" s="9">
        <v>1</v>
      </c>
      <c r="E3102" s="9">
        <v>0</v>
      </c>
      <c r="F3102" s="9">
        <v>0</v>
      </c>
      <c r="G3102" s="9">
        <v>0</v>
      </c>
      <c r="H3102" s="9">
        <v>0</v>
      </c>
      <c r="I3102" s="9">
        <v>1</v>
      </c>
      <c r="J3102" s="9">
        <v>0</v>
      </c>
    </row>
    <row r="3103" spans="2:10" x14ac:dyDescent="0.35">
      <c r="B3103" s="7">
        <v>3100</v>
      </c>
      <c r="C3103" s="9">
        <v>1</v>
      </c>
      <c r="D3103" s="9">
        <v>0</v>
      </c>
      <c r="E3103" s="9">
        <v>0</v>
      </c>
      <c r="F3103" s="9">
        <v>0</v>
      </c>
      <c r="G3103" s="9">
        <v>0</v>
      </c>
      <c r="H3103" s="9">
        <v>0</v>
      </c>
      <c r="I3103" s="9">
        <v>0</v>
      </c>
      <c r="J3103" s="9">
        <v>0</v>
      </c>
    </row>
    <row r="3104" spans="2:10" x14ac:dyDescent="0.35">
      <c r="B3104" s="7">
        <v>3101</v>
      </c>
      <c r="C3104" s="9">
        <v>1</v>
      </c>
      <c r="D3104" s="9">
        <v>0</v>
      </c>
      <c r="E3104" s="9">
        <v>0</v>
      </c>
      <c r="F3104" s="9">
        <v>0</v>
      </c>
      <c r="G3104" s="9">
        <v>0</v>
      </c>
      <c r="H3104" s="9">
        <v>0</v>
      </c>
      <c r="I3104" s="9">
        <v>0</v>
      </c>
      <c r="J3104" s="9">
        <v>0</v>
      </c>
    </row>
    <row r="3105" spans="2:10" x14ac:dyDescent="0.35">
      <c r="B3105" s="7">
        <v>3102</v>
      </c>
      <c r="C3105" s="9">
        <v>0</v>
      </c>
      <c r="D3105" s="9">
        <v>1</v>
      </c>
      <c r="E3105" s="9">
        <v>0</v>
      </c>
      <c r="F3105" s="9">
        <v>0</v>
      </c>
      <c r="G3105" s="9">
        <v>0</v>
      </c>
      <c r="H3105" s="9">
        <v>0</v>
      </c>
      <c r="I3105" s="9">
        <v>0</v>
      </c>
      <c r="J3105" s="9">
        <v>1</v>
      </c>
    </row>
    <row r="3106" spans="2:10" x14ac:dyDescent="0.35">
      <c r="B3106" s="7">
        <v>3103</v>
      </c>
      <c r="C3106" s="9">
        <v>0</v>
      </c>
      <c r="D3106" s="9">
        <v>1</v>
      </c>
      <c r="E3106" s="9">
        <v>0</v>
      </c>
      <c r="F3106" s="9">
        <v>0</v>
      </c>
      <c r="G3106" s="9">
        <v>0</v>
      </c>
      <c r="H3106" s="9">
        <v>0</v>
      </c>
      <c r="I3106" s="9">
        <v>1</v>
      </c>
      <c r="J3106" s="9">
        <v>0</v>
      </c>
    </row>
    <row r="3107" spans="2:10" x14ac:dyDescent="0.35">
      <c r="B3107" s="7">
        <v>3104</v>
      </c>
      <c r="C3107" s="9">
        <v>0</v>
      </c>
      <c r="D3107" s="9">
        <v>0</v>
      </c>
      <c r="E3107" s="9">
        <v>0</v>
      </c>
      <c r="F3107" s="9">
        <v>0</v>
      </c>
      <c r="G3107" s="9">
        <v>1</v>
      </c>
      <c r="H3107" s="9">
        <v>0</v>
      </c>
      <c r="I3107" s="9">
        <v>0</v>
      </c>
      <c r="J3107" s="9">
        <v>0</v>
      </c>
    </row>
    <row r="3108" spans="2:10" x14ac:dyDescent="0.35">
      <c r="B3108" s="7">
        <v>3105</v>
      </c>
      <c r="C3108" s="9">
        <v>1</v>
      </c>
      <c r="D3108" s="9">
        <v>0</v>
      </c>
      <c r="E3108" s="9">
        <v>0</v>
      </c>
      <c r="F3108" s="9">
        <v>0</v>
      </c>
      <c r="G3108" s="9">
        <v>0</v>
      </c>
      <c r="H3108" s="9">
        <v>0</v>
      </c>
      <c r="I3108" s="9">
        <v>0</v>
      </c>
      <c r="J3108" s="9">
        <v>0</v>
      </c>
    </row>
    <row r="3109" spans="2:10" x14ac:dyDescent="0.35">
      <c r="B3109" s="7">
        <v>3106</v>
      </c>
      <c r="C3109" s="9">
        <v>0</v>
      </c>
      <c r="D3109" s="9">
        <v>1</v>
      </c>
      <c r="E3109" s="9">
        <v>0</v>
      </c>
      <c r="F3109" s="9">
        <v>0</v>
      </c>
      <c r="G3109" s="9">
        <v>0</v>
      </c>
      <c r="H3109" s="9">
        <v>0</v>
      </c>
      <c r="I3109" s="9">
        <v>0</v>
      </c>
      <c r="J3109" s="9">
        <v>1</v>
      </c>
    </row>
    <row r="3110" spans="2:10" x14ac:dyDescent="0.35">
      <c r="B3110" s="7">
        <v>3107</v>
      </c>
      <c r="C3110" s="9">
        <v>1</v>
      </c>
      <c r="D3110" s="9">
        <v>0</v>
      </c>
      <c r="E3110" s="9">
        <v>0</v>
      </c>
      <c r="F3110" s="9">
        <v>0</v>
      </c>
      <c r="G3110" s="9">
        <v>0</v>
      </c>
      <c r="H3110" s="9">
        <v>0</v>
      </c>
      <c r="I3110" s="9">
        <v>0</v>
      </c>
      <c r="J3110" s="9">
        <v>0</v>
      </c>
    </row>
    <row r="3111" spans="2:10" x14ac:dyDescent="0.35">
      <c r="B3111" s="7">
        <v>3108</v>
      </c>
      <c r="C3111" s="9">
        <v>1</v>
      </c>
      <c r="D3111" s="9">
        <v>0</v>
      </c>
      <c r="E3111" s="9">
        <v>0</v>
      </c>
      <c r="F3111" s="9">
        <v>0</v>
      </c>
      <c r="G3111" s="9">
        <v>0</v>
      </c>
      <c r="H3111" s="9">
        <v>0</v>
      </c>
      <c r="I3111" s="9">
        <v>0</v>
      </c>
      <c r="J3111" s="9">
        <v>0</v>
      </c>
    </row>
    <row r="3112" spans="2:10" x14ac:dyDescent="0.35">
      <c r="B3112" s="7">
        <v>3109</v>
      </c>
      <c r="C3112" s="9">
        <v>1</v>
      </c>
      <c r="D3112" s="9">
        <v>0</v>
      </c>
      <c r="E3112" s="9">
        <v>0</v>
      </c>
      <c r="F3112" s="9">
        <v>0</v>
      </c>
      <c r="G3112" s="9">
        <v>0</v>
      </c>
      <c r="H3112" s="9">
        <v>0</v>
      </c>
      <c r="I3112" s="9">
        <v>0</v>
      </c>
      <c r="J3112" s="9">
        <v>0</v>
      </c>
    </row>
    <row r="3113" spans="2:10" x14ac:dyDescent="0.35">
      <c r="B3113" s="7">
        <v>3110</v>
      </c>
      <c r="C3113" s="9">
        <v>1</v>
      </c>
      <c r="D3113" s="9">
        <v>0</v>
      </c>
      <c r="E3113" s="9">
        <v>0</v>
      </c>
      <c r="F3113" s="9">
        <v>0</v>
      </c>
      <c r="G3113" s="9">
        <v>0</v>
      </c>
      <c r="H3113" s="9">
        <v>0</v>
      </c>
      <c r="I3113" s="9">
        <v>0</v>
      </c>
      <c r="J3113" s="9">
        <v>0</v>
      </c>
    </row>
    <row r="3114" spans="2:10" x14ac:dyDescent="0.35">
      <c r="B3114" s="7">
        <v>3111</v>
      </c>
      <c r="C3114" s="9">
        <v>1</v>
      </c>
      <c r="D3114" s="9">
        <v>0</v>
      </c>
      <c r="E3114" s="9">
        <v>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</row>
    <row r="3115" spans="2:10" x14ac:dyDescent="0.35">
      <c r="B3115" s="7">
        <v>3112</v>
      </c>
      <c r="C3115" s="9">
        <v>1</v>
      </c>
      <c r="D3115" s="9">
        <v>0</v>
      </c>
      <c r="E3115" s="9">
        <v>0</v>
      </c>
      <c r="F3115" s="9">
        <v>0</v>
      </c>
      <c r="G3115" s="9">
        <v>0</v>
      </c>
      <c r="H3115" s="9">
        <v>0</v>
      </c>
      <c r="I3115" s="9">
        <v>0</v>
      </c>
      <c r="J3115" s="9">
        <v>0</v>
      </c>
    </row>
    <row r="3116" spans="2:10" x14ac:dyDescent="0.35">
      <c r="B3116" s="7">
        <v>3113</v>
      </c>
      <c r="C3116" s="9">
        <v>0</v>
      </c>
      <c r="D3116" s="9">
        <v>0</v>
      </c>
      <c r="E3116" s="9">
        <v>0</v>
      </c>
      <c r="F3116" s="9">
        <v>0</v>
      </c>
      <c r="G3116" s="9">
        <v>1</v>
      </c>
      <c r="H3116" s="9">
        <v>0</v>
      </c>
      <c r="I3116" s="9">
        <v>0</v>
      </c>
      <c r="J3116" s="9">
        <v>0</v>
      </c>
    </row>
    <row r="3117" spans="2:10" x14ac:dyDescent="0.35">
      <c r="B3117" s="7">
        <v>3114</v>
      </c>
      <c r="C3117" s="9">
        <v>1</v>
      </c>
      <c r="D3117" s="9">
        <v>0</v>
      </c>
      <c r="E3117" s="9">
        <v>0</v>
      </c>
      <c r="F3117" s="9">
        <v>0</v>
      </c>
      <c r="G3117" s="9">
        <v>0</v>
      </c>
      <c r="H3117" s="9">
        <v>0</v>
      </c>
      <c r="I3117" s="9">
        <v>0</v>
      </c>
      <c r="J3117" s="9">
        <v>0</v>
      </c>
    </row>
    <row r="3118" spans="2:10" x14ac:dyDescent="0.35">
      <c r="B3118" s="7">
        <v>3115</v>
      </c>
      <c r="C3118" s="9">
        <v>1</v>
      </c>
      <c r="D3118" s="9">
        <v>0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</row>
    <row r="3119" spans="2:10" x14ac:dyDescent="0.35">
      <c r="B3119" s="7">
        <v>3116</v>
      </c>
      <c r="C3119" s="9">
        <v>1</v>
      </c>
      <c r="D3119" s="9">
        <v>0</v>
      </c>
      <c r="E3119" s="9">
        <v>0</v>
      </c>
      <c r="F3119" s="9">
        <v>0</v>
      </c>
      <c r="G3119" s="9">
        <v>0</v>
      </c>
      <c r="H3119" s="9">
        <v>0</v>
      </c>
      <c r="I3119" s="9">
        <v>0</v>
      </c>
      <c r="J3119" s="9">
        <v>0</v>
      </c>
    </row>
    <row r="3120" spans="2:10" x14ac:dyDescent="0.35">
      <c r="B3120" s="7">
        <v>3117</v>
      </c>
      <c r="C3120" s="9">
        <v>0</v>
      </c>
      <c r="D3120" s="9">
        <v>0</v>
      </c>
      <c r="E3120" s="9">
        <v>0</v>
      </c>
      <c r="F3120" s="9">
        <v>0</v>
      </c>
      <c r="G3120" s="9">
        <v>1</v>
      </c>
      <c r="H3120" s="9">
        <v>0</v>
      </c>
      <c r="I3120" s="9">
        <v>0</v>
      </c>
      <c r="J3120" s="9">
        <v>0</v>
      </c>
    </row>
    <row r="3121" spans="2:10" x14ac:dyDescent="0.35">
      <c r="B3121" s="7">
        <v>3118</v>
      </c>
      <c r="C3121" s="9">
        <v>1</v>
      </c>
      <c r="D3121" s="9">
        <v>0</v>
      </c>
      <c r="E3121" s="9">
        <v>0</v>
      </c>
      <c r="F3121" s="9">
        <v>0</v>
      </c>
      <c r="G3121" s="9">
        <v>0</v>
      </c>
      <c r="H3121" s="9">
        <v>0</v>
      </c>
      <c r="I3121" s="9">
        <v>0</v>
      </c>
      <c r="J3121" s="9">
        <v>0</v>
      </c>
    </row>
    <row r="3122" spans="2:10" x14ac:dyDescent="0.35">
      <c r="B3122" s="7">
        <v>3119</v>
      </c>
      <c r="C3122" s="9">
        <v>0</v>
      </c>
      <c r="D3122" s="9">
        <v>1</v>
      </c>
      <c r="E3122" s="9">
        <v>0</v>
      </c>
      <c r="F3122" s="9">
        <v>0</v>
      </c>
      <c r="G3122" s="9">
        <v>0</v>
      </c>
      <c r="H3122" s="9">
        <v>0</v>
      </c>
      <c r="I3122" s="9">
        <v>0</v>
      </c>
      <c r="J3122" s="9">
        <v>1</v>
      </c>
    </row>
    <row r="3123" spans="2:10" x14ac:dyDescent="0.35">
      <c r="B3123" s="7">
        <v>3120</v>
      </c>
      <c r="C3123" s="9">
        <v>0</v>
      </c>
      <c r="D3123" s="9">
        <v>1</v>
      </c>
      <c r="E3123" s="9">
        <v>0</v>
      </c>
      <c r="F3123" s="9">
        <v>0</v>
      </c>
      <c r="G3123" s="9">
        <v>0</v>
      </c>
      <c r="H3123" s="9">
        <v>0</v>
      </c>
      <c r="I3123" s="9">
        <v>0</v>
      </c>
      <c r="J3123" s="9">
        <v>1</v>
      </c>
    </row>
    <row r="3124" spans="2:10" x14ac:dyDescent="0.35">
      <c r="B3124" s="7">
        <v>3121</v>
      </c>
      <c r="C3124" s="9">
        <v>0</v>
      </c>
      <c r="D3124" s="9">
        <v>1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1</v>
      </c>
    </row>
    <row r="3125" spans="2:10" x14ac:dyDescent="0.35">
      <c r="B3125" s="7">
        <v>3122</v>
      </c>
      <c r="C3125" s="9">
        <v>0</v>
      </c>
      <c r="D3125" s="9">
        <v>1</v>
      </c>
      <c r="E3125" s="9">
        <v>0</v>
      </c>
      <c r="F3125" s="9">
        <v>0</v>
      </c>
      <c r="G3125" s="9">
        <v>0</v>
      </c>
      <c r="H3125" s="9">
        <v>0</v>
      </c>
      <c r="I3125" s="9">
        <v>0</v>
      </c>
      <c r="J3125" s="9">
        <v>1</v>
      </c>
    </row>
    <row r="3126" spans="2:10" x14ac:dyDescent="0.35">
      <c r="B3126" s="7">
        <v>3123</v>
      </c>
      <c r="C3126" s="9">
        <v>1</v>
      </c>
      <c r="D3126" s="9">
        <v>0</v>
      </c>
      <c r="E3126" s="9">
        <v>0</v>
      </c>
      <c r="F3126" s="9">
        <v>0</v>
      </c>
      <c r="G3126" s="9">
        <v>0</v>
      </c>
      <c r="H3126" s="9">
        <v>0</v>
      </c>
      <c r="I3126" s="9">
        <v>0</v>
      </c>
      <c r="J3126" s="9">
        <v>0</v>
      </c>
    </row>
    <row r="3127" spans="2:10" x14ac:dyDescent="0.35">
      <c r="B3127" s="7">
        <v>3124</v>
      </c>
      <c r="C3127" s="9">
        <v>1</v>
      </c>
      <c r="D3127" s="9">
        <v>0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</row>
    <row r="3128" spans="2:10" x14ac:dyDescent="0.35">
      <c r="B3128" s="7">
        <v>3125</v>
      </c>
      <c r="C3128" s="9">
        <v>1</v>
      </c>
      <c r="D3128" s="9">
        <v>0</v>
      </c>
      <c r="E3128" s="9">
        <v>0</v>
      </c>
      <c r="F3128" s="9">
        <v>0</v>
      </c>
      <c r="G3128" s="9">
        <v>0</v>
      </c>
      <c r="H3128" s="9">
        <v>0</v>
      </c>
      <c r="I3128" s="9">
        <v>0</v>
      </c>
      <c r="J3128" s="9">
        <v>0</v>
      </c>
    </row>
    <row r="3129" spans="2:10" x14ac:dyDescent="0.35">
      <c r="B3129" s="7">
        <v>3126</v>
      </c>
      <c r="C3129" s="9">
        <v>1</v>
      </c>
      <c r="D3129" s="9">
        <v>0</v>
      </c>
      <c r="E3129" s="9">
        <v>0</v>
      </c>
      <c r="F3129" s="9">
        <v>0</v>
      </c>
      <c r="G3129" s="9">
        <v>0</v>
      </c>
      <c r="H3129" s="9">
        <v>0</v>
      </c>
      <c r="I3129" s="9">
        <v>0</v>
      </c>
      <c r="J3129" s="9">
        <v>0</v>
      </c>
    </row>
    <row r="3130" spans="2:10" x14ac:dyDescent="0.35">
      <c r="B3130" s="7">
        <v>3127</v>
      </c>
      <c r="C3130" s="9">
        <v>1</v>
      </c>
      <c r="D3130" s="9">
        <v>0</v>
      </c>
      <c r="E3130" s="9">
        <v>0</v>
      </c>
      <c r="F3130" s="9">
        <v>0</v>
      </c>
      <c r="G3130" s="9">
        <v>0</v>
      </c>
      <c r="H3130" s="9">
        <v>0</v>
      </c>
      <c r="I3130" s="9">
        <v>0</v>
      </c>
      <c r="J3130" s="9">
        <v>0</v>
      </c>
    </row>
    <row r="3131" spans="2:10" x14ac:dyDescent="0.35">
      <c r="B3131" s="7">
        <v>3128</v>
      </c>
      <c r="C3131" s="9">
        <v>1</v>
      </c>
      <c r="D3131" s="9">
        <v>0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</row>
    <row r="3132" spans="2:10" x14ac:dyDescent="0.35">
      <c r="B3132" s="7">
        <v>3129</v>
      </c>
      <c r="C3132" s="9">
        <v>1</v>
      </c>
      <c r="D3132" s="9">
        <v>0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</row>
    <row r="3133" spans="2:10" x14ac:dyDescent="0.35">
      <c r="B3133" s="7">
        <v>3130</v>
      </c>
      <c r="C3133" s="9">
        <v>1</v>
      </c>
      <c r="D3133" s="9">
        <v>0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</row>
    <row r="3134" spans="2:10" x14ac:dyDescent="0.35">
      <c r="B3134" s="7">
        <v>3131</v>
      </c>
      <c r="C3134" s="9">
        <v>1</v>
      </c>
      <c r="D3134" s="9">
        <v>0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</row>
    <row r="3135" spans="2:10" x14ac:dyDescent="0.35">
      <c r="B3135" s="7">
        <v>3132</v>
      </c>
      <c r="C3135" s="9">
        <v>1</v>
      </c>
      <c r="D3135" s="9">
        <v>0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</row>
    <row r="3136" spans="2:10" x14ac:dyDescent="0.35">
      <c r="B3136" s="7">
        <v>3133</v>
      </c>
      <c r="C3136" s="9">
        <v>1</v>
      </c>
      <c r="D3136" s="9">
        <v>0</v>
      </c>
      <c r="E3136" s="9">
        <v>0</v>
      </c>
      <c r="F3136" s="9">
        <v>0</v>
      </c>
      <c r="G3136" s="9">
        <v>0</v>
      </c>
      <c r="H3136" s="9">
        <v>0</v>
      </c>
      <c r="I3136" s="9">
        <v>0</v>
      </c>
      <c r="J3136" s="9">
        <v>0</v>
      </c>
    </row>
    <row r="3137" spans="2:10" x14ac:dyDescent="0.35">
      <c r="B3137" s="7">
        <v>3134</v>
      </c>
      <c r="C3137" s="9">
        <v>0</v>
      </c>
      <c r="D3137" s="9">
        <v>1</v>
      </c>
      <c r="E3137" s="9">
        <v>0</v>
      </c>
      <c r="F3137" s="9">
        <v>0</v>
      </c>
      <c r="G3137" s="9">
        <v>0</v>
      </c>
      <c r="H3137" s="9">
        <v>0</v>
      </c>
      <c r="I3137" s="9">
        <v>0</v>
      </c>
      <c r="J3137" s="9">
        <v>1</v>
      </c>
    </row>
    <row r="3138" spans="2:10" x14ac:dyDescent="0.35">
      <c r="B3138" s="7">
        <v>3135</v>
      </c>
      <c r="C3138" s="9">
        <v>0</v>
      </c>
      <c r="D3138" s="9">
        <v>1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1</v>
      </c>
    </row>
    <row r="3139" spans="2:10" x14ac:dyDescent="0.35">
      <c r="B3139" s="7">
        <v>3136</v>
      </c>
      <c r="C3139" s="9">
        <v>1</v>
      </c>
      <c r="D3139" s="9">
        <v>0</v>
      </c>
      <c r="E3139" s="9">
        <v>0</v>
      </c>
      <c r="F3139" s="9">
        <v>0</v>
      </c>
      <c r="G3139" s="9">
        <v>0</v>
      </c>
      <c r="H3139" s="9">
        <v>0</v>
      </c>
      <c r="I3139" s="9">
        <v>0</v>
      </c>
      <c r="J3139" s="9">
        <v>0</v>
      </c>
    </row>
    <row r="3140" spans="2:10" x14ac:dyDescent="0.35">
      <c r="B3140" s="7">
        <v>3137</v>
      </c>
      <c r="C3140" s="9">
        <v>0</v>
      </c>
      <c r="D3140" s="9">
        <v>1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1</v>
      </c>
    </row>
    <row r="3141" spans="2:10" x14ac:dyDescent="0.35">
      <c r="B3141" s="7">
        <v>3138</v>
      </c>
      <c r="C3141" s="9">
        <v>0</v>
      </c>
      <c r="D3141" s="9">
        <v>1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1</v>
      </c>
    </row>
    <row r="3142" spans="2:10" x14ac:dyDescent="0.35">
      <c r="B3142" s="7">
        <v>3139</v>
      </c>
      <c r="C3142" s="9">
        <v>0</v>
      </c>
      <c r="D3142" s="9">
        <v>1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1</v>
      </c>
    </row>
    <row r="3143" spans="2:10" x14ac:dyDescent="0.35">
      <c r="B3143" s="7">
        <v>3140</v>
      </c>
      <c r="C3143" s="9">
        <v>1</v>
      </c>
      <c r="D3143" s="9">
        <v>0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</row>
    <row r="3144" spans="2:10" x14ac:dyDescent="0.35">
      <c r="B3144" s="7">
        <v>3141</v>
      </c>
      <c r="C3144" s="9">
        <v>1</v>
      </c>
      <c r="D3144" s="9">
        <v>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</row>
    <row r="3145" spans="2:10" x14ac:dyDescent="0.35">
      <c r="B3145" s="7">
        <v>3142</v>
      </c>
      <c r="C3145" s="9">
        <v>1</v>
      </c>
      <c r="D3145" s="9">
        <v>0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</row>
    <row r="3146" spans="2:10" x14ac:dyDescent="0.35">
      <c r="B3146" s="7">
        <v>3143</v>
      </c>
      <c r="C3146" s="9">
        <v>1</v>
      </c>
      <c r="D3146" s="9">
        <v>0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0</v>
      </c>
    </row>
    <row r="3147" spans="2:10" x14ac:dyDescent="0.35">
      <c r="B3147" s="7">
        <v>3144</v>
      </c>
      <c r="C3147" s="9">
        <v>1</v>
      </c>
      <c r="D3147" s="9">
        <v>0</v>
      </c>
      <c r="E3147" s="9">
        <v>0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</row>
    <row r="3148" spans="2:10" x14ac:dyDescent="0.35">
      <c r="B3148" s="7">
        <v>3145</v>
      </c>
      <c r="C3148" s="9">
        <v>1</v>
      </c>
      <c r="D3148" s="9">
        <v>0</v>
      </c>
      <c r="E3148" s="9">
        <v>0</v>
      </c>
      <c r="F3148" s="9">
        <v>0</v>
      </c>
      <c r="G3148" s="9">
        <v>0</v>
      </c>
      <c r="H3148" s="9">
        <v>0</v>
      </c>
      <c r="I3148" s="9">
        <v>0</v>
      </c>
      <c r="J3148" s="9">
        <v>0</v>
      </c>
    </row>
    <row r="3149" spans="2:10" x14ac:dyDescent="0.35">
      <c r="B3149" s="7">
        <v>3146</v>
      </c>
      <c r="C3149" s="9">
        <v>0</v>
      </c>
      <c r="D3149" s="9">
        <v>1</v>
      </c>
      <c r="E3149" s="9">
        <v>0</v>
      </c>
      <c r="F3149" s="9">
        <v>0</v>
      </c>
      <c r="G3149" s="9">
        <v>0</v>
      </c>
      <c r="H3149" s="9">
        <v>0</v>
      </c>
      <c r="I3149" s="9">
        <v>1</v>
      </c>
      <c r="J3149" s="9">
        <v>0</v>
      </c>
    </row>
    <row r="3150" spans="2:10" x14ac:dyDescent="0.35">
      <c r="B3150" s="7">
        <v>3147</v>
      </c>
      <c r="C3150" s="9">
        <v>1</v>
      </c>
      <c r="D3150" s="9">
        <v>0</v>
      </c>
      <c r="E3150" s="9">
        <v>0</v>
      </c>
      <c r="F3150" s="9">
        <v>0</v>
      </c>
      <c r="G3150" s="9">
        <v>0</v>
      </c>
      <c r="H3150" s="9">
        <v>0</v>
      </c>
      <c r="I3150" s="9">
        <v>0</v>
      </c>
      <c r="J3150" s="9">
        <v>0</v>
      </c>
    </row>
    <row r="3151" spans="2:10" x14ac:dyDescent="0.35">
      <c r="B3151" s="7">
        <v>3148</v>
      </c>
      <c r="C3151" s="9">
        <v>0</v>
      </c>
      <c r="D3151" s="9">
        <v>0</v>
      </c>
      <c r="E3151" s="9">
        <v>0</v>
      </c>
      <c r="F3151" s="9">
        <v>0</v>
      </c>
      <c r="G3151" s="9">
        <v>1</v>
      </c>
      <c r="H3151" s="9">
        <v>0</v>
      </c>
      <c r="I3151" s="9">
        <v>0</v>
      </c>
      <c r="J3151" s="9">
        <v>0</v>
      </c>
    </row>
    <row r="3152" spans="2:10" x14ac:dyDescent="0.35">
      <c r="B3152" s="7">
        <v>3149</v>
      </c>
      <c r="C3152" s="9">
        <v>1</v>
      </c>
      <c r="D3152" s="9">
        <v>0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</row>
    <row r="3153" spans="2:10" x14ac:dyDescent="0.35">
      <c r="B3153" s="7">
        <v>3150</v>
      </c>
      <c r="C3153" s="9">
        <v>1</v>
      </c>
      <c r="D3153" s="9">
        <v>0</v>
      </c>
      <c r="E3153" s="9">
        <v>0</v>
      </c>
      <c r="F3153" s="9">
        <v>0</v>
      </c>
      <c r="G3153" s="9">
        <v>0</v>
      </c>
      <c r="H3153" s="9">
        <v>0</v>
      </c>
      <c r="I3153" s="9">
        <v>0</v>
      </c>
      <c r="J3153" s="9">
        <v>0</v>
      </c>
    </row>
    <row r="3154" spans="2:10" x14ac:dyDescent="0.35">
      <c r="B3154" s="7">
        <v>3151</v>
      </c>
      <c r="C3154" s="9">
        <v>1</v>
      </c>
      <c r="D3154" s="9">
        <v>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</row>
    <row r="3155" spans="2:10" x14ac:dyDescent="0.35">
      <c r="B3155" s="7">
        <v>3152</v>
      </c>
      <c r="C3155" s="9">
        <v>1</v>
      </c>
      <c r="D3155" s="9">
        <v>0</v>
      </c>
      <c r="E3155" s="9">
        <v>0</v>
      </c>
      <c r="F3155" s="9">
        <v>0</v>
      </c>
      <c r="G3155" s="9">
        <v>0</v>
      </c>
      <c r="H3155" s="9">
        <v>0</v>
      </c>
      <c r="I3155" s="9">
        <v>0</v>
      </c>
      <c r="J3155" s="9">
        <v>0</v>
      </c>
    </row>
    <row r="3156" spans="2:10" x14ac:dyDescent="0.35">
      <c r="B3156" s="7">
        <v>3153</v>
      </c>
      <c r="C3156" s="9">
        <v>1</v>
      </c>
      <c r="D3156" s="9">
        <v>0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</row>
    <row r="3157" spans="2:10" x14ac:dyDescent="0.35">
      <c r="B3157" s="7">
        <v>3154</v>
      </c>
      <c r="C3157" s="9">
        <v>1</v>
      </c>
      <c r="D3157" s="9">
        <v>0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9">
        <v>0</v>
      </c>
    </row>
    <row r="3158" spans="2:10" x14ac:dyDescent="0.35">
      <c r="B3158" s="7">
        <v>3155</v>
      </c>
      <c r="C3158" s="9">
        <v>1</v>
      </c>
      <c r="D3158" s="9">
        <v>0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</row>
    <row r="3159" spans="2:10" x14ac:dyDescent="0.35">
      <c r="B3159" s="7">
        <v>3156</v>
      </c>
      <c r="C3159" s="9">
        <v>1</v>
      </c>
      <c r="D3159" s="9">
        <v>0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</row>
    <row r="3160" spans="2:10" x14ac:dyDescent="0.35">
      <c r="B3160" s="7">
        <v>3157</v>
      </c>
      <c r="C3160" s="9">
        <v>0</v>
      </c>
      <c r="D3160" s="9">
        <v>1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1</v>
      </c>
    </row>
    <row r="3161" spans="2:10" x14ac:dyDescent="0.35">
      <c r="B3161" s="7">
        <v>3158</v>
      </c>
      <c r="C3161" s="9">
        <v>0</v>
      </c>
      <c r="D3161" s="9">
        <v>1</v>
      </c>
      <c r="E3161" s="9">
        <v>0</v>
      </c>
      <c r="F3161" s="9">
        <v>0</v>
      </c>
      <c r="G3161" s="9">
        <v>0</v>
      </c>
      <c r="H3161" s="9">
        <v>0</v>
      </c>
      <c r="I3161" s="9">
        <v>1</v>
      </c>
      <c r="J3161" s="9">
        <v>0</v>
      </c>
    </row>
    <row r="3162" spans="2:10" x14ac:dyDescent="0.35">
      <c r="B3162" s="7">
        <v>3159</v>
      </c>
      <c r="C3162" s="9">
        <v>1</v>
      </c>
      <c r="D3162" s="9">
        <v>0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</row>
    <row r="3163" spans="2:10" x14ac:dyDescent="0.35">
      <c r="B3163" s="7">
        <v>3160</v>
      </c>
      <c r="C3163" s="9">
        <v>1</v>
      </c>
      <c r="D3163" s="9">
        <v>0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</row>
    <row r="3164" spans="2:10" x14ac:dyDescent="0.35">
      <c r="B3164" s="7">
        <v>3161</v>
      </c>
      <c r="C3164" s="9">
        <v>0</v>
      </c>
      <c r="D3164" s="9">
        <v>0</v>
      </c>
      <c r="E3164" s="9">
        <v>0</v>
      </c>
      <c r="F3164" s="9">
        <v>0</v>
      </c>
      <c r="G3164" s="9">
        <v>1</v>
      </c>
      <c r="H3164" s="9">
        <v>0</v>
      </c>
      <c r="I3164" s="9">
        <v>0</v>
      </c>
      <c r="J3164" s="9">
        <v>0</v>
      </c>
    </row>
    <row r="3165" spans="2:10" x14ac:dyDescent="0.35">
      <c r="B3165" s="7">
        <v>3162</v>
      </c>
      <c r="C3165" s="9">
        <v>1</v>
      </c>
      <c r="D3165" s="9">
        <v>0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</row>
    <row r="3166" spans="2:10" x14ac:dyDescent="0.35">
      <c r="B3166" s="7">
        <v>3163</v>
      </c>
      <c r="C3166" s="9">
        <v>0</v>
      </c>
      <c r="D3166" s="9">
        <v>1</v>
      </c>
      <c r="E3166" s="9">
        <v>0</v>
      </c>
      <c r="F3166" s="9">
        <v>0</v>
      </c>
      <c r="G3166" s="9">
        <v>0</v>
      </c>
      <c r="H3166" s="9">
        <v>0</v>
      </c>
      <c r="I3166" s="9">
        <v>0</v>
      </c>
      <c r="J3166" s="9">
        <v>1</v>
      </c>
    </row>
    <row r="3167" spans="2:10" x14ac:dyDescent="0.35">
      <c r="B3167" s="7">
        <v>3164</v>
      </c>
      <c r="C3167" s="9">
        <v>1</v>
      </c>
      <c r="D3167" s="9">
        <v>0</v>
      </c>
      <c r="E3167" s="9">
        <v>0</v>
      </c>
      <c r="F3167" s="9">
        <v>0</v>
      </c>
      <c r="G3167" s="9">
        <v>0</v>
      </c>
      <c r="H3167" s="9">
        <v>0</v>
      </c>
      <c r="I3167" s="9">
        <v>0</v>
      </c>
      <c r="J3167" s="9">
        <v>0</v>
      </c>
    </row>
    <row r="3168" spans="2:10" x14ac:dyDescent="0.35">
      <c r="B3168" s="7">
        <v>3165</v>
      </c>
      <c r="C3168" s="9">
        <v>1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</row>
    <row r="3169" spans="2:10" x14ac:dyDescent="0.35">
      <c r="B3169" s="7">
        <v>3166</v>
      </c>
      <c r="C3169" s="9">
        <v>1</v>
      </c>
      <c r="D3169" s="9">
        <v>0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</row>
    <row r="3170" spans="2:10" x14ac:dyDescent="0.35">
      <c r="B3170" s="7">
        <v>3167</v>
      </c>
      <c r="C3170" s="9">
        <v>1</v>
      </c>
      <c r="D3170" s="9">
        <v>0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</row>
    <row r="3171" spans="2:10" x14ac:dyDescent="0.35">
      <c r="B3171" s="7">
        <v>3168</v>
      </c>
      <c r="C3171" s="9">
        <v>1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</row>
    <row r="3172" spans="2:10" x14ac:dyDescent="0.35">
      <c r="B3172" s="7">
        <v>3169</v>
      </c>
      <c r="C3172" s="9">
        <v>1</v>
      </c>
      <c r="D3172" s="9">
        <v>0</v>
      </c>
      <c r="E3172" s="9">
        <v>0</v>
      </c>
      <c r="F3172" s="9">
        <v>0</v>
      </c>
      <c r="G3172" s="9">
        <v>0</v>
      </c>
      <c r="H3172" s="9">
        <v>0</v>
      </c>
      <c r="I3172" s="9">
        <v>0</v>
      </c>
      <c r="J3172" s="9">
        <v>0</v>
      </c>
    </row>
    <row r="3173" spans="2:10" x14ac:dyDescent="0.35">
      <c r="B3173" s="7">
        <v>3170</v>
      </c>
      <c r="C3173" s="9">
        <v>0</v>
      </c>
      <c r="D3173" s="9">
        <v>1</v>
      </c>
      <c r="E3173" s="9">
        <v>0</v>
      </c>
      <c r="F3173" s="9">
        <v>0</v>
      </c>
      <c r="G3173" s="9">
        <v>0</v>
      </c>
      <c r="H3173" s="9">
        <v>0</v>
      </c>
      <c r="I3173" s="9">
        <v>1</v>
      </c>
      <c r="J3173" s="9">
        <v>0</v>
      </c>
    </row>
    <row r="3174" spans="2:10" x14ac:dyDescent="0.35">
      <c r="B3174" s="7">
        <v>3171</v>
      </c>
      <c r="C3174" s="9">
        <v>0</v>
      </c>
      <c r="D3174" s="9">
        <v>1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1</v>
      </c>
    </row>
    <row r="3175" spans="2:10" x14ac:dyDescent="0.35">
      <c r="B3175" s="7">
        <v>3172</v>
      </c>
      <c r="C3175" s="9">
        <v>0</v>
      </c>
      <c r="D3175" s="9">
        <v>1</v>
      </c>
      <c r="E3175" s="9">
        <v>0</v>
      </c>
      <c r="F3175" s="9">
        <v>0</v>
      </c>
      <c r="G3175" s="9">
        <v>0</v>
      </c>
      <c r="H3175" s="9">
        <v>0</v>
      </c>
      <c r="I3175" s="9">
        <v>1</v>
      </c>
      <c r="J3175" s="9">
        <v>0</v>
      </c>
    </row>
    <row r="3176" spans="2:10" x14ac:dyDescent="0.35">
      <c r="B3176" s="7">
        <v>3173</v>
      </c>
      <c r="C3176" s="9">
        <v>1</v>
      </c>
      <c r="D3176" s="9">
        <v>0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</row>
    <row r="3177" spans="2:10" x14ac:dyDescent="0.35">
      <c r="B3177" s="7">
        <v>3174</v>
      </c>
      <c r="C3177" s="9">
        <v>0</v>
      </c>
      <c r="D3177" s="9">
        <v>1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1</v>
      </c>
    </row>
    <row r="3178" spans="2:10" x14ac:dyDescent="0.35">
      <c r="B3178" s="7">
        <v>3175</v>
      </c>
      <c r="C3178" s="9">
        <v>0</v>
      </c>
      <c r="D3178" s="9">
        <v>0</v>
      </c>
      <c r="E3178" s="9">
        <v>0</v>
      </c>
      <c r="F3178" s="9">
        <v>0</v>
      </c>
      <c r="G3178" s="9">
        <v>1</v>
      </c>
      <c r="H3178" s="9">
        <v>0</v>
      </c>
      <c r="I3178" s="9">
        <v>0</v>
      </c>
      <c r="J3178" s="9">
        <v>0</v>
      </c>
    </row>
    <row r="3179" spans="2:10" x14ac:dyDescent="0.35">
      <c r="B3179" s="7">
        <v>3176</v>
      </c>
      <c r="C3179" s="9">
        <v>1</v>
      </c>
      <c r="D3179" s="9">
        <v>0</v>
      </c>
      <c r="E3179" s="9">
        <v>0</v>
      </c>
      <c r="F3179" s="9">
        <v>0</v>
      </c>
      <c r="G3179" s="9">
        <v>0</v>
      </c>
      <c r="H3179" s="9">
        <v>0</v>
      </c>
      <c r="I3179" s="9">
        <v>0</v>
      </c>
      <c r="J3179" s="9">
        <v>0</v>
      </c>
    </row>
    <row r="3180" spans="2:10" x14ac:dyDescent="0.35">
      <c r="B3180" s="7">
        <v>3177</v>
      </c>
      <c r="C3180" s="9">
        <v>0</v>
      </c>
      <c r="D3180" s="9">
        <v>1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1</v>
      </c>
    </row>
    <row r="3181" spans="2:10" x14ac:dyDescent="0.35">
      <c r="B3181" s="7">
        <v>3178</v>
      </c>
      <c r="C3181" s="9">
        <v>1</v>
      </c>
      <c r="D3181" s="9">
        <v>0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</row>
    <row r="3182" spans="2:10" x14ac:dyDescent="0.35">
      <c r="B3182" s="7">
        <v>3179</v>
      </c>
      <c r="C3182" s="9">
        <v>1</v>
      </c>
      <c r="D3182" s="9">
        <v>0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</row>
    <row r="3183" spans="2:10" x14ac:dyDescent="0.35">
      <c r="B3183" s="7">
        <v>3180</v>
      </c>
      <c r="C3183" s="9">
        <v>0</v>
      </c>
      <c r="D3183" s="9">
        <v>1</v>
      </c>
      <c r="E3183" s="9">
        <v>0</v>
      </c>
      <c r="F3183" s="9">
        <v>0</v>
      </c>
      <c r="G3183" s="9">
        <v>0</v>
      </c>
      <c r="H3183" s="9">
        <v>0</v>
      </c>
      <c r="I3183" s="9">
        <v>1</v>
      </c>
      <c r="J3183" s="9">
        <v>0</v>
      </c>
    </row>
    <row r="3184" spans="2:10" x14ac:dyDescent="0.35">
      <c r="B3184" s="7">
        <v>3181</v>
      </c>
      <c r="C3184" s="9">
        <v>1</v>
      </c>
      <c r="D3184" s="9">
        <v>0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9">
        <v>0</v>
      </c>
    </row>
    <row r="3185" spans="2:10" x14ac:dyDescent="0.35">
      <c r="B3185" s="7">
        <v>3182</v>
      </c>
      <c r="C3185" s="9">
        <v>1</v>
      </c>
      <c r="D3185" s="9">
        <v>0</v>
      </c>
      <c r="E3185" s="9">
        <v>0</v>
      </c>
      <c r="F3185" s="9">
        <v>0</v>
      </c>
      <c r="G3185" s="9">
        <v>0</v>
      </c>
      <c r="H3185" s="9">
        <v>0</v>
      </c>
      <c r="I3185" s="9">
        <v>0</v>
      </c>
      <c r="J3185" s="9">
        <v>0</v>
      </c>
    </row>
    <row r="3186" spans="2:10" x14ac:dyDescent="0.35">
      <c r="B3186" s="7">
        <v>3183</v>
      </c>
      <c r="C3186" s="9">
        <v>1</v>
      </c>
      <c r="D3186" s="9">
        <v>0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</row>
    <row r="3187" spans="2:10" x14ac:dyDescent="0.35">
      <c r="B3187" s="7">
        <v>3184</v>
      </c>
      <c r="C3187" s="9">
        <v>1</v>
      </c>
      <c r="D3187" s="9">
        <v>0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</row>
    <row r="3188" spans="2:10" x14ac:dyDescent="0.35">
      <c r="B3188" s="7">
        <v>3185</v>
      </c>
      <c r="C3188" s="9">
        <v>1</v>
      </c>
      <c r="D3188" s="9">
        <v>0</v>
      </c>
      <c r="E3188" s="9">
        <v>0</v>
      </c>
      <c r="F3188" s="9">
        <v>0</v>
      </c>
      <c r="G3188" s="9">
        <v>0</v>
      </c>
      <c r="H3188" s="9">
        <v>0</v>
      </c>
      <c r="I3188" s="9">
        <v>0</v>
      </c>
      <c r="J3188" s="9">
        <v>0</v>
      </c>
    </row>
    <row r="3189" spans="2:10" x14ac:dyDescent="0.35">
      <c r="B3189" s="7">
        <v>3186</v>
      </c>
      <c r="C3189" s="9">
        <v>0</v>
      </c>
      <c r="D3189" s="9">
        <v>1</v>
      </c>
      <c r="E3189" s="9">
        <v>0</v>
      </c>
      <c r="F3189" s="9">
        <v>0</v>
      </c>
      <c r="G3189" s="9">
        <v>0</v>
      </c>
      <c r="H3189" s="9">
        <v>0</v>
      </c>
      <c r="I3189" s="9">
        <v>0</v>
      </c>
      <c r="J3189" s="9">
        <v>1</v>
      </c>
    </row>
    <row r="3190" spans="2:10" x14ac:dyDescent="0.35">
      <c r="B3190" s="7">
        <v>3187</v>
      </c>
      <c r="C3190" s="9">
        <v>1</v>
      </c>
      <c r="D3190" s="9">
        <v>0</v>
      </c>
      <c r="E3190" s="9">
        <v>0</v>
      </c>
      <c r="F3190" s="9">
        <v>0</v>
      </c>
      <c r="G3190" s="9">
        <v>0</v>
      </c>
      <c r="H3190" s="9">
        <v>0</v>
      </c>
      <c r="I3190" s="9">
        <v>0</v>
      </c>
      <c r="J3190" s="9">
        <v>0</v>
      </c>
    </row>
    <row r="3191" spans="2:10" x14ac:dyDescent="0.35">
      <c r="B3191" s="7">
        <v>3188</v>
      </c>
      <c r="C3191" s="9">
        <v>1</v>
      </c>
      <c r="D3191" s="9">
        <v>0</v>
      </c>
      <c r="E3191" s="9">
        <v>0</v>
      </c>
      <c r="F3191" s="9">
        <v>0</v>
      </c>
      <c r="G3191" s="9">
        <v>0</v>
      </c>
      <c r="H3191" s="9">
        <v>0</v>
      </c>
      <c r="I3191" s="9">
        <v>0</v>
      </c>
      <c r="J3191" s="9">
        <v>0</v>
      </c>
    </row>
    <row r="3192" spans="2:10" x14ac:dyDescent="0.35">
      <c r="B3192" s="7">
        <v>3189</v>
      </c>
      <c r="C3192" s="9">
        <v>1</v>
      </c>
      <c r="D3192" s="9">
        <v>0</v>
      </c>
      <c r="E3192" s="9">
        <v>0</v>
      </c>
      <c r="F3192" s="9">
        <v>0</v>
      </c>
      <c r="G3192" s="9">
        <v>0</v>
      </c>
      <c r="H3192" s="9">
        <v>0</v>
      </c>
      <c r="I3192" s="9">
        <v>0</v>
      </c>
      <c r="J3192" s="9">
        <v>0</v>
      </c>
    </row>
    <row r="3193" spans="2:10" x14ac:dyDescent="0.35">
      <c r="B3193" s="7">
        <v>3190</v>
      </c>
      <c r="C3193" s="9">
        <v>1</v>
      </c>
      <c r="D3193" s="9">
        <v>0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0</v>
      </c>
    </row>
    <row r="3194" spans="2:10" x14ac:dyDescent="0.35">
      <c r="B3194" s="7">
        <v>3191</v>
      </c>
      <c r="C3194" s="9">
        <v>0</v>
      </c>
      <c r="D3194" s="9">
        <v>1</v>
      </c>
      <c r="E3194" s="9">
        <v>0</v>
      </c>
      <c r="F3194" s="9">
        <v>0</v>
      </c>
      <c r="G3194" s="9">
        <v>0</v>
      </c>
      <c r="H3194" s="9">
        <v>0</v>
      </c>
      <c r="I3194" s="9">
        <v>1</v>
      </c>
      <c r="J3194" s="9">
        <v>0</v>
      </c>
    </row>
    <row r="3195" spans="2:10" x14ac:dyDescent="0.35">
      <c r="B3195" s="7">
        <v>3192</v>
      </c>
      <c r="C3195" s="9">
        <v>0</v>
      </c>
      <c r="D3195" s="9">
        <v>1</v>
      </c>
      <c r="E3195" s="9">
        <v>0</v>
      </c>
      <c r="F3195" s="9">
        <v>0</v>
      </c>
      <c r="G3195" s="9">
        <v>0</v>
      </c>
      <c r="H3195" s="9">
        <v>1</v>
      </c>
      <c r="I3195" s="9">
        <v>0</v>
      </c>
      <c r="J3195" s="9">
        <v>1</v>
      </c>
    </row>
    <row r="3196" spans="2:10" x14ac:dyDescent="0.35">
      <c r="B3196" s="7">
        <v>3193</v>
      </c>
      <c r="C3196" s="9">
        <v>1</v>
      </c>
      <c r="D3196" s="9">
        <v>0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</row>
    <row r="3197" spans="2:10" x14ac:dyDescent="0.35">
      <c r="B3197" s="7">
        <v>3194</v>
      </c>
      <c r="C3197" s="9">
        <v>1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</row>
    <row r="3198" spans="2:10" x14ac:dyDescent="0.35">
      <c r="B3198" s="7">
        <v>3195</v>
      </c>
      <c r="C3198" s="9">
        <v>1</v>
      </c>
      <c r="D3198" s="9">
        <v>0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</row>
    <row r="3199" spans="2:10" x14ac:dyDescent="0.35">
      <c r="B3199" s="7">
        <v>3196</v>
      </c>
      <c r="C3199" s="9">
        <v>0</v>
      </c>
      <c r="D3199" s="9">
        <v>1</v>
      </c>
      <c r="E3199" s="9">
        <v>0</v>
      </c>
      <c r="F3199" s="9">
        <v>0</v>
      </c>
      <c r="G3199" s="9">
        <v>0</v>
      </c>
      <c r="H3199" s="9">
        <v>0</v>
      </c>
      <c r="I3199" s="9">
        <v>1</v>
      </c>
      <c r="J3199" s="9">
        <v>0</v>
      </c>
    </row>
    <row r="3200" spans="2:10" x14ac:dyDescent="0.35">
      <c r="B3200" s="7">
        <v>3197</v>
      </c>
      <c r="C3200" s="9">
        <v>1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</row>
    <row r="3201" spans="2:10" x14ac:dyDescent="0.35">
      <c r="B3201" s="7">
        <v>3198</v>
      </c>
      <c r="C3201" s="9">
        <v>1</v>
      </c>
      <c r="D3201" s="9">
        <v>0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</row>
    <row r="3202" spans="2:10" x14ac:dyDescent="0.35">
      <c r="B3202" s="7">
        <v>3199</v>
      </c>
      <c r="C3202" s="9">
        <v>1</v>
      </c>
      <c r="D3202" s="9">
        <v>0</v>
      </c>
      <c r="E3202" s="9">
        <v>0</v>
      </c>
      <c r="F3202" s="9">
        <v>0</v>
      </c>
      <c r="G3202" s="9">
        <v>0</v>
      </c>
      <c r="H3202" s="9">
        <v>0</v>
      </c>
      <c r="I3202" s="9">
        <v>0</v>
      </c>
      <c r="J3202" s="9">
        <v>0</v>
      </c>
    </row>
    <row r="3203" spans="2:10" x14ac:dyDescent="0.35">
      <c r="B3203" s="7">
        <v>3200</v>
      </c>
      <c r="C3203" s="9">
        <v>1</v>
      </c>
      <c r="D3203" s="9">
        <v>0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</row>
    <row r="3204" spans="2:10" x14ac:dyDescent="0.35">
      <c r="B3204" s="7">
        <v>3201</v>
      </c>
      <c r="C3204" s="9">
        <v>0</v>
      </c>
      <c r="D3204" s="9">
        <v>1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1</v>
      </c>
    </row>
    <row r="3205" spans="2:10" x14ac:dyDescent="0.35">
      <c r="B3205" s="7">
        <v>3202</v>
      </c>
      <c r="C3205" s="9">
        <v>1</v>
      </c>
      <c r="D3205" s="9">
        <v>0</v>
      </c>
      <c r="E3205" s="9">
        <v>0</v>
      </c>
      <c r="F3205" s="9">
        <v>0</v>
      </c>
      <c r="G3205" s="9">
        <v>0</v>
      </c>
      <c r="H3205" s="9">
        <v>0</v>
      </c>
      <c r="I3205" s="9">
        <v>0</v>
      </c>
      <c r="J3205" s="9">
        <v>0</v>
      </c>
    </row>
    <row r="3206" spans="2:10" x14ac:dyDescent="0.35">
      <c r="B3206" s="7">
        <v>3203</v>
      </c>
      <c r="C3206" s="9">
        <v>1</v>
      </c>
      <c r="D3206" s="9">
        <v>0</v>
      </c>
      <c r="E3206" s="9">
        <v>0</v>
      </c>
      <c r="F3206" s="9">
        <v>0</v>
      </c>
      <c r="G3206" s="9">
        <v>0</v>
      </c>
      <c r="H3206" s="9">
        <v>0</v>
      </c>
      <c r="I3206" s="9">
        <v>0</v>
      </c>
      <c r="J3206" s="9">
        <v>0</v>
      </c>
    </row>
    <row r="3207" spans="2:10" x14ac:dyDescent="0.35">
      <c r="B3207" s="7">
        <v>3204</v>
      </c>
      <c r="C3207" s="9">
        <v>0</v>
      </c>
      <c r="D3207" s="9">
        <v>1</v>
      </c>
      <c r="E3207" s="9">
        <v>0</v>
      </c>
      <c r="F3207" s="9">
        <v>0</v>
      </c>
      <c r="G3207" s="9">
        <v>0</v>
      </c>
      <c r="H3207" s="9">
        <v>0</v>
      </c>
      <c r="I3207" s="9">
        <v>0</v>
      </c>
      <c r="J3207" s="9">
        <v>1</v>
      </c>
    </row>
    <row r="3208" spans="2:10" x14ac:dyDescent="0.35">
      <c r="B3208" s="7">
        <v>3205</v>
      </c>
      <c r="C3208" s="9">
        <v>0</v>
      </c>
      <c r="D3208" s="9">
        <v>1</v>
      </c>
      <c r="E3208" s="9">
        <v>0</v>
      </c>
      <c r="F3208" s="9">
        <v>0</v>
      </c>
      <c r="G3208" s="9">
        <v>0</v>
      </c>
      <c r="H3208" s="9">
        <v>0</v>
      </c>
      <c r="I3208" s="9">
        <v>0</v>
      </c>
      <c r="J3208" s="9">
        <v>1</v>
      </c>
    </row>
    <row r="3209" spans="2:10" x14ac:dyDescent="0.35">
      <c r="B3209" s="7">
        <v>3206</v>
      </c>
      <c r="C3209" s="9">
        <v>1</v>
      </c>
      <c r="D3209" s="9">
        <v>0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</row>
    <row r="3210" spans="2:10" x14ac:dyDescent="0.35">
      <c r="B3210" s="7">
        <v>3207</v>
      </c>
      <c r="C3210" s="9">
        <v>0</v>
      </c>
      <c r="D3210" s="9">
        <v>1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1</v>
      </c>
    </row>
    <row r="3211" spans="2:10" x14ac:dyDescent="0.35">
      <c r="B3211" s="7">
        <v>3208</v>
      </c>
      <c r="C3211" s="9">
        <v>1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</row>
    <row r="3212" spans="2:10" x14ac:dyDescent="0.35">
      <c r="B3212" s="7">
        <v>3209</v>
      </c>
      <c r="C3212" s="9">
        <v>1</v>
      </c>
      <c r="D3212" s="9">
        <v>0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</row>
    <row r="3213" spans="2:10" x14ac:dyDescent="0.35">
      <c r="B3213" s="7">
        <v>3210</v>
      </c>
      <c r="C3213" s="9">
        <v>1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0</v>
      </c>
    </row>
    <row r="3214" spans="2:10" x14ac:dyDescent="0.35">
      <c r="B3214" s="7">
        <v>3211</v>
      </c>
      <c r="C3214" s="9">
        <v>1</v>
      </c>
      <c r="D3214" s="9">
        <v>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</row>
    <row r="3215" spans="2:10" x14ac:dyDescent="0.35">
      <c r="B3215" s="7">
        <v>3212</v>
      </c>
      <c r="C3215" s="9">
        <v>1</v>
      </c>
      <c r="D3215" s="9">
        <v>0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</row>
    <row r="3216" spans="2:10" x14ac:dyDescent="0.35">
      <c r="B3216" s="7">
        <v>3213</v>
      </c>
      <c r="C3216" s="9">
        <v>1</v>
      </c>
      <c r="D3216" s="9">
        <v>0</v>
      </c>
      <c r="E3216" s="9">
        <v>0</v>
      </c>
      <c r="F3216" s="9">
        <v>0</v>
      </c>
      <c r="G3216" s="9">
        <v>0</v>
      </c>
      <c r="H3216" s="9">
        <v>0</v>
      </c>
      <c r="I3216" s="9">
        <v>0</v>
      </c>
      <c r="J3216" s="9">
        <v>0</v>
      </c>
    </row>
    <row r="3217" spans="2:10" x14ac:dyDescent="0.35">
      <c r="B3217" s="7">
        <v>3214</v>
      </c>
      <c r="C3217" s="9">
        <v>0</v>
      </c>
      <c r="D3217" s="9">
        <v>1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1</v>
      </c>
    </row>
    <row r="3218" spans="2:10" x14ac:dyDescent="0.35">
      <c r="B3218" s="7">
        <v>3215</v>
      </c>
      <c r="C3218" s="9">
        <v>1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</row>
    <row r="3219" spans="2:10" x14ac:dyDescent="0.35">
      <c r="B3219" s="7">
        <v>3216</v>
      </c>
      <c r="C3219" s="9">
        <v>1</v>
      </c>
      <c r="D3219" s="9">
        <v>0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</row>
    <row r="3220" spans="2:10" x14ac:dyDescent="0.35">
      <c r="B3220" s="7">
        <v>3217</v>
      </c>
      <c r="C3220" s="9">
        <v>1</v>
      </c>
      <c r="D3220" s="9">
        <v>0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</row>
    <row r="3221" spans="2:10" x14ac:dyDescent="0.35">
      <c r="B3221" s="7">
        <v>3218</v>
      </c>
      <c r="C3221" s="9">
        <v>1</v>
      </c>
      <c r="D3221" s="9">
        <v>0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</row>
    <row r="3222" spans="2:10" x14ac:dyDescent="0.35">
      <c r="B3222" s="7">
        <v>3219</v>
      </c>
      <c r="C3222" s="9">
        <v>1</v>
      </c>
      <c r="D3222" s="9">
        <v>0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</row>
    <row r="3223" spans="2:10" x14ac:dyDescent="0.35">
      <c r="B3223" s="7">
        <v>3220</v>
      </c>
      <c r="C3223" s="9">
        <v>0</v>
      </c>
      <c r="D3223" s="9">
        <v>1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1</v>
      </c>
    </row>
    <row r="3224" spans="2:10" x14ac:dyDescent="0.35">
      <c r="B3224" s="7">
        <v>3221</v>
      </c>
      <c r="C3224" s="9">
        <v>1</v>
      </c>
      <c r="D3224" s="9">
        <v>0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</row>
    <row r="3225" spans="2:10" x14ac:dyDescent="0.35">
      <c r="B3225" s="7">
        <v>3222</v>
      </c>
      <c r="C3225" s="9">
        <v>1</v>
      </c>
      <c r="D3225" s="9">
        <v>0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</row>
    <row r="3226" spans="2:10" x14ac:dyDescent="0.35">
      <c r="B3226" s="7">
        <v>3223</v>
      </c>
      <c r="C3226" s="9">
        <v>1</v>
      </c>
      <c r="D3226" s="9">
        <v>0</v>
      </c>
      <c r="E3226" s="9">
        <v>0</v>
      </c>
      <c r="F3226" s="9">
        <v>0</v>
      </c>
      <c r="G3226" s="9">
        <v>0</v>
      </c>
      <c r="H3226" s="9">
        <v>0</v>
      </c>
      <c r="I3226" s="9">
        <v>0</v>
      </c>
      <c r="J3226" s="9">
        <v>0</v>
      </c>
    </row>
    <row r="3227" spans="2:10" x14ac:dyDescent="0.35">
      <c r="B3227" s="7">
        <v>3224</v>
      </c>
      <c r="C3227" s="9">
        <v>0</v>
      </c>
      <c r="D3227" s="9">
        <v>1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1</v>
      </c>
    </row>
    <row r="3228" spans="2:10" x14ac:dyDescent="0.35">
      <c r="B3228" s="7">
        <v>3225</v>
      </c>
      <c r="C3228" s="9">
        <v>1</v>
      </c>
      <c r="D3228" s="9">
        <v>0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</row>
    <row r="3229" spans="2:10" x14ac:dyDescent="0.35">
      <c r="B3229" s="7">
        <v>3226</v>
      </c>
      <c r="C3229" s="9">
        <v>1</v>
      </c>
      <c r="D3229" s="9">
        <v>0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</row>
    <row r="3230" spans="2:10" x14ac:dyDescent="0.35">
      <c r="B3230" s="7">
        <v>3227</v>
      </c>
      <c r="C3230" s="9">
        <v>1</v>
      </c>
      <c r="D3230" s="9">
        <v>0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</row>
    <row r="3231" spans="2:10" x14ac:dyDescent="0.35">
      <c r="B3231" s="7">
        <v>3228</v>
      </c>
      <c r="C3231" s="9">
        <v>1</v>
      </c>
      <c r="D3231" s="9">
        <v>0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</row>
    <row r="3232" spans="2:10" x14ac:dyDescent="0.35">
      <c r="B3232" s="7">
        <v>3229</v>
      </c>
      <c r="C3232" s="9">
        <v>1</v>
      </c>
      <c r="D3232" s="9">
        <v>0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</row>
    <row r="3233" spans="2:10" x14ac:dyDescent="0.35">
      <c r="B3233" s="7">
        <v>3230</v>
      </c>
      <c r="C3233" s="9">
        <v>1</v>
      </c>
      <c r="D3233" s="9">
        <v>0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</row>
    <row r="3234" spans="2:10" x14ac:dyDescent="0.35">
      <c r="B3234" s="7">
        <v>3231</v>
      </c>
      <c r="C3234" s="9">
        <v>0</v>
      </c>
      <c r="D3234" s="9">
        <v>0</v>
      </c>
      <c r="E3234" s="9">
        <v>0</v>
      </c>
      <c r="F3234" s="9">
        <v>0</v>
      </c>
      <c r="G3234" s="9">
        <v>1</v>
      </c>
      <c r="H3234" s="9">
        <v>0</v>
      </c>
      <c r="I3234" s="9">
        <v>0</v>
      </c>
      <c r="J3234" s="9">
        <v>0</v>
      </c>
    </row>
    <row r="3235" spans="2:10" x14ac:dyDescent="0.35">
      <c r="B3235" s="7">
        <v>3232</v>
      </c>
      <c r="C3235" s="9">
        <v>1</v>
      </c>
      <c r="D3235" s="9">
        <v>0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</row>
    <row r="3236" spans="2:10" x14ac:dyDescent="0.35">
      <c r="B3236" s="7">
        <v>3233</v>
      </c>
      <c r="C3236" s="9">
        <v>1</v>
      </c>
      <c r="D3236" s="9">
        <v>0</v>
      </c>
      <c r="E3236" s="9">
        <v>0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</row>
    <row r="3237" spans="2:10" x14ac:dyDescent="0.35">
      <c r="B3237" s="7">
        <v>3234</v>
      </c>
      <c r="C3237" s="9">
        <v>1</v>
      </c>
      <c r="D3237" s="9">
        <v>0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</row>
    <row r="3238" spans="2:10" x14ac:dyDescent="0.35">
      <c r="B3238" s="7">
        <v>3235</v>
      </c>
      <c r="C3238" s="9">
        <v>0</v>
      </c>
      <c r="D3238" s="9">
        <v>1</v>
      </c>
      <c r="E3238" s="9">
        <v>1</v>
      </c>
      <c r="F3238" s="9">
        <v>0</v>
      </c>
      <c r="G3238" s="9">
        <v>0</v>
      </c>
      <c r="H3238" s="9">
        <v>1</v>
      </c>
      <c r="I3238" s="9">
        <v>0</v>
      </c>
      <c r="J3238" s="9">
        <v>1</v>
      </c>
    </row>
    <row r="3239" spans="2:10" x14ac:dyDescent="0.35">
      <c r="B3239" s="7">
        <v>3236</v>
      </c>
      <c r="C3239" s="9">
        <v>1</v>
      </c>
      <c r="D3239" s="9">
        <v>0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</row>
    <row r="3240" spans="2:10" x14ac:dyDescent="0.35">
      <c r="B3240" s="7">
        <v>3237</v>
      </c>
      <c r="C3240" s="9">
        <v>1</v>
      </c>
      <c r="D3240" s="9">
        <v>0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</row>
    <row r="3241" spans="2:10" x14ac:dyDescent="0.35">
      <c r="B3241" s="7">
        <v>3238</v>
      </c>
      <c r="C3241" s="9">
        <v>1</v>
      </c>
      <c r="D3241" s="9">
        <v>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</row>
    <row r="3242" spans="2:10" x14ac:dyDescent="0.35">
      <c r="B3242" s="7">
        <v>3239</v>
      </c>
      <c r="C3242" s="9">
        <v>1</v>
      </c>
      <c r="D3242" s="9">
        <v>0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</row>
    <row r="3243" spans="2:10" x14ac:dyDescent="0.35">
      <c r="B3243" s="7">
        <v>3240</v>
      </c>
      <c r="C3243" s="9">
        <v>0</v>
      </c>
      <c r="D3243" s="9">
        <v>1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1</v>
      </c>
    </row>
    <row r="3244" spans="2:10" x14ac:dyDescent="0.35">
      <c r="B3244" s="7">
        <v>3241</v>
      </c>
      <c r="C3244" s="9">
        <v>1</v>
      </c>
      <c r="D3244" s="9">
        <v>0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</row>
    <row r="3245" spans="2:10" x14ac:dyDescent="0.35">
      <c r="B3245" s="7">
        <v>3242</v>
      </c>
      <c r="C3245" s="9">
        <v>1</v>
      </c>
      <c r="D3245" s="9">
        <v>0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</row>
    <row r="3246" spans="2:10" x14ac:dyDescent="0.35">
      <c r="B3246" s="7">
        <v>3243</v>
      </c>
      <c r="C3246" s="9">
        <v>0</v>
      </c>
      <c r="D3246" s="9">
        <v>1</v>
      </c>
      <c r="E3246" s="9">
        <v>0</v>
      </c>
      <c r="F3246" s="9">
        <v>0</v>
      </c>
      <c r="G3246" s="9">
        <v>0</v>
      </c>
      <c r="H3246" s="9">
        <v>0</v>
      </c>
      <c r="I3246" s="9">
        <v>1</v>
      </c>
      <c r="J3246" s="9">
        <v>0</v>
      </c>
    </row>
    <row r="3247" spans="2:10" x14ac:dyDescent="0.35">
      <c r="B3247" s="7">
        <v>3244</v>
      </c>
      <c r="C3247" s="9">
        <v>1</v>
      </c>
      <c r="D3247" s="9">
        <v>0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</row>
    <row r="3248" spans="2:10" x14ac:dyDescent="0.35">
      <c r="B3248" s="7">
        <v>3245</v>
      </c>
      <c r="C3248" s="9">
        <v>1</v>
      </c>
      <c r="D3248" s="9">
        <v>0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</row>
    <row r="3249" spans="2:10" x14ac:dyDescent="0.35">
      <c r="B3249" s="7">
        <v>3246</v>
      </c>
      <c r="C3249" s="9">
        <v>1</v>
      </c>
      <c r="D3249" s="9">
        <v>0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</row>
    <row r="3250" spans="2:10" x14ac:dyDescent="0.35">
      <c r="B3250" s="7">
        <v>3247</v>
      </c>
      <c r="C3250" s="9">
        <v>1</v>
      </c>
      <c r="D3250" s="9">
        <v>0</v>
      </c>
      <c r="E3250" s="9">
        <v>0</v>
      </c>
      <c r="F3250" s="9">
        <v>0</v>
      </c>
      <c r="G3250" s="9">
        <v>0</v>
      </c>
      <c r="H3250" s="9">
        <v>0</v>
      </c>
      <c r="I3250" s="9">
        <v>0</v>
      </c>
      <c r="J3250" s="9">
        <v>0</v>
      </c>
    </row>
    <row r="3251" spans="2:10" x14ac:dyDescent="0.35">
      <c r="B3251" s="7">
        <v>3248</v>
      </c>
      <c r="C3251" s="9">
        <v>1</v>
      </c>
      <c r="D3251" s="9">
        <v>0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</row>
    <row r="3252" spans="2:10" x14ac:dyDescent="0.35">
      <c r="B3252" s="7">
        <v>3249</v>
      </c>
      <c r="C3252" s="9">
        <v>1</v>
      </c>
      <c r="D3252" s="9">
        <v>0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</row>
    <row r="3253" spans="2:10" x14ac:dyDescent="0.35">
      <c r="B3253" s="7">
        <v>3250</v>
      </c>
      <c r="C3253" s="9">
        <v>1</v>
      </c>
      <c r="D3253" s="9">
        <v>0</v>
      </c>
      <c r="E3253" s="9">
        <v>0</v>
      </c>
      <c r="F3253" s="9">
        <v>0</v>
      </c>
      <c r="G3253" s="9">
        <v>0</v>
      </c>
      <c r="H3253" s="9">
        <v>0</v>
      </c>
      <c r="I3253" s="9">
        <v>0</v>
      </c>
      <c r="J3253" s="9">
        <v>0</v>
      </c>
    </row>
    <row r="3254" spans="2:10" x14ac:dyDescent="0.35">
      <c r="B3254" s="7">
        <v>3251</v>
      </c>
      <c r="C3254" s="9">
        <v>1</v>
      </c>
      <c r="D3254" s="9">
        <v>0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</row>
    <row r="3255" spans="2:10" x14ac:dyDescent="0.35">
      <c r="B3255" s="7">
        <v>3252</v>
      </c>
      <c r="C3255" s="9">
        <v>1</v>
      </c>
      <c r="D3255" s="9">
        <v>0</v>
      </c>
      <c r="E3255" s="9">
        <v>0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</row>
    <row r="3256" spans="2:10" x14ac:dyDescent="0.35">
      <c r="B3256" s="7">
        <v>3253</v>
      </c>
      <c r="C3256" s="9">
        <v>0</v>
      </c>
      <c r="D3256" s="9">
        <v>1</v>
      </c>
      <c r="E3256" s="9">
        <v>0</v>
      </c>
      <c r="F3256" s="9">
        <v>0</v>
      </c>
      <c r="G3256" s="9">
        <v>0</v>
      </c>
      <c r="H3256" s="9">
        <v>0</v>
      </c>
      <c r="I3256" s="9">
        <v>1</v>
      </c>
      <c r="J3256" s="9">
        <v>0</v>
      </c>
    </row>
    <row r="3257" spans="2:10" x14ac:dyDescent="0.35">
      <c r="B3257" s="7">
        <v>3254</v>
      </c>
      <c r="C3257" s="9">
        <v>1</v>
      </c>
      <c r="D3257" s="9">
        <v>0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</row>
    <row r="3258" spans="2:10" x14ac:dyDescent="0.35">
      <c r="B3258" s="7">
        <v>3255</v>
      </c>
      <c r="C3258" s="9">
        <v>1</v>
      </c>
      <c r="D3258" s="9">
        <v>0</v>
      </c>
      <c r="E3258" s="9">
        <v>0</v>
      </c>
      <c r="F3258" s="9">
        <v>0</v>
      </c>
      <c r="G3258" s="9">
        <v>0</v>
      </c>
      <c r="H3258" s="9">
        <v>0</v>
      </c>
      <c r="I3258" s="9">
        <v>0</v>
      </c>
      <c r="J3258" s="9">
        <v>0</v>
      </c>
    </row>
    <row r="3259" spans="2:10" x14ac:dyDescent="0.35">
      <c r="B3259" s="7">
        <v>3256</v>
      </c>
      <c r="C3259" s="9">
        <v>1</v>
      </c>
      <c r="D3259" s="9">
        <v>0</v>
      </c>
      <c r="E3259" s="9">
        <v>0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</row>
    <row r="3260" spans="2:10" x14ac:dyDescent="0.35">
      <c r="B3260" s="7">
        <v>3257</v>
      </c>
      <c r="C3260" s="9">
        <v>1</v>
      </c>
      <c r="D3260" s="9">
        <v>0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</row>
    <row r="3261" spans="2:10" x14ac:dyDescent="0.35">
      <c r="B3261" s="7">
        <v>3258</v>
      </c>
      <c r="C3261" s="9">
        <v>1</v>
      </c>
      <c r="D3261" s="9">
        <v>0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</row>
    <row r="3262" spans="2:10" x14ac:dyDescent="0.35">
      <c r="B3262" s="7">
        <v>3259</v>
      </c>
      <c r="C3262" s="9">
        <v>1</v>
      </c>
      <c r="D3262" s="9">
        <v>0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</row>
    <row r="3263" spans="2:10" x14ac:dyDescent="0.35">
      <c r="B3263" s="7">
        <v>3260</v>
      </c>
      <c r="C3263" s="9">
        <v>1</v>
      </c>
      <c r="D3263" s="9">
        <v>0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</row>
    <row r="3264" spans="2:10" x14ac:dyDescent="0.35">
      <c r="B3264" s="7">
        <v>3261</v>
      </c>
      <c r="C3264" s="9">
        <v>1</v>
      </c>
      <c r="D3264" s="9">
        <v>0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</row>
    <row r="3265" spans="2:10" x14ac:dyDescent="0.35">
      <c r="B3265" s="7">
        <v>3262</v>
      </c>
      <c r="C3265" s="9">
        <v>1</v>
      </c>
      <c r="D3265" s="9">
        <v>0</v>
      </c>
      <c r="E3265" s="9">
        <v>0</v>
      </c>
      <c r="F3265" s="9">
        <v>0</v>
      </c>
      <c r="G3265" s="9">
        <v>0</v>
      </c>
      <c r="H3265" s="9">
        <v>0</v>
      </c>
      <c r="I3265" s="9">
        <v>0</v>
      </c>
      <c r="J3265" s="9">
        <v>0</v>
      </c>
    </row>
    <row r="3266" spans="2:10" x14ac:dyDescent="0.35">
      <c r="B3266" s="7">
        <v>3263</v>
      </c>
      <c r="C3266" s="9">
        <v>0</v>
      </c>
      <c r="D3266" s="9">
        <v>0</v>
      </c>
      <c r="E3266" s="9">
        <v>0</v>
      </c>
      <c r="F3266" s="9">
        <v>0</v>
      </c>
      <c r="G3266" s="9">
        <v>0</v>
      </c>
      <c r="H3266" s="9">
        <v>1</v>
      </c>
      <c r="I3266" s="9">
        <v>0</v>
      </c>
      <c r="J3266" s="9">
        <v>0</v>
      </c>
    </row>
    <row r="3267" spans="2:10" x14ac:dyDescent="0.35">
      <c r="B3267" s="7">
        <v>3264</v>
      </c>
      <c r="C3267" s="9">
        <v>1</v>
      </c>
      <c r="D3267" s="9">
        <v>0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</row>
    <row r="3268" spans="2:10" x14ac:dyDescent="0.35">
      <c r="B3268" s="7">
        <v>3265</v>
      </c>
      <c r="C3268" s="9">
        <v>1</v>
      </c>
      <c r="D3268" s="9">
        <v>0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</row>
    <row r="3269" spans="2:10" x14ac:dyDescent="0.35">
      <c r="B3269" s="7">
        <v>3266</v>
      </c>
      <c r="C3269" s="9">
        <v>1</v>
      </c>
      <c r="D3269" s="9">
        <v>0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</row>
    <row r="3270" spans="2:10" x14ac:dyDescent="0.35">
      <c r="B3270" s="7">
        <v>3267</v>
      </c>
      <c r="C3270" s="9">
        <v>0</v>
      </c>
      <c r="D3270" s="9">
        <v>1</v>
      </c>
      <c r="E3270" s="9">
        <v>0</v>
      </c>
      <c r="F3270" s="9">
        <v>0</v>
      </c>
      <c r="G3270" s="9">
        <v>0</v>
      </c>
      <c r="H3270" s="9">
        <v>0</v>
      </c>
      <c r="I3270" s="9">
        <v>1</v>
      </c>
      <c r="J3270" s="9">
        <v>0</v>
      </c>
    </row>
    <row r="3271" spans="2:10" x14ac:dyDescent="0.35">
      <c r="B3271" s="7">
        <v>3268</v>
      </c>
      <c r="C3271" s="9">
        <v>1</v>
      </c>
      <c r="D3271" s="9">
        <v>0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</row>
    <row r="3272" spans="2:10" x14ac:dyDescent="0.35">
      <c r="B3272" s="7">
        <v>3269</v>
      </c>
      <c r="C3272" s="9">
        <v>1</v>
      </c>
      <c r="D3272" s="9">
        <v>0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</row>
    <row r="3273" spans="2:10" x14ac:dyDescent="0.35">
      <c r="B3273" s="7">
        <v>3270</v>
      </c>
      <c r="C3273" s="9">
        <v>1</v>
      </c>
      <c r="D3273" s="9">
        <v>0</v>
      </c>
      <c r="E3273" s="9">
        <v>0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</row>
    <row r="3274" spans="2:10" x14ac:dyDescent="0.35">
      <c r="B3274" s="7">
        <v>3271</v>
      </c>
      <c r="C3274" s="9">
        <v>1</v>
      </c>
      <c r="D3274" s="9">
        <v>0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</row>
    <row r="3275" spans="2:10" x14ac:dyDescent="0.35">
      <c r="B3275" s="7">
        <v>3272</v>
      </c>
      <c r="C3275" s="9">
        <v>1</v>
      </c>
      <c r="D3275" s="9">
        <v>0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</row>
    <row r="3276" spans="2:10" x14ac:dyDescent="0.35">
      <c r="B3276" s="7">
        <v>3273</v>
      </c>
      <c r="C3276" s="9">
        <v>1</v>
      </c>
      <c r="D3276" s="9">
        <v>0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</row>
    <row r="3277" spans="2:10" x14ac:dyDescent="0.35">
      <c r="B3277" s="7">
        <v>3274</v>
      </c>
      <c r="C3277" s="9">
        <v>1</v>
      </c>
      <c r="D3277" s="9">
        <v>0</v>
      </c>
      <c r="E3277" s="9">
        <v>0</v>
      </c>
      <c r="F3277" s="9">
        <v>0</v>
      </c>
      <c r="G3277" s="9">
        <v>0</v>
      </c>
      <c r="H3277" s="9">
        <v>0</v>
      </c>
      <c r="I3277" s="9">
        <v>0</v>
      </c>
      <c r="J3277" s="9">
        <v>0</v>
      </c>
    </row>
    <row r="3278" spans="2:10" x14ac:dyDescent="0.35">
      <c r="B3278" s="7">
        <v>3275</v>
      </c>
      <c r="C3278" s="9">
        <v>1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</row>
    <row r="3279" spans="2:10" x14ac:dyDescent="0.35">
      <c r="B3279" s="7">
        <v>3276</v>
      </c>
      <c r="C3279" s="9">
        <v>1</v>
      </c>
      <c r="D3279" s="9">
        <v>0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</row>
    <row r="3280" spans="2:10" x14ac:dyDescent="0.35">
      <c r="B3280" s="7">
        <v>3277</v>
      </c>
      <c r="C3280" s="9">
        <v>1</v>
      </c>
      <c r="D3280" s="9">
        <v>0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</row>
    <row r="3281" spans="2:10" x14ac:dyDescent="0.35">
      <c r="B3281" s="7">
        <v>3278</v>
      </c>
      <c r="C3281" s="9">
        <v>1</v>
      </c>
      <c r="D3281" s="9">
        <v>0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</row>
    <row r="3282" spans="2:10" x14ac:dyDescent="0.35">
      <c r="B3282" s="7">
        <v>3279</v>
      </c>
      <c r="C3282" s="9">
        <v>1</v>
      </c>
      <c r="D3282" s="9">
        <v>0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</row>
    <row r="3283" spans="2:10" x14ac:dyDescent="0.35">
      <c r="B3283" s="7">
        <v>3280</v>
      </c>
      <c r="C3283" s="9">
        <v>0</v>
      </c>
      <c r="D3283" s="9">
        <v>1</v>
      </c>
      <c r="E3283" s="9">
        <v>0</v>
      </c>
      <c r="F3283" s="9">
        <v>0</v>
      </c>
      <c r="G3283" s="9">
        <v>0</v>
      </c>
      <c r="H3283" s="9">
        <v>0</v>
      </c>
      <c r="I3283" s="9">
        <v>1</v>
      </c>
      <c r="J3283" s="9">
        <v>0</v>
      </c>
    </row>
    <row r="3284" spans="2:10" x14ac:dyDescent="0.35">
      <c r="B3284" s="7">
        <v>3281</v>
      </c>
      <c r="C3284" s="9">
        <v>1</v>
      </c>
      <c r="D3284" s="9">
        <v>0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</row>
    <row r="3285" spans="2:10" x14ac:dyDescent="0.35">
      <c r="B3285" s="7">
        <v>3282</v>
      </c>
      <c r="C3285" s="9">
        <v>1</v>
      </c>
      <c r="D3285" s="9">
        <v>0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</row>
    <row r="3286" spans="2:10" x14ac:dyDescent="0.35">
      <c r="B3286" s="7">
        <v>3283</v>
      </c>
      <c r="C3286" s="9">
        <v>1</v>
      </c>
      <c r="D3286" s="9">
        <v>0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</row>
    <row r="3287" spans="2:10" x14ac:dyDescent="0.35">
      <c r="B3287" s="7">
        <v>3284</v>
      </c>
      <c r="C3287" s="9">
        <v>1</v>
      </c>
      <c r="D3287" s="9">
        <v>0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0</v>
      </c>
    </row>
    <row r="3288" spans="2:10" x14ac:dyDescent="0.35">
      <c r="B3288" s="7">
        <v>3285</v>
      </c>
      <c r="C3288" s="9">
        <v>1</v>
      </c>
      <c r="D3288" s="9">
        <v>0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</row>
    <row r="3289" spans="2:10" x14ac:dyDescent="0.35">
      <c r="B3289" s="7">
        <v>3286</v>
      </c>
      <c r="C3289" s="9">
        <v>0</v>
      </c>
      <c r="D3289" s="9">
        <v>1</v>
      </c>
      <c r="E3289" s="9">
        <v>0</v>
      </c>
      <c r="F3289" s="9">
        <v>0</v>
      </c>
      <c r="G3289" s="9">
        <v>0</v>
      </c>
      <c r="H3289" s="9">
        <v>0</v>
      </c>
      <c r="I3289" s="9">
        <v>1</v>
      </c>
      <c r="J3289" s="9">
        <v>0</v>
      </c>
    </row>
    <row r="3290" spans="2:10" x14ac:dyDescent="0.35">
      <c r="B3290" s="7">
        <v>3287</v>
      </c>
      <c r="C3290" s="9">
        <v>1</v>
      </c>
      <c r="D3290" s="9">
        <v>0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</row>
    <row r="3291" spans="2:10" x14ac:dyDescent="0.35">
      <c r="B3291" s="7">
        <v>3288</v>
      </c>
      <c r="C3291" s="9">
        <v>1</v>
      </c>
      <c r="D3291" s="9">
        <v>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</row>
    <row r="3292" spans="2:10" x14ac:dyDescent="0.35">
      <c r="B3292" s="7">
        <v>3289</v>
      </c>
      <c r="C3292" s="9">
        <v>0</v>
      </c>
      <c r="D3292" s="9">
        <v>1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1</v>
      </c>
    </row>
    <row r="3293" spans="2:10" x14ac:dyDescent="0.35">
      <c r="B3293" s="7">
        <v>3290</v>
      </c>
      <c r="C3293" s="9">
        <v>0</v>
      </c>
      <c r="D3293" s="9">
        <v>0</v>
      </c>
      <c r="E3293" s="9">
        <v>0</v>
      </c>
      <c r="F3293" s="9">
        <v>0</v>
      </c>
      <c r="G3293" s="9">
        <v>1</v>
      </c>
      <c r="H3293" s="9">
        <v>0</v>
      </c>
      <c r="I3293" s="9">
        <v>0</v>
      </c>
      <c r="J3293" s="9">
        <v>0</v>
      </c>
    </row>
    <row r="3294" spans="2:10" x14ac:dyDescent="0.35">
      <c r="B3294" s="7">
        <v>3291</v>
      </c>
      <c r="C3294" s="9">
        <v>1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</row>
    <row r="3295" spans="2:10" x14ac:dyDescent="0.35">
      <c r="B3295" s="7">
        <v>3292</v>
      </c>
      <c r="C3295" s="9">
        <v>1</v>
      </c>
      <c r="D3295" s="9">
        <v>0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</row>
    <row r="3296" spans="2:10" x14ac:dyDescent="0.35">
      <c r="B3296" s="7">
        <v>3293</v>
      </c>
      <c r="C3296" s="9">
        <v>1</v>
      </c>
      <c r="D3296" s="9">
        <v>0</v>
      </c>
      <c r="E3296" s="9">
        <v>0</v>
      </c>
      <c r="F3296" s="9">
        <v>0</v>
      </c>
      <c r="G3296" s="9">
        <v>0</v>
      </c>
      <c r="H3296" s="9">
        <v>0</v>
      </c>
      <c r="I3296" s="9">
        <v>0</v>
      </c>
      <c r="J3296" s="9">
        <v>0</v>
      </c>
    </row>
    <row r="3297" spans="2:10" x14ac:dyDescent="0.35">
      <c r="B3297" s="7">
        <v>3294</v>
      </c>
      <c r="C3297" s="9">
        <v>1</v>
      </c>
      <c r="D3297" s="9">
        <v>0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</row>
    <row r="3298" spans="2:10" x14ac:dyDescent="0.35">
      <c r="B3298" s="7">
        <v>3295</v>
      </c>
      <c r="C3298" s="9">
        <v>0</v>
      </c>
      <c r="D3298" s="9">
        <v>1</v>
      </c>
      <c r="E3298" s="9">
        <v>0</v>
      </c>
      <c r="F3298" s="9">
        <v>0</v>
      </c>
      <c r="G3298" s="9">
        <v>0</v>
      </c>
      <c r="H3298" s="9">
        <v>0</v>
      </c>
      <c r="I3298" s="9">
        <v>1</v>
      </c>
      <c r="J3298" s="9">
        <v>0</v>
      </c>
    </row>
    <row r="3299" spans="2:10" x14ac:dyDescent="0.35">
      <c r="B3299" s="7">
        <v>3296</v>
      </c>
      <c r="C3299" s="9">
        <v>0</v>
      </c>
      <c r="D3299" s="9">
        <v>1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1</v>
      </c>
    </row>
    <row r="3300" spans="2:10" x14ac:dyDescent="0.35">
      <c r="B3300" s="7">
        <v>3297</v>
      </c>
      <c r="C3300" s="9">
        <v>0</v>
      </c>
      <c r="D3300" s="9">
        <v>1</v>
      </c>
      <c r="E3300" s="9">
        <v>1</v>
      </c>
      <c r="F3300" s="9">
        <v>0</v>
      </c>
      <c r="G3300" s="9">
        <v>0</v>
      </c>
      <c r="H3300" s="9">
        <v>0</v>
      </c>
      <c r="I3300" s="9">
        <v>0</v>
      </c>
      <c r="J3300" s="9">
        <v>1</v>
      </c>
    </row>
    <row r="3301" spans="2:10" x14ac:dyDescent="0.35">
      <c r="B3301" s="7">
        <v>3298</v>
      </c>
      <c r="C3301" s="9">
        <v>1</v>
      </c>
      <c r="D3301" s="9">
        <v>0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</row>
    <row r="3302" spans="2:10" x14ac:dyDescent="0.35">
      <c r="B3302" s="7">
        <v>3299</v>
      </c>
      <c r="C3302" s="9">
        <v>1</v>
      </c>
      <c r="D3302" s="9">
        <v>0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</row>
    <row r="3303" spans="2:10" x14ac:dyDescent="0.35">
      <c r="B3303" s="7">
        <v>3300</v>
      </c>
      <c r="C3303" s="9">
        <v>1</v>
      </c>
      <c r="D3303" s="9">
        <v>0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</row>
    <row r="3304" spans="2:10" x14ac:dyDescent="0.35">
      <c r="B3304" s="7">
        <v>3301</v>
      </c>
      <c r="C3304" s="9">
        <v>1</v>
      </c>
      <c r="D3304" s="9">
        <v>0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</row>
    <row r="3305" spans="2:10" x14ac:dyDescent="0.35">
      <c r="B3305" s="7">
        <v>3302</v>
      </c>
      <c r="C3305" s="9">
        <v>1</v>
      </c>
      <c r="D3305" s="9">
        <v>0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</row>
    <row r="3306" spans="2:10" x14ac:dyDescent="0.35">
      <c r="B3306" s="7">
        <v>3303</v>
      </c>
      <c r="C3306" s="9">
        <v>1</v>
      </c>
      <c r="D3306" s="9">
        <v>0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</row>
    <row r="3307" spans="2:10" x14ac:dyDescent="0.35">
      <c r="B3307" s="7">
        <v>3304</v>
      </c>
      <c r="C3307" s="9">
        <v>1</v>
      </c>
      <c r="D3307" s="9">
        <v>0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</row>
    <row r="3308" spans="2:10" x14ac:dyDescent="0.35">
      <c r="B3308" s="7">
        <v>3305</v>
      </c>
      <c r="C3308" s="9">
        <v>1</v>
      </c>
      <c r="D3308" s="9">
        <v>0</v>
      </c>
      <c r="E3308" s="9">
        <v>0</v>
      </c>
      <c r="F3308" s="9">
        <v>0</v>
      </c>
      <c r="G3308" s="9">
        <v>0</v>
      </c>
      <c r="H3308" s="9">
        <v>0</v>
      </c>
      <c r="I3308" s="9">
        <v>0</v>
      </c>
      <c r="J3308" s="9">
        <v>0</v>
      </c>
    </row>
    <row r="3309" spans="2:10" x14ac:dyDescent="0.35">
      <c r="B3309" s="7">
        <v>3306</v>
      </c>
      <c r="C3309" s="9">
        <v>1</v>
      </c>
      <c r="D3309" s="9">
        <v>0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</row>
    <row r="3310" spans="2:10" x14ac:dyDescent="0.35">
      <c r="B3310" s="7">
        <v>3307</v>
      </c>
      <c r="C3310" s="9">
        <v>0</v>
      </c>
      <c r="D3310" s="9">
        <v>1</v>
      </c>
      <c r="E3310" s="9">
        <v>0</v>
      </c>
      <c r="F3310" s="9">
        <v>1</v>
      </c>
      <c r="G3310" s="9">
        <v>0</v>
      </c>
      <c r="H3310" s="9">
        <v>0</v>
      </c>
      <c r="I3310" s="9">
        <v>1</v>
      </c>
      <c r="J3310" s="9">
        <v>0</v>
      </c>
    </row>
    <row r="3311" spans="2:10" x14ac:dyDescent="0.35">
      <c r="B3311" s="7">
        <v>3308</v>
      </c>
      <c r="C3311" s="9">
        <v>1</v>
      </c>
      <c r="D3311" s="9">
        <v>0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</row>
    <row r="3312" spans="2:10" x14ac:dyDescent="0.35">
      <c r="B3312" s="7">
        <v>3309</v>
      </c>
      <c r="C3312" s="9">
        <v>0</v>
      </c>
      <c r="D3312" s="9">
        <v>1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1</v>
      </c>
    </row>
    <row r="3313" spans="2:10" x14ac:dyDescent="0.35">
      <c r="B3313" s="7">
        <v>3310</v>
      </c>
      <c r="C3313" s="9">
        <v>1</v>
      </c>
      <c r="D3313" s="9">
        <v>0</v>
      </c>
      <c r="E3313" s="9">
        <v>0</v>
      </c>
      <c r="F3313" s="9">
        <v>0</v>
      </c>
      <c r="G3313" s="9">
        <v>0</v>
      </c>
      <c r="H3313" s="9">
        <v>0</v>
      </c>
      <c r="I3313" s="9">
        <v>0</v>
      </c>
      <c r="J3313" s="9">
        <v>0</v>
      </c>
    </row>
    <row r="3314" spans="2:10" x14ac:dyDescent="0.35">
      <c r="B3314" s="7">
        <v>3311</v>
      </c>
      <c r="C3314" s="9">
        <v>1</v>
      </c>
      <c r="D3314" s="9">
        <v>0</v>
      </c>
      <c r="E3314" s="9">
        <v>0</v>
      </c>
      <c r="F3314" s="9">
        <v>0</v>
      </c>
      <c r="G3314" s="9">
        <v>0</v>
      </c>
      <c r="H3314" s="9">
        <v>0</v>
      </c>
      <c r="I3314" s="9">
        <v>0</v>
      </c>
      <c r="J3314" s="9">
        <v>0</v>
      </c>
    </row>
    <row r="3315" spans="2:10" x14ac:dyDescent="0.35">
      <c r="B3315" s="7">
        <v>3312</v>
      </c>
      <c r="C3315" s="9">
        <v>0</v>
      </c>
      <c r="D3315" s="9">
        <v>1</v>
      </c>
      <c r="E3315" s="9">
        <v>0</v>
      </c>
      <c r="F3315" s="9">
        <v>0</v>
      </c>
      <c r="G3315" s="9">
        <v>0</v>
      </c>
      <c r="H3315" s="9">
        <v>0</v>
      </c>
      <c r="I3315" s="9">
        <v>1</v>
      </c>
      <c r="J3315" s="9">
        <v>0</v>
      </c>
    </row>
    <row r="3316" spans="2:10" x14ac:dyDescent="0.35">
      <c r="B3316" s="7">
        <v>3313</v>
      </c>
      <c r="C3316" s="9">
        <v>0</v>
      </c>
      <c r="D3316" s="9">
        <v>1</v>
      </c>
      <c r="E3316" s="9">
        <v>1</v>
      </c>
      <c r="F3316" s="9">
        <v>0</v>
      </c>
      <c r="G3316" s="9">
        <v>0</v>
      </c>
      <c r="H3316" s="9">
        <v>0</v>
      </c>
      <c r="I3316" s="9">
        <v>0</v>
      </c>
      <c r="J3316" s="9">
        <v>1</v>
      </c>
    </row>
    <row r="3317" spans="2:10" x14ac:dyDescent="0.35">
      <c r="B3317" s="7">
        <v>3314</v>
      </c>
      <c r="C3317" s="9">
        <v>1</v>
      </c>
      <c r="D3317" s="9">
        <v>0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</row>
    <row r="3318" spans="2:10" x14ac:dyDescent="0.35">
      <c r="B3318" s="7">
        <v>3315</v>
      </c>
      <c r="C3318" s="9">
        <v>1</v>
      </c>
      <c r="D3318" s="9">
        <v>0</v>
      </c>
      <c r="E3318" s="9">
        <v>0</v>
      </c>
      <c r="F3318" s="9">
        <v>0</v>
      </c>
      <c r="G3318" s="9">
        <v>0</v>
      </c>
      <c r="H3318" s="9">
        <v>0</v>
      </c>
      <c r="I3318" s="9">
        <v>0</v>
      </c>
      <c r="J3318" s="9">
        <v>0</v>
      </c>
    </row>
    <row r="3319" spans="2:10" x14ac:dyDescent="0.35">
      <c r="B3319" s="7">
        <v>3316</v>
      </c>
      <c r="C3319" s="9">
        <v>0</v>
      </c>
      <c r="D3319" s="9">
        <v>1</v>
      </c>
      <c r="E3319" s="9">
        <v>0</v>
      </c>
      <c r="F3319" s="9">
        <v>0</v>
      </c>
      <c r="G3319" s="9">
        <v>0</v>
      </c>
      <c r="H3319" s="9">
        <v>0</v>
      </c>
      <c r="I3319" s="9">
        <v>0</v>
      </c>
      <c r="J3319" s="9">
        <v>1</v>
      </c>
    </row>
    <row r="3320" spans="2:10" x14ac:dyDescent="0.35">
      <c r="B3320" s="7">
        <v>3317</v>
      </c>
      <c r="C3320" s="9">
        <v>1</v>
      </c>
      <c r="D3320" s="9">
        <v>0</v>
      </c>
      <c r="E3320" s="9">
        <v>0</v>
      </c>
      <c r="F3320" s="9">
        <v>0</v>
      </c>
      <c r="G3320" s="9">
        <v>0</v>
      </c>
      <c r="H3320" s="9">
        <v>0</v>
      </c>
      <c r="I3320" s="9">
        <v>0</v>
      </c>
      <c r="J3320" s="9">
        <v>0</v>
      </c>
    </row>
    <row r="3321" spans="2:10" x14ac:dyDescent="0.35">
      <c r="B3321" s="7">
        <v>3318</v>
      </c>
      <c r="C3321" s="9">
        <v>1</v>
      </c>
      <c r="D3321" s="9">
        <v>0</v>
      </c>
      <c r="E3321" s="9">
        <v>0</v>
      </c>
      <c r="F3321" s="9">
        <v>0</v>
      </c>
      <c r="G3321" s="9">
        <v>0</v>
      </c>
      <c r="H3321" s="9">
        <v>0</v>
      </c>
      <c r="I3321" s="9">
        <v>0</v>
      </c>
      <c r="J3321" s="9">
        <v>0</v>
      </c>
    </row>
    <row r="3322" spans="2:10" x14ac:dyDescent="0.35">
      <c r="B3322" s="7">
        <v>3319</v>
      </c>
      <c r="C3322" s="9">
        <v>1</v>
      </c>
      <c r="D3322" s="9">
        <v>0</v>
      </c>
      <c r="E3322" s="9">
        <v>0</v>
      </c>
      <c r="F3322" s="9">
        <v>0</v>
      </c>
      <c r="G3322" s="9">
        <v>0</v>
      </c>
      <c r="H3322" s="9">
        <v>0</v>
      </c>
      <c r="I3322" s="9">
        <v>0</v>
      </c>
      <c r="J3322" s="9">
        <v>0</v>
      </c>
    </row>
    <row r="3323" spans="2:10" x14ac:dyDescent="0.35">
      <c r="B3323" s="7">
        <v>3320</v>
      </c>
      <c r="C3323" s="9">
        <v>1</v>
      </c>
      <c r="D3323" s="9">
        <v>0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</row>
    <row r="3324" spans="2:10" x14ac:dyDescent="0.35">
      <c r="B3324" s="7">
        <v>3321</v>
      </c>
      <c r="C3324" s="9">
        <v>1</v>
      </c>
      <c r="D3324" s="9">
        <v>0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0</v>
      </c>
    </row>
    <row r="3325" spans="2:10" x14ac:dyDescent="0.35">
      <c r="B3325" s="7">
        <v>3322</v>
      </c>
      <c r="C3325" s="9">
        <v>1</v>
      </c>
      <c r="D3325" s="9">
        <v>0</v>
      </c>
      <c r="E3325" s="9">
        <v>0</v>
      </c>
      <c r="F3325" s="9">
        <v>0</v>
      </c>
      <c r="G3325" s="9">
        <v>0</v>
      </c>
      <c r="H3325" s="9">
        <v>0</v>
      </c>
      <c r="I3325" s="9">
        <v>0</v>
      </c>
      <c r="J3325" s="9">
        <v>0</v>
      </c>
    </row>
    <row r="3326" spans="2:10" x14ac:dyDescent="0.35">
      <c r="B3326" s="7">
        <v>3323</v>
      </c>
      <c r="C3326" s="9">
        <v>1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</row>
    <row r="3327" spans="2:10" x14ac:dyDescent="0.35">
      <c r="B3327" s="7">
        <v>3324</v>
      </c>
      <c r="C3327" s="9">
        <v>1</v>
      </c>
      <c r="D3327" s="9">
        <v>0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</row>
    <row r="3328" spans="2:10" x14ac:dyDescent="0.35">
      <c r="B3328" s="7">
        <v>3325</v>
      </c>
      <c r="C3328" s="9">
        <v>1</v>
      </c>
      <c r="D3328" s="9">
        <v>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</row>
    <row r="3329" spans="2:10" x14ac:dyDescent="0.35">
      <c r="B3329" s="7">
        <v>3326</v>
      </c>
      <c r="C3329" s="9">
        <v>1</v>
      </c>
      <c r="D3329" s="9">
        <v>0</v>
      </c>
      <c r="E3329" s="9">
        <v>0</v>
      </c>
      <c r="F3329" s="9">
        <v>0</v>
      </c>
      <c r="G3329" s="9">
        <v>0</v>
      </c>
      <c r="H3329" s="9">
        <v>0</v>
      </c>
      <c r="I3329" s="9">
        <v>0</v>
      </c>
      <c r="J3329" s="9">
        <v>0</v>
      </c>
    </row>
    <row r="3330" spans="2:10" x14ac:dyDescent="0.35">
      <c r="B3330" s="7">
        <v>3327</v>
      </c>
      <c r="C3330" s="9">
        <v>0</v>
      </c>
      <c r="D3330" s="9">
        <v>1</v>
      </c>
      <c r="E3330" s="9">
        <v>0</v>
      </c>
      <c r="F3330" s="9">
        <v>0</v>
      </c>
      <c r="G3330" s="9">
        <v>0</v>
      </c>
      <c r="H3330" s="9">
        <v>0</v>
      </c>
      <c r="I3330" s="9">
        <v>0</v>
      </c>
      <c r="J3330" s="9">
        <v>1</v>
      </c>
    </row>
    <row r="3331" spans="2:10" x14ac:dyDescent="0.35">
      <c r="B3331" s="7">
        <v>3328</v>
      </c>
      <c r="C3331" s="9">
        <v>1</v>
      </c>
      <c r="D3331" s="9">
        <v>0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</row>
    <row r="3332" spans="2:10" x14ac:dyDescent="0.35">
      <c r="B3332" s="7">
        <v>3329</v>
      </c>
      <c r="C3332" s="9">
        <v>1</v>
      </c>
      <c r="D3332" s="9">
        <v>0</v>
      </c>
      <c r="E3332" s="9">
        <v>0</v>
      </c>
      <c r="F3332" s="9">
        <v>0</v>
      </c>
      <c r="G3332" s="9">
        <v>0</v>
      </c>
      <c r="H3332" s="9">
        <v>0</v>
      </c>
      <c r="I3332" s="9">
        <v>0</v>
      </c>
      <c r="J3332" s="9">
        <v>0</v>
      </c>
    </row>
    <row r="3333" spans="2:10" x14ac:dyDescent="0.35">
      <c r="B3333" s="7">
        <v>3330</v>
      </c>
      <c r="C3333" s="9">
        <v>1</v>
      </c>
      <c r="D3333" s="9">
        <v>0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</row>
    <row r="3334" spans="2:10" x14ac:dyDescent="0.35">
      <c r="B3334" s="7">
        <v>3331</v>
      </c>
      <c r="C3334" s="9">
        <v>1</v>
      </c>
      <c r="D3334" s="9">
        <v>0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</row>
    <row r="3335" spans="2:10" x14ac:dyDescent="0.35">
      <c r="B3335" s="7">
        <v>3332</v>
      </c>
      <c r="C3335" s="9">
        <v>1</v>
      </c>
      <c r="D3335" s="9">
        <v>0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</row>
    <row r="3336" spans="2:10" x14ac:dyDescent="0.35">
      <c r="B3336" s="7">
        <v>3333</v>
      </c>
      <c r="C3336" s="9">
        <v>1</v>
      </c>
      <c r="D3336" s="9">
        <v>0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</row>
    <row r="3337" spans="2:10" x14ac:dyDescent="0.35">
      <c r="B3337" s="7">
        <v>3334</v>
      </c>
      <c r="C3337" s="9">
        <v>0</v>
      </c>
      <c r="D3337" s="9">
        <v>0</v>
      </c>
      <c r="E3337" s="9">
        <v>0</v>
      </c>
      <c r="F3337" s="9">
        <v>0</v>
      </c>
      <c r="G3337" s="9">
        <v>0</v>
      </c>
      <c r="H3337" s="9">
        <v>1</v>
      </c>
      <c r="I3337" s="9">
        <v>0</v>
      </c>
      <c r="J3337" s="9">
        <v>0</v>
      </c>
    </row>
    <row r="3338" spans="2:10" x14ac:dyDescent="0.35">
      <c r="B3338" s="7">
        <v>3335</v>
      </c>
      <c r="C3338" s="9">
        <v>1</v>
      </c>
      <c r="D3338" s="9">
        <v>0</v>
      </c>
      <c r="E3338" s="9">
        <v>0</v>
      </c>
      <c r="F3338" s="9">
        <v>0</v>
      </c>
      <c r="G3338" s="9">
        <v>0</v>
      </c>
      <c r="H3338" s="9">
        <v>0</v>
      </c>
      <c r="I3338" s="9">
        <v>0</v>
      </c>
      <c r="J3338" s="9">
        <v>0</v>
      </c>
    </row>
    <row r="3339" spans="2:10" x14ac:dyDescent="0.35">
      <c r="B3339" s="7">
        <v>3336</v>
      </c>
      <c r="C3339" s="9">
        <v>0</v>
      </c>
      <c r="D3339" s="9">
        <v>1</v>
      </c>
      <c r="E3339" s="9">
        <v>0</v>
      </c>
      <c r="F3339" s="9">
        <v>0</v>
      </c>
      <c r="G3339" s="9">
        <v>0</v>
      </c>
      <c r="H3339" s="9">
        <v>0</v>
      </c>
      <c r="I3339" s="9">
        <v>1</v>
      </c>
      <c r="J3339" s="9">
        <v>1</v>
      </c>
    </row>
    <row r="3340" spans="2:10" x14ac:dyDescent="0.35">
      <c r="B3340" s="7">
        <v>3337</v>
      </c>
      <c r="C3340" s="9">
        <v>1</v>
      </c>
      <c r="D3340" s="9">
        <v>0</v>
      </c>
      <c r="E3340" s="9">
        <v>0</v>
      </c>
      <c r="F3340" s="9">
        <v>0</v>
      </c>
      <c r="G3340" s="9">
        <v>0</v>
      </c>
      <c r="H3340" s="9">
        <v>0</v>
      </c>
      <c r="I3340" s="9">
        <v>0</v>
      </c>
      <c r="J3340" s="9">
        <v>0</v>
      </c>
    </row>
    <row r="3341" spans="2:10" x14ac:dyDescent="0.35">
      <c r="B3341" s="7">
        <v>3338</v>
      </c>
      <c r="C3341" s="9">
        <v>1</v>
      </c>
      <c r="D3341" s="9">
        <v>0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</row>
    <row r="3342" spans="2:10" x14ac:dyDescent="0.35">
      <c r="B3342" s="7">
        <v>3339</v>
      </c>
      <c r="C3342" s="9">
        <v>1</v>
      </c>
      <c r="D3342" s="9">
        <v>0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</row>
    <row r="3343" spans="2:10" x14ac:dyDescent="0.35">
      <c r="B3343" s="7">
        <v>3340</v>
      </c>
      <c r="C3343" s="9">
        <v>1</v>
      </c>
      <c r="D3343" s="9">
        <v>0</v>
      </c>
      <c r="E3343" s="9">
        <v>0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</row>
    <row r="3344" spans="2:10" x14ac:dyDescent="0.35">
      <c r="B3344" s="7">
        <v>3341</v>
      </c>
      <c r="C3344" s="9">
        <v>0</v>
      </c>
      <c r="D3344" s="9">
        <v>1</v>
      </c>
      <c r="E3344" s="9">
        <v>0</v>
      </c>
      <c r="F3344" s="9">
        <v>0</v>
      </c>
      <c r="G3344" s="9">
        <v>0</v>
      </c>
      <c r="H3344" s="9">
        <v>0</v>
      </c>
      <c r="I3344" s="9">
        <v>0</v>
      </c>
      <c r="J3344" s="9">
        <v>1</v>
      </c>
    </row>
    <row r="3345" spans="2:10" x14ac:dyDescent="0.35">
      <c r="B3345" s="7">
        <v>3342</v>
      </c>
      <c r="C3345" s="9">
        <v>1</v>
      </c>
      <c r="D3345" s="9">
        <v>0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</row>
    <row r="3346" spans="2:10" x14ac:dyDescent="0.35">
      <c r="B3346" s="7">
        <v>3343</v>
      </c>
      <c r="C3346" s="9">
        <v>0</v>
      </c>
      <c r="D3346" s="9">
        <v>0</v>
      </c>
      <c r="E3346" s="9">
        <v>0</v>
      </c>
      <c r="F3346" s="9">
        <v>1</v>
      </c>
      <c r="G3346" s="9">
        <v>0</v>
      </c>
      <c r="H3346" s="9">
        <v>0</v>
      </c>
      <c r="I3346" s="9">
        <v>0</v>
      </c>
      <c r="J3346" s="9">
        <v>0</v>
      </c>
    </row>
    <row r="3347" spans="2:10" x14ac:dyDescent="0.35">
      <c r="B3347" s="7">
        <v>3344</v>
      </c>
      <c r="C3347" s="9">
        <v>1</v>
      </c>
      <c r="D3347" s="9">
        <v>0</v>
      </c>
      <c r="E3347" s="9">
        <v>0</v>
      </c>
      <c r="F3347" s="9">
        <v>0</v>
      </c>
      <c r="G3347" s="9">
        <v>0</v>
      </c>
      <c r="H3347" s="9">
        <v>0</v>
      </c>
      <c r="I3347" s="9">
        <v>0</v>
      </c>
      <c r="J3347" s="9">
        <v>0</v>
      </c>
    </row>
    <row r="3348" spans="2:10" x14ac:dyDescent="0.35">
      <c r="B3348" s="7">
        <v>3345</v>
      </c>
      <c r="C3348" s="9">
        <v>1</v>
      </c>
      <c r="D3348" s="9">
        <v>0</v>
      </c>
      <c r="E3348" s="9">
        <v>0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</row>
    <row r="3349" spans="2:10" x14ac:dyDescent="0.35">
      <c r="B3349" s="7">
        <v>3346</v>
      </c>
      <c r="C3349" s="9">
        <v>1</v>
      </c>
      <c r="D3349" s="9">
        <v>0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</row>
    <row r="3350" spans="2:10" x14ac:dyDescent="0.35">
      <c r="B3350" s="7">
        <v>3347</v>
      </c>
      <c r="C3350" s="9">
        <v>1</v>
      </c>
      <c r="D3350" s="9">
        <v>0</v>
      </c>
      <c r="E3350" s="9">
        <v>0</v>
      </c>
      <c r="F3350" s="9">
        <v>0</v>
      </c>
      <c r="G3350" s="9">
        <v>0</v>
      </c>
      <c r="H3350" s="9">
        <v>0</v>
      </c>
      <c r="I3350" s="9">
        <v>0</v>
      </c>
      <c r="J3350" s="9">
        <v>0</v>
      </c>
    </row>
    <row r="3351" spans="2:10" x14ac:dyDescent="0.35">
      <c r="B3351" s="7">
        <v>3348</v>
      </c>
      <c r="C3351" s="9">
        <v>1</v>
      </c>
      <c r="D3351" s="9">
        <v>0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</row>
    <row r="3352" spans="2:10" x14ac:dyDescent="0.35">
      <c r="B3352" s="7">
        <v>3349</v>
      </c>
      <c r="C3352" s="9">
        <v>1</v>
      </c>
      <c r="D3352" s="9">
        <v>0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</row>
    <row r="3353" spans="2:10" x14ac:dyDescent="0.35">
      <c r="B3353" s="7">
        <v>3350</v>
      </c>
      <c r="C3353" s="9">
        <v>0</v>
      </c>
      <c r="D3353" s="9">
        <v>1</v>
      </c>
      <c r="E3353" s="9">
        <v>0</v>
      </c>
      <c r="F3353" s="9">
        <v>0</v>
      </c>
      <c r="G3353" s="9">
        <v>0</v>
      </c>
      <c r="H3353" s="9">
        <v>0</v>
      </c>
      <c r="I3353" s="9">
        <v>0</v>
      </c>
      <c r="J3353" s="9">
        <v>1</v>
      </c>
    </row>
    <row r="3354" spans="2:10" x14ac:dyDescent="0.35">
      <c r="B3354" s="7">
        <v>3351</v>
      </c>
      <c r="C3354" s="9">
        <v>1</v>
      </c>
      <c r="D3354" s="9">
        <v>0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</row>
    <row r="3355" spans="2:10" x14ac:dyDescent="0.35">
      <c r="B3355" s="7">
        <v>3352</v>
      </c>
      <c r="C3355" s="9">
        <v>1</v>
      </c>
      <c r="D3355" s="9">
        <v>0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</row>
    <row r="3356" spans="2:10" x14ac:dyDescent="0.35">
      <c r="B3356" s="7">
        <v>3353</v>
      </c>
      <c r="C3356" s="9">
        <v>1</v>
      </c>
      <c r="D3356" s="9">
        <v>0</v>
      </c>
      <c r="E3356" s="9">
        <v>0</v>
      </c>
      <c r="F3356" s="9">
        <v>0</v>
      </c>
      <c r="G3356" s="9">
        <v>0</v>
      </c>
      <c r="H3356" s="9">
        <v>0</v>
      </c>
      <c r="I3356" s="9">
        <v>0</v>
      </c>
      <c r="J3356" s="9">
        <v>0</v>
      </c>
    </row>
    <row r="3357" spans="2:10" x14ac:dyDescent="0.35">
      <c r="B3357" s="7">
        <v>3354</v>
      </c>
      <c r="C3357" s="9">
        <v>1</v>
      </c>
      <c r="D3357" s="9">
        <v>0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</row>
    <row r="3358" spans="2:10" x14ac:dyDescent="0.35">
      <c r="B3358" s="7">
        <v>3355</v>
      </c>
      <c r="C3358" s="9">
        <v>0</v>
      </c>
      <c r="D3358" s="9">
        <v>0</v>
      </c>
      <c r="E3358" s="9">
        <v>0</v>
      </c>
      <c r="F3358" s="9">
        <v>0</v>
      </c>
      <c r="G3358" s="9">
        <v>1</v>
      </c>
      <c r="H3358" s="9">
        <v>0</v>
      </c>
      <c r="I3358" s="9">
        <v>0</v>
      </c>
      <c r="J3358" s="9">
        <v>0</v>
      </c>
    </row>
    <row r="3359" spans="2:10" x14ac:dyDescent="0.35">
      <c r="B3359" s="7">
        <v>3356</v>
      </c>
      <c r="C3359" s="9">
        <v>0</v>
      </c>
      <c r="D3359" s="9">
        <v>1</v>
      </c>
      <c r="E3359" s="9">
        <v>0</v>
      </c>
      <c r="F3359" s="9">
        <v>1</v>
      </c>
      <c r="G3359" s="9">
        <v>0</v>
      </c>
      <c r="H3359" s="9">
        <v>0</v>
      </c>
      <c r="I3359" s="9">
        <v>0</v>
      </c>
      <c r="J3359" s="9">
        <v>1</v>
      </c>
    </row>
    <row r="3360" spans="2:10" x14ac:dyDescent="0.35">
      <c r="B3360" s="7">
        <v>3357</v>
      </c>
      <c r="C3360" s="9">
        <v>0</v>
      </c>
      <c r="D3360" s="9">
        <v>1</v>
      </c>
      <c r="E3360" s="9">
        <v>0</v>
      </c>
      <c r="F3360" s="9">
        <v>0</v>
      </c>
      <c r="G3360" s="9">
        <v>0</v>
      </c>
      <c r="H3360" s="9">
        <v>0</v>
      </c>
      <c r="I3360" s="9">
        <v>1</v>
      </c>
      <c r="J3360" s="9">
        <v>0</v>
      </c>
    </row>
    <row r="3361" spans="2:10" x14ac:dyDescent="0.35">
      <c r="B3361" s="7">
        <v>3358</v>
      </c>
      <c r="C3361" s="9">
        <v>1</v>
      </c>
      <c r="D3361" s="9">
        <v>0</v>
      </c>
      <c r="E3361" s="9">
        <v>0</v>
      </c>
      <c r="F3361" s="9">
        <v>0</v>
      </c>
      <c r="G3361" s="9">
        <v>0</v>
      </c>
      <c r="H3361" s="9">
        <v>0</v>
      </c>
      <c r="I3361" s="9">
        <v>0</v>
      </c>
      <c r="J3361" s="9">
        <v>0</v>
      </c>
    </row>
    <row r="3362" spans="2:10" x14ac:dyDescent="0.35">
      <c r="B3362" s="7">
        <v>3359</v>
      </c>
      <c r="C3362" s="9">
        <v>1</v>
      </c>
      <c r="D3362" s="9">
        <v>0</v>
      </c>
      <c r="E3362" s="9">
        <v>0</v>
      </c>
      <c r="F3362" s="9">
        <v>0</v>
      </c>
      <c r="G3362" s="9">
        <v>0</v>
      </c>
      <c r="H3362" s="9">
        <v>0</v>
      </c>
      <c r="I3362" s="9">
        <v>0</v>
      </c>
      <c r="J3362" s="9">
        <v>0</v>
      </c>
    </row>
    <row r="3363" spans="2:10" x14ac:dyDescent="0.35">
      <c r="B3363" s="7">
        <v>3360</v>
      </c>
      <c r="C3363" s="9">
        <v>1</v>
      </c>
      <c r="D3363" s="9">
        <v>0</v>
      </c>
      <c r="E3363" s="9">
        <v>0</v>
      </c>
      <c r="F3363" s="9">
        <v>0</v>
      </c>
      <c r="G3363" s="9">
        <v>0</v>
      </c>
      <c r="H3363" s="9">
        <v>0</v>
      </c>
      <c r="I3363" s="9">
        <v>0</v>
      </c>
      <c r="J3363" s="9">
        <v>0</v>
      </c>
    </row>
    <row r="3364" spans="2:10" x14ac:dyDescent="0.35">
      <c r="B3364" s="7">
        <v>3361</v>
      </c>
      <c r="C3364" s="9">
        <v>0</v>
      </c>
      <c r="D3364" s="9">
        <v>1</v>
      </c>
      <c r="E3364" s="9">
        <v>0</v>
      </c>
      <c r="F3364" s="9">
        <v>0</v>
      </c>
      <c r="G3364" s="9">
        <v>0</v>
      </c>
      <c r="H3364" s="9">
        <v>0</v>
      </c>
      <c r="I3364" s="9">
        <v>0</v>
      </c>
      <c r="J3364" s="9">
        <v>1</v>
      </c>
    </row>
    <row r="3365" spans="2:10" x14ac:dyDescent="0.35">
      <c r="B3365" s="7">
        <v>3362</v>
      </c>
      <c r="C3365" s="9">
        <v>1</v>
      </c>
      <c r="D3365" s="9">
        <v>0</v>
      </c>
      <c r="E3365" s="9">
        <v>0</v>
      </c>
      <c r="F3365" s="9">
        <v>0</v>
      </c>
      <c r="G3365" s="9">
        <v>0</v>
      </c>
      <c r="H3365" s="9">
        <v>0</v>
      </c>
      <c r="I3365" s="9">
        <v>0</v>
      </c>
      <c r="J3365" s="9">
        <v>0</v>
      </c>
    </row>
    <row r="3366" spans="2:10" x14ac:dyDescent="0.35">
      <c r="B3366" s="7">
        <v>3363</v>
      </c>
      <c r="C3366" s="9">
        <v>1</v>
      </c>
      <c r="D3366" s="9">
        <v>0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</row>
    <row r="3367" spans="2:10" x14ac:dyDescent="0.35">
      <c r="B3367" s="7">
        <v>3364</v>
      </c>
      <c r="C3367" s="9">
        <v>0</v>
      </c>
      <c r="D3367" s="9">
        <v>1</v>
      </c>
      <c r="E3367" s="9">
        <v>0</v>
      </c>
      <c r="F3367" s="9">
        <v>0</v>
      </c>
      <c r="G3367" s="9">
        <v>0</v>
      </c>
      <c r="H3367" s="9">
        <v>0</v>
      </c>
      <c r="I3367" s="9">
        <v>0</v>
      </c>
      <c r="J3367" s="9">
        <v>1</v>
      </c>
    </row>
    <row r="3368" spans="2:10" x14ac:dyDescent="0.35">
      <c r="B3368" s="7">
        <v>3365</v>
      </c>
      <c r="C3368" s="9">
        <v>1</v>
      </c>
      <c r="D3368" s="9">
        <v>0</v>
      </c>
      <c r="E3368" s="9">
        <v>0</v>
      </c>
      <c r="F3368" s="9">
        <v>0</v>
      </c>
      <c r="G3368" s="9">
        <v>0</v>
      </c>
      <c r="H3368" s="9">
        <v>0</v>
      </c>
      <c r="I3368" s="9">
        <v>0</v>
      </c>
      <c r="J3368" s="9">
        <v>0</v>
      </c>
    </row>
    <row r="3369" spans="2:10" x14ac:dyDescent="0.35">
      <c r="B3369" s="7">
        <v>3366</v>
      </c>
      <c r="C3369" s="9">
        <v>1</v>
      </c>
      <c r="D3369" s="9">
        <v>0</v>
      </c>
      <c r="E3369" s="9">
        <v>0</v>
      </c>
      <c r="F3369" s="9">
        <v>0</v>
      </c>
      <c r="G3369" s="9">
        <v>0</v>
      </c>
      <c r="H3369" s="9">
        <v>0</v>
      </c>
      <c r="I3369" s="9">
        <v>0</v>
      </c>
      <c r="J3369" s="9">
        <v>0</v>
      </c>
    </row>
    <row r="3370" spans="2:10" x14ac:dyDescent="0.35">
      <c r="B3370" s="7">
        <v>3367</v>
      </c>
      <c r="C3370" s="9">
        <v>1</v>
      </c>
      <c r="D3370" s="9">
        <v>0</v>
      </c>
      <c r="E3370" s="9">
        <v>0</v>
      </c>
      <c r="F3370" s="9">
        <v>0</v>
      </c>
      <c r="G3370" s="9">
        <v>0</v>
      </c>
      <c r="H3370" s="9">
        <v>0</v>
      </c>
      <c r="I3370" s="9">
        <v>0</v>
      </c>
      <c r="J3370" s="9">
        <v>0</v>
      </c>
    </row>
    <row r="3371" spans="2:10" x14ac:dyDescent="0.35">
      <c r="B3371" s="7">
        <v>3368</v>
      </c>
      <c r="C3371" s="9">
        <v>1</v>
      </c>
      <c r="D3371" s="9">
        <v>0</v>
      </c>
      <c r="E3371" s="9">
        <v>0</v>
      </c>
      <c r="F3371" s="9">
        <v>0</v>
      </c>
      <c r="G3371" s="9">
        <v>0</v>
      </c>
      <c r="H3371" s="9">
        <v>0</v>
      </c>
      <c r="I3371" s="9">
        <v>0</v>
      </c>
      <c r="J3371" s="9">
        <v>0</v>
      </c>
    </row>
    <row r="3372" spans="2:10" x14ac:dyDescent="0.35">
      <c r="B3372" s="7">
        <v>3369</v>
      </c>
      <c r="C3372" s="9">
        <v>0</v>
      </c>
      <c r="D3372" s="9">
        <v>1</v>
      </c>
      <c r="E3372" s="9">
        <v>0</v>
      </c>
      <c r="F3372" s="9">
        <v>0</v>
      </c>
      <c r="G3372" s="9">
        <v>0</v>
      </c>
      <c r="H3372" s="9">
        <v>0</v>
      </c>
      <c r="I3372" s="9">
        <v>1</v>
      </c>
      <c r="J3372" s="9">
        <v>0</v>
      </c>
    </row>
    <row r="3373" spans="2:10" x14ac:dyDescent="0.35">
      <c r="B3373" s="7">
        <v>3370</v>
      </c>
      <c r="C3373" s="9">
        <v>1</v>
      </c>
      <c r="D3373" s="9">
        <v>0</v>
      </c>
      <c r="E3373" s="9">
        <v>0</v>
      </c>
      <c r="F3373" s="9">
        <v>0</v>
      </c>
      <c r="G3373" s="9">
        <v>0</v>
      </c>
      <c r="H3373" s="9">
        <v>0</v>
      </c>
      <c r="I3373" s="9">
        <v>0</v>
      </c>
      <c r="J3373" s="9">
        <v>0</v>
      </c>
    </row>
    <row r="3374" spans="2:10" x14ac:dyDescent="0.35">
      <c r="B3374" s="7">
        <v>3371</v>
      </c>
      <c r="C3374" s="9">
        <v>1</v>
      </c>
      <c r="D3374" s="9">
        <v>0</v>
      </c>
      <c r="E3374" s="9">
        <v>0</v>
      </c>
      <c r="F3374" s="9">
        <v>0</v>
      </c>
      <c r="G3374" s="9">
        <v>0</v>
      </c>
      <c r="H3374" s="9">
        <v>0</v>
      </c>
      <c r="I3374" s="9">
        <v>0</v>
      </c>
      <c r="J3374" s="9">
        <v>0</v>
      </c>
    </row>
    <row r="3375" spans="2:10" x14ac:dyDescent="0.35">
      <c r="B3375" s="7">
        <v>3372</v>
      </c>
      <c r="C3375" s="9">
        <v>1</v>
      </c>
      <c r="D3375" s="9">
        <v>0</v>
      </c>
      <c r="E3375" s="9">
        <v>0</v>
      </c>
      <c r="F3375" s="9">
        <v>0</v>
      </c>
      <c r="G3375" s="9">
        <v>0</v>
      </c>
      <c r="H3375" s="9">
        <v>0</v>
      </c>
      <c r="I3375" s="9">
        <v>0</v>
      </c>
      <c r="J3375" s="9">
        <v>0</v>
      </c>
    </row>
    <row r="3376" spans="2:10" x14ac:dyDescent="0.35">
      <c r="B3376" s="7">
        <v>3373</v>
      </c>
      <c r="C3376" s="9">
        <v>1</v>
      </c>
      <c r="D3376" s="9">
        <v>0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</row>
    <row r="3377" spans="2:10" x14ac:dyDescent="0.35">
      <c r="B3377" s="7">
        <v>3374</v>
      </c>
      <c r="C3377" s="9">
        <v>0</v>
      </c>
      <c r="D3377" s="9">
        <v>1</v>
      </c>
      <c r="E3377" s="9">
        <v>0</v>
      </c>
      <c r="F3377" s="9">
        <v>0</v>
      </c>
      <c r="G3377" s="9">
        <v>1</v>
      </c>
      <c r="H3377" s="9">
        <v>0</v>
      </c>
      <c r="I3377" s="9">
        <v>1</v>
      </c>
      <c r="J3377" s="9">
        <v>0</v>
      </c>
    </row>
    <row r="3378" spans="2:10" x14ac:dyDescent="0.35">
      <c r="B3378" s="7">
        <v>3375</v>
      </c>
      <c r="C3378" s="9">
        <v>0</v>
      </c>
      <c r="D3378" s="9">
        <v>1</v>
      </c>
      <c r="E3378" s="9">
        <v>0</v>
      </c>
      <c r="F3378" s="9">
        <v>0</v>
      </c>
      <c r="G3378" s="9">
        <v>0</v>
      </c>
      <c r="H3378" s="9">
        <v>1</v>
      </c>
      <c r="I3378" s="9">
        <v>0</v>
      </c>
      <c r="J3378" s="9">
        <v>1</v>
      </c>
    </row>
    <row r="3379" spans="2:10" x14ac:dyDescent="0.35">
      <c r="B3379" s="7">
        <v>3376</v>
      </c>
      <c r="C3379" s="9">
        <v>1</v>
      </c>
      <c r="D3379" s="9">
        <v>0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</row>
    <row r="3380" spans="2:10" x14ac:dyDescent="0.35">
      <c r="B3380" s="7">
        <v>3377</v>
      </c>
      <c r="C3380" s="9">
        <v>0</v>
      </c>
      <c r="D3380" s="9">
        <v>1</v>
      </c>
      <c r="E3380" s="9">
        <v>0</v>
      </c>
      <c r="F3380" s="9">
        <v>0</v>
      </c>
      <c r="G3380" s="9">
        <v>0</v>
      </c>
      <c r="H3380" s="9">
        <v>0</v>
      </c>
      <c r="I3380" s="9">
        <v>0</v>
      </c>
      <c r="J3380" s="9">
        <v>1</v>
      </c>
    </row>
    <row r="3381" spans="2:10" x14ac:dyDescent="0.35">
      <c r="B3381" s="7">
        <v>3378</v>
      </c>
      <c r="C3381" s="9">
        <v>1</v>
      </c>
      <c r="D3381" s="9">
        <v>0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</row>
    <row r="3382" spans="2:10" x14ac:dyDescent="0.35">
      <c r="B3382" s="7">
        <v>3379</v>
      </c>
      <c r="C3382" s="9">
        <v>1</v>
      </c>
      <c r="D3382" s="9">
        <v>0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0</v>
      </c>
    </row>
    <row r="3383" spans="2:10" x14ac:dyDescent="0.35">
      <c r="B3383" s="7">
        <v>3380</v>
      </c>
      <c r="C3383" s="9">
        <v>0</v>
      </c>
      <c r="D3383" s="9">
        <v>1</v>
      </c>
      <c r="E3383" s="9">
        <v>0</v>
      </c>
      <c r="F3383" s="9">
        <v>0</v>
      </c>
      <c r="G3383" s="9">
        <v>0</v>
      </c>
      <c r="H3383" s="9">
        <v>0</v>
      </c>
      <c r="I3383" s="9">
        <v>0</v>
      </c>
      <c r="J3383" s="9">
        <v>1</v>
      </c>
    </row>
    <row r="3384" spans="2:10" x14ac:dyDescent="0.35">
      <c r="B3384" s="7">
        <v>3381</v>
      </c>
      <c r="C3384" s="9">
        <v>1</v>
      </c>
      <c r="D3384" s="9">
        <v>0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</row>
    <row r="3385" spans="2:10" x14ac:dyDescent="0.35">
      <c r="B3385" s="7">
        <v>3382</v>
      </c>
      <c r="C3385" s="9">
        <v>1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</row>
    <row r="3386" spans="2:10" x14ac:dyDescent="0.35">
      <c r="B3386" s="7">
        <v>3383</v>
      </c>
      <c r="C3386" s="9">
        <v>1</v>
      </c>
      <c r="D3386" s="9">
        <v>0</v>
      </c>
      <c r="E3386" s="9">
        <v>0</v>
      </c>
      <c r="F3386" s="9">
        <v>0</v>
      </c>
      <c r="G3386" s="9">
        <v>0</v>
      </c>
      <c r="H3386" s="9">
        <v>0</v>
      </c>
      <c r="I3386" s="9">
        <v>0</v>
      </c>
      <c r="J3386" s="9">
        <v>0</v>
      </c>
    </row>
    <row r="3387" spans="2:10" x14ac:dyDescent="0.35">
      <c r="B3387" s="7">
        <v>3384</v>
      </c>
      <c r="C3387" s="9">
        <v>1</v>
      </c>
      <c r="D3387" s="9">
        <v>0</v>
      </c>
      <c r="E3387" s="9">
        <v>0</v>
      </c>
      <c r="F3387" s="9">
        <v>0</v>
      </c>
      <c r="G3387" s="9">
        <v>0</v>
      </c>
      <c r="H3387" s="9">
        <v>0</v>
      </c>
      <c r="I3387" s="9">
        <v>0</v>
      </c>
      <c r="J3387" s="9">
        <v>0</v>
      </c>
    </row>
    <row r="3388" spans="2:10" x14ac:dyDescent="0.35">
      <c r="B3388" s="7">
        <v>3385</v>
      </c>
      <c r="C3388" s="9">
        <v>1</v>
      </c>
      <c r="D3388" s="9">
        <v>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</row>
    <row r="3389" spans="2:10" x14ac:dyDescent="0.35">
      <c r="B3389" s="7">
        <v>3386</v>
      </c>
      <c r="C3389" s="9">
        <v>0</v>
      </c>
      <c r="D3389" s="9">
        <v>1</v>
      </c>
      <c r="E3389" s="9">
        <v>0</v>
      </c>
      <c r="F3389" s="9">
        <v>0</v>
      </c>
      <c r="G3389" s="9">
        <v>0</v>
      </c>
      <c r="H3389" s="9">
        <v>0</v>
      </c>
      <c r="I3389" s="9">
        <v>0</v>
      </c>
      <c r="J3389" s="9">
        <v>1</v>
      </c>
    </row>
    <row r="3390" spans="2:10" x14ac:dyDescent="0.35">
      <c r="B3390" s="7">
        <v>3387</v>
      </c>
      <c r="C3390" s="9">
        <v>1</v>
      </c>
      <c r="D3390" s="9">
        <v>0</v>
      </c>
      <c r="E3390" s="9">
        <v>0</v>
      </c>
      <c r="F3390" s="9">
        <v>0</v>
      </c>
      <c r="G3390" s="9">
        <v>0</v>
      </c>
      <c r="H3390" s="9">
        <v>0</v>
      </c>
      <c r="I3390" s="9">
        <v>0</v>
      </c>
      <c r="J3390" s="9">
        <v>0</v>
      </c>
    </row>
    <row r="3391" spans="2:10" x14ac:dyDescent="0.35">
      <c r="B3391" s="7">
        <v>3388</v>
      </c>
      <c r="C3391" s="9">
        <v>1</v>
      </c>
      <c r="D3391" s="9">
        <v>0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0</v>
      </c>
    </row>
    <row r="3392" spans="2:10" x14ac:dyDescent="0.35">
      <c r="B3392" s="7">
        <v>3389</v>
      </c>
      <c r="C3392" s="9">
        <v>1</v>
      </c>
      <c r="D3392" s="9">
        <v>0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</row>
    <row r="3393" spans="2:10" x14ac:dyDescent="0.35">
      <c r="B3393" s="7">
        <v>3390</v>
      </c>
      <c r="C3393" s="9">
        <v>1</v>
      </c>
      <c r="D3393" s="9">
        <v>0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</row>
    <row r="3394" spans="2:10" x14ac:dyDescent="0.35">
      <c r="B3394" s="7">
        <v>3391</v>
      </c>
      <c r="C3394" s="9">
        <v>1</v>
      </c>
      <c r="D3394" s="9">
        <v>0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</row>
    <row r="3395" spans="2:10" x14ac:dyDescent="0.35">
      <c r="B3395" s="7">
        <v>3392</v>
      </c>
      <c r="C3395" s="9">
        <v>1</v>
      </c>
      <c r="D3395" s="9">
        <v>0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0</v>
      </c>
    </row>
    <row r="3396" spans="2:10" x14ac:dyDescent="0.35">
      <c r="B3396" s="7">
        <v>3393</v>
      </c>
      <c r="C3396" s="9">
        <v>1</v>
      </c>
      <c r="D3396" s="9">
        <v>0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</row>
    <row r="3397" spans="2:10" x14ac:dyDescent="0.35">
      <c r="B3397" s="7">
        <v>3394</v>
      </c>
      <c r="C3397" s="9">
        <v>1</v>
      </c>
      <c r="D3397" s="9">
        <v>0</v>
      </c>
      <c r="E3397" s="9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</row>
    <row r="3398" spans="2:10" x14ac:dyDescent="0.35">
      <c r="B3398" s="7">
        <v>3395</v>
      </c>
      <c r="C3398" s="9">
        <v>0</v>
      </c>
      <c r="D3398" s="9">
        <v>1</v>
      </c>
      <c r="E3398" s="9">
        <v>1</v>
      </c>
      <c r="F3398" s="9">
        <v>0</v>
      </c>
      <c r="G3398" s="9">
        <v>0</v>
      </c>
      <c r="H3398" s="9">
        <v>0</v>
      </c>
      <c r="I3398" s="9">
        <v>0</v>
      </c>
      <c r="J3398" s="9">
        <v>1</v>
      </c>
    </row>
    <row r="3399" spans="2:10" x14ac:dyDescent="0.35">
      <c r="B3399" s="7">
        <v>3396</v>
      </c>
      <c r="C3399" s="9">
        <v>0</v>
      </c>
      <c r="D3399" s="9">
        <v>1</v>
      </c>
      <c r="E3399" s="9">
        <v>0</v>
      </c>
      <c r="F3399" s="9">
        <v>0</v>
      </c>
      <c r="G3399" s="9">
        <v>0</v>
      </c>
      <c r="H3399" s="9">
        <v>0</v>
      </c>
      <c r="I3399" s="9">
        <v>1</v>
      </c>
      <c r="J3399" s="9">
        <v>0</v>
      </c>
    </row>
    <row r="3400" spans="2:10" x14ac:dyDescent="0.35">
      <c r="B3400" s="7">
        <v>3397</v>
      </c>
      <c r="C3400" s="9">
        <v>0</v>
      </c>
      <c r="D3400" s="9">
        <v>1</v>
      </c>
      <c r="E3400" s="9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1</v>
      </c>
    </row>
    <row r="3401" spans="2:10" x14ac:dyDescent="0.35">
      <c r="B3401" s="7">
        <v>3398</v>
      </c>
      <c r="C3401" s="9">
        <v>1</v>
      </c>
      <c r="D3401" s="9">
        <v>0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</row>
    <row r="3402" spans="2:10" x14ac:dyDescent="0.35">
      <c r="B3402" s="7">
        <v>3399</v>
      </c>
      <c r="C3402" s="9">
        <v>1</v>
      </c>
      <c r="D3402" s="9">
        <v>0</v>
      </c>
      <c r="E3402" s="9">
        <v>0</v>
      </c>
      <c r="F3402" s="9">
        <v>0</v>
      </c>
      <c r="G3402" s="9">
        <v>0</v>
      </c>
      <c r="H3402" s="9">
        <v>0</v>
      </c>
      <c r="I3402" s="9">
        <v>0</v>
      </c>
      <c r="J3402" s="9">
        <v>0</v>
      </c>
    </row>
    <row r="3403" spans="2:10" x14ac:dyDescent="0.35">
      <c r="B3403" s="7">
        <v>3400</v>
      </c>
      <c r="C3403" s="9">
        <v>1</v>
      </c>
      <c r="D3403" s="9">
        <v>0</v>
      </c>
      <c r="E3403" s="9">
        <v>0</v>
      </c>
      <c r="F3403" s="9">
        <v>0</v>
      </c>
      <c r="G3403" s="9">
        <v>0</v>
      </c>
      <c r="H3403" s="9">
        <v>0</v>
      </c>
      <c r="I3403" s="9">
        <v>0</v>
      </c>
      <c r="J3403" s="9">
        <v>0</v>
      </c>
    </row>
    <row r="3404" spans="2:10" x14ac:dyDescent="0.35">
      <c r="B3404" s="7">
        <v>3401</v>
      </c>
      <c r="C3404" s="9">
        <v>0</v>
      </c>
      <c r="D3404" s="9">
        <v>0</v>
      </c>
      <c r="E3404" s="9">
        <v>0</v>
      </c>
      <c r="F3404" s="9">
        <v>0</v>
      </c>
      <c r="G3404" s="9">
        <v>1</v>
      </c>
      <c r="H3404" s="9">
        <v>0</v>
      </c>
      <c r="I3404" s="9">
        <v>0</v>
      </c>
      <c r="J3404" s="9">
        <v>0</v>
      </c>
    </row>
    <row r="3405" spans="2:10" x14ac:dyDescent="0.35">
      <c r="B3405" s="7">
        <v>3402</v>
      </c>
      <c r="C3405" s="9">
        <v>1</v>
      </c>
      <c r="D3405" s="9">
        <v>0</v>
      </c>
      <c r="E3405" s="9">
        <v>0</v>
      </c>
      <c r="F3405" s="9">
        <v>0</v>
      </c>
      <c r="G3405" s="9">
        <v>0</v>
      </c>
      <c r="H3405" s="9">
        <v>0</v>
      </c>
      <c r="I3405" s="9">
        <v>0</v>
      </c>
      <c r="J3405" s="9">
        <v>0</v>
      </c>
    </row>
    <row r="3406" spans="2:10" x14ac:dyDescent="0.35">
      <c r="B3406" s="7">
        <v>3403</v>
      </c>
      <c r="C3406" s="9">
        <v>1</v>
      </c>
      <c r="D3406" s="9">
        <v>0</v>
      </c>
      <c r="E3406" s="9">
        <v>0</v>
      </c>
      <c r="F3406" s="9">
        <v>0</v>
      </c>
      <c r="G3406" s="9">
        <v>0</v>
      </c>
      <c r="H3406" s="9">
        <v>0</v>
      </c>
      <c r="I3406" s="9">
        <v>0</v>
      </c>
      <c r="J3406" s="9">
        <v>0</v>
      </c>
    </row>
    <row r="3407" spans="2:10" x14ac:dyDescent="0.35">
      <c r="B3407" s="7">
        <v>3404</v>
      </c>
      <c r="C3407" s="9">
        <v>1</v>
      </c>
      <c r="D3407" s="9">
        <v>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9">
        <v>0</v>
      </c>
    </row>
    <row r="3408" spans="2:10" x14ac:dyDescent="0.35">
      <c r="B3408" s="7">
        <v>3405</v>
      </c>
      <c r="C3408" s="9">
        <v>1</v>
      </c>
      <c r="D3408" s="9">
        <v>0</v>
      </c>
      <c r="E3408" s="9">
        <v>0</v>
      </c>
      <c r="F3408" s="9">
        <v>0</v>
      </c>
      <c r="G3408" s="9">
        <v>0</v>
      </c>
      <c r="H3408" s="9">
        <v>0</v>
      </c>
      <c r="I3408" s="9">
        <v>0</v>
      </c>
      <c r="J3408" s="9">
        <v>0</v>
      </c>
    </row>
    <row r="3409" spans="2:10" x14ac:dyDescent="0.35">
      <c r="B3409" s="7">
        <v>3406</v>
      </c>
      <c r="C3409" s="9">
        <v>1</v>
      </c>
      <c r="D3409" s="9">
        <v>0</v>
      </c>
      <c r="E3409" s="9">
        <v>0</v>
      </c>
      <c r="F3409" s="9">
        <v>0</v>
      </c>
      <c r="G3409" s="9">
        <v>0</v>
      </c>
      <c r="H3409" s="9">
        <v>0</v>
      </c>
      <c r="I3409" s="9">
        <v>0</v>
      </c>
      <c r="J3409" s="9">
        <v>0</v>
      </c>
    </row>
    <row r="3410" spans="2:10" x14ac:dyDescent="0.35">
      <c r="B3410" s="7">
        <v>3407</v>
      </c>
      <c r="C3410" s="9">
        <v>1</v>
      </c>
      <c r="D3410" s="9">
        <v>0</v>
      </c>
      <c r="E3410" s="9">
        <v>0</v>
      </c>
      <c r="F3410" s="9">
        <v>0</v>
      </c>
      <c r="G3410" s="9">
        <v>0</v>
      </c>
      <c r="H3410" s="9">
        <v>0</v>
      </c>
      <c r="I3410" s="9">
        <v>0</v>
      </c>
      <c r="J3410" s="9">
        <v>0</v>
      </c>
    </row>
    <row r="3411" spans="2:10" x14ac:dyDescent="0.35">
      <c r="B3411" s="7">
        <v>3408</v>
      </c>
      <c r="C3411" s="9">
        <v>0</v>
      </c>
      <c r="D3411" s="9">
        <v>1</v>
      </c>
      <c r="E3411" s="9">
        <v>0</v>
      </c>
      <c r="F3411" s="9">
        <v>0</v>
      </c>
      <c r="G3411" s="9">
        <v>0</v>
      </c>
      <c r="H3411" s="9">
        <v>0</v>
      </c>
      <c r="I3411" s="9">
        <v>1</v>
      </c>
      <c r="J3411" s="9">
        <v>0</v>
      </c>
    </row>
    <row r="3412" spans="2:10" x14ac:dyDescent="0.35">
      <c r="B3412" s="7">
        <v>3409</v>
      </c>
      <c r="C3412" s="9">
        <v>1</v>
      </c>
      <c r="D3412" s="9">
        <v>0</v>
      </c>
      <c r="E3412" s="9">
        <v>0</v>
      </c>
      <c r="F3412" s="9">
        <v>0</v>
      </c>
      <c r="G3412" s="9">
        <v>0</v>
      </c>
      <c r="H3412" s="9">
        <v>0</v>
      </c>
      <c r="I3412" s="9">
        <v>0</v>
      </c>
      <c r="J3412" s="9">
        <v>0</v>
      </c>
    </row>
    <row r="3413" spans="2:10" x14ac:dyDescent="0.35">
      <c r="B3413" s="7">
        <v>3410</v>
      </c>
      <c r="C3413" s="9">
        <v>1</v>
      </c>
      <c r="D3413" s="9">
        <v>0</v>
      </c>
      <c r="E3413" s="9">
        <v>0</v>
      </c>
      <c r="F3413" s="9">
        <v>0</v>
      </c>
      <c r="G3413" s="9">
        <v>0</v>
      </c>
      <c r="H3413" s="9">
        <v>0</v>
      </c>
      <c r="I3413" s="9">
        <v>0</v>
      </c>
      <c r="J3413" s="9">
        <v>0</v>
      </c>
    </row>
    <row r="3414" spans="2:10" x14ac:dyDescent="0.35">
      <c r="B3414" s="7">
        <v>3411</v>
      </c>
      <c r="C3414" s="9">
        <v>1</v>
      </c>
      <c r="D3414" s="9">
        <v>0</v>
      </c>
      <c r="E3414" s="9">
        <v>0</v>
      </c>
      <c r="F3414" s="9">
        <v>0</v>
      </c>
      <c r="G3414" s="9">
        <v>0</v>
      </c>
      <c r="H3414" s="9">
        <v>0</v>
      </c>
      <c r="I3414" s="9">
        <v>0</v>
      </c>
      <c r="J3414" s="9">
        <v>0</v>
      </c>
    </row>
    <row r="3415" spans="2:10" x14ac:dyDescent="0.35">
      <c r="B3415" s="7">
        <v>3412</v>
      </c>
      <c r="C3415" s="9">
        <v>0</v>
      </c>
      <c r="D3415" s="9">
        <v>1</v>
      </c>
      <c r="E3415" s="9">
        <v>0</v>
      </c>
      <c r="F3415" s="9">
        <v>0</v>
      </c>
      <c r="G3415" s="9">
        <v>0</v>
      </c>
      <c r="H3415" s="9">
        <v>0</v>
      </c>
      <c r="I3415" s="9">
        <v>1</v>
      </c>
      <c r="J3415" s="9">
        <v>1</v>
      </c>
    </row>
    <row r="3416" spans="2:10" x14ac:dyDescent="0.35">
      <c r="B3416" s="7">
        <v>3413</v>
      </c>
      <c r="C3416" s="9">
        <v>1</v>
      </c>
      <c r="D3416" s="9">
        <v>0</v>
      </c>
      <c r="E3416" s="9">
        <v>0</v>
      </c>
      <c r="F3416" s="9">
        <v>0</v>
      </c>
      <c r="G3416" s="9">
        <v>0</v>
      </c>
      <c r="H3416" s="9">
        <v>0</v>
      </c>
      <c r="I3416" s="9">
        <v>0</v>
      </c>
      <c r="J3416" s="9">
        <v>0</v>
      </c>
    </row>
    <row r="3417" spans="2:10" x14ac:dyDescent="0.35">
      <c r="B3417" s="7">
        <v>3414</v>
      </c>
      <c r="C3417" s="9">
        <v>0</v>
      </c>
      <c r="D3417" s="9">
        <v>0</v>
      </c>
      <c r="E3417" s="9">
        <v>0</v>
      </c>
      <c r="F3417" s="9">
        <v>0</v>
      </c>
      <c r="G3417" s="9">
        <v>1</v>
      </c>
      <c r="H3417" s="9">
        <v>0</v>
      </c>
      <c r="I3417" s="9">
        <v>0</v>
      </c>
      <c r="J3417" s="9">
        <v>0</v>
      </c>
    </row>
    <row r="3418" spans="2:10" x14ac:dyDescent="0.35">
      <c r="B3418" s="7">
        <v>3415</v>
      </c>
      <c r="C3418" s="9">
        <v>1</v>
      </c>
      <c r="D3418" s="9">
        <v>0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</row>
    <row r="3419" spans="2:10" x14ac:dyDescent="0.35">
      <c r="B3419" s="7">
        <v>3416</v>
      </c>
      <c r="C3419" s="9">
        <v>0</v>
      </c>
      <c r="D3419" s="9">
        <v>1</v>
      </c>
      <c r="E3419" s="9">
        <v>0</v>
      </c>
      <c r="F3419" s="9">
        <v>0</v>
      </c>
      <c r="G3419" s="9">
        <v>0</v>
      </c>
      <c r="H3419" s="9">
        <v>0</v>
      </c>
      <c r="I3419" s="9">
        <v>1</v>
      </c>
      <c r="J3419" s="9">
        <v>0</v>
      </c>
    </row>
    <row r="3420" spans="2:10" x14ac:dyDescent="0.35">
      <c r="B3420" s="7">
        <v>3417</v>
      </c>
      <c r="C3420" s="9">
        <v>1</v>
      </c>
      <c r="D3420" s="9">
        <v>0</v>
      </c>
      <c r="E3420" s="9">
        <v>0</v>
      </c>
      <c r="F3420" s="9">
        <v>0</v>
      </c>
      <c r="G3420" s="9">
        <v>0</v>
      </c>
      <c r="H3420" s="9">
        <v>0</v>
      </c>
      <c r="I3420" s="9">
        <v>0</v>
      </c>
      <c r="J3420" s="9">
        <v>0</v>
      </c>
    </row>
    <row r="3421" spans="2:10" x14ac:dyDescent="0.35">
      <c r="B3421" s="7">
        <v>3418</v>
      </c>
      <c r="C3421" s="9">
        <v>1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</row>
    <row r="3422" spans="2:10" x14ac:dyDescent="0.35">
      <c r="B3422" s="7">
        <v>3419</v>
      </c>
      <c r="C3422" s="9">
        <v>0</v>
      </c>
      <c r="D3422" s="9">
        <v>0</v>
      </c>
      <c r="E3422" s="9">
        <v>0</v>
      </c>
      <c r="F3422" s="9">
        <v>0</v>
      </c>
      <c r="G3422" s="9">
        <v>0</v>
      </c>
      <c r="H3422" s="9">
        <v>1</v>
      </c>
      <c r="I3422" s="9">
        <v>0</v>
      </c>
      <c r="J3422" s="9">
        <v>0</v>
      </c>
    </row>
    <row r="3423" spans="2:10" x14ac:dyDescent="0.35">
      <c r="B3423" s="7">
        <v>3420</v>
      </c>
      <c r="C3423" s="9">
        <v>1</v>
      </c>
      <c r="D3423" s="9">
        <v>0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</row>
    <row r="3424" spans="2:10" x14ac:dyDescent="0.35">
      <c r="B3424" s="7">
        <v>3421</v>
      </c>
      <c r="C3424" s="9">
        <v>1</v>
      </c>
      <c r="D3424" s="9">
        <v>0</v>
      </c>
      <c r="E3424" s="9">
        <v>0</v>
      </c>
      <c r="F3424" s="9">
        <v>0</v>
      </c>
      <c r="G3424" s="9">
        <v>0</v>
      </c>
      <c r="H3424" s="9">
        <v>0</v>
      </c>
      <c r="I3424" s="9">
        <v>0</v>
      </c>
      <c r="J3424" s="9">
        <v>0</v>
      </c>
    </row>
    <row r="3425" spans="2:10" x14ac:dyDescent="0.35">
      <c r="B3425" s="7">
        <v>3422</v>
      </c>
      <c r="C3425" s="9">
        <v>0</v>
      </c>
      <c r="D3425" s="9">
        <v>0</v>
      </c>
      <c r="E3425" s="9">
        <v>0</v>
      </c>
      <c r="F3425" s="9">
        <v>0</v>
      </c>
      <c r="G3425" s="9">
        <v>1</v>
      </c>
      <c r="H3425" s="9">
        <v>0</v>
      </c>
      <c r="I3425" s="9">
        <v>0</v>
      </c>
      <c r="J3425" s="9">
        <v>0</v>
      </c>
    </row>
    <row r="3426" spans="2:10" x14ac:dyDescent="0.35">
      <c r="B3426" s="7">
        <v>3423</v>
      </c>
      <c r="C3426" s="9">
        <v>0</v>
      </c>
      <c r="D3426" s="9">
        <v>1</v>
      </c>
      <c r="E3426" s="9">
        <v>0</v>
      </c>
      <c r="F3426" s="9">
        <v>0</v>
      </c>
      <c r="G3426" s="9">
        <v>0</v>
      </c>
      <c r="H3426" s="9">
        <v>0</v>
      </c>
      <c r="I3426" s="9">
        <v>0</v>
      </c>
      <c r="J3426" s="9">
        <v>1</v>
      </c>
    </row>
    <row r="3427" spans="2:10" x14ac:dyDescent="0.35">
      <c r="B3427" s="7">
        <v>3424</v>
      </c>
      <c r="C3427" s="9">
        <v>0</v>
      </c>
      <c r="D3427" s="9">
        <v>1</v>
      </c>
      <c r="E3427" s="9">
        <v>0</v>
      </c>
      <c r="F3427" s="9">
        <v>0</v>
      </c>
      <c r="G3427" s="9">
        <v>0</v>
      </c>
      <c r="H3427" s="9">
        <v>0</v>
      </c>
      <c r="I3427" s="9">
        <v>1</v>
      </c>
      <c r="J3427" s="9">
        <v>0</v>
      </c>
    </row>
    <row r="3428" spans="2:10" x14ac:dyDescent="0.35">
      <c r="B3428" s="7">
        <v>3425</v>
      </c>
      <c r="C3428" s="9">
        <v>0</v>
      </c>
      <c r="D3428" s="9">
        <v>1</v>
      </c>
      <c r="E3428" s="9">
        <v>0</v>
      </c>
      <c r="F3428" s="9">
        <v>0</v>
      </c>
      <c r="G3428" s="9">
        <v>0</v>
      </c>
      <c r="H3428" s="9">
        <v>0</v>
      </c>
      <c r="I3428" s="9">
        <v>1</v>
      </c>
      <c r="J3428" s="9">
        <v>0</v>
      </c>
    </row>
    <row r="3429" spans="2:10" x14ac:dyDescent="0.35">
      <c r="B3429" s="7">
        <v>3426</v>
      </c>
      <c r="C3429" s="9">
        <v>1</v>
      </c>
      <c r="D3429" s="9">
        <v>0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</row>
    <row r="3430" spans="2:10" x14ac:dyDescent="0.35">
      <c r="B3430" s="7">
        <v>3427</v>
      </c>
      <c r="C3430" s="9">
        <v>0</v>
      </c>
      <c r="D3430" s="9">
        <v>1</v>
      </c>
      <c r="E3430" s="9">
        <v>1</v>
      </c>
      <c r="F3430" s="9">
        <v>0</v>
      </c>
      <c r="G3430" s="9">
        <v>0</v>
      </c>
      <c r="H3430" s="9">
        <v>0</v>
      </c>
      <c r="I3430" s="9">
        <v>0</v>
      </c>
      <c r="J3430" s="9">
        <v>1</v>
      </c>
    </row>
    <row r="3431" spans="2:10" x14ac:dyDescent="0.35">
      <c r="B3431" s="7">
        <v>3428</v>
      </c>
      <c r="C3431" s="9">
        <v>1</v>
      </c>
      <c r="D3431" s="9">
        <v>0</v>
      </c>
      <c r="E3431" s="9">
        <v>0</v>
      </c>
      <c r="F3431" s="9">
        <v>0</v>
      </c>
      <c r="G3431" s="9">
        <v>0</v>
      </c>
      <c r="H3431" s="9">
        <v>0</v>
      </c>
      <c r="I3431" s="9">
        <v>0</v>
      </c>
      <c r="J3431" s="9">
        <v>0</v>
      </c>
    </row>
    <row r="3432" spans="2:10" x14ac:dyDescent="0.35">
      <c r="B3432" s="7">
        <v>3429</v>
      </c>
      <c r="C3432" s="9">
        <v>1</v>
      </c>
      <c r="D3432" s="9">
        <v>0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</row>
    <row r="3433" spans="2:10" x14ac:dyDescent="0.35">
      <c r="B3433" s="7">
        <v>3430</v>
      </c>
      <c r="C3433" s="9">
        <v>1</v>
      </c>
      <c r="D3433" s="9">
        <v>0</v>
      </c>
      <c r="E3433" s="9">
        <v>0</v>
      </c>
      <c r="F3433" s="9">
        <v>0</v>
      </c>
      <c r="G3433" s="9">
        <v>0</v>
      </c>
      <c r="H3433" s="9">
        <v>0</v>
      </c>
      <c r="I3433" s="9">
        <v>0</v>
      </c>
      <c r="J3433" s="9">
        <v>0</v>
      </c>
    </row>
    <row r="3434" spans="2:10" x14ac:dyDescent="0.35">
      <c r="B3434" s="7">
        <v>3431</v>
      </c>
      <c r="C3434" s="9">
        <v>0</v>
      </c>
      <c r="D3434" s="9">
        <v>1</v>
      </c>
      <c r="E3434" s="9">
        <v>0</v>
      </c>
      <c r="F3434" s="9">
        <v>0</v>
      </c>
      <c r="G3434" s="9">
        <v>1</v>
      </c>
      <c r="H3434" s="9">
        <v>0</v>
      </c>
      <c r="I3434" s="9">
        <v>0</v>
      </c>
      <c r="J3434" s="9">
        <v>1</v>
      </c>
    </row>
    <row r="3435" spans="2:10" x14ac:dyDescent="0.35">
      <c r="B3435" s="7">
        <v>3432</v>
      </c>
      <c r="C3435" s="9">
        <v>1</v>
      </c>
      <c r="D3435" s="9">
        <v>0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</row>
    <row r="3436" spans="2:10" x14ac:dyDescent="0.35">
      <c r="B3436" s="7">
        <v>3433</v>
      </c>
      <c r="C3436" s="9">
        <v>1</v>
      </c>
      <c r="D3436" s="9">
        <v>0</v>
      </c>
      <c r="E3436" s="9">
        <v>0</v>
      </c>
      <c r="F3436" s="9">
        <v>0</v>
      </c>
      <c r="G3436" s="9">
        <v>0</v>
      </c>
      <c r="H3436" s="9">
        <v>0</v>
      </c>
      <c r="I3436" s="9">
        <v>0</v>
      </c>
      <c r="J3436" s="9">
        <v>0</v>
      </c>
    </row>
    <row r="3437" spans="2:10" x14ac:dyDescent="0.35">
      <c r="B3437" s="7">
        <v>3434</v>
      </c>
      <c r="C3437" s="9">
        <v>1</v>
      </c>
      <c r="D3437" s="9">
        <v>0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0</v>
      </c>
    </row>
    <row r="3438" spans="2:10" x14ac:dyDescent="0.35">
      <c r="B3438" s="7">
        <v>3435</v>
      </c>
      <c r="C3438" s="9">
        <v>0</v>
      </c>
      <c r="D3438" s="9">
        <v>1</v>
      </c>
      <c r="E3438" s="9">
        <v>1</v>
      </c>
      <c r="F3438" s="9">
        <v>0</v>
      </c>
      <c r="G3438" s="9">
        <v>0</v>
      </c>
      <c r="H3438" s="9">
        <v>0</v>
      </c>
      <c r="I3438" s="9">
        <v>0</v>
      </c>
      <c r="J3438" s="9">
        <v>1</v>
      </c>
    </row>
    <row r="3439" spans="2:10" x14ac:dyDescent="0.35">
      <c r="B3439" s="7">
        <v>3436</v>
      </c>
      <c r="C3439" s="9">
        <v>1</v>
      </c>
      <c r="D3439" s="9">
        <v>0</v>
      </c>
      <c r="E3439" s="9">
        <v>0</v>
      </c>
      <c r="F3439" s="9">
        <v>0</v>
      </c>
      <c r="G3439" s="9">
        <v>0</v>
      </c>
      <c r="H3439" s="9">
        <v>0</v>
      </c>
      <c r="I3439" s="9">
        <v>0</v>
      </c>
      <c r="J3439" s="9">
        <v>0</v>
      </c>
    </row>
    <row r="3440" spans="2:10" x14ac:dyDescent="0.35">
      <c r="B3440" s="7">
        <v>3437</v>
      </c>
      <c r="C3440" s="9">
        <v>0</v>
      </c>
      <c r="D3440" s="9">
        <v>1</v>
      </c>
      <c r="E3440" s="9">
        <v>1</v>
      </c>
      <c r="F3440" s="9">
        <v>0</v>
      </c>
      <c r="G3440" s="9">
        <v>0</v>
      </c>
      <c r="H3440" s="9">
        <v>0</v>
      </c>
      <c r="I3440" s="9">
        <v>0</v>
      </c>
      <c r="J3440" s="9">
        <v>1</v>
      </c>
    </row>
    <row r="3441" spans="2:10" x14ac:dyDescent="0.35">
      <c r="B3441" s="7">
        <v>3438</v>
      </c>
      <c r="C3441" s="9">
        <v>1</v>
      </c>
      <c r="D3441" s="9">
        <v>0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</row>
    <row r="3442" spans="2:10" x14ac:dyDescent="0.35">
      <c r="B3442" s="7">
        <v>3439</v>
      </c>
      <c r="C3442" s="9">
        <v>1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</row>
    <row r="3443" spans="2:10" x14ac:dyDescent="0.35">
      <c r="B3443" s="7">
        <v>3440</v>
      </c>
      <c r="C3443" s="9">
        <v>0</v>
      </c>
      <c r="D3443" s="9">
        <v>1</v>
      </c>
      <c r="E3443" s="9">
        <v>0</v>
      </c>
      <c r="F3443" s="9">
        <v>0</v>
      </c>
      <c r="G3443" s="9">
        <v>0</v>
      </c>
      <c r="H3443" s="9">
        <v>0</v>
      </c>
      <c r="I3443" s="9">
        <v>0</v>
      </c>
      <c r="J3443" s="9">
        <v>1</v>
      </c>
    </row>
    <row r="3444" spans="2:10" x14ac:dyDescent="0.35">
      <c r="B3444" s="7">
        <v>3441</v>
      </c>
      <c r="C3444" s="9">
        <v>1</v>
      </c>
      <c r="D3444" s="9">
        <v>0</v>
      </c>
      <c r="E3444" s="9">
        <v>0</v>
      </c>
      <c r="F3444" s="9">
        <v>0</v>
      </c>
      <c r="G3444" s="9">
        <v>0</v>
      </c>
      <c r="H3444" s="9">
        <v>0</v>
      </c>
      <c r="I3444" s="9">
        <v>0</v>
      </c>
      <c r="J3444" s="9">
        <v>0</v>
      </c>
    </row>
    <row r="3445" spans="2:10" x14ac:dyDescent="0.35">
      <c r="B3445" s="7">
        <v>3442</v>
      </c>
      <c r="C3445" s="9">
        <v>0</v>
      </c>
      <c r="D3445" s="9">
        <v>1</v>
      </c>
      <c r="E3445" s="9">
        <v>0</v>
      </c>
      <c r="F3445" s="9">
        <v>0</v>
      </c>
      <c r="G3445" s="9">
        <v>0</v>
      </c>
      <c r="H3445" s="9">
        <v>0</v>
      </c>
      <c r="I3445" s="9">
        <v>0</v>
      </c>
      <c r="J3445" s="9">
        <v>1</v>
      </c>
    </row>
    <row r="3446" spans="2:10" x14ac:dyDescent="0.35">
      <c r="B3446" s="7">
        <v>3443</v>
      </c>
      <c r="C3446" s="9">
        <v>1</v>
      </c>
      <c r="D3446" s="9">
        <v>0</v>
      </c>
      <c r="E3446" s="9">
        <v>0</v>
      </c>
      <c r="F3446" s="9">
        <v>0</v>
      </c>
      <c r="G3446" s="9">
        <v>0</v>
      </c>
      <c r="H3446" s="9">
        <v>0</v>
      </c>
      <c r="I3446" s="9">
        <v>0</v>
      </c>
      <c r="J3446" s="9">
        <v>0</v>
      </c>
    </row>
    <row r="3447" spans="2:10" x14ac:dyDescent="0.35">
      <c r="B3447" s="7">
        <v>3444</v>
      </c>
      <c r="C3447" s="9">
        <v>1</v>
      </c>
      <c r="D3447" s="9">
        <v>0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</row>
    <row r="3448" spans="2:10" x14ac:dyDescent="0.35">
      <c r="B3448" s="7">
        <v>3445</v>
      </c>
      <c r="C3448" s="9">
        <v>0</v>
      </c>
      <c r="D3448" s="9">
        <v>1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1</v>
      </c>
    </row>
    <row r="3449" spans="2:10" x14ac:dyDescent="0.35">
      <c r="B3449" s="7">
        <v>3446</v>
      </c>
      <c r="C3449" s="9">
        <v>1</v>
      </c>
      <c r="D3449" s="9">
        <v>0</v>
      </c>
      <c r="E3449" s="9">
        <v>0</v>
      </c>
      <c r="F3449" s="9">
        <v>0</v>
      </c>
      <c r="G3449" s="9">
        <v>0</v>
      </c>
      <c r="H3449" s="9">
        <v>0</v>
      </c>
      <c r="I3449" s="9">
        <v>0</v>
      </c>
      <c r="J3449" s="9">
        <v>0</v>
      </c>
    </row>
    <row r="3450" spans="2:10" x14ac:dyDescent="0.35">
      <c r="B3450" s="7">
        <v>3447</v>
      </c>
      <c r="C3450" s="9">
        <v>1</v>
      </c>
      <c r="D3450" s="9">
        <v>0</v>
      </c>
      <c r="E3450" s="9">
        <v>0</v>
      </c>
      <c r="F3450" s="9">
        <v>0</v>
      </c>
      <c r="G3450" s="9">
        <v>0</v>
      </c>
      <c r="H3450" s="9">
        <v>0</v>
      </c>
      <c r="I3450" s="9">
        <v>0</v>
      </c>
      <c r="J3450" s="9">
        <v>0</v>
      </c>
    </row>
    <row r="3451" spans="2:10" x14ac:dyDescent="0.35">
      <c r="B3451" s="7">
        <v>3448</v>
      </c>
      <c r="C3451" s="9">
        <v>0</v>
      </c>
      <c r="D3451" s="9">
        <v>1</v>
      </c>
      <c r="E3451" s="9">
        <v>0</v>
      </c>
      <c r="F3451" s="9">
        <v>0</v>
      </c>
      <c r="G3451" s="9">
        <v>0</v>
      </c>
      <c r="H3451" s="9">
        <v>0</v>
      </c>
      <c r="I3451" s="9">
        <v>0</v>
      </c>
      <c r="J3451" s="9">
        <v>1</v>
      </c>
    </row>
    <row r="3452" spans="2:10" x14ac:dyDescent="0.35">
      <c r="B3452" s="7">
        <v>3449</v>
      </c>
      <c r="C3452" s="9">
        <v>1</v>
      </c>
      <c r="D3452" s="9">
        <v>0</v>
      </c>
      <c r="E3452" s="9">
        <v>0</v>
      </c>
      <c r="F3452" s="9">
        <v>0</v>
      </c>
      <c r="G3452" s="9">
        <v>0</v>
      </c>
      <c r="H3452" s="9">
        <v>0</v>
      </c>
      <c r="I3452" s="9">
        <v>0</v>
      </c>
      <c r="J3452" s="9">
        <v>0</v>
      </c>
    </row>
    <row r="3453" spans="2:10" x14ac:dyDescent="0.35">
      <c r="B3453" s="7">
        <v>3450</v>
      </c>
      <c r="C3453" s="9">
        <v>1</v>
      </c>
      <c r="D3453" s="9">
        <v>0</v>
      </c>
      <c r="E3453" s="9">
        <v>0</v>
      </c>
      <c r="F3453" s="9">
        <v>0</v>
      </c>
      <c r="G3453" s="9">
        <v>0</v>
      </c>
      <c r="H3453" s="9">
        <v>0</v>
      </c>
      <c r="I3453" s="9">
        <v>0</v>
      </c>
      <c r="J3453" s="9">
        <v>0</v>
      </c>
    </row>
    <row r="3454" spans="2:10" x14ac:dyDescent="0.35">
      <c r="B3454" s="7">
        <v>3451</v>
      </c>
      <c r="C3454" s="9">
        <v>1</v>
      </c>
      <c r="D3454" s="9">
        <v>0</v>
      </c>
      <c r="E3454" s="9">
        <v>0</v>
      </c>
      <c r="F3454" s="9">
        <v>0</v>
      </c>
      <c r="G3454" s="9">
        <v>0</v>
      </c>
      <c r="H3454" s="9">
        <v>0</v>
      </c>
      <c r="I3454" s="9">
        <v>0</v>
      </c>
      <c r="J3454" s="9">
        <v>0</v>
      </c>
    </row>
    <row r="3455" spans="2:10" x14ac:dyDescent="0.35">
      <c r="B3455" s="7">
        <v>3452</v>
      </c>
      <c r="C3455" s="9">
        <v>1</v>
      </c>
      <c r="D3455" s="9">
        <v>0</v>
      </c>
      <c r="E3455" s="9">
        <v>0</v>
      </c>
      <c r="F3455" s="9">
        <v>0</v>
      </c>
      <c r="G3455" s="9">
        <v>0</v>
      </c>
      <c r="H3455" s="9">
        <v>0</v>
      </c>
      <c r="I3455" s="9">
        <v>0</v>
      </c>
      <c r="J3455" s="9">
        <v>0</v>
      </c>
    </row>
    <row r="3456" spans="2:10" x14ac:dyDescent="0.35">
      <c r="B3456" s="7">
        <v>3453</v>
      </c>
      <c r="C3456" s="9">
        <v>1</v>
      </c>
      <c r="D3456" s="9">
        <v>0</v>
      </c>
      <c r="E3456" s="9">
        <v>0</v>
      </c>
      <c r="F3456" s="9">
        <v>0</v>
      </c>
      <c r="G3456" s="9">
        <v>0</v>
      </c>
      <c r="H3456" s="9">
        <v>0</v>
      </c>
      <c r="I3456" s="9">
        <v>0</v>
      </c>
      <c r="J3456" s="9">
        <v>0</v>
      </c>
    </row>
    <row r="3457" spans="2:10" x14ac:dyDescent="0.35">
      <c r="B3457" s="7">
        <v>3454</v>
      </c>
      <c r="C3457" s="9">
        <v>1</v>
      </c>
      <c r="D3457" s="9">
        <v>0</v>
      </c>
      <c r="E3457" s="9">
        <v>0</v>
      </c>
      <c r="F3457" s="9">
        <v>0</v>
      </c>
      <c r="G3457" s="9">
        <v>0</v>
      </c>
      <c r="H3457" s="9">
        <v>0</v>
      </c>
      <c r="I3457" s="9">
        <v>0</v>
      </c>
      <c r="J3457" s="9">
        <v>0</v>
      </c>
    </row>
    <row r="3458" spans="2:10" x14ac:dyDescent="0.35">
      <c r="B3458" s="7">
        <v>3455</v>
      </c>
      <c r="C3458" s="9">
        <v>1</v>
      </c>
      <c r="D3458" s="9">
        <v>0</v>
      </c>
      <c r="E3458" s="9">
        <v>0</v>
      </c>
      <c r="F3458" s="9">
        <v>0</v>
      </c>
      <c r="G3458" s="9">
        <v>0</v>
      </c>
      <c r="H3458" s="9">
        <v>0</v>
      </c>
      <c r="I3458" s="9">
        <v>0</v>
      </c>
      <c r="J3458" s="9">
        <v>0</v>
      </c>
    </row>
    <row r="3459" spans="2:10" x14ac:dyDescent="0.35">
      <c r="B3459" s="7">
        <v>3456</v>
      </c>
      <c r="C3459" s="9">
        <v>0</v>
      </c>
      <c r="D3459" s="9">
        <v>1</v>
      </c>
      <c r="E3459" s="9">
        <v>0</v>
      </c>
      <c r="F3459" s="9">
        <v>0</v>
      </c>
      <c r="G3459" s="9">
        <v>0</v>
      </c>
      <c r="H3459" s="9">
        <v>0</v>
      </c>
      <c r="I3459" s="9">
        <v>0</v>
      </c>
      <c r="J3459" s="9">
        <v>1</v>
      </c>
    </row>
    <row r="3460" spans="2:10" x14ac:dyDescent="0.35">
      <c r="B3460" s="7">
        <v>3457</v>
      </c>
      <c r="C3460" s="9">
        <v>0</v>
      </c>
      <c r="D3460" s="9">
        <v>1</v>
      </c>
      <c r="E3460" s="9">
        <v>0</v>
      </c>
      <c r="F3460" s="9">
        <v>0</v>
      </c>
      <c r="G3460" s="9">
        <v>0</v>
      </c>
      <c r="H3460" s="9">
        <v>0</v>
      </c>
      <c r="I3460" s="9">
        <v>1</v>
      </c>
      <c r="J3460" s="9">
        <v>1</v>
      </c>
    </row>
    <row r="3461" spans="2:10" x14ac:dyDescent="0.35">
      <c r="B3461" s="7">
        <v>3458</v>
      </c>
      <c r="C3461" s="9">
        <v>0</v>
      </c>
      <c r="D3461" s="9">
        <v>1</v>
      </c>
      <c r="E3461" s="9">
        <v>0</v>
      </c>
      <c r="F3461" s="9">
        <v>0</v>
      </c>
      <c r="G3461" s="9">
        <v>0</v>
      </c>
      <c r="H3461" s="9">
        <v>0</v>
      </c>
      <c r="I3461" s="9">
        <v>1</v>
      </c>
      <c r="J3461" s="9">
        <v>0</v>
      </c>
    </row>
    <row r="3462" spans="2:10" x14ac:dyDescent="0.35">
      <c r="B3462" s="7">
        <v>3459</v>
      </c>
      <c r="C3462" s="9">
        <v>0</v>
      </c>
      <c r="D3462" s="9">
        <v>1</v>
      </c>
      <c r="E3462" s="9">
        <v>1</v>
      </c>
      <c r="F3462" s="9">
        <v>0</v>
      </c>
      <c r="G3462" s="9">
        <v>0</v>
      </c>
      <c r="H3462" s="9">
        <v>0</v>
      </c>
      <c r="I3462" s="9">
        <v>0</v>
      </c>
      <c r="J3462" s="9">
        <v>1</v>
      </c>
    </row>
    <row r="3463" spans="2:10" x14ac:dyDescent="0.35">
      <c r="B3463" s="7">
        <v>3460</v>
      </c>
      <c r="C3463" s="9">
        <v>1</v>
      </c>
      <c r="D3463" s="9">
        <v>0</v>
      </c>
      <c r="E3463" s="9">
        <v>0</v>
      </c>
      <c r="F3463" s="9">
        <v>0</v>
      </c>
      <c r="G3463" s="9">
        <v>0</v>
      </c>
      <c r="H3463" s="9">
        <v>0</v>
      </c>
      <c r="I3463" s="9">
        <v>0</v>
      </c>
      <c r="J3463" s="9">
        <v>0</v>
      </c>
    </row>
    <row r="3464" spans="2:10" x14ac:dyDescent="0.35">
      <c r="B3464" s="7">
        <v>3461</v>
      </c>
      <c r="C3464" s="9">
        <v>1</v>
      </c>
      <c r="D3464" s="9">
        <v>0</v>
      </c>
      <c r="E3464" s="9">
        <v>0</v>
      </c>
      <c r="F3464" s="9">
        <v>0</v>
      </c>
      <c r="G3464" s="9">
        <v>0</v>
      </c>
      <c r="H3464" s="9">
        <v>0</v>
      </c>
      <c r="I3464" s="9">
        <v>0</v>
      </c>
      <c r="J3464" s="9">
        <v>0</v>
      </c>
    </row>
    <row r="3465" spans="2:10" x14ac:dyDescent="0.35">
      <c r="B3465" s="7">
        <v>3462</v>
      </c>
      <c r="C3465" s="9">
        <v>0</v>
      </c>
      <c r="D3465" s="9">
        <v>0</v>
      </c>
      <c r="E3465" s="9">
        <v>0</v>
      </c>
      <c r="F3465" s="9">
        <v>0</v>
      </c>
      <c r="G3465" s="9">
        <v>0</v>
      </c>
      <c r="H3465" s="9">
        <v>1</v>
      </c>
      <c r="I3465" s="9">
        <v>0</v>
      </c>
      <c r="J3465" s="9">
        <v>0</v>
      </c>
    </row>
    <row r="3466" spans="2:10" x14ac:dyDescent="0.35">
      <c r="B3466" s="7">
        <v>3463</v>
      </c>
      <c r="C3466" s="9">
        <v>1</v>
      </c>
      <c r="D3466" s="9">
        <v>0</v>
      </c>
      <c r="E3466" s="9">
        <v>0</v>
      </c>
      <c r="F3466" s="9">
        <v>0</v>
      </c>
      <c r="G3466" s="9">
        <v>0</v>
      </c>
      <c r="H3466" s="9">
        <v>0</v>
      </c>
      <c r="I3466" s="9">
        <v>0</v>
      </c>
      <c r="J3466" s="9">
        <v>0</v>
      </c>
    </row>
    <row r="3467" spans="2:10" x14ac:dyDescent="0.35">
      <c r="B3467" s="7">
        <v>3464</v>
      </c>
      <c r="C3467" s="9">
        <v>1</v>
      </c>
      <c r="D3467" s="9">
        <v>0</v>
      </c>
      <c r="E3467" s="9">
        <v>0</v>
      </c>
      <c r="F3467" s="9">
        <v>0</v>
      </c>
      <c r="G3467" s="9">
        <v>0</v>
      </c>
      <c r="H3467" s="9">
        <v>0</v>
      </c>
      <c r="I3467" s="9">
        <v>0</v>
      </c>
      <c r="J3467" s="9">
        <v>0</v>
      </c>
    </row>
    <row r="3468" spans="2:10" x14ac:dyDescent="0.35">
      <c r="B3468" s="7">
        <v>3465</v>
      </c>
      <c r="C3468" s="9">
        <v>1</v>
      </c>
      <c r="D3468" s="9">
        <v>0</v>
      </c>
      <c r="E3468" s="9">
        <v>0</v>
      </c>
      <c r="F3468" s="9">
        <v>0</v>
      </c>
      <c r="G3468" s="9">
        <v>0</v>
      </c>
      <c r="H3468" s="9">
        <v>0</v>
      </c>
      <c r="I3468" s="9">
        <v>0</v>
      </c>
      <c r="J3468" s="9">
        <v>0</v>
      </c>
    </row>
    <row r="3469" spans="2:10" x14ac:dyDescent="0.35">
      <c r="B3469" s="7">
        <v>3466</v>
      </c>
      <c r="C3469" s="9">
        <v>1</v>
      </c>
      <c r="D3469" s="9">
        <v>0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</row>
    <row r="3470" spans="2:10" x14ac:dyDescent="0.35">
      <c r="B3470" s="7">
        <v>3467</v>
      </c>
      <c r="C3470" s="9">
        <v>0</v>
      </c>
      <c r="D3470" s="9">
        <v>0</v>
      </c>
      <c r="E3470" s="9">
        <v>1</v>
      </c>
      <c r="F3470" s="9">
        <v>0</v>
      </c>
      <c r="G3470" s="9">
        <v>0</v>
      </c>
      <c r="H3470" s="9">
        <v>0</v>
      </c>
      <c r="I3470" s="9">
        <v>0</v>
      </c>
      <c r="J3470" s="9">
        <v>0</v>
      </c>
    </row>
    <row r="3471" spans="2:10" x14ac:dyDescent="0.35">
      <c r="B3471" s="7">
        <v>3468</v>
      </c>
      <c r="C3471" s="9">
        <v>1</v>
      </c>
      <c r="D3471" s="9">
        <v>0</v>
      </c>
      <c r="E3471" s="9">
        <v>0</v>
      </c>
      <c r="F3471" s="9">
        <v>0</v>
      </c>
      <c r="G3471" s="9">
        <v>0</v>
      </c>
      <c r="H3471" s="9">
        <v>0</v>
      </c>
      <c r="I3471" s="9">
        <v>0</v>
      </c>
      <c r="J3471" s="9">
        <v>0</v>
      </c>
    </row>
    <row r="3472" spans="2:10" x14ac:dyDescent="0.35">
      <c r="B3472" s="7">
        <v>3469</v>
      </c>
      <c r="C3472" s="9">
        <v>1</v>
      </c>
      <c r="D3472" s="9">
        <v>0</v>
      </c>
      <c r="E3472" s="9">
        <v>0</v>
      </c>
      <c r="F3472" s="9">
        <v>0</v>
      </c>
      <c r="G3472" s="9">
        <v>0</v>
      </c>
      <c r="H3472" s="9">
        <v>0</v>
      </c>
      <c r="I3472" s="9">
        <v>0</v>
      </c>
      <c r="J3472" s="9">
        <v>0</v>
      </c>
    </row>
    <row r="3473" spans="2:10" x14ac:dyDescent="0.35">
      <c r="B3473" s="7">
        <v>3470</v>
      </c>
      <c r="C3473" s="9">
        <v>1</v>
      </c>
      <c r="D3473" s="9">
        <v>0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</row>
    <row r="3474" spans="2:10" x14ac:dyDescent="0.35">
      <c r="B3474" s="7">
        <v>3471</v>
      </c>
      <c r="C3474" s="9">
        <v>1</v>
      </c>
      <c r="D3474" s="9">
        <v>0</v>
      </c>
      <c r="E3474" s="9">
        <v>0</v>
      </c>
      <c r="F3474" s="9">
        <v>0</v>
      </c>
      <c r="G3474" s="9">
        <v>0</v>
      </c>
      <c r="H3474" s="9">
        <v>0</v>
      </c>
      <c r="I3474" s="9">
        <v>0</v>
      </c>
      <c r="J3474" s="9">
        <v>0</v>
      </c>
    </row>
    <row r="3475" spans="2:10" x14ac:dyDescent="0.35">
      <c r="B3475" s="7">
        <v>3472</v>
      </c>
      <c r="C3475" s="9">
        <v>1</v>
      </c>
      <c r="D3475" s="9">
        <v>0</v>
      </c>
      <c r="E3475" s="9">
        <v>0</v>
      </c>
      <c r="F3475" s="9">
        <v>0</v>
      </c>
      <c r="G3475" s="9">
        <v>0</v>
      </c>
      <c r="H3475" s="9">
        <v>0</v>
      </c>
      <c r="I3475" s="9">
        <v>0</v>
      </c>
      <c r="J3475" s="9">
        <v>0</v>
      </c>
    </row>
    <row r="3476" spans="2:10" x14ac:dyDescent="0.35">
      <c r="B3476" s="7">
        <v>3473</v>
      </c>
      <c r="C3476" s="9">
        <v>1</v>
      </c>
      <c r="D3476" s="9">
        <v>0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0</v>
      </c>
    </row>
    <row r="3477" spans="2:10" x14ac:dyDescent="0.35">
      <c r="B3477" s="7">
        <v>3474</v>
      </c>
      <c r="C3477" s="9">
        <v>0</v>
      </c>
      <c r="D3477" s="9">
        <v>1</v>
      </c>
      <c r="E3477" s="9">
        <v>0</v>
      </c>
      <c r="F3477" s="9">
        <v>0</v>
      </c>
      <c r="G3477" s="9">
        <v>0</v>
      </c>
      <c r="H3477" s="9">
        <v>0</v>
      </c>
      <c r="I3477" s="9">
        <v>0</v>
      </c>
      <c r="J3477" s="9">
        <v>1</v>
      </c>
    </row>
    <row r="3478" spans="2:10" x14ac:dyDescent="0.35">
      <c r="B3478" s="7">
        <v>3475</v>
      </c>
      <c r="C3478" s="9">
        <v>1</v>
      </c>
      <c r="D3478" s="9">
        <v>0</v>
      </c>
      <c r="E3478" s="9">
        <v>0</v>
      </c>
      <c r="F3478" s="9">
        <v>0</v>
      </c>
      <c r="G3478" s="9">
        <v>0</v>
      </c>
      <c r="H3478" s="9">
        <v>0</v>
      </c>
      <c r="I3478" s="9">
        <v>0</v>
      </c>
      <c r="J3478" s="9">
        <v>0</v>
      </c>
    </row>
    <row r="3479" spans="2:10" x14ac:dyDescent="0.35">
      <c r="B3479" s="7">
        <v>3476</v>
      </c>
      <c r="C3479" s="9">
        <v>1</v>
      </c>
      <c r="D3479" s="9">
        <v>0</v>
      </c>
      <c r="E3479" s="9">
        <v>0</v>
      </c>
      <c r="F3479" s="9">
        <v>0</v>
      </c>
      <c r="G3479" s="9">
        <v>0</v>
      </c>
      <c r="H3479" s="9">
        <v>0</v>
      </c>
      <c r="I3479" s="9">
        <v>0</v>
      </c>
      <c r="J3479" s="9">
        <v>0</v>
      </c>
    </row>
    <row r="3480" spans="2:10" x14ac:dyDescent="0.35">
      <c r="B3480" s="7">
        <v>3477</v>
      </c>
      <c r="C3480" s="9">
        <v>1</v>
      </c>
      <c r="D3480" s="9">
        <v>0</v>
      </c>
      <c r="E3480" s="9">
        <v>0</v>
      </c>
      <c r="F3480" s="9">
        <v>0</v>
      </c>
      <c r="G3480" s="9">
        <v>0</v>
      </c>
      <c r="H3480" s="9">
        <v>0</v>
      </c>
      <c r="I3480" s="9">
        <v>0</v>
      </c>
      <c r="J3480" s="9">
        <v>0</v>
      </c>
    </row>
    <row r="3481" spans="2:10" x14ac:dyDescent="0.35">
      <c r="B3481" s="7">
        <v>3478</v>
      </c>
      <c r="C3481" s="9">
        <v>1</v>
      </c>
      <c r="D3481" s="9">
        <v>0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</row>
    <row r="3482" spans="2:10" x14ac:dyDescent="0.35">
      <c r="B3482" s="7">
        <v>3479</v>
      </c>
      <c r="C3482" s="9">
        <v>1</v>
      </c>
      <c r="D3482" s="9">
        <v>0</v>
      </c>
      <c r="E3482" s="9">
        <v>0</v>
      </c>
      <c r="F3482" s="9">
        <v>0</v>
      </c>
      <c r="G3482" s="9">
        <v>0</v>
      </c>
      <c r="H3482" s="9">
        <v>0</v>
      </c>
      <c r="I3482" s="9">
        <v>0</v>
      </c>
      <c r="J3482" s="9">
        <v>0</v>
      </c>
    </row>
    <row r="3483" spans="2:10" x14ac:dyDescent="0.35">
      <c r="B3483" s="7">
        <v>3480</v>
      </c>
      <c r="C3483" s="9">
        <v>1</v>
      </c>
      <c r="D3483" s="9">
        <v>0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</row>
    <row r="3484" spans="2:10" x14ac:dyDescent="0.35">
      <c r="B3484" s="7">
        <v>3481</v>
      </c>
      <c r="C3484" s="9">
        <v>1</v>
      </c>
      <c r="D3484" s="9">
        <v>0</v>
      </c>
      <c r="E3484" s="9">
        <v>0</v>
      </c>
      <c r="F3484" s="9">
        <v>0</v>
      </c>
      <c r="G3484" s="9">
        <v>0</v>
      </c>
      <c r="H3484" s="9">
        <v>0</v>
      </c>
      <c r="I3484" s="9">
        <v>0</v>
      </c>
      <c r="J3484" s="9">
        <v>0</v>
      </c>
    </row>
    <row r="3485" spans="2:10" x14ac:dyDescent="0.35">
      <c r="B3485" s="7">
        <v>3482</v>
      </c>
      <c r="C3485" s="9">
        <v>1</v>
      </c>
      <c r="D3485" s="9">
        <v>0</v>
      </c>
      <c r="E3485" s="9">
        <v>0</v>
      </c>
      <c r="F3485" s="9">
        <v>0</v>
      </c>
      <c r="G3485" s="9">
        <v>0</v>
      </c>
      <c r="H3485" s="9">
        <v>0</v>
      </c>
      <c r="I3485" s="9">
        <v>0</v>
      </c>
      <c r="J3485" s="9">
        <v>0</v>
      </c>
    </row>
    <row r="3486" spans="2:10" x14ac:dyDescent="0.35">
      <c r="B3486" s="7">
        <v>3483</v>
      </c>
      <c r="C3486" s="9">
        <v>0</v>
      </c>
      <c r="D3486" s="9">
        <v>1</v>
      </c>
      <c r="E3486" s="9">
        <v>0</v>
      </c>
      <c r="F3486" s="9">
        <v>0</v>
      </c>
      <c r="G3486" s="9">
        <v>1</v>
      </c>
      <c r="H3486" s="9">
        <v>0</v>
      </c>
      <c r="I3486" s="9">
        <v>0</v>
      </c>
      <c r="J3486" s="9">
        <v>1</v>
      </c>
    </row>
    <row r="3487" spans="2:10" x14ac:dyDescent="0.35">
      <c r="B3487" s="7">
        <v>3484</v>
      </c>
      <c r="C3487" s="9">
        <v>0</v>
      </c>
      <c r="D3487" s="9">
        <v>1</v>
      </c>
      <c r="E3487" s="9">
        <v>0</v>
      </c>
      <c r="F3487" s="9">
        <v>0</v>
      </c>
      <c r="G3487" s="9">
        <v>0</v>
      </c>
      <c r="H3487" s="9">
        <v>0</v>
      </c>
      <c r="I3487" s="9">
        <v>1</v>
      </c>
      <c r="J3487" s="9">
        <v>0</v>
      </c>
    </row>
    <row r="3488" spans="2:10" x14ac:dyDescent="0.35">
      <c r="B3488" s="7">
        <v>3485</v>
      </c>
      <c r="C3488" s="9">
        <v>1</v>
      </c>
      <c r="D3488" s="9">
        <v>0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</row>
    <row r="3489" spans="2:10" x14ac:dyDescent="0.35">
      <c r="B3489" s="7">
        <v>3486</v>
      </c>
      <c r="C3489" s="9">
        <v>1</v>
      </c>
      <c r="D3489" s="9">
        <v>0</v>
      </c>
      <c r="E3489" s="9">
        <v>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</row>
    <row r="3490" spans="2:10" x14ac:dyDescent="0.35">
      <c r="B3490" s="7">
        <v>3487</v>
      </c>
      <c r="C3490" s="9">
        <v>1</v>
      </c>
      <c r="D3490" s="9">
        <v>0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</row>
    <row r="3491" spans="2:10" x14ac:dyDescent="0.35">
      <c r="B3491" s="7">
        <v>3488</v>
      </c>
      <c r="C3491" s="9">
        <v>1</v>
      </c>
      <c r="D3491" s="9">
        <v>0</v>
      </c>
      <c r="E3491" s="9">
        <v>0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</row>
    <row r="3492" spans="2:10" x14ac:dyDescent="0.35">
      <c r="B3492" s="7">
        <v>3489</v>
      </c>
      <c r="C3492" s="9">
        <v>0</v>
      </c>
      <c r="D3492" s="9">
        <v>1</v>
      </c>
      <c r="E3492" s="9">
        <v>0</v>
      </c>
      <c r="F3492" s="9">
        <v>0</v>
      </c>
      <c r="G3492" s="9">
        <v>0</v>
      </c>
      <c r="H3492" s="9">
        <v>0</v>
      </c>
      <c r="I3492" s="9">
        <v>1</v>
      </c>
      <c r="J3492" s="9">
        <v>0</v>
      </c>
    </row>
    <row r="3493" spans="2:10" x14ac:dyDescent="0.35">
      <c r="B3493" s="7">
        <v>3490</v>
      </c>
      <c r="C3493" s="9">
        <v>1</v>
      </c>
      <c r="D3493" s="9">
        <v>0</v>
      </c>
      <c r="E3493" s="9">
        <v>0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</row>
    <row r="3494" spans="2:10" x14ac:dyDescent="0.35">
      <c r="B3494" s="7">
        <v>3491</v>
      </c>
      <c r="C3494" s="9">
        <v>1</v>
      </c>
      <c r="D3494" s="9">
        <v>0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</row>
    <row r="3495" spans="2:10" x14ac:dyDescent="0.35">
      <c r="B3495" s="7">
        <v>3492</v>
      </c>
      <c r="C3495" s="9">
        <v>0</v>
      </c>
      <c r="D3495" s="9">
        <v>1</v>
      </c>
      <c r="E3495" s="9">
        <v>0</v>
      </c>
      <c r="F3495" s="9">
        <v>0</v>
      </c>
      <c r="G3495" s="9">
        <v>0</v>
      </c>
      <c r="H3495" s="9">
        <v>0</v>
      </c>
      <c r="I3495" s="9">
        <v>1</v>
      </c>
      <c r="J3495" s="9">
        <v>0</v>
      </c>
    </row>
    <row r="3496" spans="2:10" x14ac:dyDescent="0.35">
      <c r="B3496" s="7">
        <v>3493</v>
      </c>
      <c r="C3496" s="9">
        <v>1</v>
      </c>
      <c r="D3496" s="9">
        <v>0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</row>
    <row r="3497" spans="2:10" x14ac:dyDescent="0.35">
      <c r="B3497" s="7">
        <v>3494</v>
      </c>
      <c r="C3497" s="9">
        <v>0</v>
      </c>
      <c r="D3497" s="9">
        <v>1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1</v>
      </c>
    </row>
    <row r="3498" spans="2:10" x14ac:dyDescent="0.35">
      <c r="B3498" s="7">
        <v>3495</v>
      </c>
      <c r="C3498" s="9">
        <v>1</v>
      </c>
      <c r="D3498" s="9">
        <v>0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</row>
    <row r="3499" spans="2:10" x14ac:dyDescent="0.35">
      <c r="B3499" s="7">
        <v>3496</v>
      </c>
      <c r="C3499" s="9">
        <v>0</v>
      </c>
      <c r="D3499" s="9">
        <v>1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1</v>
      </c>
    </row>
    <row r="3500" spans="2:10" x14ac:dyDescent="0.35">
      <c r="B3500" s="7">
        <v>3497</v>
      </c>
      <c r="C3500" s="9">
        <v>1</v>
      </c>
      <c r="D3500" s="9">
        <v>0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</row>
    <row r="3501" spans="2:10" x14ac:dyDescent="0.35">
      <c r="B3501" s="7">
        <v>3498</v>
      </c>
      <c r="C3501" s="9">
        <v>1</v>
      </c>
      <c r="D3501" s="9">
        <v>0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</row>
    <row r="3502" spans="2:10" x14ac:dyDescent="0.35">
      <c r="B3502" s="7">
        <v>3499</v>
      </c>
      <c r="C3502" s="9">
        <v>0</v>
      </c>
      <c r="D3502" s="9">
        <v>1</v>
      </c>
      <c r="E3502" s="9">
        <v>0</v>
      </c>
      <c r="F3502" s="9">
        <v>0</v>
      </c>
      <c r="G3502" s="9">
        <v>0</v>
      </c>
      <c r="H3502" s="9">
        <v>0</v>
      </c>
      <c r="I3502" s="9">
        <v>1</v>
      </c>
      <c r="J3502" s="9">
        <v>0</v>
      </c>
    </row>
    <row r="3503" spans="2:10" x14ac:dyDescent="0.35">
      <c r="B3503" s="7">
        <v>3500</v>
      </c>
      <c r="C3503" s="9">
        <v>0</v>
      </c>
      <c r="D3503" s="9">
        <v>1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1</v>
      </c>
    </row>
    <row r="3504" spans="2:10" x14ac:dyDescent="0.35">
      <c r="B3504" s="7">
        <v>3501</v>
      </c>
      <c r="C3504" s="9">
        <v>0</v>
      </c>
      <c r="D3504" s="9">
        <v>1</v>
      </c>
      <c r="E3504" s="9">
        <v>0</v>
      </c>
      <c r="F3504" s="9">
        <v>0</v>
      </c>
      <c r="G3504" s="9">
        <v>0</v>
      </c>
      <c r="H3504" s="9">
        <v>0</v>
      </c>
      <c r="I3504" s="9">
        <v>1</v>
      </c>
      <c r="J3504" s="9">
        <v>0</v>
      </c>
    </row>
    <row r="3505" spans="2:10" x14ac:dyDescent="0.35">
      <c r="B3505" s="7">
        <v>3502</v>
      </c>
      <c r="C3505" s="9">
        <v>1</v>
      </c>
      <c r="D3505" s="9">
        <v>0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</row>
    <row r="3506" spans="2:10" x14ac:dyDescent="0.35">
      <c r="B3506" s="7">
        <v>3503</v>
      </c>
      <c r="C3506" s="9">
        <v>1</v>
      </c>
      <c r="D3506" s="9">
        <v>0</v>
      </c>
      <c r="E3506" s="9">
        <v>0</v>
      </c>
      <c r="F3506" s="9">
        <v>0</v>
      </c>
      <c r="G3506" s="9">
        <v>0</v>
      </c>
      <c r="H3506" s="9">
        <v>0</v>
      </c>
      <c r="I3506" s="9">
        <v>0</v>
      </c>
      <c r="J3506" s="9">
        <v>0</v>
      </c>
    </row>
    <row r="3507" spans="2:10" x14ac:dyDescent="0.35">
      <c r="B3507" s="7">
        <v>3504</v>
      </c>
      <c r="C3507" s="9">
        <v>1</v>
      </c>
      <c r="D3507" s="9">
        <v>0</v>
      </c>
      <c r="E3507" s="9">
        <v>0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</row>
    <row r="3508" spans="2:10" x14ac:dyDescent="0.35">
      <c r="B3508" s="7">
        <v>3505</v>
      </c>
      <c r="C3508" s="9">
        <v>1</v>
      </c>
      <c r="D3508" s="9">
        <v>0</v>
      </c>
      <c r="E3508" s="9">
        <v>0</v>
      </c>
      <c r="F3508" s="9">
        <v>0</v>
      </c>
      <c r="G3508" s="9">
        <v>0</v>
      </c>
      <c r="H3508" s="9">
        <v>0</v>
      </c>
      <c r="I3508" s="9">
        <v>0</v>
      </c>
      <c r="J3508" s="9">
        <v>0</v>
      </c>
    </row>
    <row r="3509" spans="2:10" x14ac:dyDescent="0.35">
      <c r="B3509" s="7">
        <v>3506</v>
      </c>
      <c r="C3509" s="9">
        <v>1</v>
      </c>
      <c r="D3509" s="9">
        <v>0</v>
      </c>
      <c r="E3509" s="9">
        <v>0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</row>
    <row r="3510" spans="2:10" x14ac:dyDescent="0.35">
      <c r="B3510" s="7">
        <v>3507</v>
      </c>
      <c r="C3510" s="9">
        <v>1</v>
      </c>
      <c r="D3510" s="9">
        <v>0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</row>
    <row r="3511" spans="2:10" x14ac:dyDescent="0.35">
      <c r="B3511" s="7">
        <v>3508</v>
      </c>
      <c r="C3511" s="9">
        <v>1</v>
      </c>
      <c r="D3511" s="9">
        <v>0</v>
      </c>
      <c r="E3511" s="9">
        <v>0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</row>
    <row r="3512" spans="2:10" x14ac:dyDescent="0.35">
      <c r="B3512" s="7">
        <v>3509</v>
      </c>
      <c r="C3512" s="9">
        <v>0</v>
      </c>
      <c r="D3512" s="9">
        <v>1</v>
      </c>
      <c r="E3512" s="9">
        <v>0</v>
      </c>
      <c r="F3512" s="9">
        <v>0</v>
      </c>
      <c r="G3512" s="9">
        <v>0</v>
      </c>
      <c r="H3512" s="9">
        <v>0</v>
      </c>
      <c r="I3512" s="9">
        <v>0</v>
      </c>
      <c r="J3512" s="9">
        <v>1</v>
      </c>
    </row>
    <row r="3513" spans="2:10" x14ac:dyDescent="0.35">
      <c r="B3513" s="7">
        <v>3510</v>
      </c>
      <c r="C3513" s="9">
        <v>1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</row>
    <row r="3514" spans="2:10" x14ac:dyDescent="0.35">
      <c r="B3514" s="7">
        <v>3511</v>
      </c>
      <c r="C3514" s="9">
        <v>1</v>
      </c>
      <c r="D3514" s="9">
        <v>0</v>
      </c>
      <c r="E3514" s="9">
        <v>0</v>
      </c>
      <c r="F3514" s="9">
        <v>0</v>
      </c>
      <c r="G3514" s="9">
        <v>0</v>
      </c>
      <c r="H3514" s="9">
        <v>0</v>
      </c>
      <c r="I3514" s="9">
        <v>0</v>
      </c>
      <c r="J3514" s="9">
        <v>0</v>
      </c>
    </row>
    <row r="3515" spans="2:10" x14ac:dyDescent="0.35">
      <c r="B3515" s="7">
        <v>3512</v>
      </c>
      <c r="C3515" s="9">
        <v>1</v>
      </c>
      <c r="D3515" s="9">
        <v>0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</row>
    <row r="3516" spans="2:10" x14ac:dyDescent="0.35">
      <c r="B3516" s="7">
        <v>3513</v>
      </c>
      <c r="C3516" s="9">
        <v>1</v>
      </c>
      <c r="D3516" s="9">
        <v>0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</row>
    <row r="3517" spans="2:10" x14ac:dyDescent="0.35">
      <c r="B3517" s="7">
        <v>3514</v>
      </c>
      <c r="C3517" s="9">
        <v>1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</row>
    <row r="3518" spans="2:10" x14ac:dyDescent="0.35">
      <c r="B3518" s="7">
        <v>3515</v>
      </c>
      <c r="C3518" s="9">
        <v>1</v>
      </c>
      <c r="D3518" s="9">
        <v>0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0</v>
      </c>
    </row>
    <row r="3519" spans="2:10" x14ac:dyDescent="0.35">
      <c r="B3519" s="7">
        <v>3516</v>
      </c>
      <c r="C3519" s="9">
        <v>0</v>
      </c>
      <c r="D3519" s="9">
        <v>1</v>
      </c>
      <c r="E3519" s="9">
        <v>0</v>
      </c>
      <c r="F3519" s="9">
        <v>0</v>
      </c>
      <c r="G3519" s="9">
        <v>0</v>
      </c>
      <c r="H3519" s="9">
        <v>0</v>
      </c>
      <c r="I3519" s="9">
        <v>1</v>
      </c>
      <c r="J3519" s="9">
        <v>0</v>
      </c>
    </row>
    <row r="3520" spans="2:10" x14ac:dyDescent="0.35">
      <c r="B3520" s="7">
        <v>3517</v>
      </c>
      <c r="C3520" s="9">
        <v>0</v>
      </c>
      <c r="D3520" s="9">
        <v>0</v>
      </c>
      <c r="E3520" s="9">
        <v>0</v>
      </c>
      <c r="F3520" s="9">
        <v>0</v>
      </c>
      <c r="G3520" s="9">
        <v>1</v>
      </c>
      <c r="H3520" s="9">
        <v>0</v>
      </c>
      <c r="I3520" s="9">
        <v>0</v>
      </c>
      <c r="J3520" s="9">
        <v>0</v>
      </c>
    </row>
    <row r="3521" spans="2:10" x14ac:dyDescent="0.35">
      <c r="B3521" s="7">
        <v>3518</v>
      </c>
      <c r="C3521" s="9">
        <v>1</v>
      </c>
      <c r="D3521" s="9">
        <v>0</v>
      </c>
      <c r="E3521" s="9">
        <v>0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</row>
    <row r="3522" spans="2:10" x14ac:dyDescent="0.35">
      <c r="B3522" s="7">
        <v>3519</v>
      </c>
      <c r="C3522" s="9">
        <v>1</v>
      </c>
      <c r="D3522" s="9">
        <v>0</v>
      </c>
      <c r="E3522" s="9">
        <v>0</v>
      </c>
      <c r="F3522" s="9">
        <v>0</v>
      </c>
      <c r="G3522" s="9">
        <v>0</v>
      </c>
      <c r="H3522" s="9">
        <v>0</v>
      </c>
      <c r="I3522" s="9">
        <v>0</v>
      </c>
      <c r="J3522" s="9">
        <v>0</v>
      </c>
    </row>
    <row r="3523" spans="2:10" x14ac:dyDescent="0.35">
      <c r="B3523" s="7">
        <v>3520</v>
      </c>
      <c r="C3523" s="9">
        <v>0</v>
      </c>
      <c r="D3523" s="9">
        <v>1</v>
      </c>
      <c r="E3523" s="9">
        <v>1</v>
      </c>
      <c r="F3523" s="9">
        <v>0</v>
      </c>
      <c r="G3523" s="9">
        <v>0</v>
      </c>
      <c r="H3523" s="9">
        <v>0</v>
      </c>
      <c r="I3523" s="9">
        <v>0</v>
      </c>
      <c r="J3523" s="9">
        <v>1</v>
      </c>
    </row>
    <row r="3524" spans="2:10" x14ac:dyDescent="0.35">
      <c r="B3524" s="7">
        <v>3521</v>
      </c>
      <c r="C3524" s="9">
        <v>0</v>
      </c>
      <c r="D3524" s="9">
        <v>1</v>
      </c>
      <c r="E3524" s="9">
        <v>0</v>
      </c>
      <c r="F3524" s="9">
        <v>0</v>
      </c>
      <c r="G3524" s="9">
        <v>0</v>
      </c>
      <c r="H3524" s="9">
        <v>0</v>
      </c>
      <c r="I3524" s="9">
        <v>1</v>
      </c>
      <c r="J3524" s="9">
        <v>0</v>
      </c>
    </row>
    <row r="3525" spans="2:10" x14ac:dyDescent="0.35">
      <c r="B3525" s="7">
        <v>3522</v>
      </c>
      <c r="C3525" s="9">
        <v>0</v>
      </c>
      <c r="D3525" s="9">
        <v>1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1</v>
      </c>
    </row>
    <row r="3526" spans="2:10" x14ac:dyDescent="0.35">
      <c r="B3526" s="7">
        <v>3523</v>
      </c>
      <c r="C3526" s="9">
        <v>1</v>
      </c>
      <c r="D3526" s="9">
        <v>0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</row>
    <row r="3527" spans="2:10" x14ac:dyDescent="0.35">
      <c r="B3527" s="7">
        <v>3524</v>
      </c>
      <c r="C3527" s="9">
        <v>1</v>
      </c>
      <c r="D3527" s="9">
        <v>0</v>
      </c>
      <c r="E3527" s="9">
        <v>0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</row>
    <row r="3528" spans="2:10" x14ac:dyDescent="0.35">
      <c r="B3528" s="7">
        <v>3525</v>
      </c>
      <c r="C3528" s="9">
        <v>1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</row>
    <row r="3529" spans="2:10" x14ac:dyDescent="0.35">
      <c r="B3529" s="7">
        <v>3526</v>
      </c>
      <c r="C3529" s="9">
        <v>0</v>
      </c>
      <c r="D3529" s="9">
        <v>1</v>
      </c>
      <c r="E3529" s="9">
        <v>0</v>
      </c>
      <c r="F3529" s="9">
        <v>0</v>
      </c>
      <c r="G3529" s="9">
        <v>1</v>
      </c>
      <c r="H3529" s="9">
        <v>0</v>
      </c>
      <c r="I3529" s="9">
        <v>0</v>
      </c>
      <c r="J3529" s="9">
        <v>1</v>
      </c>
    </row>
    <row r="3530" spans="2:10" x14ac:dyDescent="0.35">
      <c r="B3530" s="7">
        <v>3527</v>
      </c>
      <c r="C3530" s="9">
        <v>1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</row>
    <row r="3531" spans="2:10" x14ac:dyDescent="0.35">
      <c r="B3531" s="7">
        <v>3528</v>
      </c>
      <c r="C3531" s="9">
        <v>1</v>
      </c>
      <c r="D3531" s="9">
        <v>0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</row>
    <row r="3532" spans="2:10" x14ac:dyDescent="0.35">
      <c r="B3532" s="7">
        <v>3529</v>
      </c>
      <c r="C3532" s="9">
        <v>1</v>
      </c>
      <c r="D3532" s="9">
        <v>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</row>
    <row r="3533" spans="2:10" x14ac:dyDescent="0.35">
      <c r="B3533" s="7">
        <v>3530</v>
      </c>
      <c r="C3533" s="9">
        <v>0</v>
      </c>
      <c r="D3533" s="9">
        <v>1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1</v>
      </c>
    </row>
    <row r="3534" spans="2:10" x14ac:dyDescent="0.35">
      <c r="B3534" s="7">
        <v>3531</v>
      </c>
      <c r="C3534" s="9">
        <v>1</v>
      </c>
      <c r="D3534" s="9">
        <v>0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</row>
    <row r="3535" spans="2:10" x14ac:dyDescent="0.35">
      <c r="B3535" s="7">
        <v>3532</v>
      </c>
      <c r="C3535" s="9">
        <v>1</v>
      </c>
      <c r="D3535" s="9">
        <v>0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</row>
    <row r="3536" spans="2:10" x14ac:dyDescent="0.35">
      <c r="B3536" s="7">
        <v>3533</v>
      </c>
      <c r="C3536" s="9">
        <v>1</v>
      </c>
      <c r="D3536" s="9">
        <v>0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</row>
    <row r="3537" spans="2:10" x14ac:dyDescent="0.35">
      <c r="B3537" s="7">
        <v>3534</v>
      </c>
      <c r="C3537" s="9">
        <v>1</v>
      </c>
      <c r="D3537" s="9">
        <v>0</v>
      </c>
      <c r="E3537" s="9">
        <v>0</v>
      </c>
      <c r="F3537" s="9">
        <v>0</v>
      </c>
      <c r="G3537" s="9">
        <v>0</v>
      </c>
      <c r="H3537" s="9">
        <v>0</v>
      </c>
      <c r="I3537" s="9">
        <v>0</v>
      </c>
      <c r="J3537" s="9">
        <v>0</v>
      </c>
    </row>
    <row r="3538" spans="2:10" x14ac:dyDescent="0.35">
      <c r="B3538" s="7">
        <v>3535</v>
      </c>
      <c r="C3538" s="9">
        <v>1</v>
      </c>
      <c r="D3538" s="9">
        <v>0</v>
      </c>
      <c r="E3538" s="9">
        <v>0</v>
      </c>
      <c r="F3538" s="9">
        <v>0</v>
      </c>
      <c r="G3538" s="9">
        <v>0</v>
      </c>
      <c r="H3538" s="9">
        <v>0</v>
      </c>
      <c r="I3538" s="9">
        <v>0</v>
      </c>
      <c r="J3538" s="9">
        <v>0</v>
      </c>
    </row>
    <row r="3539" spans="2:10" x14ac:dyDescent="0.35">
      <c r="B3539" s="7">
        <v>3536</v>
      </c>
      <c r="C3539" s="9">
        <v>1</v>
      </c>
      <c r="D3539" s="9">
        <v>0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</row>
    <row r="3540" spans="2:10" x14ac:dyDescent="0.35">
      <c r="B3540" s="7">
        <v>3537</v>
      </c>
      <c r="C3540" s="9">
        <v>1</v>
      </c>
      <c r="D3540" s="9">
        <v>0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</row>
    <row r="3541" spans="2:10" x14ac:dyDescent="0.35">
      <c r="B3541" s="7">
        <v>3538</v>
      </c>
      <c r="C3541" s="9">
        <v>1</v>
      </c>
      <c r="D3541" s="9">
        <v>0</v>
      </c>
      <c r="E3541" s="9">
        <v>0</v>
      </c>
      <c r="F3541" s="9">
        <v>0</v>
      </c>
      <c r="G3541" s="9">
        <v>0</v>
      </c>
      <c r="H3541" s="9">
        <v>0</v>
      </c>
      <c r="I3541" s="9">
        <v>0</v>
      </c>
      <c r="J3541" s="9">
        <v>0</v>
      </c>
    </row>
    <row r="3542" spans="2:10" x14ac:dyDescent="0.35">
      <c r="B3542" s="7">
        <v>3539</v>
      </c>
      <c r="C3542" s="9">
        <v>0</v>
      </c>
      <c r="D3542" s="9">
        <v>1</v>
      </c>
      <c r="E3542" s="9">
        <v>0</v>
      </c>
      <c r="F3542" s="9">
        <v>0</v>
      </c>
      <c r="G3542" s="9">
        <v>0</v>
      </c>
      <c r="H3542" s="9">
        <v>0</v>
      </c>
      <c r="I3542" s="9">
        <v>1</v>
      </c>
      <c r="J3542" s="9">
        <v>0</v>
      </c>
    </row>
    <row r="3543" spans="2:10" x14ac:dyDescent="0.35">
      <c r="B3543" s="7">
        <v>3540</v>
      </c>
      <c r="C3543" s="9">
        <v>1</v>
      </c>
      <c r="D3543" s="9">
        <v>0</v>
      </c>
      <c r="E3543" s="9">
        <v>0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</row>
    <row r="3544" spans="2:10" x14ac:dyDescent="0.35">
      <c r="B3544" s="7">
        <v>3541</v>
      </c>
      <c r="C3544" s="9">
        <v>0</v>
      </c>
      <c r="D3544" s="9">
        <v>1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1</v>
      </c>
    </row>
    <row r="3545" spans="2:10" x14ac:dyDescent="0.35">
      <c r="B3545" s="7">
        <v>3542</v>
      </c>
      <c r="C3545" s="9">
        <v>1</v>
      </c>
      <c r="D3545" s="9">
        <v>0</v>
      </c>
      <c r="E3545" s="9">
        <v>0</v>
      </c>
      <c r="F3545" s="9">
        <v>0</v>
      </c>
      <c r="G3545" s="9">
        <v>0</v>
      </c>
      <c r="H3545" s="9">
        <v>0</v>
      </c>
      <c r="I3545" s="9">
        <v>0</v>
      </c>
      <c r="J3545" s="9">
        <v>0</v>
      </c>
    </row>
    <row r="3546" spans="2:10" x14ac:dyDescent="0.35">
      <c r="B3546" s="7">
        <v>3543</v>
      </c>
      <c r="C3546" s="9">
        <v>1</v>
      </c>
      <c r="D3546" s="9">
        <v>0</v>
      </c>
      <c r="E3546" s="9">
        <v>0</v>
      </c>
      <c r="F3546" s="9">
        <v>0</v>
      </c>
      <c r="G3546" s="9">
        <v>0</v>
      </c>
      <c r="H3546" s="9">
        <v>0</v>
      </c>
      <c r="I3546" s="9">
        <v>0</v>
      </c>
      <c r="J3546" s="9">
        <v>0</v>
      </c>
    </row>
    <row r="3547" spans="2:10" x14ac:dyDescent="0.35">
      <c r="B3547" s="7">
        <v>3544</v>
      </c>
      <c r="C3547" s="9">
        <v>1</v>
      </c>
      <c r="D3547" s="9">
        <v>0</v>
      </c>
      <c r="E3547" s="9">
        <v>0</v>
      </c>
      <c r="F3547" s="9">
        <v>0</v>
      </c>
      <c r="G3547" s="9">
        <v>0</v>
      </c>
      <c r="H3547" s="9">
        <v>0</v>
      </c>
      <c r="I3547" s="9">
        <v>0</v>
      </c>
      <c r="J3547" s="9">
        <v>0</v>
      </c>
    </row>
    <row r="3548" spans="2:10" x14ac:dyDescent="0.35">
      <c r="B3548" s="7">
        <v>3545</v>
      </c>
      <c r="C3548" s="9">
        <v>1</v>
      </c>
      <c r="D3548" s="9">
        <v>0</v>
      </c>
      <c r="E3548" s="9">
        <v>0</v>
      </c>
      <c r="F3548" s="9">
        <v>0</v>
      </c>
      <c r="G3548" s="9">
        <v>0</v>
      </c>
      <c r="H3548" s="9">
        <v>0</v>
      </c>
      <c r="I3548" s="9">
        <v>0</v>
      </c>
      <c r="J3548" s="9">
        <v>0</v>
      </c>
    </row>
    <row r="3549" spans="2:10" x14ac:dyDescent="0.35">
      <c r="B3549" s="7">
        <v>3546</v>
      </c>
      <c r="C3549" s="9">
        <v>0</v>
      </c>
      <c r="D3549" s="9">
        <v>1</v>
      </c>
      <c r="E3549" s="9">
        <v>0</v>
      </c>
      <c r="F3549" s="9">
        <v>0</v>
      </c>
      <c r="G3549" s="9">
        <v>0</v>
      </c>
      <c r="H3549" s="9">
        <v>0</v>
      </c>
      <c r="I3549" s="9">
        <v>1</v>
      </c>
      <c r="J3549" s="9">
        <v>0</v>
      </c>
    </row>
    <row r="3550" spans="2:10" x14ac:dyDescent="0.35">
      <c r="B3550" s="7">
        <v>3547</v>
      </c>
      <c r="C3550" s="9">
        <v>1</v>
      </c>
      <c r="D3550" s="9">
        <v>0</v>
      </c>
      <c r="E3550" s="9">
        <v>0</v>
      </c>
      <c r="F3550" s="9">
        <v>0</v>
      </c>
      <c r="G3550" s="9">
        <v>0</v>
      </c>
      <c r="H3550" s="9">
        <v>0</v>
      </c>
      <c r="I3550" s="9">
        <v>0</v>
      </c>
      <c r="J3550" s="9">
        <v>0</v>
      </c>
    </row>
    <row r="3551" spans="2:10" x14ac:dyDescent="0.35">
      <c r="B3551" s="7">
        <v>3548</v>
      </c>
      <c r="C3551" s="9">
        <v>1</v>
      </c>
      <c r="D3551" s="9">
        <v>0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</row>
    <row r="3552" spans="2:10" x14ac:dyDescent="0.35">
      <c r="B3552" s="7">
        <v>3549</v>
      </c>
      <c r="C3552" s="9">
        <v>1</v>
      </c>
      <c r="D3552" s="9">
        <v>0</v>
      </c>
      <c r="E3552" s="9">
        <v>0</v>
      </c>
      <c r="F3552" s="9">
        <v>0</v>
      </c>
      <c r="G3552" s="9">
        <v>0</v>
      </c>
      <c r="H3552" s="9">
        <v>0</v>
      </c>
      <c r="I3552" s="9">
        <v>0</v>
      </c>
      <c r="J3552" s="9">
        <v>0</v>
      </c>
    </row>
    <row r="3553" spans="2:10" x14ac:dyDescent="0.35">
      <c r="B3553" s="7">
        <v>3550</v>
      </c>
      <c r="C3553" s="9">
        <v>0</v>
      </c>
      <c r="D3553" s="9">
        <v>1</v>
      </c>
      <c r="E3553" s="9">
        <v>1</v>
      </c>
      <c r="F3553" s="9">
        <v>0</v>
      </c>
      <c r="G3553" s="9">
        <v>0</v>
      </c>
      <c r="H3553" s="9">
        <v>0</v>
      </c>
      <c r="I3553" s="9">
        <v>0</v>
      </c>
      <c r="J3553" s="9">
        <v>1</v>
      </c>
    </row>
    <row r="3554" spans="2:10" x14ac:dyDescent="0.35">
      <c r="B3554" s="7">
        <v>3551</v>
      </c>
      <c r="C3554" s="9">
        <v>0</v>
      </c>
      <c r="D3554" s="9">
        <v>1</v>
      </c>
      <c r="E3554" s="9">
        <v>0</v>
      </c>
      <c r="F3554" s="9">
        <v>0</v>
      </c>
      <c r="G3554" s="9">
        <v>0</v>
      </c>
      <c r="H3554" s="9">
        <v>0</v>
      </c>
      <c r="I3554" s="9">
        <v>1</v>
      </c>
      <c r="J3554" s="9">
        <v>0</v>
      </c>
    </row>
    <row r="3555" spans="2:10" x14ac:dyDescent="0.35">
      <c r="B3555" s="7">
        <v>3552</v>
      </c>
      <c r="C3555" s="9">
        <v>1</v>
      </c>
      <c r="D3555" s="9">
        <v>0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</row>
    <row r="3556" spans="2:10" x14ac:dyDescent="0.35">
      <c r="B3556" s="7">
        <v>3553</v>
      </c>
      <c r="C3556" s="9">
        <v>1</v>
      </c>
      <c r="D3556" s="9">
        <v>0</v>
      </c>
      <c r="E3556" s="9">
        <v>0</v>
      </c>
      <c r="F3556" s="9">
        <v>0</v>
      </c>
      <c r="G3556" s="9">
        <v>0</v>
      </c>
      <c r="H3556" s="9">
        <v>0</v>
      </c>
      <c r="I3556" s="9">
        <v>0</v>
      </c>
      <c r="J3556" s="9">
        <v>0</v>
      </c>
    </row>
    <row r="3557" spans="2:10" x14ac:dyDescent="0.35">
      <c r="B3557" s="7">
        <v>3554</v>
      </c>
      <c r="C3557" s="9">
        <v>0</v>
      </c>
      <c r="D3557" s="9">
        <v>1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1</v>
      </c>
    </row>
    <row r="3558" spans="2:10" x14ac:dyDescent="0.35">
      <c r="B3558" s="7">
        <v>3555</v>
      </c>
      <c r="C3558" s="9">
        <v>1</v>
      </c>
      <c r="D3558" s="9">
        <v>0</v>
      </c>
      <c r="E3558" s="9">
        <v>0</v>
      </c>
      <c r="F3558" s="9">
        <v>0</v>
      </c>
      <c r="G3558" s="9">
        <v>0</v>
      </c>
      <c r="H3558" s="9">
        <v>0</v>
      </c>
      <c r="I3558" s="9">
        <v>0</v>
      </c>
      <c r="J3558" s="9">
        <v>0</v>
      </c>
    </row>
    <row r="3559" spans="2:10" x14ac:dyDescent="0.35">
      <c r="B3559" s="7">
        <v>3556</v>
      </c>
      <c r="C3559" s="9">
        <v>1</v>
      </c>
      <c r="D3559" s="9">
        <v>0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</row>
    <row r="3560" spans="2:10" x14ac:dyDescent="0.35">
      <c r="B3560" s="7">
        <v>3557</v>
      </c>
      <c r="C3560" s="9">
        <v>1</v>
      </c>
      <c r="D3560" s="9">
        <v>0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</row>
    <row r="3561" spans="2:10" x14ac:dyDescent="0.35">
      <c r="B3561" s="7">
        <v>3558</v>
      </c>
      <c r="C3561" s="9">
        <v>0</v>
      </c>
      <c r="D3561" s="9">
        <v>1</v>
      </c>
      <c r="E3561" s="9">
        <v>0</v>
      </c>
      <c r="F3561" s="9">
        <v>0</v>
      </c>
      <c r="G3561" s="9">
        <v>0</v>
      </c>
      <c r="H3561" s="9">
        <v>0</v>
      </c>
      <c r="I3561" s="9">
        <v>0</v>
      </c>
      <c r="J3561" s="9">
        <v>1</v>
      </c>
    </row>
    <row r="3562" spans="2:10" x14ac:dyDescent="0.35">
      <c r="B3562" s="7">
        <v>3559</v>
      </c>
      <c r="C3562" s="9">
        <v>1</v>
      </c>
      <c r="D3562" s="9">
        <v>0</v>
      </c>
      <c r="E3562" s="9">
        <v>0</v>
      </c>
      <c r="F3562" s="9">
        <v>0</v>
      </c>
      <c r="G3562" s="9">
        <v>0</v>
      </c>
      <c r="H3562" s="9">
        <v>0</v>
      </c>
      <c r="I3562" s="9">
        <v>0</v>
      </c>
      <c r="J3562" s="9">
        <v>0</v>
      </c>
    </row>
    <row r="3563" spans="2:10" x14ac:dyDescent="0.35">
      <c r="B3563" s="7">
        <v>3560</v>
      </c>
      <c r="C3563" s="9">
        <v>1</v>
      </c>
      <c r="D3563" s="9">
        <v>0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</row>
    <row r="3564" spans="2:10" x14ac:dyDescent="0.35">
      <c r="B3564" s="7">
        <v>3561</v>
      </c>
      <c r="C3564" s="9">
        <v>1</v>
      </c>
      <c r="D3564" s="9">
        <v>0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</row>
    <row r="3565" spans="2:10" x14ac:dyDescent="0.35">
      <c r="B3565" s="7">
        <v>3562</v>
      </c>
      <c r="C3565" s="9">
        <v>1</v>
      </c>
      <c r="D3565" s="9">
        <v>0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0</v>
      </c>
    </row>
    <row r="3566" spans="2:10" x14ac:dyDescent="0.35">
      <c r="B3566" s="7">
        <v>3563</v>
      </c>
      <c r="C3566" s="9">
        <v>1</v>
      </c>
      <c r="D3566" s="9">
        <v>0</v>
      </c>
      <c r="E3566" s="9">
        <v>0</v>
      </c>
      <c r="F3566" s="9">
        <v>0</v>
      </c>
      <c r="G3566" s="9">
        <v>0</v>
      </c>
      <c r="H3566" s="9">
        <v>0</v>
      </c>
      <c r="I3566" s="9">
        <v>0</v>
      </c>
      <c r="J3566" s="9">
        <v>0</v>
      </c>
    </row>
    <row r="3567" spans="2:10" x14ac:dyDescent="0.35">
      <c r="B3567" s="7">
        <v>3564</v>
      </c>
      <c r="C3567" s="9">
        <v>1</v>
      </c>
      <c r="D3567" s="9">
        <v>0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</row>
    <row r="3568" spans="2:10" x14ac:dyDescent="0.35">
      <c r="B3568" s="7">
        <v>3565</v>
      </c>
      <c r="C3568" s="9">
        <v>1</v>
      </c>
      <c r="D3568" s="9">
        <v>0</v>
      </c>
      <c r="E3568" s="9">
        <v>0</v>
      </c>
      <c r="F3568" s="9">
        <v>0</v>
      </c>
      <c r="G3568" s="9">
        <v>0</v>
      </c>
      <c r="H3568" s="9">
        <v>0</v>
      </c>
      <c r="I3568" s="9">
        <v>0</v>
      </c>
      <c r="J3568" s="9">
        <v>0</v>
      </c>
    </row>
    <row r="3569" spans="2:10" x14ac:dyDescent="0.35">
      <c r="B3569" s="7">
        <v>3566</v>
      </c>
      <c r="C3569" s="9">
        <v>0</v>
      </c>
      <c r="D3569" s="9">
        <v>1</v>
      </c>
      <c r="E3569" s="9">
        <v>0</v>
      </c>
      <c r="F3569" s="9">
        <v>0</v>
      </c>
      <c r="G3569" s="9">
        <v>0</v>
      </c>
      <c r="H3569" s="9">
        <v>0</v>
      </c>
      <c r="I3569" s="9">
        <v>0</v>
      </c>
      <c r="J3569" s="9">
        <v>1</v>
      </c>
    </row>
    <row r="3570" spans="2:10" x14ac:dyDescent="0.35">
      <c r="B3570" s="7">
        <v>3567</v>
      </c>
      <c r="C3570" s="9">
        <v>0</v>
      </c>
      <c r="D3570" s="9">
        <v>0</v>
      </c>
      <c r="E3570" s="9">
        <v>0</v>
      </c>
      <c r="F3570" s="9">
        <v>0</v>
      </c>
      <c r="G3570" s="9">
        <v>1</v>
      </c>
      <c r="H3570" s="9">
        <v>0</v>
      </c>
      <c r="I3570" s="9">
        <v>0</v>
      </c>
      <c r="J3570" s="9">
        <v>0</v>
      </c>
    </row>
    <row r="3571" spans="2:10" x14ac:dyDescent="0.35">
      <c r="B3571" s="7">
        <v>3568</v>
      </c>
      <c r="C3571" s="9">
        <v>1</v>
      </c>
      <c r="D3571" s="9">
        <v>0</v>
      </c>
      <c r="E3571" s="9">
        <v>0</v>
      </c>
      <c r="F3571" s="9">
        <v>0</v>
      </c>
      <c r="G3571" s="9">
        <v>0</v>
      </c>
      <c r="H3571" s="9">
        <v>0</v>
      </c>
      <c r="I3571" s="9">
        <v>0</v>
      </c>
      <c r="J3571" s="9">
        <v>0</v>
      </c>
    </row>
    <row r="3572" spans="2:10" x14ac:dyDescent="0.35">
      <c r="B3572" s="7">
        <v>3569</v>
      </c>
      <c r="C3572" s="9">
        <v>1</v>
      </c>
      <c r="D3572" s="9">
        <v>0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</row>
    <row r="3573" spans="2:10" x14ac:dyDescent="0.35">
      <c r="B3573" s="7">
        <v>3570</v>
      </c>
      <c r="C3573" s="9">
        <v>0</v>
      </c>
      <c r="D3573" s="9">
        <v>1</v>
      </c>
      <c r="E3573" s="9">
        <v>0</v>
      </c>
      <c r="F3573" s="9">
        <v>0</v>
      </c>
      <c r="G3573" s="9">
        <v>0</v>
      </c>
      <c r="H3573" s="9">
        <v>0</v>
      </c>
      <c r="I3573" s="9">
        <v>0</v>
      </c>
      <c r="J3573" s="9">
        <v>1</v>
      </c>
    </row>
    <row r="3574" spans="2:10" x14ac:dyDescent="0.35">
      <c r="B3574" s="7">
        <v>3571</v>
      </c>
      <c r="C3574" s="9">
        <v>1</v>
      </c>
      <c r="D3574" s="9">
        <v>0</v>
      </c>
      <c r="E3574" s="9">
        <v>0</v>
      </c>
      <c r="F3574" s="9">
        <v>0</v>
      </c>
      <c r="G3574" s="9">
        <v>0</v>
      </c>
      <c r="H3574" s="9">
        <v>0</v>
      </c>
      <c r="I3574" s="9">
        <v>0</v>
      </c>
      <c r="J3574" s="9">
        <v>0</v>
      </c>
    </row>
    <row r="3575" spans="2:10" x14ac:dyDescent="0.35">
      <c r="B3575" s="7">
        <v>3572</v>
      </c>
      <c r="C3575" s="9">
        <v>1</v>
      </c>
      <c r="D3575" s="9">
        <v>0</v>
      </c>
      <c r="E3575" s="9">
        <v>0</v>
      </c>
      <c r="F3575" s="9">
        <v>0</v>
      </c>
      <c r="G3575" s="9">
        <v>0</v>
      </c>
      <c r="H3575" s="9">
        <v>0</v>
      </c>
      <c r="I3575" s="9">
        <v>0</v>
      </c>
      <c r="J3575" s="9">
        <v>0</v>
      </c>
    </row>
    <row r="3576" spans="2:10" x14ac:dyDescent="0.35">
      <c r="B3576" s="7">
        <v>3573</v>
      </c>
      <c r="C3576" s="9">
        <v>1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</row>
    <row r="3577" spans="2:10" x14ac:dyDescent="0.35">
      <c r="B3577" s="7">
        <v>3574</v>
      </c>
      <c r="C3577" s="9">
        <v>1</v>
      </c>
      <c r="D3577" s="9">
        <v>0</v>
      </c>
      <c r="E3577" s="9">
        <v>0</v>
      </c>
      <c r="F3577" s="9">
        <v>0</v>
      </c>
      <c r="G3577" s="9">
        <v>0</v>
      </c>
      <c r="H3577" s="9">
        <v>0</v>
      </c>
      <c r="I3577" s="9">
        <v>0</v>
      </c>
      <c r="J3577" s="9">
        <v>0</v>
      </c>
    </row>
    <row r="3578" spans="2:10" x14ac:dyDescent="0.35">
      <c r="B3578" s="7">
        <v>3575</v>
      </c>
      <c r="C3578" s="9">
        <v>1</v>
      </c>
      <c r="D3578" s="9">
        <v>0</v>
      </c>
      <c r="E3578" s="9">
        <v>0</v>
      </c>
      <c r="F3578" s="9">
        <v>0</v>
      </c>
      <c r="G3578" s="9">
        <v>0</v>
      </c>
      <c r="H3578" s="9">
        <v>0</v>
      </c>
      <c r="I3578" s="9">
        <v>0</v>
      </c>
      <c r="J3578" s="9">
        <v>0</v>
      </c>
    </row>
    <row r="3579" spans="2:10" x14ac:dyDescent="0.35">
      <c r="B3579" s="7">
        <v>3576</v>
      </c>
      <c r="C3579" s="9">
        <v>1</v>
      </c>
      <c r="D3579" s="9">
        <v>0</v>
      </c>
      <c r="E3579" s="9">
        <v>0</v>
      </c>
      <c r="F3579" s="9">
        <v>0</v>
      </c>
      <c r="G3579" s="9">
        <v>0</v>
      </c>
      <c r="H3579" s="9">
        <v>0</v>
      </c>
      <c r="I3579" s="9">
        <v>0</v>
      </c>
      <c r="J3579" s="9">
        <v>0</v>
      </c>
    </row>
    <row r="3580" spans="2:10" x14ac:dyDescent="0.35">
      <c r="B3580" s="7">
        <v>3577</v>
      </c>
      <c r="C3580" s="9">
        <v>1</v>
      </c>
      <c r="D3580" s="9">
        <v>0</v>
      </c>
      <c r="E3580" s="9">
        <v>0</v>
      </c>
      <c r="F3580" s="9">
        <v>0</v>
      </c>
      <c r="G3580" s="9">
        <v>0</v>
      </c>
      <c r="H3580" s="9">
        <v>0</v>
      </c>
      <c r="I3580" s="9">
        <v>0</v>
      </c>
      <c r="J3580" s="9">
        <v>0</v>
      </c>
    </row>
    <row r="3581" spans="2:10" x14ac:dyDescent="0.35">
      <c r="B3581" s="7">
        <v>3578</v>
      </c>
      <c r="C3581" s="9">
        <v>0</v>
      </c>
      <c r="D3581" s="9">
        <v>0</v>
      </c>
      <c r="E3581" s="9">
        <v>1</v>
      </c>
      <c r="F3581" s="9">
        <v>0</v>
      </c>
      <c r="G3581" s="9">
        <v>1</v>
      </c>
      <c r="H3581" s="9">
        <v>0</v>
      </c>
      <c r="I3581" s="9">
        <v>0</v>
      </c>
      <c r="J3581" s="9">
        <v>0</v>
      </c>
    </row>
    <row r="3582" spans="2:10" x14ac:dyDescent="0.35">
      <c r="B3582" s="7">
        <v>3579</v>
      </c>
      <c r="C3582" s="9">
        <v>0</v>
      </c>
      <c r="D3582" s="9">
        <v>1</v>
      </c>
      <c r="E3582" s="9">
        <v>0</v>
      </c>
      <c r="F3582" s="9">
        <v>0</v>
      </c>
      <c r="G3582" s="9">
        <v>0</v>
      </c>
      <c r="H3582" s="9">
        <v>0</v>
      </c>
      <c r="I3582" s="9">
        <v>0</v>
      </c>
      <c r="J3582" s="9">
        <v>1</v>
      </c>
    </row>
    <row r="3583" spans="2:10" x14ac:dyDescent="0.35">
      <c r="B3583" s="7">
        <v>3580</v>
      </c>
      <c r="C3583" s="9">
        <v>1</v>
      </c>
      <c r="D3583" s="9">
        <v>0</v>
      </c>
      <c r="E3583" s="9">
        <v>0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</row>
    <row r="3584" spans="2:10" x14ac:dyDescent="0.35">
      <c r="B3584" s="7">
        <v>3581</v>
      </c>
      <c r="C3584" s="9">
        <v>1</v>
      </c>
      <c r="D3584" s="9">
        <v>0</v>
      </c>
      <c r="E3584" s="9">
        <v>0</v>
      </c>
      <c r="F3584" s="9">
        <v>0</v>
      </c>
      <c r="G3584" s="9">
        <v>0</v>
      </c>
      <c r="H3584" s="9">
        <v>0</v>
      </c>
      <c r="I3584" s="9">
        <v>0</v>
      </c>
      <c r="J3584" s="9">
        <v>0</v>
      </c>
    </row>
    <row r="3585" spans="2:10" x14ac:dyDescent="0.35">
      <c r="B3585" s="7">
        <v>3582</v>
      </c>
      <c r="C3585" s="9">
        <v>1</v>
      </c>
      <c r="D3585" s="9">
        <v>0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</row>
    <row r="3586" spans="2:10" x14ac:dyDescent="0.35">
      <c r="B3586" s="7">
        <v>3583</v>
      </c>
      <c r="C3586" s="9">
        <v>1</v>
      </c>
      <c r="D3586" s="9">
        <v>0</v>
      </c>
      <c r="E3586" s="9">
        <v>0</v>
      </c>
      <c r="F3586" s="9">
        <v>0</v>
      </c>
      <c r="G3586" s="9">
        <v>0</v>
      </c>
      <c r="H3586" s="9">
        <v>0</v>
      </c>
      <c r="I3586" s="9">
        <v>0</v>
      </c>
      <c r="J3586" s="9">
        <v>0</v>
      </c>
    </row>
    <row r="3587" spans="2:10" x14ac:dyDescent="0.35">
      <c r="B3587" s="7">
        <v>3584</v>
      </c>
      <c r="C3587" s="9">
        <v>0</v>
      </c>
      <c r="D3587" s="9">
        <v>1</v>
      </c>
      <c r="E3587" s="9">
        <v>0</v>
      </c>
      <c r="F3587" s="9">
        <v>0</v>
      </c>
      <c r="G3587" s="9">
        <v>0</v>
      </c>
      <c r="H3587" s="9">
        <v>0</v>
      </c>
      <c r="I3587" s="9">
        <v>0</v>
      </c>
      <c r="J3587" s="9">
        <v>1</v>
      </c>
    </row>
    <row r="3588" spans="2:10" x14ac:dyDescent="0.35">
      <c r="B3588" s="7">
        <v>3585</v>
      </c>
      <c r="C3588" s="9">
        <v>1</v>
      </c>
      <c r="D3588" s="9">
        <v>0</v>
      </c>
      <c r="E3588" s="9">
        <v>0</v>
      </c>
      <c r="F3588" s="9">
        <v>0</v>
      </c>
      <c r="G3588" s="9">
        <v>0</v>
      </c>
      <c r="H3588" s="9">
        <v>0</v>
      </c>
      <c r="I3588" s="9">
        <v>0</v>
      </c>
      <c r="J3588" s="9">
        <v>0</v>
      </c>
    </row>
    <row r="3589" spans="2:10" x14ac:dyDescent="0.35">
      <c r="B3589" s="7">
        <v>3586</v>
      </c>
      <c r="C3589" s="9">
        <v>0</v>
      </c>
      <c r="D3589" s="9">
        <v>1</v>
      </c>
      <c r="E3589" s="9">
        <v>0</v>
      </c>
      <c r="F3589" s="9">
        <v>0</v>
      </c>
      <c r="G3589" s="9">
        <v>1</v>
      </c>
      <c r="H3589" s="9">
        <v>0</v>
      </c>
      <c r="I3589" s="9">
        <v>0</v>
      </c>
      <c r="J3589" s="9">
        <v>1</v>
      </c>
    </row>
    <row r="3590" spans="2:10" x14ac:dyDescent="0.35">
      <c r="B3590" s="7">
        <v>3587</v>
      </c>
      <c r="C3590" s="9">
        <v>0</v>
      </c>
      <c r="D3590" s="9">
        <v>0</v>
      </c>
      <c r="E3590" s="9">
        <v>0</v>
      </c>
      <c r="F3590" s="9">
        <v>0</v>
      </c>
      <c r="G3590" s="9">
        <v>1</v>
      </c>
      <c r="H3590" s="9">
        <v>0</v>
      </c>
      <c r="I3590" s="9">
        <v>0</v>
      </c>
      <c r="J3590" s="9">
        <v>0</v>
      </c>
    </row>
    <row r="3591" spans="2:10" x14ac:dyDescent="0.35">
      <c r="B3591" s="7">
        <v>3588</v>
      </c>
      <c r="C3591" s="9">
        <v>0</v>
      </c>
      <c r="D3591" s="9">
        <v>0</v>
      </c>
      <c r="E3591" s="9">
        <v>0</v>
      </c>
      <c r="F3591" s="9">
        <v>0</v>
      </c>
      <c r="G3591" s="9">
        <v>1</v>
      </c>
      <c r="H3591" s="9">
        <v>0</v>
      </c>
      <c r="I3591" s="9">
        <v>0</v>
      </c>
      <c r="J3591" s="9">
        <v>0</v>
      </c>
    </row>
    <row r="3592" spans="2:10" x14ac:dyDescent="0.35">
      <c r="B3592" s="7">
        <v>3589</v>
      </c>
      <c r="C3592" s="9">
        <v>0</v>
      </c>
      <c r="D3592" s="9">
        <v>1</v>
      </c>
      <c r="E3592" s="9">
        <v>0</v>
      </c>
      <c r="F3592" s="9">
        <v>0</v>
      </c>
      <c r="G3592" s="9">
        <v>0</v>
      </c>
      <c r="H3592" s="9">
        <v>0</v>
      </c>
      <c r="I3592" s="9">
        <v>1</v>
      </c>
      <c r="J3592" s="9">
        <v>0</v>
      </c>
    </row>
    <row r="3593" spans="2:10" x14ac:dyDescent="0.35">
      <c r="B3593" s="7">
        <v>3590</v>
      </c>
      <c r="C3593" s="9">
        <v>1</v>
      </c>
      <c r="D3593" s="9">
        <v>0</v>
      </c>
      <c r="E3593" s="9">
        <v>0</v>
      </c>
      <c r="F3593" s="9">
        <v>0</v>
      </c>
      <c r="G3593" s="9">
        <v>0</v>
      </c>
      <c r="H3593" s="9">
        <v>0</v>
      </c>
      <c r="I3593" s="9">
        <v>0</v>
      </c>
      <c r="J3593" s="9">
        <v>0</v>
      </c>
    </row>
    <row r="3594" spans="2:10" x14ac:dyDescent="0.35">
      <c r="B3594" s="7">
        <v>3591</v>
      </c>
      <c r="C3594" s="9">
        <v>1</v>
      </c>
      <c r="D3594" s="9">
        <v>0</v>
      </c>
      <c r="E3594" s="9">
        <v>0</v>
      </c>
      <c r="F3594" s="9">
        <v>0</v>
      </c>
      <c r="G3594" s="9">
        <v>0</v>
      </c>
      <c r="H3594" s="9">
        <v>0</v>
      </c>
      <c r="I3594" s="9">
        <v>0</v>
      </c>
      <c r="J3594" s="9">
        <v>0</v>
      </c>
    </row>
    <row r="3595" spans="2:10" x14ac:dyDescent="0.35">
      <c r="B3595" s="7">
        <v>3592</v>
      </c>
      <c r="C3595" s="9">
        <v>0</v>
      </c>
      <c r="D3595" s="9">
        <v>1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1</v>
      </c>
    </row>
    <row r="3596" spans="2:10" x14ac:dyDescent="0.35">
      <c r="B3596" s="7">
        <v>3593</v>
      </c>
      <c r="C3596" s="9">
        <v>1</v>
      </c>
      <c r="D3596" s="9">
        <v>0</v>
      </c>
      <c r="E3596" s="9">
        <v>0</v>
      </c>
      <c r="F3596" s="9">
        <v>0</v>
      </c>
      <c r="G3596" s="9">
        <v>0</v>
      </c>
      <c r="H3596" s="9">
        <v>0</v>
      </c>
      <c r="I3596" s="9">
        <v>0</v>
      </c>
      <c r="J3596" s="9">
        <v>0</v>
      </c>
    </row>
    <row r="3597" spans="2:10" x14ac:dyDescent="0.35">
      <c r="B3597" s="7">
        <v>3594</v>
      </c>
      <c r="C3597" s="9">
        <v>0</v>
      </c>
      <c r="D3597" s="9">
        <v>1</v>
      </c>
      <c r="E3597" s="9">
        <v>0</v>
      </c>
      <c r="F3597" s="9">
        <v>0</v>
      </c>
      <c r="G3597" s="9">
        <v>0</v>
      </c>
      <c r="H3597" s="9">
        <v>0</v>
      </c>
      <c r="I3597" s="9">
        <v>1</v>
      </c>
      <c r="J3597" s="9">
        <v>1</v>
      </c>
    </row>
    <row r="3598" spans="2:10" x14ac:dyDescent="0.35">
      <c r="B3598" s="7">
        <v>3595</v>
      </c>
      <c r="C3598" s="9">
        <v>1</v>
      </c>
      <c r="D3598" s="9">
        <v>0</v>
      </c>
      <c r="E3598" s="9">
        <v>0</v>
      </c>
      <c r="F3598" s="9">
        <v>0</v>
      </c>
      <c r="G3598" s="9">
        <v>0</v>
      </c>
      <c r="H3598" s="9">
        <v>0</v>
      </c>
      <c r="I3598" s="9">
        <v>0</v>
      </c>
      <c r="J3598" s="9">
        <v>0</v>
      </c>
    </row>
    <row r="3599" spans="2:10" x14ac:dyDescent="0.35">
      <c r="B3599" s="7">
        <v>3596</v>
      </c>
      <c r="C3599" s="9">
        <v>1</v>
      </c>
      <c r="D3599" s="9">
        <v>0</v>
      </c>
      <c r="E3599" s="9">
        <v>0</v>
      </c>
      <c r="F3599" s="9">
        <v>0</v>
      </c>
      <c r="G3599" s="9">
        <v>0</v>
      </c>
      <c r="H3599" s="9">
        <v>0</v>
      </c>
      <c r="I3599" s="9">
        <v>0</v>
      </c>
      <c r="J3599" s="9">
        <v>0</v>
      </c>
    </row>
    <row r="3600" spans="2:10" x14ac:dyDescent="0.35">
      <c r="B3600" s="7">
        <v>3597</v>
      </c>
      <c r="C3600" s="9">
        <v>0</v>
      </c>
      <c r="D3600" s="9">
        <v>1</v>
      </c>
      <c r="E3600" s="9">
        <v>0</v>
      </c>
      <c r="F3600" s="9">
        <v>0</v>
      </c>
      <c r="G3600" s="9">
        <v>0</v>
      </c>
      <c r="H3600" s="9">
        <v>0</v>
      </c>
      <c r="I3600" s="9">
        <v>1</v>
      </c>
      <c r="J3600" s="9">
        <v>1</v>
      </c>
    </row>
    <row r="3601" spans="2:10" x14ac:dyDescent="0.35">
      <c r="B3601" s="7">
        <v>3598</v>
      </c>
      <c r="C3601" s="9">
        <v>1</v>
      </c>
      <c r="D3601" s="9">
        <v>0</v>
      </c>
      <c r="E3601" s="9">
        <v>0</v>
      </c>
      <c r="F3601" s="9">
        <v>0</v>
      </c>
      <c r="G3601" s="9">
        <v>0</v>
      </c>
      <c r="H3601" s="9">
        <v>0</v>
      </c>
      <c r="I3601" s="9">
        <v>0</v>
      </c>
      <c r="J3601" s="9">
        <v>0</v>
      </c>
    </row>
    <row r="3602" spans="2:10" x14ac:dyDescent="0.35">
      <c r="B3602" s="7">
        <v>3599</v>
      </c>
      <c r="C3602" s="9">
        <v>1</v>
      </c>
      <c r="D3602" s="9">
        <v>0</v>
      </c>
      <c r="E3602" s="9">
        <v>0</v>
      </c>
      <c r="F3602" s="9">
        <v>0</v>
      </c>
      <c r="G3602" s="9">
        <v>0</v>
      </c>
      <c r="H3602" s="9">
        <v>0</v>
      </c>
      <c r="I3602" s="9">
        <v>0</v>
      </c>
      <c r="J3602" s="9">
        <v>0</v>
      </c>
    </row>
    <row r="3603" spans="2:10" x14ac:dyDescent="0.35">
      <c r="B3603" s="7">
        <v>3600</v>
      </c>
      <c r="C3603" s="9">
        <v>0</v>
      </c>
      <c r="D3603" s="9">
        <v>1</v>
      </c>
      <c r="E3603" s="9">
        <v>0</v>
      </c>
      <c r="F3603" s="9">
        <v>0</v>
      </c>
      <c r="G3603" s="9">
        <v>0</v>
      </c>
      <c r="H3603" s="9">
        <v>0</v>
      </c>
      <c r="I3603" s="9">
        <v>1</v>
      </c>
      <c r="J3603" s="9">
        <v>0</v>
      </c>
    </row>
    <row r="3604" spans="2:10" x14ac:dyDescent="0.35">
      <c r="B3604" s="7">
        <v>3601</v>
      </c>
      <c r="C3604" s="9">
        <v>1</v>
      </c>
      <c r="D3604" s="9">
        <v>0</v>
      </c>
      <c r="E3604" s="9">
        <v>0</v>
      </c>
      <c r="F3604" s="9">
        <v>0</v>
      </c>
      <c r="G3604" s="9">
        <v>0</v>
      </c>
      <c r="H3604" s="9">
        <v>0</v>
      </c>
      <c r="I3604" s="9">
        <v>0</v>
      </c>
      <c r="J3604" s="9">
        <v>0</v>
      </c>
    </row>
    <row r="3605" spans="2:10" x14ac:dyDescent="0.35">
      <c r="B3605" s="7">
        <v>3602</v>
      </c>
      <c r="C3605" s="9">
        <v>1</v>
      </c>
      <c r="D3605" s="9">
        <v>0</v>
      </c>
      <c r="E3605" s="9">
        <v>0</v>
      </c>
      <c r="F3605" s="9">
        <v>0</v>
      </c>
      <c r="G3605" s="9">
        <v>0</v>
      </c>
      <c r="H3605" s="9">
        <v>0</v>
      </c>
      <c r="I3605" s="9">
        <v>0</v>
      </c>
      <c r="J3605" s="9">
        <v>0</v>
      </c>
    </row>
    <row r="3606" spans="2:10" x14ac:dyDescent="0.35">
      <c r="B3606" s="7">
        <v>3603</v>
      </c>
      <c r="C3606" s="9">
        <v>1</v>
      </c>
      <c r="D3606" s="9">
        <v>0</v>
      </c>
      <c r="E3606" s="9">
        <v>0</v>
      </c>
      <c r="F3606" s="9">
        <v>0</v>
      </c>
      <c r="G3606" s="9">
        <v>0</v>
      </c>
      <c r="H3606" s="9">
        <v>0</v>
      </c>
      <c r="I3606" s="9">
        <v>0</v>
      </c>
      <c r="J3606" s="9">
        <v>0</v>
      </c>
    </row>
    <row r="3607" spans="2:10" x14ac:dyDescent="0.35">
      <c r="B3607" s="7">
        <v>3604</v>
      </c>
      <c r="C3607" s="9">
        <v>1</v>
      </c>
      <c r="D3607" s="9">
        <v>0</v>
      </c>
      <c r="E3607" s="9">
        <v>0</v>
      </c>
      <c r="F3607" s="9">
        <v>0</v>
      </c>
      <c r="G3607" s="9">
        <v>0</v>
      </c>
      <c r="H3607" s="9">
        <v>0</v>
      </c>
      <c r="I3607" s="9">
        <v>0</v>
      </c>
      <c r="J3607" s="9">
        <v>0</v>
      </c>
    </row>
    <row r="3608" spans="2:10" x14ac:dyDescent="0.35">
      <c r="B3608" s="7">
        <v>3605</v>
      </c>
      <c r="C3608" s="9">
        <v>1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  <c r="I3608" s="9">
        <v>0</v>
      </c>
      <c r="J3608" s="9">
        <v>0</v>
      </c>
    </row>
    <row r="3609" spans="2:10" x14ac:dyDescent="0.35">
      <c r="B3609" s="7">
        <v>3606</v>
      </c>
      <c r="C3609" s="9">
        <v>0</v>
      </c>
      <c r="D3609" s="9">
        <v>1</v>
      </c>
      <c r="E3609" s="9">
        <v>0</v>
      </c>
      <c r="F3609" s="9">
        <v>0</v>
      </c>
      <c r="G3609" s="9">
        <v>0</v>
      </c>
      <c r="H3609" s="9">
        <v>0</v>
      </c>
      <c r="I3609" s="9">
        <v>1</v>
      </c>
      <c r="J3609" s="9">
        <v>0</v>
      </c>
    </row>
    <row r="3610" spans="2:10" x14ac:dyDescent="0.35">
      <c r="B3610" s="7">
        <v>3607</v>
      </c>
      <c r="C3610" s="9">
        <v>1</v>
      </c>
      <c r="D3610" s="9">
        <v>0</v>
      </c>
      <c r="E3610" s="9">
        <v>0</v>
      </c>
      <c r="F3610" s="9">
        <v>0</v>
      </c>
      <c r="G3610" s="9">
        <v>0</v>
      </c>
      <c r="H3610" s="9">
        <v>0</v>
      </c>
      <c r="I3610" s="9">
        <v>0</v>
      </c>
      <c r="J3610" s="9">
        <v>0</v>
      </c>
    </row>
    <row r="3611" spans="2:10" x14ac:dyDescent="0.35">
      <c r="B3611" s="7">
        <v>3608</v>
      </c>
      <c r="C3611" s="9">
        <v>1</v>
      </c>
      <c r="D3611" s="9">
        <v>0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0</v>
      </c>
    </row>
    <row r="3612" spans="2:10" x14ac:dyDescent="0.35">
      <c r="B3612" s="7">
        <v>3609</v>
      </c>
      <c r="C3612" s="9">
        <v>0</v>
      </c>
      <c r="D3612" s="9">
        <v>1</v>
      </c>
      <c r="E3612" s="9">
        <v>0</v>
      </c>
      <c r="F3612" s="9">
        <v>0</v>
      </c>
      <c r="G3612" s="9">
        <v>0</v>
      </c>
      <c r="H3612" s="9">
        <v>0</v>
      </c>
      <c r="I3612" s="9">
        <v>1</v>
      </c>
      <c r="J3612" s="9">
        <v>0</v>
      </c>
    </row>
    <row r="3613" spans="2:10" x14ac:dyDescent="0.35">
      <c r="B3613" s="7">
        <v>3610</v>
      </c>
      <c r="C3613" s="9">
        <v>1</v>
      </c>
      <c r="D3613" s="9">
        <v>0</v>
      </c>
      <c r="E3613" s="9">
        <v>0</v>
      </c>
      <c r="F3613" s="9">
        <v>0</v>
      </c>
      <c r="G3613" s="9">
        <v>0</v>
      </c>
      <c r="H3613" s="9">
        <v>0</v>
      </c>
      <c r="I3613" s="9">
        <v>0</v>
      </c>
      <c r="J3613" s="9">
        <v>0</v>
      </c>
    </row>
    <row r="3614" spans="2:10" x14ac:dyDescent="0.35">
      <c r="B3614" s="7">
        <v>3611</v>
      </c>
      <c r="C3614" s="9">
        <v>0</v>
      </c>
      <c r="D3614" s="9">
        <v>1</v>
      </c>
      <c r="E3614" s="9">
        <v>0</v>
      </c>
      <c r="F3614" s="9">
        <v>0</v>
      </c>
      <c r="G3614" s="9">
        <v>0</v>
      </c>
      <c r="H3614" s="9">
        <v>0</v>
      </c>
      <c r="I3614" s="9">
        <v>0</v>
      </c>
      <c r="J3614" s="9">
        <v>1</v>
      </c>
    </row>
    <row r="3615" spans="2:10" x14ac:dyDescent="0.35">
      <c r="B3615" s="7">
        <v>3612</v>
      </c>
      <c r="C3615" s="9">
        <v>1</v>
      </c>
      <c r="D3615" s="9">
        <v>0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</row>
    <row r="3616" spans="2:10" x14ac:dyDescent="0.35">
      <c r="B3616" s="7">
        <v>3613</v>
      </c>
      <c r="C3616" s="9">
        <v>0</v>
      </c>
      <c r="D3616" s="9">
        <v>1</v>
      </c>
      <c r="E3616" s="9">
        <v>0</v>
      </c>
      <c r="F3616" s="9">
        <v>0</v>
      </c>
      <c r="G3616" s="9">
        <v>0</v>
      </c>
      <c r="H3616" s="9">
        <v>0</v>
      </c>
      <c r="I3616" s="9">
        <v>0</v>
      </c>
      <c r="J3616" s="9">
        <v>1</v>
      </c>
    </row>
    <row r="3617" spans="2:10" x14ac:dyDescent="0.35">
      <c r="B3617" s="7">
        <v>3614</v>
      </c>
      <c r="C3617" s="9">
        <v>0</v>
      </c>
      <c r="D3617" s="9">
        <v>1</v>
      </c>
      <c r="E3617" s="9">
        <v>0</v>
      </c>
      <c r="F3617" s="9">
        <v>0</v>
      </c>
      <c r="G3617" s="9">
        <v>0</v>
      </c>
      <c r="H3617" s="9">
        <v>0</v>
      </c>
      <c r="I3617" s="9">
        <v>1</v>
      </c>
      <c r="J3617" s="9">
        <v>0</v>
      </c>
    </row>
    <row r="3618" spans="2:10" x14ac:dyDescent="0.35">
      <c r="B3618" s="7">
        <v>3615</v>
      </c>
      <c r="C3618" s="9">
        <v>1</v>
      </c>
      <c r="D3618" s="9">
        <v>0</v>
      </c>
      <c r="E3618" s="9">
        <v>0</v>
      </c>
      <c r="F3618" s="9">
        <v>0</v>
      </c>
      <c r="G3618" s="9">
        <v>0</v>
      </c>
      <c r="H3618" s="9">
        <v>0</v>
      </c>
      <c r="I3618" s="9">
        <v>0</v>
      </c>
      <c r="J3618" s="9">
        <v>0</v>
      </c>
    </row>
    <row r="3619" spans="2:10" x14ac:dyDescent="0.35">
      <c r="B3619" s="7">
        <v>3616</v>
      </c>
      <c r="C3619" s="9">
        <v>1</v>
      </c>
      <c r="D3619" s="9">
        <v>0</v>
      </c>
      <c r="E3619" s="9">
        <v>0</v>
      </c>
      <c r="F3619" s="9">
        <v>0</v>
      </c>
      <c r="G3619" s="9">
        <v>0</v>
      </c>
      <c r="H3619" s="9">
        <v>0</v>
      </c>
      <c r="I3619" s="9">
        <v>0</v>
      </c>
      <c r="J3619" s="9">
        <v>0</v>
      </c>
    </row>
    <row r="3620" spans="2:10" x14ac:dyDescent="0.35">
      <c r="B3620" s="7">
        <v>3617</v>
      </c>
      <c r="C3620" s="9">
        <v>1</v>
      </c>
      <c r="D3620" s="9">
        <v>0</v>
      </c>
      <c r="E3620" s="9">
        <v>0</v>
      </c>
      <c r="F3620" s="9">
        <v>0</v>
      </c>
      <c r="G3620" s="9">
        <v>0</v>
      </c>
      <c r="H3620" s="9">
        <v>0</v>
      </c>
      <c r="I3620" s="9">
        <v>0</v>
      </c>
      <c r="J3620" s="9">
        <v>0</v>
      </c>
    </row>
    <row r="3621" spans="2:10" x14ac:dyDescent="0.35">
      <c r="B3621" s="7">
        <v>3618</v>
      </c>
      <c r="C3621" s="9">
        <v>0</v>
      </c>
      <c r="D3621" s="9">
        <v>1</v>
      </c>
      <c r="E3621" s="9">
        <v>0</v>
      </c>
      <c r="F3621" s="9">
        <v>0</v>
      </c>
      <c r="G3621" s="9">
        <v>0</v>
      </c>
      <c r="H3621" s="9">
        <v>0</v>
      </c>
      <c r="I3621" s="9">
        <v>0</v>
      </c>
      <c r="J3621" s="9">
        <v>1</v>
      </c>
    </row>
    <row r="3622" spans="2:10" x14ac:dyDescent="0.35">
      <c r="B3622" s="7">
        <v>3619</v>
      </c>
      <c r="C3622" s="9">
        <v>0</v>
      </c>
      <c r="D3622" s="9">
        <v>1</v>
      </c>
      <c r="E3622" s="9">
        <v>0</v>
      </c>
      <c r="F3622" s="9">
        <v>0</v>
      </c>
      <c r="G3622" s="9">
        <v>0</v>
      </c>
      <c r="H3622" s="9">
        <v>0</v>
      </c>
      <c r="I3622" s="9">
        <v>1</v>
      </c>
      <c r="J3622" s="9">
        <v>0</v>
      </c>
    </row>
    <row r="3623" spans="2:10" x14ac:dyDescent="0.35">
      <c r="B3623" s="7">
        <v>3620</v>
      </c>
      <c r="C3623" s="9">
        <v>1</v>
      </c>
      <c r="D3623" s="9">
        <v>0</v>
      </c>
      <c r="E3623" s="9">
        <v>0</v>
      </c>
      <c r="F3623" s="9">
        <v>0</v>
      </c>
      <c r="G3623" s="9">
        <v>0</v>
      </c>
      <c r="H3623" s="9">
        <v>0</v>
      </c>
      <c r="I3623" s="9">
        <v>0</v>
      </c>
      <c r="J3623" s="9">
        <v>0</v>
      </c>
    </row>
    <row r="3624" spans="2:10" x14ac:dyDescent="0.35">
      <c r="B3624" s="7">
        <v>3621</v>
      </c>
      <c r="C3624" s="9">
        <v>0</v>
      </c>
      <c r="D3624" s="9">
        <v>1</v>
      </c>
      <c r="E3624" s="9">
        <v>0</v>
      </c>
      <c r="F3624" s="9">
        <v>0</v>
      </c>
      <c r="G3624" s="9">
        <v>0</v>
      </c>
      <c r="H3624" s="9">
        <v>0</v>
      </c>
      <c r="I3624" s="9">
        <v>0</v>
      </c>
      <c r="J3624" s="9">
        <v>1</v>
      </c>
    </row>
    <row r="3625" spans="2:10" x14ac:dyDescent="0.35">
      <c r="B3625" s="7">
        <v>3622</v>
      </c>
      <c r="C3625" s="9">
        <v>0</v>
      </c>
      <c r="D3625" s="9">
        <v>1</v>
      </c>
      <c r="E3625" s="9">
        <v>0</v>
      </c>
      <c r="F3625" s="9">
        <v>0</v>
      </c>
      <c r="G3625" s="9">
        <v>0</v>
      </c>
      <c r="H3625" s="9">
        <v>0</v>
      </c>
      <c r="I3625" s="9">
        <v>0</v>
      </c>
      <c r="J3625" s="9">
        <v>1</v>
      </c>
    </row>
    <row r="3626" spans="2:10" x14ac:dyDescent="0.35">
      <c r="B3626" s="7">
        <v>3623</v>
      </c>
      <c r="C3626" s="9">
        <v>0</v>
      </c>
      <c r="D3626" s="9">
        <v>0</v>
      </c>
      <c r="E3626" s="9">
        <v>0</v>
      </c>
      <c r="F3626" s="9">
        <v>0</v>
      </c>
      <c r="G3626" s="9">
        <v>0</v>
      </c>
      <c r="H3626" s="9">
        <v>1</v>
      </c>
      <c r="I3626" s="9">
        <v>0</v>
      </c>
      <c r="J3626" s="9">
        <v>0</v>
      </c>
    </row>
    <row r="3627" spans="2:10" x14ac:dyDescent="0.35">
      <c r="B3627" s="7">
        <v>3624</v>
      </c>
      <c r="C3627" s="9">
        <v>0</v>
      </c>
      <c r="D3627" s="9">
        <v>1</v>
      </c>
      <c r="E3627" s="9">
        <v>0</v>
      </c>
      <c r="F3627" s="9">
        <v>0</v>
      </c>
      <c r="G3627" s="9">
        <v>0</v>
      </c>
      <c r="H3627" s="9">
        <v>0</v>
      </c>
      <c r="I3627" s="9">
        <v>1</v>
      </c>
      <c r="J3627" s="9">
        <v>1</v>
      </c>
    </row>
    <row r="3628" spans="2:10" x14ac:dyDescent="0.35">
      <c r="B3628" s="7">
        <v>3625</v>
      </c>
      <c r="C3628" s="9">
        <v>0</v>
      </c>
      <c r="D3628" s="9">
        <v>1</v>
      </c>
      <c r="E3628" s="9">
        <v>0</v>
      </c>
      <c r="F3628" s="9">
        <v>1</v>
      </c>
      <c r="G3628" s="9">
        <v>0</v>
      </c>
      <c r="H3628" s="9">
        <v>0</v>
      </c>
      <c r="I3628" s="9">
        <v>0</v>
      </c>
      <c r="J3628" s="9">
        <v>1</v>
      </c>
    </row>
    <row r="3629" spans="2:10" x14ac:dyDescent="0.35">
      <c r="B3629" s="7">
        <v>3626</v>
      </c>
      <c r="C3629" s="9">
        <v>1</v>
      </c>
      <c r="D3629" s="9">
        <v>0</v>
      </c>
      <c r="E3629" s="9">
        <v>0</v>
      </c>
      <c r="F3629" s="9">
        <v>0</v>
      </c>
      <c r="G3629" s="9">
        <v>0</v>
      </c>
      <c r="H3629" s="9">
        <v>0</v>
      </c>
      <c r="I3629" s="9">
        <v>0</v>
      </c>
      <c r="J3629" s="9">
        <v>0</v>
      </c>
    </row>
    <row r="3630" spans="2:10" x14ac:dyDescent="0.35">
      <c r="B3630" s="7">
        <v>3627</v>
      </c>
      <c r="C3630" s="9">
        <v>0</v>
      </c>
      <c r="D3630" s="9">
        <v>1</v>
      </c>
      <c r="E3630" s="9">
        <v>0</v>
      </c>
      <c r="F3630" s="9">
        <v>0</v>
      </c>
      <c r="G3630" s="9">
        <v>0</v>
      </c>
      <c r="H3630" s="9">
        <v>0</v>
      </c>
      <c r="I3630" s="9">
        <v>1</v>
      </c>
      <c r="J3630" s="9">
        <v>0</v>
      </c>
    </row>
    <row r="3631" spans="2:10" x14ac:dyDescent="0.35">
      <c r="B3631" s="7">
        <v>3628</v>
      </c>
      <c r="C3631" s="9">
        <v>0</v>
      </c>
      <c r="D3631" s="9">
        <v>1</v>
      </c>
      <c r="E3631" s="9">
        <v>1</v>
      </c>
      <c r="F3631" s="9">
        <v>0</v>
      </c>
      <c r="G3631" s="9">
        <v>0</v>
      </c>
      <c r="H3631" s="9">
        <v>0</v>
      </c>
      <c r="I3631" s="9">
        <v>0</v>
      </c>
      <c r="J3631" s="9">
        <v>1</v>
      </c>
    </row>
    <row r="3632" spans="2:10" x14ac:dyDescent="0.35">
      <c r="B3632" s="7">
        <v>3629</v>
      </c>
      <c r="C3632" s="9">
        <v>0</v>
      </c>
      <c r="D3632" s="9">
        <v>1</v>
      </c>
      <c r="E3632" s="9">
        <v>1</v>
      </c>
      <c r="F3632" s="9">
        <v>0</v>
      </c>
      <c r="G3632" s="9">
        <v>0</v>
      </c>
      <c r="H3632" s="9">
        <v>0</v>
      </c>
      <c r="I3632" s="9">
        <v>0</v>
      </c>
      <c r="J3632" s="9">
        <v>1</v>
      </c>
    </row>
    <row r="3633" spans="2:10" x14ac:dyDescent="0.35">
      <c r="B3633" s="7">
        <v>3630</v>
      </c>
      <c r="C3633" s="9">
        <v>0</v>
      </c>
      <c r="D3633" s="9">
        <v>1</v>
      </c>
      <c r="E3633" s="9">
        <v>0</v>
      </c>
      <c r="F3633" s="9">
        <v>0</v>
      </c>
      <c r="G3633" s="9">
        <v>0</v>
      </c>
      <c r="H3633" s="9">
        <v>0</v>
      </c>
      <c r="I3633" s="9">
        <v>1</v>
      </c>
      <c r="J3633" s="9">
        <v>0</v>
      </c>
    </row>
    <row r="3634" spans="2:10" x14ac:dyDescent="0.35">
      <c r="B3634" s="7">
        <v>3631</v>
      </c>
      <c r="C3634" s="9">
        <v>1</v>
      </c>
      <c r="D3634" s="9">
        <v>0</v>
      </c>
      <c r="E3634" s="9">
        <v>0</v>
      </c>
      <c r="F3634" s="9">
        <v>0</v>
      </c>
      <c r="G3634" s="9">
        <v>0</v>
      </c>
      <c r="H3634" s="9">
        <v>0</v>
      </c>
      <c r="I3634" s="9">
        <v>0</v>
      </c>
      <c r="J3634" s="9">
        <v>0</v>
      </c>
    </row>
    <row r="3635" spans="2:10" x14ac:dyDescent="0.35">
      <c r="B3635" s="7">
        <v>3632</v>
      </c>
      <c r="C3635" s="9">
        <v>1</v>
      </c>
      <c r="D3635" s="9">
        <v>0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</row>
    <row r="3636" spans="2:10" x14ac:dyDescent="0.35">
      <c r="B3636" s="7">
        <v>3633</v>
      </c>
      <c r="C3636" s="9">
        <v>1</v>
      </c>
      <c r="D3636" s="9">
        <v>0</v>
      </c>
      <c r="E3636" s="9">
        <v>0</v>
      </c>
      <c r="F3636" s="9">
        <v>0</v>
      </c>
      <c r="G3636" s="9">
        <v>0</v>
      </c>
      <c r="H3636" s="9">
        <v>0</v>
      </c>
      <c r="I3636" s="9">
        <v>0</v>
      </c>
      <c r="J3636" s="9">
        <v>0</v>
      </c>
    </row>
    <row r="3637" spans="2:10" x14ac:dyDescent="0.35">
      <c r="B3637" s="7">
        <v>3634</v>
      </c>
      <c r="C3637" s="9">
        <v>1</v>
      </c>
      <c r="D3637" s="9">
        <v>0</v>
      </c>
      <c r="E3637" s="9">
        <v>0</v>
      </c>
      <c r="F3637" s="9">
        <v>0</v>
      </c>
      <c r="G3637" s="9">
        <v>0</v>
      </c>
      <c r="H3637" s="9">
        <v>0</v>
      </c>
      <c r="I3637" s="9">
        <v>0</v>
      </c>
      <c r="J3637" s="9">
        <v>0</v>
      </c>
    </row>
    <row r="3638" spans="2:10" x14ac:dyDescent="0.35">
      <c r="B3638" s="7">
        <v>3635</v>
      </c>
      <c r="C3638" s="9">
        <v>1</v>
      </c>
      <c r="D3638" s="9">
        <v>0</v>
      </c>
      <c r="E3638" s="9">
        <v>0</v>
      </c>
      <c r="F3638" s="9">
        <v>0</v>
      </c>
      <c r="G3638" s="9">
        <v>0</v>
      </c>
      <c r="H3638" s="9">
        <v>0</v>
      </c>
      <c r="I3638" s="9">
        <v>0</v>
      </c>
      <c r="J3638" s="9">
        <v>0</v>
      </c>
    </row>
    <row r="3639" spans="2:10" x14ac:dyDescent="0.35">
      <c r="B3639" s="7">
        <v>3636</v>
      </c>
      <c r="C3639" s="9">
        <v>1</v>
      </c>
      <c r="D3639" s="9">
        <v>0</v>
      </c>
      <c r="E3639" s="9">
        <v>0</v>
      </c>
      <c r="F3639" s="9">
        <v>0</v>
      </c>
      <c r="G3639" s="9">
        <v>0</v>
      </c>
      <c r="H3639" s="9">
        <v>0</v>
      </c>
      <c r="I3639" s="9">
        <v>0</v>
      </c>
      <c r="J3639" s="9">
        <v>0</v>
      </c>
    </row>
    <row r="3640" spans="2:10" x14ac:dyDescent="0.35">
      <c r="B3640" s="7">
        <v>3637</v>
      </c>
      <c r="C3640" s="9">
        <v>1</v>
      </c>
      <c r="D3640" s="9">
        <v>0</v>
      </c>
      <c r="E3640" s="9">
        <v>0</v>
      </c>
      <c r="F3640" s="9">
        <v>0</v>
      </c>
      <c r="G3640" s="9">
        <v>0</v>
      </c>
      <c r="H3640" s="9">
        <v>0</v>
      </c>
      <c r="I3640" s="9">
        <v>0</v>
      </c>
      <c r="J3640" s="9">
        <v>0</v>
      </c>
    </row>
    <row r="3641" spans="2:10" x14ac:dyDescent="0.35">
      <c r="B3641" s="7">
        <v>3638</v>
      </c>
      <c r="C3641" s="9">
        <v>1</v>
      </c>
      <c r="D3641" s="9">
        <v>0</v>
      </c>
      <c r="E3641" s="9">
        <v>0</v>
      </c>
      <c r="F3641" s="9">
        <v>0</v>
      </c>
      <c r="G3641" s="9">
        <v>0</v>
      </c>
      <c r="H3641" s="9">
        <v>0</v>
      </c>
      <c r="I3641" s="9">
        <v>0</v>
      </c>
      <c r="J3641" s="9">
        <v>0</v>
      </c>
    </row>
    <row r="3642" spans="2:10" x14ac:dyDescent="0.35">
      <c r="B3642" s="7">
        <v>3639</v>
      </c>
      <c r="C3642" s="9">
        <v>1</v>
      </c>
      <c r="D3642" s="9">
        <v>0</v>
      </c>
      <c r="E3642" s="9">
        <v>0</v>
      </c>
      <c r="F3642" s="9">
        <v>0</v>
      </c>
      <c r="G3642" s="9">
        <v>0</v>
      </c>
      <c r="H3642" s="9">
        <v>0</v>
      </c>
      <c r="I3642" s="9">
        <v>0</v>
      </c>
      <c r="J3642" s="9">
        <v>0</v>
      </c>
    </row>
    <row r="3643" spans="2:10" x14ac:dyDescent="0.35">
      <c r="B3643" s="7">
        <v>3640</v>
      </c>
      <c r="C3643" s="9">
        <v>1</v>
      </c>
      <c r="D3643" s="9">
        <v>0</v>
      </c>
      <c r="E3643" s="9">
        <v>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</row>
    <row r="3644" spans="2:10" x14ac:dyDescent="0.35">
      <c r="B3644" s="7">
        <v>3641</v>
      </c>
      <c r="C3644" s="9">
        <v>1</v>
      </c>
      <c r="D3644" s="9">
        <v>0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</row>
    <row r="3645" spans="2:10" x14ac:dyDescent="0.35">
      <c r="B3645" s="7">
        <v>3642</v>
      </c>
      <c r="C3645" s="9">
        <v>1</v>
      </c>
      <c r="D3645" s="9">
        <v>0</v>
      </c>
      <c r="E3645" s="9">
        <v>0</v>
      </c>
      <c r="F3645" s="9">
        <v>0</v>
      </c>
      <c r="G3645" s="9">
        <v>0</v>
      </c>
      <c r="H3645" s="9">
        <v>0</v>
      </c>
      <c r="I3645" s="9">
        <v>0</v>
      </c>
      <c r="J3645" s="9">
        <v>0</v>
      </c>
    </row>
    <row r="3646" spans="2:10" x14ac:dyDescent="0.35">
      <c r="B3646" s="7">
        <v>3643</v>
      </c>
      <c r="C3646" s="9">
        <v>0</v>
      </c>
      <c r="D3646" s="9">
        <v>1</v>
      </c>
      <c r="E3646" s="9">
        <v>0</v>
      </c>
      <c r="F3646" s="9">
        <v>0</v>
      </c>
      <c r="G3646" s="9">
        <v>0</v>
      </c>
      <c r="H3646" s="9">
        <v>0</v>
      </c>
      <c r="I3646" s="9">
        <v>0</v>
      </c>
      <c r="J3646" s="9">
        <v>1</v>
      </c>
    </row>
    <row r="3647" spans="2:10" x14ac:dyDescent="0.35">
      <c r="B3647" s="7">
        <v>3644</v>
      </c>
      <c r="C3647" s="9">
        <v>1</v>
      </c>
      <c r="D3647" s="9">
        <v>0</v>
      </c>
      <c r="E3647" s="9">
        <v>0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</row>
    <row r="3648" spans="2:10" x14ac:dyDescent="0.35">
      <c r="B3648" s="7">
        <v>3645</v>
      </c>
      <c r="C3648" s="9">
        <v>0</v>
      </c>
      <c r="D3648" s="9">
        <v>1</v>
      </c>
      <c r="E3648" s="9">
        <v>0</v>
      </c>
      <c r="F3648" s="9">
        <v>0</v>
      </c>
      <c r="G3648" s="9">
        <v>0</v>
      </c>
      <c r="H3648" s="9">
        <v>0</v>
      </c>
      <c r="I3648" s="9">
        <v>1</v>
      </c>
      <c r="J3648" s="9">
        <v>0</v>
      </c>
    </row>
    <row r="3649" spans="2:10" x14ac:dyDescent="0.35">
      <c r="B3649" s="7">
        <v>3646</v>
      </c>
      <c r="C3649" s="9">
        <v>1</v>
      </c>
      <c r="D3649" s="9">
        <v>0</v>
      </c>
      <c r="E3649" s="9">
        <v>0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</row>
    <row r="3650" spans="2:10" x14ac:dyDescent="0.35">
      <c r="B3650" s="7">
        <v>3647</v>
      </c>
      <c r="C3650" s="9">
        <v>1</v>
      </c>
      <c r="D3650" s="9">
        <v>0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</row>
    <row r="3651" spans="2:10" x14ac:dyDescent="0.35">
      <c r="B3651" s="7">
        <v>3648</v>
      </c>
      <c r="C3651" s="9">
        <v>1</v>
      </c>
      <c r="D3651" s="9">
        <v>0</v>
      </c>
      <c r="E3651" s="9">
        <v>0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</row>
    <row r="3652" spans="2:10" x14ac:dyDescent="0.35">
      <c r="B3652" s="7">
        <v>3649</v>
      </c>
      <c r="C3652" s="9">
        <v>1</v>
      </c>
      <c r="D3652" s="9">
        <v>0</v>
      </c>
      <c r="E3652" s="9">
        <v>0</v>
      </c>
      <c r="F3652" s="9">
        <v>0</v>
      </c>
      <c r="G3652" s="9">
        <v>0</v>
      </c>
      <c r="H3652" s="9">
        <v>0</v>
      </c>
      <c r="I3652" s="9">
        <v>0</v>
      </c>
      <c r="J3652" s="9">
        <v>0</v>
      </c>
    </row>
    <row r="3653" spans="2:10" x14ac:dyDescent="0.35">
      <c r="B3653" s="7">
        <v>3650</v>
      </c>
      <c r="C3653" s="9">
        <v>0</v>
      </c>
      <c r="D3653" s="9">
        <v>1</v>
      </c>
      <c r="E3653" s="9">
        <v>0</v>
      </c>
      <c r="F3653" s="9">
        <v>0</v>
      </c>
      <c r="G3653" s="9">
        <v>0</v>
      </c>
      <c r="H3653" s="9">
        <v>0</v>
      </c>
      <c r="I3653" s="9">
        <v>1</v>
      </c>
      <c r="J3653" s="9">
        <v>0</v>
      </c>
    </row>
    <row r="3654" spans="2:10" x14ac:dyDescent="0.35">
      <c r="B3654" s="7">
        <v>3651</v>
      </c>
      <c r="C3654" s="9">
        <v>1</v>
      </c>
      <c r="D3654" s="9">
        <v>0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</row>
    <row r="3655" spans="2:10" x14ac:dyDescent="0.35">
      <c r="B3655" s="7">
        <v>3652</v>
      </c>
      <c r="C3655" s="9">
        <v>1</v>
      </c>
      <c r="D3655" s="9">
        <v>0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</row>
    <row r="3656" spans="2:10" x14ac:dyDescent="0.35">
      <c r="B3656" s="7">
        <v>3653</v>
      </c>
      <c r="C3656" s="9">
        <v>1</v>
      </c>
      <c r="D3656" s="9">
        <v>0</v>
      </c>
      <c r="E3656" s="9">
        <v>0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</row>
    <row r="3657" spans="2:10" x14ac:dyDescent="0.35">
      <c r="B3657" s="7">
        <v>3654</v>
      </c>
      <c r="C3657" s="9">
        <v>1</v>
      </c>
      <c r="D3657" s="9">
        <v>0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</row>
    <row r="3658" spans="2:10" x14ac:dyDescent="0.35">
      <c r="B3658" s="7">
        <v>3655</v>
      </c>
      <c r="C3658" s="9">
        <v>1</v>
      </c>
      <c r="D3658" s="9">
        <v>0</v>
      </c>
      <c r="E3658" s="9">
        <v>0</v>
      </c>
      <c r="F3658" s="9">
        <v>0</v>
      </c>
      <c r="G3658" s="9">
        <v>0</v>
      </c>
      <c r="H3658" s="9">
        <v>0</v>
      </c>
      <c r="I3658" s="9">
        <v>0</v>
      </c>
      <c r="J3658" s="9">
        <v>0</v>
      </c>
    </row>
    <row r="3659" spans="2:10" x14ac:dyDescent="0.35">
      <c r="B3659" s="7">
        <v>3656</v>
      </c>
      <c r="C3659" s="9">
        <v>1</v>
      </c>
      <c r="D3659" s="9">
        <v>0</v>
      </c>
      <c r="E3659" s="9">
        <v>0</v>
      </c>
      <c r="F3659" s="9">
        <v>0</v>
      </c>
      <c r="G3659" s="9">
        <v>0</v>
      </c>
      <c r="H3659" s="9">
        <v>0</v>
      </c>
      <c r="I3659" s="9">
        <v>0</v>
      </c>
      <c r="J3659" s="9">
        <v>0</v>
      </c>
    </row>
    <row r="3660" spans="2:10" x14ac:dyDescent="0.35">
      <c r="B3660" s="7">
        <v>3657</v>
      </c>
      <c r="C3660" s="9">
        <v>1</v>
      </c>
      <c r="D3660" s="9">
        <v>0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</row>
    <row r="3661" spans="2:10" x14ac:dyDescent="0.35">
      <c r="B3661" s="7">
        <v>3658</v>
      </c>
      <c r="C3661" s="9">
        <v>1</v>
      </c>
      <c r="D3661" s="9">
        <v>0</v>
      </c>
      <c r="E3661" s="9">
        <v>0</v>
      </c>
      <c r="F3661" s="9">
        <v>0</v>
      </c>
      <c r="G3661" s="9">
        <v>0</v>
      </c>
      <c r="H3661" s="9">
        <v>0</v>
      </c>
      <c r="I3661" s="9">
        <v>0</v>
      </c>
      <c r="J3661" s="9">
        <v>0</v>
      </c>
    </row>
    <row r="3662" spans="2:10" x14ac:dyDescent="0.35">
      <c r="B3662" s="7">
        <v>3659</v>
      </c>
      <c r="C3662" s="9">
        <v>1</v>
      </c>
      <c r="D3662" s="9">
        <v>0</v>
      </c>
      <c r="E3662" s="9">
        <v>0</v>
      </c>
      <c r="F3662" s="9">
        <v>0</v>
      </c>
      <c r="G3662" s="9">
        <v>0</v>
      </c>
      <c r="H3662" s="9">
        <v>0</v>
      </c>
      <c r="I3662" s="9">
        <v>0</v>
      </c>
      <c r="J3662" s="9">
        <v>0</v>
      </c>
    </row>
    <row r="3663" spans="2:10" x14ac:dyDescent="0.35">
      <c r="B3663" s="7">
        <v>3660</v>
      </c>
      <c r="C3663" s="9">
        <v>1</v>
      </c>
      <c r="D3663" s="9">
        <v>0</v>
      </c>
      <c r="E3663" s="9">
        <v>0</v>
      </c>
      <c r="F3663" s="9">
        <v>0</v>
      </c>
      <c r="G3663" s="9">
        <v>0</v>
      </c>
      <c r="H3663" s="9">
        <v>0</v>
      </c>
      <c r="I3663" s="9">
        <v>0</v>
      </c>
      <c r="J3663" s="9">
        <v>0</v>
      </c>
    </row>
    <row r="3664" spans="2:10" x14ac:dyDescent="0.35">
      <c r="B3664" s="7">
        <v>3661</v>
      </c>
      <c r="C3664" s="9">
        <v>1</v>
      </c>
      <c r="D3664" s="9">
        <v>0</v>
      </c>
      <c r="E3664" s="9">
        <v>0</v>
      </c>
      <c r="F3664" s="9">
        <v>0</v>
      </c>
      <c r="G3664" s="9">
        <v>0</v>
      </c>
      <c r="H3664" s="9">
        <v>0</v>
      </c>
      <c r="I3664" s="9">
        <v>0</v>
      </c>
      <c r="J3664" s="9">
        <v>0</v>
      </c>
    </row>
    <row r="3665" spans="2:10" x14ac:dyDescent="0.35">
      <c r="B3665" s="7">
        <v>3662</v>
      </c>
      <c r="C3665" s="9">
        <v>1</v>
      </c>
      <c r="D3665" s="9">
        <v>0</v>
      </c>
      <c r="E3665" s="9">
        <v>0</v>
      </c>
      <c r="F3665" s="9">
        <v>0</v>
      </c>
      <c r="G3665" s="9">
        <v>0</v>
      </c>
      <c r="H3665" s="9">
        <v>0</v>
      </c>
      <c r="I3665" s="9">
        <v>0</v>
      </c>
      <c r="J3665" s="9">
        <v>0</v>
      </c>
    </row>
    <row r="3666" spans="2:10" x14ac:dyDescent="0.35">
      <c r="B3666" s="7">
        <v>3663</v>
      </c>
      <c r="C3666" s="9">
        <v>0</v>
      </c>
      <c r="D3666" s="9">
        <v>1</v>
      </c>
      <c r="E3666" s="9">
        <v>0</v>
      </c>
      <c r="F3666" s="9">
        <v>0</v>
      </c>
      <c r="G3666" s="9">
        <v>0</v>
      </c>
      <c r="H3666" s="9">
        <v>0</v>
      </c>
      <c r="I3666" s="9">
        <v>1</v>
      </c>
      <c r="J3666" s="9">
        <v>0</v>
      </c>
    </row>
    <row r="3667" spans="2:10" x14ac:dyDescent="0.35">
      <c r="B3667" s="7">
        <v>3664</v>
      </c>
      <c r="C3667" s="9">
        <v>1</v>
      </c>
      <c r="D3667" s="9">
        <v>0</v>
      </c>
      <c r="E3667" s="9">
        <v>0</v>
      </c>
      <c r="F3667" s="9">
        <v>0</v>
      </c>
      <c r="G3667" s="9">
        <v>0</v>
      </c>
      <c r="H3667" s="9">
        <v>0</v>
      </c>
      <c r="I3667" s="9">
        <v>0</v>
      </c>
      <c r="J3667" s="9">
        <v>0</v>
      </c>
    </row>
    <row r="3668" spans="2:10" x14ac:dyDescent="0.35">
      <c r="B3668" s="7">
        <v>3665</v>
      </c>
      <c r="C3668" s="9">
        <v>1</v>
      </c>
      <c r="D3668" s="9">
        <v>0</v>
      </c>
      <c r="E3668" s="9">
        <v>0</v>
      </c>
      <c r="F3668" s="9">
        <v>0</v>
      </c>
      <c r="G3668" s="9">
        <v>0</v>
      </c>
      <c r="H3668" s="9">
        <v>0</v>
      </c>
      <c r="I3668" s="9">
        <v>0</v>
      </c>
      <c r="J3668" s="9">
        <v>0</v>
      </c>
    </row>
    <row r="3669" spans="2:10" x14ac:dyDescent="0.35">
      <c r="B3669" s="7">
        <v>3666</v>
      </c>
      <c r="C3669" s="9">
        <v>1</v>
      </c>
      <c r="D3669" s="9">
        <v>0</v>
      </c>
      <c r="E3669" s="9">
        <v>0</v>
      </c>
      <c r="F3669" s="9">
        <v>0</v>
      </c>
      <c r="G3669" s="9">
        <v>0</v>
      </c>
      <c r="H3669" s="9">
        <v>0</v>
      </c>
      <c r="I3669" s="9">
        <v>0</v>
      </c>
      <c r="J3669" s="9">
        <v>0</v>
      </c>
    </row>
    <row r="3670" spans="2:10" x14ac:dyDescent="0.35">
      <c r="B3670" s="7">
        <v>3667</v>
      </c>
      <c r="C3670" s="9">
        <v>1</v>
      </c>
      <c r="D3670" s="9">
        <v>0</v>
      </c>
      <c r="E3670" s="9">
        <v>0</v>
      </c>
      <c r="F3670" s="9">
        <v>0</v>
      </c>
      <c r="G3670" s="9">
        <v>0</v>
      </c>
      <c r="H3670" s="9">
        <v>0</v>
      </c>
      <c r="I3670" s="9">
        <v>0</v>
      </c>
      <c r="J3670" s="9">
        <v>0</v>
      </c>
    </row>
    <row r="3671" spans="2:10" x14ac:dyDescent="0.35">
      <c r="B3671" s="7">
        <v>3668</v>
      </c>
      <c r="C3671" s="9">
        <v>1</v>
      </c>
      <c r="D3671" s="9">
        <v>0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</row>
    <row r="3672" spans="2:10" x14ac:dyDescent="0.35">
      <c r="B3672" s="7">
        <v>3669</v>
      </c>
      <c r="C3672" s="9">
        <v>0</v>
      </c>
      <c r="D3672" s="9">
        <v>1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1</v>
      </c>
    </row>
    <row r="3673" spans="2:10" x14ac:dyDescent="0.35">
      <c r="B3673" s="7">
        <v>3670</v>
      </c>
      <c r="C3673" s="9">
        <v>1</v>
      </c>
      <c r="D3673" s="9">
        <v>0</v>
      </c>
      <c r="E3673" s="9">
        <v>0</v>
      </c>
      <c r="F3673" s="9">
        <v>0</v>
      </c>
      <c r="G3673" s="9">
        <v>0</v>
      </c>
      <c r="H3673" s="9">
        <v>0</v>
      </c>
      <c r="I3673" s="9">
        <v>0</v>
      </c>
      <c r="J3673" s="9">
        <v>0</v>
      </c>
    </row>
    <row r="3674" spans="2:10" x14ac:dyDescent="0.35">
      <c r="B3674" s="7">
        <v>3671</v>
      </c>
      <c r="C3674" s="9">
        <v>1</v>
      </c>
      <c r="D3674" s="9">
        <v>0</v>
      </c>
      <c r="E3674" s="9">
        <v>0</v>
      </c>
      <c r="F3674" s="9">
        <v>0</v>
      </c>
      <c r="G3674" s="9">
        <v>0</v>
      </c>
      <c r="H3674" s="9">
        <v>0</v>
      </c>
      <c r="I3674" s="9">
        <v>0</v>
      </c>
      <c r="J3674" s="9">
        <v>0</v>
      </c>
    </row>
    <row r="3675" spans="2:10" x14ac:dyDescent="0.35">
      <c r="B3675" s="7">
        <v>3672</v>
      </c>
      <c r="C3675" s="9">
        <v>0</v>
      </c>
      <c r="D3675" s="9">
        <v>0</v>
      </c>
      <c r="E3675" s="9">
        <v>0</v>
      </c>
      <c r="F3675" s="9">
        <v>0</v>
      </c>
      <c r="G3675" s="9">
        <v>0</v>
      </c>
      <c r="H3675" s="9">
        <v>1</v>
      </c>
      <c r="I3675" s="9">
        <v>0</v>
      </c>
      <c r="J3675" s="9">
        <v>0</v>
      </c>
    </row>
    <row r="3676" spans="2:10" x14ac:dyDescent="0.35">
      <c r="B3676" s="7">
        <v>3673</v>
      </c>
      <c r="C3676" s="9">
        <v>0</v>
      </c>
      <c r="D3676" s="9">
        <v>1</v>
      </c>
      <c r="E3676" s="9">
        <v>0</v>
      </c>
      <c r="F3676" s="9">
        <v>0</v>
      </c>
      <c r="G3676" s="9">
        <v>0</v>
      </c>
      <c r="H3676" s="9">
        <v>0</v>
      </c>
      <c r="I3676" s="9">
        <v>0</v>
      </c>
      <c r="J3676" s="9">
        <v>1</v>
      </c>
    </row>
    <row r="3677" spans="2:10" x14ac:dyDescent="0.35">
      <c r="B3677" s="7">
        <v>3674</v>
      </c>
      <c r="C3677" s="9">
        <v>0</v>
      </c>
      <c r="D3677" s="9">
        <v>1</v>
      </c>
      <c r="E3677" s="9">
        <v>0</v>
      </c>
      <c r="F3677" s="9">
        <v>0</v>
      </c>
      <c r="G3677" s="9">
        <v>0</v>
      </c>
      <c r="H3677" s="9">
        <v>0</v>
      </c>
      <c r="I3677" s="9">
        <v>0</v>
      </c>
      <c r="J3677" s="9">
        <v>1</v>
      </c>
    </row>
    <row r="3678" spans="2:10" x14ac:dyDescent="0.35">
      <c r="B3678" s="7">
        <v>3675</v>
      </c>
      <c r="C3678" s="9">
        <v>1</v>
      </c>
      <c r="D3678" s="9">
        <v>0</v>
      </c>
      <c r="E3678" s="9">
        <v>0</v>
      </c>
      <c r="F3678" s="9">
        <v>0</v>
      </c>
      <c r="G3678" s="9">
        <v>0</v>
      </c>
      <c r="H3678" s="9">
        <v>0</v>
      </c>
      <c r="I3678" s="9">
        <v>0</v>
      </c>
      <c r="J3678" s="9">
        <v>0</v>
      </c>
    </row>
    <row r="3679" spans="2:10" x14ac:dyDescent="0.35">
      <c r="B3679" s="7">
        <v>3676</v>
      </c>
      <c r="C3679" s="9">
        <v>0</v>
      </c>
      <c r="D3679" s="9">
        <v>1</v>
      </c>
      <c r="E3679" s="9">
        <v>0</v>
      </c>
      <c r="F3679" s="9">
        <v>0</v>
      </c>
      <c r="G3679" s="9">
        <v>0</v>
      </c>
      <c r="H3679" s="9">
        <v>0</v>
      </c>
      <c r="I3679" s="9">
        <v>1</v>
      </c>
      <c r="J3679" s="9">
        <v>0</v>
      </c>
    </row>
    <row r="3680" spans="2:10" x14ac:dyDescent="0.35">
      <c r="B3680" s="7">
        <v>3677</v>
      </c>
      <c r="C3680" s="9">
        <v>1</v>
      </c>
      <c r="D3680" s="9">
        <v>0</v>
      </c>
      <c r="E3680" s="9">
        <v>0</v>
      </c>
      <c r="F3680" s="9">
        <v>0</v>
      </c>
      <c r="G3680" s="9">
        <v>0</v>
      </c>
      <c r="H3680" s="9">
        <v>0</v>
      </c>
      <c r="I3680" s="9">
        <v>0</v>
      </c>
      <c r="J3680" s="9">
        <v>0</v>
      </c>
    </row>
    <row r="3681" spans="2:10" x14ac:dyDescent="0.35">
      <c r="B3681" s="7">
        <v>3678</v>
      </c>
      <c r="C3681" s="9">
        <v>1</v>
      </c>
      <c r="D3681" s="9">
        <v>0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</row>
    <row r="3682" spans="2:10" x14ac:dyDescent="0.35">
      <c r="B3682" s="7">
        <v>3679</v>
      </c>
      <c r="C3682" s="9">
        <v>1</v>
      </c>
      <c r="D3682" s="9">
        <v>0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</row>
    <row r="3683" spans="2:10" x14ac:dyDescent="0.35">
      <c r="B3683" s="7">
        <v>3680</v>
      </c>
      <c r="C3683" s="9">
        <v>1</v>
      </c>
      <c r="D3683" s="9">
        <v>0</v>
      </c>
      <c r="E3683" s="9">
        <v>0</v>
      </c>
      <c r="F3683" s="9">
        <v>0</v>
      </c>
      <c r="G3683" s="9">
        <v>0</v>
      </c>
      <c r="H3683" s="9">
        <v>0</v>
      </c>
      <c r="I3683" s="9">
        <v>0</v>
      </c>
      <c r="J3683" s="9">
        <v>0</v>
      </c>
    </row>
    <row r="3684" spans="2:10" x14ac:dyDescent="0.35">
      <c r="B3684" s="7">
        <v>3681</v>
      </c>
      <c r="C3684" s="9">
        <v>1</v>
      </c>
      <c r="D3684" s="9">
        <v>0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</row>
    <row r="3685" spans="2:10" x14ac:dyDescent="0.35">
      <c r="B3685" s="7">
        <v>3682</v>
      </c>
      <c r="C3685" s="9">
        <v>1</v>
      </c>
      <c r="D3685" s="9">
        <v>0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</row>
    <row r="3686" spans="2:10" x14ac:dyDescent="0.35">
      <c r="B3686" s="7">
        <v>3683</v>
      </c>
      <c r="C3686" s="9">
        <v>1</v>
      </c>
      <c r="D3686" s="9">
        <v>0</v>
      </c>
      <c r="E3686" s="9">
        <v>0</v>
      </c>
      <c r="F3686" s="9">
        <v>0</v>
      </c>
      <c r="G3686" s="9">
        <v>0</v>
      </c>
      <c r="H3686" s="9">
        <v>0</v>
      </c>
      <c r="I3686" s="9">
        <v>0</v>
      </c>
      <c r="J3686" s="9">
        <v>0</v>
      </c>
    </row>
    <row r="3687" spans="2:10" x14ac:dyDescent="0.35">
      <c r="B3687" s="7">
        <v>3684</v>
      </c>
      <c r="C3687" s="9">
        <v>1</v>
      </c>
      <c r="D3687" s="9">
        <v>0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0</v>
      </c>
    </row>
    <row r="3688" spans="2:10" x14ac:dyDescent="0.35">
      <c r="B3688" s="7">
        <v>3685</v>
      </c>
      <c r="C3688" s="9">
        <v>1</v>
      </c>
      <c r="D3688" s="9">
        <v>0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0</v>
      </c>
    </row>
    <row r="3689" spans="2:10" x14ac:dyDescent="0.35">
      <c r="B3689" s="7">
        <v>3686</v>
      </c>
      <c r="C3689" s="9">
        <v>0</v>
      </c>
      <c r="D3689" s="9">
        <v>0</v>
      </c>
      <c r="E3689" s="9">
        <v>1</v>
      </c>
      <c r="F3689" s="9">
        <v>0</v>
      </c>
      <c r="G3689" s="9">
        <v>0</v>
      </c>
      <c r="H3689" s="9">
        <v>0</v>
      </c>
      <c r="I3689" s="9">
        <v>0</v>
      </c>
      <c r="J3689" s="9">
        <v>0</v>
      </c>
    </row>
    <row r="3690" spans="2:10" x14ac:dyDescent="0.35">
      <c r="B3690" s="7">
        <v>3687</v>
      </c>
      <c r="C3690" s="9">
        <v>1</v>
      </c>
      <c r="D3690" s="9">
        <v>0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0</v>
      </c>
    </row>
    <row r="3691" spans="2:10" x14ac:dyDescent="0.35">
      <c r="B3691" s="7">
        <v>3688</v>
      </c>
      <c r="C3691" s="9">
        <v>1</v>
      </c>
      <c r="D3691" s="9">
        <v>0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</row>
    <row r="3692" spans="2:10" x14ac:dyDescent="0.35">
      <c r="B3692" s="7">
        <v>3689</v>
      </c>
      <c r="C3692" s="9">
        <v>0</v>
      </c>
      <c r="D3692" s="9">
        <v>1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1</v>
      </c>
    </row>
    <row r="3693" spans="2:10" x14ac:dyDescent="0.35">
      <c r="B3693" s="7">
        <v>3690</v>
      </c>
      <c r="C3693" s="9">
        <v>0</v>
      </c>
      <c r="D3693" s="9">
        <v>1</v>
      </c>
      <c r="E3693" s="9">
        <v>1</v>
      </c>
      <c r="F3693" s="9">
        <v>0</v>
      </c>
      <c r="G3693" s="9">
        <v>0</v>
      </c>
      <c r="H3693" s="9">
        <v>0</v>
      </c>
      <c r="I3693" s="9">
        <v>0</v>
      </c>
      <c r="J3693" s="9">
        <v>1</v>
      </c>
    </row>
    <row r="3694" spans="2:10" x14ac:dyDescent="0.35">
      <c r="B3694" s="7">
        <v>3691</v>
      </c>
      <c r="C3694" s="9">
        <v>1</v>
      </c>
      <c r="D3694" s="9">
        <v>0</v>
      </c>
      <c r="E3694" s="9">
        <v>0</v>
      </c>
      <c r="F3694" s="9">
        <v>0</v>
      </c>
      <c r="G3694" s="9">
        <v>0</v>
      </c>
      <c r="H3694" s="9">
        <v>0</v>
      </c>
      <c r="I3694" s="9">
        <v>0</v>
      </c>
      <c r="J3694" s="9">
        <v>0</v>
      </c>
    </row>
    <row r="3695" spans="2:10" x14ac:dyDescent="0.35">
      <c r="B3695" s="7">
        <v>3692</v>
      </c>
      <c r="C3695" s="9">
        <v>1</v>
      </c>
      <c r="D3695" s="9">
        <v>0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</row>
    <row r="3696" spans="2:10" x14ac:dyDescent="0.35">
      <c r="B3696" s="7">
        <v>3693</v>
      </c>
      <c r="C3696" s="9">
        <v>1</v>
      </c>
      <c r="D3696" s="9">
        <v>0</v>
      </c>
      <c r="E3696" s="9">
        <v>0</v>
      </c>
      <c r="F3696" s="9">
        <v>0</v>
      </c>
      <c r="G3696" s="9">
        <v>0</v>
      </c>
      <c r="H3696" s="9">
        <v>0</v>
      </c>
      <c r="I3696" s="9">
        <v>0</v>
      </c>
      <c r="J3696" s="9">
        <v>0</v>
      </c>
    </row>
    <row r="3697" spans="2:10" x14ac:dyDescent="0.35">
      <c r="B3697" s="7">
        <v>3694</v>
      </c>
      <c r="C3697" s="9">
        <v>1</v>
      </c>
      <c r="D3697" s="9">
        <v>0</v>
      </c>
      <c r="E3697" s="9">
        <v>0</v>
      </c>
      <c r="F3697" s="9">
        <v>0</v>
      </c>
      <c r="G3697" s="9">
        <v>0</v>
      </c>
      <c r="H3697" s="9">
        <v>0</v>
      </c>
      <c r="I3697" s="9">
        <v>0</v>
      </c>
      <c r="J3697" s="9">
        <v>0</v>
      </c>
    </row>
    <row r="3698" spans="2:10" x14ac:dyDescent="0.35">
      <c r="B3698" s="7">
        <v>3695</v>
      </c>
      <c r="C3698" s="9">
        <v>0</v>
      </c>
      <c r="D3698" s="9">
        <v>1</v>
      </c>
      <c r="E3698" s="9">
        <v>0</v>
      </c>
      <c r="F3698" s="9">
        <v>0</v>
      </c>
      <c r="G3698" s="9">
        <v>0</v>
      </c>
      <c r="H3698" s="9">
        <v>0</v>
      </c>
      <c r="I3698" s="9">
        <v>1</v>
      </c>
      <c r="J3698" s="9">
        <v>0</v>
      </c>
    </row>
    <row r="3699" spans="2:10" x14ac:dyDescent="0.35">
      <c r="B3699" s="7">
        <v>3696</v>
      </c>
      <c r="C3699" s="9">
        <v>1</v>
      </c>
      <c r="D3699" s="9">
        <v>0</v>
      </c>
      <c r="E3699" s="9">
        <v>0</v>
      </c>
      <c r="F3699" s="9">
        <v>0</v>
      </c>
      <c r="G3699" s="9">
        <v>0</v>
      </c>
      <c r="H3699" s="9">
        <v>0</v>
      </c>
      <c r="I3699" s="9">
        <v>0</v>
      </c>
      <c r="J3699" s="9">
        <v>0</v>
      </c>
    </row>
    <row r="3700" spans="2:10" x14ac:dyDescent="0.35">
      <c r="B3700" s="7">
        <v>3697</v>
      </c>
      <c r="C3700" s="9">
        <v>1</v>
      </c>
      <c r="D3700" s="9">
        <v>0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</row>
    <row r="3701" spans="2:10" x14ac:dyDescent="0.35">
      <c r="B3701" s="7">
        <v>3698</v>
      </c>
      <c r="C3701" s="9">
        <v>1</v>
      </c>
      <c r="D3701" s="9">
        <v>0</v>
      </c>
      <c r="E3701" s="9">
        <v>0</v>
      </c>
      <c r="F3701" s="9">
        <v>0</v>
      </c>
      <c r="G3701" s="9">
        <v>0</v>
      </c>
      <c r="H3701" s="9">
        <v>0</v>
      </c>
      <c r="I3701" s="9">
        <v>0</v>
      </c>
      <c r="J3701" s="9">
        <v>0</v>
      </c>
    </row>
    <row r="3702" spans="2:10" x14ac:dyDescent="0.35">
      <c r="B3702" s="7">
        <v>3699</v>
      </c>
      <c r="C3702" s="9">
        <v>1</v>
      </c>
      <c r="D3702" s="9">
        <v>0</v>
      </c>
      <c r="E3702" s="9">
        <v>0</v>
      </c>
      <c r="F3702" s="9">
        <v>0</v>
      </c>
      <c r="G3702" s="9">
        <v>0</v>
      </c>
      <c r="H3702" s="9">
        <v>0</v>
      </c>
      <c r="I3702" s="9">
        <v>0</v>
      </c>
      <c r="J3702" s="9">
        <v>0</v>
      </c>
    </row>
    <row r="3703" spans="2:10" x14ac:dyDescent="0.35">
      <c r="B3703" s="7">
        <v>3700</v>
      </c>
      <c r="C3703" s="9">
        <v>1</v>
      </c>
      <c r="D3703" s="9">
        <v>0</v>
      </c>
      <c r="E3703" s="9">
        <v>0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</row>
    <row r="3704" spans="2:10" x14ac:dyDescent="0.35">
      <c r="B3704" s="7">
        <v>3701</v>
      </c>
      <c r="C3704" s="9">
        <v>1</v>
      </c>
      <c r="D3704" s="9">
        <v>0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</row>
    <row r="3705" spans="2:10" x14ac:dyDescent="0.35">
      <c r="B3705" s="7">
        <v>3702</v>
      </c>
      <c r="C3705" s="9">
        <v>1</v>
      </c>
      <c r="D3705" s="9">
        <v>0</v>
      </c>
      <c r="E3705" s="9">
        <v>0</v>
      </c>
      <c r="F3705" s="9">
        <v>0</v>
      </c>
      <c r="G3705" s="9">
        <v>0</v>
      </c>
      <c r="H3705" s="9">
        <v>0</v>
      </c>
      <c r="I3705" s="9">
        <v>0</v>
      </c>
      <c r="J3705" s="9">
        <v>0</v>
      </c>
    </row>
    <row r="3706" spans="2:10" x14ac:dyDescent="0.35">
      <c r="B3706" s="7">
        <v>3703</v>
      </c>
      <c r="C3706" s="9">
        <v>1</v>
      </c>
      <c r="D3706" s="9">
        <v>0</v>
      </c>
      <c r="E3706" s="9">
        <v>0</v>
      </c>
      <c r="F3706" s="9">
        <v>0</v>
      </c>
      <c r="G3706" s="9">
        <v>0</v>
      </c>
      <c r="H3706" s="9">
        <v>0</v>
      </c>
      <c r="I3706" s="9">
        <v>0</v>
      </c>
      <c r="J3706" s="9">
        <v>0</v>
      </c>
    </row>
    <row r="3707" spans="2:10" x14ac:dyDescent="0.35">
      <c r="B3707" s="7">
        <v>3704</v>
      </c>
      <c r="C3707" s="9">
        <v>0</v>
      </c>
      <c r="D3707" s="9">
        <v>1</v>
      </c>
      <c r="E3707" s="9">
        <v>0</v>
      </c>
      <c r="F3707" s="9">
        <v>0</v>
      </c>
      <c r="G3707" s="9">
        <v>0</v>
      </c>
      <c r="H3707" s="9">
        <v>0</v>
      </c>
      <c r="I3707" s="9">
        <v>1</v>
      </c>
      <c r="J3707" s="9">
        <v>0</v>
      </c>
    </row>
    <row r="3708" spans="2:10" x14ac:dyDescent="0.35">
      <c r="B3708" s="7">
        <v>3705</v>
      </c>
      <c r="C3708" s="9">
        <v>1</v>
      </c>
      <c r="D3708" s="9">
        <v>0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</row>
    <row r="3709" spans="2:10" x14ac:dyDescent="0.35">
      <c r="B3709" s="7">
        <v>3706</v>
      </c>
      <c r="C3709" s="9">
        <v>1</v>
      </c>
      <c r="D3709" s="9">
        <v>0</v>
      </c>
      <c r="E3709" s="9">
        <v>0</v>
      </c>
      <c r="F3709" s="9">
        <v>0</v>
      </c>
      <c r="G3709" s="9">
        <v>0</v>
      </c>
      <c r="H3709" s="9">
        <v>0</v>
      </c>
      <c r="I3709" s="9">
        <v>0</v>
      </c>
      <c r="J3709" s="9">
        <v>0</v>
      </c>
    </row>
    <row r="3710" spans="2:10" x14ac:dyDescent="0.35">
      <c r="B3710" s="7">
        <v>3707</v>
      </c>
      <c r="C3710" s="9">
        <v>0</v>
      </c>
      <c r="D3710" s="9">
        <v>1</v>
      </c>
      <c r="E3710" s="9">
        <v>0</v>
      </c>
      <c r="F3710" s="9">
        <v>0</v>
      </c>
      <c r="G3710" s="9">
        <v>0</v>
      </c>
      <c r="H3710" s="9">
        <v>0</v>
      </c>
      <c r="I3710" s="9">
        <v>1</v>
      </c>
      <c r="J3710" s="9">
        <v>0</v>
      </c>
    </row>
    <row r="3711" spans="2:10" x14ac:dyDescent="0.35">
      <c r="B3711" s="7">
        <v>3708</v>
      </c>
      <c r="C3711" s="9">
        <v>1</v>
      </c>
      <c r="D3711" s="9">
        <v>0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</row>
    <row r="3712" spans="2:10" x14ac:dyDescent="0.35">
      <c r="B3712" s="7">
        <v>3709</v>
      </c>
      <c r="C3712" s="9">
        <v>1</v>
      </c>
      <c r="D3712" s="9">
        <v>0</v>
      </c>
      <c r="E3712" s="9">
        <v>0</v>
      </c>
      <c r="F3712" s="9">
        <v>0</v>
      </c>
      <c r="G3712" s="9">
        <v>0</v>
      </c>
      <c r="H3712" s="9">
        <v>0</v>
      </c>
      <c r="I3712" s="9">
        <v>0</v>
      </c>
      <c r="J3712" s="9">
        <v>0</v>
      </c>
    </row>
    <row r="3713" spans="2:10" x14ac:dyDescent="0.35">
      <c r="B3713" s="7">
        <v>3710</v>
      </c>
      <c r="C3713" s="9">
        <v>1</v>
      </c>
      <c r="D3713" s="9">
        <v>0</v>
      </c>
      <c r="E3713" s="9">
        <v>0</v>
      </c>
      <c r="F3713" s="9">
        <v>0</v>
      </c>
      <c r="G3713" s="9">
        <v>0</v>
      </c>
      <c r="H3713" s="9">
        <v>0</v>
      </c>
      <c r="I3713" s="9">
        <v>0</v>
      </c>
      <c r="J3713" s="9">
        <v>0</v>
      </c>
    </row>
    <row r="3714" spans="2:10" x14ac:dyDescent="0.35">
      <c r="B3714" s="7">
        <v>3711</v>
      </c>
      <c r="C3714" s="9">
        <v>0</v>
      </c>
      <c r="D3714" s="9">
        <v>1</v>
      </c>
      <c r="E3714" s="9">
        <v>1</v>
      </c>
      <c r="F3714" s="9">
        <v>0</v>
      </c>
      <c r="G3714" s="9">
        <v>1</v>
      </c>
      <c r="H3714" s="9">
        <v>0</v>
      </c>
      <c r="I3714" s="9">
        <v>0</v>
      </c>
      <c r="J3714" s="9">
        <v>1</v>
      </c>
    </row>
    <row r="3715" spans="2:10" x14ac:dyDescent="0.35">
      <c r="B3715" s="7">
        <v>3712</v>
      </c>
      <c r="C3715" s="9">
        <v>1</v>
      </c>
      <c r="D3715" s="9">
        <v>0</v>
      </c>
      <c r="E3715" s="9">
        <v>0</v>
      </c>
      <c r="F3715" s="9">
        <v>0</v>
      </c>
      <c r="G3715" s="9">
        <v>0</v>
      </c>
      <c r="H3715" s="9">
        <v>0</v>
      </c>
      <c r="I3715" s="9">
        <v>0</v>
      </c>
      <c r="J3715" s="9">
        <v>0</v>
      </c>
    </row>
    <row r="3716" spans="2:10" x14ac:dyDescent="0.35">
      <c r="B3716" s="7">
        <v>3713</v>
      </c>
      <c r="C3716" s="9">
        <v>1</v>
      </c>
      <c r="D3716" s="9">
        <v>0</v>
      </c>
      <c r="E3716" s="9">
        <v>0</v>
      </c>
      <c r="F3716" s="9">
        <v>0</v>
      </c>
      <c r="G3716" s="9">
        <v>0</v>
      </c>
      <c r="H3716" s="9">
        <v>0</v>
      </c>
      <c r="I3716" s="9">
        <v>0</v>
      </c>
      <c r="J3716" s="9">
        <v>0</v>
      </c>
    </row>
    <row r="3717" spans="2:10" x14ac:dyDescent="0.35">
      <c r="B3717" s="7">
        <v>3714</v>
      </c>
      <c r="C3717" s="9">
        <v>0</v>
      </c>
      <c r="D3717" s="9">
        <v>0</v>
      </c>
      <c r="E3717" s="9">
        <v>0</v>
      </c>
      <c r="F3717" s="9">
        <v>1</v>
      </c>
      <c r="G3717" s="9">
        <v>0</v>
      </c>
      <c r="H3717" s="9">
        <v>0</v>
      </c>
      <c r="I3717" s="9">
        <v>0</v>
      </c>
      <c r="J3717" s="9">
        <v>0</v>
      </c>
    </row>
    <row r="3718" spans="2:10" x14ac:dyDescent="0.35">
      <c r="B3718" s="7">
        <v>3715</v>
      </c>
      <c r="C3718" s="9">
        <v>1</v>
      </c>
      <c r="D3718" s="9">
        <v>0</v>
      </c>
      <c r="E3718" s="9">
        <v>0</v>
      </c>
      <c r="F3718" s="9">
        <v>0</v>
      </c>
      <c r="G3718" s="9">
        <v>0</v>
      </c>
      <c r="H3718" s="9">
        <v>0</v>
      </c>
      <c r="I3718" s="9">
        <v>0</v>
      </c>
      <c r="J3718" s="9">
        <v>0</v>
      </c>
    </row>
    <row r="3719" spans="2:10" x14ac:dyDescent="0.35">
      <c r="B3719" s="7">
        <v>3716</v>
      </c>
      <c r="C3719" s="9">
        <v>0</v>
      </c>
      <c r="D3719" s="9">
        <v>1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1</v>
      </c>
    </row>
    <row r="3720" spans="2:10" x14ac:dyDescent="0.35">
      <c r="B3720" s="7">
        <v>3717</v>
      </c>
      <c r="C3720" s="9">
        <v>1</v>
      </c>
      <c r="D3720" s="9">
        <v>0</v>
      </c>
      <c r="E3720" s="9">
        <v>0</v>
      </c>
      <c r="F3720" s="9">
        <v>0</v>
      </c>
      <c r="G3720" s="9">
        <v>0</v>
      </c>
      <c r="H3720" s="9">
        <v>0</v>
      </c>
      <c r="I3720" s="9">
        <v>0</v>
      </c>
      <c r="J3720" s="9">
        <v>0</v>
      </c>
    </row>
    <row r="3721" spans="2:10" x14ac:dyDescent="0.35">
      <c r="B3721" s="7">
        <v>3718</v>
      </c>
      <c r="C3721" s="9">
        <v>0</v>
      </c>
      <c r="D3721" s="9">
        <v>1</v>
      </c>
      <c r="E3721" s="9">
        <v>1</v>
      </c>
      <c r="F3721" s="9">
        <v>0</v>
      </c>
      <c r="G3721" s="9">
        <v>0</v>
      </c>
      <c r="H3721" s="9">
        <v>0</v>
      </c>
      <c r="I3721" s="9">
        <v>0</v>
      </c>
      <c r="J3721" s="9">
        <v>1</v>
      </c>
    </row>
    <row r="3722" spans="2:10" x14ac:dyDescent="0.35">
      <c r="B3722" s="7">
        <v>3719</v>
      </c>
      <c r="C3722" s="9">
        <v>1</v>
      </c>
      <c r="D3722" s="9">
        <v>0</v>
      </c>
      <c r="E3722" s="9">
        <v>0</v>
      </c>
      <c r="F3722" s="9">
        <v>0</v>
      </c>
      <c r="G3722" s="9">
        <v>0</v>
      </c>
      <c r="H3722" s="9">
        <v>0</v>
      </c>
      <c r="I3722" s="9">
        <v>0</v>
      </c>
      <c r="J3722" s="9">
        <v>0</v>
      </c>
    </row>
    <row r="3723" spans="2:10" x14ac:dyDescent="0.35">
      <c r="B3723" s="7">
        <v>3720</v>
      </c>
      <c r="C3723" s="9">
        <v>1</v>
      </c>
      <c r="D3723" s="9">
        <v>0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</row>
    <row r="3724" spans="2:10" x14ac:dyDescent="0.35">
      <c r="B3724" s="7">
        <v>3721</v>
      </c>
      <c r="C3724" s="9">
        <v>1</v>
      </c>
      <c r="D3724" s="9">
        <v>0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</row>
    <row r="3725" spans="2:10" x14ac:dyDescent="0.35">
      <c r="B3725" s="7">
        <v>3722</v>
      </c>
      <c r="C3725" s="9">
        <v>1</v>
      </c>
      <c r="D3725" s="9">
        <v>0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</row>
    <row r="3726" spans="2:10" x14ac:dyDescent="0.35">
      <c r="B3726" s="7">
        <v>3723</v>
      </c>
      <c r="C3726" s="9">
        <v>1</v>
      </c>
      <c r="D3726" s="9">
        <v>0</v>
      </c>
      <c r="E3726" s="9">
        <v>0</v>
      </c>
      <c r="F3726" s="9">
        <v>0</v>
      </c>
      <c r="G3726" s="9">
        <v>0</v>
      </c>
      <c r="H3726" s="9">
        <v>0</v>
      </c>
      <c r="I3726" s="9">
        <v>0</v>
      </c>
      <c r="J3726" s="9">
        <v>0</v>
      </c>
    </row>
    <row r="3727" spans="2:10" x14ac:dyDescent="0.35">
      <c r="B3727" s="7">
        <v>3724</v>
      </c>
      <c r="C3727" s="9">
        <v>1</v>
      </c>
      <c r="D3727" s="9">
        <v>0</v>
      </c>
      <c r="E3727" s="9">
        <v>0</v>
      </c>
      <c r="F3727" s="9">
        <v>0</v>
      </c>
      <c r="G3727" s="9">
        <v>0</v>
      </c>
      <c r="H3727" s="9">
        <v>0</v>
      </c>
      <c r="I3727" s="9">
        <v>0</v>
      </c>
      <c r="J3727" s="9">
        <v>0</v>
      </c>
    </row>
    <row r="3728" spans="2:10" x14ac:dyDescent="0.35">
      <c r="B3728" s="7">
        <v>3725</v>
      </c>
      <c r="C3728" s="9">
        <v>1</v>
      </c>
      <c r="D3728" s="9">
        <v>0</v>
      </c>
      <c r="E3728" s="9">
        <v>0</v>
      </c>
      <c r="F3728" s="9">
        <v>0</v>
      </c>
      <c r="G3728" s="9">
        <v>0</v>
      </c>
      <c r="H3728" s="9">
        <v>0</v>
      </c>
      <c r="I3728" s="9">
        <v>0</v>
      </c>
      <c r="J3728" s="9">
        <v>0</v>
      </c>
    </row>
    <row r="3729" spans="2:10" x14ac:dyDescent="0.35">
      <c r="B3729" s="7">
        <v>3726</v>
      </c>
      <c r="C3729" s="9">
        <v>1</v>
      </c>
      <c r="D3729" s="9">
        <v>0</v>
      </c>
      <c r="E3729" s="9">
        <v>0</v>
      </c>
      <c r="F3729" s="9">
        <v>0</v>
      </c>
      <c r="G3729" s="9">
        <v>0</v>
      </c>
      <c r="H3729" s="9">
        <v>0</v>
      </c>
      <c r="I3729" s="9">
        <v>0</v>
      </c>
      <c r="J3729" s="9">
        <v>0</v>
      </c>
    </row>
    <row r="3730" spans="2:10" x14ac:dyDescent="0.35">
      <c r="B3730" s="7">
        <v>3727</v>
      </c>
      <c r="C3730" s="9">
        <v>1</v>
      </c>
      <c r="D3730" s="9">
        <v>0</v>
      </c>
      <c r="E3730" s="9">
        <v>0</v>
      </c>
      <c r="F3730" s="9">
        <v>0</v>
      </c>
      <c r="G3730" s="9">
        <v>0</v>
      </c>
      <c r="H3730" s="9">
        <v>0</v>
      </c>
      <c r="I3730" s="9">
        <v>0</v>
      </c>
      <c r="J3730" s="9">
        <v>0</v>
      </c>
    </row>
    <row r="3731" spans="2:10" x14ac:dyDescent="0.35">
      <c r="B3731" s="7">
        <v>3728</v>
      </c>
      <c r="C3731" s="9">
        <v>0</v>
      </c>
      <c r="D3731" s="9">
        <v>1</v>
      </c>
      <c r="E3731" s="9">
        <v>0</v>
      </c>
      <c r="F3731" s="9">
        <v>0</v>
      </c>
      <c r="G3731" s="9">
        <v>0</v>
      </c>
      <c r="H3731" s="9">
        <v>0</v>
      </c>
      <c r="I3731" s="9">
        <v>1</v>
      </c>
      <c r="J3731" s="9">
        <v>0</v>
      </c>
    </row>
    <row r="3732" spans="2:10" x14ac:dyDescent="0.35">
      <c r="B3732" s="7">
        <v>3729</v>
      </c>
      <c r="C3732" s="9">
        <v>0</v>
      </c>
      <c r="D3732" s="9">
        <v>0</v>
      </c>
      <c r="E3732" s="9">
        <v>0</v>
      </c>
      <c r="F3732" s="9">
        <v>0</v>
      </c>
      <c r="G3732" s="9">
        <v>1</v>
      </c>
      <c r="H3732" s="9">
        <v>0</v>
      </c>
      <c r="I3732" s="9">
        <v>0</v>
      </c>
      <c r="J3732" s="9">
        <v>0</v>
      </c>
    </row>
    <row r="3733" spans="2:10" x14ac:dyDescent="0.35">
      <c r="B3733" s="7">
        <v>3730</v>
      </c>
      <c r="C3733" s="9">
        <v>1</v>
      </c>
      <c r="D3733" s="9">
        <v>0</v>
      </c>
      <c r="E3733" s="9">
        <v>0</v>
      </c>
      <c r="F3733" s="9">
        <v>0</v>
      </c>
      <c r="G3733" s="9">
        <v>0</v>
      </c>
      <c r="H3733" s="9">
        <v>0</v>
      </c>
      <c r="I3733" s="9">
        <v>0</v>
      </c>
      <c r="J3733" s="9">
        <v>0</v>
      </c>
    </row>
    <row r="3734" spans="2:10" x14ac:dyDescent="0.35">
      <c r="B3734" s="7">
        <v>3731</v>
      </c>
      <c r="C3734" s="9">
        <v>0</v>
      </c>
      <c r="D3734" s="9">
        <v>1</v>
      </c>
      <c r="E3734" s="9">
        <v>0</v>
      </c>
      <c r="F3734" s="9">
        <v>0</v>
      </c>
      <c r="G3734" s="9">
        <v>0</v>
      </c>
      <c r="H3734" s="9">
        <v>0</v>
      </c>
      <c r="I3734" s="9">
        <v>0</v>
      </c>
      <c r="J3734" s="9">
        <v>1</v>
      </c>
    </row>
    <row r="3735" spans="2:10" x14ac:dyDescent="0.35">
      <c r="B3735" s="7">
        <v>3732</v>
      </c>
      <c r="C3735" s="9">
        <v>1</v>
      </c>
      <c r="D3735" s="9">
        <v>0</v>
      </c>
      <c r="E3735" s="9">
        <v>0</v>
      </c>
      <c r="F3735" s="9">
        <v>0</v>
      </c>
      <c r="G3735" s="9">
        <v>0</v>
      </c>
      <c r="H3735" s="9">
        <v>0</v>
      </c>
      <c r="I3735" s="9">
        <v>0</v>
      </c>
      <c r="J3735" s="9">
        <v>0</v>
      </c>
    </row>
    <row r="3736" spans="2:10" x14ac:dyDescent="0.35">
      <c r="B3736" s="7">
        <v>3733</v>
      </c>
      <c r="C3736" s="9">
        <v>1</v>
      </c>
      <c r="D3736" s="9">
        <v>0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</row>
    <row r="3737" spans="2:10" x14ac:dyDescent="0.35">
      <c r="B3737" s="7">
        <v>3734</v>
      </c>
      <c r="C3737" s="9">
        <v>1</v>
      </c>
      <c r="D3737" s="9">
        <v>0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0</v>
      </c>
    </row>
    <row r="3738" spans="2:10" x14ac:dyDescent="0.35">
      <c r="B3738" s="7">
        <v>3735</v>
      </c>
      <c r="C3738" s="9">
        <v>0</v>
      </c>
      <c r="D3738" s="9">
        <v>1</v>
      </c>
      <c r="E3738" s="9">
        <v>0</v>
      </c>
      <c r="F3738" s="9">
        <v>0</v>
      </c>
      <c r="G3738" s="9">
        <v>0</v>
      </c>
      <c r="H3738" s="9">
        <v>0</v>
      </c>
      <c r="I3738" s="9">
        <v>0</v>
      </c>
      <c r="J3738" s="9">
        <v>1</v>
      </c>
    </row>
    <row r="3739" spans="2:10" x14ac:dyDescent="0.35">
      <c r="B3739" s="7">
        <v>3736</v>
      </c>
      <c r="C3739" s="9">
        <v>0</v>
      </c>
      <c r="D3739" s="9">
        <v>0</v>
      </c>
      <c r="E3739" s="9">
        <v>0</v>
      </c>
      <c r="F3739" s="9">
        <v>0</v>
      </c>
      <c r="G3739" s="9">
        <v>1</v>
      </c>
      <c r="H3739" s="9">
        <v>0</v>
      </c>
      <c r="I3739" s="9">
        <v>0</v>
      </c>
      <c r="J3739" s="9">
        <v>0</v>
      </c>
    </row>
    <row r="3740" spans="2:10" x14ac:dyDescent="0.35">
      <c r="B3740" s="7">
        <v>3737</v>
      </c>
      <c r="C3740" s="9">
        <v>1</v>
      </c>
      <c r="D3740" s="9">
        <v>0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</row>
    <row r="3741" spans="2:10" x14ac:dyDescent="0.35">
      <c r="B3741" s="7">
        <v>3738</v>
      </c>
      <c r="C3741" s="9">
        <v>1</v>
      </c>
      <c r="D3741" s="9">
        <v>0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</row>
    <row r="3742" spans="2:10" x14ac:dyDescent="0.35">
      <c r="B3742" s="7">
        <v>3739</v>
      </c>
      <c r="C3742" s="9">
        <v>1</v>
      </c>
      <c r="D3742" s="9">
        <v>0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</row>
    <row r="3743" spans="2:10" x14ac:dyDescent="0.35">
      <c r="B3743" s="7">
        <v>3740</v>
      </c>
      <c r="C3743" s="9">
        <v>1</v>
      </c>
      <c r="D3743" s="9">
        <v>0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</row>
    <row r="3744" spans="2:10" x14ac:dyDescent="0.35">
      <c r="B3744" s="7">
        <v>3741</v>
      </c>
      <c r="C3744" s="9">
        <v>0</v>
      </c>
      <c r="D3744" s="9">
        <v>1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1</v>
      </c>
    </row>
    <row r="3745" spans="2:10" x14ac:dyDescent="0.35">
      <c r="B3745" s="7">
        <v>3742</v>
      </c>
      <c r="C3745" s="9">
        <v>0</v>
      </c>
      <c r="D3745" s="9">
        <v>1</v>
      </c>
      <c r="E3745" s="9">
        <v>0</v>
      </c>
      <c r="F3745" s="9">
        <v>0</v>
      </c>
      <c r="G3745" s="9">
        <v>0</v>
      </c>
      <c r="H3745" s="9">
        <v>0</v>
      </c>
      <c r="I3745" s="9">
        <v>1</v>
      </c>
      <c r="J3745" s="9">
        <v>0</v>
      </c>
    </row>
    <row r="3746" spans="2:10" x14ac:dyDescent="0.35">
      <c r="B3746" s="7">
        <v>3743</v>
      </c>
      <c r="C3746" s="9">
        <v>1</v>
      </c>
      <c r="D3746" s="9">
        <v>0</v>
      </c>
      <c r="E3746" s="9">
        <v>0</v>
      </c>
      <c r="F3746" s="9">
        <v>0</v>
      </c>
      <c r="G3746" s="9">
        <v>0</v>
      </c>
      <c r="H3746" s="9">
        <v>0</v>
      </c>
      <c r="I3746" s="9">
        <v>0</v>
      </c>
      <c r="J3746" s="9">
        <v>0</v>
      </c>
    </row>
    <row r="3747" spans="2:10" x14ac:dyDescent="0.35">
      <c r="B3747" s="7">
        <v>3744</v>
      </c>
      <c r="C3747" s="9">
        <v>0</v>
      </c>
      <c r="D3747" s="9">
        <v>0</v>
      </c>
      <c r="E3747" s="9">
        <v>0</v>
      </c>
      <c r="F3747" s="9">
        <v>0</v>
      </c>
      <c r="G3747" s="9">
        <v>1</v>
      </c>
      <c r="H3747" s="9">
        <v>0</v>
      </c>
      <c r="I3747" s="9">
        <v>0</v>
      </c>
      <c r="J3747" s="9">
        <v>0</v>
      </c>
    </row>
    <row r="3748" spans="2:10" x14ac:dyDescent="0.35">
      <c r="B3748" s="7">
        <v>3745</v>
      </c>
      <c r="C3748" s="9">
        <v>0</v>
      </c>
      <c r="D3748" s="9">
        <v>0</v>
      </c>
      <c r="E3748" s="9">
        <v>0</v>
      </c>
      <c r="F3748" s="9">
        <v>1</v>
      </c>
      <c r="G3748" s="9">
        <v>0</v>
      </c>
      <c r="H3748" s="9">
        <v>0</v>
      </c>
      <c r="I3748" s="9">
        <v>0</v>
      </c>
      <c r="J3748" s="9">
        <v>0</v>
      </c>
    </row>
    <row r="3749" spans="2:10" x14ac:dyDescent="0.35">
      <c r="B3749" s="7">
        <v>3746</v>
      </c>
      <c r="C3749" s="9">
        <v>1</v>
      </c>
      <c r="D3749" s="9">
        <v>0</v>
      </c>
      <c r="E3749" s="9">
        <v>0</v>
      </c>
      <c r="F3749" s="9">
        <v>0</v>
      </c>
      <c r="G3749" s="9">
        <v>0</v>
      </c>
      <c r="H3749" s="9">
        <v>0</v>
      </c>
      <c r="I3749" s="9">
        <v>0</v>
      </c>
      <c r="J3749" s="9">
        <v>0</v>
      </c>
    </row>
    <row r="3750" spans="2:10" x14ac:dyDescent="0.35">
      <c r="B3750" s="7">
        <v>3747</v>
      </c>
      <c r="C3750" s="9">
        <v>1</v>
      </c>
      <c r="D3750" s="9">
        <v>0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</row>
    <row r="3751" spans="2:10" x14ac:dyDescent="0.35">
      <c r="B3751" s="7">
        <v>3748</v>
      </c>
      <c r="C3751" s="9">
        <v>0</v>
      </c>
      <c r="D3751" s="9">
        <v>1</v>
      </c>
      <c r="E3751" s="9">
        <v>0</v>
      </c>
      <c r="F3751" s="9">
        <v>0</v>
      </c>
      <c r="G3751" s="9">
        <v>0</v>
      </c>
      <c r="H3751" s="9">
        <v>0</v>
      </c>
      <c r="I3751" s="9">
        <v>1</v>
      </c>
      <c r="J3751" s="9">
        <v>0</v>
      </c>
    </row>
    <row r="3752" spans="2:10" x14ac:dyDescent="0.35">
      <c r="B3752" s="7">
        <v>3749</v>
      </c>
      <c r="C3752" s="9">
        <v>1</v>
      </c>
      <c r="D3752" s="9">
        <v>0</v>
      </c>
      <c r="E3752" s="9">
        <v>0</v>
      </c>
      <c r="F3752" s="9">
        <v>0</v>
      </c>
      <c r="G3752" s="9">
        <v>0</v>
      </c>
      <c r="H3752" s="9">
        <v>0</v>
      </c>
      <c r="I3752" s="9">
        <v>0</v>
      </c>
      <c r="J3752" s="9">
        <v>0</v>
      </c>
    </row>
    <row r="3753" spans="2:10" x14ac:dyDescent="0.35">
      <c r="B3753" s="7">
        <v>3750</v>
      </c>
      <c r="C3753" s="9">
        <v>0</v>
      </c>
      <c r="D3753" s="9">
        <v>1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1</v>
      </c>
    </row>
    <row r="3754" spans="2:10" x14ac:dyDescent="0.35">
      <c r="B3754" s="7">
        <v>3751</v>
      </c>
      <c r="C3754" s="9">
        <v>0</v>
      </c>
      <c r="D3754" s="9">
        <v>1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1</v>
      </c>
    </row>
    <row r="3755" spans="2:10" x14ac:dyDescent="0.35">
      <c r="B3755" s="7">
        <v>3752</v>
      </c>
      <c r="C3755" s="9">
        <v>1</v>
      </c>
      <c r="D3755" s="9">
        <v>0</v>
      </c>
      <c r="E3755" s="9">
        <v>0</v>
      </c>
      <c r="F3755" s="9">
        <v>0</v>
      </c>
      <c r="G3755" s="9">
        <v>0</v>
      </c>
      <c r="H3755" s="9">
        <v>0</v>
      </c>
      <c r="I3755" s="9">
        <v>0</v>
      </c>
      <c r="J3755" s="9">
        <v>0</v>
      </c>
    </row>
    <row r="3756" spans="2:10" x14ac:dyDescent="0.35">
      <c r="B3756" s="7">
        <v>3753</v>
      </c>
      <c r="C3756" s="9">
        <v>0</v>
      </c>
      <c r="D3756" s="9">
        <v>0</v>
      </c>
      <c r="E3756" s="9">
        <v>0</v>
      </c>
      <c r="F3756" s="9">
        <v>0</v>
      </c>
      <c r="G3756" s="9">
        <v>0</v>
      </c>
      <c r="H3756" s="9">
        <v>1</v>
      </c>
      <c r="I3756" s="9">
        <v>0</v>
      </c>
      <c r="J3756" s="9">
        <v>0</v>
      </c>
    </row>
    <row r="3757" spans="2:10" x14ac:dyDescent="0.35">
      <c r="B3757" s="7">
        <v>3754</v>
      </c>
      <c r="C3757" s="9">
        <v>0</v>
      </c>
      <c r="D3757" s="9">
        <v>1</v>
      </c>
      <c r="E3757" s="9">
        <v>0</v>
      </c>
      <c r="F3757" s="9">
        <v>0</v>
      </c>
      <c r="G3757" s="9">
        <v>0</v>
      </c>
      <c r="H3757" s="9">
        <v>0</v>
      </c>
      <c r="I3757" s="9">
        <v>1</v>
      </c>
      <c r="J3757" s="9">
        <v>0</v>
      </c>
    </row>
    <row r="3758" spans="2:10" x14ac:dyDescent="0.35">
      <c r="B3758" s="7">
        <v>3755</v>
      </c>
      <c r="C3758" s="9">
        <v>1</v>
      </c>
      <c r="D3758" s="9">
        <v>0</v>
      </c>
      <c r="E3758" s="9">
        <v>0</v>
      </c>
      <c r="F3758" s="9">
        <v>0</v>
      </c>
      <c r="G3758" s="9">
        <v>0</v>
      </c>
      <c r="H3758" s="9">
        <v>0</v>
      </c>
      <c r="I3758" s="9">
        <v>0</v>
      </c>
      <c r="J3758" s="9">
        <v>0</v>
      </c>
    </row>
    <row r="3759" spans="2:10" x14ac:dyDescent="0.35">
      <c r="B3759" s="7">
        <v>3756</v>
      </c>
      <c r="C3759" s="9">
        <v>1</v>
      </c>
      <c r="D3759" s="9">
        <v>0</v>
      </c>
      <c r="E3759" s="9">
        <v>0</v>
      </c>
      <c r="F3759" s="9">
        <v>0</v>
      </c>
      <c r="G3759" s="9">
        <v>0</v>
      </c>
      <c r="H3759" s="9">
        <v>0</v>
      </c>
      <c r="I3759" s="9">
        <v>0</v>
      </c>
      <c r="J3759" s="9">
        <v>0</v>
      </c>
    </row>
    <row r="3760" spans="2:10" x14ac:dyDescent="0.35">
      <c r="B3760" s="7">
        <v>3757</v>
      </c>
      <c r="C3760" s="9">
        <v>0</v>
      </c>
      <c r="D3760" s="9">
        <v>1</v>
      </c>
      <c r="E3760" s="9">
        <v>1</v>
      </c>
      <c r="F3760" s="9">
        <v>0</v>
      </c>
      <c r="G3760" s="9">
        <v>0</v>
      </c>
      <c r="H3760" s="9">
        <v>0</v>
      </c>
      <c r="I3760" s="9">
        <v>0</v>
      </c>
      <c r="J3760" s="9">
        <v>1</v>
      </c>
    </row>
    <row r="3761" spans="2:10" x14ac:dyDescent="0.35">
      <c r="B3761" s="7">
        <v>3758</v>
      </c>
      <c r="C3761" s="9">
        <v>0</v>
      </c>
      <c r="D3761" s="9">
        <v>1</v>
      </c>
      <c r="E3761" s="9">
        <v>0</v>
      </c>
      <c r="F3761" s="9">
        <v>0</v>
      </c>
      <c r="G3761" s="9">
        <v>0</v>
      </c>
      <c r="H3761" s="9">
        <v>0</v>
      </c>
      <c r="I3761" s="9">
        <v>0</v>
      </c>
      <c r="J3761" s="9">
        <v>1</v>
      </c>
    </row>
    <row r="3762" spans="2:10" x14ac:dyDescent="0.35">
      <c r="B3762" s="7">
        <v>3759</v>
      </c>
      <c r="C3762" s="9">
        <v>1</v>
      </c>
      <c r="D3762" s="9">
        <v>0</v>
      </c>
      <c r="E3762" s="9">
        <v>0</v>
      </c>
      <c r="F3762" s="9">
        <v>0</v>
      </c>
      <c r="G3762" s="9">
        <v>0</v>
      </c>
      <c r="H3762" s="9">
        <v>0</v>
      </c>
      <c r="I3762" s="9">
        <v>0</v>
      </c>
      <c r="J3762" s="9">
        <v>0</v>
      </c>
    </row>
    <row r="3763" spans="2:10" x14ac:dyDescent="0.35">
      <c r="B3763" s="7">
        <v>3760</v>
      </c>
      <c r="C3763" s="9">
        <v>1</v>
      </c>
      <c r="D3763" s="9">
        <v>0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</row>
    <row r="3764" spans="2:10" x14ac:dyDescent="0.35">
      <c r="B3764" s="7">
        <v>3761</v>
      </c>
      <c r="C3764" s="9">
        <v>0</v>
      </c>
      <c r="D3764" s="9">
        <v>0</v>
      </c>
      <c r="E3764" s="9">
        <v>0</v>
      </c>
      <c r="F3764" s="9">
        <v>0</v>
      </c>
      <c r="G3764" s="9">
        <v>1</v>
      </c>
      <c r="H3764" s="9">
        <v>0</v>
      </c>
      <c r="I3764" s="9">
        <v>0</v>
      </c>
      <c r="J3764" s="9">
        <v>0</v>
      </c>
    </row>
    <row r="3765" spans="2:10" x14ac:dyDescent="0.35">
      <c r="B3765" s="7">
        <v>3762</v>
      </c>
      <c r="C3765" s="9">
        <v>1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  <c r="I3765" s="9">
        <v>0</v>
      </c>
      <c r="J3765" s="9">
        <v>0</v>
      </c>
    </row>
    <row r="3766" spans="2:10" x14ac:dyDescent="0.35">
      <c r="B3766" s="7">
        <v>3763</v>
      </c>
      <c r="C3766" s="9">
        <v>1</v>
      </c>
      <c r="D3766" s="9">
        <v>0</v>
      </c>
      <c r="E3766" s="9">
        <v>0</v>
      </c>
      <c r="F3766" s="9">
        <v>0</v>
      </c>
      <c r="G3766" s="9">
        <v>0</v>
      </c>
      <c r="H3766" s="9">
        <v>0</v>
      </c>
      <c r="I3766" s="9">
        <v>0</v>
      </c>
      <c r="J3766" s="9">
        <v>0</v>
      </c>
    </row>
    <row r="3767" spans="2:10" x14ac:dyDescent="0.35">
      <c r="B3767" s="7">
        <v>3764</v>
      </c>
      <c r="C3767" s="9">
        <v>0</v>
      </c>
      <c r="D3767" s="9">
        <v>1</v>
      </c>
      <c r="E3767" s="9">
        <v>0</v>
      </c>
      <c r="F3767" s="9">
        <v>0</v>
      </c>
      <c r="G3767" s="9">
        <v>1</v>
      </c>
      <c r="H3767" s="9">
        <v>0</v>
      </c>
      <c r="I3767" s="9">
        <v>1</v>
      </c>
      <c r="J3767" s="9">
        <v>0</v>
      </c>
    </row>
    <row r="3768" spans="2:10" x14ac:dyDescent="0.35">
      <c r="B3768" s="7">
        <v>3765</v>
      </c>
      <c r="C3768" s="9">
        <v>0</v>
      </c>
      <c r="D3768" s="9">
        <v>0</v>
      </c>
      <c r="E3768" s="9">
        <v>0</v>
      </c>
      <c r="F3768" s="9">
        <v>0</v>
      </c>
      <c r="G3768" s="9">
        <v>1</v>
      </c>
      <c r="H3768" s="9">
        <v>0</v>
      </c>
      <c r="I3768" s="9">
        <v>0</v>
      </c>
      <c r="J3768" s="9">
        <v>0</v>
      </c>
    </row>
    <row r="3769" spans="2:10" x14ac:dyDescent="0.35">
      <c r="B3769" s="7">
        <v>3766</v>
      </c>
      <c r="C3769" s="9">
        <v>1</v>
      </c>
      <c r="D3769" s="9">
        <v>0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</row>
    <row r="3770" spans="2:10" x14ac:dyDescent="0.35">
      <c r="B3770" s="7">
        <v>3767</v>
      </c>
      <c r="C3770" s="9">
        <v>1</v>
      </c>
      <c r="D3770" s="9">
        <v>0</v>
      </c>
      <c r="E3770" s="9">
        <v>0</v>
      </c>
      <c r="F3770" s="9">
        <v>0</v>
      </c>
      <c r="G3770" s="9">
        <v>0</v>
      </c>
      <c r="H3770" s="9">
        <v>0</v>
      </c>
      <c r="I3770" s="9">
        <v>0</v>
      </c>
      <c r="J3770" s="9">
        <v>0</v>
      </c>
    </row>
    <row r="3771" spans="2:10" x14ac:dyDescent="0.35">
      <c r="B3771" s="7">
        <v>3768</v>
      </c>
      <c r="C3771" s="9">
        <v>1</v>
      </c>
      <c r="D3771" s="9">
        <v>0</v>
      </c>
      <c r="E3771" s="9">
        <v>0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</row>
    <row r="3772" spans="2:10" x14ac:dyDescent="0.35">
      <c r="B3772" s="7">
        <v>3769</v>
      </c>
      <c r="C3772" s="9">
        <v>1</v>
      </c>
      <c r="D3772" s="9">
        <v>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</row>
    <row r="3773" spans="2:10" x14ac:dyDescent="0.35">
      <c r="B3773" s="7">
        <v>3770</v>
      </c>
      <c r="C3773" s="9">
        <v>1</v>
      </c>
      <c r="D3773" s="9">
        <v>0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</row>
    <row r="3774" spans="2:10" x14ac:dyDescent="0.35">
      <c r="B3774" s="7">
        <v>3771</v>
      </c>
      <c r="C3774" s="9">
        <v>1</v>
      </c>
      <c r="D3774" s="9">
        <v>0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</row>
    <row r="3775" spans="2:10" x14ac:dyDescent="0.35">
      <c r="B3775" s="7">
        <v>3772</v>
      </c>
      <c r="C3775" s="9">
        <v>1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</row>
    <row r="3776" spans="2:10" x14ac:dyDescent="0.35">
      <c r="B3776" s="7">
        <v>3773</v>
      </c>
      <c r="C3776" s="9">
        <v>0</v>
      </c>
      <c r="D3776" s="9">
        <v>1</v>
      </c>
      <c r="E3776" s="9">
        <v>0</v>
      </c>
      <c r="F3776" s="9">
        <v>0</v>
      </c>
      <c r="G3776" s="9">
        <v>0</v>
      </c>
      <c r="H3776" s="9">
        <v>0</v>
      </c>
      <c r="I3776" s="9">
        <v>1</v>
      </c>
      <c r="J3776" s="9">
        <v>0</v>
      </c>
    </row>
    <row r="3777" spans="2:10" x14ac:dyDescent="0.35">
      <c r="B3777" s="7">
        <v>3774</v>
      </c>
      <c r="C3777" s="9">
        <v>1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9">
        <v>0</v>
      </c>
    </row>
    <row r="3778" spans="2:10" x14ac:dyDescent="0.35">
      <c r="B3778" s="7">
        <v>3775</v>
      </c>
      <c r="C3778" s="9">
        <v>0</v>
      </c>
      <c r="D3778" s="9">
        <v>1</v>
      </c>
      <c r="E3778" s="9">
        <v>0</v>
      </c>
      <c r="F3778" s="9">
        <v>0</v>
      </c>
      <c r="G3778" s="9">
        <v>0</v>
      </c>
      <c r="H3778" s="9">
        <v>0</v>
      </c>
      <c r="I3778" s="9">
        <v>1</v>
      </c>
      <c r="J3778" s="9">
        <v>1</v>
      </c>
    </row>
    <row r="3779" spans="2:10" x14ac:dyDescent="0.35">
      <c r="B3779" s="7">
        <v>3776</v>
      </c>
      <c r="C3779" s="9">
        <v>0</v>
      </c>
      <c r="D3779" s="9">
        <v>1</v>
      </c>
      <c r="E3779" s="9">
        <v>0</v>
      </c>
      <c r="F3779" s="9">
        <v>0</v>
      </c>
      <c r="G3779" s="9">
        <v>0</v>
      </c>
      <c r="H3779" s="9">
        <v>0</v>
      </c>
      <c r="I3779" s="9">
        <v>1</v>
      </c>
      <c r="J3779" s="9">
        <v>0</v>
      </c>
    </row>
    <row r="3780" spans="2:10" x14ac:dyDescent="0.35">
      <c r="B3780" s="7">
        <v>3777</v>
      </c>
      <c r="C3780" s="9">
        <v>0</v>
      </c>
      <c r="D3780" s="9">
        <v>1</v>
      </c>
      <c r="E3780" s="9">
        <v>0</v>
      </c>
      <c r="F3780" s="9">
        <v>0</v>
      </c>
      <c r="G3780" s="9">
        <v>0</v>
      </c>
      <c r="H3780" s="9">
        <v>0</v>
      </c>
      <c r="I3780" s="9">
        <v>1</v>
      </c>
      <c r="J3780" s="9">
        <v>1</v>
      </c>
    </row>
    <row r="3781" spans="2:10" x14ac:dyDescent="0.35">
      <c r="B3781" s="7">
        <v>3778</v>
      </c>
      <c r="C3781" s="9">
        <v>0</v>
      </c>
      <c r="D3781" s="9">
        <v>0</v>
      </c>
      <c r="E3781" s="9">
        <v>1</v>
      </c>
      <c r="F3781" s="9">
        <v>0</v>
      </c>
      <c r="G3781" s="9">
        <v>0</v>
      </c>
      <c r="H3781" s="9">
        <v>0</v>
      </c>
      <c r="I3781" s="9">
        <v>0</v>
      </c>
      <c r="J3781" s="9">
        <v>0</v>
      </c>
    </row>
    <row r="3782" spans="2:10" x14ac:dyDescent="0.35">
      <c r="B3782" s="7">
        <v>3779</v>
      </c>
      <c r="C3782" s="9">
        <v>1</v>
      </c>
      <c r="D3782" s="9">
        <v>0</v>
      </c>
      <c r="E3782" s="9">
        <v>0</v>
      </c>
      <c r="F3782" s="9">
        <v>0</v>
      </c>
      <c r="G3782" s="9">
        <v>0</v>
      </c>
      <c r="H3782" s="9">
        <v>0</v>
      </c>
      <c r="I3782" s="9">
        <v>0</v>
      </c>
      <c r="J3782" s="9">
        <v>0</v>
      </c>
    </row>
    <row r="3783" spans="2:10" x14ac:dyDescent="0.35">
      <c r="B3783" s="7">
        <v>3780</v>
      </c>
      <c r="C3783" s="9">
        <v>0</v>
      </c>
      <c r="D3783" s="9">
        <v>1</v>
      </c>
      <c r="E3783" s="9">
        <v>0</v>
      </c>
      <c r="F3783" s="9">
        <v>0</v>
      </c>
      <c r="G3783" s="9">
        <v>0</v>
      </c>
      <c r="H3783" s="9">
        <v>0</v>
      </c>
      <c r="I3783" s="9">
        <v>0</v>
      </c>
      <c r="J3783" s="9">
        <v>1</v>
      </c>
    </row>
    <row r="3784" spans="2:10" x14ac:dyDescent="0.35">
      <c r="B3784" s="7">
        <v>3781</v>
      </c>
      <c r="C3784" s="9">
        <v>1</v>
      </c>
      <c r="D3784" s="9">
        <v>0</v>
      </c>
      <c r="E3784" s="9">
        <v>0</v>
      </c>
      <c r="F3784" s="9">
        <v>0</v>
      </c>
      <c r="G3784" s="9">
        <v>0</v>
      </c>
      <c r="H3784" s="9">
        <v>0</v>
      </c>
      <c r="I3784" s="9">
        <v>0</v>
      </c>
      <c r="J3784" s="9">
        <v>0</v>
      </c>
    </row>
    <row r="3785" spans="2:10" x14ac:dyDescent="0.35">
      <c r="B3785" s="7">
        <v>3782</v>
      </c>
      <c r="C3785" s="9">
        <v>1</v>
      </c>
      <c r="D3785" s="9">
        <v>0</v>
      </c>
      <c r="E3785" s="9">
        <v>0</v>
      </c>
      <c r="F3785" s="9">
        <v>0</v>
      </c>
      <c r="G3785" s="9">
        <v>0</v>
      </c>
      <c r="H3785" s="9">
        <v>0</v>
      </c>
      <c r="I3785" s="9">
        <v>0</v>
      </c>
      <c r="J3785" s="9">
        <v>0</v>
      </c>
    </row>
    <row r="3786" spans="2:10" x14ac:dyDescent="0.35">
      <c r="B3786" s="7">
        <v>3783</v>
      </c>
      <c r="C3786" s="9">
        <v>1</v>
      </c>
      <c r="D3786" s="9">
        <v>0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</row>
    <row r="3787" spans="2:10" x14ac:dyDescent="0.35">
      <c r="B3787" s="7">
        <v>3784</v>
      </c>
      <c r="C3787" s="9">
        <v>1</v>
      </c>
      <c r="D3787" s="9">
        <v>0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</row>
    <row r="3788" spans="2:10" x14ac:dyDescent="0.35">
      <c r="B3788" s="7">
        <v>3785</v>
      </c>
      <c r="C3788" s="9">
        <v>1</v>
      </c>
      <c r="D3788" s="9">
        <v>0</v>
      </c>
      <c r="E3788" s="9">
        <v>0</v>
      </c>
      <c r="F3788" s="9">
        <v>0</v>
      </c>
      <c r="G3788" s="9">
        <v>0</v>
      </c>
      <c r="H3788" s="9">
        <v>0</v>
      </c>
      <c r="I3788" s="9">
        <v>0</v>
      </c>
      <c r="J3788" s="9">
        <v>0</v>
      </c>
    </row>
    <row r="3789" spans="2:10" x14ac:dyDescent="0.35">
      <c r="B3789" s="7">
        <v>3786</v>
      </c>
      <c r="C3789" s="9">
        <v>0</v>
      </c>
      <c r="D3789" s="9">
        <v>1</v>
      </c>
      <c r="E3789" s="9">
        <v>0</v>
      </c>
      <c r="F3789" s="9">
        <v>0</v>
      </c>
      <c r="G3789" s="9">
        <v>0</v>
      </c>
      <c r="H3789" s="9">
        <v>0</v>
      </c>
      <c r="I3789" s="9">
        <v>0</v>
      </c>
      <c r="J3789" s="9">
        <v>1</v>
      </c>
    </row>
    <row r="3790" spans="2:10" x14ac:dyDescent="0.35">
      <c r="B3790" s="7">
        <v>3787</v>
      </c>
      <c r="C3790" s="9">
        <v>1</v>
      </c>
      <c r="D3790" s="9">
        <v>0</v>
      </c>
      <c r="E3790" s="9">
        <v>0</v>
      </c>
      <c r="F3790" s="9">
        <v>0</v>
      </c>
      <c r="G3790" s="9">
        <v>0</v>
      </c>
      <c r="H3790" s="9">
        <v>0</v>
      </c>
      <c r="I3790" s="9">
        <v>0</v>
      </c>
      <c r="J3790" s="9">
        <v>0</v>
      </c>
    </row>
    <row r="3791" spans="2:10" x14ac:dyDescent="0.35">
      <c r="B3791" s="7">
        <v>3788</v>
      </c>
      <c r="C3791" s="9">
        <v>1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</row>
    <row r="3792" spans="2:10" x14ac:dyDescent="0.35">
      <c r="B3792" s="7">
        <v>3789</v>
      </c>
      <c r="C3792" s="9">
        <v>1</v>
      </c>
      <c r="D3792" s="9">
        <v>0</v>
      </c>
      <c r="E3792" s="9">
        <v>0</v>
      </c>
      <c r="F3792" s="9">
        <v>0</v>
      </c>
      <c r="G3792" s="9">
        <v>0</v>
      </c>
      <c r="H3792" s="9">
        <v>0</v>
      </c>
      <c r="I3792" s="9">
        <v>0</v>
      </c>
      <c r="J3792" s="9">
        <v>0</v>
      </c>
    </row>
    <row r="3793" spans="2:10" x14ac:dyDescent="0.35">
      <c r="B3793" s="7">
        <v>3790</v>
      </c>
      <c r="C3793" s="9">
        <v>1</v>
      </c>
      <c r="D3793" s="9">
        <v>0</v>
      </c>
      <c r="E3793" s="9">
        <v>0</v>
      </c>
      <c r="F3793" s="9">
        <v>0</v>
      </c>
      <c r="G3793" s="9">
        <v>0</v>
      </c>
      <c r="H3793" s="9">
        <v>0</v>
      </c>
      <c r="I3793" s="9">
        <v>0</v>
      </c>
      <c r="J3793" s="9">
        <v>0</v>
      </c>
    </row>
    <row r="3794" spans="2:10" x14ac:dyDescent="0.35">
      <c r="B3794" s="7">
        <v>3791</v>
      </c>
      <c r="C3794" s="9">
        <v>1</v>
      </c>
      <c r="D3794" s="9">
        <v>0</v>
      </c>
      <c r="E3794" s="9">
        <v>0</v>
      </c>
      <c r="F3794" s="9">
        <v>0</v>
      </c>
      <c r="G3794" s="9">
        <v>0</v>
      </c>
      <c r="H3794" s="9">
        <v>0</v>
      </c>
      <c r="I3794" s="9">
        <v>0</v>
      </c>
      <c r="J3794" s="9">
        <v>0</v>
      </c>
    </row>
    <row r="3795" spans="2:10" x14ac:dyDescent="0.35">
      <c r="B3795" s="7">
        <v>3792</v>
      </c>
      <c r="C3795" s="9">
        <v>1</v>
      </c>
      <c r="D3795" s="9">
        <v>0</v>
      </c>
      <c r="E3795" s="9">
        <v>0</v>
      </c>
      <c r="F3795" s="9">
        <v>0</v>
      </c>
      <c r="G3795" s="9">
        <v>0</v>
      </c>
      <c r="H3795" s="9">
        <v>0</v>
      </c>
      <c r="I3795" s="9">
        <v>0</v>
      </c>
      <c r="J3795" s="9">
        <v>0</v>
      </c>
    </row>
    <row r="3796" spans="2:10" x14ac:dyDescent="0.35">
      <c r="B3796" s="7">
        <v>3793</v>
      </c>
      <c r="C3796" s="9">
        <v>0</v>
      </c>
      <c r="D3796" s="9">
        <v>1</v>
      </c>
      <c r="E3796" s="9">
        <v>0</v>
      </c>
      <c r="F3796" s="9">
        <v>0</v>
      </c>
      <c r="G3796" s="9">
        <v>0</v>
      </c>
      <c r="H3796" s="9">
        <v>0</v>
      </c>
      <c r="I3796" s="9">
        <v>1</v>
      </c>
      <c r="J3796" s="9">
        <v>0</v>
      </c>
    </row>
    <row r="3797" spans="2:10" x14ac:dyDescent="0.35">
      <c r="B3797" s="7">
        <v>3794</v>
      </c>
      <c r="C3797" s="9">
        <v>0</v>
      </c>
      <c r="D3797" s="9">
        <v>1</v>
      </c>
      <c r="E3797" s="9">
        <v>0</v>
      </c>
      <c r="F3797" s="9">
        <v>0</v>
      </c>
      <c r="G3797" s="9">
        <v>0</v>
      </c>
      <c r="H3797" s="9">
        <v>0</v>
      </c>
      <c r="I3797" s="9">
        <v>0</v>
      </c>
      <c r="J3797" s="9">
        <v>1</v>
      </c>
    </row>
    <row r="3798" spans="2:10" x14ac:dyDescent="0.35">
      <c r="B3798" s="7">
        <v>3795</v>
      </c>
      <c r="C3798" s="9">
        <v>1</v>
      </c>
      <c r="D3798" s="9">
        <v>0</v>
      </c>
      <c r="E3798" s="9">
        <v>0</v>
      </c>
      <c r="F3798" s="9">
        <v>0</v>
      </c>
      <c r="G3798" s="9">
        <v>0</v>
      </c>
      <c r="H3798" s="9">
        <v>0</v>
      </c>
      <c r="I3798" s="9">
        <v>0</v>
      </c>
      <c r="J3798" s="9">
        <v>0</v>
      </c>
    </row>
    <row r="3799" spans="2:10" x14ac:dyDescent="0.35">
      <c r="B3799" s="7">
        <v>3796</v>
      </c>
      <c r="C3799" s="9">
        <v>0</v>
      </c>
      <c r="D3799" s="9">
        <v>1</v>
      </c>
      <c r="E3799" s="9">
        <v>1</v>
      </c>
      <c r="F3799" s="9">
        <v>0</v>
      </c>
      <c r="G3799" s="9">
        <v>0</v>
      </c>
      <c r="H3799" s="9">
        <v>0</v>
      </c>
      <c r="I3799" s="9">
        <v>1</v>
      </c>
      <c r="J3799" s="9">
        <v>1</v>
      </c>
    </row>
    <row r="3800" spans="2:10" x14ac:dyDescent="0.35">
      <c r="B3800" s="7">
        <v>3797</v>
      </c>
      <c r="C3800" s="9">
        <v>1</v>
      </c>
      <c r="D3800" s="9">
        <v>0</v>
      </c>
      <c r="E3800" s="9">
        <v>0</v>
      </c>
      <c r="F3800" s="9">
        <v>0</v>
      </c>
      <c r="G3800" s="9">
        <v>0</v>
      </c>
      <c r="H3800" s="9">
        <v>0</v>
      </c>
      <c r="I3800" s="9">
        <v>0</v>
      </c>
      <c r="J3800" s="9">
        <v>0</v>
      </c>
    </row>
    <row r="3801" spans="2:10" x14ac:dyDescent="0.35">
      <c r="B3801" s="7">
        <v>3798</v>
      </c>
      <c r="C3801" s="9">
        <v>0</v>
      </c>
      <c r="D3801" s="9">
        <v>1</v>
      </c>
      <c r="E3801" s="9">
        <v>0</v>
      </c>
      <c r="F3801" s="9">
        <v>0</v>
      </c>
      <c r="G3801" s="9">
        <v>0</v>
      </c>
      <c r="H3801" s="9">
        <v>0</v>
      </c>
      <c r="I3801" s="9">
        <v>0</v>
      </c>
      <c r="J3801" s="9">
        <v>1</v>
      </c>
    </row>
    <row r="3802" spans="2:10" x14ac:dyDescent="0.35">
      <c r="B3802" s="7">
        <v>3799</v>
      </c>
      <c r="C3802" s="9">
        <v>0</v>
      </c>
      <c r="D3802" s="9">
        <v>1</v>
      </c>
      <c r="E3802" s="9">
        <v>1</v>
      </c>
      <c r="F3802" s="9">
        <v>0</v>
      </c>
      <c r="G3802" s="9">
        <v>0</v>
      </c>
      <c r="H3802" s="9">
        <v>1</v>
      </c>
      <c r="I3802" s="9">
        <v>0</v>
      </c>
      <c r="J3802" s="9">
        <v>1</v>
      </c>
    </row>
    <row r="3803" spans="2:10" x14ac:dyDescent="0.35">
      <c r="B3803" s="7">
        <v>3800</v>
      </c>
      <c r="C3803" s="9">
        <v>1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  <c r="I3803" s="9">
        <v>0</v>
      </c>
      <c r="J3803" s="9">
        <v>0</v>
      </c>
    </row>
    <row r="3804" spans="2:10" x14ac:dyDescent="0.35">
      <c r="B3804" s="7">
        <v>3801</v>
      </c>
      <c r="C3804" s="9">
        <v>0</v>
      </c>
      <c r="D3804" s="9">
        <v>0</v>
      </c>
      <c r="E3804" s="9">
        <v>0</v>
      </c>
      <c r="F3804" s="9">
        <v>0</v>
      </c>
      <c r="G3804" s="9">
        <v>1</v>
      </c>
      <c r="H3804" s="9">
        <v>0</v>
      </c>
      <c r="I3804" s="9">
        <v>0</v>
      </c>
      <c r="J3804" s="9">
        <v>0</v>
      </c>
    </row>
    <row r="3805" spans="2:10" x14ac:dyDescent="0.35">
      <c r="B3805" s="7">
        <v>3802</v>
      </c>
      <c r="C3805" s="9">
        <v>1</v>
      </c>
      <c r="D3805" s="9">
        <v>0</v>
      </c>
      <c r="E3805" s="9">
        <v>0</v>
      </c>
      <c r="F3805" s="9">
        <v>0</v>
      </c>
      <c r="G3805" s="9">
        <v>0</v>
      </c>
      <c r="H3805" s="9">
        <v>0</v>
      </c>
      <c r="I3805" s="9">
        <v>0</v>
      </c>
      <c r="J3805" s="9">
        <v>0</v>
      </c>
    </row>
    <row r="3806" spans="2:10" x14ac:dyDescent="0.35">
      <c r="B3806" s="7">
        <v>3803</v>
      </c>
      <c r="C3806" s="9">
        <v>1</v>
      </c>
      <c r="D3806" s="9">
        <v>0</v>
      </c>
      <c r="E3806" s="9">
        <v>0</v>
      </c>
      <c r="F3806" s="9">
        <v>0</v>
      </c>
      <c r="G3806" s="9">
        <v>0</v>
      </c>
      <c r="H3806" s="9">
        <v>0</v>
      </c>
      <c r="I3806" s="9">
        <v>0</v>
      </c>
      <c r="J3806" s="9">
        <v>0</v>
      </c>
    </row>
    <row r="3807" spans="2:10" x14ac:dyDescent="0.35">
      <c r="B3807" s="7">
        <v>3804</v>
      </c>
      <c r="C3807" s="9">
        <v>0</v>
      </c>
      <c r="D3807" s="9">
        <v>1</v>
      </c>
      <c r="E3807" s="9">
        <v>0</v>
      </c>
      <c r="F3807" s="9">
        <v>0</v>
      </c>
      <c r="G3807" s="9">
        <v>0</v>
      </c>
      <c r="H3807" s="9">
        <v>0</v>
      </c>
      <c r="I3807" s="9">
        <v>1</v>
      </c>
      <c r="J3807" s="9">
        <v>0</v>
      </c>
    </row>
    <row r="3808" spans="2:10" x14ac:dyDescent="0.35">
      <c r="B3808" s="7">
        <v>3805</v>
      </c>
      <c r="C3808" s="9">
        <v>0</v>
      </c>
      <c r="D3808" s="9">
        <v>1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1</v>
      </c>
    </row>
    <row r="3809" spans="2:10" x14ac:dyDescent="0.35">
      <c r="B3809" s="7">
        <v>3806</v>
      </c>
      <c r="C3809" s="9">
        <v>1</v>
      </c>
      <c r="D3809" s="9">
        <v>0</v>
      </c>
      <c r="E3809" s="9">
        <v>0</v>
      </c>
      <c r="F3809" s="9">
        <v>0</v>
      </c>
      <c r="G3809" s="9">
        <v>0</v>
      </c>
      <c r="H3809" s="9">
        <v>0</v>
      </c>
      <c r="I3809" s="9">
        <v>0</v>
      </c>
      <c r="J3809" s="9">
        <v>0</v>
      </c>
    </row>
    <row r="3810" spans="2:10" x14ac:dyDescent="0.35">
      <c r="B3810" s="7">
        <v>3807</v>
      </c>
      <c r="C3810" s="9">
        <v>1</v>
      </c>
      <c r="D3810" s="9">
        <v>0</v>
      </c>
      <c r="E3810" s="9">
        <v>0</v>
      </c>
      <c r="F3810" s="9">
        <v>0</v>
      </c>
      <c r="G3810" s="9">
        <v>0</v>
      </c>
      <c r="H3810" s="9">
        <v>0</v>
      </c>
      <c r="I3810" s="9">
        <v>0</v>
      </c>
      <c r="J3810" s="9">
        <v>0</v>
      </c>
    </row>
    <row r="3811" spans="2:10" x14ac:dyDescent="0.35">
      <c r="B3811" s="7">
        <v>3808</v>
      </c>
      <c r="C3811" s="9">
        <v>1</v>
      </c>
      <c r="D3811" s="9">
        <v>0</v>
      </c>
      <c r="E3811" s="9">
        <v>0</v>
      </c>
      <c r="F3811" s="9">
        <v>0</v>
      </c>
      <c r="G3811" s="9">
        <v>0</v>
      </c>
      <c r="H3811" s="9">
        <v>0</v>
      </c>
      <c r="I3811" s="9">
        <v>0</v>
      </c>
      <c r="J3811" s="9">
        <v>0</v>
      </c>
    </row>
    <row r="3812" spans="2:10" x14ac:dyDescent="0.35">
      <c r="B3812" s="7">
        <v>3809</v>
      </c>
      <c r="C3812" s="9">
        <v>1</v>
      </c>
      <c r="D3812" s="9">
        <v>0</v>
      </c>
      <c r="E3812" s="9">
        <v>0</v>
      </c>
      <c r="F3812" s="9">
        <v>0</v>
      </c>
      <c r="G3812" s="9">
        <v>0</v>
      </c>
      <c r="H3812" s="9">
        <v>0</v>
      </c>
      <c r="I3812" s="9">
        <v>0</v>
      </c>
      <c r="J3812" s="9">
        <v>0</v>
      </c>
    </row>
    <row r="3813" spans="2:10" x14ac:dyDescent="0.35">
      <c r="B3813" s="7">
        <v>3810</v>
      </c>
      <c r="C3813" s="9">
        <v>1</v>
      </c>
      <c r="D3813" s="9">
        <v>0</v>
      </c>
      <c r="E3813" s="9">
        <v>0</v>
      </c>
      <c r="F3813" s="9">
        <v>0</v>
      </c>
      <c r="G3813" s="9">
        <v>0</v>
      </c>
      <c r="H3813" s="9">
        <v>0</v>
      </c>
      <c r="I3813" s="9">
        <v>0</v>
      </c>
      <c r="J3813" s="9">
        <v>0</v>
      </c>
    </row>
    <row r="3814" spans="2:10" x14ac:dyDescent="0.35">
      <c r="B3814" s="7">
        <v>3811</v>
      </c>
      <c r="C3814" s="9">
        <v>1</v>
      </c>
      <c r="D3814" s="9">
        <v>0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9">
        <v>0</v>
      </c>
    </row>
    <row r="3815" spans="2:10" x14ac:dyDescent="0.35">
      <c r="B3815" s="7">
        <v>3812</v>
      </c>
      <c r="C3815" s="9">
        <v>0</v>
      </c>
      <c r="D3815" s="9">
        <v>1</v>
      </c>
      <c r="E3815" s="9">
        <v>1</v>
      </c>
      <c r="F3815" s="9">
        <v>0</v>
      </c>
      <c r="G3815" s="9">
        <v>0</v>
      </c>
      <c r="H3815" s="9">
        <v>0</v>
      </c>
      <c r="I3815" s="9">
        <v>0</v>
      </c>
      <c r="J3815" s="9">
        <v>1</v>
      </c>
    </row>
    <row r="3816" spans="2:10" x14ac:dyDescent="0.35">
      <c r="B3816" s="7">
        <v>3813</v>
      </c>
      <c r="C3816" s="9">
        <v>1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</row>
    <row r="3817" spans="2:10" x14ac:dyDescent="0.35">
      <c r="B3817" s="7">
        <v>3814</v>
      </c>
      <c r="C3817" s="9">
        <v>1</v>
      </c>
      <c r="D3817" s="9">
        <v>0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</row>
    <row r="3818" spans="2:10" x14ac:dyDescent="0.35">
      <c r="B3818" s="7">
        <v>3815</v>
      </c>
      <c r="C3818" s="9">
        <v>1</v>
      </c>
      <c r="D3818" s="9">
        <v>0</v>
      </c>
      <c r="E3818" s="9">
        <v>0</v>
      </c>
      <c r="F3818" s="9">
        <v>0</v>
      </c>
      <c r="G3818" s="9">
        <v>0</v>
      </c>
      <c r="H3818" s="9">
        <v>0</v>
      </c>
      <c r="I3818" s="9">
        <v>0</v>
      </c>
      <c r="J3818" s="9">
        <v>0</v>
      </c>
    </row>
    <row r="3819" spans="2:10" x14ac:dyDescent="0.35">
      <c r="B3819" s="7">
        <v>3816</v>
      </c>
      <c r="C3819" s="9">
        <v>1</v>
      </c>
      <c r="D3819" s="9">
        <v>0</v>
      </c>
      <c r="E3819" s="9">
        <v>0</v>
      </c>
      <c r="F3819" s="9">
        <v>0</v>
      </c>
      <c r="G3819" s="9">
        <v>0</v>
      </c>
      <c r="H3819" s="9">
        <v>0</v>
      </c>
      <c r="I3819" s="9">
        <v>0</v>
      </c>
      <c r="J3819" s="9">
        <v>0</v>
      </c>
    </row>
    <row r="3820" spans="2:10" x14ac:dyDescent="0.35">
      <c r="B3820" s="7">
        <v>3817</v>
      </c>
      <c r="C3820" s="9">
        <v>1</v>
      </c>
      <c r="D3820" s="9">
        <v>0</v>
      </c>
      <c r="E3820" s="9">
        <v>0</v>
      </c>
      <c r="F3820" s="9">
        <v>0</v>
      </c>
      <c r="G3820" s="9">
        <v>0</v>
      </c>
      <c r="H3820" s="9">
        <v>0</v>
      </c>
      <c r="I3820" s="9">
        <v>0</v>
      </c>
      <c r="J3820" s="9">
        <v>0</v>
      </c>
    </row>
    <row r="3821" spans="2:10" x14ac:dyDescent="0.35">
      <c r="B3821" s="7">
        <v>3818</v>
      </c>
      <c r="C3821" s="9">
        <v>1</v>
      </c>
      <c r="D3821" s="9">
        <v>0</v>
      </c>
      <c r="E3821" s="9">
        <v>0</v>
      </c>
      <c r="F3821" s="9">
        <v>0</v>
      </c>
      <c r="G3821" s="9">
        <v>0</v>
      </c>
      <c r="H3821" s="9">
        <v>0</v>
      </c>
      <c r="I3821" s="9">
        <v>0</v>
      </c>
      <c r="J3821" s="9">
        <v>0</v>
      </c>
    </row>
    <row r="3822" spans="2:10" x14ac:dyDescent="0.35">
      <c r="B3822" s="7">
        <v>3819</v>
      </c>
      <c r="C3822" s="9">
        <v>1</v>
      </c>
      <c r="D3822" s="9">
        <v>0</v>
      </c>
      <c r="E3822" s="9">
        <v>0</v>
      </c>
      <c r="F3822" s="9">
        <v>0</v>
      </c>
      <c r="G3822" s="9">
        <v>0</v>
      </c>
      <c r="H3822" s="9">
        <v>0</v>
      </c>
      <c r="I3822" s="9">
        <v>0</v>
      </c>
      <c r="J3822" s="9">
        <v>0</v>
      </c>
    </row>
    <row r="3823" spans="2:10" x14ac:dyDescent="0.35">
      <c r="B3823" s="7">
        <v>3820</v>
      </c>
      <c r="C3823" s="9">
        <v>1</v>
      </c>
      <c r="D3823" s="9">
        <v>0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</row>
    <row r="3824" spans="2:10" x14ac:dyDescent="0.35">
      <c r="B3824" s="7">
        <v>3821</v>
      </c>
      <c r="C3824" s="9">
        <v>1</v>
      </c>
      <c r="D3824" s="9">
        <v>0</v>
      </c>
      <c r="E3824" s="9">
        <v>0</v>
      </c>
      <c r="F3824" s="9">
        <v>0</v>
      </c>
      <c r="G3824" s="9">
        <v>0</v>
      </c>
      <c r="H3824" s="9">
        <v>0</v>
      </c>
      <c r="I3824" s="9">
        <v>0</v>
      </c>
      <c r="J3824" s="9">
        <v>0</v>
      </c>
    </row>
    <row r="3825" spans="2:10" x14ac:dyDescent="0.35">
      <c r="B3825" s="7">
        <v>3822</v>
      </c>
      <c r="C3825" s="9">
        <v>1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</row>
    <row r="3826" spans="2:10" x14ac:dyDescent="0.35">
      <c r="B3826" s="7">
        <v>3823</v>
      </c>
      <c r="C3826" s="9">
        <v>1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</row>
    <row r="3827" spans="2:10" x14ac:dyDescent="0.35">
      <c r="B3827" s="7">
        <v>3824</v>
      </c>
      <c r="C3827" s="9">
        <v>1</v>
      </c>
      <c r="D3827" s="9">
        <v>0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</row>
    <row r="3828" spans="2:10" x14ac:dyDescent="0.35">
      <c r="B3828" s="7">
        <v>3825</v>
      </c>
      <c r="C3828" s="9">
        <v>1</v>
      </c>
      <c r="D3828" s="9">
        <v>0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</row>
    <row r="3829" spans="2:10" x14ac:dyDescent="0.35">
      <c r="B3829" s="7">
        <v>3826</v>
      </c>
      <c r="C3829" s="9">
        <v>1</v>
      </c>
      <c r="D3829" s="9">
        <v>0</v>
      </c>
      <c r="E3829" s="9">
        <v>0</v>
      </c>
      <c r="F3829" s="9">
        <v>0</v>
      </c>
      <c r="G3829" s="9">
        <v>0</v>
      </c>
      <c r="H3829" s="9">
        <v>0</v>
      </c>
      <c r="I3829" s="9">
        <v>0</v>
      </c>
      <c r="J3829" s="9">
        <v>0</v>
      </c>
    </row>
    <row r="3830" spans="2:10" x14ac:dyDescent="0.35">
      <c r="B3830" s="7">
        <v>3827</v>
      </c>
      <c r="C3830" s="9">
        <v>1</v>
      </c>
      <c r="D3830" s="9">
        <v>0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</row>
    <row r="3831" spans="2:10" x14ac:dyDescent="0.35">
      <c r="B3831" s="7">
        <v>3828</v>
      </c>
      <c r="C3831" s="9">
        <v>1</v>
      </c>
      <c r="D3831" s="9">
        <v>0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</row>
    <row r="3832" spans="2:10" x14ac:dyDescent="0.35">
      <c r="B3832" s="7">
        <v>3829</v>
      </c>
      <c r="C3832" s="9">
        <v>1</v>
      </c>
      <c r="D3832" s="9">
        <v>0</v>
      </c>
      <c r="E3832" s="9">
        <v>0</v>
      </c>
      <c r="F3832" s="9">
        <v>0</v>
      </c>
      <c r="G3832" s="9">
        <v>0</v>
      </c>
      <c r="H3832" s="9">
        <v>0</v>
      </c>
      <c r="I3832" s="9">
        <v>0</v>
      </c>
      <c r="J3832" s="9">
        <v>0</v>
      </c>
    </row>
    <row r="3833" spans="2:10" x14ac:dyDescent="0.35">
      <c r="B3833" s="7">
        <v>3830</v>
      </c>
      <c r="C3833" s="9">
        <v>1</v>
      </c>
      <c r="D3833" s="9">
        <v>0</v>
      </c>
      <c r="E3833" s="9">
        <v>0</v>
      </c>
      <c r="F3833" s="9">
        <v>0</v>
      </c>
      <c r="G3833" s="9">
        <v>0</v>
      </c>
      <c r="H3833" s="9">
        <v>0</v>
      </c>
      <c r="I3833" s="9">
        <v>0</v>
      </c>
      <c r="J3833" s="9">
        <v>0</v>
      </c>
    </row>
    <row r="3834" spans="2:10" x14ac:dyDescent="0.35">
      <c r="B3834" s="7">
        <v>3831</v>
      </c>
      <c r="C3834" s="9">
        <v>1</v>
      </c>
      <c r="D3834" s="9">
        <v>0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</row>
    <row r="3835" spans="2:10" x14ac:dyDescent="0.35">
      <c r="B3835" s="7">
        <v>3832</v>
      </c>
      <c r="C3835" s="9">
        <v>0</v>
      </c>
      <c r="D3835" s="9">
        <v>1</v>
      </c>
      <c r="E3835" s="9">
        <v>0</v>
      </c>
      <c r="F3835" s="9">
        <v>0</v>
      </c>
      <c r="G3835" s="9">
        <v>0</v>
      </c>
      <c r="H3835" s="9">
        <v>0</v>
      </c>
      <c r="I3835" s="9">
        <v>0</v>
      </c>
      <c r="J3835" s="9">
        <v>1</v>
      </c>
    </row>
    <row r="3836" spans="2:10" x14ac:dyDescent="0.35">
      <c r="B3836" s="7">
        <v>3833</v>
      </c>
      <c r="C3836" s="9">
        <v>1</v>
      </c>
      <c r="D3836" s="9">
        <v>0</v>
      </c>
      <c r="E3836" s="9">
        <v>0</v>
      </c>
      <c r="F3836" s="9">
        <v>0</v>
      </c>
      <c r="G3836" s="9">
        <v>0</v>
      </c>
      <c r="H3836" s="9">
        <v>0</v>
      </c>
      <c r="I3836" s="9">
        <v>0</v>
      </c>
      <c r="J3836" s="9">
        <v>0</v>
      </c>
    </row>
    <row r="3837" spans="2:10" x14ac:dyDescent="0.35">
      <c r="B3837" s="7">
        <v>3834</v>
      </c>
      <c r="C3837" s="9">
        <v>1</v>
      </c>
      <c r="D3837" s="9">
        <v>0</v>
      </c>
      <c r="E3837" s="9">
        <v>0</v>
      </c>
      <c r="F3837" s="9">
        <v>0</v>
      </c>
      <c r="G3837" s="9">
        <v>0</v>
      </c>
      <c r="H3837" s="9">
        <v>0</v>
      </c>
      <c r="I3837" s="9">
        <v>0</v>
      </c>
      <c r="J3837" s="9">
        <v>0</v>
      </c>
    </row>
    <row r="3838" spans="2:10" x14ac:dyDescent="0.35">
      <c r="B3838" s="7">
        <v>3835</v>
      </c>
      <c r="C3838" s="9">
        <v>1</v>
      </c>
      <c r="D3838" s="9">
        <v>0</v>
      </c>
      <c r="E3838" s="9">
        <v>0</v>
      </c>
      <c r="F3838" s="9">
        <v>0</v>
      </c>
      <c r="G3838" s="9">
        <v>0</v>
      </c>
      <c r="H3838" s="9">
        <v>0</v>
      </c>
      <c r="I3838" s="9">
        <v>0</v>
      </c>
      <c r="J3838" s="9">
        <v>0</v>
      </c>
    </row>
    <row r="3839" spans="2:10" x14ac:dyDescent="0.35">
      <c r="B3839" s="7">
        <v>3836</v>
      </c>
      <c r="C3839" s="9">
        <v>1</v>
      </c>
      <c r="D3839" s="9">
        <v>0</v>
      </c>
      <c r="E3839" s="9">
        <v>0</v>
      </c>
      <c r="F3839" s="9">
        <v>0</v>
      </c>
      <c r="G3839" s="9">
        <v>0</v>
      </c>
      <c r="H3839" s="9">
        <v>0</v>
      </c>
      <c r="I3839" s="9">
        <v>0</v>
      </c>
      <c r="J3839" s="9">
        <v>0</v>
      </c>
    </row>
    <row r="3840" spans="2:10" x14ac:dyDescent="0.35">
      <c r="B3840" s="7">
        <v>3837</v>
      </c>
      <c r="C3840" s="9">
        <v>1</v>
      </c>
      <c r="D3840" s="9">
        <v>0</v>
      </c>
      <c r="E3840" s="9">
        <v>0</v>
      </c>
      <c r="F3840" s="9">
        <v>0</v>
      </c>
      <c r="G3840" s="9">
        <v>0</v>
      </c>
      <c r="H3840" s="9">
        <v>0</v>
      </c>
      <c r="I3840" s="9">
        <v>0</v>
      </c>
      <c r="J3840" s="9">
        <v>0</v>
      </c>
    </row>
    <row r="3841" spans="2:10" x14ac:dyDescent="0.35">
      <c r="B3841" s="7">
        <v>3838</v>
      </c>
      <c r="C3841" s="9">
        <v>1</v>
      </c>
      <c r="D3841" s="9">
        <v>0</v>
      </c>
      <c r="E3841" s="9">
        <v>0</v>
      </c>
      <c r="F3841" s="9">
        <v>0</v>
      </c>
      <c r="G3841" s="9">
        <v>0</v>
      </c>
      <c r="H3841" s="9">
        <v>0</v>
      </c>
      <c r="I3841" s="9">
        <v>0</v>
      </c>
      <c r="J3841" s="9">
        <v>0</v>
      </c>
    </row>
    <row r="3842" spans="2:10" x14ac:dyDescent="0.35">
      <c r="B3842" s="7">
        <v>3839</v>
      </c>
      <c r="C3842" s="9">
        <v>1</v>
      </c>
      <c r="D3842" s="9">
        <v>0</v>
      </c>
      <c r="E3842" s="9">
        <v>0</v>
      </c>
      <c r="F3842" s="9">
        <v>0</v>
      </c>
      <c r="G3842" s="9">
        <v>0</v>
      </c>
      <c r="H3842" s="9">
        <v>0</v>
      </c>
      <c r="I3842" s="9">
        <v>0</v>
      </c>
      <c r="J3842" s="9">
        <v>0</v>
      </c>
    </row>
    <row r="3843" spans="2:10" x14ac:dyDescent="0.35">
      <c r="B3843" s="7">
        <v>3840</v>
      </c>
      <c r="C3843" s="9">
        <v>1</v>
      </c>
      <c r="D3843" s="9">
        <v>0</v>
      </c>
      <c r="E3843" s="9">
        <v>0</v>
      </c>
      <c r="F3843" s="9">
        <v>0</v>
      </c>
      <c r="G3843" s="9">
        <v>0</v>
      </c>
      <c r="H3843" s="9">
        <v>0</v>
      </c>
      <c r="I3843" s="9">
        <v>0</v>
      </c>
      <c r="J3843" s="9">
        <v>0</v>
      </c>
    </row>
    <row r="3844" spans="2:10" x14ac:dyDescent="0.35">
      <c r="B3844" s="7">
        <v>3841</v>
      </c>
      <c r="C3844" s="9">
        <v>1</v>
      </c>
      <c r="D3844" s="9">
        <v>0</v>
      </c>
      <c r="E3844" s="9">
        <v>0</v>
      </c>
      <c r="F3844" s="9">
        <v>0</v>
      </c>
      <c r="G3844" s="9">
        <v>0</v>
      </c>
      <c r="H3844" s="9">
        <v>0</v>
      </c>
      <c r="I3844" s="9">
        <v>0</v>
      </c>
      <c r="J3844" s="9">
        <v>0</v>
      </c>
    </row>
    <row r="3845" spans="2:10" x14ac:dyDescent="0.35">
      <c r="B3845" s="7">
        <v>3842</v>
      </c>
      <c r="C3845" s="9">
        <v>0</v>
      </c>
      <c r="D3845" s="9">
        <v>1</v>
      </c>
      <c r="E3845" s="9">
        <v>0</v>
      </c>
      <c r="F3845" s="9">
        <v>0</v>
      </c>
      <c r="G3845" s="9">
        <v>0</v>
      </c>
      <c r="H3845" s="9">
        <v>0</v>
      </c>
      <c r="I3845" s="9">
        <v>0</v>
      </c>
      <c r="J3845" s="9">
        <v>1</v>
      </c>
    </row>
    <row r="3846" spans="2:10" x14ac:dyDescent="0.35">
      <c r="B3846" s="7">
        <v>3843</v>
      </c>
      <c r="C3846" s="9">
        <v>0</v>
      </c>
      <c r="D3846" s="9">
        <v>1</v>
      </c>
      <c r="E3846" s="9">
        <v>1</v>
      </c>
      <c r="F3846" s="9">
        <v>0</v>
      </c>
      <c r="G3846" s="9">
        <v>0</v>
      </c>
      <c r="H3846" s="9">
        <v>0</v>
      </c>
      <c r="I3846" s="9">
        <v>1</v>
      </c>
      <c r="J3846" s="9">
        <v>1</v>
      </c>
    </row>
    <row r="3847" spans="2:10" x14ac:dyDescent="0.35">
      <c r="B3847" s="7">
        <v>3844</v>
      </c>
      <c r="C3847" s="9">
        <v>1</v>
      </c>
      <c r="D3847" s="9">
        <v>0</v>
      </c>
      <c r="E3847" s="9">
        <v>0</v>
      </c>
      <c r="F3847" s="9">
        <v>0</v>
      </c>
      <c r="G3847" s="9">
        <v>0</v>
      </c>
      <c r="H3847" s="9">
        <v>0</v>
      </c>
      <c r="I3847" s="9">
        <v>0</v>
      </c>
      <c r="J3847" s="9">
        <v>0</v>
      </c>
    </row>
    <row r="3848" spans="2:10" x14ac:dyDescent="0.35">
      <c r="B3848" s="7">
        <v>3845</v>
      </c>
      <c r="C3848" s="9">
        <v>1</v>
      </c>
      <c r="D3848" s="9">
        <v>0</v>
      </c>
      <c r="E3848" s="9">
        <v>0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</row>
    <row r="3849" spans="2:10" x14ac:dyDescent="0.35">
      <c r="B3849" s="7">
        <v>3846</v>
      </c>
      <c r="C3849" s="9">
        <v>1</v>
      </c>
      <c r="D3849" s="9">
        <v>0</v>
      </c>
      <c r="E3849" s="9">
        <v>0</v>
      </c>
      <c r="F3849" s="9">
        <v>0</v>
      </c>
      <c r="G3849" s="9">
        <v>0</v>
      </c>
      <c r="H3849" s="9">
        <v>0</v>
      </c>
      <c r="I3849" s="9">
        <v>0</v>
      </c>
      <c r="J3849" s="9">
        <v>0</v>
      </c>
    </row>
    <row r="3850" spans="2:10" x14ac:dyDescent="0.35">
      <c r="B3850" s="7">
        <v>3847</v>
      </c>
      <c r="C3850" s="9">
        <v>1</v>
      </c>
      <c r="D3850" s="9">
        <v>0</v>
      </c>
      <c r="E3850" s="9">
        <v>0</v>
      </c>
      <c r="F3850" s="9">
        <v>0</v>
      </c>
      <c r="G3850" s="9">
        <v>0</v>
      </c>
      <c r="H3850" s="9">
        <v>0</v>
      </c>
      <c r="I3850" s="9">
        <v>0</v>
      </c>
      <c r="J3850" s="9">
        <v>0</v>
      </c>
    </row>
    <row r="3851" spans="2:10" x14ac:dyDescent="0.35">
      <c r="B3851" s="7">
        <v>3848</v>
      </c>
      <c r="C3851" s="9">
        <v>0</v>
      </c>
      <c r="D3851" s="9">
        <v>1</v>
      </c>
      <c r="E3851" s="9">
        <v>0</v>
      </c>
      <c r="F3851" s="9">
        <v>0</v>
      </c>
      <c r="G3851" s="9">
        <v>0</v>
      </c>
      <c r="H3851" s="9">
        <v>0</v>
      </c>
      <c r="I3851" s="9">
        <v>1</v>
      </c>
      <c r="J3851" s="9">
        <v>0</v>
      </c>
    </row>
    <row r="3852" spans="2:10" x14ac:dyDescent="0.35">
      <c r="B3852" s="7">
        <v>3849</v>
      </c>
      <c r="C3852" s="9">
        <v>1</v>
      </c>
      <c r="D3852" s="9">
        <v>0</v>
      </c>
      <c r="E3852" s="9">
        <v>0</v>
      </c>
      <c r="F3852" s="9">
        <v>0</v>
      </c>
      <c r="G3852" s="9">
        <v>0</v>
      </c>
      <c r="H3852" s="9">
        <v>0</v>
      </c>
      <c r="I3852" s="9">
        <v>0</v>
      </c>
      <c r="J3852" s="9">
        <v>0</v>
      </c>
    </row>
    <row r="3853" spans="2:10" x14ac:dyDescent="0.35">
      <c r="B3853" s="7">
        <v>3850</v>
      </c>
      <c r="C3853" s="9">
        <v>0</v>
      </c>
      <c r="D3853" s="9">
        <v>1</v>
      </c>
      <c r="E3853" s="9">
        <v>0</v>
      </c>
      <c r="F3853" s="9">
        <v>0</v>
      </c>
      <c r="G3853" s="9">
        <v>1</v>
      </c>
      <c r="H3853" s="9">
        <v>0</v>
      </c>
      <c r="I3853" s="9">
        <v>1</v>
      </c>
      <c r="J3853" s="9">
        <v>0</v>
      </c>
    </row>
    <row r="3854" spans="2:10" x14ac:dyDescent="0.35">
      <c r="B3854" s="7">
        <v>3851</v>
      </c>
      <c r="C3854" s="9">
        <v>1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</row>
    <row r="3855" spans="2:10" x14ac:dyDescent="0.35">
      <c r="B3855" s="7">
        <v>3852</v>
      </c>
      <c r="C3855" s="9">
        <v>0</v>
      </c>
      <c r="D3855" s="9">
        <v>1</v>
      </c>
      <c r="E3855" s="9">
        <v>0</v>
      </c>
      <c r="F3855" s="9">
        <v>0</v>
      </c>
      <c r="G3855" s="9">
        <v>0</v>
      </c>
      <c r="H3855" s="9">
        <v>0</v>
      </c>
      <c r="I3855" s="9">
        <v>1</v>
      </c>
      <c r="J3855" s="9">
        <v>0</v>
      </c>
    </row>
    <row r="3856" spans="2:10" x14ac:dyDescent="0.35">
      <c r="B3856" s="7">
        <v>3853</v>
      </c>
      <c r="C3856" s="9">
        <v>1</v>
      </c>
      <c r="D3856" s="9">
        <v>0</v>
      </c>
      <c r="E3856" s="9">
        <v>0</v>
      </c>
      <c r="F3856" s="9">
        <v>0</v>
      </c>
      <c r="G3856" s="9">
        <v>0</v>
      </c>
      <c r="H3856" s="9">
        <v>0</v>
      </c>
      <c r="I3856" s="9">
        <v>0</v>
      </c>
      <c r="J3856" s="9">
        <v>0</v>
      </c>
    </row>
    <row r="3857" spans="2:10" x14ac:dyDescent="0.35">
      <c r="B3857" s="7">
        <v>3854</v>
      </c>
      <c r="C3857" s="9">
        <v>1</v>
      </c>
      <c r="D3857" s="9">
        <v>0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</row>
    <row r="3858" spans="2:10" x14ac:dyDescent="0.35">
      <c r="B3858" s="7">
        <v>3855</v>
      </c>
      <c r="C3858" s="9">
        <v>1</v>
      </c>
      <c r="D3858" s="9">
        <v>0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</row>
    <row r="3859" spans="2:10" x14ac:dyDescent="0.35">
      <c r="B3859" s="7">
        <v>3856</v>
      </c>
      <c r="C3859" s="9">
        <v>1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  <c r="I3859" s="9">
        <v>0</v>
      </c>
      <c r="J3859" s="9">
        <v>0</v>
      </c>
    </row>
    <row r="3860" spans="2:10" x14ac:dyDescent="0.35">
      <c r="B3860" s="7">
        <v>3857</v>
      </c>
      <c r="C3860" s="9">
        <v>1</v>
      </c>
      <c r="D3860" s="9">
        <v>0</v>
      </c>
      <c r="E3860" s="9">
        <v>0</v>
      </c>
      <c r="F3860" s="9">
        <v>0</v>
      </c>
      <c r="G3860" s="9">
        <v>0</v>
      </c>
      <c r="H3860" s="9">
        <v>0</v>
      </c>
      <c r="I3860" s="9">
        <v>0</v>
      </c>
      <c r="J3860" s="9">
        <v>0</v>
      </c>
    </row>
    <row r="3861" spans="2:10" x14ac:dyDescent="0.35">
      <c r="B3861" s="7">
        <v>3858</v>
      </c>
      <c r="C3861" s="9">
        <v>1</v>
      </c>
      <c r="D3861" s="9">
        <v>0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</row>
    <row r="3862" spans="2:10" x14ac:dyDescent="0.35">
      <c r="B3862" s="7">
        <v>3859</v>
      </c>
      <c r="C3862" s="9">
        <v>0</v>
      </c>
      <c r="D3862" s="9">
        <v>1</v>
      </c>
      <c r="E3862" s="9">
        <v>0</v>
      </c>
      <c r="F3862" s="9">
        <v>0</v>
      </c>
      <c r="G3862" s="9">
        <v>0</v>
      </c>
      <c r="H3862" s="9">
        <v>0</v>
      </c>
      <c r="I3862" s="9">
        <v>0</v>
      </c>
      <c r="J3862" s="9">
        <v>1</v>
      </c>
    </row>
    <row r="3863" spans="2:10" x14ac:dyDescent="0.35">
      <c r="B3863" s="7">
        <v>3860</v>
      </c>
      <c r="C3863" s="9">
        <v>1</v>
      </c>
      <c r="D3863" s="9">
        <v>0</v>
      </c>
      <c r="E3863" s="9">
        <v>0</v>
      </c>
      <c r="F3863" s="9">
        <v>0</v>
      </c>
      <c r="G3863" s="9">
        <v>0</v>
      </c>
      <c r="H3863" s="9">
        <v>0</v>
      </c>
      <c r="I3863" s="9">
        <v>0</v>
      </c>
      <c r="J3863" s="9">
        <v>0</v>
      </c>
    </row>
    <row r="3864" spans="2:10" x14ac:dyDescent="0.35">
      <c r="B3864" s="7">
        <v>3861</v>
      </c>
      <c r="C3864" s="9">
        <v>0</v>
      </c>
      <c r="D3864" s="9">
        <v>1</v>
      </c>
      <c r="E3864" s="9">
        <v>0</v>
      </c>
      <c r="F3864" s="9">
        <v>0</v>
      </c>
      <c r="G3864" s="9">
        <v>0</v>
      </c>
      <c r="H3864" s="9">
        <v>0</v>
      </c>
      <c r="I3864" s="9">
        <v>1</v>
      </c>
      <c r="J3864" s="9">
        <v>0</v>
      </c>
    </row>
    <row r="3865" spans="2:10" x14ac:dyDescent="0.35">
      <c r="B3865" s="7">
        <v>3862</v>
      </c>
      <c r="C3865" s="9">
        <v>0</v>
      </c>
      <c r="D3865" s="9">
        <v>1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1</v>
      </c>
    </row>
    <row r="3866" spans="2:10" x14ac:dyDescent="0.35">
      <c r="B3866" s="7">
        <v>3863</v>
      </c>
      <c r="C3866" s="9">
        <v>0</v>
      </c>
      <c r="D3866" s="9">
        <v>1</v>
      </c>
      <c r="E3866" s="9">
        <v>1</v>
      </c>
      <c r="F3866" s="9">
        <v>0</v>
      </c>
      <c r="G3866" s="9">
        <v>0</v>
      </c>
      <c r="H3866" s="9">
        <v>0</v>
      </c>
      <c r="I3866" s="9">
        <v>0</v>
      </c>
      <c r="J3866" s="9">
        <v>1</v>
      </c>
    </row>
    <row r="3867" spans="2:10" x14ac:dyDescent="0.35">
      <c r="B3867" s="7">
        <v>3864</v>
      </c>
      <c r="C3867" s="9">
        <v>1</v>
      </c>
      <c r="D3867" s="9">
        <v>0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</row>
    <row r="3868" spans="2:10" x14ac:dyDescent="0.35">
      <c r="B3868" s="7">
        <v>3865</v>
      </c>
      <c r="C3868" s="9">
        <v>1</v>
      </c>
      <c r="D3868" s="9">
        <v>0</v>
      </c>
      <c r="E3868" s="9">
        <v>0</v>
      </c>
      <c r="F3868" s="9">
        <v>0</v>
      </c>
      <c r="G3868" s="9">
        <v>0</v>
      </c>
      <c r="H3868" s="9">
        <v>0</v>
      </c>
      <c r="I3868" s="9">
        <v>0</v>
      </c>
      <c r="J3868" s="9">
        <v>0</v>
      </c>
    </row>
    <row r="3869" spans="2:10" x14ac:dyDescent="0.35">
      <c r="B3869" s="7">
        <v>3866</v>
      </c>
      <c r="C3869" s="9">
        <v>0</v>
      </c>
      <c r="D3869" s="9">
        <v>1</v>
      </c>
      <c r="E3869" s="9">
        <v>0</v>
      </c>
      <c r="F3869" s="9">
        <v>0</v>
      </c>
      <c r="G3869" s="9">
        <v>0</v>
      </c>
      <c r="H3869" s="9">
        <v>0</v>
      </c>
      <c r="I3869" s="9">
        <v>1</v>
      </c>
      <c r="J3869" s="9">
        <v>0</v>
      </c>
    </row>
    <row r="3870" spans="2:10" x14ac:dyDescent="0.35">
      <c r="B3870" s="7">
        <v>3867</v>
      </c>
      <c r="C3870" s="9">
        <v>0</v>
      </c>
      <c r="D3870" s="9">
        <v>0</v>
      </c>
      <c r="E3870" s="9">
        <v>0</v>
      </c>
      <c r="F3870" s="9">
        <v>0</v>
      </c>
      <c r="G3870" s="9">
        <v>1</v>
      </c>
      <c r="H3870" s="9">
        <v>0</v>
      </c>
      <c r="I3870" s="9">
        <v>0</v>
      </c>
      <c r="J3870" s="9">
        <v>0</v>
      </c>
    </row>
    <row r="3871" spans="2:10" x14ac:dyDescent="0.35">
      <c r="B3871" s="7">
        <v>3868</v>
      </c>
      <c r="C3871" s="9">
        <v>0</v>
      </c>
      <c r="D3871" s="9">
        <v>1</v>
      </c>
      <c r="E3871" s="9">
        <v>0</v>
      </c>
      <c r="F3871" s="9">
        <v>0</v>
      </c>
      <c r="G3871" s="9">
        <v>0</v>
      </c>
      <c r="H3871" s="9">
        <v>0</v>
      </c>
      <c r="I3871" s="9">
        <v>1</v>
      </c>
      <c r="J3871" s="9">
        <v>1</v>
      </c>
    </row>
    <row r="3872" spans="2:10" x14ac:dyDescent="0.35">
      <c r="B3872" s="7">
        <v>3869</v>
      </c>
      <c r="C3872" s="9">
        <v>0</v>
      </c>
      <c r="D3872" s="9">
        <v>1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1</v>
      </c>
    </row>
    <row r="3873" spans="2:10" x14ac:dyDescent="0.35">
      <c r="B3873" s="7">
        <v>3870</v>
      </c>
      <c r="C3873" s="9">
        <v>0</v>
      </c>
      <c r="D3873" s="9">
        <v>1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1</v>
      </c>
    </row>
    <row r="3874" spans="2:10" x14ac:dyDescent="0.35">
      <c r="B3874" s="7">
        <v>3871</v>
      </c>
      <c r="C3874" s="9">
        <v>1</v>
      </c>
      <c r="D3874" s="9">
        <v>0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</row>
    <row r="3875" spans="2:10" x14ac:dyDescent="0.35">
      <c r="B3875" s="7">
        <v>3872</v>
      </c>
      <c r="C3875" s="9">
        <v>1</v>
      </c>
      <c r="D3875" s="9">
        <v>0</v>
      </c>
      <c r="E3875" s="9">
        <v>0</v>
      </c>
      <c r="F3875" s="9">
        <v>0</v>
      </c>
      <c r="G3875" s="9">
        <v>0</v>
      </c>
      <c r="H3875" s="9">
        <v>0</v>
      </c>
      <c r="I3875" s="9">
        <v>0</v>
      </c>
      <c r="J3875" s="9">
        <v>0</v>
      </c>
    </row>
    <row r="3876" spans="2:10" x14ac:dyDescent="0.35">
      <c r="B3876" s="7">
        <v>3873</v>
      </c>
      <c r="C3876" s="9">
        <v>1</v>
      </c>
      <c r="D3876" s="9">
        <v>0</v>
      </c>
      <c r="E3876" s="9">
        <v>0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</row>
    <row r="3877" spans="2:10" x14ac:dyDescent="0.35">
      <c r="B3877" s="7">
        <v>3874</v>
      </c>
      <c r="C3877" s="9">
        <v>1</v>
      </c>
      <c r="D3877" s="9">
        <v>0</v>
      </c>
      <c r="E3877" s="9">
        <v>0</v>
      </c>
      <c r="F3877" s="9">
        <v>0</v>
      </c>
      <c r="G3877" s="9">
        <v>0</v>
      </c>
      <c r="H3877" s="9">
        <v>0</v>
      </c>
      <c r="I3877" s="9">
        <v>0</v>
      </c>
      <c r="J3877" s="9">
        <v>0</v>
      </c>
    </row>
    <row r="3878" spans="2:10" x14ac:dyDescent="0.35">
      <c r="B3878" s="7">
        <v>3875</v>
      </c>
      <c r="C3878" s="9">
        <v>1</v>
      </c>
      <c r="D3878" s="9">
        <v>0</v>
      </c>
      <c r="E3878" s="9">
        <v>0</v>
      </c>
      <c r="F3878" s="9">
        <v>0</v>
      </c>
      <c r="G3878" s="9">
        <v>0</v>
      </c>
      <c r="H3878" s="9">
        <v>0</v>
      </c>
      <c r="I3878" s="9">
        <v>0</v>
      </c>
      <c r="J3878" s="9">
        <v>0</v>
      </c>
    </row>
    <row r="3879" spans="2:10" x14ac:dyDescent="0.35">
      <c r="B3879" s="7">
        <v>3876</v>
      </c>
      <c r="C3879" s="9">
        <v>0</v>
      </c>
      <c r="D3879" s="9">
        <v>1</v>
      </c>
      <c r="E3879" s="9">
        <v>0</v>
      </c>
      <c r="F3879" s="9">
        <v>0</v>
      </c>
      <c r="G3879" s="9">
        <v>0</v>
      </c>
      <c r="H3879" s="9">
        <v>1</v>
      </c>
      <c r="I3879" s="9">
        <v>0</v>
      </c>
      <c r="J3879" s="9">
        <v>1</v>
      </c>
    </row>
    <row r="3880" spans="2:10" x14ac:dyDescent="0.35">
      <c r="B3880" s="7">
        <v>3877</v>
      </c>
      <c r="C3880" s="9">
        <v>1</v>
      </c>
      <c r="D3880" s="9">
        <v>0</v>
      </c>
      <c r="E3880" s="9">
        <v>0</v>
      </c>
      <c r="F3880" s="9">
        <v>0</v>
      </c>
      <c r="G3880" s="9">
        <v>0</v>
      </c>
      <c r="H3880" s="9">
        <v>0</v>
      </c>
      <c r="I3880" s="9">
        <v>0</v>
      </c>
      <c r="J3880" s="9">
        <v>0</v>
      </c>
    </row>
    <row r="3881" spans="2:10" x14ac:dyDescent="0.35">
      <c r="B3881" s="7">
        <v>3878</v>
      </c>
      <c r="C3881" s="9">
        <v>1</v>
      </c>
      <c r="D3881" s="9">
        <v>0</v>
      </c>
      <c r="E3881" s="9">
        <v>0</v>
      </c>
      <c r="F3881" s="9">
        <v>0</v>
      </c>
      <c r="G3881" s="9">
        <v>0</v>
      </c>
      <c r="H3881" s="9">
        <v>0</v>
      </c>
      <c r="I3881" s="9">
        <v>0</v>
      </c>
      <c r="J3881" s="9">
        <v>0</v>
      </c>
    </row>
    <row r="3882" spans="2:10" x14ac:dyDescent="0.35">
      <c r="B3882" s="7">
        <v>3879</v>
      </c>
      <c r="C3882" s="9">
        <v>1</v>
      </c>
      <c r="D3882" s="9">
        <v>0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0</v>
      </c>
    </row>
    <row r="3883" spans="2:10" x14ac:dyDescent="0.35">
      <c r="B3883" s="7">
        <v>3880</v>
      </c>
      <c r="C3883" s="9">
        <v>0</v>
      </c>
      <c r="D3883" s="9">
        <v>1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1</v>
      </c>
    </row>
    <row r="3884" spans="2:10" x14ac:dyDescent="0.35">
      <c r="B3884" s="7">
        <v>3881</v>
      </c>
      <c r="C3884" s="9">
        <v>1</v>
      </c>
      <c r="D3884" s="9">
        <v>0</v>
      </c>
      <c r="E3884" s="9">
        <v>0</v>
      </c>
      <c r="F3884" s="9">
        <v>0</v>
      </c>
      <c r="G3884" s="9">
        <v>0</v>
      </c>
      <c r="H3884" s="9">
        <v>0</v>
      </c>
      <c r="I3884" s="9">
        <v>0</v>
      </c>
      <c r="J3884" s="9">
        <v>0</v>
      </c>
    </row>
    <row r="3885" spans="2:10" x14ac:dyDescent="0.35">
      <c r="B3885" s="7">
        <v>3882</v>
      </c>
      <c r="C3885" s="9">
        <v>0</v>
      </c>
      <c r="D3885" s="9">
        <v>1</v>
      </c>
      <c r="E3885" s="9">
        <v>0</v>
      </c>
      <c r="F3885" s="9">
        <v>0</v>
      </c>
      <c r="G3885" s="9">
        <v>0</v>
      </c>
      <c r="H3885" s="9">
        <v>0</v>
      </c>
      <c r="I3885" s="9">
        <v>1</v>
      </c>
      <c r="J3885" s="9">
        <v>0</v>
      </c>
    </row>
    <row r="3886" spans="2:10" x14ac:dyDescent="0.35">
      <c r="B3886" s="7">
        <v>3883</v>
      </c>
      <c r="C3886" s="9">
        <v>0</v>
      </c>
      <c r="D3886" s="9">
        <v>1</v>
      </c>
      <c r="E3886" s="9">
        <v>0</v>
      </c>
      <c r="F3886" s="9">
        <v>0</v>
      </c>
      <c r="G3886" s="9">
        <v>0</v>
      </c>
      <c r="H3886" s="9">
        <v>0</v>
      </c>
      <c r="I3886" s="9">
        <v>1</v>
      </c>
      <c r="J3886" s="9">
        <v>1</v>
      </c>
    </row>
    <row r="3887" spans="2:10" x14ac:dyDescent="0.35">
      <c r="B3887" s="7">
        <v>3884</v>
      </c>
      <c r="C3887" s="9">
        <v>1</v>
      </c>
      <c r="D3887" s="9">
        <v>0</v>
      </c>
      <c r="E3887" s="9">
        <v>0</v>
      </c>
      <c r="F3887" s="9">
        <v>0</v>
      </c>
      <c r="G3887" s="9">
        <v>0</v>
      </c>
      <c r="H3887" s="9">
        <v>0</v>
      </c>
      <c r="I3887" s="9">
        <v>0</v>
      </c>
      <c r="J3887" s="9">
        <v>0</v>
      </c>
    </row>
    <row r="3888" spans="2:10" x14ac:dyDescent="0.35">
      <c r="B3888" s="7">
        <v>3885</v>
      </c>
      <c r="C3888" s="9">
        <v>1</v>
      </c>
      <c r="D3888" s="9">
        <v>0</v>
      </c>
      <c r="E3888" s="9">
        <v>0</v>
      </c>
      <c r="F3888" s="9">
        <v>0</v>
      </c>
      <c r="G3888" s="9">
        <v>0</v>
      </c>
      <c r="H3888" s="9">
        <v>0</v>
      </c>
      <c r="I3888" s="9">
        <v>0</v>
      </c>
      <c r="J3888" s="9">
        <v>0</v>
      </c>
    </row>
    <row r="3889" spans="2:10" x14ac:dyDescent="0.35">
      <c r="B3889" s="7">
        <v>3886</v>
      </c>
      <c r="C3889" s="9">
        <v>1</v>
      </c>
      <c r="D3889" s="9">
        <v>0</v>
      </c>
      <c r="E3889" s="9">
        <v>0</v>
      </c>
      <c r="F3889" s="9">
        <v>0</v>
      </c>
      <c r="G3889" s="9">
        <v>0</v>
      </c>
      <c r="H3889" s="9">
        <v>0</v>
      </c>
      <c r="I3889" s="9">
        <v>0</v>
      </c>
      <c r="J3889" s="9">
        <v>0</v>
      </c>
    </row>
    <row r="3890" spans="2:10" x14ac:dyDescent="0.35">
      <c r="B3890" s="7">
        <v>3887</v>
      </c>
      <c r="C3890" s="9">
        <v>1</v>
      </c>
      <c r="D3890" s="9">
        <v>0</v>
      </c>
      <c r="E3890" s="9">
        <v>0</v>
      </c>
      <c r="F3890" s="9">
        <v>0</v>
      </c>
      <c r="G3890" s="9">
        <v>0</v>
      </c>
      <c r="H3890" s="9">
        <v>0</v>
      </c>
      <c r="I3890" s="9">
        <v>0</v>
      </c>
      <c r="J3890" s="9">
        <v>0</v>
      </c>
    </row>
    <row r="3891" spans="2:10" x14ac:dyDescent="0.35">
      <c r="B3891" s="7">
        <v>3888</v>
      </c>
      <c r="C3891" s="9">
        <v>1</v>
      </c>
      <c r="D3891" s="9">
        <v>0</v>
      </c>
      <c r="E3891" s="9">
        <v>0</v>
      </c>
      <c r="F3891" s="9">
        <v>0</v>
      </c>
      <c r="G3891" s="9">
        <v>0</v>
      </c>
      <c r="H3891" s="9">
        <v>0</v>
      </c>
      <c r="I3891" s="9">
        <v>0</v>
      </c>
      <c r="J3891" s="9">
        <v>0</v>
      </c>
    </row>
    <row r="3892" spans="2:10" x14ac:dyDescent="0.35">
      <c r="B3892" s="7">
        <v>3889</v>
      </c>
      <c r="C3892" s="9">
        <v>1</v>
      </c>
      <c r="D3892" s="9">
        <v>0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</row>
    <row r="3893" spans="2:10" x14ac:dyDescent="0.35">
      <c r="B3893" s="7">
        <v>3890</v>
      </c>
      <c r="C3893" s="9">
        <v>0</v>
      </c>
      <c r="D3893" s="9">
        <v>0</v>
      </c>
      <c r="E3893" s="9">
        <v>0</v>
      </c>
      <c r="F3893" s="9">
        <v>0</v>
      </c>
      <c r="G3893" s="9">
        <v>1</v>
      </c>
      <c r="H3893" s="9">
        <v>0</v>
      </c>
      <c r="I3893" s="9">
        <v>0</v>
      </c>
      <c r="J3893" s="9">
        <v>0</v>
      </c>
    </row>
    <row r="3894" spans="2:10" x14ac:dyDescent="0.35">
      <c r="B3894" s="7">
        <v>3891</v>
      </c>
      <c r="C3894" s="9">
        <v>1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9">
        <v>0</v>
      </c>
    </row>
    <row r="3895" spans="2:10" x14ac:dyDescent="0.35">
      <c r="B3895" s="7">
        <v>3892</v>
      </c>
      <c r="C3895" s="9">
        <v>1</v>
      </c>
      <c r="D3895" s="9">
        <v>0</v>
      </c>
      <c r="E3895" s="9">
        <v>0</v>
      </c>
      <c r="F3895" s="9">
        <v>0</v>
      </c>
      <c r="G3895" s="9">
        <v>0</v>
      </c>
      <c r="H3895" s="9">
        <v>0</v>
      </c>
      <c r="I3895" s="9">
        <v>0</v>
      </c>
      <c r="J3895" s="9">
        <v>0</v>
      </c>
    </row>
    <row r="3896" spans="2:10" x14ac:dyDescent="0.35">
      <c r="B3896" s="7">
        <v>3893</v>
      </c>
      <c r="C3896" s="9">
        <v>1</v>
      </c>
      <c r="D3896" s="9">
        <v>0</v>
      </c>
      <c r="E3896" s="9">
        <v>0</v>
      </c>
      <c r="F3896" s="9">
        <v>0</v>
      </c>
      <c r="G3896" s="9">
        <v>0</v>
      </c>
      <c r="H3896" s="9">
        <v>0</v>
      </c>
      <c r="I3896" s="9">
        <v>0</v>
      </c>
      <c r="J3896" s="9">
        <v>0</v>
      </c>
    </row>
    <row r="3897" spans="2:10" x14ac:dyDescent="0.35">
      <c r="B3897" s="7">
        <v>3894</v>
      </c>
      <c r="C3897" s="9">
        <v>1</v>
      </c>
      <c r="D3897" s="9">
        <v>0</v>
      </c>
      <c r="E3897" s="9">
        <v>0</v>
      </c>
      <c r="F3897" s="9">
        <v>0</v>
      </c>
      <c r="G3897" s="9">
        <v>0</v>
      </c>
      <c r="H3897" s="9">
        <v>0</v>
      </c>
      <c r="I3897" s="9">
        <v>0</v>
      </c>
      <c r="J3897" s="9">
        <v>0</v>
      </c>
    </row>
    <row r="3898" spans="2:10" x14ac:dyDescent="0.35">
      <c r="B3898" s="7">
        <v>3895</v>
      </c>
      <c r="C3898" s="9">
        <v>1</v>
      </c>
      <c r="D3898" s="9">
        <v>0</v>
      </c>
      <c r="E3898" s="9">
        <v>0</v>
      </c>
      <c r="F3898" s="9">
        <v>0</v>
      </c>
      <c r="G3898" s="9">
        <v>0</v>
      </c>
      <c r="H3898" s="9">
        <v>0</v>
      </c>
      <c r="I3898" s="9">
        <v>0</v>
      </c>
      <c r="J3898" s="9">
        <v>0</v>
      </c>
    </row>
    <row r="3899" spans="2:10" x14ac:dyDescent="0.35">
      <c r="B3899" s="7">
        <v>3896</v>
      </c>
      <c r="C3899" s="9">
        <v>1</v>
      </c>
      <c r="D3899" s="9">
        <v>0</v>
      </c>
      <c r="E3899" s="9">
        <v>0</v>
      </c>
      <c r="F3899" s="9">
        <v>0</v>
      </c>
      <c r="G3899" s="9">
        <v>0</v>
      </c>
      <c r="H3899" s="9">
        <v>0</v>
      </c>
      <c r="I3899" s="9">
        <v>0</v>
      </c>
      <c r="J3899" s="9">
        <v>0</v>
      </c>
    </row>
    <row r="3900" spans="2:10" x14ac:dyDescent="0.35">
      <c r="B3900" s="7">
        <v>3897</v>
      </c>
      <c r="C3900" s="9">
        <v>1</v>
      </c>
      <c r="D3900" s="9">
        <v>0</v>
      </c>
      <c r="E3900" s="9">
        <v>0</v>
      </c>
      <c r="F3900" s="9">
        <v>0</v>
      </c>
      <c r="G3900" s="9">
        <v>0</v>
      </c>
      <c r="H3900" s="9">
        <v>0</v>
      </c>
      <c r="I3900" s="9">
        <v>0</v>
      </c>
      <c r="J3900" s="9">
        <v>0</v>
      </c>
    </row>
    <row r="3901" spans="2:10" x14ac:dyDescent="0.35">
      <c r="B3901" s="7">
        <v>3898</v>
      </c>
      <c r="C3901" s="9">
        <v>0</v>
      </c>
      <c r="D3901" s="9">
        <v>1</v>
      </c>
      <c r="E3901" s="9">
        <v>0</v>
      </c>
      <c r="F3901" s="9">
        <v>0</v>
      </c>
      <c r="G3901" s="9">
        <v>0</v>
      </c>
      <c r="H3901" s="9">
        <v>0</v>
      </c>
      <c r="I3901" s="9">
        <v>0</v>
      </c>
      <c r="J3901" s="9">
        <v>1</v>
      </c>
    </row>
    <row r="3902" spans="2:10" x14ac:dyDescent="0.35">
      <c r="B3902" s="7">
        <v>3899</v>
      </c>
      <c r="C3902" s="9">
        <v>1</v>
      </c>
      <c r="D3902" s="9">
        <v>0</v>
      </c>
      <c r="E3902" s="9">
        <v>0</v>
      </c>
      <c r="F3902" s="9">
        <v>0</v>
      </c>
      <c r="G3902" s="9">
        <v>0</v>
      </c>
      <c r="H3902" s="9">
        <v>0</v>
      </c>
      <c r="I3902" s="9">
        <v>0</v>
      </c>
      <c r="J3902" s="9">
        <v>0</v>
      </c>
    </row>
    <row r="3903" spans="2:10" x14ac:dyDescent="0.35">
      <c r="B3903" s="7">
        <v>3900</v>
      </c>
      <c r="C3903" s="9">
        <v>1</v>
      </c>
      <c r="D3903" s="9">
        <v>0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</row>
    <row r="3904" spans="2:10" x14ac:dyDescent="0.35">
      <c r="B3904" s="7">
        <v>3901</v>
      </c>
      <c r="C3904" s="9">
        <v>1</v>
      </c>
      <c r="D3904" s="9">
        <v>0</v>
      </c>
      <c r="E3904" s="9">
        <v>0</v>
      </c>
      <c r="F3904" s="9">
        <v>0</v>
      </c>
      <c r="G3904" s="9">
        <v>0</v>
      </c>
      <c r="H3904" s="9">
        <v>0</v>
      </c>
      <c r="I3904" s="9">
        <v>0</v>
      </c>
      <c r="J3904" s="9">
        <v>0</v>
      </c>
    </row>
    <row r="3905" spans="2:10" x14ac:dyDescent="0.35">
      <c r="B3905" s="7">
        <v>3902</v>
      </c>
      <c r="C3905" s="9">
        <v>1</v>
      </c>
      <c r="D3905" s="9">
        <v>0</v>
      </c>
      <c r="E3905" s="9">
        <v>0</v>
      </c>
      <c r="F3905" s="9">
        <v>0</v>
      </c>
      <c r="G3905" s="9">
        <v>0</v>
      </c>
      <c r="H3905" s="9">
        <v>0</v>
      </c>
      <c r="I3905" s="9">
        <v>0</v>
      </c>
      <c r="J3905" s="9">
        <v>0</v>
      </c>
    </row>
    <row r="3906" spans="2:10" x14ac:dyDescent="0.35">
      <c r="B3906" s="7">
        <v>3903</v>
      </c>
      <c r="C3906" s="9">
        <v>0</v>
      </c>
      <c r="D3906" s="9">
        <v>0</v>
      </c>
      <c r="E3906" s="9">
        <v>0</v>
      </c>
      <c r="F3906" s="9">
        <v>0</v>
      </c>
      <c r="G3906" s="9">
        <v>0</v>
      </c>
      <c r="H3906" s="9">
        <v>1</v>
      </c>
      <c r="I3906" s="9">
        <v>0</v>
      </c>
      <c r="J3906" s="9">
        <v>0</v>
      </c>
    </row>
    <row r="3907" spans="2:10" x14ac:dyDescent="0.35">
      <c r="B3907" s="7">
        <v>3904</v>
      </c>
      <c r="C3907" s="9">
        <v>0</v>
      </c>
      <c r="D3907" s="9">
        <v>1</v>
      </c>
      <c r="E3907" s="9">
        <v>0</v>
      </c>
      <c r="F3907" s="9">
        <v>0</v>
      </c>
      <c r="G3907" s="9">
        <v>0</v>
      </c>
      <c r="H3907" s="9">
        <v>0</v>
      </c>
      <c r="I3907" s="9">
        <v>1</v>
      </c>
      <c r="J3907" s="9">
        <v>0</v>
      </c>
    </row>
    <row r="3908" spans="2:10" x14ac:dyDescent="0.35">
      <c r="B3908" s="7">
        <v>3905</v>
      </c>
      <c r="C3908" s="9">
        <v>0</v>
      </c>
      <c r="D3908" s="9">
        <v>1</v>
      </c>
      <c r="E3908" s="9">
        <v>0</v>
      </c>
      <c r="F3908" s="9">
        <v>0</v>
      </c>
      <c r="G3908" s="9">
        <v>0</v>
      </c>
      <c r="H3908" s="9">
        <v>0</v>
      </c>
      <c r="I3908" s="9">
        <v>0</v>
      </c>
      <c r="J3908" s="9">
        <v>1</v>
      </c>
    </row>
    <row r="3909" spans="2:10" x14ac:dyDescent="0.35">
      <c r="B3909" s="7">
        <v>3906</v>
      </c>
      <c r="C3909" s="9">
        <v>0</v>
      </c>
      <c r="D3909" s="9">
        <v>0</v>
      </c>
      <c r="E3909" s="9">
        <v>0</v>
      </c>
      <c r="F3909" s="9">
        <v>1</v>
      </c>
      <c r="G3909" s="9">
        <v>0</v>
      </c>
      <c r="H3909" s="9">
        <v>0</v>
      </c>
      <c r="I3909" s="9">
        <v>0</v>
      </c>
      <c r="J3909" s="9">
        <v>0</v>
      </c>
    </row>
    <row r="3910" spans="2:10" x14ac:dyDescent="0.35">
      <c r="B3910" s="7">
        <v>3907</v>
      </c>
      <c r="C3910" s="9">
        <v>1</v>
      </c>
      <c r="D3910" s="9">
        <v>0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</row>
    <row r="3911" spans="2:10" x14ac:dyDescent="0.35">
      <c r="B3911" s="7">
        <v>3908</v>
      </c>
      <c r="C3911" s="9">
        <v>1</v>
      </c>
      <c r="D3911" s="9">
        <v>0</v>
      </c>
      <c r="E3911" s="9">
        <v>0</v>
      </c>
      <c r="F3911" s="9">
        <v>0</v>
      </c>
      <c r="G3911" s="9">
        <v>0</v>
      </c>
      <c r="H3911" s="9">
        <v>0</v>
      </c>
      <c r="I3911" s="9">
        <v>0</v>
      </c>
      <c r="J3911" s="9">
        <v>0</v>
      </c>
    </row>
    <row r="3912" spans="2:10" x14ac:dyDescent="0.35">
      <c r="B3912" s="7">
        <v>3909</v>
      </c>
      <c r="C3912" s="9">
        <v>1</v>
      </c>
      <c r="D3912" s="9">
        <v>0</v>
      </c>
      <c r="E3912" s="9">
        <v>0</v>
      </c>
      <c r="F3912" s="9">
        <v>0</v>
      </c>
      <c r="G3912" s="9">
        <v>0</v>
      </c>
      <c r="H3912" s="9">
        <v>0</v>
      </c>
      <c r="I3912" s="9">
        <v>0</v>
      </c>
      <c r="J3912" s="9">
        <v>0</v>
      </c>
    </row>
    <row r="3913" spans="2:10" x14ac:dyDescent="0.35">
      <c r="B3913" s="7">
        <v>3910</v>
      </c>
      <c r="C3913" s="9">
        <v>0</v>
      </c>
      <c r="D3913" s="9">
        <v>1</v>
      </c>
      <c r="E3913" s="9">
        <v>0</v>
      </c>
      <c r="F3913" s="9">
        <v>0</v>
      </c>
      <c r="G3913" s="9">
        <v>0</v>
      </c>
      <c r="H3913" s="9">
        <v>0</v>
      </c>
      <c r="I3913" s="9">
        <v>0</v>
      </c>
      <c r="J3913" s="9">
        <v>1</v>
      </c>
    </row>
    <row r="3914" spans="2:10" x14ac:dyDescent="0.35">
      <c r="B3914" s="7">
        <v>3911</v>
      </c>
      <c r="C3914" s="9">
        <v>1</v>
      </c>
      <c r="D3914" s="9">
        <v>0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</row>
    <row r="3915" spans="2:10" x14ac:dyDescent="0.35">
      <c r="B3915" s="7">
        <v>3912</v>
      </c>
      <c r="C3915" s="9">
        <v>1</v>
      </c>
      <c r="D3915" s="9">
        <v>0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</row>
    <row r="3916" spans="2:10" x14ac:dyDescent="0.35">
      <c r="B3916" s="7">
        <v>3913</v>
      </c>
      <c r="C3916" s="9">
        <v>1</v>
      </c>
      <c r="D3916" s="9">
        <v>0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</row>
    <row r="3917" spans="2:10" x14ac:dyDescent="0.35">
      <c r="B3917" s="7">
        <v>3914</v>
      </c>
      <c r="C3917" s="9">
        <v>1</v>
      </c>
      <c r="D3917" s="9">
        <v>0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</row>
    <row r="3918" spans="2:10" x14ac:dyDescent="0.35">
      <c r="B3918" s="7">
        <v>3915</v>
      </c>
      <c r="C3918" s="9">
        <v>1</v>
      </c>
      <c r="D3918" s="9">
        <v>0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</row>
    <row r="3919" spans="2:10" x14ac:dyDescent="0.35">
      <c r="B3919" s="7">
        <v>3916</v>
      </c>
      <c r="C3919" s="9">
        <v>1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</row>
    <row r="3920" spans="2:10" x14ac:dyDescent="0.35">
      <c r="B3920" s="7">
        <v>3917</v>
      </c>
      <c r="C3920" s="9">
        <v>1</v>
      </c>
      <c r="D3920" s="9">
        <v>0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</row>
    <row r="3921" spans="2:10" x14ac:dyDescent="0.35">
      <c r="B3921" s="7">
        <v>3918</v>
      </c>
      <c r="C3921" s="9">
        <v>1</v>
      </c>
      <c r="D3921" s="9">
        <v>0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</row>
    <row r="3922" spans="2:10" x14ac:dyDescent="0.35">
      <c r="B3922" s="7">
        <v>3919</v>
      </c>
      <c r="C3922" s="9">
        <v>1</v>
      </c>
      <c r="D3922" s="9">
        <v>0</v>
      </c>
      <c r="E3922" s="9">
        <v>0</v>
      </c>
      <c r="F3922" s="9">
        <v>0</v>
      </c>
      <c r="G3922" s="9">
        <v>0</v>
      </c>
      <c r="H3922" s="9">
        <v>0</v>
      </c>
      <c r="I3922" s="9">
        <v>0</v>
      </c>
      <c r="J3922" s="9">
        <v>0</v>
      </c>
    </row>
    <row r="3923" spans="2:10" x14ac:dyDescent="0.35">
      <c r="B3923" s="7">
        <v>3920</v>
      </c>
      <c r="C3923" s="9">
        <v>1</v>
      </c>
      <c r="D3923" s="9">
        <v>0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</row>
    <row r="3924" spans="2:10" x14ac:dyDescent="0.35">
      <c r="B3924" s="7">
        <v>3921</v>
      </c>
      <c r="C3924" s="9">
        <v>1</v>
      </c>
      <c r="D3924" s="9">
        <v>0</v>
      </c>
      <c r="E3924" s="9">
        <v>0</v>
      </c>
      <c r="F3924" s="9">
        <v>0</v>
      </c>
      <c r="G3924" s="9">
        <v>0</v>
      </c>
      <c r="H3924" s="9">
        <v>0</v>
      </c>
      <c r="I3924" s="9">
        <v>0</v>
      </c>
      <c r="J3924" s="9">
        <v>0</v>
      </c>
    </row>
    <row r="3925" spans="2:10" x14ac:dyDescent="0.35">
      <c r="B3925" s="7">
        <v>3922</v>
      </c>
      <c r="C3925" s="9">
        <v>1</v>
      </c>
      <c r="D3925" s="9">
        <v>0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</row>
    <row r="3926" spans="2:10" x14ac:dyDescent="0.35">
      <c r="B3926" s="7">
        <v>3923</v>
      </c>
      <c r="C3926" s="9">
        <v>1</v>
      </c>
      <c r="D3926" s="9">
        <v>0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0</v>
      </c>
    </row>
    <row r="3927" spans="2:10" x14ac:dyDescent="0.35">
      <c r="B3927" s="7">
        <v>3924</v>
      </c>
      <c r="C3927" s="9">
        <v>1</v>
      </c>
      <c r="D3927" s="9">
        <v>0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</row>
    <row r="3928" spans="2:10" x14ac:dyDescent="0.35">
      <c r="B3928" s="7">
        <v>3925</v>
      </c>
      <c r="C3928" s="9">
        <v>1</v>
      </c>
      <c r="D3928" s="9">
        <v>0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</row>
    <row r="3929" spans="2:10" x14ac:dyDescent="0.35">
      <c r="B3929" s="7">
        <v>3926</v>
      </c>
      <c r="C3929" s="9">
        <v>1</v>
      </c>
      <c r="D3929" s="9">
        <v>0</v>
      </c>
      <c r="E3929" s="9">
        <v>0</v>
      </c>
      <c r="F3929" s="9">
        <v>0</v>
      </c>
      <c r="G3929" s="9">
        <v>0</v>
      </c>
      <c r="H3929" s="9">
        <v>0</v>
      </c>
      <c r="I3929" s="9">
        <v>0</v>
      </c>
      <c r="J3929" s="9">
        <v>0</v>
      </c>
    </row>
    <row r="3930" spans="2:10" x14ac:dyDescent="0.35">
      <c r="B3930" s="7">
        <v>3927</v>
      </c>
      <c r="C3930" s="9">
        <v>1</v>
      </c>
      <c r="D3930" s="9">
        <v>0</v>
      </c>
      <c r="E3930" s="9">
        <v>0</v>
      </c>
      <c r="F3930" s="9">
        <v>0</v>
      </c>
      <c r="G3930" s="9">
        <v>0</v>
      </c>
      <c r="H3930" s="9">
        <v>0</v>
      </c>
      <c r="I3930" s="9">
        <v>0</v>
      </c>
      <c r="J3930" s="9">
        <v>0</v>
      </c>
    </row>
    <row r="3931" spans="2:10" x14ac:dyDescent="0.35">
      <c r="B3931" s="7">
        <v>3928</v>
      </c>
      <c r="C3931" s="9">
        <v>1</v>
      </c>
      <c r="D3931" s="9">
        <v>0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</row>
    <row r="3932" spans="2:10" x14ac:dyDescent="0.35">
      <c r="B3932" s="7">
        <v>3929</v>
      </c>
      <c r="C3932" s="9">
        <v>0</v>
      </c>
      <c r="D3932" s="9">
        <v>1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1</v>
      </c>
    </row>
    <row r="3933" spans="2:10" x14ac:dyDescent="0.35">
      <c r="B3933" s="7">
        <v>3930</v>
      </c>
      <c r="C3933" s="9">
        <v>0</v>
      </c>
      <c r="D3933" s="9">
        <v>1</v>
      </c>
      <c r="E3933" s="9">
        <v>0</v>
      </c>
      <c r="F3933" s="9">
        <v>0</v>
      </c>
      <c r="G3933" s="9">
        <v>0</v>
      </c>
      <c r="H3933" s="9">
        <v>0</v>
      </c>
      <c r="I3933" s="9">
        <v>1</v>
      </c>
      <c r="J3933" s="9">
        <v>0</v>
      </c>
    </row>
    <row r="3934" spans="2:10" x14ac:dyDescent="0.35">
      <c r="B3934" s="7">
        <v>3931</v>
      </c>
      <c r="C3934" s="9">
        <v>0</v>
      </c>
      <c r="D3934" s="9">
        <v>1</v>
      </c>
      <c r="E3934" s="9">
        <v>0</v>
      </c>
      <c r="F3934" s="9">
        <v>0</v>
      </c>
      <c r="G3934" s="9">
        <v>0</v>
      </c>
      <c r="H3934" s="9">
        <v>0</v>
      </c>
      <c r="I3934" s="9">
        <v>0</v>
      </c>
      <c r="J3934" s="9">
        <v>1</v>
      </c>
    </row>
    <row r="3935" spans="2:10" x14ac:dyDescent="0.35">
      <c r="B3935" s="7">
        <v>3932</v>
      </c>
      <c r="C3935" s="9">
        <v>1</v>
      </c>
      <c r="D3935" s="9">
        <v>0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</row>
    <row r="3936" spans="2:10" x14ac:dyDescent="0.35">
      <c r="B3936" s="7">
        <v>3933</v>
      </c>
      <c r="C3936" s="9">
        <v>0</v>
      </c>
      <c r="D3936" s="9">
        <v>1</v>
      </c>
      <c r="E3936" s="9">
        <v>0</v>
      </c>
      <c r="F3936" s="9">
        <v>0</v>
      </c>
      <c r="G3936" s="9">
        <v>0</v>
      </c>
      <c r="H3936" s="9">
        <v>0</v>
      </c>
      <c r="I3936" s="9">
        <v>1</v>
      </c>
      <c r="J3936" s="9">
        <v>0</v>
      </c>
    </row>
    <row r="3937" spans="2:10" x14ac:dyDescent="0.35">
      <c r="B3937" s="7">
        <v>3934</v>
      </c>
      <c r="C3937" s="9">
        <v>1</v>
      </c>
      <c r="D3937" s="9">
        <v>0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</row>
    <row r="3938" spans="2:10" x14ac:dyDescent="0.35">
      <c r="B3938" s="7">
        <v>3935</v>
      </c>
      <c r="C3938" s="9">
        <v>0</v>
      </c>
      <c r="D3938" s="9">
        <v>1</v>
      </c>
      <c r="E3938" s="9">
        <v>1</v>
      </c>
      <c r="F3938" s="9">
        <v>0</v>
      </c>
      <c r="G3938" s="9">
        <v>0</v>
      </c>
      <c r="H3938" s="9">
        <v>0</v>
      </c>
      <c r="I3938" s="9">
        <v>0</v>
      </c>
      <c r="J3938" s="9">
        <v>1</v>
      </c>
    </row>
    <row r="3939" spans="2:10" x14ac:dyDescent="0.35">
      <c r="B3939" s="7">
        <v>3936</v>
      </c>
      <c r="C3939" s="9">
        <v>1</v>
      </c>
      <c r="D3939" s="9">
        <v>0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</row>
    <row r="3940" spans="2:10" x14ac:dyDescent="0.35">
      <c r="B3940" s="7">
        <v>3937</v>
      </c>
      <c r="C3940" s="9">
        <v>1</v>
      </c>
      <c r="D3940" s="9">
        <v>0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</row>
    <row r="3941" spans="2:10" x14ac:dyDescent="0.35">
      <c r="B3941" s="7">
        <v>3938</v>
      </c>
      <c r="C3941" s="9">
        <v>1</v>
      </c>
      <c r="D3941" s="9">
        <v>0</v>
      </c>
      <c r="E3941" s="9">
        <v>0</v>
      </c>
      <c r="F3941" s="9">
        <v>0</v>
      </c>
      <c r="G3941" s="9">
        <v>0</v>
      </c>
      <c r="H3941" s="9">
        <v>0</v>
      </c>
      <c r="I3941" s="9">
        <v>0</v>
      </c>
      <c r="J3941" s="9">
        <v>0</v>
      </c>
    </row>
    <row r="3942" spans="2:10" x14ac:dyDescent="0.35">
      <c r="B3942" s="7">
        <v>3939</v>
      </c>
      <c r="C3942" s="9">
        <v>1</v>
      </c>
      <c r="D3942" s="9">
        <v>0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</row>
    <row r="3943" spans="2:10" x14ac:dyDescent="0.35">
      <c r="B3943" s="7">
        <v>3940</v>
      </c>
      <c r="C3943" s="9">
        <v>0</v>
      </c>
      <c r="D3943" s="9">
        <v>1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1</v>
      </c>
    </row>
    <row r="3944" spans="2:10" x14ac:dyDescent="0.35">
      <c r="B3944" s="7">
        <v>3941</v>
      </c>
      <c r="C3944" s="9">
        <v>1</v>
      </c>
      <c r="D3944" s="9">
        <v>0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</row>
    <row r="3945" spans="2:10" x14ac:dyDescent="0.35">
      <c r="B3945" s="7">
        <v>3942</v>
      </c>
      <c r="C3945" s="9">
        <v>0</v>
      </c>
      <c r="D3945" s="9">
        <v>1</v>
      </c>
      <c r="E3945" s="9">
        <v>0</v>
      </c>
      <c r="F3945" s="9">
        <v>0</v>
      </c>
      <c r="G3945" s="9">
        <v>1</v>
      </c>
      <c r="H3945" s="9">
        <v>0</v>
      </c>
      <c r="I3945" s="9">
        <v>0</v>
      </c>
      <c r="J3945" s="9">
        <v>1</v>
      </c>
    </row>
    <row r="3946" spans="2:10" x14ac:dyDescent="0.35">
      <c r="B3946" s="7">
        <v>3943</v>
      </c>
      <c r="C3946" s="9">
        <v>1</v>
      </c>
      <c r="D3946" s="9">
        <v>0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</row>
    <row r="3947" spans="2:10" x14ac:dyDescent="0.35">
      <c r="B3947" s="7">
        <v>3944</v>
      </c>
      <c r="C3947" s="9">
        <v>1</v>
      </c>
      <c r="D3947" s="9">
        <v>0</v>
      </c>
      <c r="E3947" s="9">
        <v>0</v>
      </c>
      <c r="F3947" s="9">
        <v>0</v>
      </c>
      <c r="G3947" s="9">
        <v>0</v>
      </c>
      <c r="H3947" s="9">
        <v>0</v>
      </c>
      <c r="I3947" s="9">
        <v>0</v>
      </c>
      <c r="J3947" s="9">
        <v>0</v>
      </c>
    </row>
    <row r="3948" spans="2:10" x14ac:dyDescent="0.35">
      <c r="B3948" s="7">
        <v>3945</v>
      </c>
      <c r="C3948" s="9">
        <v>1</v>
      </c>
      <c r="D3948" s="9">
        <v>0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0</v>
      </c>
    </row>
    <row r="3949" spans="2:10" x14ac:dyDescent="0.35">
      <c r="B3949" s="7">
        <v>3946</v>
      </c>
      <c r="C3949" s="9">
        <v>0</v>
      </c>
      <c r="D3949" s="9">
        <v>1</v>
      </c>
      <c r="E3949" s="9">
        <v>0</v>
      </c>
      <c r="F3949" s="9">
        <v>0</v>
      </c>
      <c r="G3949" s="9">
        <v>0</v>
      </c>
      <c r="H3949" s="9">
        <v>0</v>
      </c>
      <c r="I3949" s="9">
        <v>0</v>
      </c>
      <c r="J3949" s="9">
        <v>1</v>
      </c>
    </row>
    <row r="3950" spans="2:10" x14ac:dyDescent="0.35">
      <c r="B3950" s="7">
        <v>3947</v>
      </c>
      <c r="C3950" s="9">
        <v>0</v>
      </c>
      <c r="D3950" s="9">
        <v>1</v>
      </c>
      <c r="E3950" s="9">
        <v>0</v>
      </c>
      <c r="F3950" s="9">
        <v>0</v>
      </c>
      <c r="G3950" s="9">
        <v>0</v>
      </c>
      <c r="H3950" s="9">
        <v>1</v>
      </c>
      <c r="I3950" s="9">
        <v>0</v>
      </c>
      <c r="J3950" s="9">
        <v>1</v>
      </c>
    </row>
    <row r="3951" spans="2:10" x14ac:dyDescent="0.35">
      <c r="B3951" s="7">
        <v>3948</v>
      </c>
      <c r="C3951" s="9">
        <v>1</v>
      </c>
      <c r="D3951" s="9">
        <v>0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0</v>
      </c>
    </row>
    <row r="3952" spans="2:10" x14ac:dyDescent="0.35">
      <c r="B3952" s="7">
        <v>3949</v>
      </c>
      <c r="C3952" s="9">
        <v>1</v>
      </c>
      <c r="D3952" s="9">
        <v>0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0</v>
      </c>
    </row>
    <row r="3953" spans="2:10" x14ac:dyDescent="0.35">
      <c r="B3953" s="7">
        <v>3950</v>
      </c>
      <c r="C3953" s="9">
        <v>1</v>
      </c>
      <c r="D3953" s="9">
        <v>0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</row>
    <row r="3954" spans="2:10" x14ac:dyDescent="0.35">
      <c r="B3954" s="7">
        <v>3951</v>
      </c>
      <c r="C3954" s="9">
        <v>1</v>
      </c>
      <c r="D3954" s="9">
        <v>0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</row>
    <row r="3955" spans="2:10" x14ac:dyDescent="0.35">
      <c r="B3955" s="7">
        <v>3952</v>
      </c>
      <c r="C3955" s="9">
        <v>1</v>
      </c>
      <c r="D3955" s="9">
        <v>0</v>
      </c>
      <c r="E3955" s="9">
        <v>0</v>
      </c>
      <c r="F3955" s="9">
        <v>0</v>
      </c>
      <c r="G3955" s="9">
        <v>0</v>
      </c>
      <c r="H3955" s="9">
        <v>0</v>
      </c>
      <c r="I3955" s="9">
        <v>0</v>
      </c>
      <c r="J3955" s="9">
        <v>0</v>
      </c>
    </row>
    <row r="3956" spans="2:10" x14ac:dyDescent="0.35">
      <c r="B3956" s="7">
        <v>3953</v>
      </c>
      <c r="C3956" s="9">
        <v>0</v>
      </c>
      <c r="D3956" s="9">
        <v>1</v>
      </c>
      <c r="E3956" s="9">
        <v>0</v>
      </c>
      <c r="F3956" s="9">
        <v>0</v>
      </c>
      <c r="G3956" s="9">
        <v>0</v>
      </c>
      <c r="H3956" s="9">
        <v>0</v>
      </c>
      <c r="I3956" s="9">
        <v>0</v>
      </c>
      <c r="J3956" s="9">
        <v>1</v>
      </c>
    </row>
    <row r="3957" spans="2:10" x14ac:dyDescent="0.35">
      <c r="B3957" s="7">
        <v>3954</v>
      </c>
      <c r="C3957" s="9">
        <v>0</v>
      </c>
      <c r="D3957" s="9">
        <v>0</v>
      </c>
      <c r="E3957" s="9">
        <v>0</v>
      </c>
      <c r="F3957" s="9">
        <v>0</v>
      </c>
      <c r="G3957" s="9">
        <v>0</v>
      </c>
      <c r="H3957" s="9">
        <v>1</v>
      </c>
      <c r="I3957" s="9">
        <v>0</v>
      </c>
      <c r="J3957" s="9">
        <v>0</v>
      </c>
    </row>
    <row r="3958" spans="2:10" x14ac:dyDescent="0.35">
      <c r="B3958" s="7">
        <v>3955</v>
      </c>
      <c r="C3958" s="9">
        <v>0</v>
      </c>
      <c r="D3958" s="9">
        <v>1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1</v>
      </c>
    </row>
    <row r="3959" spans="2:10" x14ac:dyDescent="0.35">
      <c r="B3959" s="7">
        <v>3956</v>
      </c>
      <c r="C3959" s="9">
        <v>1</v>
      </c>
      <c r="D3959" s="9">
        <v>0</v>
      </c>
      <c r="E3959" s="9">
        <v>0</v>
      </c>
      <c r="F3959" s="9">
        <v>0</v>
      </c>
      <c r="G3959" s="9">
        <v>0</v>
      </c>
      <c r="H3959" s="9">
        <v>0</v>
      </c>
      <c r="I3959" s="9">
        <v>0</v>
      </c>
      <c r="J3959" s="9">
        <v>0</v>
      </c>
    </row>
    <row r="3960" spans="2:10" x14ac:dyDescent="0.35">
      <c r="B3960" s="7">
        <v>3957</v>
      </c>
      <c r="C3960" s="9">
        <v>1</v>
      </c>
      <c r="D3960" s="9">
        <v>0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</row>
    <row r="3961" spans="2:10" x14ac:dyDescent="0.35">
      <c r="B3961" s="7">
        <v>3958</v>
      </c>
      <c r="C3961" s="9">
        <v>0</v>
      </c>
      <c r="D3961" s="9">
        <v>0</v>
      </c>
      <c r="E3961" s="9">
        <v>0</v>
      </c>
      <c r="F3961" s="9">
        <v>0</v>
      </c>
      <c r="G3961" s="9">
        <v>0</v>
      </c>
      <c r="H3961" s="9">
        <v>1</v>
      </c>
      <c r="I3961" s="9">
        <v>0</v>
      </c>
      <c r="J3961" s="9">
        <v>0</v>
      </c>
    </row>
    <row r="3962" spans="2:10" x14ac:dyDescent="0.35">
      <c r="B3962" s="7">
        <v>3959</v>
      </c>
      <c r="C3962" s="9">
        <v>0</v>
      </c>
      <c r="D3962" s="9">
        <v>1</v>
      </c>
      <c r="E3962" s="9">
        <v>0</v>
      </c>
      <c r="F3962" s="9">
        <v>0</v>
      </c>
      <c r="G3962" s="9">
        <v>0</v>
      </c>
      <c r="H3962" s="9">
        <v>0</v>
      </c>
      <c r="I3962" s="9">
        <v>1</v>
      </c>
      <c r="J3962" s="9">
        <v>0</v>
      </c>
    </row>
    <row r="3963" spans="2:10" x14ac:dyDescent="0.35">
      <c r="B3963" s="7">
        <v>3960</v>
      </c>
      <c r="C3963" s="9">
        <v>1</v>
      </c>
      <c r="D3963" s="9">
        <v>0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</row>
    <row r="3964" spans="2:10" x14ac:dyDescent="0.35">
      <c r="B3964" s="7">
        <v>3961</v>
      </c>
      <c r="C3964" s="9">
        <v>0</v>
      </c>
      <c r="D3964" s="9">
        <v>1</v>
      </c>
      <c r="E3964" s="9">
        <v>0</v>
      </c>
      <c r="F3964" s="9">
        <v>0</v>
      </c>
      <c r="G3964" s="9">
        <v>0</v>
      </c>
      <c r="H3964" s="9">
        <v>0</v>
      </c>
      <c r="I3964" s="9">
        <v>0</v>
      </c>
      <c r="J3964" s="9">
        <v>1</v>
      </c>
    </row>
    <row r="3965" spans="2:10" x14ac:dyDescent="0.35">
      <c r="B3965" s="7">
        <v>3962</v>
      </c>
      <c r="C3965" s="9">
        <v>0</v>
      </c>
      <c r="D3965" s="9">
        <v>1</v>
      </c>
      <c r="E3965" s="9">
        <v>0</v>
      </c>
      <c r="F3965" s="9">
        <v>0</v>
      </c>
      <c r="G3965" s="9">
        <v>1</v>
      </c>
      <c r="H3965" s="9">
        <v>0</v>
      </c>
      <c r="I3965" s="9">
        <v>1</v>
      </c>
      <c r="J3965" s="9">
        <v>0</v>
      </c>
    </row>
    <row r="3966" spans="2:10" x14ac:dyDescent="0.35">
      <c r="B3966" s="7">
        <v>3963</v>
      </c>
      <c r="C3966" s="9">
        <v>0</v>
      </c>
      <c r="D3966" s="9">
        <v>1</v>
      </c>
      <c r="E3966" s="9">
        <v>1</v>
      </c>
      <c r="F3966" s="9">
        <v>0</v>
      </c>
      <c r="G3966" s="9">
        <v>0</v>
      </c>
      <c r="H3966" s="9">
        <v>0</v>
      </c>
      <c r="I3966" s="9">
        <v>0</v>
      </c>
      <c r="J3966" s="9">
        <v>1</v>
      </c>
    </row>
    <row r="3967" spans="2:10" x14ac:dyDescent="0.35">
      <c r="B3967" s="7">
        <v>3964</v>
      </c>
      <c r="C3967" s="9">
        <v>1</v>
      </c>
      <c r="D3967" s="9">
        <v>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</row>
    <row r="3968" spans="2:10" x14ac:dyDescent="0.35">
      <c r="B3968" s="7">
        <v>3965</v>
      </c>
      <c r="C3968" s="9">
        <v>0</v>
      </c>
      <c r="D3968" s="9">
        <v>0</v>
      </c>
      <c r="E3968" s="9">
        <v>0</v>
      </c>
      <c r="F3968" s="9">
        <v>0</v>
      </c>
      <c r="G3968" s="9">
        <v>0</v>
      </c>
      <c r="H3968" s="9">
        <v>1</v>
      </c>
      <c r="I3968" s="9">
        <v>0</v>
      </c>
      <c r="J3968" s="9">
        <v>0</v>
      </c>
    </row>
    <row r="3969" spans="2:10" x14ac:dyDescent="0.35">
      <c r="B3969" s="7">
        <v>3966</v>
      </c>
      <c r="C3969" s="9">
        <v>0</v>
      </c>
      <c r="D3969" s="9">
        <v>1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1</v>
      </c>
    </row>
    <row r="3970" spans="2:10" x14ac:dyDescent="0.35">
      <c r="B3970" s="7">
        <v>3967</v>
      </c>
      <c r="C3970" s="9">
        <v>1</v>
      </c>
      <c r="D3970" s="9">
        <v>0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0</v>
      </c>
    </row>
    <row r="3971" spans="2:10" x14ac:dyDescent="0.35">
      <c r="B3971" s="7">
        <v>3968</v>
      </c>
      <c r="C3971" s="9">
        <v>1</v>
      </c>
      <c r="D3971" s="9">
        <v>0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</row>
    <row r="3972" spans="2:10" x14ac:dyDescent="0.35">
      <c r="B3972" s="7">
        <v>3969</v>
      </c>
      <c r="C3972" s="9">
        <v>1</v>
      </c>
      <c r="D3972" s="9">
        <v>0</v>
      </c>
      <c r="E3972" s="9">
        <v>0</v>
      </c>
      <c r="F3972" s="9">
        <v>0</v>
      </c>
      <c r="G3972" s="9">
        <v>0</v>
      </c>
      <c r="H3972" s="9">
        <v>0</v>
      </c>
      <c r="I3972" s="9">
        <v>0</v>
      </c>
      <c r="J3972" s="9">
        <v>0</v>
      </c>
    </row>
    <row r="3973" spans="2:10" x14ac:dyDescent="0.35">
      <c r="B3973" s="7">
        <v>3970</v>
      </c>
      <c r="C3973" s="9">
        <v>1</v>
      </c>
      <c r="D3973" s="9">
        <v>0</v>
      </c>
      <c r="E3973" s="9">
        <v>0</v>
      </c>
      <c r="F3973" s="9">
        <v>0</v>
      </c>
      <c r="G3973" s="9">
        <v>0</v>
      </c>
      <c r="H3973" s="9">
        <v>0</v>
      </c>
      <c r="I3973" s="9">
        <v>0</v>
      </c>
      <c r="J3973" s="9">
        <v>0</v>
      </c>
    </row>
    <row r="3974" spans="2:10" x14ac:dyDescent="0.35">
      <c r="B3974" s="7">
        <v>3971</v>
      </c>
      <c r="C3974" s="9">
        <v>1</v>
      </c>
      <c r="D3974" s="9">
        <v>0</v>
      </c>
      <c r="E3974" s="9">
        <v>0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</row>
    <row r="3975" spans="2:10" x14ac:dyDescent="0.35">
      <c r="B3975" s="7">
        <v>3972</v>
      </c>
      <c r="C3975" s="9">
        <v>1</v>
      </c>
      <c r="D3975" s="9">
        <v>0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</row>
    <row r="3976" spans="2:10" x14ac:dyDescent="0.35">
      <c r="B3976" s="7">
        <v>3973</v>
      </c>
      <c r="C3976" s="9">
        <v>0</v>
      </c>
      <c r="D3976" s="9">
        <v>1</v>
      </c>
      <c r="E3976" s="9">
        <v>0</v>
      </c>
      <c r="F3976" s="9">
        <v>0</v>
      </c>
      <c r="G3976" s="9">
        <v>0</v>
      </c>
      <c r="H3976" s="9">
        <v>0</v>
      </c>
      <c r="I3976" s="9">
        <v>1</v>
      </c>
      <c r="J3976" s="9">
        <v>0</v>
      </c>
    </row>
    <row r="3977" spans="2:10" x14ac:dyDescent="0.35">
      <c r="B3977" s="7">
        <v>3974</v>
      </c>
      <c r="C3977" s="9">
        <v>1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</row>
    <row r="3978" spans="2:10" x14ac:dyDescent="0.35">
      <c r="B3978" s="7">
        <v>3975</v>
      </c>
      <c r="C3978" s="9">
        <v>0</v>
      </c>
      <c r="D3978" s="9">
        <v>1</v>
      </c>
      <c r="E3978" s="9">
        <v>0</v>
      </c>
      <c r="F3978" s="9">
        <v>0</v>
      </c>
      <c r="G3978" s="9">
        <v>0</v>
      </c>
      <c r="H3978" s="9">
        <v>0</v>
      </c>
      <c r="I3978" s="9">
        <v>0</v>
      </c>
      <c r="J3978" s="9">
        <v>1</v>
      </c>
    </row>
    <row r="3979" spans="2:10" x14ac:dyDescent="0.35">
      <c r="B3979" s="7">
        <v>3976</v>
      </c>
      <c r="C3979" s="9">
        <v>0</v>
      </c>
      <c r="D3979" s="9">
        <v>1</v>
      </c>
      <c r="E3979" s="9">
        <v>0</v>
      </c>
      <c r="F3979" s="9">
        <v>0</v>
      </c>
      <c r="G3979" s="9">
        <v>0</v>
      </c>
      <c r="H3979" s="9">
        <v>0</v>
      </c>
      <c r="I3979" s="9">
        <v>1</v>
      </c>
      <c r="J3979" s="9">
        <v>0</v>
      </c>
    </row>
    <row r="3980" spans="2:10" x14ac:dyDescent="0.35">
      <c r="B3980" s="7">
        <v>3977</v>
      </c>
      <c r="C3980" s="9">
        <v>1</v>
      </c>
      <c r="D3980" s="9">
        <v>0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</row>
    <row r="3981" spans="2:10" x14ac:dyDescent="0.35">
      <c r="B3981" s="7">
        <v>3978</v>
      </c>
      <c r="C3981" s="9">
        <v>1</v>
      </c>
      <c r="D3981" s="9">
        <v>0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</row>
    <row r="3982" spans="2:10" x14ac:dyDescent="0.35">
      <c r="B3982" s="7">
        <v>3979</v>
      </c>
      <c r="C3982" s="9">
        <v>0</v>
      </c>
      <c r="D3982" s="9">
        <v>1</v>
      </c>
      <c r="E3982" s="9">
        <v>0</v>
      </c>
      <c r="F3982" s="9">
        <v>0</v>
      </c>
      <c r="G3982" s="9">
        <v>0</v>
      </c>
      <c r="H3982" s="9">
        <v>0</v>
      </c>
      <c r="I3982" s="9">
        <v>1</v>
      </c>
      <c r="J3982" s="9">
        <v>0</v>
      </c>
    </row>
    <row r="3983" spans="2:10" x14ac:dyDescent="0.35">
      <c r="B3983" s="7">
        <v>3980</v>
      </c>
      <c r="C3983" s="9">
        <v>1</v>
      </c>
      <c r="D3983" s="9">
        <v>0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</row>
    <row r="3984" spans="2:10" x14ac:dyDescent="0.35">
      <c r="B3984" s="7">
        <v>3981</v>
      </c>
      <c r="C3984" s="9">
        <v>1</v>
      </c>
      <c r="D3984" s="9">
        <v>0</v>
      </c>
      <c r="E3984" s="9">
        <v>0</v>
      </c>
      <c r="F3984" s="9">
        <v>0</v>
      </c>
      <c r="G3984" s="9">
        <v>0</v>
      </c>
      <c r="H3984" s="9">
        <v>0</v>
      </c>
      <c r="I3984" s="9">
        <v>0</v>
      </c>
      <c r="J3984" s="9">
        <v>0</v>
      </c>
    </row>
    <row r="3985" spans="2:10" x14ac:dyDescent="0.35">
      <c r="B3985" s="7">
        <v>3982</v>
      </c>
      <c r="C3985" s="9">
        <v>1</v>
      </c>
      <c r="D3985" s="9">
        <v>0</v>
      </c>
      <c r="E3985" s="9">
        <v>0</v>
      </c>
      <c r="F3985" s="9">
        <v>0</v>
      </c>
      <c r="G3985" s="9">
        <v>0</v>
      </c>
      <c r="H3985" s="9">
        <v>0</v>
      </c>
      <c r="I3985" s="9">
        <v>0</v>
      </c>
      <c r="J3985" s="9">
        <v>0</v>
      </c>
    </row>
    <row r="3986" spans="2:10" x14ac:dyDescent="0.35">
      <c r="B3986" s="7">
        <v>3983</v>
      </c>
      <c r="C3986" s="9">
        <v>1</v>
      </c>
      <c r="D3986" s="9">
        <v>0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</row>
    <row r="3987" spans="2:10" x14ac:dyDescent="0.35">
      <c r="B3987" s="7">
        <v>3984</v>
      </c>
      <c r="C3987" s="9">
        <v>1</v>
      </c>
      <c r="D3987" s="9">
        <v>0</v>
      </c>
      <c r="E3987" s="9">
        <v>0</v>
      </c>
      <c r="F3987" s="9">
        <v>0</v>
      </c>
      <c r="G3987" s="9">
        <v>0</v>
      </c>
      <c r="H3987" s="9">
        <v>0</v>
      </c>
      <c r="I3987" s="9">
        <v>0</v>
      </c>
      <c r="J3987" s="9">
        <v>0</v>
      </c>
    </row>
    <row r="3988" spans="2:10" x14ac:dyDescent="0.35">
      <c r="B3988" s="7">
        <v>3985</v>
      </c>
      <c r="C3988" s="9">
        <v>1</v>
      </c>
      <c r="D3988" s="9">
        <v>0</v>
      </c>
      <c r="E3988" s="9">
        <v>0</v>
      </c>
      <c r="F3988" s="9">
        <v>0</v>
      </c>
      <c r="G3988" s="9">
        <v>0</v>
      </c>
      <c r="H3988" s="9">
        <v>0</v>
      </c>
      <c r="I3988" s="9">
        <v>0</v>
      </c>
      <c r="J3988" s="9">
        <v>0</v>
      </c>
    </row>
    <row r="3989" spans="2:10" x14ac:dyDescent="0.35">
      <c r="B3989" s="7">
        <v>3986</v>
      </c>
      <c r="C3989" s="9">
        <v>1</v>
      </c>
      <c r="D3989" s="9">
        <v>0</v>
      </c>
      <c r="E3989" s="9">
        <v>0</v>
      </c>
      <c r="F3989" s="9">
        <v>0</v>
      </c>
      <c r="G3989" s="9">
        <v>0</v>
      </c>
      <c r="H3989" s="9">
        <v>0</v>
      </c>
      <c r="I3989" s="9">
        <v>0</v>
      </c>
      <c r="J3989" s="9">
        <v>0</v>
      </c>
    </row>
    <row r="3990" spans="2:10" x14ac:dyDescent="0.35">
      <c r="B3990" s="7">
        <v>3987</v>
      </c>
      <c r="C3990" s="9">
        <v>0</v>
      </c>
      <c r="D3990" s="9">
        <v>1</v>
      </c>
      <c r="E3990" s="9">
        <v>0</v>
      </c>
      <c r="F3990" s="9">
        <v>0</v>
      </c>
      <c r="G3990" s="9">
        <v>0</v>
      </c>
      <c r="H3990" s="9">
        <v>0</v>
      </c>
      <c r="I3990" s="9">
        <v>1</v>
      </c>
      <c r="J3990" s="9">
        <v>1</v>
      </c>
    </row>
    <row r="3991" spans="2:10" x14ac:dyDescent="0.35">
      <c r="B3991" s="7">
        <v>3988</v>
      </c>
      <c r="C3991" s="9">
        <v>1</v>
      </c>
      <c r="D3991" s="9">
        <v>0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</row>
    <row r="3992" spans="2:10" x14ac:dyDescent="0.35">
      <c r="B3992" s="7">
        <v>3989</v>
      </c>
      <c r="C3992" s="9">
        <v>1</v>
      </c>
      <c r="D3992" s="9">
        <v>0</v>
      </c>
      <c r="E3992" s="9">
        <v>0</v>
      </c>
      <c r="F3992" s="9">
        <v>0</v>
      </c>
      <c r="G3992" s="9">
        <v>0</v>
      </c>
      <c r="H3992" s="9">
        <v>0</v>
      </c>
      <c r="I3992" s="9">
        <v>0</v>
      </c>
      <c r="J3992" s="9">
        <v>0</v>
      </c>
    </row>
    <row r="3993" spans="2:10" x14ac:dyDescent="0.35">
      <c r="B3993" s="7">
        <v>3990</v>
      </c>
      <c r="C3993" s="9">
        <v>1</v>
      </c>
      <c r="D3993" s="9">
        <v>0</v>
      </c>
      <c r="E3993" s="9">
        <v>0</v>
      </c>
      <c r="F3993" s="9">
        <v>0</v>
      </c>
      <c r="G3993" s="9">
        <v>0</v>
      </c>
      <c r="H3993" s="9">
        <v>0</v>
      </c>
      <c r="I3993" s="9">
        <v>0</v>
      </c>
      <c r="J3993" s="9">
        <v>0</v>
      </c>
    </row>
    <row r="3994" spans="2:10" x14ac:dyDescent="0.35">
      <c r="B3994" s="7">
        <v>3991</v>
      </c>
      <c r="C3994" s="9">
        <v>1</v>
      </c>
      <c r="D3994" s="9">
        <v>0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</row>
    <row r="3995" spans="2:10" x14ac:dyDescent="0.35">
      <c r="B3995" s="7">
        <v>3992</v>
      </c>
      <c r="C3995" s="9">
        <v>1</v>
      </c>
      <c r="D3995" s="9">
        <v>0</v>
      </c>
      <c r="E3995" s="9">
        <v>0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</row>
    <row r="3996" spans="2:10" x14ac:dyDescent="0.35">
      <c r="B3996" s="7">
        <v>3993</v>
      </c>
      <c r="C3996" s="9">
        <v>1</v>
      </c>
      <c r="D3996" s="9">
        <v>0</v>
      </c>
      <c r="E3996" s="9">
        <v>0</v>
      </c>
      <c r="F3996" s="9">
        <v>0</v>
      </c>
      <c r="G3996" s="9">
        <v>0</v>
      </c>
      <c r="H3996" s="9">
        <v>0</v>
      </c>
      <c r="I3996" s="9">
        <v>0</v>
      </c>
      <c r="J3996" s="9">
        <v>0</v>
      </c>
    </row>
    <row r="3997" spans="2:10" x14ac:dyDescent="0.35">
      <c r="B3997" s="7">
        <v>3994</v>
      </c>
      <c r="C3997" s="9">
        <v>0</v>
      </c>
      <c r="D3997" s="9">
        <v>1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1</v>
      </c>
    </row>
    <row r="3998" spans="2:10" x14ac:dyDescent="0.35">
      <c r="B3998" s="7">
        <v>3995</v>
      </c>
      <c r="C3998" s="9">
        <v>0</v>
      </c>
      <c r="D3998" s="9">
        <v>1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1</v>
      </c>
    </row>
    <row r="3999" spans="2:10" x14ac:dyDescent="0.35">
      <c r="B3999" s="7">
        <v>3996</v>
      </c>
      <c r="C3999" s="9">
        <v>0</v>
      </c>
      <c r="D3999" s="9">
        <v>1</v>
      </c>
      <c r="E3999" s="9">
        <v>0</v>
      </c>
      <c r="F3999" s="9">
        <v>0</v>
      </c>
      <c r="G3999" s="9">
        <v>0</v>
      </c>
      <c r="H3999" s="9">
        <v>0</v>
      </c>
      <c r="I3999" s="9">
        <v>1</v>
      </c>
      <c r="J3999" s="9">
        <v>1</v>
      </c>
    </row>
    <row r="4000" spans="2:10" x14ac:dyDescent="0.35">
      <c r="B4000" s="7">
        <v>3997</v>
      </c>
      <c r="C4000" s="9">
        <v>0</v>
      </c>
      <c r="D4000" s="9">
        <v>1</v>
      </c>
      <c r="E4000" s="9">
        <v>0</v>
      </c>
      <c r="F4000" s="9">
        <v>0</v>
      </c>
      <c r="G4000" s="9">
        <v>0</v>
      </c>
      <c r="H4000" s="9">
        <v>0</v>
      </c>
      <c r="I4000" s="9">
        <v>0</v>
      </c>
      <c r="J4000" s="9">
        <v>1</v>
      </c>
    </row>
    <row r="4001" spans="2:10" x14ac:dyDescent="0.35">
      <c r="B4001" s="7">
        <v>3998</v>
      </c>
      <c r="C4001" s="9">
        <v>1</v>
      </c>
      <c r="D4001" s="9">
        <v>0</v>
      </c>
      <c r="E4001" s="9">
        <v>0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</row>
    <row r="4002" spans="2:10" x14ac:dyDescent="0.35">
      <c r="B4002" s="7">
        <v>3999</v>
      </c>
      <c r="C4002" s="9">
        <v>1</v>
      </c>
      <c r="D4002" s="9">
        <v>0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</row>
    <row r="4003" spans="2:10" x14ac:dyDescent="0.35">
      <c r="B4003" s="7">
        <v>4000</v>
      </c>
      <c r="C4003" s="9">
        <v>0</v>
      </c>
      <c r="D4003" s="9">
        <v>1</v>
      </c>
      <c r="E4003" s="9">
        <v>0</v>
      </c>
      <c r="F4003" s="9">
        <v>0</v>
      </c>
      <c r="G4003" s="9">
        <v>0</v>
      </c>
      <c r="H4003" s="9">
        <v>0</v>
      </c>
      <c r="I4003" s="9">
        <v>1</v>
      </c>
      <c r="J4003" s="9">
        <v>0</v>
      </c>
    </row>
    <row r="4004" spans="2:10" x14ac:dyDescent="0.35">
      <c r="B4004" s="7">
        <v>4001</v>
      </c>
      <c r="C4004" s="9">
        <v>0</v>
      </c>
      <c r="D4004" s="9">
        <v>1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1</v>
      </c>
    </row>
    <row r="4005" spans="2:10" x14ac:dyDescent="0.35">
      <c r="B4005" s="7">
        <v>4002</v>
      </c>
      <c r="C4005" s="9">
        <v>0</v>
      </c>
      <c r="D4005" s="9">
        <v>1</v>
      </c>
      <c r="E4005" s="9">
        <v>0</v>
      </c>
      <c r="F4005" s="9">
        <v>0</v>
      </c>
      <c r="G4005" s="9">
        <v>0</v>
      </c>
      <c r="H4005" s="9">
        <v>0</v>
      </c>
      <c r="I4005" s="9">
        <v>0</v>
      </c>
      <c r="J4005" s="9">
        <v>1</v>
      </c>
    </row>
    <row r="4006" spans="2:10" x14ac:dyDescent="0.35">
      <c r="B4006" s="7">
        <v>4003</v>
      </c>
      <c r="C4006" s="9">
        <v>1</v>
      </c>
      <c r="D4006" s="9">
        <v>0</v>
      </c>
      <c r="E4006" s="9">
        <v>0</v>
      </c>
      <c r="F4006" s="9">
        <v>0</v>
      </c>
      <c r="G4006" s="9">
        <v>0</v>
      </c>
      <c r="H4006" s="9">
        <v>0</v>
      </c>
      <c r="I4006" s="9">
        <v>0</v>
      </c>
      <c r="J4006" s="9">
        <v>0</v>
      </c>
    </row>
    <row r="4007" spans="2:10" x14ac:dyDescent="0.35">
      <c r="B4007" s="7">
        <v>4004</v>
      </c>
      <c r="C4007" s="9">
        <v>1</v>
      </c>
      <c r="D4007" s="9">
        <v>0</v>
      </c>
      <c r="E4007" s="9">
        <v>0</v>
      </c>
      <c r="F4007" s="9">
        <v>0</v>
      </c>
      <c r="G4007" s="9">
        <v>0</v>
      </c>
      <c r="H4007" s="9">
        <v>0</v>
      </c>
      <c r="I4007" s="9">
        <v>0</v>
      </c>
      <c r="J4007" s="9">
        <v>0</v>
      </c>
    </row>
    <row r="4008" spans="2:10" x14ac:dyDescent="0.35">
      <c r="B4008" s="7">
        <v>4005</v>
      </c>
      <c r="C4008" s="9">
        <v>1</v>
      </c>
      <c r="D4008" s="9">
        <v>0</v>
      </c>
      <c r="E4008" s="9">
        <v>0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</row>
    <row r="4009" spans="2:10" x14ac:dyDescent="0.35">
      <c r="B4009" s="7">
        <v>4006</v>
      </c>
      <c r="C4009" s="9">
        <v>1</v>
      </c>
      <c r="D4009" s="9">
        <v>0</v>
      </c>
      <c r="E4009" s="9">
        <v>0</v>
      </c>
      <c r="F4009" s="9">
        <v>0</v>
      </c>
      <c r="G4009" s="9">
        <v>0</v>
      </c>
      <c r="H4009" s="9">
        <v>0</v>
      </c>
      <c r="I4009" s="9">
        <v>0</v>
      </c>
      <c r="J4009" s="9">
        <v>0</v>
      </c>
    </row>
    <row r="4010" spans="2:10" x14ac:dyDescent="0.35">
      <c r="B4010" s="7">
        <v>4007</v>
      </c>
      <c r="C4010" s="9">
        <v>1</v>
      </c>
      <c r="D4010" s="9">
        <v>0</v>
      </c>
      <c r="E4010" s="9">
        <v>0</v>
      </c>
      <c r="F4010" s="9">
        <v>0</v>
      </c>
      <c r="G4010" s="9">
        <v>0</v>
      </c>
      <c r="H4010" s="9">
        <v>0</v>
      </c>
      <c r="I4010" s="9">
        <v>0</v>
      </c>
      <c r="J4010" s="9">
        <v>0</v>
      </c>
    </row>
    <row r="4011" spans="2:10" x14ac:dyDescent="0.35">
      <c r="B4011" s="7">
        <v>4008</v>
      </c>
      <c r="C4011" s="9">
        <v>1</v>
      </c>
      <c r="D4011" s="9">
        <v>0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</row>
    <row r="4012" spans="2:10" x14ac:dyDescent="0.35">
      <c r="B4012" s="7">
        <v>4009</v>
      </c>
      <c r="C4012" s="9">
        <v>1</v>
      </c>
      <c r="D4012" s="9">
        <v>0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</row>
    <row r="4013" spans="2:10" x14ac:dyDescent="0.35">
      <c r="B4013" s="7">
        <v>4010</v>
      </c>
      <c r="C4013" s="9">
        <v>1</v>
      </c>
      <c r="D4013" s="9">
        <v>0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</row>
    <row r="4014" spans="2:10" x14ac:dyDescent="0.35">
      <c r="B4014" s="7">
        <v>4011</v>
      </c>
      <c r="C4014" s="9">
        <v>0</v>
      </c>
      <c r="D4014" s="9">
        <v>1</v>
      </c>
      <c r="E4014" s="9">
        <v>0</v>
      </c>
      <c r="F4014" s="9">
        <v>0</v>
      </c>
      <c r="G4014" s="9">
        <v>0</v>
      </c>
      <c r="H4014" s="9">
        <v>0</v>
      </c>
      <c r="I4014" s="9">
        <v>1</v>
      </c>
      <c r="J4014" s="9">
        <v>0</v>
      </c>
    </row>
    <row r="4015" spans="2:10" x14ac:dyDescent="0.35">
      <c r="B4015" s="7">
        <v>4012</v>
      </c>
      <c r="C4015" s="9">
        <v>1</v>
      </c>
      <c r="D4015" s="9">
        <v>0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</row>
    <row r="4016" spans="2:10" x14ac:dyDescent="0.35">
      <c r="B4016" s="7">
        <v>4013</v>
      </c>
      <c r="C4016" s="9">
        <v>1</v>
      </c>
      <c r="D4016" s="9">
        <v>0</v>
      </c>
      <c r="E4016" s="9">
        <v>0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</row>
    <row r="4017" spans="2:10" x14ac:dyDescent="0.35">
      <c r="B4017" s="7">
        <v>4014</v>
      </c>
      <c r="C4017" s="9">
        <v>0</v>
      </c>
      <c r="D4017" s="9">
        <v>1</v>
      </c>
      <c r="E4017" s="9">
        <v>0</v>
      </c>
      <c r="F4017" s="9">
        <v>0</v>
      </c>
      <c r="G4017" s="9">
        <v>0</v>
      </c>
      <c r="H4017" s="9">
        <v>0</v>
      </c>
      <c r="I4017" s="9">
        <v>1</v>
      </c>
      <c r="J4017" s="9">
        <v>0</v>
      </c>
    </row>
    <row r="4018" spans="2:10" x14ac:dyDescent="0.35">
      <c r="B4018" s="7">
        <v>4015</v>
      </c>
      <c r="C4018" s="9">
        <v>0</v>
      </c>
      <c r="D4018" s="9">
        <v>1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1</v>
      </c>
    </row>
    <row r="4019" spans="2:10" x14ac:dyDescent="0.35">
      <c r="B4019" s="7">
        <v>4016</v>
      </c>
      <c r="C4019" s="9">
        <v>1</v>
      </c>
      <c r="D4019" s="9">
        <v>0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</row>
    <row r="4020" spans="2:10" x14ac:dyDescent="0.35">
      <c r="B4020" s="7">
        <v>4017</v>
      </c>
      <c r="C4020" s="9">
        <v>1</v>
      </c>
      <c r="D4020" s="9">
        <v>0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</row>
    <row r="4021" spans="2:10" x14ac:dyDescent="0.35">
      <c r="B4021" s="7">
        <v>4018</v>
      </c>
      <c r="C4021" s="9">
        <v>1</v>
      </c>
      <c r="D4021" s="9">
        <v>0</v>
      </c>
      <c r="E4021" s="9">
        <v>0</v>
      </c>
      <c r="F4021" s="9">
        <v>0</v>
      </c>
      <c r="G4021" s="9">
        <v>0</v>
      </c>
      <c r="H4021" s="9">
        <v>0</v>
      </c>
      <c r="I4021" s="9">
        <v>0</v>
      </c>
      <c r="J4021" s="9">
        <v>0</v>
      </c>
    </row>
    <row r="4022" spans="2:10" x14ac:dyDescent="0.35">
      <c r="B4022" s="7">
        <v>4019</v>
      </c>
      <c r="C4022" s="9">
        <v>1</v>
      </c>
      <c r="D4022" s="9">
        <v>0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</row>
    <row r="4023" spans="2:10" x14ac:dyDescent="0.35">
      <c r="B4023" s="7">
        <v>4020</v>
      </c>
      <c r="C4023" s="9">
        <v>0</v>
      </c>
      <c r="D4023" s="9">
        <v>1</v>
      </c>
      <c r="E4023" s="9">
        <v>0</v>
      </c>
      <c r="F4023" s="9">
        <v>0</v>
      </c>
      <c r="G4023" s="9">
        <v>0</v>
      </c>
      <c r="H4023" s="9">
        <v>0</v>
      </c>
      <c r="I4023" s="9">
        <v>1</v>
      </c>
      <c r="J4023" s="9">
        <v>0</v>
      </c>
    </row>
    <row r="4024" spans="2:10" x14ac:dyDescent="0.35">
      <c r="B4024" s="7">
        <v>4021</v>
      </c>
      <c r="C4024" s="9">
        <v>0</v>
      </c>
      <c r="D4024" s="9">
        <v>0</v>
      </c>
      <c r="E4024" s="9">
        <v>0</v>
      </c>
      <c r="F4024" s="9">
        <v>0</v>
      </c>
      <c r="G4024" s="9">
        <v>0</v>
      </c>
      <c r="H4024" s="9">
        <v>1</v>
      </c>
      <c r="I4024" s="9">
        <v>0</v>
      </c>
      <c r="J4024" s="9">
        <v>0</v>
      </c>
    </row>
    <row r="4025" spans="2:10" x14ac:dyDescent="0.35">
      <c r="B4025" s="7">
        <v>4022</v>
      </c>
      <c r="C4025" s="9">
        <v>1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</row>
    <row r="4026" spans="2:10" x14ac:dyDescent="0.35">
      <c r="B4026" s="7">
        <v>4023</v>
      </c>
      <c r="C4026" s="9">
        <v>1</v>
      </c>
      <c r="D4026" s="9">
        <v>0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</row>
    <row r="4027" spans="2:10" x14ac:dyDescent="0.35">
      <c r="B4027" s="7">
        <v>4024</v>
      </c>
      <c r="C4027" s="9">
        <v>1</v>
      </c>
      <c r="D4027" s="9">
        <v>0</v>
      </c>
      <c r="E4027" s="9">
        <v>0</v>
      </c>
      <c r="F4027" s="9">
        <v>0</v>
      </c>
      <c r="G4027" s="9">
        <v>0</v>
      </c>
      <c r="H4027" s="9">
        <v>0</v>
      </c>
      <c r="I4027" s="9">
        <v>0</v>
      </c>
      <c r="J4027" s="9">
        <v>0</v>
      </c>
    </row>
    <row r="4028" spans="2:10" x14ac:dyDescent="0.35">
      <c r="B4028" s="7">
        <v>4025</v>
      </c>
      <c r="C4028" s="9">
        <v>1</v>
      </c>
      <c r="D4028" s="9">
        <v>0</v>
      </c>
      <c r="E4028" s="9">
        <v>0</v>
      </c>
      <c r="F4028" s="9">
        <v>0</v>
      </c>
      <c r="G4028" s="9">
        <v>0</v>
      </c>
      <c r="H4028" s="9">
        <v>0</v>
      </c>
      <c r="I4028" s="9">
        <v>0</v>
      </c>
      <c r="J4028" s="9">
        <v>0</v>
      </c>
    </row>
    <row r="4029" spans="2:10" x14ac:dyDescent="0.35">
      <c r="B4029" s="7">
        <v>4026</v>
      </c>
      <c r="C4029" s="9">
        <v>1</v>
      </c>
      <c r="D4029" s="9">
        <v>0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</row>
    <row r="4030" spans="2:10" x14ac:dyDescent="0.35">
      <c r="B4030" s="7">
        <v>4027</v>
      </c>
      <c r="C4030" s="9">
        <v>1</v>
      </c>
      <c r="D4030" s="9">
        <v>0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</row>
    <row r="4031" spans="2:10" x14ac:dyDescent="0.35">
      <c r="B4031" s="7">
        <v>4028</v>
      </c>
      <c r="C4031" s="9">
        <v>1</v>
      </c>
      <c r="D4031" s="9">
        <v>0</v>
      </c>
      <c r="E4031" s="9">
        <v>0</v>
      </c>
      <c r="F4031" s="9">
        <v>0</v>
      </c>
      <c r="G4031" s="9">
        <v>0</v>
      </c>
      <c r="H4031" s="9">
        <v>0</v>
      </c>
      <c r="I4031" s="9">
        <v>0</v>
      </c>
      <c r="J4031" s="9">
        <v>0</v>
      </c>
    </row>
    <row r="4032" spans="2:10" x14ac:dyDescent="0.35">
      <c r="B4032" s="7">
        <v>4029</v>
      </c>
      <c r="C4032" s="9">
        <v>0</v>
      </c>
      <c r="D4032" s="9">
        <v>1</v>
      </c>
      <c r="E4032" s="9">
        <v>1</v>
      </c>
      <c r="F4032" s="9">
        <v>0</v>
      </c>
      <c r="G4032" s="9">
        <v>0</v>
      </c>
      <c r="H4032" s="9">
        <v>0</v>
      </c>
      <c r="I4032" s="9">
        <v>1</v>
      </c>
      <c r="J4032" s="9">
        <v>1</v>
      </c>
    </row>
    <row r="4033" spans="2:10" x14ac:dyDescent="0.35">
      <c r="B4033" s="7">
        <v>4030</v>
      </c>
      <c r="C4033" s="9">
        <v>0</v>
      </c>
      <c r="D4033" s="9">
        <v>1</v>
      </c>
      <c r="E4033" s="9">
        <v>0</v>
      </c>
      <c r="F4033" s="9">
        <v>0</v>
      </c>
      <c r="G4033" s="9">
        <v>0</v>
      </c>
      <c r="H4033" s="9">
        <v>0</v>
      </c>
      <c r="I4033" s="9">
        <v>0</v>
      </c>
      <c r="J4033" s="9">
        <v>1</v>
      </c>
    </row>
    <row r="4034" spans="2:10" x14ac:dyDescent="0.35">
      <c r="B4034" s="7">
        <v>4031</v>
      </c>
      <c r="C4034" s="9">
        <v>1</v>
      </c>
      <c r="D4034" s="9">
        <v>0</v>
      </c>
      <c r="E4034" s="9">
        <v>0</v>
      </c>
      <c r="F4034" s="9">
        <v>0</v>
      </c>
      <c r="G4034" s="9">
        <v>0</v>
      </c>
      <c r="H4034" s="9">
        <v>0</v>
      </c>
      <c r="I4034" s="9">
        <v>0</v>
      </c>
      <c r="J4034" s="9">
        <v>0</v>
      </c>
    </row>
    <row r="4035" spans="2:10" x14ac:dyDescent="0.35">
      <c r="B4035" s="7">
        <v>4032</v>
      </c>
      <c r="C4035" s="9">
        <v>1</v>
      </c>
      <c r="D4035" s="9">
        <v>0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</row>
    <row r="4036" spans="2:10" x14ac:dyDescent="0.35">
      <c r="B4036" s="7">
        <v>4033</v>
      </c>
      <c r="C4036" s="9">
        <v>1</v>
      </c>
      <c r="D4036" s="9">
        <v>0</v>
      </c>
      <c r="E4036" s="9">
        <v>0</v>
      </c>
      <c r="F4036" s="9">
        <v>0</v>
      </c>
      <c r="G4036" s="9">
        <v>0</v>
      </c>
      <c r="H4036" s="9">
        <v>0</v>
      </c>
      <c r="I4036" s="9">
        <v>0</v>
      </c>
      <c r="J4036" s="9">
        <v>0</v>
      </c>
    </row>
    <row r="4037" spans="2:10" x14ac:dyDescent="0.35">
      <c r="B4037" s="7">
        <v>4034</v>
      </c>
      <c r="C4037" s="9">
        <v>1</v>
      </c>
      <c r="D4037" s="9">
        <v>0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</row>
    <row r="4038" spans="2:10" x14ac:dyDescent="0.35">
      <c r="B4038" s="7">
        <v>4035</v>
      </c>
      <c r="C4038" s="9">
        <v>1</v>
      </c>
      <c r="D4038" s="9">
        <v>0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</row>
    <row r="4039" spans="2:10" x14ac:dyDescent="0.35">
      <c r="B4039" s="7">
        <v>4036</v>
      </c>
      <c r="C4039" s="9">
        <v>0</v>
      </c>
      <c r="D4039" s="9">
        <v>1</v>
      </c>
      <c r="E4039" s="9">
        <v>0</v>
      </c>
      <c r="F4039" s="9">
        <v>0</v>
      </c>
      <c r="G4039" s="9">
        <v>0</v>
      </c>
      <c r="H4039" s="9">
        <v>0</v>
      </c>
      <c r="I4039" s="9">
        <v>1</v>
      </c>
      <c r="J4039" s="9">
        <v>0</v>
      </c>
    </row>
    <row r="4040" spans="2:10" x14ac:dyDescent="0.35">
      <c r="B4040" s="7">
        <v>4037</v>
      </c>
      <c r="C4040" s="9">
        <v>1</v>
      </c>
      <c r="D4040" s="9">
        <v>0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</row>
    <row r="4041" spans="2:10" x14ac:dyDescent="0.35">
      <c r="B4041" s="7">
        <v>4038</v>
      </c>
      <c r="C4041" s="9">
        <v>1</v>
      </c>
      <c r="D4041" s="9">
        <v>0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</row>
    <row r="4042" spans="2:10" x14ac:dyDescent="0.35">
      <c r="B4042" s="7">
        <v>4039</v>
      </c>
      <c r="C4042" s="9">
        <v>0</v>
      </c>
      <c r="D4042" s="9">
        <v>1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1</v>
      </c>
    </row>
    <row r="4043" spans="2:10" x14ac:dyDescent="0.35">
      <c r="B4043" s="7">
        <v>4040</v>
      </c>
      <c r="C4043" s="9">
        <v>1</v>
      </c>
      <c r="D4043" s="9">
        <v>0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</row>
    <row r="4044" spans="2:10" x14ac:dyDescent="0.35">
      <c r="B4044" s="7">
        <v>4041</v>
      </c>
      <c r="C4044" s="9">
        <v>1</v>
      </c>
      <c r="D4044" s="9">
        <v>0</v>
      </c>
      <c r="E4044" s="9">
        <v>0</v>
      </c>
      <c r="F4044" s="9">
        <v>0</v>
      </c>
      <c r="G4044" s="9">
        <v>0</v>
      </c>
      <c r="H4044" s="9">
        <v>0</v>
      </c>
      <c r="I4044" s="9">
        <v>0</v>
      </c>
      <c r="J4044" s="9">
        <v>0</v>
      </c>
    </row>
    <row r="4045" spans="2:10" x14ac:dyDescent="0.35">
      <c r="B4045" s="7">
        <v>4042</v>
      </c>
      <c r="C4045" s="9">
        <v>1</v>
      </c>
      <c r="D4045" s="9">
        <v>0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</row>
    <row r="4046" spans="2:10" x14ac:dyDescent="0.35">
      <c r="B4046" s="7">
        <v>4043</v>
      </c>
      <c r="C4046" s="9">
        <v>0</v>
      </c>
      <c r="D4046" s="9">
        <v>1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1</v>
      </c>
    </row>
    <row r="4047" spans="2:10" x14ac:dyDescent="0.35">
      <c r="B4047" s="7">
        <v>4044</v>
      </c>
      <c r="C4047" s="9">
        <v>1</v>
      </c>
      <c r="D4047" s="9">
        <v>0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</row>
    <row r="4048" spans="2:10" x14ac:dyDescent="0.35">
      <c r="B4048" s="7">
        <v>4045</v>
      </c>
      <c r="C4048" s="9">
        <v>1</v>
      </c>
      <c r="D4048" s="9">
        <v>0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</row>
    <row r="4049" spans="2:10" x14ac:dyDescent="0.35">
      <c r="B4049" s="7">
        <v>4046</v>
      </c>
      <c r="C4049" s="9">
        <v>1</v>
      </c>
      <c r="D4049" s="9">
        <v>0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</row>
    <row r="4050" spans="2:10" x14ac:dyDescent="0.35">
      <c r="B4050" s="7">
        <v>4047</v>
      </c>
      <c r="C4050" s="9">
        <v>1</v>
      </c>
      <c r="D4050" s="9">
        <v>0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</row>
    <row r="4051" spans="2:10" x14ac:dyDescent="0.35">
      <c r="B4051" s="7">
        <v>4048</v>
      </c>
      <c r="C4051" s="9">
        <v>1</v>
      </c>
      <c r="D4051" s="9">
        <v>0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</row>
    <row r="4052" spans="2:10" x14ac:dyDescent="0.35">
      <c r="B4052" s="7">
        <v>4049</v>
      </c>
      <c r="C4052" s="9">
        <v>1</v>
      </c>
      <c r="D4052" s="9">
        <v>0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</row>
    <row r="4053" spans="2:10" x14ac:dyDescent="0.35">
      <c r="B4053" s="7">
        <v>4050</v>
      </c>
      <c r="C4053" s="9">
        <v>1</v>
      </c>
      <c r="D4053" s="9">
        <v>0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</row>
    <row r="4054" spans="2:10" x14ac:dyDescent="0.35">
      <c r="B4054" s="7">
        <v>4051</v>
      </c>
      <c r="C4054" s="9">
        <v>1</v>
      </c>
      <c r="D4054" s="9">
        <v>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</row>
    <row r="4055" spans="2:10" x14ac:dyDescent="0.35">
      <c r="B4055" s="7">
        <v>4052</v>
      </c>
      <c r="C4055" s="9">
        <v>1</v>
      </c>
      <c r="D4055" s="9">
        <v>0</v>
      </c>
      <c r="E4055" s="9">
        <v>0</v>
      </c>
      <c r="F4055" s="9">
        <v>0</v>
      </c>
      <c r="G4055" s="9">
        <v>0</v>
      </c>
      <c r="H4055" s="9">
        <v>0</v>
      </c>
      <c r="I4055" s="9">
        <v>0</v>
      </c>
      <c r="J4055" s="9">
        <v>0</v>
      </c>
    </row>
    <row r="4056" spans="2:10" x14ac:dyDescent="0.35">
      <c r="B4056" s="7">
        <v>4053</v>
      </c>
      <c r="C4056" s="9">
        <v>0</v>
      </c>
      <c r="D4056" s="9">
        <v>1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1</v>
      </c>
    </row>
    <row r="4057" spans="2:10" x14ac:dyDescent="0.35">
      <c r="B4057" s="7">
        <v>4054</v>
      </c>
      <c r="C4057" s="9">
        <v>0</v>
      </c>
      <c r="D4057" s="9">
        <v>1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1</v>
      </c>
    </row>
    <row r="4058" spans="2:10" x14ac:dyDescent="0.35">
      <c r="B4058" s="7">
        <v>4055</v>
      </c>
      <c r="C4058" s="9">
        <v>1</v>
      </c>
      <c r="D4058" s="9">
        <v>0</v>
      </c>
      <c r="E4058" s="9">
        <v>0</v>
      </c>
      <c r="F4058" s="9">
        <v>0</v>
      </c>
      <c r="G4058" s="9">
        <v>0</v>
      </c>
      <c r="H4058" s="9">
        <v>0</v>
      </c>
      <c r="I4058" s="9">
        <v>0</v>
      </c>
      <c r="J4058" s="9">
        <v>0</v>
      </c>
    </row>
    <row r="4059" spans="2:10" x14ac:dyDescent="0.35">
      <c r="B4059" s="7">
        <v>4056</v>
      </c>
      <c r="C4059" s="9">
        <v>1</v>
      </c>
      <c r="D4059" s="9">
        <v>0</v>
      </c>
      <c r="E4059" s="9">
        <v>0</v>
      </c>
      <c r="F4059" s="9">
        <v>0</v>
      </c>
      <c r="G4059" s="9">
        <v>0</v>
      </c>
      <c r="H4059" s="9">
        <v>0</v>
      </c>
      <c r="I4059" s="9">
        <v>0</v>
      </c>
      <c r="J4059" s="9">
        <v>0</v>
      </c>
    </row>
    <row r="4060" spans="2:10" x14ac:dyDescent="0.35">
      <c r="B4060" s="7">
        <v>4057</v>
      </c>
      <c r="C4060" s="9">
        <v>0</v>
      </c>
      <c r="D4060" s="9">
        <v>1</v>
      </c>
      <c r="E4060" s="9">
        <v>0</v>
      </c>
      <c r="F4060" s="9">
        <v>0</v>
      </c>
      <c r="G4060" s="9">
        <v>0</v>
      </c>
      <c r="H4060" s="9">
        <v>0</v>
      </c>
      <c r="I4060" s="9">
        <v>1</v>
      </c>
      <c r="J4060" s="9">
        <v>0</v>
      </c>
    </row>
    <row r="4061" spans="2:10" x14ac:dyDescent="0.35">
      <c r="B4061" s="7">
        <v>4058</v>
      </c>
      <c r="C4061" s="9">
        <v>1</v>
      </c>
      <c r="D4061" s="9">
        <v>0</v>
      </c>
      <c r="E4061" s="9">
        <v>0</v>
      </c>
      <c r="F4061" s="9">
        <v>0</v>
      </c>
      <c r="G4061" s="9">
        <v>0</v>
      </c>
      <c r="H4061" s="9">
        <v>0</v>
      </c>
      <c r="I4061" s="9">
        <v>0</v>
      </c>
      <c r="J4061" s="9">
        <v>0</v>
      </c>
    </row>
    <row r="4062" spans="2:10" x14ac:dyDescent="0.35">
      <c r="B4062" s="7">
        <v>4059</v>
      </c>
      <c r="C4062" s="9">
        <v>0</v>
      </c>
      <c r="D4062" s="9">
        <v>0</v>
      </c>
      <c r="E4062" s="9">
        <v>0</v>
      </c>
      <c r="F4062" s="9">
        <v>0</v>
      </c>
      <c r="G4062" s="9">
        <v>0</v>
      </c>
      <c r="H4062" s="9">
        <v>1</v>
      </c>
      <c r="I4062" s="9">
        <v>0</v>
      </c>
      <c r="J4062" s="9">
        <v>0</v>
      </c>
    </row>
    <row r="4063" spans="2:10" x14ac:dyDescent="0.35">
      <c r="B4063" s="7">
        <v>4060</v>
      </c>
      <c r="C4063" s="9">
        <v>1</v>
      </c>
      <c r="D4063" s="9">
        <v>0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0</v>
      </c>
    </row>
    <row r="4064" spans="2:10" x14ac:dyDescent="0.35">
      <c r="B4064" s="7">
        <v>4061</v>
      </c>
      <c r="C4064" s="9">
        <v>1</v>
      </c>
      <c r="D4064" s="9">
        <v>0</v>
      </c>
      <c r="E4064" s="9">
        <v>0</v>
      </c>
      <c r="F4064" s="9">
        <v>0</v>
      </c>
      <c r="G4064" s="9">
        <v>0</v>
      </c>
      <c r="H4064" s="9">
        <v>0</v>
      </c>
      <c r="I4064" s="9">
        <v>0</v>
      </c>
      <c r="J4064" s="9">
        <v>0</v>
      </c>
    </row>
    <row r="4065" spans="2:10" x14ac:dyDescent="0.35">
      <c r="B4065" s="7">
        <v>4062</v>
      </c>
      <c r="C4065" s="9">
        <v>1</v>
      </c>
      <c r="D4065" s="9">
        <v>0</v>
      </c>
      <c r="E4065" s="9">
        <v>0</v>
      </c>
      <c r="F4065" s="9">
        <v>0</v>
      </c>
      <c r="G4065" s="9">
        <v>0</v>
      </c>
      <c r="H4065" s="9">
        <v>0</v>
      </c>
      <c r="I4065" s="9">
        <v>0</v>
      </c>
      <c r="J4065" s="9">
        <v>0</v>
      </c>
    </row>
    <row r="4066" spans="2:10" x14ac:dyDescent="0.35">
      <c r="B4066" s="7">
        <v>4063</v>
      </c>
      <c r="C4066" s="9">
        <v>1</v>
      </c>
      <c r="D4066" s="9">
        <v>0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</row>
    <row r="4067" spans="2:10" x14ac:dyDescent="0.35">
      <c r="B4067" s="7">
        <v>4064</v>
      </c>
      <c r="C4067" s="9">
        <v>1</v>
      </c>
      <c r="D4067" s="9">
        <v>0</v>
      </c>
      <c r="E4067" s="9">
        <v>0</v>
      </c>
      <c r="F4067" s="9">
        <v>0</v>
      </c>
      <c r="G4067" s="9">
        <v>0</v>
      </c>
      <c r="H4067" s="9">
        <v>0</v>
      </c>
      <c r="I4067" s="9">
        <v>0</v>
      </c>
      <c r="J4067" s="9">
        <v>0</v>
      </c>
    </row>
    <row r="4068" spans="2:10" x14ac:dyDescent="0.35">
      <c r="B4068" s="7">
        <v>4065</v>
      </c>
      <c r="C4068" s="9">
        <v>1</v>
      </c>
      <c r="D4068" s="9">
        <v>0</v>
      </c>
      <c r="E4068" s="9">
        <v>0</v>
      </c>
      <c r="F4068" s="9">
        <v>0</v>
      </c>
      <c r="G4068" s="9">
        <v>0</v>
      </c>
      <c r="H4068" s="9">
        <v>0</v>
      </c>
      <c r="I4068" s="9">
        <v>0</v>
      </c>
      <c r="J4068" s="9">
        <v>0</v>
      </c>
    </row>
    <row r="4069" spans="2:10" x14ac:dyDescent="0.35">
      <c r="B4069" s="7">
        <v>4066</v>
      </c>
      <c r="C4069" s="9">
        <v>1</v>
      </c>
      <c r="D4069" s="9">
        <v>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9">
        <v>0</v>
      </c>
    </row>
    <row r="4070" spans="2:10" x14ac:dyDescent="0.35">
      <c r="B4070" s="7">
        <v>4067</v>
      </c>
      <c r="C4070" s="9">
        <v>0</v>
      </c>
      <c r="D4070" s="9">
        <v>1</v>
      </c>
      <c r="E4070" s="9">
        <v>0</v>
      </c>
      <c r="F4070" s="9">
        <v>0</v>
      </c>
      <c r="G4070" s="9">
        <v>0</v>
      </c>
      <c r="H4070" s="9">
        <v>0</v>
      </c>
      <c r="I4070" s="9">
        <v>0</v>
      </c>
      <c r="J4070" s="9">
        <v>1</v>
      </c>
    </row>
    <row r="4071" spans="2:10" x14ac:dyDescent="0.35">
      <c r="B4071" s="7">
        <v>4068</v>
      </c>
      <c r="C4071" s="9">
        <v>1</v>
      </c>
      <c r="D4071" s="9">
        <v>0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</row>
    <row r="4072" spans="2:10" x14ac:dyDescent="0.35">
      <c r="B4072" s="7">
        <v>4069</v>
      </c>
      <c r="C4072" s="9">
        <v>1</v>
      </c>
      <c r="D4072" s="9">
        <v>0</v>
      </c>
      <c r="E4072" s="9">
        <v>0</v>
      </c>
      <c r="F4072" s="9">
        <v>0</v>
      </c>
      <c r="G4072" s="9">
        <v>0</v>
      </c>
      <c r="H4072" s="9">
        <v>0</v>
      </c>
      <c r="I4072" s="9">
        <v>0</v>
      </c>
      <c r="J4072" s="9">
        <v>0</v>
      </c>
    </row>
    <row r="4073" spans="2:10" x14ac:dyDescent="0.35">
      <c r="B4073" s="7">
        <v>4070</v>
      </c>
      <c r="C4073" s="9">
        <v>1</v>
      </c>
      <c r="D4073" s="9">
        <v>0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</row>
    <row r="4074" spans="2:10" x14ac:dyDescent="0.35">
      <c r="B4074" s="7">
        <v>4071</v>
      </c>
      <c r="C4074" s="9">
        <v>1</v>
      </c>
      <c r="D4074" s="9">
        <v>0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</row>
    <row r="4075" spans="2:10" x14ac:dyDescent="0.35">
      <c r="B4075" s="7">
        <v>4072</v>
      </c>
      <c r="C4075" s="9">
        <v>1</v>
      </c>
      <c r="D4075" s="9">
        <v>0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</row>
    <row r="4076" spans="2:10" x14ac:dyDescent="0.35">
      <c r="B4076" s="7">
        <v>4073</v>
      </c>
      <c r="C4076" s="9">
        <v>1</v>
      </c>
      <c r="D4076" s="9">
        <v>0</v>
      </c>
      <c r="E4076" s="9">
        <v>0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</row>
    <row r="4077" spans="2:10" x14ac:dyDescent="0.35">
      <c r="B4077" s="7">
        <v>4074</v>
      </c>
      <c r="C4077" s="9">
        <v>1</v>
      </c>
      <c r="D4077" s="9">
        <v>0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</row>
    <row r="4078" spans="2:10" x14ac:dyDescent="0.35">
      <c r="B4078" s="7">
        <v>4075</v>
      </c>
      <c r="C4078" s="9">
        <v>0</v>
      </c>
      <c r="D4078" s="9">
        <v>0</v>
      </c>
      <c r="E4078" s="9">
        <v>0</v>
      </c>
      <c r="F4078" s="9">
        <v>0</v>
      </c>
      <c r="G4078" s="9">
        <v>1</v>
      </c>
      <c r="H4078" s="9">
        <v>0</v>
      </c>
      <c r="I4078" s="9">
        <v>0</v>
      </c>
      <c r="J4078" s="9">
        <v>0</v>
      </c>
    </row>
    <row r="4079" spans="2:10" x14ac:dyDescent="0.35">
      <c r="B4079" s="7">
        <v>4076</v>
      </c>
      <c r="C4079" s="9">
        <v>1</v>
      </c>
      <c r="D4079" s="9">
        <v>0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</row>
    <row r="4080" spans="2:10" x14ac:dyDescent="0.35">
      <c r="B4080" s="7">
        <v>4077</v>
      </c>
      <c r="C4080" s="9">
        <v>0</v>
      </c>
      <c r="D4080" s="9">
        <v>1</v>
      </c>
      <c r="E4080" s="9">
        <v>0</v>
      </c>
      <c r="F4080" s="9">
        <v>0</v>
      </c>
      <c r="G4080" s="9">
        <v>0</v>
      </c>
      <c r="H4080" s="9">
        <v>0</v>
      </c>
      <c r="I4080" s="9">
        <v>1</v>
      </c>
      <c r="J4080" s="9">
        <v>0</v>
      </c>
    </row>
    <row r="4081" spans="2:10" x14ac:dyDescent="0.35">
      <c r="B4081" s="7">
        <v>4078</v>
      </c>
      <c r="C4081" s="9">
        <v>1</v>
      </c>
      <c r="D4081" s="9">
        <v>0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</row>
    <row r="4082" spans="2:10" x14ac:dyDescent="0.35">
      <c r="B4082" s="7">
        <v>4079</v>
      </c>
      <c r="C4082" s="9">
        <v>1</v>
      </c>
      <c r="D4082" s="9">
        <v>0</v>
      </c>
      <c r="E4082" s="9">
        <v>0</v>
      </c>
      <c r="F4082" s="9">
        <v>0</v>
      </c>
      <c r="G4082" s="9">
        <v>0</v>
      </c>
      <c r="H4082" s="9">
        <v>0</v>
      </c>
      <c r="I4082" s="9">
        <v>0</v>
      </c>
      <c r="J4082" s="9">
        <v>0</v>
      </c>
    </row>
    <row r="4083" spans="2:10" x14ac:dyDescent="0.35">
      <c r="B4083" s="7">
        <v>4080</v>
      </c>
      <c r="C4083" s="9">
        <v>1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9">
        <v>0</v>
      </c>
      <c r="J4083" s="9">
        <v>0</v>
      </c>
    </row>
    <row r="4084" spans="2:10" x14ac:dyDescent="0.35">
      <c r="B4084" s="7">
        <v>4081</v>
      </c>
      <c r="C4084" s="9">
        <v>1</v>
      </c>
      <c r="D4084" s="9">
        <v>0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</row>
    <row r="4085" spans="2:10" x14ac:dyDescent="0.35">
      <c r="B4085" s="7">
        <v>4082</v>
      </c>
      <c r="C4085" s="9">
        <v>1</v>
      </c>
      <c r="D4085" s="9">
        <v>0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</row>
    <row r="4086" spans="2:10" x14ac:dyDescent="0.35">
      <c r="B4086" s="7">
        <v>4083</v>
      </c>
      <c r="C4086" s="9">
        <v>1</v>
      </c>
      <c r="D4086" s="9">
        <v>0</v>
      </c>
      <c r="E4086" s="9">
        <v>0</v>
      </c>
      <c r="F4086" s="9">
        <v>0</v>
      </c>
      <c r="G4086" s="9">
        <v>0</v>
      </c>
      <c r="H4086" s="9">
        <v>0</v>
      </c>
      <c r="I4086" s="9">
        <v>0</v>
      </c>
      <c r="J4086" s="9">
        <v>0</v>
      </c>
    </row>
    <row r="4087" spans="2:10" x14ac:dyDescent="0.35">
      <c r="B4087" s="7">
        <v>4084</v>
      </c>
      <c r="C4087" s="9">
        <v>1</v>
      </c>
      <c r="D4087" s="9">
        <v>0</v>
      </c>
      <c r="E4087" s="9">
        <v>0</v>
      </c>
      <c r="F4087" s="9">
        <v>0</v>
      </c>
      <c r="G4087" s="9">
        <v>0</v>
      </c>
      <c r="H4087" s="9">
        <v>0</v>
      </c>
      <c r="I4087" s="9">
        <v>0</v>
      </c>
      <c r="J4087" s="9">
        <v>0</v>
      </c>
    </row>
    <row r="4088" spans="2:10" x14ac:dyDescent="0.35">
      <c r="B4088" s="7">
        <v>4085</v>
      </c>
      <c r="C4088" s="9">
        <v>0</v>
      </c>
      <c r="D4088" s="9">
        <v>1</v>
      </c>
      <c r="E4088" s="9">
        <v>0</v>
      </c>
      <c r="F4088" s="9">
        <v>0</v>
      </c>
      <c r="G4088" s="9">
        <v>0</v>
      </c>
      <c r="H4088" s="9">
        <v>0</v>
      </c>
      <c r="I4088" s="9">
        <v>0</v>
      </c>
      <c r="J4088" s="9">
        <v>1</v>
      </c>
    </row>
    <row r="4089" spans="2:10" x14ac:dyDescent="0.35">
      <c r="B4089" s="7">
        <v>4086</v>
      </c>
      <c r="C4089" s="9">
        <v>1</v>
      </c>
      <c r="D4089" s="9">
        <v>0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</row>
    <row r="4090" spans="2:10" x14ac:dyDescent="0.35">
      <c r="B4090" s="7">
        <v>4087</v>
      </c>
      <c r="C4090" s="9">
        <v>0</v>
      </c>
      <c r="D4090" s="9">
        <v>1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1</v>
      </c>
    </row>
    <row r="4091" spans="2:10" x14ac:dyDescent="0.35">
      <c r="B4091" s="7">
        <v>4088</v>
      </c>
      <c r="C4091" s="9">
        <v>1</v>
      </c>
      <c r="D4091" s="9">
        <v>0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</row>
    <row r="4092" spans="2:10" x14ac:dyDescent="0.35">
      <c r="B4092" s="7">
        <v>4089</v>
      </c>
      <c r="C4092" s="9">
        <v>0</v>
      </c>
      <c r="D4092" s="9">
        <v>1</v>
      </c>
      <c r="E4092" s="9">
        <v>0</v>
      </c>
      <c r="F4092" s="9">
        <v>0</v>
      </c>
      <c r="G4092" s="9">
        <v>0</v>
      </c>
      <c r="H4092" s="9">
        <v>1</v>
      </c>
      <c r="I4092" s="9">
        <v>0</v>
      </c>
      <c r="J4092" s="9">
        <v>1</v>
      </c>
    </row>
    <row r="4093" spans="2:10" x14ac:dyDescent="0.35">
      <c r="B4093" s="7">
        <v>4090</v>
      </c>
      <c r="C4093" s="9">
        <v>0</v>
      </c>
      <c r="D4093" s="9">
        <v>0</v>
      </c>
      <c r="E4093" s="9">
        <v>0</v>
      </c>
      <c r="F4093" s="9">
        <v>0</v>
      </c>
      <c r="G4093" s="9">
        <v>1</v>
      </c>
      <c r="H4093" s="9">
        <v>0</v>
      </c>
      <c r="I4093" s="9">
        <v>0</v>
      </c>
      <c r="J4093" s="9">
        <v>0</v>
      </c>
    </row>
    <row r="4094" spans="2:10" x14ac:dyDescent="0.35">
      <c r="B4094" s="7">
        <v>4091</v>
      </c>
      <c r="C4094" s="9">
        <v>0</v>
      </c>
      <c r="D4094" s="9">
        <v>1</v>
      </c>
      <c r="E4094" s="9">
        <v>0</v>
      </c>
      <c r="F4094" s="9">
        <v>0</v>
      </c>
      <c r="G4094" s="9">
        <v>0</v>
      </c>
      <c r="H4094" s="9">
        <v>0</v>
      </c>
      <c r="I4094" s="9">
        <v>1</v>
      </c>
      <c r="J4094" s="9">
        <v>0</v>
      </c>
    </row>
    <row r="4095" spans="2:10" x14ac:dyDescent="0.35">
      <c r="B4095" s="7">
        <v>4092</v>
      </c>
      <c r="C4095" s="9">
        <v>0</v>
      </c>
      <c r="D4095" s="9">
        <v>1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1</v>
      </c>
    </row>
    <row r="4096" spans="2:10" x14ac:dyDescent="0.35">
      <c r="B4096" s="7">
        <v>4093</v>
      </c>
      <c r="C4096" s="9">
        <v>1</v>
      </c>
      <c r="D4096" s="9">
        <v>0</v>
      </c>
      <c r="E4096" s="9">
        <v>0</v>
      </c>
      <c r="F4096" s="9">
        <v>0</v>
      </c>
      <c r="G4096" s="9">
        <v>0</v>
      </c>
      <c r="H4096" s="9">
        <v>0</v>
      </c>
      <c r="I4096" s="9">
        <v>0</v>
      </c>
      <c r="J4096" s="9">
        <v>0</v>
      </c>
    </row>
    <row r="4097" spans="2:10" x14ac:dyDescent="0.35">
      <c r="B4097" s="7">
        <v>4094</v>
      </c>
      <c r="C4097" s="9">
        <v>1</v>
      </c>
      <c r="D4097" s="9">
        <v>0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</row>
    <row r="4098" spans="2:10" x14ac:dyDescent="0.35">
      <c r="B4098" s="7">
        <v>4095</v>
      </c>
      <c r="C4098" s="9">
        <v>0</v>
      </c>
      <c r="D4098" s="9">
        <v>1</v>
      </c>
      <c r="E4098" s="9">
        <v>0</v>
      </c>
      <c r="F4098" s="9">
        <v>0</v>
      </c>
      <c r="G4098" s="9">
        <v>0</v>
      </c>
      <c r="H4098" s="9">
        <v>0</v>
      </c>
      <c r="I4098" s="9">
        <v>1</v>
      </c>
      <c r="J4098" s="9">
        <v>0</v>
      </c>
    </row>
    <row r="4099" spans="2:10" x14ac:dyDescent="0.35">
      <c r="B4099" s="7">
        <v>4096</v>
      </c>
      <c r="C4099" s="9">
        <v>1</v>
      </c>
      <c r="D4099" s="9">
        <v>0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</row>
    <row r="4100" spans="2:10" x14ac:dyDescent="0.35">
      <c r="B4100" s="7">
        <v>4097</v>
      </c>
      <c r="C4100" s="9">
        <v>1</v>
      </c>
      <c r="D4100" s="9">
        <v>0</v>
      </c>
      <c r="E4100" s="9">
        <v>0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</row>
    <row r="4101" spans="2:10" x14ac:dyDescent="0.35">
      <c r="B4101" s="7">
        <v>4098</v>
      </c>
      <c r="C4101" s="9">
        <v>0</v>
      </c>
      <c r="D4101" s="9">
        <v>1</v>
      </c>
      <c r="E4101" s="9">
        <v>0</v>
      </c>
      <c r="F4101" s="9">
        <v>0</v>
      </c>
      <c r="G4101" s="9">
        <v>0</v>
      </c>
      <c r="H4101" s="9">
        <v>0</v>
      </c>
      <c r="I4101" s="9">
        <v>1</v>
      </c>
      <c r="J4101" s="9">
        <v>0</v>
      </c>
    </row>
    <row r="4102" spans="2:10" x14ac:dyDescent="0.35">
      <c r="B4102" s="7">
        <v>4099</v>
      </c>
      <c r="C4102" s="9">
        <v>0</v>
      </c>
      <c r="D4102" s="9">
        <v>1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1</v>
      </c>
    </row>
    <row r="4103" spans="2:10" x14ac:dyDescent="0.35">
      <c r="B4103" s="7">
        <v>4100</v>
      </c>
      <c r="C4103" s="9">
        <v>0</v>
      </c>
      <c r="D4103" s="9">
        <v>1</v>
      </c>
      <c r="E4103" s="9">
        <v>0</v>
      </c>
      <c r="F4103" s="9">
        <v>0</v>
      </c>
      <c r="G4103" s="9">
        <v>0</v>
      </c>
      <c r="H4103" s="9">
        <v>0</v>
      </c>
      <c r="I4103" s="9">
        <v>1</v>
      </c>
      <c r="J4103" s="9">
        <v>0</v>
      </c>
    </row>
    <row r="4104" spans="2:10" x14ac:dyDescent="0.35">
      <c r="B4104" s="7">
        <v>4101</v>
      </c>
      <c r="C4104" s="9">
        <v>1</v>
      </c>
      <c r="D4104" s="9">
        <v>0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</row>
    <row r="4105" spans="2:10" x14ac:dyDescent="0.35">
      <c r="B4105" s="7">
        <v>4102</v>
      </c>
      <c r="C4105" s="9">
        <v>0</v>
      </c>
      <c r="D4105" s="9">
        <v>0</v>
      </c>
      <c r="E4105" s="9">
        <v>0</v>
      </c>
      <c r="F4105" s="9">
        <v>0</v>
      </c>
      <c r="G4105" s="9">
        <v>1</v>
      </c>
      <c r="H4105" s="9">
        <v>0</v>
      </c>
      <c r="I4105" s="9">
        <v>0</v>
      </c>
      <c r="J4105" s="9">
        <v>0</v>
      </c>
    </row>
    <row r="4106" spans="2:10" x14ac:dyDescent="0.35">
      <c r="B4106" s="7">
        <v>4103</v>
      </c>
      <c r="C4106" s="9">
        <v>1</v>
      </c>
      <c r="D4106" s="9">
        <v>0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</row>
    <row r="4107" spans="2:10" x14ac:dyDescent="0.35">
      <c r="B4107" s="7">
        <v>4104</v>
      </c>
      <c r="C4107" s="9">
        <v>1</v>
      </c>
      <c r="D4107" s="9">
        <v>0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</row>
    <row r="4108" spans="2:10" x14ac:dyDescent="0.35">
      <c r="B4108" s="7">
        <v>4105</v>
      </c>
      <c r="C4108" s="9">
        <v>1</v>
      </c>
      <c r="D4108" s="9">
        <v>0</v>
      </c>
      <c r="E4108" s="9">
        <v>0</v>
      </c>
      <c r="F4108" s="9">
        <v>0</v>
      </c>
      <c r="G4108" s="9">
        <v>0</v>
      </c>
      <c r="H4108" s="9">
        <v>0</v>
      </c>
      <c r="I4108" s="9">
        <v>0</v>
      </c>
      <c r="J4108" s="9">
        <v>0</v>
      </c>
    </row>
    <row r="4109" spans="2:10" x14ac:dyDescent="0.35">
      <c r="B4109" s="7">
        <v>4106</v>
      </c>
      <c r="C4109" s="9">
        <v>1</v>
      </c>
      <c r="D4109" s="9">
        <v>0</v>
      </c>
      <c r="E4109" s="9">
        <v>0</v>
      </c>
      <c r="F4109" s="9">
        <v>0</v>
      </c>
      <c r="G4109" s="9">
        <v>0</v>
      </c>
      <c r="H4109" s="9">
        <v>0</v>
      </c>
      <c r="I4109" s="9">
        <v>0</v>
      </c>
      <c r="J4109" s="9">
        <v>0</v>
      </c>
    </row>
    <row r="4110" spans="2:10" x14ac:dyDescent="0.35">
      <c r="B4110" s="7">
        <v>4107</v>
      </c>
      <c r="C4110" s="9">
        <v>1</v>
      </c>
      <c r="D4110" s="9">
        <v>0</v>
      </c>
      <c r="E4110" s="9">
        <v>0</v>
      </c>
      <c r="F4110" s="9">
        <v>0</v>
      </c>
      <c r="G4110" s="9">
        <v>0</v>
      </c>
      <c r="H4110" s="9">
        <v>0</v>
      </c>
      <c r="I4110" s="9">
        <v>0</v>
      </c>
      <c r="J4110" s="9">
        <v>0</v>
      </c>
    </row>
    <row r="4111" spans="2:10" x14ac:dyDescent="0.35">
      <c r="B4111" s="7">
        <v>4108</v>
      </c>
      <c r="C4111" s="9">
        <v>1</v>
      </c>
      <c r="D4111" s="9">
        <v>0</v>
      </c>
      <c r="E4111" s="9">
        <v>0</v>
      </c>
      <c r="F4111" s="9">
        <v>0</v>
      </c>
      <c r="G4111" s="9">
        <v>0</v>
      </c>
      <c r="H4111" s="9">
        <v>0</v>
      </c>
      <c r="I4111" s="9">
        <v>0</v>
      </c>
      <c r="J4111" s="9">
        <v>0</v>
      </c>
    </row>
    <row r="4112" spans="2:10" x14ac:dyDescent="0.35">
      <c r="B4112" s="7">
        <v>4109</v>
      </c>
      <c r="C4112" s="9">
        <v>1</v>
      </c>
      <c r="D4112" s="9">
        <v>0</v>
      </c>
      <c r="E4112" s="9">
        <v>0</v>
      </c>
      <c r="F4112" s="9">
        <v>0</v>
      </c>
      <c r="G4112" s="9">
        <v>0</v>
      </c>
      <c r="H4112" s="9">
        <v>0</v>
      </c>
      <c r="I4112" s="9">
        <v>0</v>
      </c>
      <c r="J4112" s="9">
        <v>0</v>
      </c>
    </row>
    <row r="4113" spans="2:10" x14ac:dyDescent="0.35">
      <c r="B4113" s="7">
        <v>4110</v>
      </c>
      <c r="C4113" s="9">
        <v>1</v>
      </c>
      <c r="D4113" s="9">
        <v>0</v>
      </c>
      <c r="E4113" s="9">
        <v>0</v>
      </c>
      <c r="F4113" s="9">
        <v>0</v>
      </c>
      <c r="G4113" s="9">
        <v>0</v>
      </c>
      <c r="H4113" s="9">
        <v>0</v>
      </c>
      <c r="I4113" s="9">
        <v>0</v>
      </c>
      <c r="J4113" s="9">
        <v>0</v>
      </c>
    </row>
    <row r="4114" spans="2:10" x14ac:dyDescent="0.35">
      <c r="B4114" s="7">
        <v>4111</v>
      </c>
      <c r="C4114" s="9">
        <v>1</v>
      </c>
      <c r="D4114" s="9">
        <v>0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</row>
    <row r="4115" spans="2:10" x14ac:dyDescent="0.35">
      <c r="B4115" s="7">
        <v>4112</v>
      </c>
      <c r="C4115" s="9">
        <v>1</v>
      </c>
      <c r="D4115" s="9">
        <v>0</v>
      </c>
      <c r="E4115" s="9">
        <v>0</v>
      </c>
      <c r="F4115" s="9">
        <v>0</v>
      </c>
      <c r="G4115" s="9">
        <v>0</v>
      </c>
      <c r="H4115" s="9">
        <v>0</v>
      </c>
      <c r="I4115" s="9">
        <v>0</v>
      </c>
      <c r="J4115" s="9">
        <v>0</v>
      </c>
    </row>
    <row r="4116" spans="2:10" x14ac:dyDescent="0.35">
      <c r="B4116" s="7">
        <v>4113</v>
      </c>
      <c r="C4116" s="9">
        <v>0</v>
      </c>
      <c r="D4116" s="9">
        <v>1</v>
      </c>
      <c r="E4116" s="9">
        <v>0</v>
      </c>
      <c r="F4116" s="9">
        <v>0</v>
      </c>
      <c r="G4116" s="9">
        <v>0</v>
      </c>
      <c r="H4116" s="9">
        <v>0</v>
      </c>
      <c r="I4116" s="9">
        <v>0</v>
      </c>
      <c r="J4116" s="9">
        <v>1</v>
      </c>
    </row>
    <row r="4117" spans="2:10" x14ac:dyDescent="0.35">
      <c r="B4117" s="7">
        <v>4114</v>
      </c>
      <c r="C4117" s="9">
        <v>1</v>
      </c>
      <c r="D4117" s="9">
        <v>0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</row>
    <row r="4118" spans="2:10" x14ac:dyDescent="0.35">
      <c r="B4118" s="7">
        <v>4115</v>
      </c>
      <c r="C4118" s="9">
        <v>1</v>
      </c>
      <c r="D4118" s="9">
        <v>0</v>
      </c>
      <c r="E4118" s="9">
        <v>0</v>
      </c>
      <c r="F4118" s="9">
        <v>0</v>
      </c>
      <c r="G4118" s="9">
        <v>0</v>
      </c>
      <c r="H4118" s="9">
        <v>0</v>
      </c>
      <c r="I4118" s="9">
        <v>0</v>
      </c>
      <c r="J4118" s="9">
        <v>0</v>
      </c>
    </row>
    <row r="4119" spans="2:10" x14ac:dyDescent="0.35">
      <c r="B4119" s="7">
        <v>4116</v>
      </c>
      <c r="C4119" s="9">
        <v>1</v>
      </c>
      <c r="D4119" s="9">
        <v>0</v>
      </c>
      <c r="E4119" s="9">
        <v>0</v>
      </c>
      <c r="F4119" s="9">
        <v>0</v>
      </c>
      <c r="G4119" s="9">
        <v>0</v>
      </c>
      <c r="H4119" s="9">
        <v>0</v>
      </c>
      <c r="I4119" s="9">
        <v>0</v>
      </c>
      <c r="J4119" s="9">
        <v>0</v>
      </c>
    </row>
    <row r="4120" spans="2:10" x14ac:dyDescent="0.35">
      <c r="B4120" s="7">
        <v>4117</v>
      </c>
      <c r="C4120" s="9">
        <v>1</v>
      </c>
      <c r="D4120" s="9">
        <v>0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</row>
    <row r="4121" spans="2:10" x14ac:dyDescent="0.35">
      <c r="B4121" s="7">
        <v>4118</v>
      </c>
      <c r="C4121" s="9">
        <v>1</v>
      </c>
      <c r="D4121" s="9">
        <v>0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</row>
    <row r="4122" spans="2:10" x14ac:dyDescent="0.35">
      <c r="B4122" s="7">
        <v>4119</v>
      </c>
      <c r="C4122" s="9">
        <v>1</v>
      </c>
      <c r="D4122" s="9">
        <v>0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0</v>
      </c>
    </row>
    <row r="4123" spans="2:10" x14ac:dyDescent="0.35">
      <c r="B4123" s="7">
        <v>4120</v>
      </c>
      <c r="C4123" s="9">
        <v>1</v>
      </c>
      <c r="D4123" s="9">
        <v>0</v>
      </c>
      <c r="E4123" s="9">
        <v>0</v>
      </c>
      <c r="F4123" s="9">
        <v>0</v>
      </c>
      <c r="G4123" s="9">
        <v>0</v>
      </c>
      <c r="H4123" s="9">
        <v>0</v>
      </c>
      <c r="I4123" s="9">
        <v>0</v>
      </c>
      <c r="J4123" s="9">
        <v>0</v>
      </c>
    </row>
    <row r="4124" spans="2:10" x14ac:dyDescent="0.35">
      <c r="B4124" s="7">
        <v>4121</v>
      </c>
      <c r="C4124" s="9">
        <v>0</v>
      </c>
      <c r="D4124" s="9">
        <v>1</v>
      </c>
      <c r="E4124" s="9">
        <v>0</v>
      </c>
      <c r="F4124" s="9">
        <v>0</v>
      </c>
      <c r="G4124" s="9">
        <v>0</v>
      </c>
      <c r="H4124" s="9">
        <v>0</v>
      </c>
      <c r="I4124" s="9">
        <v>0</v>
      </c>
      <c r="J4124" s="9">
        <v>1</v>
      </c>
    </row>
    <row r="4125" spans="2:10" x14ac:dyDescent="0.35">
      <c r="B4125" s="7">
        <v>4122</v>
      </c>
      <c r="C4125" s="9">
        <v>1</v>
      </c>
      <c r="D4125" s="9">
        <v>0</v>
      </c>
      <c r="E4125" s="9">
        <v>0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</row>
    <row r="4126" spans="2:10" x14ac:dyDescent="0.35">
      <c r="B4126" s="7">
        <v>4123</v>
      </c>
      <c r="C4126" s="9">
        <v>1</v>
      </c>
      <c r="D4126" s="9">
        <v>0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</row>
    <row r="4127" spans="2:10" x14ac:dyDescent="0.35">
      <c r="B4127" s="7">
        <v>4124</v>
      </c>
      <c r="C4127" s="9">
        <v>1</v>
      </c>
      <c r="D4127" s="9">
        <v>0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</row>
    <row r="4128" spans="2:10" x14ac:dyDescent="0.35">
      <c r="B4128" s="7">
        <v>4125</v>
      </c>
      <c r="C4128" s="9">
        <v>1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</row>
    <row r="4129" spans="2:10" x14ac:dyDescent="0.35">
      <c r="B4129" s="7">
        <v>4126</v>
      </c>
      <c r="C4129" s="9">
        <v>1</v>
      </c>
      <c r="D4129" s="9">
        <v>0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</row>
    <row r="4130" spans="2:10" x14ac:dyDescent="0.35">
      <c r="B4130" s="7">
        <v>4127</v>
      </c>
      <c r="C4130" s="9">
        <v>1</v>
      </c>
      <c r="D4130" s="9">
        <v>0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</row>
    <row r="4131" spans="2:10" x14ac:dyDescent="0.35">
      <c r="B4131" s="7">
        <v>4128</v>
      </c>
      <c r="C4131" s="9">
        <v>0</v>
      </c>
      <c r="D4131" s="9">
        <v>0</v>
      </c>
      <c r="E4131" s="9">
        <v>0</v>
      </c>
      <c r="F4131" s="9">
        <v>0</v>
      </c>
      <c r="G4131" s="9">
        <v>1</v>
      </c>
      <c r="H4131" s="9">
        <v>0</v>
      </c>
      <c r="I4131" s="9">
        <v>0</v>
      </c>
      <c r="J4131" s="9">
        <v>0</v>
      </c>
    </row>
    <row r="4132" spans="2:10" x14ac:dyDescent="0.35">
      <c r="B4132" s="7">
        <v>4129</v>
      </c>
      <c r="C4132" s="9">
        <v>1</v>
      </c>
      <c r="D4132" s="9">
        <v>0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</row>
    <row r="4133" spans="2:10" x14ac:dyDescent="0.35">
      <c r="B4133" s="7">
        <v>4130</v>
      </c>
      <c r="C4133" s="9">
        <v>0</v>
      </c>
      <c r="D4133" s="9">
        <v>1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1</v>
      </c>
    </row>
    <row r="4134" spans="2:10" x14ac:dyDescent="0.35">
      <c r="B4134" s="7">
        <v>4131</v>
      </c>
      <c r="C4134" s="9">
        <v>1</v>
      </c>
      <c r="D4134" s="9">
        <v>0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</row>
    <row r="4135" spans="2:10" x14ac:dyDescent="0.35">
      <c r="B4135" s="7">
        <v>4132</v>
      </c>
      <c r="C4135" s="9">
        <v>1</v>
      </c>
      <c r="D4135" s="9">
        <v>0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</row>
    <row r="4136" spans="2:10" x14ac:dyDescent="0.35">
      <c r="B4136" s="7">
        <v>4133</v>
      </c>
      <c r="C4136" s="9">
        <v>1</v>
      </c>
      <c r="D4136" s="9">
        <v>0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</row>
    <row r="4137" spans="2:10" x14ac:dyDescent="0.35">
      <c r="B4137" s="7">
        <v>4134</v>
      </c>
      <c r="C4137" s="9">
        <v>1</v>
      </c>
      <c r="D4137" s="9">
        <v>0</v>
      </c>
      <c r="E4137" s="9">
        <v>0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</row>
    <row r="4138" spans="2:10" x14ac:dyDescent="0.35">
      <c r="B4138" s="7">
        <v>4135</v>
      </c>
      <c r="C4138" s="9">
        <v>1</v>
      </c>
      <c r="D4138" s="9">
        <v>0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</row>
    <row r="4139" spans="2:10" x14ac:dyDescent="0.35">
      <c r="B4139" s="7">
        <v>4136</v>
      </c>
      <c r="C4139" s="9">
        <v>1</v>
      </c>
      <c r="D4139" s="9">
        <v>0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</row>
    <row r="4140" spans="2:10" x14ac:dyDescent="0.35">
      <c r="B4140" s="7">
        <v>4137</v>
      </c>
      <c r="C4140" s="9">
        <v>1</v>
      </c>
      <c r="D4140" s="9">
        <v>0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</row>
    <row r="4141" spans="2:10" x14ac:dyDescent="0.35">
      <c r="B4141" s="7">
        <v>4138</v>
      </c>
      <c r="C4141" s="9">
        <v>1</v>
      </c>
      <c r="D4141" s="9">
        <v>0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</row>
    <row r="4142" spans="2:10" x14ac:dyDescent="0.35">
      <c r="B4142" s="7">
        <v>4139</v>
      </c>
      <c r="C4142" s="9">
        <v>1</v>
      </c>
      <c r="D4142" s="9">
        <v>0</v>
      </c>
      <c r="E4142" s="9">
        <v>0</v>
      </c>
      <c r="F4142" s="9">
        <v>0</v>
      </c>
      <c r="G4142" s="9">
        <v>0</v>
      </c>
      <c r="H4142" s="9">
        <v>0</v>
      </c>
      <c r="I4142" s="9">
        <v>0</v>
      </c>
      <c r="J4142" s="9">
        <v>0</v>
      </c>
    </row>
    <row r="4143" spans="2:10" x14ac:dyDescent="0.35">
      <c r="B4143" s="7">
        <v>4140</v>
      </c>
      <c r="C4143" s="9">
        <v>1</v>
      </c>
      <c r="D4143" s="9">
        <v>0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</row>
    <row r="4144" spans="2:10" x14ac:dyDescent="0.35">
      <c r="B4144" s="7">
        <v>4141</v>
      </c>
      <c r="C4144" s="9">
        <v>1</v>
      </c>
      <c r="D4144" s="9">
        <v>0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</row>
    <row r="4145" spans="2:10" x14ac:dyDescent="0.35">
      <c r="B4145" s="7">
        <v>4142</v>
      </c>
      <c r="C4145" s="9">
        <v>1</v>
      </c>
      <c r="D4145" s="9">
        <v>0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</row>
    <row r="4146" spans="2:10" x14ac:dyDescent="0.35">
      <c r="B4146" s="7">
        <v>4143</v>
      </c>
      <c r="C4146" s="9">
        <v>1</v>
      </c>
      <c r="D4146" s="9">
        <v>0</v>
      </c>
      <c r="E4146" s="9">
        <v>0</v>
      </c>
      <c r="F4146" s="9">
        <v>0</v>
      </c>
      <c r="G4146" s="9">
        <v>0</v>
      </c>
      <c r="H4146" s="9">
        <v>0</v>
      </c>
      <c r="I4146" s="9">
        <v>0</v>
      </c>
      <c r="J4146" s="9">
        <v>0</v>
      </c>
    </row>
    <row r="4147" spans="2:10" x14ac:dyDescent="0.35">
      <c r="B4147" s="7">
        <v>4144</v>
      </c>
      <c r="C4147" s="9">
        <v>1</v>
      </c>
      <c r="D4147" s="9">
        <v>0</v>
      </c>
      <c r="E4147" s="9">
        <v>0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</row>
    <row r="4148" spans="2:10" x14ac:dyDescent="0.35">
      <c r="B4148" s="7">
        <v>4145</v>
      </c>
      <c r="C4148" s="9">
        <v>1</v>
      </c>
      <c r="D4148" s="9">
        <v>0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</row>
    <row r="4149" spans="2:10" x14ac:dyDescent="0.35">
      <c r="B4149" s="7">
        <v>4146</v>
      </c>
      <c r="C4149" s="9">
        <v>0</v>
      </c>
      <c r="D4149" s="9">
        <v>1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1</v>
      </c>
    </row>
    <row r="4150" spans="2:10" x14ac:dyDescent="0.35">
      <c r="B4150" s="7">
        <v>4147</v>
      </c>
      <c r="C4150" s="9">
        <v>0</v>
      </c>
      <c r="D4150" s="9">
        <v>0</v>
      </c>
      <c r="E4150" s="9">
        <v>0</v>
      </c>
      <c r="F4150" s="9">
        <v>0</v>
      </c>
      <c r="G4150" s="9">
        <v>1</v>
      </c>
      <c r="H4150" s="9">
        <v>0</v>
      </c>
      <c r="I4150" s="9">
        <v>0</v>
      </c>
      <c r="J4150" s="9">
        <v>0</v>
      </c>
    </row>
    <row r="4151" spans="2:10" x14ac:dyDescent="0.35">
      <c r="B4151" s="7">
        <v>4148</v>
      </c>
      <c r="C4151" s="9">
        <v>0</v>
      </c>
      <c r="D4151" s="9">
        <v>0</v>
      </c>
      <c r="E4151" s="9">
        <v>0</v>
      </c>
      <c r="F4151" s="9">
        <v>0</v>
      </c>
      <c r="G4151" s="9">
        <v>1</v>
      </c>
      <c r="H4151" s="9">
        <v>0</v>
      </c>
      <c r="I4151" s="9">
        <v>0</v>
      </c>
      <c r="J4151" s="9">
        <v>0</v>
      </c>
    </row>
    <row r="4152" spans="2:10" x14ac:dyDescent="0.35">
      <c r="B4152" s="7">
        <v>4149</v>
      </c>
      <c r="C4152" s="9">
        <v>1</v>
      </c>
      <c r="D4152" s="9">
        <v>0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</row>
    <row r="4153" spans="2:10" x14ac:dyDescent="0.35">
      <c r="B4153" s="7">
        <v>4150</v>
      </c>
      <c r="C4153" s="9">
        <v>1</v>
      </c>
      <c r="D4153" s="9">
        <v>0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</row>
    <row r="4154" spans="2:10" x14ac:dyDescent="0.35">
      <c r="B4154" s="7">
        <v>4151</v>
      </c>
      <c r="C4154" s="9">
        <v>1</v>
      </c>
      <c r="D4154" s="9">
        <v>0</v>
      </c>
      <c r="E4154" s="9">
        <v>0</v>
      </c>
      <c r="F4154" s="9">
        <v>0</v>
      </c>
      <c r="G4154" s="9">
        <v>0</v>
      </c>
      <c r="H4154" s="9">
        <v>0</v>
      </c>
      <c r="I4154" s="9">
        <v>0</v>
      </c>
      <c r="J4154" s="9">
        <v>0</v>
      </c>
    </row>
    <row r="4155" spans="2:10" x14ac:dyDescent="0.35">
      <c r="B4155" s="7">
        <v>4152</v>
      </c>
      <c r="C4155" s="9">
        <v>1</v>
      </c>
      <c r="D4155" s="9">
        <v>0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</row>
    <row r="4156" spans="2:10" x14ac:dyDescent="0.35">
      <c r="B4156" s="7">
        <v>4153</v>
      </c>
      <c r="C4156" s="9">
        <v>1</v>
      </c>
      <c r="D4156" s="9">
        <v>0</v>
      </c>
      <c r="E4156" s="9">
        <v>0</v>
      </c>
      <c r="F4156" s="9">
        <v>0</v>
      </c>
      <c r="G4156" s="9">
        <v>0</v>
      </c>
      <c r="H4156" s="9">
        <v>0</v>
      </c>
      <c r="I4156" s="9">
        <v>0</v>
      </c>
      <c r="J4156" s="9">
        <v>0</v>
      </c>
    </row>
    <row r="4157" spans="2:10" x14ac:dyDescent="0.35">
      <c r="B4157" s="7">
        <v>4154</v>
      </c>
      <c r="C4157" s="9">
        <v>0</v>
      </c>
      <c r="D4157" s="9">
        <v>1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1</v>
      </c>
    </row>
    <row r="4158" spans="2:10" x14ac:dyDescent="0.35">
      <c r="B4158" s="7">
        <v>4155</v>
      </c>
      <c r="C4158" s="9">
        <v>0</v>
      </c>
      <c r="D4158" s="9">
        <v>1</v>
      </c>
      <c r="E4158" s="9">
        <v>1</v>
      </c>
      <c r="F4158" s="9">
        <v>0</v>
      </c>
      <c r="G4158" s="9">
        <v>0</v>
      </c>
      <c r="H4158" s="9">
        <v>0</v>
      </c>
      <c r="I4158" s="9">
        <v>0</v>
      </c>
      <c r="J4158" s="9">
        <v>1</v>
      </c>
    </row>
    <row r="4159" spans="2:10" x14ac:dyDescent="0.35">
      <c r="B4159" s="7">
        <v>4156</v>
      </c>
      <c r="C4159" s="9">
        <v>1</v>
      </c>
      <c r="D4159" s="9">
        <v>0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</row>
    <row r="4160" spans="2:10" x14ac:dyDescent="0.35">
      <c r="B4160" s="7">
        <v>4157</v>
      </c>
      <c r="C4160" s="9">
        <v>1</v>
      </c>
      <c r="D4160" s="9">
        <v>0</v>
      </c>
      <c r="E4160" s="9">
        <v>0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</row>
    <row r="4161" spans="2:10" x14ac:dyDescent="0.35">
      <c r="B4161" s="7">
        <v>4158</v>
      </c>
      <c r="C4161" s="9">
        <v>0</v>
      </c>
      <c r="D4161" s="9">
        <v>1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1</v>
      </c>
    </row>
    <row r="4162" spans="2:10" x14ac:dyDescent="0.35">
      <c r="B4162" s="7">
        <v>4159</v>
      </c>
      <c r="C4162" s="9">
        <v>1</v>
      </c>
      <c r="D4162" s="9">
        <v>0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</row>
    <row r="4163" spans="2:10" x14ac:dyDescent="0.35">
      <c r="B4163" s="7">
        <v>4160</v>
      </c>
      <c r="C4163" s="9">
        <v>0</v>
      </c>
      <c r="D4163" s="9">
        <v>1</v>
      </c>
      <c r="E4163" s="9">
        <v>0</v>
      </c>
      <c r="F4163" s="9">
        <v>0</v>
      </c>
      <c r="G4163" s="9">
        <v>1</v>
      </c>
      <c r="H4163" s="9">
        <v>0</v>
      </c>
      <c r="I4163" s="9">
        <v>1</v>
      </c>
      <c r="J4163" s="9">
        <v>0</v>
      </c>
    </row>
    <row r="4164" spans="2:10" x14ac:dyDescent="0.35">
      <c r="B4164" s="7">
        <v>4161</v>
      </c>
      <c r="C4164" s="9">
        <v>1</v>
      </c>
      <c r="D4164" s="9">
        <v>0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</row>
    <row r="4165" spans="2:10" x14ac:dyDescent="0.35">
      <c r="B4165" s="7">
        <v>4162</v>
      </c>
      <c r="C4165" s="9">
        <v>1</v>
      </c>
      <c r="D4165" s="9">
        <v>0</v>
      </c>
      <c r="E4165" s="9">
        <v>0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</row>
    <row r="4166" spans="2:10" x14ac:dyDescent="0.35">
      <c r="B4166" s="7">
        <v>4163</v>
      </c>
      <c r="C4166" s="9">
        <v>1</v>
      </c>
      <c r="D4166" s="9">
        <v>0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</row>
    <row r="4167" spans="2:10" x14ac:dyDescent="0.35">
      <c r="B4167" s="7">
        <v>4164</v>
      </c>
      <c r="C4167" s="9">
        <v>1</v>
      </c>
      <c r="D4167" s="9">
        <v>0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</row>
    <row r="4168" spans="2:10" x14ac:dyDescent="0.35">
      <c r="B4168" s="7">
        <v>4165</v>
      </c>
      <c r="C4168" s="9">
        <v>1</v>
      </c>
      <c r="D4168" s="9">
        <v>0</v>
      </c>
      <c r="E4168" s="9">
        <v>0</v>
      </c>
      <c r="F4168" s="9">
        <v>0</v>
      </c>
      <c r="G4168" s="9">
        <v>0</v>
      </c>
      <c r="H4168" s="9">
        <v>0</v>
      </c>
      <c r="I4168" s="9">
        <v>0</v>
      </c>
      <c r="J4168" s="9">
        <v>0</v>
      </c>
    </row>
    <row r="4169" spans="2:10" x14ac:dyDescent="0.35">
      <c r="B4169" s="7">
        <v>4166</v>
      </c>
      <c r="C4169" s="9">
        <v>1</v>
      </c>
      <c r="D4169" s="9">
        <v>0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</row>
    <row r="4170" spans="2:10" x14ac:dyDescent="0.35">
      <c r="B4170" s="7">
        <v>4167</v>
      </c>
      <c r="C4170" s="9">
        <v>0</v>
      </c>
      <c r="D4170" s="9">
        <v>1</v>
      </c>
      <c r="E4170" s="9">
        <v>0</v>
      </c>
      <c r="F4170" s="9">
        <v>0</v>
      </c>
      <c r="G4170" s="9">
        <v>0</v>
      </c>
      <c r="H4170" s="9">
        <v>0</v>
      </c>
      <c r="I4170" s="9">
        <v>1</v>
      </c>
      <c r="J4170" s="9">
        <v>0</v>
      </c>
    </row>
    <row r="4171" spans="2:10" x14ac:dyDescent="0.35">
      <c r="B4171" s="7">
        <v>4168</v>
      </c>
      <c r="C4171" s="9">
        <v>1</v>
      </c>
      <c r="D4171" s="9">
        <v>0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</row>
    <row r="4172" spans="2:10" x14ac:dyDescent="0.35">
      <c r="B4172" s="7">
        <v>4169</v>
      </c>
      <c r="C4172" s="9">
        <v>1</v>
      </c>
      <c r="D4172" s="9">
        <v>0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</row>
    <row r="4173" spans="2:10" x14ac:dyDescent="0.35">
      <c r="B4173" s="7">
        <v>4170</v>
      </c>
      <c r="C4173" s="9">
        <v>1</v>
      </c>
      <c r="D4173" s="9">
        <v>0</v>
      </c>
      <c r="E4173" s="9">
        <v>0</v>
      </c>
      <c r="F4173" s="9">
        <v>0</v>
      </c>
      <c r="G4173" s="9">
        <v>0</v>
      </c>
      <c r="H4173" s="9">
        <v>0</v>
      </c>
      <c r="I4173" s="9">
        <v>0</v>
      </c>
      <c r="J4173" s="9">
        <v>0</v>
      </c>
    </row>
    <row r="4174" spans="2:10" x14ac:dyDescent="0.35">
      <c r="B4174" s="7">
        <v>4171</v>
      </c>
      <c r="C4174" s="9">
        <v>1</v>
      </c>
      <c r="D4174" s="9">
        <v>0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</row>
    <row r="4175" spans="2:10" x14ac:dyDescent="0.35">
      <c r="B4175" s="7">
        <v>4172</v>
      </c>
      <c r="C4175" s="9">
        <v>1</v>
      </c>
      <c r="D4175" s="9">
        <v>0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</row>
    <row r="4176" spans="2:10" x14ac:dyDescent="0.35">
      <c r="B4176" s="7">
        <v>4173</v>
      </c>
      <c r="C4176" s="9">
        <v>1</v>
      </c>
      <c r="D4176" s="9">
        <v>0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</row>
    <row r="4177" spans="2:10" x14ac:dyDescent="0.35">
      <c r="B4177" s="7">
        <v>4174</v>
      </c>
      <c r="C4177" s="9">
        <v>1</v>
      </c>
      <c r="D4177" s="9">
        <v>0</v>
      </c>
      <c r="E4177" s="9">
        <v>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</row>
    <row r="4178" spans="2:10" x14ac:dyDescent="0.35">
      <c r="B4178" s="7">
        <v>4175</v>
      </c>
      <c r="C4178" s="9">
        <v>0</v>
      </c>
      <c r="D4178" s="9">
        <v>1</v>
      </c>
      <c r="E4178" s="9">
        <v>0</v>
      </c>
      <c r="F4178" s="9">
        <v>0</v>
      </c>
      <c r="G4178" s="9">
        <v>0</v>
      </c>
      <c r="H4178" s="9">
        <v>0</v>
      </c>
      <c r="I4178" s="9">
        <v>1</v>
      </c>
      <c r="J4178" s="9">
        <v>0</v>
      </c>
    </row>
    <row r="4179" spans="2:10" x14ac:dyDescent="0.35">
      <c r="B4179" s="7">
        <v>4176</v>
      </c>
      <c r="C4179" s="9">
        <v>1</v>
      </c>
      <c r="D4179" s="9">
        <v>0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</row>
    <row r="4180" spans="2:10" x14ac:dyDescent="0.35">
      <c r="B4180" s="7">
        <v>4177</v>
      </c>
      <c r="C4180" s="9">
        <v>1</v>
      </c>
      <c r="D4180" s="9">
        <v>0</v>
      </c>
      <c r="E4180" s="9">
        <v>0</v>
      </c>
      <c r="F4180" s="9">
        <v>0</v>
      </c>
      <c r="G4180" s="9">
        <v>0</v>
      </c>
      <c r="H4180" s="9">
        <v>0</v>
      </c>
      <c r="I4180" s="9">
        <v>0</v>
      </c>
      <c r="J4180" s="9">
        <v>0</v>
      </c>
    </row>
    <row r="4181" spans="2:10" x14ac:dyDescent="0.35">
      <c r="B4181" s="7">
        <v>4178</v>
      </c>
      <c r="C4181" s="9">
        <v>0</v>
      </c>
      <c r="D4181" s="9">
        <v>1</v>
      </c>
      <c r="E4181" s="9">
        <v>0</v>
      </c>
      <c r="F4181" s="9">
        <v>0</v>
      </c>
      <c r="G4181" s="9">
        <v>0</v>
      </c>
      <c r="H4181" s="9">
        <v>0</v>
      </c>
      <c r="I4181" s="9">
        <v>1</v>
      </c>
      <c r="J4181" s="9">
        <v>0</v>
      </c>
    </row>
    <row r="4182" spans="2:10" x14ac:dyDescent="0.35">
      <c r="B4182" s="7">
        <v>4179</v>
      </c>
      <c r="C4182" s="9">
        <v>1</v>
      </c>
      <c r="D4182" s="9">
        <v>0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</row>
    <row r="4183" spans="2:10" x14ac:dyDescent="0.35">
      <c r="B4183" s="7">
        <v>4180</v>
      </c>
      <c r="C4183" s="9">
        <v>0</v>
      </c>
      <c r="D4183" s="9">
        <v>1</v>
      </c>
      <c r="E4183" s="9">
        <v>0</v>
      </c>
      <c r="F4183" s="9">
        <v>0</v>
      </c>
      <c r="G4183" s="9">
        <v>0</v>
      </c>
      <c r="H4183" s="9">
        <v>0</v>
      </c>
      <c r="I4183" s="9">
        <v>1</v>
      </c>
      <c r="J4183" s="9">
        <v>1</v>
      </c>
    </row>
    <row r="4184" spans="2:10" x14ac:dyDescent="0.35">
      <c r="B4184" s="7">
        <v>4181</v>
      </c>
      <c r="C4184" s="9">
        <v>1</v>
      </c>
      <c r="D4184" s="9">
        <v>0</v>
      </c>
      <c r="E4184" s="9">
        <v>0</v>
      </c>
      <c r="F4184" s="9">
        <v>0</v>
      </c>
      <c r="G4184" s="9">
        <v>0</v>
      </c>
      <c r="H4184" s="9">
        <v>0</v>
      </c>
      <c r="I4184" s="9">
        <v>0</v>
      </c>
      <c r="J4184" s="9">
        <v>0</v>
      </c>
    </row>
    <row r="4185" spans="2:10" x14ac:dyDescent="0.35">
      <c r="B4185" s="7">
        <v>4182</v>
      </c>
      <c r="C4185" s="9">
        <v>0</v>
      </c>
      <c r="D4185" s="9">
        <v>1</v>
      </c>
      <c r="E4185" s="9">
        <v>0</v>
      </c>
      <c r="F4185" s="9">
        <v>0</v>
      </c>
      <c r="G4185" s="9">
        <v>0</v>
      </c>
      <c r="H4185" s="9">
        <v>0</v>
      </c>
      <c r="I4185" s="9">
        <v>1</v>
      </c>
      <c r="J4185" s="9">
        <v>1</v>
      </c>
    </row>
    <row r="4186" spans="2:10" x14ac:dyDescent="0.35">
      <c r="B4186" s="7">
        <v>4183</v>
      </c>
      <c r="C4186" s="9">
        <v>0</v>
      </c>
      <c r="D4186" s="9">
        <v>1</v>
      </c>
      <c r="E4186" s="9">
        <v>0</v>
      </c>
      <c r="F4186" s="9">
        <v>0</v>
      </c>
      <c r="G4186" s="9">
        <v>0</v>
      </c>
      <c r="H4186" s="9">
        <v>0</v>
      </c>
      <c r="I4186" s="9">
        <v>0</v>
      </c>
      <c r="J4186" s="9">
        <v>1</v>
      </c>
    </row>
    <row r="4187" spans="2:10" x14ac:dyDescent="0.35">
      <c r="B4187" s="7">
        <v>4184</v>
      </c>
      <c r="C4187" s="9">
        <v>0</v>
      </c>
      <c r="D4187" s="9">
        <v>0</v>
      </c>
      <c r="E4187" s="9">
        <v>0</v>
      </c>
      <c r="F4187" s="9">
        <v>0</v>
      </c>
      <c r="G4187" s="9">
        <v>1</v>
      </c>
      <c r="H4187" s="9">
        <v>0</v>
      </c>
      <c r="I4187" s="9">
        <v>0</v>
      </c>
      <c r="J4187" s="9">
        <v>0</v>
      </c>
    </row>
    <row r="4188" spans="2:10" x14ac:dyDescent="0.35">
      <c r="B4188" s="7">
        <v>4185</v>
      </c>
      <c r="C4188" s="9">
        <v>0</v>
      </c>
      <c r="D4188" s="9">
        <v>1</v>
      </c>
      <c r="E4188" s="9">
        <v>0</v>
      </c>
      <c r="F4188" s="9">
        <v>0</v>
      </c>
      <c r="G4188" s="9">
        <v>0</v>
      </c>
      <c r="H4188" s="9">
        <v>0</v>
      </c>
      <c r="I4188" s="9">
        <v>0</v>
      </c>
      <c r="J4188" s="9">
        <v>1</v>
      </c>
    </row>
    <row r="4189" spans="2:10" x14ac:dyDescent="0.35">
      <c r="B4189" s="7">
        <v>4186</v>
      </c>
      <c r="C4189" s="9">
        <v>1</v>
      </c>
      <c r="D4189" s="9">
        <v>0</v>
      </c>
      <c r="E4189" s="9">
        <v>0</v>
      </c>
      <c r="F4189" s="9">
        <v>0</v>
      </c>
      <c r="G4189" s="9">
        <v>0</v>
      </c>
      <c r="H4189" s="9">
        <v>0</v>
      </c>
      <c r="I4189" s="9">
        <v>0</v>
      </c>
      <c r="J4189" s="9">
        <v>0</v>
      </c>
    </row>
    <row r="4190" spans="2:10" x14ac:dyDescent="0.35">
      <c r="B4190" s="7">
        <v>4187</v>
      </c>
      <c r="C4190" s="9">
        <v>1</v>
      </c>
      <c r="D4190" s="9">
        <v>0</v>
      </c>
      <c r="E4190" s="9">
        <v>0</v>
      </c>
      <c r="F4190" s="9">
        <v>0</v>
      </c>
      <c r="G4190" s="9">
        <v>0</v>
      </c>
      <c r="H4190" s="9">
        <v>0</v>
      </c>
      <c r="I4190" s="9">
        <v>0</v>
      </c>
      <c r="J4190" s="9">
        <v>0</v>
      </c>
    </row>
    <row r="4191" spans="2:10" x14ac:dyDescent="0.35">
      <c r="B4191" s="7">
        <v>4188</v>
      </c>
      <c r="C4191" s="9">
        <v>1</v>
      </c>
      <c r="D4191" s="9">
        <v>0</v>
      </c>
      <c r="E4191" s="9">
        <v>0</v>
      </c>
      <c r="F4191" s="9">
        <v>0</v>
      </c>
      <c r="G4191" s="9">
        <v>0</v>
      </c>
      <c r="H4191" s="9">
        <v>0</v>
      </c>
      <c r="I4191" s="9">
        <v>0</v>
      </c>
      <c r="J4191" s="9">
        <v>0</v>
      </c>
    </row>
    <row r="4192" spans="2:10" x14ac:dyDescent="0.35">
      <c r="B4192" s="7">
        <v>4189</v>
      </c>
      <c r="C4192" s="9">
        <v>1</v>
      </c>
      <c r="D4192" s="9">
        <v>0</v>
      </c>
      <c r="E4192" s="9">
        <v>0</v>
      </c>
      <c r="F4192" s="9">
        <v>0</v>
      </c>
      <c r="G4192" s="9">
        <v>0</v>
      </c>
      <c r="H4192" s="9">
        <v>0</v>
      </c>
      <c r="I4192" s="9">
        <v>0</v>
      </c>
      <c r="J4192" s="9">
        <v>0</v>
      </c>
    </row>
    <row r="4193" spans="2:10" x14ac:dyDescent="0.35">
      <c r="B4193" s="7">
        <v>4190</v>
      </c>
      <c r="C4193" s="9">
        <v>0</v>
      </c>
      <c r="D4193" s="9">
        <v>0</v>
      </c>
      <c r="E4193" s="9">
        <v>0</v>
      </c>
      <c r="F4193" s="9">
        <v>1</v>
      </c>
      <c r="G4193" s="9">
        <v>0</v>
      </c>
      <c r="H4193" s="9">
        <v>0</v>
      </c>
      <c r="I4193" s="9">
        <v>0</v>
      </c>
      <c r="J4193" s="9">
        <v>0</v>
      </c>
    </row>
    <row r="4194" spans="2:10" x14ac:dyDescent="0.35">
      <c r="B4194" s="7">
        <v>4191</v>
      </c>
      <c r="C4194" s="9">
        <v>0</v>
      </c>
      <c r="D4194" s="9">
        <v>1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1</v>
      </c>
    </row>
    <row r="4195" spans="2:10" x14ac:dyDescent="0.35">
      <c r="B4195" s="7">
        <v>4192</v>
      </c>
      <c r="C4195" s="9">
        <v>0</v>
      </c>
      <c r="D4195" s="9">
        <v>1</v>
      </c>
      <c r="E4195" s="9">
        <v>0</v>
      </c>
      <c r="F4195" s="9">
        <v>0</v>
      </c>
      <c r="G4195" s="9">
        <v>0</v>
      </c>
      <c r="H4195" s="9">
        <v>0</v>
      </c>
      <c r="I4195" s="9">
        <v>0</v>
      </c>
      <c r="J4195" s="9">
        <v>1</v>
      </c>
    </row>
    <row r="4196" spans="2:10" x14ac:dyDescent="0.35">
      <c r="B4196" s="7">
        <v>4193</v>
      </c>
      <c r="C4196" s="9">
        <v>0</v>
      </c>
      <c r="D4196" s="9">
        <v>0</v>
      </c>
      <c r="E4196" s="9">
        <v>0</v>
      </c>
      <c r="F4196" s="9">
        <v>0</v>
      </c>
      <c r="G4196" s="9">
        <v>1</v>
      </c>
      <c r="H4196" s="9">
        <v>0</v>
      </c>
      <c r="I4196" s="9">
        <v>0</v>
      </c>
      <c r="J4196" s="9">
        <v>0</v>
      </c>
    </row>
    <row r="4197" spans="2:10" x14ac:dyDescent="0.35">
      <c r="B4197" s="7">
        <v>4194</v>
      </c>
      <c r="C4197" s="9">
        <v>0</v>
      </c>
      <c r="D4197" s="9">
        <v>1</v>
      </c>
      <c r="E4197" s="9">
        <v>0</v>
      </c>
      <c r="F4197" s="9">
        <v>0</v>
      </c>
      <c r="G4197" s="9">
        <v>0</v>
      </c>
      <c r="H4197" s="9">
        <v>0</v>
      </c>
      <c r="I4197" s="9">
        <v>1</v>
      </c>
      <c r="J4197" s="9">
        <v>1</v>
      </c>
    </row>
    <row r="4198" spans="2:10" x14ac:dyDescent="0.35">
      <c r="B4198" s="7">
        <v>4195</v>
      </c>
      <c r="C4198" s="9">
        <v>1</v>
      </c>
      <c r="D4198" s="9">
        <v>0</v>
      </c>
      <c r="E4198" s="9">
        <v>0</v>
      </c>
      <c r="F4198" s="9">
        <v>0</v>
      </c>
      <c r="G4198" s="9">
        <v>0</v>
      </c>
      <c r="H4198" s="9">
        <v>0</v>
      </c>
      <c r="I4198" s="9">
        <v>0</v>
      </c>
      <c r="J4198" s="9">
        <v>0</v>
      </c>
    </row>
    <row r="4199" spans="2:10" x14ac:dyDescent="0.35">
      <c r="B4199" s="7">
        <v>4196</v>
      </c>
      <c r="C4199" s="9">
        <v>1</v>
      </c>
      <c r="D4199" s="9">
        <v>0</v>
      </c>
      <c r="E4199" s="9">
        <v>0</v>
      </c>
      <c r="F4199" s="9">
        <v>0</v>
      </c>
      <c r="G4199" s="9">
        <v>0</v>
      </c>
      <c r="H4199" s="9">
        <v>0</v>
      </c>
      <c r="I4199" s="9">
        <v>0</v>
      </c>
      <c r="J4199" s="9">
        <v>0</v>
      </c>
    </row>
    <row r="4200" spans="2:10" x14ac:dyDescent="0.35">
      <c r="B4200" s="7">
        <v>4197</v>
      </c>
      <c r="C4200" s="9">
        <v>1</v>
      </c>
      <c r="D4200" s="9">
        <v>0</v>
      </c>
      <c r="E4200" s="9">
        <v>0</v>
      </c>
      <c r="F4200" s="9">
        <v>0</v>
      </c>
      <c r="G4200" s="9">
        <v>0</v>
      </c>
      <c r="H4200" s="9">
        <v>0</v>
      </c>
      <c r="I4200" s="9">
        <v>0</v>
      </c>
      <c r="J4200" s="9">
        <v>0</v>
      </c>
    </row>
    <row r="4201" spans="2:10" x14ac:dyDescent="0.35">
      <c r="B4201" s="7">
        <v>4198</v>
      </c>
      <c r="C4201" s="9">
        <v>1</v>
      </c>
      <c r="D4201" s="9">
        <v>0</v>
      </c>
      <c r="E4201" s="9">
        <v>0</v>
      </c>
      <c r="F4201" s="9">
        <v>0</v>
      </c>
      <c r="G4201" s="9">
        <v>0</v>
      </c>
      <c r="H4201" s="9">
        <v>0</v>
      </c>
      <c r="I4201" s="9">
        <v>0</v>
      </c>
      <c r="J4201" s="9">
        <v>0</v>
      </c>
    </row>
    <row r="4202" spans="2:10" x14ac:dyDescent="0.35">
      <c r="B4202" s="7">
        <v>4199</v>
      </c>
      <c r="C4202" s="9">
        <v>0</v>
      </c>
      <c r="D4202" s="9">
        <v>1</v>
      </c>
      <c r="E4202" s="9">
        <v>0</v>
      </c>
      <c r="F4202" s="9">
        <v>0</v>
      </c>
      <c r="G4202" s="9">
        <v>0</v>
      </c>
      <c r="H4202" s="9">
        <v>0</v>
      </c>
      <c r="I4202" s="9">
        <v>0</v>
      </c>
      <c r="J4202" s="9">
        <v>1</v>
      </c>
    </row>
    <row r="4203" spans="2:10" x14ac:dyDescent="0.35">
      <c r="B4203" s="7">
        <v>4200</v>
      </c>
      <c r="C4203" s="9">
        <v>0</v>
      </c>
      <c r="D4203" s="9">
        <v>1</v>
      </c>
      <c r="E4203" s="9">
        <v>0</v>
      </c>
      <c r="F4203" s="9">
        <v>0</v>
      </c>
      <c r="G4203" s="9">
        <v>0</v>
      </c>
      <c r="H4203" s="9">
        <v>0</v>
      </c>
      <c r="I4203" s="9">
        <v>0</v>
      </c>
      <c r="J4203" s="9">
        <v>1</v>
      </c>
    </row>
    <row r="4204" spans="2:10" x14ac:dyDescent="0.35">
      <c r="B4204" s="7">
        <v>4201</v>
      </c>
      <c r="C4204" s="9">
        <v>1</v>
      </c>
      <c r="D4204" s="9">
        <v>0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0</v>
      </c>
    </row>
    <row r="4205" spans="2:10" x14ac:dyDescent="0.35">
      <c r="B4205" s="7">
        <v>4202</v>
      </c>
      <c r="C4205" s="9">
        <v>1</v>
      </c>
      <c r="D4205" s="9">
        <v>0</v>
      </c>
      <c r="E4205" s="9">
        <v>0</v>
      </c>
      <c r="F4205" s="9">
        <v>0</v>
      </c>
      <c r="G4205" s="9">
        <v>0</v>
      </c>
      <c r="H4205" s="9">
        <v>0</v>
      </c>
      <c r="I4205" s="9">
        <v>0</v>
      </c>
      <c r="J4205" s="9">
        <v>0</v>
      </c>
    </row>
    <row r="4206" spans="2:10" x14ac:dyDescent="0.35">
      <c r="B4206" s="7">
        <v>4203</v>
      </c>
      <c r="C4206" s="9">
        <v>1</v>
      </c>
      <c r="D4206" s="9">
        <v>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</row>
    <row r="4207" spans="2:10" x14ac:dyDescent="0.35">
      <c r="B4207" s="7">
        <v>4204</v>
      </c>
      <c r="C4207" s="9">
        <v>1</v>
      </c>
      <c r="D4207" s="9">
        <v>0</v>
      </c>
      <c r="E4207" s="9">
        <v>0</v>
      </c>
      <c r="F4207" s="9">
        <v>0</v>
      </c>
      <c r="G4207" s="9">
        <v>0</v>
      </c>
      <c r="H4207" s="9">
        <v>0</v>
      </c>
      <c r="I4207" s="9">
        <v>0</v>
      </c>
      <c r="J4207" s="9">
        <v>0</v>
      </c>
    </row>
    <row r="4208" spans="2:10" x14ac:dyDescent="0.35">
      <c r="B4208" s="7">
        <v>4205</v>
      </c>
      <c r="C4208" s="9">
        <v>1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0</v>
      </c>
    </row>
    <row r="4209" spans="2:10" x14ac:dyDescent="0.35">
      <c r="B4209" s="7">
        <v>4206</v>
      </c>
      <c r="C4209" s="9">
        <v>1</v>
      </c>
      <c r="D4209" s="9">
        <v>0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</row>
    <row r="4210" spans="2:10" x14ac:dyDescent="0.35">
      <c r="B4210" s="7">
        <v>4207</v>
      </c>
      <c r="C4210" s="9">
        <v>0</v>
      </c>
      <c r="D4210" s="9">
        <v>1</v>
      </c>
      <c r="E4210" s="9">
        <v>0</v>
      </c>
      <c r="F4210" s="9">
        <v>0</v>
      </c>
      <c r="G4210" s="9">
        <v>0</v>
      </c>
      <c r="H4210" s="9">
        <v>0</v>
      </c>
      <c r="I4210" s="9">
        <v>0</v>
      </c>
      <c r="J4210" s="9">
        <v>1</v>
      </c>
    </row>
    <row r="4211" spans="2:10" x14ac:dyDescent="0.35">
      <c r="B4211" s="7">
        <v>4208</v>
      </c>
      <c r="C4211" s="9">
        <v>1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</row>
    <row r="4212" spans="2:10" x14ac:dyDescent="0.35">
      <c r="B4212" s="7">
        <v>4209</v>
      </c>
      <c r="C4212" s="9">
        <v>1</v>
      </c>
      <c r="D4212" s="9">
        <v>0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0</v>
      </c>
    </row>
    <row r="4213" spans="2:10" x14ac:dyDescent="0.35">
      <c r="B4213" s="7">
        <v>4210</v>
      </c>
      <c r="C4213" s="9">
        <v>1</v>
      </c>
      <c r="D4213" s="9">
        <v>0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</row>
    <row r="4214" spans="2:10" x14ac:dyDescent="0.35">
      <c r="B4214" s="7">
        <v>4211</v>
      </c>
      <c r="C4214" s="9">
        <v>0</v>
      </c>
      <c r="D4214" s="9">
        <v>1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9">
        <v>1</v>
      </c>
    </row>
    <row r="4215" spans="2:10" x14ac:dyDescent="0.35">
      <c r="B4215" s="7">
        <v>4212</v>
      </c>
      <c r="C4215" s="9">
        <v>1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</row>
    <row r="4216" spans="2:10" x14ac:dyDescent="0.35">
      <c r="B4216" s="7">
        <v>4213</v>
      </c>
      <c r="C4216" s="9">
        <v>1</v>
      </c>
      <c r="D4216" s="9">
        <v>0</v>
      </c>
      <c r="E4216" s="9">
        <v>0</v>
      </c>
      <c r="F4216" s="9">
        <v>0</v>
      </c>
      <c r="G4216" s="9">
        <v>0</v>
      </c>
      <c r="H4216" s="9">
        <v>0</v>
      </c>
      <c r="I4216" s="9">
        <v>0</v>
      </c>
      <c r="J4216" s="9">
        <v>0</v>
      </c>
    </row>
    <row r="4217" spans="2:10" x14ac:dyDescent="0.35">
      <c r="B4217" s="7">
        <v>4214</v>
      </c>
      <c r="C4217" s="9">
        <v>1</v>
      </c>
      <c r="D4217" s="9">
        <v>0</v>
      </c>
      <c r="E4217" s="9">
        <v>0</v>
      </c>
      <c r="F4217" s="9">
        <v>0</v>
      </c>
      <c r="G4217" s="9">
        <v>0</v>
      </c>
      <c r="H4217" s="9">
        <v>0</v>
      </c>
      <c r="I4217" s="9">
        <v>0</v>
      </c>
      <c r="J4217" s="9">
        <v>0</v>
      </c>
    </row>
    <row r="4218" spans="2:10" x14ac:dyDescent="0.35">
      <c r="B4218" s="7">
        <v>4215</v>
      </c>
      <c r="C4218" s="9">
        <v>1</v>
      </c>
      <c r="D4218" s="9">
        <v>0</v>
      </c>
      <c r="E4218" s="9">
        <v>0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</row>
    <row r="4219" spans="2:10" x14ac:dyDescent="0.35">
      <c r="B4219" s="7">
        <v>4216</v>
      </c>
      <c r="C4219" s="9">
        <v>0</v>
      </c>
      <c r="D4219" s="9">
        <v>1</v>
      </c>
      <c r="E4219" s="9">
        <v>0</v>
      </c>
      <c r="F4219" s="9">
        <v>0</v>
      </c>
      <c r="G4219" s="9">
        <v>0</v>
      </c>
      <c r="H4219" s="9">
        <v>0</v>
      </c>
      <c r="I4219" s="9">
        <v>0</v>
      </c>
      <c r="J4219" s="9">
        <v>1</v>
      </c>
    </row>
    <row r="4220" spans="2:10" x14ac:dyDescent="0.35">
      <c r="B4220" s="7">
        <v>4217</v>
      </c>
      <c r="C4220" s="9">
        <v>1</v>
      </c>
      <c r="D4220" s="9">
        <v>0</v>
      </c>
      <c r="E4220" s="9">
        <v>0</v>
      </c>
      <c r="F4220" s="9">
        <v>0</v>
      </c>
      <c r="G4220" s="9">
        <v>0</v>
      </c>
      <c r="H4220" s="9">
        <v>0</v>
      </c>
      <c r="I4220" s="9">
        <v>0</v>
      </c>
      <c r="J4220" s="9">
        <v>0</v>
      </c>
    </row>
    <row r="4221" spans="2:10" x14ac:dyDescent="0.35">
      <c r="B4221" s="7">
        <v>4218</v>
      </c>
      <c r="C4221" s="9">
        <v>1</v>
      </c>
      <c r="D4221" s="9">
        <v>0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</row>
    <row r="4222" spans="2:10" x14ac:dyDescent="0.35">
      <c r="B4222" s="7">
        <v>4219</v>
      </c>
      <c r="C4222" s="9">
        <v>1</v>
      </c>
      <c r="D4222" s="9">
        <v>0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</row>
    <row r="4223" spans="2:10" x14ac:dyDescent="0.35">
      <c r="B4223" s="7">
        <v>4220</v>
      </c>
      <c r="C4223" s="9">
        <v>1</v>
      </c>
      <c r="D4223" s="9">
        <v>0</v>
      </c>
      <c r="E4223" s="9">
        <v>0</v>
      </c>
      <c r="F4223" s="9">
        <v>0</v>
      </c>
      <c r="G4223" s="9">
        <v>0</v>
      </c>
      <c r="H4223" s="9">
        <v>0</v>
      </c>
      <c r="I4223" s="9">
        <v>0</v>
      </c>
      <c r="J4223" s="9">
        <v>0</v>
      </c>
    </row>
    <row r="4224" spans="2:10" x14ac:dyDescent="0.35">
      <c r="B4224" s="7">
        <v>4221</v>
      </c>
      <c r="C4224" s="9">
        <v>1</v>
      </c>
      <c r="D4224" s="9">
        <v>0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</row>
    <row r="4225" spans="2:10" x14ac:dyDescent="0.35">
      <c r="B4225" s="7">
        <v>4222</v>
      </c>
      <c r="C4225" s="9">
        <v>0</v>
      </c>
      <c r="D4225" s="9">
        <v>1</v>
      </c>
      <c r="E4225" s="9">
        <v>0</v>
      </c>
      <c r="F4225" s="9">
        <v>0</v>
      </c>
      <c r="G4225" s="9">
        <v>1</v>
      </c>
      <c r="H4225" s="9">
        <v>0</v>
      </c>
      <c r="I4225" s="9">
        <v>0</v>
      </c>
      <c r="J4225" s="9">
        <v>1</v>
      </c>
    </row>
    <row r="4226" spans="2:10" x14ac:dyDescent="0.35">
      <c r="B4226" s="7">
        <v>4223</v>
      </c>
      <c r="C4226" s="9">
        <v>1</v>
      </c>
      <c r="D4226" s="9">
        <v>0</v>
      </c>
      <c r="E4226" s="9">
        <v>0</v>
      </c>
      <c r="F4226" s="9">
        <v>0</v>
      </c>
      <c r="G4226" s="9">
        <v>0</v>
      </c>
      <c r="H4226" s="9">
        <v>0</v>
      </c>
      <c r="I4226" s="9">
        <v>0</v>
      </c>
      <c r="J4226" s="9">
        <v>0</v>
      </c>
    </row>
    <row r="4227" spans="2:10" x14ac:dyDescent="0.35">
      <c r="B4227" s="7">
        <v>4224</v>
      </c>
      <c r="C4227" s="9">
        <v>1</v>
      </c>
      <c r="D4227" s="9">
        <v>0</v>
      </c>
      <c r="E4227" s="9">
        <v>0</v>
      </c>
      <c r="F4227" s="9">
        <v>0</v>
      </c>
      <c r="G4227" s="9">
        <v>0</v>
      </c>
      <c r="H4227" s="9">
        <v>0</v>
      </c>
      <c r="I4227" s="9">
        <v>0</v>
      </c>
      <c r="J4227" s="9">
        <v>0</v>
      </c>
    </row>
    <row r="4228" spans="2:10" x14ac:dyDescent="0.35">
      <c r="B4228" s="7">
        <v>4225</v>
      </c>
      <c r="C4228" s="9">
        <v>0</v>
      </c>
      <c r="D4228" s="9">
        <v>1</v>
      </c>
      <c r="E4228" s="9">
        <v>0</v>
      </c>
      <c r="F4228" s="9">
        <v>0</v>
      </c>
      <c r="G4228" s="9">
        <v>0</v>
      </c>
      <c r="H4228" s="9">
        <v>0</v>
      </c>
      <c r="I4228" s="9">
        <v>0</v>
      </c>
      <c r="J4228" s="9">
        <v>1</v>
      </c>
    </row>
    <row r="4229" spans="2:10" x14ac:dyDescent="0.35">
      <c r="B4229" s="7">
        <v>4226</v>
      </c>
      <c r="C4229" s="9">
        <v>1</v>
      </c>
      <c r="D4229" s="9">
        <v>0</v>
      </c>
      <c r="E4229" s="9">
        <v>0</v>
      </c>
      <c r="F4229" s="9">
        <v>0</v>
      </c>
      <c r="G4229" s="9">
        <v>0</v>
      </c>
      <c r="H4229" s="9">
        <v>0</v>
      </c>
      <c r="I4229" s="9">
        <v>0</v>
      </c>
      <c r="J4229" s="9">
        <v>0</v>
      </c>
    </row>
    <row r="4230" spans="2:10" x14ac:dyDescent="0.35">
      <c r="B4230" s="7">
        <v>4227</v>
      </c>
      <c r="C4230" s="9">
        <v>0</v>
      </c>
      <c r="D4230" s="9">
        <v>1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1</v>
      </c>
    </row>
    <row r="4231" spans="2:10" x14ac:dyDescent="0.35">
      <c r="B4231" s="7">
        <v>4228</v>
      </c>
      <c r="C4231" s="9">
        <v>1</v>
      </c>
      <c r="D4231" s="9">
        <v>0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</row>
    <row r="4232" spans="2:10" x14ac:dyDescent="0.35">
      <c r="B4232" s="7">
        <v>4229</v>
      </c>
      <c r="C4232" s="9">
        <v>1</v>
      </c>
      <c r="D4232" s="9">
        <v>0</v>
      </c>
      <c r="E4232" s="9">
        <v>0</v>
      </c>
      <c r="F4232" s="9">
        <v>0</v>
      </c>
      <c r="G4232" s="9">
        <v>0</v>
      </c>
      <c r="H4232" s="9">
        <v>0</v>
      </c>
      <c r="I4232" s="9">
        <v>0</v>
      </c>
      <c r="J4232" s="9">
        <v>0</v>
      </c>
    </row>
    <row r="4233" spans="2:10" x14ac:dyDescent="0.35">
      <c r="B4233" s="7">
        <v>4230</v>
      </c>
      <c r="C4233" s="9">
        <v>1</v>
      </c>
      <c r="D4233" s="9">
        <v>0</v>
      </c>
      <c r="E4233" s="9">
        <v>0</v>
      </c>
      <c r="F4233" s="9">
        <v>0</v>
      </c>
      <c r="G4233" s="9">
        <v>0</v>
      </c>
      <c r="H4233" s="9">
        <v>0</v>
      </c>
      <c r="I4233" s="9">
        <v>0</v>
      </c>
      <c r="J4233" s="9">
        <v>0</v>
      </c>
    </row>
    <row r="4234" spans="2:10" x14ac:dyDescent="0.35">
      <c r="B4234" s="7">
        <v>4231</v>
      </c>
      <c r="C4234" s="9">
        <v>1</v>
      </c>
      <c r="D4234" s="9">
        <v>0</v>
      </c>
      <c r="E4234" s="9">
        <v>0</v>
      </c>
      <c r="F4234" s="9">
        <v>0</v>
      </c>
      <c r="G4234" s="9">
        <v>0</v>
      </c>
      <c r="H4234" s="9">
        <v>0</v>
      </c>
      <c r="I4234" s="9">
        <v>0</v>
      </c>
      <c r="J4234" s="9">
        <v>0</v>
      </c>
    </row>
    <row r="4235" spans="2:10" x14ac:dyDescent="0.35">
      <c r="B4235" s="7">
        <v>4232</v>
      </c>
      <c r="C4235" s="9">
        <v>1</v>
      </c>
      <c r="D4235" s="9">
        <v>0</v>
      </c>
      <c r="E4235" s="9">
        <v>0</v>
      </c>
      <c r="F4235" s="9">
        <v>0</v>
      </c>
      <c r="G4235" s="9">
        <v>0</v>
      </c>
      <c r="H4235" s="9">
        <v>0</v>
      </c>
      <c r="I4235" s="9">
        <v>0</v>
      </c>
      <c r="J4235" s="9">
        <v>0</v>
      </c>
    </row>
    <row r="4236" spans="2:10" x14ac:dyDescent="0.35">
      <c r="B4236" s="7">
        <v>4233</v>
      </c>
      <c r="C4236" s="9">
        <v>0</v>
      </c>
      <c r="D4236" s="9">
        <v>1</v>
      </c>
      <c r="E4236" s="9">
        <v>0</v>
      </c>
      <c r="F4236" s="9">
        <v>0</v>
      </c>
      <c r="G4236" s="9">
        <v>0</v>
      </c>
      <c r="H4236" s="9">
        <v>0</v>
      </c>
      <c r="I4236" s="9">
        <v>0</v>
      </c>
      <c r="J4236" s="9">
        <v>1</v>
      </c>
    </row>
    <row r="4237" spans="2:10" x14ac:dyDescent="0.35">
      <c r="B4237" s="7">
        <v>4234</v>
      </c>
      <c r="C4237" s="9">
        <v>0</v>
      </c>
      <c r="D4237" s="9">
        <v>1</v>
      </c>
      <c r="E4237" s="9">
        <v>0</v>
      </c>
      <c r="F4237" s="9">
        <v>0</v>
      </c>
      <c r="G4237" s="9">
        <v>1</v>
      </c>
      <c r="H4237" s="9">
        <v>0</v>
      </c>
      <c r="I4237" s="9">
        <v>0</v>
      </c>
      <c r="J4237" s="9">
        <v>1</v>
      </c>
    </row>
    <row r="4238" spans="2:10" x14ac:dyDescent="0.35">
      <c r="B4238" s="7">
        <v>4235</v>
      </c>
      <c r="C4238" s="9">
        <v>1</v>
      </c>
      <c r="D4238" s="9">
        <v>0</v>
      </c>
      <c r="E4238" s="9">
        <v>0</v>
      </c>
      <c r="F4238" s="9">
        <v>0</v>
      </c>
      <c r="G4238" s="9">
        <v>0</v>
      </c>
      <c r="H4238" s="9">
        <v>0</v>
      </c>
      <c r="I4238" s="9">
        <v>0</v>
      </c>
      <c r="J4238" s="9">
        <v>0</v>
      </c>
    </row>
    <row r="4239" spans="2:10" x14ac:dyDescent="0.35">
      <c r="B4239" s="7">
        <v>4236</v>
      </c>
      <c r="C4239" s="9">
        <v>1</v>
      </c>
      <c r="D4239" s="9">
        <v>0</v>
      </c>
      <c r="E4239" s="9">
        <v>0</v>
      </c>
      <c r="F4239" s="9">
        <v>0</v>
      </c>
      <c r="G4239" s="9">
        <v>0</v>
      </c>
      <c r="H4239" s="9">
        <v>0</v>
      </c>
      <c r="I4239" s="9">
        <v>0</v>
      </c>
      <c r="J4239" s="9">
        <v>0</v>
      </c>
    </row>
    <row r="4240" spans="2:10" x14ac:dyDescent="0.35">
      <c r="B4240" s="7">
        <v>4237</v>
      </c>
      <c r="C4240" s="9">
        <v>1</v>
      </c>
      <c r="D4240" s="9">
        <v>0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</row>
    <row r="4241" spans="2:10" x14ac:dyDescent="0.35">
      <c r="B4241" s="7">
        <v>4238</v>
      </c>
      <c r="C4241" s="9">
        <v>1</v>
      </c>
      <c r="D4241" s="9">
        <v>0</v>
      </c>
      <c r="E4241" s="9">
        <v>0</v>
      </c>
      <c r="F4241" s="9">
        <v>0</v>
      </c>
      <c r="G4241" s="9">
        <v>0</v>
      </c>
      <c r="H4241" s="9">
        <v>0</v>
      </c>
      <c r="I4241" s="9">
        <v>0</v>
      </c>
      <c r="J4241" s="9">
        <v>0</v>
      </c>
    </row>
    <row r="4242" spans="2:10" x14ac:dyDescent="0.35">
      <c r="B4242" s="7">
        <v>4239</v>
      </c>
      <c r="C4242" s="9">
        <v>1</v>
      </c>
      <c r="D4242" s="9">
        <v>0</v>
      </c>
      <c r="E4242" s="9">
        <v>0</v>
      </c>
      <c r="F4242" s="9">
        <v>0</v>
      </c>
      <c r="G4242" s="9">
        <v>0</v>
      </c>
      <c r="H4242" s="9">
        <v>0</v>
      </c>
      <c r="I4242" s="9">
        <v>0</v>
      </c>
      <c r="J4242" s="9">
        <v>0</v>
      </c>
    </row>
    <row r="4243" spans="2:10" x14ac:dyDescent="0.35">
      <c r="B4243" s="7">
        <v>4240</v>
      </c>
      <c r="C4243" s="9">
        <v>1</v>
      </c>
      <c r="D4243" s="9">
        <v>0</v>
      </c>
      <c r="E4243" s="9">
        <v>0</v>
      </c>
      <c r="F4243" s="9">
        <v>0</v>
      </c>
      <c r="G4243" s="9">
        <v>0</v>
      </c>
      <c r="H4243" s="9">
        <v>0</v>
      </c>
      <c r="I4243" s="9">
        <v>0</v>
      </c>
      <c r="J4243" s="9">
        <v>0</v>
      </c>
    </row>
    <row r="4244" spans="2:10" x14ac:dyDescent="0.35">
      <c r="B4244" s="7">
        <v>4241</v>
      </c>
      <c r="C4244" s="9">
        <v>1</v>
      </c>
      <c r="D4244" s="9">
        <v>0</v>
      </c>
      <c r="E4244" s="9">
        <v>0</v>
      </c>
      <c r="F4244" s="9">
        <v>0</v>
      </c>
      <c r="G4244" s="9">
        <v>0</v>
      </c>
      <c r="H4244" s="9">
        <v>0</v>
      </c>
      <c r="I4244" s="9">
        <v>0</v>
      </c>
      <c r="J4244" s="9">
        <v>0</v>
      </c>
    </row>
    <row r="4245" spans="2:10" x14ac:dyDescent="0.35">
      <c r="B4245" s="7">
        <v>4242</v>
      </c>
      <c r="C4245" s="9">
        <v>0</v>
      </c>
      <c r="D4245" s="9">
        <v>1</v>
      </c>
      <c r="E4245" s="9">
        <v>0</v>
      </c>
      <c r="F4245" s="9">
        <v>0</v>
      </c>
      <c r="G4245" s="9">
        <v>0</v>
      </c>
      <c r="H4245" s="9">
        <v>0</v>
      </c>
      <c r="I4245" s="9">
        <v>1</v>
      </c>
      <c r="J4245" s="9">
        <v>0</v>
      </c>
    </row>
    <row r="4246" spans="2:10" x14ac:dyDescent="0.35">
      <c r="B4246" s="7">
        <v>4243</v>
      </c>
      <c r="C4246" s="9">
        <v>1</v>
      </c>
      <c r="D4246" s="9">
        <v>0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</row>
    <row r="4247" spans="2:10" x14ac:dyDescent="0.35">
      <c r="B4247" s="7">
        <v>4244</v>
      </c>
      <c r="C4247" s="9">
        <v>1</v>
      </c>
      <c r="D4247" s="9">
        <v>0</v>
      </c>
      <c r="E4247" s="9">
        <v>0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</row>
    <row r="4248" spans="2:10" x14ac:dyDescent="0.35">
      <c r="B4248" s="7">
        <v>4245</v>
      </c>
      <c r="C4248" s="9">
        <v>0</v>
      </c>
      <c r="D4248" s="9">
        <v>1</v>
      </c>
      <c r="E4248" s="9">
        <v>1</v>
      </c>
      <c r="F4248" s="9">
        <v>0</v>
      </c>
      <c r="G4248" s="9">
        <v>0</v>
      </c>
      <c r="H4248" s="9">
        <v>0</v>
      </c>
      <c r="I4248" s="9">
        <v>1</v>
      </c>
      <c r="J4248" s="9">
        <v>1</v>
      </c>
    </row>
    <row r="4249" spans="2:10" x14ac:dyDescent="0.35">
      <c r="B4249" s="7">
        <v>4246</v>
      </c>
      <c r="C4249" s="9">
        <v>0</v>
      </c>
      <c r="D4249" s="9">
        <v>1</v>
      </c>
      <c r="E4249" s="9">
        <v>0</v>
      </c>
      <c r="F4249" s="9">
        <v>0</v>
      </c>
      <c r="G4249" s="9">
        <v>0</v>
      </c>
      <c r="H4249" s="9">
        <v>0</v>
      </c>
      <c r="I4249" s="9">
        <v>0</v>
      </c>
      <c r="J4249" s="9">
        <v>1</v>
      </c>
    </row>
    <row r="4250" spans="2:10" x14ac:dyDescent="0.35">
      <c r="B4250" s="7">
        <v>4247</v>
      </c>
      <c r="C4250" s="9">
        <v>1</v>
      </c>
      <c r="D4250" s="9">
        <v>0</v>
      </c>
      <c r="E4250" s="9">
        <v>0</v>
      </c>
      <c r="F4250" s="9">
        <v>0</v>
      </c>
      <c r="G4250" s="9">
        <v>0</v>
      </c>
      <c r="H4250" s="9">
        <v>0</v>
      </c>
      <c r="I4250" s="9">
        <v>0</v>
      </c>
      <c r="J4250" s="9">
        <v>0</v>
      </c>
    </row>
    <row r="4251" spans="2:10" x14ac:dyDescent="0.35">
      <c r="B4251" s="7">
        <v>4248</v>
      </c>
      <c r="C4251" s="9">
        <v>1</v>
      </c>
      <c r="D4251" s="9">
        <v>0</v>
      </c>
      <c r="E4251" s="9">
        <v>0</v>
      </c>
      <c r="F4251" s="9">
        <v>0</v>
      </c>
      <c r="G4251" s="9">
        <v>0</v>
      </c>
      <c r="H4251" s="9">
        <v>0</v>
      </c>
      <c r="I4251" s="9">
        <v>0</v>
      </c>
      <c r="J4251" s="9">
        <v>0</v>
      </c>
    </row>
    <row r="4252" spans="2:10" x14ac:dyDescent="0.35">
      <c r="B4252" s="7">
        <v>4249</v>
      </c>
      <c r="C4252" s="9">
        <v>1</v>
      </c>
      <c r="D4252" s="9">
        <v>0</v>
      </c>
      <c r="E4252" s="9">
        <v>0</v>
      </c>
      <c r="F4252" s="9">
        <v>0</v>
      </c>
      <c r="G4252" s="9">
        <v>0</v>
      </c>
      <c r="H4252" s="9">
        <v>0</v>
      </c>
      <c r="I4252" s="9">
        <v>0</v>
      </c>
      <c r="J4252" s="9">
        <v>0</v>
      </c>
    </row>
    <row r="4253" spans="2:10" x14ac:dyDescent="0.35">
      <c r="B4253" s="7">
        <v>4250</v>
      </c>
      <c r="C4253" s="9">
        <v>0</v>
      </c>
      <c r="D4253" s="9">
        <v>1</v>
      </c>
      <c r="E4253" s="9">
        <v>0</v>
      </c>
      <c r="F4253" s="9">
        <v>0</v>
      </c>
      <c r="G4253" s="9">
        <v>0</v>
      </c>
      <c r="H4253" s="9">
        <v>0</v>
      </c>
      <c r="I4253" s="9">
        <v>1</v>
      </c>
      <c r="J4253" s="9">
        <v>0</v>
      </c>
    </row>
    <row r="4254" spans="2:10" x14ac:dyDescent="0.35">
      <c r="B4254" s="7">
        <v>4251</v>
      </c>
      <c r="C4254" s="9">
        <v>1</v>
      </c>
      <c r="D4254" s="9">
        <v>0</v>
      </c>
      <c r="E4254" s="9">
        <v>0</v>
      </c>
      <c r="F4254" s="9">
        <v>0</v>
      </c>
      <c r="G4254" s="9">
        <v>0</v>
      </c>
      <c r="H4254" s="9">
        <v>0</v>
      </c>
      <c r="I4254" s="9">
        <v>0</v>
      </c>
      <c r="J4254" s="9">
        <v>0</v>
      </c>
    </row>
    <row r="4255" spans="2:10" x14ac:dyDescent="0.35">
      <c r="B4255" s="7">
        <v>4252</v>
      </c>
      <c r="C4255" s="9">
        <v>1</v>
      </c>
      <c r="D4255" s="9">
        <v>0</v>
      </c>
      <c r="E4255" s="9">
        <v>0</v>
      </c>
      <c r="F4255" s="9">
        <v>0</v>
      </c>
      <c r="G4255" s="9">
        <v>0</v>
      </c>
      <c r="H4255" s="9">
        <v>0</v>
      </c>
      <c r="I4255" s="9">
        <v>0</v>
      </c>
      <c r="J4255" s="9">
        <v>0</v>
      </c>
    </row>
    <row r="4256" spans="2:10" x14ac:dyDescent="0.35">
      <c r="B4256" s="7">
        <v>4253</v>
      </c>
      <c r="C4256" s="9">
        <v>1</v>
      </c>
      <c r="D4256" s="9">
        <v>0</v>
      </c>
      <c r="E4256" s="9">
        <v>0</v>
      </c>
      <c r="F4256" s="9">
        <v>0</v>
      </c>
      <c r="G4256" s="9">
        <v>0</v>
      </c>
      <c r="H4256" s="9">
        <v>0</v>
      </c>
      <c r="I4256" s="9">
        <v>0</v>
      </c>
      <c r="J4256" s="9">
        <v>0</v>
      </c>
    </row>
    <row r="4257" spans="2:10" x14ac:dyDescent="0.35">
      <c r="B4257" s="7">
        <v>4254</v>
      </c>
      <c r="C4257" s="9">
        <v>1</v>
      </c>
      <c r="D4257" s="9">
        <v>0</v>
      </c>
      <c r="E4257" s="9">
        <v>0</v>
      </c>
      <c r="F4257" s="9">
        <v>0</v>
      </c>
      <c r="G4257" s="9">
        <v>0</v>
      </c>
      <c r="H4257" s="9">
        <v>0</v>
      </c>
      <c r="I4257" s="9">
        <v>0</v>
      </c>
      <c r="J4257" s="9">
        <v>0</v>
      </c>
    </row>
    <row r="4258" spans="2:10" x14ac:dyDescent="0.35">
      <c r="B4258" s="7">
        <v>4255</v>
      </c>
      <c r="C4258" s="9">
        <v>1</v>
      </c>
      <c r="D4258" s="9">
        <v>0</v>
      </c>
      <c r="E4258" s="9">
        <v>0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</row>
    <row r="4259" spans="2:10" x14ac:dyDescent="0.35">
      <c r="B4259" s="7">
        <v>4256</v>
      </c>
      <c r="C4259" s="9">
        <v>0</v>
      </c>
      <c r="D4259" s="9">
        <v>0</v>
      </c>
      <c r="E4259" s="9">
        <v>0</v>
      </c>
      <c r="F4259" s="9">
        <v>0</v>
      </c>
      <c r="G4259" s="9">
        <v>1</v>
      </c>
      <c r="H4259" s="9">
        <v>0</v>
      </c>
      <c r="I4259" s="9">
        <v>0</v>
      </c>
      <c r="J4259" s="9">
        <v>0</v>
      </c>
    </row>
    <row r="4260" spans="2:10" x14ac:dyDescent="0.35">
      <c r="B4260" s="7">
        <v>4257</v>
      </c>
      <c r="C4260" s="9">
        <v>0</v>
      </c>
      <c r="D4260" s="9">
        <v>1</v>
      </c>
      <c r="E4260" s="9">
        <v>1</v>
      </c>
      <c r="F4260" s="9">
        <v>0</v>
      </c>
      <c r="G4260" s="9">
        <v>0</v>
      </c>
      <c r="H4260" s="9">
        <v>0</v>
      </c>
      <c r="I4260" s="9">
        <v>0</v>
      </c>
      <c r="J4260" s="9">
        <v>1</v>
      </c>
    </row>
    <row r="4261" spans="2:10" x14ac:dyDescent="0.35">
      <c r="B4261" s="7">
        <v>4258</v>
      </c>
      <c r="C4261" s="9">
        <v>1</v>
      </c>
      <c r="D4261" s="9">
        <v>0</v>
      </c>
      <c r="E4261" s="9">
        <v>0</v>
      </c>
      <c r="F4261" s="9">
        <v>0</v>
      </c>
      <c r="G4261" s="9">
        <v>0</v>
      </c>
      <c r="H4261" s="9">
        <v>0</v>
      </c>
      <c r="I4261" s="9">
        <v>0</v>
      </c>
      <c r="J4261" s="9">
        <v>0</v>
      </c>
    </row>
    <row r="4262" spans="2:10" x14ac:dyDescent="0.35">
      <c r="B4262" s="7">
        <v>4259</v>
      </c>
      <c r="C4262" s="9">
        <v>1</v>
      </c>
      <c r="D4262" s="9">
        <v>0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</row>
    <row r="4263" spans="2:10" x14ac:dyDescent="0.35">
      <c r="B4263" s="7">
        <v>4260</v>
      </c>
      <c r="C4263" s="9">
        <v>1</v>
      </c>
      <c r="D4263" s="9">
        <v>0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</row>
    <row r="4264" spans="2:10" x14ac:dyDescent="0.35">
      <c r="B4264" s="7">
        <v>4261</v>
      </c>
      <c r="C4264" s="9">
        <v>1</v>
      </c>
      <c r="D4264" s="9">
        <v>0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</row>
    <row r="4265" spans="2:10" x14ac:dyDescent="0.35">
      <c r="B4265" s="7">
        <v>4262</v>
      </c>
      <c r="C4265" s="9">
        <v>1</v>
      </c>
      <c r="D4265" s="9">
        <v>0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</row>
    <row r="4266" spans="2:10" x14ac:dyDescent="0.35">
      <c r="B4266" s="7">
        <v>4263</v>
      </c>
      <c r="C4266" s="9">
        <v>1</v>
      </c>
      <c r="D4266" s="9">
        <v>0</v>
      </c>
      <c r="E4266" s="9">
        <v>0</v>
      </c>
      <c r="F4266" s="9">
        <v>0</v>
      </c>
      <c r="G4266" s="9">
        <v>0</v>
      </c>
      <c r="H4266" s="9">
        <v>0</v>
      </c>
      <c r="I4266" s="9">
        <v>0</v>
      </c>
      <c r="J4266" s="9">
        <v>0</v>
      </c>
    </row>
    <row r="4267" spans="2:10" x14ac:dyDescent="0.35">
      <c r="B4267" s="7">
        <v>4264</v>
      </c>
      <c r="C4267" s="9">
        <v>1</v>
      </c>
      <c r="D4267" s="9">
        <v>0</v>
      </c>
      <c r="E4267" s="9">
        <v>0</v>
      </c>
      <c r="F4267" s="9">
        <v>0</v>
      </c>
      <c r="G4267" s="9">
        <v>0</v>
      </c>
      <c r="H4267" s="9">
        <v>0</v>
      </c>
      <c r="I4267" s="9">
        <v>0</v>
      </c>
      <c r="J4267" s="9">
        <v>0</v>
      </c>
    </row>
    <row r="4268" spans="2:10" x14ac:dyDescent="0.35">
      <c r="B4268" s="7">
        <v>4265</v>
      </c>
      <c r="C4268" s="9">
        <v>1</v>
      </c>
      <c r="D4268" s="9">
        <v>0</v>
      </c>
      <c r="E4268" s="9">
        <v>0</v>
      </c>
      <c r="F4268" s="9">
        <v>0</v>
      </c>
      <c r="G4268" s="9">
        <v>0</v>
      </c>
      <c r="H4268" s="9">
        <v>0</v>
      </c>
      <c r="I4268" s="9">
        <v>0</v>
      </c>
      <c r="J4268" s="9">
        <v>0</v>
      </c>
    </row>
    <row r="4269" spans="2:10" x14ac:dyDescent="0.35">
      <c r="B4269" s="7">
        <v>4266</v>
      </c>
      <c r="C4269" s="9">
        <v>1</v>
      </c>
      <c r="D4269" s="9">
        <v>0</v>
      </c>
      <c r="E4269" s="9">
        <v>0</v>
      </c>
      <c r="F4269" s="9">
        <v>0</v>
      </c>
      <c r="G4269" s="9">
        <v>0</v>
      </c>
      <c r="H4269" s="9">
        <v>0</v>
      </c>
      <c r="I4269" s="9">
        <v>0</v>
      </c>
      <c r="J4269" s="9">
        <v>0</v>
      </c>
    </row>
    <row r="4270" spans="2:10" x14ac:dyDescent="0.35">
      <c r="B4270" s="7">
        <v>4267</v>
      </c>
      <c r="C4270" s="9">
        <v>1</v>
      </c>
      <c r="D4270" s="9">
        <v>0</v>
      </c>
      <c r="E4270" s="9">
        <v>0</v>
      </c>
      <c r="F4270" s="9">
        <v>0</v>
      </c>
      <c r="G4270" s="9">
        <v>0</v>
      </c>
      <c r="H4270" s="9">
        <v>0</v>
      </c>
      <c r="I4270" s="9">
        <v>0</v>
      </c>
      <c r="J4270" s="9">
        <v>0</v>
      </c>
    </row>
    <row r="4271" spans="2:10" x14ac:dyDescent="0.35">
      <c r="B4271" s="7">
        <v>4268</v>
      </c>
      <c r="C4271" s="9">
        <v>0</v>
      </c>
      <c r="D4271" s="9">
        <v>1</v>
      </c>
      <c r="E4271" s="9">
        <v>0</v>
      </c>
      <c r="F4271" s="9">
        <v>0</v>
      </c>
      <c r="G4271" s="9">
        <v>1</v>
      </c>
      <c r="H4271" s="9">
        <v>0</v>
      </c>
      <c r="I4271" s="9">
        <v>0</v>
      </c>
      <c r="J4271" s="9">
        <v>1</v>
      </c>
    </row>
    <row r="4272" spans="2:10" x14ac:dyDescent="0.35">
      <c r="B4272" s="7">
        <v>4269</v>
      </c>
      <c r="C4272" s="9">
        <v>1</v>
      </c>
      <c r="D4272" s="9">
        <v>0</v>
      </c>
      <c r="E4272" s="9">
        <v>0</v>
      </c>
      <c r="F4272" s="9">
        <v>0</v>
      </c>
      <c r="G4272" s="9">
        <v>0</v>
      </c>
      <c r="H4272" s="9">
        <v>0</v>
      </c>
      <c r="I4272" s="9">
        <v>0</v>
      </c>
      <c r="J4272" s="9">
        <v>0</v>
      </c>
    </row>
    <row r="4273" spans="2:10" x14ac:dyDescent="0.35">
      <c r="B4273" s="7">
        <v>4270</v>
      </c>
      <c r="C4273" s="9">
        <v>0</v>
      </c>
      <c r="D4273" s="9">
        <v>1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1</v>
      </c>
    </row>
    <row r="4274" spans="2:10" x14ac:dyDescent="0.35">
      <c r="B4274" s="7">
        <v>4271</v>
      </c>
      <c r="C4274" s="9">
        <v>0</v>
      </c>
      <c r="D4274" s="9">
        <v>1</v>
      </c>
      <c r="E4274" s="9">
        <v>0</v>
      </c>
      <c r="F4274" s="9">
        <v>1</v>
      </c>
      <c r="G4274" s="9">
        <v>0</v>
      </c>
      <c r="H4274" s="9">
        <v>0</v>
      </c>
      <c r="I4274" s="9">
        <v>1</v>
      </c>
      <c r="J4274" s="9">
        <v>0</v>
      </c>
    </row>
    <row r="4275" spans="2:10" x14ac:dyDescent="0.35">
      <c r="B4275" s="7">
        <v>4272</v>
      </c>
      <c r="C4275" s="9">
        <v>0</v>
      </c>
      <c r="D4275" s="9">
        <v>1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1</v>
      </c>
    </row>
    <row r="4276" spans="2:10" x14ac:dyDescent="0.35">
      <c r="B4276" s="7">
        <v>4273</v>
      </c>
      <c r="C4276" s="9">
        <v>1</v>
      </c>
      <c r="D4276" s="9">
        <v>0</v>
      </c>
      <c r="E4276" s="9">
        <v>0</v>
      </c>
      <c r="F4276" s="9">
        <v>0</v>
      </c>
      <c r="G4276" s="9">
        <v>0</v>
      </c>
      <c r="H4276" s="9">
        <v>0</v>
      </c>
      <c r="I4276" s="9">
        <v>0</v>
      </c>
      <c r="J4276" s="9">
        <v>0</v>
      </c>
    </row>
    <row r="4277" spans="2:10" x14ac:dyDescent="0.35">
      <c r="B4277" s="7">
        <v>4274</v>
      </c>
      <c r="C4277" s="9">
        <v>1</v>
      </c>
      <c r="D4277" s="9">
        <v>0</v>
      </c>
      <c r="E4277" s="9">
        <v>0</v>
      </c>
      <c r="F4277" s="9">
        <v>0</v>
      </c>
      <c r="G4277" s="9">
        <v>0</v>
      </c>
      <c r="H4277" s="9">
        <v>0</v>
      </c>
      <c r="I4277" s="9">
        <v>0</v>
      </c>
      <c r="J4277" s="9">
        <v>0</v>
      </c>
    </row>
    <row r="4278" spans="2:10" x14ac:dyDescent="0.35">
      <c r="B4278" s="7">
        <v>4275</v>
      </c>
      <c r="C4278" s="9">
        <v>0</v>
      </c>
      <c r="D4278" s="9">
        <v>1</v>
      </c>
      <c r="E4278" s="9">
        <v>0</v>
      </c>
      <c r="F4278" s="9">
        <v>0</v>
      </c>
      <c r="G4278" s="9">
        <v>0</v>
      </c>
      <c r="H4278" s="9">
        <v>0</v>
      </c>
      <c r="I4278" s="9">
        <v>0</v>
      </c>
      <c r="J4278" s="9">
        <v>1</v>
      </c>
    </row>
    <row r="4279" spans="2:10" x14ac:dyDescent="0.35">
      <c r="B4279" s="7">
        <v>4276</v>
      </c>
      <c r="C4279" s="9">
        <v>1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</row>
    <row r="4280" spans="2:10" x14ac:dyDescent="0.35">
      <c r="B4280" s="7">
        <v>4277</v>
      </c>
      <c r="C4280" s="9">
        <v>1</v>
      </c>
      <c r="D4280" s="9">
        <v>0</v>
      </c>
      <c r="E4280" s="9">
        <v>0</v>
      </c>
      <c r="F4280" s="9">
        <v>0</v>
      </c>
      <c r="G4280" s="9">
        <v>0</v>
      </c>
      <c r="H4280" s="9">
        <v>0</v>
      </c>
      <c r="I4280" s="9">
        <v>0</v>
      </c>
      <c r="J4280" s="9">
        <v>0</v>
      </c>
    </row>
    <row r="4281" spans="2:10" x14ac:dyDescent="0.35">
      <c r="B4281" s="7">
        <v>4278</v>
      </c>
      <c r="C4281" s="9">
        <v>1</v>
      </c>
      <c r="D4281" s="9">
        <v>0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</row>
    <row r="4282" spans="2:10" x14ac:dyDescent="0.35">
      <c r="B4282" s="7">
        <v>4279</v>
      </c>
      <c r="C4282" s="9">
        <v>0</v>
      </c>
      <c r="D4282" s="9">
        <v>1</v>
      </c>
      <c r="E4282" s="9">
        <v>0</v>
      </c>
      <c r="F4282" s="9">
        <v>0</v>
      </c>
      <c r="G4282" s="9">
        <v>0</v>
      </c>
      <c r="H4282" s="9">
        <v>0</v>
      </c>
      <c r="I4282" s="9">
        <v>1</v>
      </c>
      <c r="J4282" s="9">
        <v>0</v>
      </c>
    </row>
    <row r="4283" spans="2:10" x14ac:dyDescent="0.35">
      <c r="B4283" s="7">
        <v>4280</v>
      </c>
      <c r="C4283" s="9">
        <v>1</v>
      </c>
      <c r="D4283" s="9">
        <v>0</v>
      </c>
      <c r="E4283" s="9">
        <v>0</v>
      </c>
      <c r="F4283" s="9">
        <v>0</v>
      </c>
      <c r="G4283" s="9">
        <v>0</v>
      </c>
      <c r="H4283" s="9">
        <v>0</v>
      </c>
      <c r="I4283" s="9">
        <v>0</v>
      </c>
      <c r="J4283" s="9">
        <v>0</v>
      </c>
    </row>
    <row r="4284" spans="2:10" x14ac:dyDescent="0.35">
      <c r="B4284" s="7">
        <v>4281</v>
      </c>
      <c r="C4284" s="9">
        <v>0</v>
      </c>
      <c r="D4284" s="9">
        <v>1</v>
      </c>
      <c r="E4284" s="9">
        <v>0</v>
      </c>
      <c r="F4284" s="9">
        <v>0</v>
      </c>
      <c r="G4284" s="9">
        <v>0</v>
      </c>
      <c r="H4284" s="9">
        <v>0</v>
      </c>
      <c r="I4284" s="9">
        <v>0</v>
      </c>
      <c r="J4284" s="9">
        <v>1</v>
      </c>
    </row>
    <row r="4285" spans="2:10" x14ac:dyDescent="0.35">
      <c r="B4285" s="7">
        <v>4282</v>
      </c>
      <c r="C4285" s="9">
        <v>1</v>
      </c>
      <c r="D4285" s="9">
        <v>0</v>
      </c>
      <c r="E4285" s="9">
        <v>0</v>
      </c>
      <c r="F4285" s="9">
        <v>0</v>
      </c>
      <c r="G4285" s="9">
        <v>0</v>
      </c>
      <c r="H4285" s="9">
        <v>0</v>
      </c>
      <c r="I4285" s="9">
        <v>0</v>
      </c>
      <c r="J4285" s="9">
        <v>0</v>
      </c>
    </row>
    <row r="4286" spans="2:10" x14ac:dyDescent="0.35">
      <c r="B4286" s="7">
        <v>4283</v>
      </c>
      <c r="C4286" s="9">
        <v>0</v>
      </c>
      <c r="D4286" s="9">
        <v>1</v>
      </c>
      <c r="E4286" s="9">
        <v>0</v>
      </c>
      <c r="F4286" s="9">
        <v>0</v>
      </c>
      <c r="G4286" s="9">
        <v>0</v>
      </c>
      <c r="H4286" s="9">
        <v>0</v>
      </c>
      <c r="I4286" s="9">
        <v>1</v>
      </c>
      <c r="J4286" s="9">
        <v>0</v>
      </c>
    </row>
    <row r="4287" spans="2:10" x14ac:dyDescent="0.35">
      <c r="B4287" s="7">
        <v>4284</v>
      </c>
      <c r="C4287" s="9">
        <v>1</v>
      </c>
      <c r="D4287" s="9">
        <v>0</v>
      </c>
      <c r="E4287" s="9">
        <v>0</v>
      </c>
      <c r="F4287" s="9">
        <v>0</v>
      </c>
      <c r="G4287" s="9">
        <v>0</v>
      </c>
      <c r="H4287" s="9">
        <v>0</v>
      </c>
      <c r="I4287" s="9">
        <v>0</v>
      </c>
      <c r="J4287" s="9">
        <v>0</v>
      </c>
    </row>
    <row r="4288" spans="2:10" x14ac:dyDescent="0.35">
      <c r="B4288" s="7">
        <v>4285</v>
      </c>
      <c r="C4288" s="9">
        <v>0</v>
      </c>
      <c r="D4288" s="9">
        <v>0</v>
      </c>
      <c r="E4288" s="9">
        <v>0</v>
      </c>
      <c r="F4288" s="9">
        <v>0</v>
      </c>
      <c r="G4288" s="9">
        <v>1</v>
      </c>
      <c r="H4288" s="9">
        <v>0</v>
      </c>
      <c r="I4288" s="9">
        <v>0</v>
      </c>
      <c r="J4288" s="9">
        <v>0</v>
      </c>
    </row>
    <row r="4289" spans="2:10" x14ac:dyDescent="0.35">
      <c r="B4289" s="7">
        <v>4286</v>
      </c>
      <c r="C4289" s="9">
        <v>1</v>
      </c>
      <c r="D4289" s="9">
        <v>0</v>
      </c>
      <c r="E4289" s="9">
        <v>0</v>
      </c>
      <c r="F4289" s="9">
        <v>0</v>
      </c>
      <c r="G4289" s="9">
        <v>0</v>
      </c>
      <c r="H4289" s="9">
        <v>0</v>
      </c>
      <c r="I4289" s="9">
        <v>0</v>
      </c>
      <c r="J4289" s="9">
        <v>0</v>
      </c>
    </row>
    <row r="4290" spans="2:10" x14ac:dyDescent="0.35">
      <c r="B4290" s="7">
        <v>4287</v>
      </c>
      <c r="C4290" s="9">
        <v>0</v>
      </c>
      <c r="D4290" s="9">
        <v>1</v>
      </c>
      <c r="E4290" s="9">
        <v>1</v>
      </c>
      <c r="F4290" s="9">
        <v>0</v>
      </c>
      <c r="G4290" s="9">
        <v>0</v>
      </c>
      <c r="H4290" s="9">
        <v>0</v>
      </c>
      <c r="I4290" s="9">
        <v>0</v>
      </c>
      <c r="J4290" s="9">
        <v>1</v>
      </c>
    </row>
    <row r="4291" spans="2:10" x14ac:dyDescent="0.35">
      <c r="B4291" s="7">
        <v>4288</v>
      </c>
      <c r="C4291" s="9">
        <v>1</v>
      </c>
      <c r="D4291" s="9">
        <v>0</v>
      </c>
      <c r="E4291" s="9">
        <v>0</v>
      </c>
      <c r="F4291" s="9">
        <v>0</v>
      </c>
      <c r="G4291" s="9">
        <v>0</v>
      </c>
      <c r="H4291" s="9">
        <v>0</v>
      </c>
      <c r="I4291" s="9">
        <v>0</v>
      </c>
      <c r="J4291" s="9">
        <v>0</v>
      </c>
    </row>
    <row r="4292" spans="2:10" x14ac:dyDescent="0.35">
      <c r="B4292" s="7">
        <v>4289</v>
      </c>
      <c r="C4292" s="9">
        <v>0</v>
      </c>
      <c r="D4292" s="9">
        <v>1</v>
      </c>
      <c r="E4292" s="9">
        <v>0</v>
      </c>
      <c r="F4292" s="9">
        <v>0</v>
      </c>
      <c r="G4292" s="9">
        <v>0</v>
      </c>
      <c r="H4292" s="9">
        <v>0</v>
      </c>
      <c r="I4292" s="9">
        <v>1</v>
      </c>
      <c r="J4292" s="9">
        <v>1</v>
      </c>
    </row>
    <row r="4293" spans="2:10" x14ac:dyDescent="0.35">
      <c r="B4293" s="7">
        <v>4290</v>
      </c>
      <c r="C4293" s="9">
        <v>0</v>
      </c>
      <c r="D4293" s="9">
        <v>1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1</v>
      </c>
    </row>
    <row r="4294" spans="2:10" x14ac:dyDescent="0.35">
      <c r="B4294" s="7">
        <v>4291</v>
      </c>
      <c r="C4294" s="9">
        <v>0</v>
      </c>
      <c r="D4294" s="9">
        <v>0</v>
      </c>
      <c r="E4294" s="9">
        <v>0</v>
      </c>
      <c r="F4294" s="9">
        <v>0</v>
      </c>
      <c r="G4294" s="9">
        <v>1</v>
      </c>
      <c r="H4294" s="9">
        <v>0</v>
      </c>
      <c r="I4294" s="9">
        <v>0</v>
      </c>
      <c r="J4294" s="9">
        <v>0</v>
      </c>
    </row>
    <row r="4295" spans="2:10" x14ac:dyDescent="0.35">
      <c r="B4295" s="7">
        <v>4292</v>
      </c>
      <c r="C4295" s="9">
        <v>1</v>
      </c>
      <c r="D4295" s="9">
        <v>0</v>
      </c>
      <c r="E4295" s="9">
        <v>0</v>
      </c>
      <c r="F4295" s="9">
        <v>0</v>
      </c>
      <c r="G4295" s="9">
        <v>0</v>
      </c>
      <c r="H4295" s="9">
        <v>0</v>
      </c>
      <c r="I4295" s="9">
        <v>0</v>
      </c>
      <c r="J4295" s="9">
        <v>0</v>
      </c>
    </row>
    <row r="4296" spans="2:10" x14ac:dyDescent="0.35">
      <c r="B4296" s="7">
        <v>4293</v>
      </c>
      <c r="C4296" s="9">
        <v>1</v>
      </c>
      <c r="D4296" s="9">
        <v>0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</row>
    <row r="4297" spans="2:10" x14ac:dyDescent="0.35">
      <c r="B4297" s="7">
        <v>4294</v>
      </c>
      <c r="C4297" s="9">
        <v>1</v>
      </c>
      <c r="D4297" s="9">
        <v>0</v>
      </c>
      <c r="E4297" s="9">
        <v>0</v>
      </c>
      <c r="F4297" s="9">
        <v>0</v>
      </c>
      <c r="G4297" s="9">
        <v>0</v>
      </c>
      <c r="H4297" s="9">
        <v>0</v>
      </c>
      <c r="I4297" s="9">
        <v>0</v>
      </c>
      <c r="J4297" s="9">
        <v>0</v>
      </c>
    </row>
    <row r="4298" spans="2:10" x14ac:dyDescent="0.35">
      <c r="B4298" s="7">
        <v>4295</v>
      </c>
      <c r="C4298" s="9">
        <v>1</v>
      </c>
      <c r="D4298" s="9">
        <v>0</v>
      </c>
      <c r="E4298" s="9">
        <v>0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</row>
    <row r="4299" spans="2:10" x14ac:dyDescent="0.35">
      <c r="B4299" s="7">
        <v>4296</v>
      </c>
      <c r="C4299" s="9">
        <v>0</v>
      </c>
      <c r="D4299" s="9">
        <v>0</v>
      </c>
      <c r="E4299" s="9">
        <v>0</v>
      </c>
      <c r="F4299" s="9">
        <v>0</v>
      </c>
      <c r="G4299" s="9">
        <v>1</v>
      </c>
      <c r="H4299" s="9">
        <v>0</v>
      </c>
      <c r="I4299" s="9">
        <v>0</v>
      </c>
      <c r="J4299" s="9">
        <v>0</v>
      </c>
    </row>
    <row r="4300" spans="2:10" x14ac:dyDescent="0.35">
      <c r="B4300" s="7">
        <v>4297</v>
      </c>
      <c r="C4300" s="9">
        <v>0</v>
      </c>
      <c r="D4300" s="9">
        <v>1</v>
      </c>
      <c r="E4300" s="9">
        <v>0</v>
      </c>
      <c r="F4300" s="9">
        <v>0</v>
      </c>
      <c r="G4300" s="9">
        <v>0</v>
      </c>
      <c r="H4300" s="9">
        <v>0</v>
      </c>
      <c r="I4300" s="9">
        <v>1</v>
      </c>
      <c r="J4300" s="9">
        <v>0</v>
      </c>
    </row>
    <row r="4301" spans="2:10" x14ac:dyDescent="0.35">
      <c r="B4301" s="7">
        <v>4298</v>
      </c>
      <c r="C4301" s="9">
        <v>0</v>
      </c>
      <c r="D4301" s="9">
        <v>1</v>
      </c>
      <c r="E4301" s="9">
        <v>0</v>
      </c>
      <c r="F4301" s="9">
        <v>0</v>
      </c>
      <c r="G4301" s="9">
        <v>0</v>
      </c>
      <c r="H4301" s="9">
        <v>0</v>
      </c>
      <c r="I4301" s="9">
        <v>0</v>
      </c>
      <c r="J4301" s="9">
        <v>1</v>
      </c>
    </row>
    <row r="4302" spans="2:10" x14ac:dyDescent="0.35">
      <c r="B4302" s="7">
        <v>4299</v>
      </c>
      <c r="C4302" s="9">
        <v>0</v>
      </c>
      <c r="D4302" s="9">
        <v>1</v>
      </c>
      <c r="E4302" s="9">
        <v>0</v>
      </c>
      <c r="F4302" s="9">
        <v>0</v>
      </c>
      <c r="G4302" s="9">
        <v>1</v>
      </c>
      <c r="H4302" s="9">
        <v>0</v>
      </c>
      <c r="I4302" s="9">
        <v>1</v>
      </c>
      <c r="J4302" s="9">
        <v>1</v>
      </c>
    </row>
    <row r="4303" spans="2:10" x14ac:dyDescent="0.35">
      <c r="B4303" s="7">
        <v>4300</v>
      </c>
      <c r="C4303" s="9">
        <v>1</v>
      </c>
      <c r="D4303" s="9">
        <v>0</v>
      </c>
      <c r="E4303" s="9">
        <v>0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</row>
    <row r="4304" spans="2:10" x14ac:dyDescent="0.35">
      <c r="B4304" s="7">
        <v>4301</v>
      </c>
      <c r="C4304" s="9">
        <v>1</v>
      </c>
      <c r="D4304" s="9">
        <v>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</row>
    <row r="4305" spans="2:10" x14ac:dyDescent="0.35">
      <c r="B4305" s="7">
        <v>4302</v>
      </c>
      <c r="C4305" s="9">
        <v>1</v>
      </c>
      <c r="D4305" s="9">
        <v>0</v>
      </c>
      <c r="E4305" s="9">
        <v>0</v>
      </c>
      <c r="F4305" s="9">
        <v>0</v>
      </c>
      <c r="G4305" s="9">
        <v>0</v>
      </c>
      <c r="H4305" s="9">
        <v>0</v>
      </c>
      <c r="I4305" s="9">
        <v>0</v>
      </c>
      <c r="J4305" s="9">
        <v>0</v>
      </c>
    </row>
    <row r="4306" spans="2:10" x14ac:dyDescent="0.35">
      <c r="B4306" s="7">
        <v>4303</v>
      </c>
      <c r="C4306" s="9">
        <v>1</v>
      </c>
      <c r="D4306" s="9">
        <v>0</v>
      </c>
      <c r="E4306" s="9">
        <v>0</v>
      </c>
      <c r="F4306" s="9">
        <v>0</v>
      </c>
      <c r="G4306" s="9">
        <v>0</v>
      </c>
      <c r="H4306" s="9">
        <v>0</v>
      </c>
      <c r="I4306" s="9">
        <v>0</v>
      </c>
      <c r="J4306" s="9">
        <v>0</v>
      </c>
    </row>
    <row r="4307" spans="2:10" x14ac:dyDescent="0.35">
      <c r="B4307" s="7">
        <v>4304</v>
      </c>
      <c r="C4307" s="9">
        <v>0</v>
      </c>
      <c r="D4307" s="9">
        <v>1</v>
      </c>
      <c r="E4307" s="9">
        <v>0</v>
      </c>
      <c r="F4307" s="9">
        <v>0</v>
      </c>
      <c r="G4307" s="9">
        <v>0</v>
      </c>
      <c r="H4307" s="9">
        <v>0</v>
      </c>
      <c r="I4307" s="9">
        <v>0</v>
      </c>
      <c r="J4307" s="9">
        <v>1</v>
      </c>
    </row>
    <row r="4308" spans="2:10" x14ac:dyDescent="0.35">
      <c r="B4308" s="7">
        <v>4305</v>
      </c>
      <c r="C4308" s="9">
        <v>1</v>
      </c>
      <c r="D4308" s="9">
        <v>0</v>
      </c>
      <c r="E4308" s="9">
        <v>0</v>
      </c>
      <c r="F4308" s="9">
        <v>0</v>
      </c>
      <c r="G4308" s="9">
        <v>0</v>
      </c>
      <c r="H4308" s="9">
        <v>0</v>
      </c>
      <c r="I4308" s="9">
        <v>0</v>
      </c>
      <c r="J4308" s="9">
        <v>0</v>
      </c>
    </row>
    <row r="4309" spans="2:10" x14ac:dyDescent="0.35">
      <c r="B4309" s="7">
        <v>4306</v>
      </c>
      <c r="C4309" s="9">
        <v>0</v>
      </c>
      <c r="D4309" s="9">
        <v>1</v>
      </c>
      <c r="E4309" s="9">
        <v>1</v>
      </c>
      <c r="F4309" s="9">
        <v>0</v>
      </c>
      <c r="G4309" s="9">
        <v>0</v>
      </c>
      <c r="H4309" s="9">
        <v>0</v>
      </c>
      <c r="I4309" s="9">
        <v>0</v>
      </c>
      <c r="J4309" s="9">
        <v>1</v>
      </c>
    </row>
    <row r="4310" spans="2:10" x14ac:dyDescent="0.35">
      <c r="B4310" s="7">
        <v>4307</v>
      </c>
      <c r="C4310" s="9">
        <v>1</v>
      </c>
      <c r="D4310" s="9">
        <v>0</v>
      </c>
      <c r="E4310" s="9">
        <v>0</v>
      </c>
      <c r="F4310" s="9">
        <v>0</v>
      </c>
      <c r="G4310" s="9">
        <v>0</v>
      </c>
      <c r="H4310" s="9">
        <v>0</v>
      </c>
      <c r="I4310" s="9">
        <v>0</v>
      </c>
      <c r="J4310" s="9">
        <v>0</v>
      </c>
    </row>
    <row r="4311" spans="2:10" x14ac:dyDescent="0.35">
      <c r="B4311" s="7">
        <v>4308</v>
      </c>
      <c r="C4311" s="9">
        <v>1</v>
      </c>
      <c r="D4311" s="9">
        <v>0</v>
      </c>
      <c r="E4311" s="9">
        <v>0</v>
      </c>
      <c r="F4311" s="9">
        <v>0</v>
      </c>
      <c r="G4311" s="9">
        <v>0</v>
      </c>
      <c r="H4311" s="9">
        <v>0</v>
      </c>
      <c r="I4311" s="9">
        <v>0</v>
      </c>
      <c r="J4311" s="9">
        <v>0</v>
      </c>
    </row>
    <row r="4312" spans="2:10" x14ac:dyDescent="0.35">
      <c r="B4312" s="7">
        <v>4309</v>
      </c>
      <c r="C4312" s="9">
        <v>0</v>
      </c>
      <c r="D4312" s="9">
        <v>1</v>
      </c>
      <c r="E4312" s="9">
        <v>0</v>
      </c>
      <c r="F4312" s="9">
        <v>0</v>
      </c>
      <c r="G4312" s="9">
        <v>0</v>
      </c>
      <c r="H4312" s="9">
        <v>0</v>
      </c>
      <c r="I4312" s="9">
        <v>0</v>
      </c>
      <c r="J4312" s="9">
        <v>1</v>
      </c>
    </row>
    <row r="4313" spans="2:10" x14ac:dyDescent="0.35">
      <c r="B4313" s="7">
        <v>4310</v>
      </c>
      <c r="C4313" s="9">
        <v>0</v>
      </c>
      <c r="D4313" s="9">
        <v>1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1</v>
      </c>
    </row>
    <row r="4314" spans="2:10" x14ac:dyDescent="0.35">
      <c r="B4314" s="7">
        <v>4311</v>
      </c>
      <c r="C4314" s="9">
        <v>0</v>
      </c>
      <c r="D4314" s="9">
        <v>1</v>
      </c>
      <c r="E4314" s="9">
        <v>0</v>
      </c>
      <c r="F4314" s="9">
        <v>0</v>
      </c>
      <c r="G4314" s="9">
        <v>1</v>
      </c>
      <c r="H4314" s="9">
        <v>0</v>
      </c>
      <c r="I4314" s="9">
        <v>0</v>
      </c>
      <c r="J4314" s="9">
        <v>1</v>
      </c>
    </row>
    <row r="4315" spans="2:10" x14ac:dyDescent="0.35">
      <c r="B4315" s="7">
        <v>4312</v>
      </c>
      <c r="C4315" s="9">
        <v>0</v>
      </c>
      <c r="D4315" s="9">
        <v>1</v>
      </c>
      <c r="E4315" s="9">
        <v>0</v>
      </c>
      <c r="F4315" s="9">
        <v>0</v>
      </c>
      <c r="G4315" s="9">
        <v>0</v>
      </c>
      <c r="H4315" s="9">
        <v>0</v>
      </c>
      <c r="I4315" s="9">
        <v>0</v>
      </c>
      <c r="J4315" s="9">
        <v>1</v>
      </c>
    </row>
    <row r="4316" spans="2:10" x14ac:dyDescent="0.35">
      <c r="B4316" s="7">
        <v>4313</v>
      </c>
      <c r="C4316" s="9">
        <v>1</v>
      </c>
      <c r="D4316" s="9">
        <v>0</v>
      </c>
      <c r="E4316" s="9">
        <v>0</v>
      </c>
      <c r="F4316" s="9">
        <v>0</v>
      </c>
      <c r="G4316" s="9">
        <v>0</v>
      </c>
      <c r="H4316" s="9">
        <v>0</v>
      </c>
      <c r="I4316" s="9">
        <v>0</v>
      </c>
      <c r="J4316" s="9">
        <v>0</v>
      </c>
    </row>
    <row r="4317" spans="2:10" x14ac:dyDescent="0.35">
      <c r="B4317" s="7">
        <v>4314</v>
      </c>
      <c r="C4317" s="9">
        <v>1</v>
      </c>
      <c r="D4317" s="9">
        <v>0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</row>
    <row r="4318" spans="2:10" x14ac:dyDescent="0.35">
      <c r="B4318" s="7">
        <v>4315</v>
      </c>
      <c r="C4318" s="9">
        <v>0</v>
      </c>
      <c r="D4318" s="9">
        <v>0</v>
      </c>
      <c r="E4318" s="9">
        <v>0</v>
      </c>
      <c r="F4318" s="9">
        <v>0</v>
      </c>
      <c r="G4318" s="9">
        <v>0</v>
      </c>
      <c r="H4318" s="9">
        <v>1</v>
      </c>
      <c r="I4318" s="9">
        <v>0</v>
      </c>
      <c r="J4318" s="9">
        <v>0</v>
      </c>
    </row>
    <row r="4319" spans="2:10" x14ac:dyDescent="0.35">
      <c r="B4319" s="7">
        <v>4316</v>
      </c>
      <c r="C4319" s="9">
        <v>0</v>
      </c>
      <c r="D4319" s="9">
        <v>1</v>
      </c>
      <c r="E4319" s="9">
        <v>0</v>
      </c>
      <c r="F4319" s="9">
        <v>0</v>
      </c>
      <c r="G4319" s="9">
        <v>0</v>
      </c>
      <c r="H4319" s="9">
        <v>0</v>
      </c>
      <c r="I4319" s="9">
        <v>0</v>
      </c>
      <c r="J4319" s="9">
        <v>1</v>
      </c>
    </row>
    <row r="4320" spans="2:10" x14ac:dyDescent="0.35">
      <c r="B4320" s="7">
        <v>4317</v>
      </c>
      <c r="C4320" s="9">
        <v>1</v>
      </c>
      <c r="D4320" s="9">
        <v>0</v>
      </c>
      <c r="E4320" s="9">
        <v>0</v>
      </c>
      <c r="F4320" s="9">
        <v>0</v>
      </c>
      <c r="G4320" s="9">
        <v>0</v>
      </c>
      <c r="H4320" s="9">
        <v>0</v>
      </c>
      <c r="I4320" s="9">
        <v>0</v>
      </c>
      <c r="J4320" s="9">
        <v>0</v>
      </c>
    </row>
    <row r="4321" spans="2:10" x14ac:dyDescent="0.35">
      <c r="B4321" s="7">
        <v>4318</v>
      </c>
      <c r="C4321" s="9">
        <v>0</v>
      </c>
      <c r="D4321" s="9">
        <v>1</v>
      </c>
      <c r="E4321" s="9">
        <v>0</v>
      </c>
      <c r="F4321" s="9">
        <v>0</v>
      </c>
      <c r="G4321" s="9">
        <v>0</v>
      </c>
      <c r="H4321" s="9">
        <v>0</v>
      </c>
      <c r="I4321" s="9">
        <v>0</v>
      </c>
      <c r="J4321" s="9">
        <v>1</v>
      </c>
    </row>
    <row r="4322" spans="2:10" x14ac:dyDescent="0.35">
      <c r="B4322" s="7">
        <v>4319</v>
      </c>
      <c r="C4322" s="9">
        <v>1</v>
      </c>
      <c r="D4322" s="9">
        <v>0</v>
      </c>
      <c r="E4322" s="9">
        <v>0</v>
      </c>
      <c r="F4322" s="9">
        <v>0</v>
      </c>
      <c r="G4322" s="9">
        <v>0</v>
      </c>
      <c r="H4322" s="9">
        <v>0</v>
      </c>
      <c r="I4322" s="9">
        <v>0</v>
      </c>
      <c r="J4322" s="9">
        <v>0</v>
      </c>
    </row>
    <row r="4323" spans="2:10" x14ac:dyDescent="0.35">
      <c r="B4323" s="7">
        <v>4320</v>
      </c>
      <c r="C4323" s="9">
        <v>1</v>
      </c>
      <c r="D4323" s="9">
        <v>0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</row>
    <row r="4324" spans="2:10" x14ac:dyDescent="0.35">
      <c r="B4324" s="7">
        <v>4321</v>
      </c>
      <c r="C4324" s="9">
        <v>1</v>
      </c>
      <c r="D4324" s="9">
        <v>0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</row>
    <row r="4325" spans="2:10" x14ac:dyDescent="0.35">
      <c r="B4325" s="7">
        <v>4322</v>
      </c>
      <c r="C4325" s="9">
        <v>1</v>
      </c>
      <c r="D4325" s="9">
        <v>0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</row>
    <row r="4326" spans="2:10" x14ac:dyDescent="0.35">
      <c r="B4326" s="7">
        <v>4323</v>
      </c>
      <c r="C4326" s="9">
        <v>1</v>
      </c>
      <c r="D4326" s="9">
        <v>0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</row>
    <row r="4327" spans="2:10" x14ac:dyDescent="0.35">
      <c r="B4327" s="7">
        <v>4324</v>
      </c>
      <c r="C4327" s="9">
        <v>1</v>
      </c>
      <c r="D4327" s="9">
        <v>0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</row>
    <row r="4328" spans="2:10" x14ac:dyDescent="0.35">
      <c r="B4328" s="7">
        <v>4325</v>
      </c>
      <c r="C4328" s="9">
        <v>1</v>
      </c>
      <c r="D4328" s="9">
        <v>0</v>
      </c>
      <c r="E4328" s="9">
        <v>0</v>
      </c>
      <c r="F4328" s="9">
        <v>0</v>
      </c>
      <c r="G4328" s="9">
        <v>0</v>
      </c>
      <c r="H4328" s="9">
        <v>0</v>
      </c>
      <c r="I4328" s="9">
        <v>0</v>
      </c>
      <c r="J4328" s="9">
        <v>0</v>
      </c>
    </row>
    <row r="4329" spans="2:10" x14ac:dyDescent="0.35">
      <c r="B4329" s="7">
        <v>4326</v>
      </c>
      <c r="C4329" s="9">
        <v>0</v>
      </c>
      <c r="D4329" s="9">
        <v>0</v>
      </c>
      <c r="E4329" s="9">
        <v>1</v>
      </c>
      <c r="F4329" s="9">
        <v>0</v>
      </c>
      <c r="G4329" s="9">
        <v>0</v>
      </c>
      <c r="H4329" s="9">
        <v>0</v>
      </c>
      <c r="I4329" s="9">
        <v>0</v>
      </c>
      <c r="J4329" s="9">
        <v>0</v>
      </c>
    </row>
    <row r="4330" spans="2:10" x14ac:dyDescent="0.35">
      <c r="B4330" s="7">
        <v>4327</v>
      </c>
      <c r="C4330" s="9">
        <v>0</v>
      </c>
      <c r="D4330" s="9">
        <v>1</v>
      </c>
      <c r="E4330" s="9">
        <v>0</v>
      </c>
      <c r="F4330" s="9">
        <v>0</v>
      </c>
      <c r="G4330" s="9">
        <v>0</v>
      </c>
      <c r="H4330" s="9">
        <v>0</v>
      </c>
      <c r="I4330" s="9">
        <v>0</v>
      </c>
      <c r="J4330" s="9">
        <v>1</v>
      </c>
    </row>
    <row r="4331" spans="2:10" x14ac:dyDescent="0.35">
      <c r="B4331" s="7">
        <v>4328</v>
      </c>
      <c r="C4331" s="9">
        <v>1</v>
      </c>
      <c r="D4331" s="9">
        <v>0</v>
      </c>
      <c r="E4331" s="9">
        <v>0</v>
      </c>
      <c r="F4331" s="9">
        <v>0</v>
      </c>
      <c r="G4331" s="9">
        <v>0</v>
      </c>
      <c r="H4331" s="9">
        <v>0</v>
      </c>
      <c r="I4331" s="9">
        <v>0</v>
      </c>
      <c r="J4331" s="9">
        <v>0</v>
      </c>
    </row>
    <row r="4332" spans="2:10" x14ac:dyDescent="0.35">
      <c r="B4332" s="7">
        <v>4329</v>
      </c>
      <c r="C4332" s="9">
        <v>1</v>
      </c>
      <c r="D4332" s="9">
        <v>0</v>
      </c>
      <c r="E4332" s="9">
        <v>0</v>
      </c>
      <c r="F4332" s="9">
        <v>0</v>
      </c>
      <c r="G4332" s="9">
        <v>0</v>
      </c>
      <c r="H4332" s="9">
        <v>0</v>
      </c>
      <c r="I4332" s="9">
        <v>0</v>
      </c>
      <c r="J4332" s="9">
        <v>0</v>
      </c>
    </row>
    <row r="4333" spans="2:10" x14ac:dyDescent="0.35">
      <c r="B4333" s="7">
        <v>4330</v>
      </c>
      <c r="C4333" s="9">
        <v>1</v>
      </c>
      <c r="D4333" s="9">
        <v>0</v>
      </c>
      <c r="E4333" s="9">
        <v>0</v>
      </c>
      <c r="F4333" s="9">
        <v>0</v>
      </c>
      <c r="G4333" s="9">
        <v>0</v>
      </c>
      <c r="H4333" s="9">
        <v>0</v>
      </c>
      <c r="I4333" s="9">
        <v>0</v>
      </c>
      <c r="J4333" s="9">
        <v>0</v>
      </c>
    </row>
    <row r="4334" spans="2:10" x14ac:dyDescent="0.35">
      <c r="B4334" s="7">
        <v>4331</v>
      </c>
      <c r="C4334" s="9">
        <v>1</v>
      </c>
      <c r="D4334" s="9">
        <v>0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</row>
    <row r="4335" spans="2:10" x14ac:dyDescent="0.35">
      <c r="B4335" s="7">
        <v>4332</v>
      </c>
      <c r="C4335" s="9">
        <v>0</v>
      </c>
      <c r="D4335" s="9">
        <v>0</v>
      </c>
      <c r="E4335" s="9">
        <v>1</v>
      </c>
      <c r="F4335" s="9">
        <v>0</v>
      </c>
      <c r="G4335" s="9">
        <v>0</v>
      </c>
      <c r="H4335" s="9">
        <v>0</v>
      </c>
      <c r="I4335" s="9">
        <v>0</v>
      </c>
      <c r="J4335" s="9">
        <v>0</v>
      </c>
    </row>
    <row r="4336" spans="2:10" x14ac:dyDescent="0.35">
      <c r="B4336" s="7">
        <v>4333</v>
      </c>
      <c r="C4336" s="9">
        <v>1</v>
      </c>
      <c r="D4336" s="9">
        <v>0</v>
      </c>
      <c r="E4336" s="9">
        <v>0</v>
      </c>
      <c r="F4336" s="9">
        <v>0</v>
      </c>
      <c r="G4336" s="9">
        <v>0</v>
      </c>
      <c r="H4336" s="9">
        <v>0</v>
      </c>
      <c r="I4336" s="9">
        <v>0</v>
      </c>
      <c r="J4336" s="9">
        <v>0</v>
      </c>
    </row>
    <row r="4337" spans="2:10" x14ac:dyDescent="0.35">
      <c r="B4337" s="7">
        <v>4334</v>
      </c>
      <c r="C4337" s="9">
        <v>1</v>
      </c>
      <c r="D4337" s="9">
        <v>0</v>
      </c>
      <c r="E4337" s="9">
        <v>0</v>
      </c>
      <c r="F4337" s="9">
        <v>0</v>
      </c>
      <c r="G4337" s="9">
        <v>0</v>
      </c>
      <c r="H4337" s="9">
        <v>0</v>
      </c>
      <c r="I4337" s="9">
        <v>0</v>
      </c>
      <c r="J4337" s="9">
        <v>0</v>
      </c>
    </row>
    <row r="4338" spans="2:10" x14ac:dyDescent="0.35">
      <c r="B4338" s="7">
        <v>4335</v>
      </c>
      <c r="C4338" s="9">
        <v>1</v>
      </c>
      <c r="D4338" s="9">
        <v>0</v>
      </c>
      <c r="E4338" s="9">
        <v>0</v>
      </c>
      <c r="F4338" s="9">
        <v>0</v>
      </c>
      <c r="G4338" s="9">
        <v>0</v>
      </c>
      <c r="H4338" s="9">
        <v>0</v>
      </c>
      <c r="I4338" s="9">
        <v>0</v>
      </c>
      <c r="J4338" s="9">
        <v>0</v>
      </c>
    </row>
    <row r="4339" spans="2:10" x14ac:dyDescent="0.35">
      <c r="B4339" s="7">
        <v>4336</v>
      </c>
      <c r="C4339" s="9">
        <v>1</v>
      </c>
      <c r="D4339" s="9">
        <v>0</v>
      </c>
      <c r="E4339" s="9">
        <v>0</v>
      </c>
      <c r="F4339" s="9">
        <v>0</v>
      </c>
      <c r="G4339" s="9">
        <v>0</v>
      </c>
      <c r="H4339" s="9">
        <v>0</v>
      </c>
      <c r="I4339" s="9">
        <v>0</v>
      </c>
      <c r="J4339" s="9">
        <v>0</v>
      </c>
    </row>
    <row r="4340" spans="2:10" x14ac:dyDescent="0.35">
      <c r="B4340" s="7">
        <v>4337</v>
      </c>
      <c r="C4340" s="9">
        <v>1</v>
      </c>
      <c r="D4340" s="9">
        <v>0</v>
      </c>
      <c r="E4340" s="9">
        <v>0</v>
      </c>
      <c r="F4340" s="9">
        <v>0</v>
      </c>
      <c r="G4340" s="9">
        <v>0</v>
      </c>
      <c r="H4340" s="9">
        <v>0</v>
      </c>
      <c r="I4340" s="9">
        <v>0</v>
      </c>
      <c r="J4340" s="9">
        <v>0</v>
      </c>
    </row>
    <row r="4341" spans="2:10" x14ac:dyDescent="0.35">
      <c r="B4341" s="7">
        <v>4338</v>
      </c>
      <c r="C4341" s="9">
        <v>1</v>
      </c>
      <c r="D4341" s="9">
        <v>0</v>
      </c>
      <c r="E4341" s="9">
        <v>0</v>
      </c>
      <c r="F4341" s="9">
        <v>0</v>
      </c>
      <c r="G4341" s="9">
        <v>0</v>
      </c>
      <c r="H4341" s="9">
        <v>0</v>
      </c>
      <c r="I4341" s="9">
        <v>0</v>
      </c>
      <c r="J4341" s="9">
        <v>0</v>
      </c>
    </row>
    <row r="4342" spans="2:10" x14ac:dyDescent="0.35">
      <c r="B4342" s="7">
        <v>4339</v>
      </c>
      <c r="C4342" s="9">
        <v>0</v>
      </c>
      <c r="D4342" s="9">
        <v>0</v>
      </c>
      <c r="E4342" s="9">
        <v>0</v>
      </c>
      <c r="F4342" s="9">
        <v>0</v>
      </c>
      <c r="G4342" s="9">
        <v>0</v>
      </c>
      <c r="H4342" s="9">
        <v>1</v>
      </c>
      <c r="I4342" s="9">
        <v>0</v>
      </c>
      <c r="J4342" s="9">
        <v>0</v>
      </c>
    </row>
    <row r="4343" spans="2:10" x14ac:dyDescent="0.35">
      <c r="B4343" s="7">
        <v>4340</v>
      </c>
      <c r="C4343" s="9">
        <v>1</v>
      </c>
      <c r="D4343" s="9">
        <v>0</v>
      </c>
      <c r="E4343" s="9">
        <v>0</v>
      </c>
      <c r="F4343" s="9">
        <v>0</v>
      </c>
      <c r="G4343" s="9">
        <v>0</v>
      </c>
      <c r="H4343" s="9">
        <v>0</v>
      </c>
      <c r="I4343" s="9">
        <v>0</v>
      </c>
      <c r="J4343" s="9">
        <v>0</v>
      </c>
    </row>
    <row r="4344" spans="2:10" x14ac:dyDescent="0.35">
      <c r="B4344" s="7">
        <v>4341</v>
      </c>
      <c r="C4344" s="9">
        <v>1</v>
      </c>
      <c r="D4344" s="9">
        <v>0</v>
      </c>
      <c r="E4344" s="9">
        <v>0</v>
      </c>
      <c r="F4344" s="9">
        <v>0</v>
      </c>
      <c r="G4344" s="9">
        <v>0</v>
      </c>
      <c r="H4344" s="9">
        <v>0</v>
      </c>
      <c r="I4344" s="9">
        <v>0</v>
      </c>
      <c r="J4344" s="9">
        <v>0</v>
      </c>
    </row>
    <row r="4345" spans="2:10" x14ac:dyDescent="0.35">
      <c r="B4345" s="7">
        <v>4342</v>
      </c>
      <c r="C4345" s="9">
        <v>0</v>
      </c>
      <c r="D4345" s="9">
        <v>1</v>
      </c>
      <c r="E4345" s="9">
        <v>0</v>
      </c>
      <c r="F4345" s="9">
        <v>0</v>
      </c>
      <c r="G4345" s="9">
        <v>0</v>
      </c>
      <c r="H4345" s="9">
        <v>0</v>
      </c>
      <c r="I4345" s="9">
        <v>0</v>
      </c>
      <c r="J4345" s="9">
        <v>1</v>
      </c>
    </row>
    <row r="4346" spans="2:10" x14ac:dyDescent="0.35">
      <c r="B4346" s="7">
        <v>4343</v>
      </c>
      <c r="C4346" s="9">
        <v>1</v>
      </c>
      <c r="D4346" s="9">
        <v>0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</row>
    <row r="4347" spans="2:10" x14ac:dyDescent="0.35">
      <c r="B4347" s="7">
        <v>4344</v>
      </c>
      <c r="C4347" s="9">
        <v>1</v>
      </c>
      <c r="D4347" s="9">
        <v>0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</row>
    <row r="4348" spans="2:10" x14ac:dyDescent="0.35">
      <c r="B4348" s="7">
        <v>4345</v>
      </c>
      <c r="C4348" s="9">
        <v>0</v>
      </c>
      <c r="D4348" s="9">
        <v>1</v>
      </c>
      <c r="E4348" s="9">
        <v>0</v>
      </c>
      <c r="F4348" s="9">
        <v>0</v>
      </c>
      <c r="G4348" s="9">
        <v>0</v>
      </c>
      <c r="H4348" s="9">
        <v>0</v>
      </c>
      <c r="I4348" s="9">
        <v>1</v>
      </c>
      <c r="J4348" s="9">
        <v>0</v>
      </c>
    </row>
    <row r="4349" spans="2:10" x14ac:dyDescent="0.35">
      <c r="B4349" s="7">
        <v>4346</v>
      </c>
      <c r="C4349" s="9">
        <v>1</v>
      </c>
      <c r="D4349" s="9">
        <v>0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</row>
    <row r="4350" spans="2:10" x14ac:dyDescent="0.35">
      <c r="B4350" s="7">
        <v>4347</v>
      </c>
      <c r="C4350" s="9">
        <v>0</v>
      </c>
      <c r="D4350" s="9">
        <v>1</v>
      </c>
      <c r="E4350" s="9">
        <v>0</v>
      </c>
      <c r="F4350" s="9">
        <v>0</v>
      </c>
      <c r="G4350" s="9">
        <v>0</v>
      </c>
      <c r="H4350" s="9">
        <v>0</v>
      </c>
      <c r="I4350" s="9">
        <v>1</v>
      </c>
      <c r="J4350" s="9">
        <v>1</v>
      </c>
    </row>
    <row r="4351" spans="2:10" x14ac:dyDescent="0.35">
      <c r="B4351" s="7">
        <v>4348</v>
      </c>
      <c r="C4351" s="9">
        <v>1</v>
      </c>
      <c r="D4351" s="9">
        <v>0</v>
      </c>
      <c r="E4351" s="9">
        <v>0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</row>
    <row r="4352" spans="2:10" x14ac:dyDescent="0.35">
      <c r="B4352" s="7">
        <v>4349</v>
      </c>
      <c r="C4352" s="9">
        <v>1</v>
      </c>
      <c r="D4352" s="9">
        <v>0</v>
      </c>
      <c r="E4352" s="9">
        <v>0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</row>
    <row r="4353" spans="2:10" x14ac:dyDescent="0.35">
      <c r="B4353" s="7">
        <v>4350</v>
      </c>
      <c r="C4353" s="9">
        <v>0</v>
      </c>
      <c r="D4353" s="9">
        <v>0</v>
      </c>
      <c r="E4353" s="9">
        <v>0</v>
      </c>
      <c r="F4353" s="9">
        <v>0</v>
      </c>
      <c r="G4353" s="9">
        <v>1</v>
      </c>
      <c r="H4353" s="9">
        <v>0</v>
      </c>
      <c r="I4353" s="9">
        <v>0</v>
      </c>
      <c r="J4353" s="9">
        <v>0</v>
      </c>
    </row>
    <row r="4354" spans="2:10" x14ac:dyDescent="0.35">
      <c r="B4354" s="7">
        <v>4351</v>
      </c>
      <c r="C4354" s="9">
        <v>1</v>
      </c>
      <c r="D4354" s="9">
        <v>0</v>
      </c>
      <c r="E4354" s="9">
        <v>0</v>
      </c>
      <c r="F4354" s="9">
        <v>0</v>
      </c>
      <c r="G4354" s="9">
        <v>0</v>
      </c>
      <c r="H4354" s="9">
        <v>0</v>
      </c>
      <c r="I4354" s="9">
        <v>0</v>
      </c>
      <c r="J4354" s="9">
        <v>0</v>
      </c>
    </row>
    <row r="4355" spans="2:10" x14ac:dyDescent="0.35">
      <c r="B4355" s="7">
        <v>4352</v>
      </c>
      <c r="C4355" s="9">
        <v>1</v>
      </c>
      <c r="D4355" s="9">
        <v>0</v>
      </c>
      <c r="E4355" s="9">
        <v>0</v>
      </c>
      <c r="F4355" s="9">
        <v>0</v>
      </c>
      <c r="G4355" s="9">
        <v>0</v>
      </c>
      <c r="H4355" s="9">
        <v>0</v>
      </c>
      <c r="I4355" s="9">
        <v>0</v>
      </c>
      <c r="J4355" s="9">
        <v>0</v>
      </c>
    </row>
    <row r="4356" spans="2:10" x14ac:dyDescent="0.35">
      <c r="B4356" s="7">
        <v>4353</v>
      </c>
      <c r="C4356" s="9">
        <v>0</v>
      </c>
      <c r="D4356" s="9">
        <v>1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1</v>
      </c>
    </row>
    <row r="4357" spans="2:10" x14ac:dyDescent="0.35">
      <c r="B4357" s="7">
        <v>4354</v>
      </c>
      <c r="C4357" s="9">
        <v>1</v>
      </c>
      <c r="D4357" s="9">
        <v>0</v>
      </c>
      <c r="E4357" s="9">
        <v>0</v>
      </c>
      <c r="F4357" s="9">
        <v>0</v>
      </c>
      <c r="G4357" s="9">
        <v>0</v>
      </c>
      <c r="H4357" s="9">
        <v>0</v>
      </c>
      <c r="I4357" s="9">
        <v>0</v>
      </c>
      <c r="J4357" s="9">
        <v>0</v>
      </c>
    </row>
    <row r="4358" spans="2:10" x14ac:dyDescent="0.35">
      <c r="B4358" s="7">
        <v>4355</v>
      </c>
      <c r="C4358" s="9">
        <v>1</v>
      </c>
      <c r="D4358" s="9">
        <v>0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</row>
    <row r="4359" spans="2:10" x14ac:dyDescent="0.35">
      <c r="B4359" s="7">
        <v>4356</v>
      </c>
      <c r="C4359" s="9">
        <v>1</v>
      </c>
      <c r="D4359" s="9">
        <v>0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0</v>
      </c>
    </row>
    <row r="4360" spans="2:10" x14ac:dyDescent="0.35">
      <c r="B4360" s="7">
        <v>4357</v>
      </c>
      <c r="C4360" s="9">
        <v>1</v>
      </c>
      <c r="D4360" s="9">
        <v>0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</row>
    <row r="4361" spans="2:10" x14ac:dyDescent="0.35">
      <c r="B4361" s="7">
        <v>4358</v>
      </c>
      <c r="C4361" s="9">
        <v>0</v>
      </c>
      <c r="D4361" s="9">
        <v>1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1</v>
      </c>
    </row>
    <row r="4362" spans="2:10" x14ac:dyDescent="0.35">
      <c r="B4362" s="7">
        <v>4359</v>
      </c>
      <c r="C4362" s="9">
        <v>1</v>
      </c>
      <c r="D4362" s="9">
        <v>0</v>
      </c>
      <c r="E4362" s="9">
        <v>0</v>
      </c>
      <c r="F4362" s="9">
        <v>0</v>
      </c>
      <c r="G4362" s="9">
        <v>0</v>
      </c>
      <c r="H4362" s="9">
        <v>0</v>
      </c>
      <c r="I4362" s="9">
        <v>0</v>
      </c>
      <c r="J4362" s="9">
        <v>0</v>
      </c>
    </row>
    <row r="4363" spans="2:10" x14ac:dyDescent="0.35">
      <c r="B4363" s="7">
        <v>4360</v>
      </c>
      <c r="C4363" s="9">
        <v>1</v>
      </c>
      <c r="D4363" s="9">
        <v>0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</row>
    <row r="4364" spans="2:10" x14ac:dyDescent="0.35">
      <c r="B4364" s="7">
        <v>4361</v>
      </c>
      <c r="C4364" s="9">
        <v>0</v>
      </c>
      <c r="D4364" s="9">
        <v>0</v>
      </c>
      <c r="E4364" s="9">
        <v>0</v>
      </c>
      <c r="F4364" s="9">
        <v>0</v>
      </c>
      <c r="G4364" s="9">
        <v>1</v>
      </c>
      <c r="H4364" s="9">
        <v>0</v>
      </c>
      <c r="I4364" s="9">
        <v>0</v>
      </c>
      <c r="J4364" s="9">
        <v>0</v>
      </c>
    </row>
    <row r="4365" spans="2:10" x14ac:dyDescent="0.35">
      <c r="B4365" s="7">
        <v>4362</v>
      </c>
      <c r="C4365" s="9">
        <v>1</v>
      </c>
      <c r="D4365" s="9">
        <v>0</v>
      </c>
      <c r="E4365" s="9">
        <v>0</v>
      </c>
      <c r="F4365" s="9">
        <v>0</v>
      </c>
      <c r="G4365" s="9">
        <v>0</v>
      </c>
      <c r="H4365" s="9">
        <v>0</v>
      </c>
      <c r="I4365" s="9">
        <v>0</v>
      </c>
      <c r="J4365" s="9">
        <v>0</v>
      </c>
    </row>
    <row r="4366" spans="2:10" x14ac:dyDescent="0.35">
      <c r="B4366" s="7">
        <v>4363</v>
      </c>
      <c r="C4366" s="9">
        <v>1</v>
      </c>
      <c r="D4366" s="9">
        <v>0</v>
      </c>
      <c r="E4366" s="9">
        <v>0</v>
      </c>
      <c r="F4366" s="9">
        <v>0</v>
      </c>
      <c r="G4366" s="9">
        <v>0</v>
      </c>
      <c r="H4366" s="9">
        <v>0</v>
      </c>
      <c r="I4366" s="9">
        <v>0</v>
      </c>
      <c r="J4366" s="9">
        <v>0</v>
      </c>
    </row>
    <row r="4367" spans="2:10" x14ac:dyDescent="0.35">
      <c r="B4367" s="7">
        <v>4364</v>
      </c>
      <c r="C4367" s="9">
        <v>1</v>
      </c>
      <c r="D4367" s="9">
        <v>0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</row>
    <row r="4368" spans="2:10" x14ac:dyDescent="0.35">
      <c r="B4368" s="7">
        <v>4365</v>
      </c>
      <c r="C4368" s="9">
        <v>1</v>
      </c>
      <c r="D4368" s="9">
        <v>0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</row>
    <row r="4369" spans="2:10" x14ac:dyDescent="0.35">
      <c r="B4369" s="7">
        <v>4366</v>
      </c>
      <c r="C4369" s="9">
        <v>1</v>
      </c>
      <c r="D4369" s="9">
        <v>0</v>
      </c>
      <c r="E4369" s="9">
        <v>0</v>
      </c>
      <c r="F4369" s="9">
        <v>0</v>
      </c>
      <c r="G4369" s="9">
        <v>0</v>
      </c>
      <c r="H4369" s="9">
        <v>0</v>
      </c>
      <c r="I4369" s="9">
        <v>0</v>
      </c>
      <c r="J4369" s="9">
        <v>0</v>
      </c>
    </row>
    <row r="4370" spans="2:10" x14ac:dyDescent="0.35">
      <c r="B4370" s="7">
        <v>4367</v>
      </c>
      <c r="C4370" s="9">
        <v>0</v>
      </c>
      <c r="D4370" s="9">
        <v>1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1</v>
      </c>
    </row>
    <row r="4371" spans="2:10" x14ac:dyDescent="0.35">
      <c r="B4371" s="7">
        <v>4368</v>
      </c>
      <c r="C4371" s="9">
        <v>0</v>
      </c>
      <c r="D4371" s="9">
        <v>0</v>
      </c>
      <c r="E4371" s="9">
        <v>0</v>
      </c>
      <c r="F4371" s="9">
        <v>0</v>
      </c>
      <c r="G4371" s="9">
        <v>1</v>
      </c>
      <c r="H4371" s="9">
        <v>0</v>
      </c>
      <c r="I4371" s="9">
        <v>0</v>
      </c>
      <c r="J4371" s="9">
        <v>0</v>
      </c>
    </row>
    <row r="4372" spans="2:10" x14ac:dyDescent="0.35">
      <c r="B4372" s="7">
        <v>4369</v>
      </c>
      <c r="C4372" s="9">
        <v>0</v>
      </c>
      <c r="D4372" s="9">
        <v>1</v>
      </c>
      <c r="E4372" s="9">
        <v>0</v>
      </c>
      <c r="F4372" s="9">
        <v>0</v>
      </c>
      <c r="G4372" s="9">
        <v>0</v>
      </c>
      <c r="H4372" s="9">
        <v>0</v>
      </c>
      <c r="I4372" s="9">
        <v>0</v>
      </c>
      <c r="J4372" s="9">
        <v>1</v>
      </c>
    </row>
    <row r="4373" spans="2:10" x14ac:dyDescent="0.35">
      <c r="B4373" s="7">
        <v>4370</v>
      </c>
      <c r="C4373" s="9">
        <v>1</v>
      </c>
      <c r="D4373" s="9">
        <v>0</v>
      </c>
      <c r="E4373" s="9">
        <v>0</v>
      </c>
      <c r="F4373" s="9">
        <v>0</v>
      </c>
      <c r="G4373" s="9">
        <v>0</v>
      </c>
      <c r="H4373" s="9">
        <v>0</v>
      </c>
      <c r="I4373" s="9">
        <v>0</v>
      </c>
      <c r="J4373" s="9">
        <v>0</v>
      </c>
    </row>
    <row r="4374" spans="2:10" x14ac:dyDescent="0.35">
      <c r="B4374" s="7">
        <v>4371</v>
      </c>
      <c r="C4374" s="9">
        <v>1</v>
      </c>
      <c r="D4374" s="9">
        <v>0</v>
      </c>
      <c r="E4374" s="9">
        <v>0</v>
      </c>
      <c r="F4374" s="9">
        <v>0</v>
      </c>
      <c r="G4374" s="9">
        <v>0</v>
      </c>
      <c r="H4374" s="9">
        <v>0</v>
      </c>
      <c r="I4374" s="9">
        <v>0</v>
      </c>
      <c r="J4374" s="9">
        <v>0</v>
      </c>
    </row>
    <row r="4375" spans="2:10" x14ac:dyDescent="0.35">
      <c r="B4375" s="7">
        <v>4372</v>
      </c>
      <c r="C4375" s="9">
        <v>1</v>
      </c>
      <c r="D4375" s="9">
        <v>0</v>
      </c>
      <c r="E4375" s="9">
        <v>0</v>
      </c>
      <c r="F4375" s="9">
        <v>0</v>
      </c>
      <c r="G4375" s="9">
        <v>0</v>
      </c>
      <c r="H4375" s="9">
        <v>0</v>
      </c>
      <c r="I4375" s="9">
        <v>0</v>
      </c>
      <c r="J4375" s="9">
        <v>0</v>
      </c>
    </row>
    <row r="4376" spans="2:10" x14ac:dyDescent="0.35">
      <c r="B4376" s="7">
        <v>4373</v>
      </c>
      <c r="C4376" s="9">
        <v>1</v>
      </c>
      <c r="D4376" s="9">
        <v>0</v>
      </c>
      <c r="E4376" s="9">
        <v>0</v>
      </c>
      <c r="F4376" s="9">
        <v>0</v>
      </c>
      <c r="G4376" s="9">
        <v>0</v>
      </c>
      <c r="H4376" s="9">
        <v>0</v>
      </c>
      <c r="I4376" s="9">
        <v>0</v>
      </c>
      <c r="J4376" s="9">
        <v>0</v>
      </c>
    </row>
    <row r="4377" spans="2:10" x14ac:dyDescent="0.35">
      <c r="B4377" s="7">
        <v>4374</v>
      </c>
      <c r="C4377" s="9">
        <v>1</v>
      </c>
      <c r="D4377" s="9">
        <v>0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</row>
    <row r="4378" spans="2:10" x14ac:dyDescent="0.35">
      <c r="B4378" s="7">
        <v>4375</v>
      </c>
      <c r="C4378" s="9">
        <v>0</v>
      </c>
      <c r="D4378" s="9">
        <v>1</v>
      </c>
      <c r="E4378" s="9">
        <v>0</v>
      </c>
      <c r="F4378" s="9">
        <v>0</v>
      </c>
      <c r="G4378" s="9">
        <v>0</v>
      </c>
      <c r="H4378" s="9">
        <v>0</v>
      </c>
      <c r="I4378" s="9">
        <v>1</v>
      </c>
      <c r="J4378" s="9">
        <v>0</v>
      </c>
    </row>
    <row r="4379" spans="2:10" x14ac:dyDescent="0.35">
      <c r="B4379" s="7">
        <v>4376</v>
      </c>
      <c r="C4379" s="9">
        <v>0</v>
      </c>
      <c r="D4379" s="9">
        <v>1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1</v>
      </c>
    </row>
    <row r="4380" spans="2:10" x14ac:dyDescent="0.35">
      <c r="B4380" s="7">
        <v>4377</v>
      </c>
      <c r="C4380" s="9">
        <v>1</v>
      </c>
      <c r="D4380" s="9">
        <v>0</v>
      </c>
      <c r="E4380" s="9">
        <v>0</v>
      </c>
      <c r="F4380" s="9">
        <v>0</v>
      </c>
      <c r="G4380" s="9">
        <v>0</v>
      </c>
      <c r="H4380" s="9">
        <v>0</v>
      </c>
      <c r="I4380" s="9">
        <v>0</v>
      </c>
      <c r="J4380" s="9">
        <v>0</v>
      </c>
    </row>
    <row r="4381" spans="2:10" x14ac:dyDescent="0.35">
      <c r="B4381" s="7">
        <v>4378</v>
      </c>
      <c r="C4381" s="9">
        <v>1</v>
      </c>
      <c r="D4381" s="9">
        <v>0</v>
      </c>
      <c r="E4381" s="9">
        <v>0</v>
      </c>
      <c r="F4381" s="9">
        <v>0</v>
      </c>
      <c r="G4381" s="9">
        <v>0</v>
      </c>
      <c r="H4381" s="9">
        <v>0</v>
      </c>
      <c r="I4381" s="9">
        <v>0</v>
      </c>
      <c r="J4381" s="9">
        <v>0</v>
      </c>
    </row>
    <row r="4382" spans="2:10" x14ac:dyDescent="0.35">
      <c r="B4382" s="7">
        <v>4379</v>
      </c>
      <c r="C4382" s="9">
        <v>0</v>
      </c>
      <c r="D4382" s="9">
        <v>0</v>
      </c>
      <c r="E4382" s="9">
        <v>0</v>
      </c>
      <c r="F4382" s="9">
        <v>0</v>
      </c>
      <c r="G4382" s="9">
        <v>1</v>
      </c>
      <c r="H4382" s="9">
        <v>0</v>
      </c>
      <c r="I4382" s="9">
        <v>0</v>
      </c>
      <c r="J4382" s="9">
        <v>0</v>
      </c>
    </row>
    <row r="4383" spans="2:10" x14ac:dyDescent="0.35">
      <c r="B4383" s="7">
        <v>4380</v>
      </c>
      <c r="C4383" s="9">
        <v>1</v>
      </c>
      <c r="D4383" s="9">
        <v>0</v>
      </c>
      <c r="E4383" s="9">
        <v>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</row>
    <row r="4384" spans="2:10" x14ac:dyDescent="0.35">
      <c r="B4384" s="7">
        <v>4381</v>
      </c>
      <c r="C4384" s="9">
        <v>0</v>
      </c>
      <c r="D4384" s="9">
        <v>1</v>
      </c>
      <c r="E4384" s="9">
        <v>0</v>
      </c>
      <c r="F4384" s="9">
        <v>0</v>
      </c>
      <c r="G4384" s="9">
        <v>0</v>
      </c>
      <c r="H4384" s="9">
        <v>0</v>
      </c>
      <c r="I4384" s="9">
        <v>0</v>
      </c>
      <c r="J4384" s="9">
        <v>1</v>
      </c>
    </row>
    <row r="4385" spans="2:10" x14ac:dyDescent="0.35">
      <c r="B4385" s="7">
        <v>4382</v>
      </c>
      <c r="C4385" s="9">
        <v>0</v>
      </c>
      <c r="D4385" s="9">
        <v>1</v>
      </c>
      <c r="E4385" s="9">
        <v>1</v>
      </c>
      <c r="F4385" s="9">
        <v>0</v>
      </c>
      <c r="G4385" s="9">
        <v>0</v>
      </c>
      <c r="H4385" s="9">
        <v>0</v>
      </c>
      <c r="I4385" s="9">
        <v>0</v>
      </c>
      <c r="J4385" s="9">
        <v>1</v>
      </c>
    </row>
    <row r="4386" spans="2:10" x14ac:dyDescent="0.35">
      <c r="B4386" s="7">
        <v>4383</v>
      </c>
      <c r="C4386" s="9">
        <v>0</v>
      </c>
      <c r="D4386" s="9">
        <v>1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1</v>
      </c>
    </row>
    <row r="4387" spans="2:10" x14ac:dyDescent="0.35">
      <c r="B4387" s="7">
        <v>4384</v>
      </c>
      <c r="C4387" s="9">
        <v>1</v>
      </c>
      <c r="D4387" s="9">
        <v>0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</row>
    <row r="4388" spans="2:10" x14ac:dyDescent="0.35">
      <c r="B4388" s="7">
        <v>4385</v>
      </c>
      <c r="C4388" s="9">
        <v>1</v>
      </c>
      <c r="D4388" s="9">
        <v>0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</row>
    <row r="4389" spans="2:10" x14ac:dyDescent="0.35">
      <c r="B4389" s="7">
        <v>4386</v>
      </c>
      <c r="C4389" s="9">
        <v>1</v>
      </c>
      <c r="D4389" s="9">
        <v>0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</row>
    <row r="4390" spans="2:10" x14ac:dyDescent="0.35">
      <c r="B4390" s="7">
        <v>4387</v>
      </c>
      <c r="C4390" s="9">
        <v>1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</row>
    <row r="4391" spans="2:10" x14ac:dyDescent="0.35">
      <c r="B4391" s="7">
        <v>4388</v>
      </c>
      <c r="C4391" s="9">
        <v>1</v>
      </c>
      <c r="D4391" s="9">
        <v>0</v>
      </c>
      <c r="E4391" s="9">
        <v>0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</row>
    <row r="4392" spans="2:10" x14ac:dyDescent="0.35">
      <c r="B4392" s="7">
        <v>4389</v>
      </c>
      <c r="C4392" s="9">
        <v>1</v>
      </c>
      <c r="D4392" s="9">
        <v>0</v>
      </c>
      <c r="E4392" s="9">
        <v>0</v>
      </c>
      <c r="F4392" s="9">
        <v>0</v>
      </c>
      <c r="G4392" s="9">
        <v>0</v>
      </c>
      <c r="H4392" s="9">
        <v>0</v>
      </c>
      <c r="I4392" s="9">
        <v>0</v>
      </c>
      <c r="J4392" s="9">
        <v>0</v>
      </c>
    </row>
    <row r="4393" spans="2:10" x14ac:dyDescent="0.35">
      <c r="B4393" s="7">
        <v>4390</v>
      </c>
      <c r="C4393" s="9">
        <v>1</v>
      </c>
      <c r="D4393" s="9">
        <v>0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</row>
    <row r="4394" spans="2:10" x14ac:dyDescent="0.35">
      <c r="B4394" s="7">
        <v>4391</v>
      </c>
      <c r="C4394" s="9">
        <v>1</v>
      </c>
      <c r="D4394" s="9">
        <v>0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</row>
    <row r="4395" spans="2:10" x14ac:dyDescent="0.35">
      <c r="B4395" s="7">
        <v>4392</v>
      </c>
      <c r="C4395" s="9">
        <v>0</v>
      </c>
      <c r="D4395" s="9">
        <v>1</v>
      </c>
      <c r="E4395" s="9">
        <v>0</v>
      </c>
      <c r="F4395" s="9">
        <v>0</v>
      </c>
      <c r="G4395" s="9">
        <v>0</v>
      </c>
      <c r="H4395" s="9">
        <v>0</v>
      </c>
      <c r="I4395" s="9">
        <v>1</v>
      </c>
      <c r="J4395" s="9">
        <v>0</v>
      </c>
    </row>
    <row r="4396" spans="2:10" x14ac:dyDescent="0.35">
      <c r="B4396" s="7">
        <v>4393</v>
      </c>
      <c r="C4396" s="9">
        <v>1</v>
      </c>
      <c r="D4396" s="9">
        <v>0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</row>
    <row r="4397" spans="2:10" x14ac:dyDescent="0.35">
      <c r="B4397" s="7">
        <v>4394</v>
      </c>
      <c r="C4397" s="9">
        <v>0</v>
      </c>
      <c r="D4397" s="9">
        <v>1</v>
      </c>
      <c r="E4397" s="9">
        <v>0</v>
      </c>
      <c r="F4397" s="9">
        <v>0</v>
      </c>
      <c r="G4397" s="9">
        <v>0</v>
      </c>
      <c r="H4397" s="9">
        <v>0</v>
      </c>
      <c r="I4397" s="9">
        <v>0</v>
      </c>
      <c r="J4397" s="9">
        <v>1</v>
      </c>
    </row>
    <row r="4398" spans="2:10" x14ac:dyDescent="0.35">
      <c r="B4398" s="7">
        <v>4395</v>
      </c>
      <c r="C4398" s="9">
        <v>1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</row>
    <row r="4399" spans="2:10" x14ac:dyDescent="0.35">
      <c r="B4399" s="7">
        <v>4396</v>
      </c>
      <c r="C4399" s="9">
        <v>1</v>
      </c>
      <c r="D4399" s="9">
        <v>0</v>
      </c>
      <c r="E4399" s="9">
        <v>0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</row>
    <row r="4400" spans="2:10" x14ac:dyDescent="0.35">
      <c r="B4400" s="7">
        <v>4397</v>
      </c>
      <c r="C4400" s="9">
        <v>1</v>
      </c>
      <c r="D4400" s="9">
        <v>0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</row>
    <row r="4401" spans="2:10" x14ac:dyDescent="0.35">
      <c r="B4401" s="7">
        <v>4398</v>
      </c>
      <c r="C4401" s="9">
        <v>0</v>
      </c>
      <c r="D4401" s="9">
        <v>1</v>
      </c>
      <c r="E4401" s="9">
        <v>0</v>
      </c>
      <c r="F4401" s="9">
        <v>0</v>
      </c>
      <c r="G4401" s="9">
        <v>0</v>
      </c>
      <c r="H4401" s="9">
        <v>0</v>
      </c>
      <c r="I4401" s="9">
        <v>1</v>
      </c>
      <c r="J4401" s="9">
        <v>0</v>
      </c>
    </row>
    <row r="4402" spans="2:10" x14ac:dyDescent="0.35">
      <c r="B4402" s="7">
        <v>4399</v>
      </c>
      <c r="C4402" s="9">
        <v>0</v>
      </c>
      <c r="D4402" s="9">
        <v>1</v>
      </c>
      <c r="E4402" s="9">
        <v>0</v>
      </c>
      <c r="F4402" s="9">
        <v>0</v>
      </c>
      <c r="G4402" s="9">
        <v>0</v>
      </c>
      <c r="H4402" s="9">
        <v>0</v>
      </c>
      <c r="I4402" s="9">
        <v>0</v>
      </c>
      <c r="J4402" s="9">
        <v>1</v>
      </c>
    </row>
    <row r="4403" spans="2:10" x14ac:dyDescent="0.35">
      <c r="B4403" s="7">
        <v>4400</v>
      </c>
      <c r="C4403" s="9">
        <v>0</v>
      </c>
      <c r="D4403" s="9">
        <v>1</v>
      </c>
      <c r="E4403" s="9">
        <v>1</v>
      </c>
      <c r="F4403" s="9">
        <v>0</v>
      </c>
      <c r="G4403" s="9">
        <v>0</v>
      </c>
      <c r="H4403" s="9">
        <v>0</v>
      </c>
      <c r="I4403" s="9">
        <v>0</v>
      </c>
      <c r="J4403" s="9">
        <v>1</v>
      </c>
    </row>
    <row r="4404" spans="2:10" x14ac:dyDescent="0.35">
      <c r="B4404" s="7">
        <v>4401</v>
      </c>
      <c r="C4404" s="9">
        <v>0</v>
      </c>
      <c r="D4404" s="9">
        <v>1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1</v>
      </c>
    </row>
    <row r="4405" spans="2:10" x14ac:dyDescent="0.35">
      <c r="B4405" s="7">
        <v>4402</v>
      </c>
      <c r="C4405" s="9">
        <v>1</v>
      </c>
      <c r="D4405" s="9">
        <v>0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</row>
    <row r="4406" spans="2:10" x14ac:dyDescent="0.35">
      <c r="B4406" s="7">
        <v>4403</v>
      </c>
      <c r="C4406" s="9">
        <v>0</v>
      </c>
      <c r="D4406" s="9">
        <v>1</v>
      </c>
      <c r="E4406" s="9">
        <v>0</v>
      </c>
      <c r="F4406" s="9">
        <v>0</v>
      </c>
      <c r="G4406" s="9">
        <v>0</v>
      </c>
      <c r="H4406" s="9">
        <v>0</v>
      </c>
      <c r="I4406" s="9">
        <v>0</v>
      </c>
      <c r="J4406" s="9">
        <v>1</v>
      </c>
    </row>
    <row r="4407" spans="2:10" x14ac:dyDescent="0.35">
      <c r="B4407" s="7">
        <v>4404</v>
      </c>
      <c r="C4407" s="9">
        <v>1</v>
      </c>
      <c r="D4407" s="9">
        <v>0</v>
      </c>
      <c r="E4407" s="9">
        <v>0</v>
      </c>
      <c r="F4407" s="9">
        <v>0</v>
      </c>
      <c r="G4407" s="9">
        <v>0</v>
      </c>
      <c r="H4407" s="9">
        <v>0</v>
      </c>
      <c r="I4407" s="9">
        <v>0</v>
      </c>
      <c r="J4407" s="9">
        <v>0</v>
      </c>
    </row>
    <row r="4408" spans="2:10" x14ac:dyDescent="0.35">
      <c r="B4408" s="7">
        <v>4405</v>
      </c>
      <c r="C4408" s="9">
        <v>1</v>
      </c>
      <c r="D4408" s="9">
        <v>0</v>
      </c>
      <c r="E4408" s="9">
        <v>0</v>
      </c>
      <c r="F4408" s="9">
        <v>0</v>
      </c>
      <c r="G4408" s="9">
        <v>0</v>
      </c>
      <c r="H4408" s="9">
        <v>0</v>
      </c>
      <c r="I4408" s="9">
        <v>0</v>
      </c>
      <c r="J4408" s="9">
        <v>0</v>
      </c>
    </row>
    <row r="4409" spans="2:10" x14ac:dyDescent="0.35">
      <c r="B4409" s="7">
        <v>4406</v>
      </c>
      <c r="C4409" s="9">
        <v>1</v>
      </c>
      <c r="D4409" s="9">
        <v>0</v>
      </c>
      <c r="E4409" s="9">
        <v>0</v>
      </c>
      <c r="F4409" s="9">
        <v>0</v>
      </c>
      <c r="G4409" s="9">
        <v>0</v>
      </c>
      <c r="H4409" s="9">
        <v>0</v>
      </c>
      <c r="I4409" s="9">
        <v>0</v>
      </c>
      <c r="J4409" s="9">
        <v>0</v>
      </c>
    </row>
    <row r="4410" spans="2:10" x14ac:dyDescent="0.35">
      <c r="B4410" s="7">
        <v>4407</v>
      </c>
      <c r="C4410" s="9">
        <v>1</v>
      </c>
      <c r="D4410" s="9">
        <v>0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</row>
    <row r="4411" spans="2:10" x14ac:dyDescent="0.35">
      <c r="B4411" s="7">
        <v>4408</v>
      </c>
      <c r="C4411" s="9">
        <v>1</v>
      </c>
      <c r="D4411" s="9">
        <v>0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</row>
    <row r="4412" spans="2:10" x14ac:dyDescent="0.35">
      <c r="B4412" s="7">
        <v>4409</v>
      </c>
      <c r="C4412" s="9">
        <v>1</v>
      </c>
      <c r="D4412" s="9">
        <v>0</v>
      </c>
      <c r="E4412" s="9">
        <v>0</v>
      </c>
      <c r="F4412" s="9">
        <v>0</v>
      </c>
      <c r="G4412" s="9">
        <v>0</v>
      </c>
      <c r="H4412" s="9">
        <v>0</v>
      </c>
      <c r="I4412" s="9">
        <v>0</v>
      </c>
      <c r="J4412" s="9">
        <v>0</v>
      </c>
    </row>
    <row r="4413" spans="2:10" x14ac:dyDescent="0.35">
      <c r="B4413" s="7">
        <v>4410</v>
      </c>
      <c r="C4413" s="9">
        <v>1</v>
      </c>
      <c r="D4413" s="9">
        <v>0</v>
      </c>
      <c r="E4413" s="9">
        <v>0</v>
      </c>
      <c r="F4413" s="9">
        <v>0</v>
      </c>
      <c r="G4413" s="9">
        <v>0</v>
      </c>
      <c r="H4413" s="9">
        <v>0</v>
      </c>
      <c r="I4413" s="9">
        <v>0</v>
      </c>
      <c r="J4413" s="9">
        <v>0</v>
      </c>
    </row>
    <row r="4414" spans="2:10" x14ac:dyDescent="0.35">
      <c r="B4414" s="7">
        <v>4411</v>
      </c>
      <c r="C4414" s="9">
        <v>1</v>
      </c>
      <c r="D4414" s="9">
        <v>0</v>
      </c>
      <c r="E4414" s="9">
        <v>0</v>
      </c>
      <c r="F4414" s="9">
        <v>0</v>
      </c>
      <c r="G4414" s="9">
        <v>0</v>
      </c>
      <c r="H4414" s="9">
        <v>0</v>
      </c>
      <c r="I4414" s="9">
        <v>0</v>
      </c>
      <c r="J4414" s="9">
        <v>0</v>
      </c>
    </row>
    <row r="4415" spans="2:10" x14ac:dyDescent="0.35">
      <c r="B4415" s="7">
        <v>4412</v>
      </c>
      <c r="C4415" s="9">
        <v>1</v>
      </c>
      <c r="D4415" s="9">
        <v>0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</row>
    <row r="4416" spans="2:10" x14ac:dyDescent="0.35">
      <c r="B4416" s="7">
        <v>4413</v>
      </c>
      <c r="C4416" s="9">
        <v>1</v>
      </c>
      <c r="D4416" s="9">
        <v>0</v>
      </c>
      <c r="E4416" s="9">
        <v>0</v>
      </c>
      <c r="F4416" s="9">
        <v>0</v>
      </c>
      <c r="G4416" s="9">
        <v>0</v>
      </c>
      <c r="H4416" s="9">
        <v>0</v>
      </c>
      <c r="I4416" s="9">
        <v>0</v>
      </c>
      <c r="J4416" s="9">
        <v>0</v>
      </c>
    </row>
    <row r="4417" spans="2:10" x14ac:dyDescent="0.35">
      <c r="B4417" s="7">
        <v>4414</v>
      </c>
      <c r="C4417" s="9">
        <v>0</v>
      </c>
      <c r="D4417" s="9">
        <v>1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1</v>
      </c>
    </row>
    <row r="4418" spans="2:10" x14ac:dyDescent="0.35">
      <c r="B4418" s="7">
        <v>4415</v>
      </c>
      <c r="C4418" s="9">
        <v>0</v>
      </c>
      <c r="D4418" s="9">
        <v>1</v>
      </c>
      <c r="E4418" s="9">
        <v>0</v>
      </c>
      <c r="F4418" s="9">
        <v>0</v>
      </c>
      <c r="G4418" s="9">
        <v>0</v>
      </c>
      <c r="H4418" s="9">
        <v>0</v>
      </c>
      <c r="I4418" s="9">
        <v>1</v>
      </c>
      <c r="J4418" s="9">
        <v>0</v>
      </c>
    </row>
    <row r="4419" spans="2:10" x14ac:dyDescent="0.35">
      <c r="B4419" s="7">
        <v>4416</v>
      </c>
      <c r="C4419" s="9">
        <v>1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</row>
    <row r="4420" spans="2:10" x14ac:dyDescent="0.35">
      <c r="B4420" s="7">
        <v>4417</v>
      </c>
      <c r="C4420" s="9">
        <v>1</v>
      </c>
      <c r="D4420" s="9">
        <v>0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</row>
    <row r="4421" spans="2:10" x14ac:dyDescent="0.35">
      <c r="B4421" s="7">
        <v>4418</v>
      </c>
      <c r="C4421" s="9">
        <v>1</v>
      </c>
      <c r="D4421" s="9">
        <v>0</v>
      </c>
      <c r="E4421" s="9">
        <v>0</v>
      </c>
      <c r="F4421" s="9">
        <v>0</v>
      </c>
      <c r="G4421" s="9">
        <v>0</v>
      </c>
      <c r="H4421" s="9">
        <v>0</v>
      </c>
      <c r="I4421" s="9">
        <v>0</v>
      </c>
      <c r="J4421" s="9">
        <v>0</v>
      </c>
    </row>
    <row r="4422" spans="2:10" x14ac:dyDescent="0.35">
      <c r="B4422" s="7">
        <v>4419</v>
      </c>
      <c r="C4422" s="9">
        <v>1</v>
      </c>
      <c r="D4422" s="9">
        <v>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</row>
    <row r="4423" spans="2:10" x14ac:dyDescent="0.35">
      <c r="B4423" s="7">
        <v>4420</v>
      </c>
      <c r="C4423" s="9">
        <v>1</v>
      </c>
      <c r="D4423" s="9">
        <v>0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</row>
    <row r="4424" spans="2:10" x14ac:dyDescent="0.35">
      <c r="B4424" s="7">
        <v>4421</v>
      </c>
      <c r="C4424" s="9">
        <v>0</v>
      </c>
      <c r="D4424" s="9">
        <v>1</v>
      </c>
      <c r="E4424" s="9">
        <v>0</v>
      </c>
      <c r="F4424" s="9">
        <v>0</v>
      </c>
      <c r="G4424" s="9">
        <v>0</v>
      </c>
      <c r="H4424" s="9">
        <v>0</v>
      </c>
      <c r="I4424" s="9">
        <v>0</v>
      </c>
      <c r="J4424" s="9">
        <v>1</v>
      </c>
    </row>
    <row r="4425" spans="2:10" x14ac:dyDescent="0.35">
      <c r="B4425" s="7">
        <v>4422</v>
      </c>
      <c r="C4425" s="9">
        <v>0</v>
      </c>
      <c r="D4425" s="9">
        <v>1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1</v>
      </c>
    </row>
    <row r="4426" spans="2:10" x14ac:dyDescent="0.35">
      <c r="B4426" s="7">
        <v>4423</v>
      </c>
      <c r="C4426" s="9">
        <v>1</v>
      </c>
      <c r="D4426" s="9">
        <v>0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</row>
    <row r="4427" spans="2:10" x14ac:dyDescent="0.35">
      <c r="B4427" s="7">
        <v>4424</v>
      </c>
      <c r="C4427" s="9">
        <v>1</v>
      </c>
      <c r="D4427" s="9">
        <v>0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</row>
    <row r="4428" spans="2:10" x14ac:dyDescent="0.35">
      <c r="B4428" s="7">
        <v>4425</v>
      </c>
      <c r="C4428" s="9">
        <v>0</v>
      </c>
      <c r="D4428" s="9">
        <v>0</v>
      </c>
      <c r="E4428" s="9">
        <v>0</v>
      </c>
      <c r="F4428" s="9">
        <v>0</v>
      </c>
      <c r="G4428" s="9">
        <v>1</v>
      </c>
      <c r="H4428" s="9">
        <v>0</v>
      </c>
      <c r="I4428" s="9">
        <v>0</v>
      </c>
      <c r="J4428" s="9">
        <v>0</v>
      </c>
    </row>
    <row r="4429" spans="2:10" x14ac:dyDescent="0.35">
      <c r="B4429" s="7">
        <v>4426</v>
      </c>
      <c r="C4429" s="9">
        <v>1</v>
      </c>
      <c r="D4429" s="9">
        <v>0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</row>
    <row r="4430" spans="2:10" x14ac:dyDescent="0.35">
      <c r="B4430" s="7">
        <v>4427</v>
      </c>
      <c r="C4430" s="9">
        <v>1</v>
      </c>
      <c r="D4430" s="9">
        <v>0</v>
      </c>
      <c r="E4430" s="9">
        <v>0</v>
      </c>
      <c r="F4430" s="9">
        <v>0</v>
      </c>
      <c r="G4430" s="9">
        <v>0</v>
      </c>
      <c r="H4430" s="9">
        <v>0</v>
      </c>
      <c r="I4430" s="9">
        <v>0</v>
      </c>
      <c r="J4430" s="9">
        <v>0</v>
      </c>
    </row>
    <row r="4431" spans="2:10" x14ac:dyDescent="0.35">
      <c r="B4431" s="7">
        <v>4428</v>
      </c>
      <c r="C4431" s="9">
        <v>1</v>
      </c>
      <c r="D4431" s="9">
        <v>0</v>
      </c>
      <c r="E4431" s="9">
        <v>0</v>
      </c>
      <c r="F4431" s="9">
        <v>0</v>
      </c>
      <c r="G4431" s="9">
        <v>0</v>
      </c>
      <c r="H4431" s="9">
        <v>0</v>
      </c>
      <c r="I4431" s="9">
        <v>0</v>
      </c>
      <c r="J4431" s="9">
        <v>0</v>
      </c>
    </row>
    <row r="4432" spans="2:10" x14ac:dyDescent="0.35">
      <c r="B4432" s="7">
        <v>4429</v>
      </c>
      <c r="C4432" s="9">
        <v>1</v>
      </c>
      <c r="D4432" s="9">
        <v>0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0</v>
      </c>
    </row>
    <row r="4433" spans="2:10" x14ac:dyDescent="0.35">
      <c r="B4433" s="7">
        <v>4430</v>
      </c>
      <c r="C4433" s="9">
        <v>1</v>
      </c>
      <c r="D4433" s="9">
        <v>0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0</v>
      </c>
    </row>
    <row r="4434" spans="2:10" x14ac:dyDescent="0.35">
      <c r="B4434" s="7">
        <v>4431</v>
      </c>
      <c r="C4434" s="9">
        <v>0</v>
      </c>
      <c r="D4434" s="9">
        <v>1</v>
      </c>
      <c r="E4434" s="9">
        <v>0</v>
      </c>
      <c r="F4434" s="9">
        <v>0</v>
      </c>
      <c r="G4434" s="9">
        <v>0</v>
      </c>
      <c r="H4434" s="9">
        <v>0</v>
      </c>
      <c r="I4434" s="9">
        <v>1</v>
      </c>
      <c r="J4434" s="9">
        <v>0</v>
      </c>
    </row>
    <row r="4435" spans="2:10" x14ac:dyDescent="0.35">
      <c r="B4435" s="7">
        <v>4432</v>
      </c>
      <c r="C4435" s="9">
        <v>1</v>
      </c>
      <c r="D4435" s="9">
        <v>0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0</v>
      </c>
    </row>
    <row r="4436" spans="2:10" x14ac:dyDescent="0.35">
      <c r="B4436" s="7">
        <v>4433</v>
      </c>
      <c r="C4436" s="9">
        <v>1</v>
      </c>
      <c r="D4436" s="9">
        <v>0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</row>
    <row r="4437" spans="2:10" x14ac:dyDescent="0.35">
      <c r="B4437" s="7">
        <v>4434</v>
      </c>
      <c r="C4437" s="9">
        <v>0</v>
      </c>
      <c r="D4437" s="9">
        <v>1</v>
      </c>
      <c r="E4437" s="9">
        <v>0</v>
      </c>
      <c r="F4437" s="9">
        <v>0</v>
      </c>
      <c r="G4437" s="9">
        <v>0</v>
      </c>
      <c r="H4437" s="9">
        <v>0</v>
      </c>
      <c r="I4437" s="9">
        <v>1</v>
      </c>
      <c r="J4437" s="9">
        <v>1</v>
      </c>
    </row>
    <row r="4438" spans="2:10" x14ac:dyDescent="0.35">
      <c r="B4438" s="7">
        <v>4435</v>
      </c>
      <c r="C4438" s="9">
        <v>0</v>
      </c>
      <c r="D4438" s="9">
        <v>1</v>
      </c>
      <c r="E4438" s="9">
        <v>0</v>
      </c>
      <c r="F4438" s="9">
        <v>0</v>
      </c>
      <c r="G4438" s="9">
        <v>0</v>
      </c>
      <c r="H4438" s="9">
        <v>0</v>
      </c>
      <c r="I4438" s="9">
        <v>1</v>
      </c>
      <c r="J4438" s="9">
        <v>0</v>
      </c>
    </row>
    <row r="4439" spans="2:10" x14ac:dyDescent="0.35">
      <c r="B4439" s="7">
        <v>4436</v>
      </c>
      <c r="C4439" s="9">
        <v>1</v>
      </c>
      <c r="D4439" s="9">
        <v>0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</row>
    <row r="4440" spans="2:10" x14ac:dyDescent="0.35">
      <c r="B4440" s="7">
        <v>4437</v>
      </c>
      <c r="C4440" s="9">
        <v>1</v>
      </c>
      <c r="D4440" s="9">
        <v>0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</row>
    <row r="4441" spans="2:10" x14ac:dyDescent="0.35">
      <c r="B4441" s="7">
        <v>4438</v>
      </c>
      <c r="C4441" s="9">
        <v>1</v>
      </c>
      <c r="D4441" s="9">
        <v>0</v>
      </c>
      <c r="E4441" s="9">
        <v>0</v>
      </c>
      <c r="F4441" s="9">
        <v>0</v>
      </c>
      <c r="G4441" s="9">
        <v>0</v>
      </c>
      <c r="H4441" s="9">
        <v>0</v>
      </c>
      <c r="I4441" s="9">
        <v>0</v>
      </c>
      <c r="J4441" s="9">
        <v>0</v>
      </c>
    </row>
    <row r="4442" spans="2:10" x14ac:dyDescent="0.35">
      <c r="B4442" s="7">
        <v>4439</v>
      </c>
      <c r="C4442" s="9">
        <v>1</v>
      </c>
      <c r="D4442" s="9">
        <v>0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</row>
    <row r="4443" spans="2:10" x14ac:dyDescent="0.35">
      <c r="B4443" s="7">
        <v>4440</v>
      </c>
      <c r="C4443" s="9">
        <v>1</v>
      </c>
      <c r="D4443" s="9">
        <v>0</v>
      </c>
      <c r="E4443" s="9">
        <v>0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</row>
    <row r="4444" spans="2:10" x14ac:dyDescent="0.35">
      <c r="B4444" s="7">
        <v>4441</v>
      </c>
      <c r="C4444" s="9">
        <v>0</v>
      </c>
      <c r="D4444" s="9">
        <v>1</v>
      </c>
      <c r="E4444" s="9">
        <v>1</v>
      </c>
      <c r="F4444" s="9">
        <v>0</v>
      </c>
      <c r="G4444" s="9">
        <v>0</v>
      </c>
      <c r="H4444" s="9">
        <v>0</v>
      </c>
      <c r="I4444" s="9">
        <v>1</v>
      </c>
      <c r="J4444" s="9">
        <v>1</v>
      </c>
    </row>
    <row r="4445" spans="2:10" x14ac:dyDescent="0.35">
      <c r="B4445" s="7">
        <v>4442</v>
      </c>
      <c r="C4445" s="9">
        <v>1</v>
      </c>
      <c r="D4445" s="9">
        <v>0</v>
      </c>
      <c r="E4445" s="9">
        <v>0</v>
      </c>
      <c r="F4445" s="9">
        <v>0</v>
      </c>
      <c r="G4445" s="9">
        <v>0</v>
      </c>
      <c r="H4445" s="9">
        <v>0</v>
      </c>
      <c r="I4445" s="9">
        <v>0</v>
      </c>
      <c r="J4445" s="9">
        <v>0</v>
      </c>
    </row>
    <row r="4446" spans="2:10" x14ac:dyDescent="0.35">
      <c r="B4446" s="7">
        <v>4443</v>
      </c>
      <c r="C4446" s="9">
        <v>1</v>
      </c>
      <c r="D4446" s="9">
        <v>0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</row>
    <row r="4447" spans="2:10" x14ac:dyDescent="0.35">
      <c r="B4447" s="7">
        <v>4444</v>
      </c>
      <c r="C4447" s="9">
        <v>0</v>
      </c>
      <c r="D4447" s="9">
        <v>0</v>
      </c>
      <c r="E4447" s="9">
        <v>0</v>
      </c>
      <c r="F4447" s="9">
        <v>0</v>
      </c>
      <c r="G4447" s="9">
        <v>1</v>
      </c>
      <c r="H4447" s="9">
        <v>0</v>
      </c>
      <c r="I4447" s="9">
        <v>0</v>
      </c>
      <c r="J4447" s="9">
        <v>0</v>
      </c>
    </row>
    <row r="4448" spans="2:10" x14ac:dyDescent="0.35">
      <c r="B4448" s="7">
        <v>4445</v>
      </c>
      <c r="C4448" s="9">
        <v>1</v>
      </c>
      <c r="D4448" s="9">
        <v>0</v>
      </c>
      <c r="E4448" s="9">
        <v>0</v>
      </c>
      <c r="F4448" s="9">
        <v>0</v>
      </c>
      <c r="G4448" s="9">
        <v>0</v>
      </c>
      <c r="H4448" s="9">
        <v>0</v>
      </c>
      <c r="I4448" s="9">
        <v>0</v>
      </c>
      <c r="J4448" s="9">
        <v>0</v>
      </c>
    </row>
    <row r="4449" spans="2:10" x14ac:dyDescent="0.35">
      <c r="B4449" s="7">
        <v>4446</v>
      </c>
      <c r="C4449" s="9">
        <v>1</v>
      </c>
      <c r="D4449" s="9">
        <v>0</v>
      </c>
      <c r="E4449" s="9">
        <v>0</v>
      </c>
      <c r="F4449" s="9">
        <v>0</v>
      </c>
      <c r="G4449" s="9">
        <v>0</v>
      </c>
      <c r="H4449" s="9">
        <v>0</v>
      </c>
      <c r="I4449" s="9">
        <v>0</v>
      </c>
      <c r="J4449" s="9">
        <v>0</v>
      </c>
    </row>
    <row r="4450" spans="2:10" x14ac:dyDescent="0.35">
      <c r="B4450" s="7">
        <v>4447</v>
      </c>
      <c r="C4450" s="9">
        <v>1</v>
      </c>
      <c r="D4450" s="9">
        <v>0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</row>
    <row r="4451" spans="2:10" x14ac:dyDescent="0.35">
      <c r="B4451" s="7">
        <v>4448</v>
      </c>
      <c r="C4451" s="9">
        <v>1</v>
      </c>
      <c r="D4451" s="9">
        <v>0</v>
      </c>
      <c r="E4451" s="9">
        <v>0</v>
      </c>
      <c r="F4451" s="9">
        <v>0</v>
      </c>
      <c r="G4451" s="9">
        <v>0</v>
      </c>
      <c r="H4451" s="9">
        <v>0</v>
      </c>
      <c r="I4451" s="9">
        <v>0</v>
      </c>
      <c r="J4451" s="9">
        <v>0</v>
      </c>
    </row>
    <row r="4452" spans="2:10" x14ac:dyDescent="0.35">
      <c r="B4452" s="7">
        <v>4449</v>
      </c>
      <c r="C4452" s="9">
        <v>1</v>
      </c>
      <c r="D4452" s="9">
        <v>0</v>
      </c>
      <c r="E4452" s="9">
        <v>0</v>
      </c>
      <c r="F4452" s="9">
        <v>0</v>
      </c>
      <c r="G4452" s="9">
        <v>0</v>
      </c>
      <c r="H4452" s="9">
        <v>0</v>
      </c>
      <c r="I4452" s="9">
        <v>0</v>
      </c>
      <c r="J4452" s="9">
        <v>0</v>
      </c>
    </row>
    <row r="4453" spans="2:10" x14ac:dyDescent="0.35">
      <c r="B4453" s="7">
        <v>4450</v>
      </c>
      <c r="C4453" s="9">
        <v>1</v>
      </c>
      <c r="D4453" s="9">
        <v>0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</row>
    <row r="4454" spans="2:10" x14ac:dyDescent="0.35">
      <c r="B4454" s="7">
        <v>4451</v>
      </c>
      <c r="C4454" s="9">
        <v>1</v>
      </c>
      <c r="D4454" s="9">
        <v>0</v>
      </c>
      <c r="E4454" s="9">
        <v>0</v>
      </c>
      <c r="F4454" s="9">
        <v>0</v>
      </c>
      <c r="G4454" s="9">
        <v>0</v>
      </c>
      <c r="H4454" s="9">
        <v>0</v>
      </c>
      <c r="I4454" s="9">
        <v>0</v>
      </c>
      <c r="J4454" s="9">
        <v>0</v>
      </c>
    </row>
    <row r="4455" spans="2:10" x14ac:dyDescent="0.35">
      <c r="B4455" s="7">
        <v>4452</v>
      </c>
      <c r="C4455" s="9">
        <v>1</v>
      </c>
      <c r="D4455" s="9">
        <v>0</v>
      </c>
      <c r="E4455" s="9">
        <v>0</v>
      </c>
      <c r="F4455" s="9">
        <v>0</v>
      </c>
      <c r="G4455" s="9">
        <v>0</v>
      </c>
      <c r="H4455" s="9">
        <v>0</v>
      </c>
      <c r="I4455" s="9">
        <v>0</v>
      </c>
      <c r="J4455" s="9">
        <v>0</v>
      </c>
    </row>
    <row r="4456" spans="2:10" x14ac:dyDescent="0.35">
      <c r="B4456" s="7">
        <v>4453</v>
      </c>
      <c r="C4456" s="9">
        <v>1</v>
      </c>
      <c r="D4456" s="9">
        <v>0</v>
      </c>
      <c r="E4456" s="9">
        <v>0</v>
      </c>
      <c r="F4456" s="9">
        <v>0</v>
      </c>
      <c r="G4456" s="9">
        <v>0</v>
      </c>
      <c r="H4456" s="9">
        <v>0</v>
      </c>
      <c r="I4456" s="9">
        <v>0</v>
      </c>
      <c r="J4456" s="9">
        <v>0</v>
      </c>
    </row>
    <row r="4457" spans="2:10" x14ac:dyDescent="0.35">
      <c r="B4457" s="7">
        <v>4454</v>
      </c>
      <c r="C4457" s="9">
        <v>1</v>
      </c>
      <c r="D4457" s="9">
        <v>0</v>
      </c>
      <c r="E4457" s="9">
        <v>0</v>
      </c>
      <c r="F4457" s="9">
        <v>0</v>
      </c>
      <c r="G4457" s="9">
        <v>0</v>
      </c>
      <c r="H4457" s="9">
        <v>0</v>
      </c>
      <c r="I4457" s="9">
        <v>0</v>
      </c>
      <c r="J4457" s="9">
        <v>0</v>
      </c>
    </row>
    <row r="4458" spans="2:10" x14ac:dyDescent="0.35">
      <c r="B4458" s="7">
        <v>4455</v>
      </c>
      <c r="C4458" s="9">
        <v>0</v>
      </c>
      <c r="D4458" s="9">
        <v>1</v>
      </c>
      <c r="E4458" s="9">
        <v>0</v>
      </c>
      <c r="F4458" s="9">
        <v>0</v>
      </c>
      <c r="G4458" s="9">
        <v>0</v>
      </c>
      <c r="H4458" s="9">
        <v>0</v>
      </c>
      <c r="I4458" s="9">
        <v>0</v>
      </c>
      <c r="J4458" s="9">
        <v>1</v>
      </c>
    </row>
    <row r="4459" spans="2:10" x14ac:dyDescent="0.35">
      <c r="B4459" s="7">
        <v>4456</v>
      </c>
      <c r="C4459" s="9">
        <v>1</v>
      </c>
      <c r="D4459" s="9">
        <v>0</v>
      </c>
      <c r="E4459" s="9">
        <v>0</v>
      </c>
      <c r="F4459" s="9">
        <v>0</v>
      </c>
      <c r="G4459" s="9">
        <v>0</v>
      </c>
      <c r="H4459" s="9">
        <v>0</v>
      </c>
      <c r="I4459" s="9">
        <v>0</v>
      </c>
      <c r="J4459" s="9">
        <v>0</v>
      </c>
    </row>
    <row r="4460" spans="2:10" x14ac:dyDescent="0.35">
      <c r="B4460" s="7">
        <v>4457</v>
      </c>
      <c r="C4460" s="9">
        <v>1</v>
      </c>
      <c r="D4460" s="9">
        <v>0</v>
      </c>
      <c r="E4460" s="9">
        <v>0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</row>
    <row r="4461" spans="2:10" x14ac:dyDescent="0.35">
      <c r="B4461" s="7">
        <v>4458</v>
      </c>
      <c r="C4461" s="9">
        <v>1</v>
      </c>
      <c r="D4461" s="9">
        <v>0</v>
      </c>
      <c r="E4461" s="9">
        <v>0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</row>
    <row r="4462" spans="2:10" x14ac:dyDescent="0.35">
      <c r="B4462" s="7">
        <v>4459</v>
      </c>
      <c r="C4462" s="9">
        <v>1</v>
      </c>
      <c r="D4462" s="9">
        <v>0</v>
      </c>
      <c r="E4462" s="9">
        <v>0</v>
      </c>
      <c r="F4462" s="9">
        <v>0</v>
      </c>
      <c r="G4462" s="9">
        <v>0</v>
      </c>
      <c r="H4462" s="9">
        <v>0</v>
      </c>
      <c r="I4462" s="9">
        <v>0</v>
      </c>
      <c r="J4462" s="9">
        <v>0</v>
      </c>
    </row>
    <row r="4463" spans="2:10" x14ac:dyDescent="0.35">
      <c r="B4463" s="7">
        <v>4460</v>
      </c>
      <c r="C4463" s="9">
        <v>1</v>
      </c>
      <c r="D4463" s="9">
        <v>0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</row>
    <row r="4464" spans="2:10" x14ac:dyDescent="0.35">
      <c r="B4464" s="7">
        <v>4461</v>
      </c>
      <c r="C4464" s="9">
        <v>1</v>
      </c>
      <c r="D4464" s="9">
        <v>0</v>
      </c>
      <c r="E4464" s="9">
        <v>0</v>
      </c>
      <c r="F4464" s="9">
        <v>0</v>
      </c>
      <c r="G4464" s="9">
        <v>0</v>
      </c>
      <c r="H4464" s="9">
        <v>0</v>
      </c>
      <c r="I4464" s="9">
        <v>0</v>
      </c>
      <c r="J4464" s="9">
        <v>0</v>
      </c>
    </row>
    <row r="4465" spans="2:10" x14ac:dyDescent="0.35">
      <c r="B4465" s="7">
        <v>4462</v>
      </c>
      <c r="C4465" s="9">
        <v>1</v>
      </c>
      <c r="D4465" s="9">
        <v>0</v>
      </c>
      <c r="E4465" s="9">
        <v>0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</row>
    <row r="4466" spans="2:10" x14ac:dyDescent="0.35">
      <c r="B4466" s="7">
        <v>4463</v>
      </c>
      <c r="C4466" s="9">
        <v>1</v>
      </c>
      <c r="D4466" s="9">
        <v>0</v>
      </c>
      <c r="E4466" s="9">
        <v>0</v>
      </c>
      <c r="F4466" s="9">
        <v>0</v>
      </c>
      <c r="G4466" s="9">
        <v>0</v>
      </c>
      <c r="H4466" s="9">
        <v>0</v>
      </c>
      <c r="I4466" s="9">
        <v>0</v>
      </c>
      <c r="J4466" s="9">
        <v>0</v>
      </c>
    </row>
    <row r="4467" spans="2:10" x14ac:dyDescent="0.35">
      <c r="B4467" s="7">
        <v>4464</v>
      </c>
      <c r="C4467" s="9">
        <v>1</v>
      </c>
      <c r="D4467" s="9">
        <v>0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</row>
    <row r="4468" spans="2:10" x14ac:dyDescent="0.35">
      <c r="B4468" s="7">
        <v>4465</v>
      </c>
      <c r="C4468" s="9">
        <v>1</v>
      </c>
      <c r="D4468" s="9">
        <v>0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</row>
    <row r="4469" spans="2:10" x14ac:dyDescent="0.35">
      <c r="B4469" s="7">
        <v>4466</v>
      </c>
      <c r="C4469" s="9">
        <v>1</v>
      </c>
      <c r="D4469" s="9">
        <v>0</v>
      </c>
      <c r="E4469" s="9">
        <v>0</v>
      </c>
      <c r="F4469" s="9">
        <v>0</v>
      </c>
      <c r="G4469" s="9">
        <v>0</v>
      </c>
      <c r="H4469" s="9">
        <v>0</v>
      </c>
      <c r="I4469" s="9">
        <v>0</v>
      </c>
      <c r="J4469" s="9">
        <v>0</v>
      </c>
    </row>
    <row r="4470" spans="2:10" x14ac:dyDescent="0.35">
      <c r="B4470" s="7">
        <v>4467</v>
      </c>
      <c r="C4470" s="9">
        <v>1</v>
      </c>
      <c r="D4470" s="9">
        <v>0</v>
      </c>
      <c r="E4470" s="9">
        <v>0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</row>
    <row r="4471" spans="2:10" x14ac:dyDescent="0.35">
      <c r="B4471" s="7">
        <v>4468</v>
      </c>
      <c r="C4471" s="9">
        <v>0</v>
      </c>
      <c r="D4471" s="9">
        <v>0</v>
      </c>
      <c r="E4471" s="9">
        <v>0</v>
      </c>
      <c r="F4471" s="9">
        <v>0</v>
      </c>
      <c r="G4471" s="9">
        <v>1</v>
      </c>
      <c r="H4471" s="9">
        <v>0</v>
      </c>
      <c r="I4471" s="9">
        <v>0</v>
      </c>
      <c r="J4471" s="9">
        <v>0</v>
      </c>
    </row>
    <row r="4472" spans="2:10" x14ac:dyDescent="0.35">
      <c r="B4472" s="7">
        <v>4469</v>
      </c>
      <c r="C4472" s="9">
        <v>1</v>
      </c>
      <c r="D4472" s="9">
        <v>0</v>
      </c>
      <c r="E4472" s="9">
        <v>0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</row>
    <row r="4473" spans="2:10" x14ac:dyDescent="0.35">
      <c r="B4473" s="7">
        <v>4470</v>
      </c>
      <c r="C4473" s="9">
        <v>0</v>
      </c>
      <c r="D4473" s="9">
        <v>1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1</v>
      </c>
    </row>
    <row r="4474" spans="2:10" x14ac:dyDescent="0.35">
      <c r="B4474" s="7">
        <v>4471</v>
      </c>
      <c r="C4474" s="9">
        <v>0</v>
      </c>
      <c r="D4474" s="9">
        <v>1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1</v>
      </c>
    </row>
    <row r="4475" spans="2:10" x14ac:dyDescent="0.35">
      <c r="B4475" s="7">
        <v>4472</v>
      </c>
      <c r="C4475" s="9">
        <v>0</v>
      </c>
      <c r="D4475" s="9">
        <v>1</v>
      </c>
      <c r="E4475" s="9">
        <v>0</v>
      </c>
      <c r="F4475" s="9">
        <v>0</v>
      </c>
      <c r="G4475" s="9">
        <v>0</v>
      </c>
      <c r="H4475" s="9">
        <v>0</v>
      </c>
      <c r="I4475" s="9">
        <v>0</v>
      </c>
      <c r="J4475" s="9">
        <v>1</v>
      </c>
    </row>
    <row r="4476" spans="2:10" x14ac:dyDescent="0.35">
      <c r="B4476" s="7">
        <v>4473</v>
      </c>
      <c r="C4476" s="9">
        <v>0</v>
      </c>
      <c r="D4476" s="9">
        <v>1</v>
      </c>
      <c r="E4476" s="9">
        <v>0</v>
      </c>
      <c r="F4476" s="9">
        <v>0</v>
      </c>
      <c r="G4476" s="9">
        <v>0</v>
      </c>
      <c r="H4476" s="9">
        <v>0</v>
      </c>
      <c r="I4476" s="9">
        <v>1</v>
      </c>
      <c r="J4476" s="9">
        <v>0</v>
      </c>
    </row>
    <row r="4477" spans="2:10" x14ac:dyDescent="0.35">
      <c r="B4477" s="7">
        <v>4474</v>
      </c>
      <c r="C4477" s="9">
        <v>1</v>
      </c>
      <c r="D4477" s="9">
        <v>0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9">
        <v>0</v>
      </c>
    </row>
    <row r="4478" spans="2:10" x14ac:dyDescent="0.35">
      <c r="B4478" s="7">
        <v>4475</v>
      </c>
      <c r="C4478" s="9">
        <v>1</v>
      </c>
      <c r="D4478" s="9">
        <v>0</v>
      </c>
      <c r="E4478" s="9">
        <v>0</v>
      </c>
      <c r="F4478" s="9">
        <v>0</v>
      </c>
      <c r="G4478" s="9">
        <v>0</v>
      </c>
      <c r="H4478" s="9">
        <v>0</v>
      </c>
      <c r="I4478" s="9">
        <v>0</v>
      </c>
      <c r="J4478" s="9">
        <v>0</v>
      </c>
    </row>
    <row r="4479" spans="2:10" x14ac:dyDescent="0.35">
      <c r="B4479" s="7">
        <v>4476</v>
      </c>
      <c r="C4479" s="9">
        <v>0</v>
      </c>
      <c r="D4479" s="9">
        <v>0</v>
      </c>
      <c r="E4479" s="9">
        <v>0</v>
      </c>
      <c r="F4479" s="9">
        <v>1</v>
      </c>
      <c r="G4479" s="9">
        <v>0</v>
      </c>
      <c r="H4479" s="9">
        <v>0</v>
      </c>
      <c r="I4479" s="9">
        <v>0</v>
      </c>
      <c r="J4479" s="9">
        <v>0</v>
      </c>
    </row>
    <row r="4480" spans="2:10" x14ac:dyDescent="0.35">
      <c r="B4480" s="7">
        <v>4477</v>
      </c>
      <c r="C4480" s="9">
        <v>1</v>
      </c>
      <c r="D4480" s="9">
        <v>0</v>
      </c>
      <c r="E4480" s="9">
        <v>0</v>
      </c>
      <c r="F4480" s="9">
        <v>0</v>
      </c>
      <c r="G4480" s="9">
        <v>0</v>
      </c>
      <c r="H4480" s="9">
        <v>0</v>
      </c>
      <c r="I4480" s="9">
        <v>0</v>
      </c>
      <c r="J4480" s="9">
        <v>0</v>
      </c>
    </row>
    <row r="4481" spans="2:10" x14ac:dyDescent="0.35">
      <c r="B4481" s="7">
        <v>4478</v>
      </c>
      <c r="C4481" s="9">
        <v>1</v>
      </c>
      <c r="D4481" s="9">
        <v>0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</row>
    <row r="4482" spans="2:10" x14ac:dyDescent="0.35">
      <c r="B4482" s="7">
        <v>4479</v>
      </c>
      <c r="C4482" s="9">
        <v>1</v>
      </c>
      <c r="D4482" s="9">
        <v>0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</row>
    <row r="4483" spans="2:10" x14ac:dyDescent="0.35">
      <c r="B4483" s="7">
        <v>4480</v>
      </c>
      <c r="C4483" s="9">
        <v>0</v>
      </c>
      <c r="D4483" s="9">
        <v>0</v>
      </c>
      <c r="E4483" s="9">
        <v>0</v>
      </c>
      <c r="F4483" s="9">
        <v>0</v>
      </c>
      <c r="G4483" s="9">
        <v>0</v>
      </c>
      <c r="H4483" s="9">
        <v>1</v>
      </c>
      <c r="I4483" s="9">
        <v>0</v>
      </c>
      <c r="J4483" s="9">
        <v>0</v>
      </c>
    </row>
    <row r="4484" spans="2:10" x14ac:dyDescent="0.35">
      <c r="B4484" s="7">
        <v>4481</v>
      </c>
      <c r="C4484" s="9">
        <v>0</v>
      </c>
      <c r="D4484" s="9">
        <v>1</v>
      </c>
      <c r="E4484" s="9">
        <v>0</v>
      </c>
      <c r="F4484" s="9">
        <v>0</v>
      </c>
      <c r="G4484" s="9">
        <v>0</v>
      </c>
      <c r="H4484" s="9">
        <v>0</v>
      </c>
      <c r="I4484" s="9">
        <v>1</v>
      </c>
      <c r="J4484" s="9">
        <v>0</v>
      </c>
    </row>
    <row r="4485" spans="2:10" x14ac:dyDescent="0.35">
      <c r="B4485" s="7">
        <v>4482</v>
      </c>
      <c r="C4485" s="9">
        <v>1</v>
      </c>
      <c r="D4485" s="9">
        <v>0</v>
      </c>
      <c r="E4485" s="9">
        <v>0</v>
      </c>
      <c r="F4485" s="9">
        <v>0</v>
      </c>
      <c r="G4485" s="9">
        <v>0</v>
      </c>
      <c r="H4485" s="9">
        <v>0</v>
      </c>
      <c r="I4485" s="9">
        <v>0</v>
      </c>
      <c r="J4485" s="9">
        <v>0</v>
      </c>
    </row>
    <row r="4486" spans="2:10" x14ac:dyDescent="0.35">
      <c r="B4486" s="7">
        <v>4483</v>
      </c>
      <c r="C4486" s="9">
        <v>0</v>
      </c>
      <c r="D4486" s="9">
        <v>1</v>
      </c>
      <c r="E4486" s="9">
        <v>0</v>
      </c>
      <c r="F4486" s="9">
        <v>0</v>
      </c>
      <c r="G4486" s="9">
        <v>0</v>
      </c>
      <c r="H4486" s="9">
        <v>0</v>
      </c>
      <c r="I4486" s="9">
        <v>0</v>
      </c>
      <c r="J4486" s="9">
        <v>1</v>
      </c>
    </row>
    <row r="4487" spans="2:10" x14ac:dyDescent="0.35">
      <c r="B4487" s="7">
        <v>4484</v>
      </c>
      <c r="C4487" s="9">
        <v>1</v>
      </c>
      <c r="D4487" s="9">
        <v>0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</row>
    <row r="4488" spans="2:10" x14ac:dyDescent="0.35">
      <c r="B4488" s="7">
        <v>4485</v>
      </c>
      <c r="C4488" s="9">
        <v>1</v>
      </c>
      <c r="D4488" s="9">
        <v>0</v>
      </c>
      <c r="E4488" s="9">
        <v>0</v>
      </c>
      <c r="F4488" s="9">
        <v>0</v>
      </c>
      <c r="G4488" s="9">
        <v>0</v>
      </c>
      <c r="H4488" s="9">
        <v>0</v>
      </c>
      <c r="I4488" s="9">
        <v>0</v>
      </c>
      <c r="J4488" s="9">
        <v>0</v>
      </c>
    </row>
    <row r="4489" spans="2:10" x14ac:dyDescent="0.35">
      <c r="B4489" s="7">
        <v>4486</v>
      </c>
      <c r="C4489" s="9">
        <v>1</v>
      </c>
      <c r="D4489" s="9">
        <v>0</v>
      </c>
      <c r="E4489" s="9">
        <v>0</v>
      </c>
      <c r="F4489" s="9">
        <v>0</v>
      </c>
      <c r="G4489" s="9">
        <v>0</v>
      </c>
      <c r="H4489" s="9">
        <v>0</v>
      </c>
      <c r="I4489" s="9">
        <v>0</v>
      </c>
      <c r="J4489" s="9">
        <v>0</v>
      </c>
    </row>
    <row r="4490" spans="2:10" x14ac:dyDescent="0.35">
      <c r="B4490" s="7">
        <v>4487</v>
      </c>
      <c r="C4490" s="9">
        <v>1</v>
      </c>
      <c r="D4490" s="9">
        <v>0</v>
      </c>
      <c r="E4490" s="9">
        <v>0</v>
      </c>
      <c r="F4490" s="9">
        <v>0</v>
      </c>
      <c r="G4490" s="9">
        <v>0</v>
      </c>
      <c r="H4490" s="9">
        <v>0</v>
      </c>
      <c r="I4490" s="9">
        <v>0</v>
      </c>
      <c r="J4490" s="9">
        <v>0</v>
      </c>
    </row>
    <row r="4491" spans="2:10" x14ac:dyDescent="0.35">
      <c r="B4491" s="7">
        <v>4488</v>
      </c>
      <c r="C4491" s="9">
        <v>0</v>
      </c>
      <c r="D4491" s="9">
        <v>1</v>
      </c>
      <c r="E4491" s="9">
        <v>0</v>
      </c>
      <c r="F4491" s="9">
        <v>0</v>
      </c>
      <c r="G4491" s="9">
        <v>0</v>
      </c>
      <c r="H4491" s="9">
        <v>0</v>
      </c>
      <c r="I4491" s="9">
        <v>0</v>
      </c>
      <c r="J4491" s="9">
        <v>1</v>
      </c>
    </row>
    <row r="4492" spans="2:10" x14ac:dyDescent="0.35">
      <c r="B4492" s="7">
        <v>4489</v>
      </c>
      <c r="C4492" s="9">
        <v>0</v>
      </c>
      <c r="D4492" s="9">
        <v>1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1</v>
      </c>
    </row>
    <row r="4493" spans="2:10" x14ac:dyDescent="0.35">
      <c r="B4493" s="7">
        <v>4490</v>
      </c>
      <c r="C4493" s="9">
        <v>1</v>
      </c>
      <c r="D4493" s="9">
        <v>0</v>
      </c>
      <c r="E4493" s="9">
        <v>0</v>
      </c>
      <c r="F4493" s="9">
        <v>0</v>
      </c>
      <c r="G4493" s="9">
        <v>0</v>
      </c>
      <c r="H4493" s="9">
        <v>0</v>
      </c>
      <c r="I4493" s="9">
        <v>0</v>
      </c>
      <c r="J4493" s="9">
        <v>0</v>
      </c>
    </row>
    <row r="4494" spans="2:10" x14ac:dyDescent="0.35">
      <c r="B4494" s="7">
        <v>4491</v>
      </c>
      <c r="C4494" s="9">
        <v>1</v>
      </c>
      <c r="D4494" s="9">
        <v>0</v>
      </c>
      <c r="E4494" s="9">
        <v>0</v>
      </c>
      <c r="F4494" s="9">
        <v>0</v>
      </c>
      <c r="G4494" s="9">
        <v>0</v>
      </c>
      <c r="H4494" s="9">
        <v>0</v>
      </c>
      <c r="I4494" s="9">
        <v>0</v>
      </c>
      <c r="J4494" s="9">
        <v>0</v>
      </c>
    </row>
    <row r="4495" spans="2:10" x14ac:dyDescent="0.35">
      <c r="B4495" s="7">
        <v>4492</v>
      </c>
      <c r="C4495" s="9">
        <v>1</v>
      </c>
      <c r="D4495" s="9">
        <v>0</v>
      </c>
      <c r="E4495" s="9">
        <v>0</v>
      </c>
      <c r="F4495" s="9">
        <v>0</v>
      </c>
      <c r="G4495" s="9">
        <v>0</v>
      </c>
      <c r="H4495" s="9">
        <v>0</v>
      </c>
      <c r="I4495" s="9">
        <v>0</v>
      </c>
      <c r="J4495" s="9">
        <v>0</v>
      </c>
    </row>
    <row r="4496" spans="2:10" x14ac:dyDescent="0.35">
      <c r="B4496" s="7">
        <v>4493</v>
      </c>
      <c r="C4496" s="9">
        <v>1</v>
      </c>
      <c r="D4496" s="9">
        <v>0</v>
      </c>
      <c r="E4496" s="9">
        <v>0</v>
      </c>
      <c r="F4496" s="9">
        <v>0</v>
      </c>
      <c r="G4496" s="9">
        <v>0</v>
      </c>
      <c r="H4496" s="9">
        <v>0</v>
      </c>
      <c r="I4496" s="9">
        <v>0</v>
      </c>
      <c r="J4496" s="9">
        <v>0</v>
      </c>
    </row>
    <row r="4497" spans="2:10" x14ac:dyDescent="0.35">
      <c r="B4497" s="7">
        <v>4494</v>
      </c>
      <c r="C4497" s="9">
        <v>1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</row>
    <row r="4498" spans="2:10" x14ac:dyDescent="0.35">
      <c r="B4498" s="7">
        <v>4495</v>
      </c>
      <c r="C4498" s="9">
        <v>1</v>
      </c>
      <c r="D4498" s="9">
        <v>0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</row>
    <row r="4499" spans="2:10" x14ac:dyDescent="0.35">
      <c r="B4499" s="7">
        <v>4496</v>
      </c>
      <c r="C4499" s="9">
        <v>0</v>
      </c>
      <c r="D4499" s="9">
        <v>1</v>
      </c>
      <c r="E4499" s="9">
        <v>0</v>
      </c>
      <c r="F4499" s="9">
        <v>0</v>
      </c>
      <c r="G4499" s="9">
        <v>0</v>
      </c>
      <c r="H4499" s="9">
        <v>1</v>
      </c>
      <c r="I4499" s="9">
        <v>0</v>
      </c>
      <c r="J4499" s="9">
        <v>1</v>
      </c>
    </row>
    <row r="4500" spans="2:10" x14ac:dyDescent="0.35">
      <c r="B4500" s="7">
        <v>4497</v>
      </c>
      <c r="C4500" s="9">
        <v>1</v>
      </c>
      <c r="D4500" s="9">
        <v>0</v>
      </c>
      <c r="E4500" s="9">
        <v>0</v>
      </c>
      <c r="F4500" s="9">
        <v>0</v>
      </c>
      <c r="G4500" s="9">
        <v>0</v>
      </c>
      <c r="H4500" s="9">
        <v>0</v>
      </c>
      <c r="I4500" s="9">
        <v>0</v>
      </c>
      <c r="J4500" s="9">
        <v>0</v>
      </c>
    </row>
    <row r="4501" spans="2:10" x14ac:dyDescent="0.35">
      <c r="B4501" s="7">
        <v>4498</v>
      </c>
      <c r="C4501" s="9">
        <v>0</v>
      </c>
      <c r="D4501" s="9">
        <v>1</v>
      </c>
      <c r="E4501" s="9">
        <v>0</v>
      </c>
      <c r="F4501" s="9">
        <v>0</v>
      </c>
      <c r="G4501" s="9">
        <v>0</v>
      </c>
      <c r="H4501" s="9">
        <v>0</v>
      </c>
      <c r="I4501" s="9">
        <v>0</v>
      </c>
      <c r="J4501" s="9">
        <v>1</v>
      </c>
    </row>
    <row r="4502" spans="2:10" x14ac:dyDescent="0.35">
      <c r="B4502" s="7">
        <v>4499</v>
      </c>
      <c r="C4502" s="9">
        <v>0</v>
      </c>
      <c r="D4502" s="9">
        <v>1</v>
      </c>
      <c r="E4502" s="9">
        <v>0</v>
      </c>
      <c r="F4502" s="9">
        <v>0</v>
      </c>
      <c r="G4502" s="9">
        <v>0</v>
      </c>
      <c r="H4502" s="9">
        <v>0</v>
      </c>
      <c r="I4502" s="9">
        <v>1</v>
      </c>
      <c r="J4502" s="9">
        <v>0</v>
      </c>
    </row>
    <row r="4503" spans="2:10" x14ac:dyDescent="0.35">
      <c r="B4503" s="7">
        <v>4500</v>
      </c>
      <c r="C4503" s="9">
        <v>1</v>
      </c>
      <c r="D4503" s="9">
        <v>0</v>
      </c>
      <c r="E4503" s="9">
        <v>0</v>
      </c>
      <c r="F4503" s="9">
        <v>0</v>
      </c>
      <c r="G4503" s="9">
        <v>0</v>
      </c>
      <c r="H4503" s="9">
        <v>0</v>
      </c>
      <c r="I4503" s="9">
        <v>0</v>
      </c>
      <c r="J4503" s="9">
        <v>0</v>
      </c>
    </row>
    <row r="4504" spans="2:10" x14ac:dyDescent="0.35">
      <c r="B4504" s="7">
        <v>4501</v>
      </c>
      <c r="C4504" s="9">
        <v>1</v>
      </c>
      <c r="D4504" s="9">
        <v>0</v>
      </c>
      <c r="E4504" s="9">
        <v>0</v>
      </c>
      <c r="F4504" s="9">
        <v>0</v>
      </c>
      <c r="G4504" s="9">
        <v>0</v>
      </c>
      <c r="H4504" s="9">
        <v>0</v>
      </c>
      <c r="I4504" s="9">
        <v>0</v>
      </c>
      <c r="J4504" s="9">
        <v>0</v>
      </c>
    </row>
    <row r="4505" spans="2:10" x14ac:dyDescent="0.35">
      <c r="B4505" s="7">
        <v>4502</v>
      </c>
      <c r="C4505" s="9">
        <v>0</v>
      </c>
      <c r="D4505" s="9">
        <v>1</v>
      </c>
      <c r="E4505" s="9">
        <v>0</v>
      </c>
      <c r="F4505" s="9">
        <v>0</v>
      </c>
      <c r="G4505" s="9">
        <v>0</v>
      </c>
      <c r="H4505" s="9">
        <v>0</v>
      </c>
      <c r="I4505" s="9">
        <v>1</v>
      </c>
      <c r="J4505" s="9">
        <v>0</v>
      </c>
    </row>
    <row r="4506" spans="2:10" x14ac:dyDescent="0.35">
      <c r="B4506" s="7">
        <v>4503</v>
      </c>
      <c r="C4506" s="9">
        <v>1</v>
      </c>
      <c r="D4506" s="9">
        <v>0</v>
      </c>
      <c r="E4506" s="9">
        <v>0</v>
      </c>
      <c r="F4506" s="9">
        <v>0</v>
      </c>
      <c r="G4506" s="9">
        <v>0</v>
      </c>
      <c r="H4506" s="9">
        <v>0</v>
      </c>
      <c r="I4506" s="9">
        <v>0</v>
      </c>
      <c r="J4506" s="9">
        <v>0</v>
      </c>
    </row>
    <row r="4507" spans="2:10" x14ac:dyDescent="0.35">
      <c r="B4507" s="7">
        <v>4504</v>
      </c>
      <c r="C4507" s="9">
        <v>1</v>
      </c>
      <c r="D4507" s="9">
        <v>0</v>
      </c>
      <c r="E4507" s="9">
        <v>0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</row>
    <row r="4508" spans="2:10" x14ac:dyDescent="0.35">
      <c r="B4508" s="7">
        <v>4505</v>
      </c>
      <c r="C4508" s="9">
        <v>1</v>
      </c>
      <c r="D4508" s="9">
        <v>0</v>
      </c>
      <c r="E4508" s="9">
        <v>0</v>
      </c>
      <c r="F4508" s="9">
        <v>0</v>
      </c>
      <c r="G4508" s="9">
        <v>0</v>
      </c>
      <c r="H4508" s="9">
        <v>0</v>
      </c>
      <c r="I4508" s="9">
        <v>0</v>
      </c>
      <c r="J4508" s="9">
        <v>0</v>
      </c>
    </row>
    <row r="4509" spans="2:10" x14ac:dyDescent="0.35">
      <c r="B4509" s="7">
        <v>4506</v>
      </c>
      <c r="C4509" s="9">
        <v>1</v>
      </c>
      <c r="D4509" s="9">
        <v>0</v>
      </c>
      <c r="E4509" s="9">
        <v>0</v>
      </c>
      <c r="F4509" s="9">
        <v>0</v>
      </c>
      <c r="G4509" s="9">
        <v>0</v>
      </c>
      <c r="H4509" s="9">
        <v>0</v>
      </c>
      <c r="I4509" s="9">
        <v>0</v>
      </c>
      <c r="J4509" s="9">
        <v>0</v>
      </c>
    </row>
    <row r="4510" spans="2:10" x14ac:dyDescent="0.35">
      <c r="B4510" s="7">
        <v>4507</v>
      </c>
      <c r="C4510" s="9">
        <v>1</v>
      </c>
      <c r="D4510" s="9">
        <v>0</v>
      </c>
      <c r="E4510" s="9">
        <v>0</v>
      </c>
      <c r="F4510" s="9">
        <v>0</v>
      </c>
      <c r="G4510" s="9">
        <v>0</v>
      </c>
      <c r="H4510" s="9">
        <v>0</v>
      </c>
      <c r="I4510" s="9">
        <v>0</v>
      </c>
      <c r="J4510" s="9">
        <v>0</v>
      </c>
    </row>
    <row r="4511" spans="2:10" x14ac:dyDescent="0.35">
      <c r="B4511" s="7">
        <v>4508</v>
      </c>
      <c r="C4511" s="9">
        <v>0</v>
      </c>
      <c r="D4511" s="9">
        <v>1</v>
      </c>
      <c r="E4511" s="9">
        <v>0</v>
      </c>
      <c r="F4511" s="9">
        <v>0</v>
      </c>
      <c r="G4511" s="9">
        <v>0</v>
      </c>
      <c r="H4511" s="9">
        <v>0</v>
      </c>
      <c r="I4511" s="9">
        <v>0</v>
      </c>
      <c r="J4511" s="9">
        <v>1</v>
      </c>
    </row>
    <row r="4512" spans="2:10" x14ac:dyDescent="0.35">
      <c r="B4512" s="7">
        <v>4509</v>
      </c>
      <c r="C4512" s="9">
        <v>1</v>
      </c>
      <c r="D4512" s="9">
        <v>0</v>
      </c>
      <c r="E4512" s="9">
        <v>0</v>
      </c>
      <c r="F4512" s="9">
        <v>0</v>
      </c>
      <c r="G4512" s="9">
        <v>0</v>
      </c>
      <c r="H4512" s="9">
        <v>0</v>
      </c>
      <c r="I4512" s="9">
        <v>0</v>
      </c>
      <c r="J4512" s="9">
        <v>0</v>
      </c>
    </row>
    <row r="4513" spans="2:10" x14ac:dyDescent="0.35">
      <c r="B4513" s="7">
        <v>4510</v>
      </c>
      <c r="C4513" s="9">
        <v>1</v>
      </c>
      <c r="D4513" s="9">
        <v>0</v>
      </c>
      <c r="E4513" s="9">
        <v>0</v>
      </c>
      <c r="F4513" s="9">
        <v>0</v>
      </c>
      <c r="G4513" s="9">
        <v>0</v>
      </c>
      <c r="H4513" s="9">
        <v>0</v>
      </c>
      <c r="I4513" s="9">
        <v>0</v>
      </c>
      <c r="J4513" s="9">
        <v>0</v>
      </c>
    </row>
    <row r="4514" spans="2:10" x14ac:dyDescent="0.35">
      <c r="B4514" s="7">
        <v>4511</v>
      </c>
      <c r="C4514" s="9">
        <v>1</v>
      </c>
      <c r="D4514" s="9">
        <v>0</v>
      </c>
      <c r="E4514" s="9">
        <v>0</v>
      </c>
      <c r="F4514" s="9">
        <v>0</v>
      </c>
      <c r="G4514" s="9">
        <v>0</v>
      </c>
      <c r="H4514" s="9">
        <v>0</v>
      </c>
      <c r="I4514" s="9">
        <v>0</v>
      </c>
      <c r="J4514" s="9">
        <v>0</v>
      </c>
    </row>
    <row r="4515" spans="2:10" x14ac:dyDescent="0.35">
      <c r="B4515" s="7">
        <v>4512</v>
      </c>
      <c r="C4515" s="9">
        <v>0</v>
      </c>
      <c r="D4515" s="9">
        <v>1</v>
      </c>
      <c r="E4515" s="9">
        <v>0</v>
      </c>
      <c r="F4515" s="9">
        <v>0</v>
      </c>
      <c r="G4515" s="9">
        <v>0</v>
      </c>
      <c r="H4515" s="9">
        <v>0</v>
      </c>
      <c r="I4515" s="9">
        <v>1</v>
      </c>
      <c r="J4515" s="9">
        <v>0</v>
      </c>
    </row>
    <row r="4516" spans="2:10" x14ac:dyDescent="0.35">
      <c r="B4516" s="7">
        <v>4513</v>
      </c>
      <c r="C4516" s="9">
        <v>0</v>
      </c>
      <c r="D4516" s="9">
        <v>0</v>
      </c>
      <c r="E4516" s="9">
        <v>0</v>
      </c>
      <c r="F4516" s="9">
        <v>0</v>
      </c>
      <c r="G4516" s="9">
        <v>1</v>
      </c>
      <c r="H4516" s="9">
        <v>0</v>
      </c>
      <c r="I4516" s="9">
        <v>0</v>
      </c>
      <c r="J4516" s="9">
        <v>0</v>
      </c>
    </row>
    <row r="4517" spans="2:10" x14ac:dyDescent="0.35">
      <c r="B4517" s="7">
        <v>4514</v>
      </c>
      <c r="C4517" s="9">
        <v>0</v>
      </c>
      <c r="D4517" s="9">
        <v>1</v>
      </c>
      <c r="E4517" s="9">
        <v>0</v>
      </c>
      <c r="F4517" s="9">
        <v>0</v>
      </c>
      <c r="G4517" s="9">
        <v>0</v>
      </c>
      <c r="H4517" s="9">
        <v>0</v>
      </c>
      <c r="I4517" s="9">
        <v>1</v>
      </c>
      <c r="J4517" s="9">
        <v>0</v>
      </c>
    </row>
    <row r="4518" spans="2:10" x14ac:dyDescent="0.35">
      <c r="B4518" s="7">
        <v>4515</v>
      </c>
      <c r="C4518" s="9">
        <v>1</v>
      </c>
      <c r="D4518" s="9">
        <v>0</v>
      </c>
      <c r="E4518" s="9">
        <v>0</v>
      </c>
      <c r="F4518" s="9">
        <v>0</v>
      </c>
      <c r="G4518" s="9">
        <v>0</v>
      </c>
      <c r="H4518" s="9">
        <v>0</v>
      </c>
      <c r="I4518" s="9">
        <v>0</v>
      </c>
      <c r="J4518" s="9">
        <v>0</v>
      </c>
    </row>
    <row r="4519" spans="2:10" x14ac:dyDescent="0.35">
      <c r="B4519" s="7">
        <v>4516</v>
      </c>
      <c r="C4519" s="9">
        <v>1</v>
      </c>
      <c r="D4519" s="9">
        <v>0</v>
      </c>
      <c r="E4519" s="9">
        <v>0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</row>
    <row r="4520" spans="2:10" x14ac:dyDescent="0.35">
      <c r="B4520" s="7">
        <v>4517</v>
      </c>
      <c r="C4520" s="9">
        <v>1</v>
      </c>
      <c r="D4520" s="9">
        <v>0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</row>
    <row r="4521" spans="2:10" x14ac:dyDescent="0.35">
      <c r="B4521" s="7">
        <v>4518</v>
      </c>
      <c r="C4521" s="9">
        <v>1</v>
      </c>
      <c r="D4521" s="9">
        <v>0</v>
      </c>
      <c r="E4521" s="9">
        <v>0</v>
      </c>
      <c r="F4521" s="9">
        <v>0</v>
      </c>
      <c r="G4521" s="9">
        <v>0</v>
      </c>
      <c r="H4521" s="9">
        <v>0</v>
      </c>
      <c r="I4521" s="9">
        <v>0</v>
      </c>
      <c r="J4521" s="9">
        <v>0</v>
      </c>
    </row>
    <row r="4522" spans="2:10" x14ac:dyDescent="0.35">
      <c r="B4522" s="7">
        <v>4519</v>
      </c>
      <c r="C4522" s="9">
        <v>1</v>
      </c>
      <c r="D4522" s="9">
        <v>0</v>
      </c>
      <c r="E4522" s="9">
        <v>0</v>
      </c>
      <c r="F4522" s="9">
        <v>0</v>
      </c>
      <c r="G4522" s="9">
        <v>0</v>
      </c>
      <c r="H4522" s="9">
        <v>0</v>
      </c>
      <c r="I4522" s="9">
        <v>0</v>
      </c>
      <c r="J4522" s="9">
        <v>0</v>
      </c>
    </row>
    <row r="4523" spans="2:10" x14ac:dyDescent="0.35">
      <c r="B4523" s="7">
        <v>4520</v>
      </c>
      <c r="C4523" s="9">
        <v>0</v>
      </c>
      <c r="D4523" s="9">
        <v>1</v>
      </c>
      <c r="E4523" s="9">
        <v>0</v>
      </c>
      <c r="F4523" s="9">
        <v>0</v>
      </c>
      <c r="G4523" s="9">
        <v>1</v>
      </c>
      <c r="H4523" s="9">
        <v>0</v>
      </c>
      <c r="I4523" s="9">
        <v>0</v>
      </c>
      <c r="J4523" s="9">
        <v>1</v>
      </c>
    </row>
    <row r="4524" spans="2:10" x14ac:dyDescent="0.35">
      <c r="B4524" s="7">
        <v>4521</v>
      </c>
      <c r="C4524" s="9">
        <v>1</v>
      </c>
      <c r="D4524" s="9">
        <v>0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</row>
    <row r="4525" spans="2:10" x14ac:dyDescent="0.35">
      <c r="B4525" s="7">
        <v>4522</v>
      </c>
      <c r="C4525" s="9">
        <v>1</v>
      </c>
      <c r="D4525" s="9">
        <v>0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</row>
    <row r="4526" spans="2:10" x14ac:dyDescent="0.35">
      <c r="B4526" s="7">
        <v>4523</v>
      </c>
      <c r="C4526" s="9">
        <v>1</v>
      </c>
      <c r="D4526" s="9">
        <v>0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</row>
    <row r="4527" spans="2:10" x14ac:dyDescent="0.35">
      <c r="B4527" s="7">
        <v>4524</v>
      </c>
      <c r="C4527" s="9">
        <v>1</v>
      </c>
      <c r="D4527" s="9">
        <v>0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</row>
    <row r="4528" spans="2:10" x14ac:dyDescent="0.35">
      <c r="B4528" s="7">
        <v>4525</v>
      </c>
      <c r="C4528" s="9">
        <v>1</v>
      </c>
      <c r="D4528" s="9">
        <v>0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</row>
    <row r="4529" spans="2:10" x14ac:dyDescent="0.35">
      <c r="B4529" s="7">
        <v>4526</v>
      </c>
      <c r="C4529" s="9">
        <v>0</v>
      </c>
      <c r="D4529" s="9">
        <v>1</v>
      </c>
      <c r="E4529" s="9">
        <v>0</v>
      </c>
      <c r="F4529" s="9">
        <v>0</v>
      </c>
      <c r="G4529" s="9">
        <v>1</v>
      </c>
      <c r="H4529" s="9">
        <v>0</v>
      </c>
      <c r="I4529" s="9">
        <v>1</v>
      </c>
      <c r="J4529" s="9">
        <v>0</v>
      </c>
    </row>
    <row r="4530" spans="2:10" x14ac:dyDescent="0.35">
      <c r="B4530" s="7">
        <v>4527</v>
      </c>
      <c r="C4530" s="9">
        <v>1</v>
      </c>
      <c r="D4530" s="9">
        <v>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</row>
    <row r="4531" spans="2:10" x14ac:dyDescent="0.35">
      <c r="B4531" s="7">
        <v>4528</v>
      </c>
      <c r="C4531" s="9">
        <v>0</v>
      </c>
      <c r="D4531" s="9">
        <v>1</v>
      </c>
      <c r="E4531" s="9">
        <v>0</v>
      </c>
      <c r="F4531" s="9">
        <v>0</v>
      </c>
      <c r="G4531" s="9">
        <v>0</v>
      </c>
      <c r="H4531" s="9">
        <v>0</v>
      </c>
      <c r="I4531" s="9">
        <v>0</v>
      </c>
      <c r="J4531" s="9">
        <v>1</v>
      </c>
    </row>
    <row r="4532" spans="2:10" x14ac:dyDescent="0.35">
      <c r="B4532" s="7">
        <v>4529</v>
      </c>
      <c r="C4532" s="9">
        <v>1</v>
      </c>
      <c r="D4532" s="9">
        <v>0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</row>
    <row r="4533" spans="2:10" x14ac:dyDescent="0.35">
      <c r="B4533" s="7">
        <v>4530</v>
      </c>
      <c r="C4533" s="9">
        <v>0</v>
      </c>
      <c r="D4533" s="9">
        <v>1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9">
        <v>1</v>
      </c>
    </row>
    <row r="4534" spans="2:10" x14ac:dyDescent="0.35">
      <c r="B4534" s="7">
        <v>4531</v>
      </c>
      <c r="C4534" s="9">
        <v>1</v>
      </c>
      <c r="D4534" s="9">
        <v>0</v>
      </c>
      <c r="E4534" s="9">
        <v>0</v>
      </c>
      <c r="F4534" s="9">
        <v>0</v>
      </c>
      <c r="G4534" s="9">
        <v>0</v>
      </c>
      <c r="H4534" s="9">
        <v>0</v>
      </c>
      <c r="I4534" s="9">
        <v>0</v>
      </c>
      <c r="J4534" s="9">
        <v>0</v>
      </c>
    </row>
    <row r="4535" spans="2:10" x14ac:dyDescent="0.35">
      <c r="B4535" s="7">
        <v>4532</v>
      </c>
      <c r="C4535" s="9">
        <v>1</v>
      </c>
      <c r="D4535" s="9">
        <v>0</v>
      </c>
      <c r="E4535" s="9">
        <v>0</v>
      </c>
      <c r="F4535" s="9">
        <v>0</v>
      </c>
      <c r="G4535" s="9">
        <v>0</v>
      </c>
      <c r="H4535" s="9">
        <v>0</v>
      </c>
      <c r="I4535" s="9">
        <v>0</v>
      </c>
      <c r="J4535" s="9">
        <v>0</v>
      </c>
    </row>
    <row r="4536" spans="2:10" x14ac:dyDescent="0.35">
      <c r="B4536" s="7">
        <v>4533</v>
      </c>
      <c r="C4536" s="9">
        <v>1</v>
      </c>
      <c r="D4536" s="9">
        <v>0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</row>
    <row r="4537" spans="2:10" x14ac:dyDescent="0.35">
      <c r="B4537" s="7">
        <v>4534</v>
      </c>
      <c r="C4537" s="9">
        <v>1</v>
      </c>
      <c r="D4537" s="9">
        <v>0</v>
      </c>
      <c r="E4537" s="9">
        <v>0</v>
      </c>
      <c r="F4537" s="9">
        <v>0</v>
      </c>
      <c r="G4537" s="9">
        <v>0</v>
      </c>
      <c r="H4537" s="9">
        <v>0</v>
      </c>
      <c r="I4537" s="9">
        <v>0</v>
      </c>
      <c r="J4537" s="9">
        <v>0</v>
      </c>
    </row>
    <row r="4538" spans="2:10" x14ac:dyDescent="0.35">
      <c r="B4538" s="7">
        <v>4535</v>
      </c>
      <c r="C4538" s="9">
        <v>1</v>
      </c>
      <c r="D4538" s="9">
        <v>0</v>
      </c>
      <c r="E4538" s="9">
        <v>0</v>
      </c>
      <c r="F4538" s="9">
        <v>0</v>
      </c>
      <c r="G4538" s="9">
        <v>0</v>
      </c>
      <c r="H4538" s="9">
        <v>0</v>
      </c>
      <c r="I4538" s="9">
        <v>0</v>
      </c>
      <c r="J4538" s="9">
        <v>0</v>
      </c>
    </row>
    <row r="4539" spans="2:10" x14ac:dyDescent="0.35">
      <c r="B4539" s="7">
        <v>4536</v>
      </c>
      <c r="C4539" s="9">
        <v>1</v>
      </c>
      <c r="D4539" s="9">
        <v>0</v>
      </c>
      <c r="E4539" s="9">
        <v>0</v>
      </c>
      <c r="F4539" s="9">
        <v>0</v>
      </c>
      <c r="G4539" s="9">
        <v>0</v>
      </c>
      <c r="H4539" s="9">
        <v>0</v>
      </c>
      <c r="I4539" s="9">
        <v>0</v>
      </c>
      <c r="J4539" s="9">
        <v>0</v>
      </c>
    </row>
    <row r="4540" spans="2:10" x14ac:dyDescent="0.35">
      <c r="B4540" s="7">
        <v>4537</v>
      </c>
      <c r="C4540" s="9">
        <v>1</v>
      </c>
      <c r="D4540" s="9">
        <v>0</v>
      </c>
      <c r="E4540" s="9">
        <v>0</v>
      </c>
      <c r="F4540" s="9">
        <v>0</v>
      </c>
      <c r="G4540" s="9">
        <v>0</v>
      </c>
      <c r="H4540" s="9">
        <v>0</v>
      </c>
      <c r="I4540" s="9">
        <v>0</v>
      </c>
      <c r="J4540" s="9">
        <v>0</v>
      </c>
    </row>
    <row r="4541" spans="2:10" x14ac:dyDescent="0.35">
      <c r="B4541" s="7">
        <v>4538</v>
      </c>
      <c r="C4541" s="9">
        <v>1</v>
      </c>
      <c r="D4541" s="9">
        <v>0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</row>
    <row r="4542" spans="2:10" x14ac:dyDescent="0.35">
      <c r="B4542" s="7">
        <v>4539</v>
      </c>
      <c r="C4542" s="9">
        <v>1</v>
      </c>
      <c r="D4542" s="9">
        <v>0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</row>
    <row r="4543" spans="2:10" x14ac:dyDescent="0.35">
      <c r="B4543" s="7">
        <v>4540</v>
      </c>
      <c r="C4543" s="9">
        <v>1</v>
      </c>
      <c r="D4543" s="9">
        <v>0</v>
      </c>
      <c r="E4543" s="9">
        <v>0</v>
      </c>
      <c r="F4543" s="9">
        <v>0</v>
      </c>
      <c r="G4543" s="9">
        <v>0</v>
      </c>
      <c r="H4543" s="9">
        <v>0</v>
      </c>
      <c r="I4543" s="9">
        <v>0</v>
      </c>
      <c r="J4543" s="9">
        <v>0</v>
      </c>
    </row>
    <row r="4544" spans="2:10" x14ac:dyDescent="0.35">
      <c r="B4544" s="7">
        <v>4541</v>
      </c>
      <c r="C4544" s="9">
        <v>1</v>
      </c>
      <c r="D4544" s="9">
        <v>0</v>
      </c>
      <c r="E4544" s="9">
        <v>0</v>
      </c>
      <c r="F4544" s="9">
        <v>0</v>
      </c>
      <c r="G4544" s="9">
        <v>0</v>
      </c>
      <c r="H4544" s="9">
        <v>0</v>
      </c>
      <c r="I4544" s="9">
        <v>0</v>
      </c>
      <c r="J4544" s="9">
        <v>0</v>
      </c>
    </row>
    <row r="4545" spans="2:10" x14ac:dyDescent="0.35">
      <c r="B4545" s="7">
        <v>4542</v>
      </c>
      <c r="C4545" s="9">
        <v>1</v>
      </c>
      <c r="D4545" s="9">
        <v>0</v>
      </c>
      <c r="E4545" s="9">
        <v>0</v>
      </c>
      <c r="F4545" s="9">
        <v>0</v>
      </c>
      <c r="G4545" s="9">
        <v>0</v>
      </c>
      <c r="H4545" s="9">
        <v>0</v>
      </c>
      <c r="I4545" s="9">
        <v>0</v>
      </c>
      <c r="J4545" s="9">
        <v>0</v>
      </c>
    </row>
    <row r="4546" spans="2:10" x14ac:dyDescent="0.35">
      <c r="B4546" s="7">
        <v>4543</v>
      </c>
      <c r="C4546" s="9">
        <v>0</v>
      </c>
      <c r="D4546" s="9">
        <v>1</v>
      </c>
      <c r="E4546" s="9">
        <v>0</v>
      </c>
      <c r="F4546" s="9">
        <v>0</v>
      </c>
      <c r="G4546" s="9">
        <v>0</v>
      </c>
      <c r="H4546" s="9">
        <v>0</v>
      </c>
      <c r="I4546" s="9">
        <v>0</v>
      </c>
      <c r="J4546" s="9">
        <v>1</v>
      </c>
    </row>
    <row r="4547" spans="2:10" x14ac:dyDescent="0.35">
      <c r="B4547" s="7">
        <v>4544</v>
      </c>
      <c r="C4547" s="9">
        <v>0</v>
      </c>
      <c r="D4547" s="9">
        <v>1</v>
      </c>
      <c r="E4547" s="9">
        <v>0</v>
      </c>
      <c r="F4547" s="9">
        <v>0</v>
      </c>
      <c r="G4547" s="9">
        <v>0</v>
      </c>
      <c r="H4547" s="9">
        <v>0</v>
      </c>
      <c r="I4547" s="9">
        <v>0</v>
      </c>
      <c r="J4547" s="9">
        <v>1</v>
      </c>
    </row>
    <row r="4548" spans="2:10" x14ac:dyDescent="0.35">
      <c r="B4548" s="7">
        <v>4545</v>
      </c>
      <c r="C4548" s="9">
        <v>0</v>
      </c>
      <c r="D4548" s="9">
        <v>1</v>
      </c>
      <c r="E4548" s="9">
        <v>1</v>
      </c>
      <c r="F4548" s="9">
        <v>0</v>
      </c>
      <c r="G4548" s="9">
        <v>0</v>
      </c>
      <c r="H4548" s="9">
        <v>0</v>
      </c>
      <c r="I4548" s="9">
        <v>0</v>
      </c>
      <c r="J4548" s="9">
        <v>1</v>
      </c>
    </row>
    <row r="4549" spans="2:10" x14ac:dyDescent="0.35">
      <c r="B4549" s="7">
        <v>4546</v>
      </c>
      <c r="C4549" s="9">
        <v>1</v>
      </c>
      <c r="D4549" s="9">
        <v>0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</row>
    <row r="4550" spans="2:10" x14ac:dyDescent="0.35">
      <c r="B4550" s="7">
        <v>4547</v>
      </c>
      <c r="C4550" s="9">
        <v>1</v>
      </c>
      <c r="D4550" s="9">
        <v>0</v>
      </c>
      <c r="E4550" s="9">
        <v>0</v>
      </c>
      <c r="F4550" s="9">
        <v>0</v>
      </c>
      <c r="G4550" s="9">
        <v>0</v>
      </c>
      <c r="H4550" s="9">
        <v>0</v>
      </c>
      <c r="I4550" s="9">
        <v>0</v>
      </c>
      <c r="J4550" s="9">
        <v>0</v>
      </c>
    </row>
    <row r="4551" spans="2:10" x14ac:dyDescent="0.35">
      <c r="B4551" s="7">
        <v>4548</v>
      </c>
      <c r="C4551" s="9">
        <v>1</v>
      </c>
      <c r="D4551" s="9">
        <v>0</v>
      </c>
      <c r="E4551" s="9">
        <v>0</v>
      </c>
      <c r="F4551" s="9">
        <v>0</v>
      </c>
      <c r="G4551" s="9">
        <v>0</v>
      </c>
      <c r="H4551" s="9">
        <v>0</v>
      </c>
      <c r="I4551" s="9">
        <v>0</v>
      </c>
      <c r="J4551" s="9">
        <v>0</v>
      </c>
    </row>
    <row r="4552" spans="2:10" x14ac:dyDescent="0.35">
      <c r="B4552" s="7">
        <v>4549</v>
      </c>
      <c r="C4552" s="9">
        <v>1</v>
      </c>
      <c r="D4552" s="9">
        <v>0</v>
      </c>
      <c r="E4552" s="9">
        <v>0</v>
      </c>
      <c r="F4552" s="9">
        <v>0</v>
      </c>
      <c r="G4552" s="9">
        <v>0</v>
      </c>
      <c r="H4552" s="9">
        <v>0</v>
      </c>
      <c r="I4552" s="9">
        <v>0</v>
      </c>
      <c r="J4552" s="9">
        <v>0</v>
      </c>
    </row>
    <row r="4553" spans="2:10" x14ac:dyDescent="0.35">
      <c r="B4553" s="7">
        <v>4550</v>
      </c>
      <c r="C4553" s="9">
        <v>1</v>
      </c>
      <c r="D4553" s="9">
        <v>0</v>
      </c>
      <c r="E4553" s="9">
        <v>0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</row>
    <row r="4554" spans="2:10" x14ac:dyDescent="0.35">
      <c r="B4554" s="7">
        <v>4551</v>
      </c>
      <c r="C4554" s="9">
        <v>0</v>
      </c>
      <c r="D4554" s="9">
        <v>1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1</v>
      </c>
    </row>
    <row r="4555" spans="2:10" x14ac:dyDescent="0.35">
      <c r="B4555" s="7">
        <v>4552</v>
      </c>
      <c r="C4555" s="9">
        <v>1</v>
      </c>
      <c r="D4555" s="9">
        <v>0</v>
      </c>
      <c r="E4555" s="9">
        <v>0</v>
      </c>
      <c r="F4555" s="9">
        <v>0</v>
      </c>
      <c r="G4555" s="9">
        <v>0</v>
      </c>
      <c r="H4555" s="9">
        <v>0</v>
      </c>
      <c r="I4555" s="9">
        <v>0</v>
      </c>
      <c r="J4555" s="9">
        <v>0</v>
      </c>
    </row>
    <row r="4556" spans="2:10" x14ac:dyDescent="0.35">
      <c r="B4556" s="7">
        <v>4553</v>
      </c>
      <c r="C4556" s="9">
        <v>0</v>
      </c>
      <c r="D4556" s="9">
        <v>0</v>
      </c>
      <c r="E4556" s="9">
        <v>0</v>
      </c>
      <c r="F4556" s="9">
        <v>0</v>
      </c>
      <c r="G4556" s="9">
        <v>0</v>
      </c>
      <c r="H4556" s="9">
        <v>1</v>
      </c>
      <c r="I4556" s="9">
        <v>0</v>
      </c>
      <c r="J4556" s="9">
        <v>0</v>
      </c>
    </row>
    <row r="4557" spans="2:10" x14ac:dyDescent="0.35">
      <c r="B4557" s="7">
        <v>4554</v>
      </c>
      <c r="C4557" s="9">
        <v>0</v>
      </c>
      <c r="D4557" s="9">
        <v>0</v>
      </c>
      <c r="E4557" s="9">
        <v>0</v>
      </c>
      <c r="F4557" s="9">
        <v>0</v>
      </c>
      <c r="G4557" s="9">
        <v>1</v>
      </c>
      <c r="H4557" s="9">
        <v>0</v>
      </c>
      <c r="I4557" s="9">
        <v>0</v>
      </c>
      <c r="J4557" s="9">
        <v>0</v>
      </c>
    </row>
    <row r="4558" spans="2:10" x14ac:dyDescent="0.35">
      <c r="B4558" s="7">
        <v>4555</v>
      </c>
      <c r="C4558" s="9">
        <v>1</v>
      </c>
      <c r="D4558" s="9">
        <v>0</v>
      </c>
      <c r="E4558" s="9">
        <v>0</v>
      </c>
      <c r="F4558" s="9">
        <v>0</v>
      </c>
      <c r="G4558" s="9">
        <v>0</v>
      </c>
      <c r="H4558" s="9">
        <v>0</v>
      </c>
      <c r="I4558" s="9">
        <v>0</v>
      </c>
      <c r="J4558" s="9">
        <v>0</v>
      </c>
    </row>
    <row r="4559" spans="2:10" x14ac:dyDescent="0.35">
      <c r="B4559" s="7">
        <v>4556</v>
      </c>
      <c r="C4559" s="9">
        <v>1</v>
      </c>
      <c r="D4559" s="9">
        <v>0</v>
      </c>
      <c r="E4559" s="9">
        <v>0</v>
      </c>
      <c r="F4559" s="9">
        <v>0</v>
      </c>
      <c r="G4559" s="9">
        <v>0</v>
      </c>
      <c r="H4559" s="9">
        <v>0</v>
      </c>
      <c r="I4559" s="9">
        <v>0</v>
      </c>
      <c r="J4559" s="9">
        <v>0</v>
      </c>
    </row>
    <row r="4560" spans="2:10" x14ac:dyDescent="0.35">
      <c r="B4560" s="7">
        <v>4557</v>
      </c>
      <c r="C4560" s="9">
        <v>1</v>
      </c>
      <c r="D4560" s="9">
        <v>0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</row>
    <row r="4561" spans="2:10" x14ac:dyDescent="0.35">
      <c r="B4561" s="7">
        <v>4558</v>
      </c>
      <c r="C4561" s="9">
        <v>0</v>
      </c>
      <c r="D4561" s="9">
        <v>1</v>
      </c>
      <c r="E4561" s="9">
        <v>0</v>
      </c>
      <c r="F4561" s="9">
        <v>0</v>
      </c>
      <c r="G4561" s="9">
        <v>1</v>
      </c>
      <c r="H4561" s="9">
        <v>0</v>
      </c>
      <c r="I4561" s="9">
        <v>0</v>
      </c>
      <c r="J4561" s="9">
        <v>1</v>
      </c>
    </row>
    <row r="4562" spans="2:10" x14ac:dyDescent="0.35">
      <c r="B4562" s="7">
        <v>4559</v>
      </c>
      <c r="C4562" s="9">
        <v>0</v>
      </c>
      <c r="D4562" s="9">
        <v>1</v>
      </c>
      <c r="E4562" s="9">
        <v>0</v>
      </c>
      <c r="F4562" s="9">
        <v>0</v>
      </c>
      <c r="G4562" s="9">
        <v>0</v>
      </c>
      <c r="H4562" s="9">
        <v>0</v>
      </c>
      <c r="I4562" s="9">
        <v>0</v>
      </c>
      <c r="J4562" s="9">
        <v>1</v>
      </c>
    </row>
    <row r="4563" spans="2:10" x14ac:dyDescent="0.35">
      <c r="B4563" s="7">
        <v>4560</v>
      </c>
      <c r="C4563" s="9">
        <v>1</v>
      </c>
      <c r="D4563" s="9">
        <v>0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</row>
    <row r="4564" spans="2:10" x14ac:dyDescent="0.35">
      <c r="B4564" s="7">
        <v>4561</v>
      </c>
      <c r="C4564" s="9">
        <v>1</v>
      </c>
      <c r="D4564" s="9">
        <v>0</v>
      </c>
      <c r="E4564" s="9">
        <v>0</v>
      </c>
      <c r="F4564" s="9">
        <v>0</v>
      </c>
      <c r="G4564" s="9">
        <v>0</v>
      </c>
      <c r="H4564" s="9">
        <v>0</v>
      </c>
      <c r="I4564" s="9">
        <v>0</v>
      </c>
      <c r="J4564" s="9">
        <v>0</v>
      </c>
    </row>
    <row r="4565" spans="2:10" x14ac:dyDescent="0.35">
      <c r="B4565" s="7">
        <v>4562</v>
      </c>
      <c r="C4565" s="9">
        <v>0</v>
      </c>
      <c r="D4565" s="9">
        <v>1</v>
      </c>
      <c r="E4565" s="9">
        <v>0</v>
      </c>
      <c r="F4565" s="9">
        <v>0</v>
      </c>
      <c r="G4565" s="9">
        <v>0</v>
      </c>
      <c r="H4565" s="9">
        <v>0</v>
      </c>
      <c r="I4565" s="9">
        <v>0</v>
      </c>
      <c r="J4565" s="9">
        <v>1</v>
      </c>
    </row>
    <row r="4566" spans="2:10" x14ac:dyDescent="0.35">
      <c r="B4566" s="7">
        <v>4563</v>
      </c>
      <c r="C4566" s="9">
        <v>1</v>
      </c>
      <c r="D4566" s="9">
        <v>0</v>
      </c>
      <c r="E4566" s="9">
        <v>0</v>
      </c>
      <c r="F4566" s="9">
        <v>0</v>
      </c>
      <c r="G4566" s="9">
        <v>0</v>
      </c>
      <c r="H4566" s="9">
        <v>0</v>
      </c>
      <c r="I4566" s="9">
        <v>0</v>
      </c>
      <c r="J4566" s="9">
        <v>0</v>
      </c>
    </row>
    <row r="4567" spans="2:10" x14ac:dyDescent="0.35">
      <c r="B4567" s="7">
        <v>4564</v>
      </c>
      <c r="C4567" s="9">
        <v>0</v>
      </c>
      <c r="D4567" s="9">
        <v>0</v>
      </c>
      <c r="E4567" s="9">
        <v>0</v>
      </c>
      <c r="F4567" s="9">
        <v>0</v>
      </c>
      <c r="G4567" s="9">
        <v>1</v>
      </c>
      <c r="H4567" s="9">
        <v>0</v>
      </c>
      <c r="I4567" s="9">
        <v>0</v>
      </c>
      <c r="J4567" s="9">
        <v>0</v>
      </c>
    </row>
    <row r="4568" spans="2:10" x14ac:dyDescent="0.35">
      <c r="B4568" s="7">
        <v>4565</v>
      </c>
      <c r="C4568" s="9">
        <v>1</v>
      </c>
      <c r="D4568" s="9">
        <v>0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</row>
    <row r="4569" spans="2:10" x14ac:dyDescent="0.35">
      <c r="B4569" s="7">
        <v>4566</v>
      </c>
      <c r="C4569" s="9">
        <v>0</v>
      </c>
      <c r="D4569" s="9">
        <v>0</v>
      </c>
      <c r="E4569" s="9">
        <v>0</v>
      </c>
      <c r="F4569" s="9">
        <v>0</v>
      </c>
      <c r="G4569" s="9">
        <v>1</v>
      </c>
      <c r="H4569" s="9">
        <v>0</v>
      </c>
      <c r="I4569" s="9">
        <v>0</v>
      </c>
      <c r="J4569" s="9">
        <v>0</v>
      </c>
    </row>
    <row r="4570" spans="2:10" x14ac:dyDescent="0.35">
      <c r="B4570" s="7">
        <v>4567</v>
      </c>
      <c r="C4570" s="9">
        <v>1</v>
      </c>
      <c r="D4570" s="9">
        <v>0</v>
      </c>
      <c r="E4570" s="9">
        <v>0</v>
      </c>
      <c r="F4570" s="9">
        <v>0</v>
      </c>
      <c r="G4570" s="9">
        <v>0</v>
      </c>
      <c r="H4570" s="9">
        <v>0</v>
      </c>
      <c r="I4570" s="9">
        <v>0</v>
      </c>
      <c r="J4570" s="9">
        <v>0</v>
      </c>
    </row>
    <row r="4571" spans="2:10" x14ac:dyDescent="0.35">
      <c r="B4571" s="7">
        <v>4568</v>
      </c>
      <c r="C4571" s="9">
        <v>0</v>
      </c>
      <c r="D4571" s="9">
        <v>1</v>
      </c>
      <c r="E4571" s="9">
        <v>0</v>
      </c>
      <c r="F4571" s="9">
        <v>0</v>
      </c>
      <c r="G4571" s="9">
        <v>0</v>
      </c>
      <c r="H4571" s="9">
        <v>0</v>
      </c>
      <c r="I4571" s="9">
        <v>1</v>
      </c>
      <c r="J4571" s="9">
        <v>0</v>
      </c>
    </row>
    <row r="4572" spans="2:10" x14ac:dyDescent="0.35">
      <c r="B4572" s="7">
        <v>4569</v>
      </c>
      <c r="C4572" s="9">
        <v>1</v>
      </c>
      <c r="D4572" s="9">
        <v>0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</row>
    <row r="4573" spans="2:10" x14ac:dyDescent="0.35">
      <c r="B4573" s="7">
        <v>4570</v>
      </c>
      <c r="C4573" s="9">
        <v>1</v>
      </c>
      <c r="D4573" s="9">
        <v>0</v>
      </c>
      <c r="E4573" s="9">
        <v>0</v>
      </c>
      <c r="F4573" s="9">
        <v>0</v>
      </c>
      <c r="G4573" s="9">
        <v>0</v>
      </c>
      <c r="H4573" s="9">
        <v>0</v>
      </c>
      <c r="I4573" s="9">
        <v>0</v>
      </c>
      <c r="J4573" s="9">
        <v>0</v>
      </c>
    </row>
    <row r="4574" spans="2:10" x14ac:dyDescent="0.35">
      <c r="B4574" s="7">
        <v>4571</v>
      </c>
      <c r="C4574" s="9">
        <v>0</v>
      </c>
      <c r="D4574" s="9">
        <v>0</v>
      </c>
      <c r="E4574" s="9">
        <v>0</v>
      </c>
      <c r="F4574" s="9">
        <v>0</v>
      </c>
      <c r="G4574" s="9">
        <v>1</v>
      </c>
      <c r="H4574" s="9">
        <v>0</v>
      </c>
      <c r="I4574" s="9">
        <v>0</v>
      </c>
      <c r="J4574" s="9">
        <v>0</v>
      </c>
    </row>
    <row r="4575" spans="2:10" x14ac:dyDescent="0.35">
      <c r="B4575" s="7">
        <v>4572</v>
      </c>
      <c r="C4575" s="9">
        <v>1</v>
      </c>
      <c r="D4575" s="9">
        <v>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</row>
    <row r="4576" spans="2:10" x14ac:dyDescent="0.35">
      <c r="B4576" s="7">
        <v>4573</v>
      </c>
      <c r="C4576" s="9">
        <v>1</v>
      </c>
      <c r="D4576" s="9">
        <v>0</v>
      </c>
      <c r="E4576" s="9">
        <v>0</v>
      </c>
      <c r="F4576" s="9">
        <v>0</v>
      </c>
      <c r="G4576" s="9">
        <v>0</v>
      </c>
      <c r="H4576" s="9">
        <v>0</v>
      </c>
      <c r="I4576" s="9">
        <v>0</v>
      </c>
      <c r="J4576" s="9">
        <v>0</v>
      </c>
    </row>
    <row r="4577" spans="2:10" x14ac:dyDescent="0.35">
      <c r="B4577" s="7">
        <v>4574</v>
      </c>
      <c r="C4577" s="9">
        <v>0</v>
      </c>
      <c r="D4577" s="9">
        <v>0</v>
      </c>
      <c r="E4577" s="9">
        <v>0</v>
      </c>
      <c r="F4577" s="9">
        <v>1</v>
      </c>
      <c r="G4577" s="9">
        <v>0</v>
      </c>
      <c r="H4577" s="9">
        <v>0</v>
      </c>
      <c r="I4577" s="9">
        <v>0</v>
      </c>
      <c r="J4577" s="9">
        <v>0</v>
      </c>
    </row>
    <row r="4578" spans="2:10" x14ac:dyDescent="0.35">
      <c r="B4578" s="7">
        <v>4575</v>
      </c>
      <c r="C4578" s="9">
        <v>1</v>
      </c>
      <c r="D4578" s="9">
        <v>0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</row>
    <row r="4579" spans="2:10" x14ac:dyDescent="0.35">
      <c r="B4579" s="7">
        <v>4576</v>
      </c>
      <c r="C4579" s="9">
        <v>1</v>
      </c>
      <c r="D4579" s="9">
        <v>0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</row>
    <row r="4580" spans="2:10" x14ac:dyDescent="0.35">
      <c r="B4580" s="7">
        <v>4577</v>
      </c>
      <c r="C4580" s="9">
        <v>1</v>
      </c>
      <c r="D4580" s="9">
        <v>0</v>
      </c>
      <c r="E4580" s="9">
        <v>0</v>
      </c>
      <c r="F4580" s="9">
        <v>0</v>
      </c>
      <c r="G4580" s="9">
        <v>0</v>
      </c>
      <c r="H4580" s="9">
        <v>0</v>
      </c>
      <c r="I4580" s="9">
        <v>0</v>
      </c>
      <c r="J4580" s="9">
        <v>0</v>
      </c>
    </row>
    <row r="4581" spans="2:10" x14ac:dyDescent="0.35">
      <c r="B4581" s="7">
        <v>4578</v>
      </c>
      <c r="C4581" s="9">
        <v>0</v>
      </c>
      <c r="D4581" s="9">
        <v>1</v>
      </c>
      <c r="E4581" s="9">
        <v>1</v>
      </c>
      <c r="F4581" s="9">
        <v>0</v>
      </c>
      <c r="G4581" s="9">
        <v>0</v>
      </c>
      <c r="H4581" s="9">
        <v>0</v>
      </c>
      <c r="I4581" s="9">
        <v>0</v>
      </c>
      <c r="J4581" s="9">
        <v>1</v>
      </c>
    </row>
    <row r="4582" spans="2:10" x14ac:dyDescent="0.35">
      <c r="B4582" s="7">
        <v>4579</v>
      </c>
      <c r="C4582" s="9">
        <v>0</v>
      </c>
      <c r="D4582" s="9">
        <v>1</v>
      </c>
      <c r="E4582" s="9">
        <v>0</v>
      </c>
      <c r="F4582" s="9">
        <v>0</v>
      </c>
      <c r="G4582" s="9">
        <v>0</v>
      </c>
      <c r="H4582" s="9">
        <v>0</v>
      </c>
      <c r="I4582" s="9">
        <v>0</v>
      </c>
      <c r="J4582" s="9">
        <v>1</v>
      </c>
    </row>
    <row r="4583" spans="2:10" x14ac:dyDescent="0.35">
      <c r="B4583" s="7">
        <v>4580</v>
      </c>
      <c r="C4583" s="9">
        <v>1</v>
      </c>
      <c r="D4583" s="9">
        <v>0</v>
      </c>
      <c r="E4583" s="9">
        <v>0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</row>
    <row r="4584" spans="2:10" x14ac:dyDescent="0.35">
      <c r="B4584" s="7">
        <v>4581</v>
      </c>
      <c r="C4584" s="9">
        <v>1</v>
      </c>
      <c r="D4584" s="9">
        <v>0</v>
      </c>
      <c r="E4584" s="9">
        <v>0</v>
      </c>
      <c r="F4584" s="9">
        <v>0</v>
      </c>
      <c r="G4584" s="9">
        <v>0</v>
      </c>
      <c r="H4584" s="9">
        <v>0</v>
      </c>
      <c r="I4584" s="9">
        <v>0</v>
      </c>
      <c r="J4584" s="9">
        <v>0</v>
      </c>
    </row>
    <row r="4585" spans="2:10" x14ac:dyDescent="0.35">
      <c r="B4585" s="7">
        <v>4582</v>
      </c>
      <c r="C4585" s="9">
        <v>1</v>
      </c>
      <c r="D4585" s="9">
        <v>0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</row>
    <row r="4586" spans="2:10" x14ac:dyDescent="0.35">
      <c r="B4586" s="7">
        <v>4583</v>
      </c>
      <c r="C4586" s="9">
        <v>1</v>
      </c>
      <c r="D4586" s="9">
        <v>0</v>
      </c>
      <c r="E4586" s="9">
        <v>0</v>
      </c>
      <c r="F4586" s="9">
        <v>0</v>
      </c>
      <c r="G4586" s="9">
        <v>0</v>
      </c>
      <c r="H4586" s="9">
        <v>0</v>
      </c>
      <c r="I4586" s="9">
        <v>0</v>
      </c>
      <c r="J4586" s="9">
        <v>0</v>
      </c>
    </row>
    <row r="4587" spans="2:10" x14ac:dyDescent="0.35">
      <c r="B4587" s="7">
        <v>4584</v>
      </c>
      <c r="C4587" s="9">
        <v>1</v>
      </c>
      <c r="D4587" s="9">
        <v>0</v>
      </c>
      <c r="E4587" s="9">
        <v>0</v>
      </c>
      <c r="F4587" s="9">
        <v>0</v>
      </c>
      <c r="G4587" s="9">
        <v>0</v>
      </c>
      <c r="H4587" s="9">
        <v>0</v>
      </c>
      <c r="I4587" s="9">
        <v>0</v>
      </c>
      <c r="J4587" s="9">
        <v>0</v>
      </c>
    </row>
    <row r="4588" spans="2:10" x14ac:dyDescent="0.35">
      <c r="B4588" s="7">
        <v>4585</v>
      </c>
      <c r="C4588" s="9">
        <v>1</v>
      </c>
      <c r="D4588" s="9">
        <v>0</v>
      </c>
      <c r="E4588" s="9">
        <v>0</v>
      </c>
      <c r="F4588" s="9">
        <v>0</v>
      </c>
      <c r="G4588" s="9">
        <v>0</v>
      </c>
      <c r="H4588" s="9">
        <v>0</v>
      </c>
      <c r="I4588" s="9">
        <v>0</v>
      </c>
      <c r="J4588" s="9">
        <v>0</v>
      </c>
    </row>
    <row r="4589" spans="2:10" x14ac:dyDescent="0.35">
      <c r="B4589" s="7">
        <v>4586</v>
      </c>
      <c r="C4589" s="9">
        <v>1</v>
      </c>
      <c r="D4589" s="9">
        <v>0</v>
      </c>
      <c r="E4589" s="9">
        <v>0</v>
      </c>
      <c r="F4589" s="9">
        <v>0</v>
      </c>
      <c r="G4589" s="9">
        <v>0</v>
      </c>
      <c r="H4589" s="9">
        <v>0</v>
      </c>
      <c r="I4589" s="9">
        <v>0</v>
      </c>
      <c r="J4589" s="9">
        <v>0</v>
      </c>
    </row>
    <row r="4590" spans="2:10" x14ac:dyDescent="0.35">
      <c r="B4590" s="7">
        <v>4587</v>
      </c>
      <c r="C4590" s="9">
        <v>1</v>
      </c>
      <c r="D4590" s="9">
        <v>0</v>
      </c>
      <c r="E4590" s="9">
        <v>0</v>
      </c>
      <c r="F4590" s="9">
        <v>0</v>
      </c>
      <c r="G4590" s="9">
        <v>0</v>
      </c>
      <c r="H4590" s="9">
        <v>0</v>
      </c>
      <c r="I4590" s="9">
        <v>0</v>
      </c>
      <c r="J4590" s="9">
        <v>0</v>
      </c>
    </row>
    <row r="4591" spans="2:10" x14ac:dyDescent="0.35">
      <c r="B4591" s="7">
        <v>4588</v>
      </c>
      <c r="C4591" s="9">
        <v>1</v>
      </c>
      <c r="D4591" s="9">
        <v>0</v>
      </c>
      <c r="E4591" s="9">
        <v>0</v>
      </c>
      <c r="F4591" s="9">
        <v>0</v>
      </c>
      <c r="G4591" s="9">
        <v>0</v>
      </c>
      <c r="H4591" s="9">
        <v>0</v>
      </c>
      <c r="I4591" s="9">
        <v>0</v>
      </c>
      <c r="J4591" s="9">
        <v>0</v>
      </c>
    </row>
    <row r="4592" spans="2:10" x14ac:dyDescent="0.35">
      <c r="B4592" s="7">
        <v>4589</v>
      </c>
      <c r="C4592" s="9">
        <v>0</v>
      </c>
      <c r="D4592" s="9">
        <v>1</v>
      </c>
      <c r="E4592" s="9">
        <v>0</v>
      </c>
      <c r="F4592" s="9">
        <v>0</v>
      </c>
      <c r="G4592" s="9">
        <v>0</v>
      </c>
      <c r="H4592" s="9">
        <v>0</v>
      </c>
      <c r="I4592" s="9">
        <v>0</v>
      </c>
      <c r="J4592" s="9">
        <v>1</v>
      </c>
    </row>
    <row r="4593" spans="2:10" x14ac:dyDescent="0.35">
      <c r="B4593" s="7">
        <v>4590</v>
      </c>
      <c r="C4593" s="9">
        <v>1</v>
      </c>
      <c r="D4593" s="9">
        <v>0</v>
      </c>
      <c r="E4593" s="9">
        <v>0</v>
      </c>
      <c r="F4593" s="9">
        <v>0</v>
      </c>
      <c r="G4593" s="9">
        <v>0</v>
      </c>
      <c r="H4593" s="9">
        <v>0</v>
      </c>
      <c r="I4593" s="9">
        <v>0</v>
      </c>
      <c r="J4593" s="9">
        <v>0</v>
      </c>
    </row>
    <row r="4594" spans="2:10" x14ac:dyDescent="0.35">
      <c r="B4594" s="7">
        <v>4591</v>
      </c>
      <c r="C4594" s="9">
        <v>1</v>
      </c>
      <c r="D4594" s="9">
        <v>0</v>
      </c>
      <c r="E4594" s="9">
        <v>0</v>
      </c>
      <c r="F4594" s="9">
        <v>0</v>
      </c>
      <c r="G4594" s="9">
        <v>0</v>
      </c>
      <c r="H4594" s="9">
        <v>0</v>
      </c>
      <c r="I4594" s="9">
        <v>0</v>
      </c>
      <c r="J4594" s="9">
        <v>0</v>
      </c>
    </row>
    <row r="4595" spans="2:10" x14ac:dyDescent="0.35">
      <c r="B4595" s="7">
        <v>4592</v>
      </c>
      <c r="C4595" s="9">
        <v>1</v>
      </c>
      <c r="D4595" s="9">
        <v>0</v>
      </c>
      <c r="E4595" s="9">
        <v>0</v>
      </c>
      <c r="F4595" s="9">
        <v>0</v>
      </c>
      <c r="G4595" s="9">
        <v>0</v>
      </c>
      <c r="H4595" s="9">
        <v>0</v>
      </c>
      <c r="I4595" s="9">
        <v>0</v>
      </c>
      <c r="J4595" s="9">
        <v>0</v>
      </c>
    </row>
    <row r="4596" spans="2:10" x14ac:dyDescent="0.35">
      <c r="B4596" s="7">
        <v>4593</v>
      </c>
      <c r="C4596" s="9">
        <v>0</v>
      </c>
      <c r="D4596" s="9">
        <v>1</v>
      </c>
      <c r="E4596" s="9">
        <v>0</v>
      </c>
      <c r="F4596" s="9">
        <v>0</v>
      </c>
      <c r="G4596" s="9">
        <v>0</v>
      </c>
      <c r="H4596" s="9">
        <v>0</v>
      </c>
      <c r="I4596" s="9">
        <v>1</v>
      </c>
      <c r="J4596" s="9">
        <v>0</v>
      </c>
    </row>
    <row r="4597" spans="2:10" x14ac:dyDescent="0.35">
      <c r="B4597" s="7">
        <v>4594</v>
      </c>
      <c r="C4597" s="9">
        <v>1</v>
      </c>
      <c r="D4597" s="9">
        <v>0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</row>
    <row r="4598" spans="2:10" x14ac:dyDescent="0.35">
      <c r="B4598" s="7">
        <v>4595</v>
      </c>
      <c r="C4598" s="9">
        <v>1</v>
      </c>
      <c r="D4598" s="9">
        <v>0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9">
        <v>0</v>
      </c>
    </row>
    <row r="4599" spans="2:10" x14ac:dyDescent="0.35">
      <c r="B4599" s="7">
        <v>4596</v>
      </c>
      <c r="C4599" s="9">
        <v>1</v>
      </c>
      <c r="D4599" s="9">
        <v>0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</row>
    <row r="4600" spans="2:10" x14ac:dyDescent="0.35">
      <c r="B4600" s="7">
        <v>4597</v>
      </c>
      <c r="C4600" s="9">
        <v>1</v>
      </c>
      <c r="D4600" s="9">
        <v>0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</row>
    <row r="4601" spans="2:10" x14ac:dyDescent="0.35">
      <c r="B4601" s="7">
        <v>4598</v>
      </c>
      <c r="C4601" s="9">
        <v>1</v>
      </c>
      <c r="D4601" s="9">
        <v>0</v>
      </c>
      <c r="E4601" s="9">
        <v>0</v>
      </c>
      <c r="F4601" s="9">
        <v>0</v>
      </c>
      <c r="G4601" s="9">
        <v>0</v>
      </c>
      <c r="H4601" s="9">
        <v>0</v>
      </c>
      <c r="I4601" s="9">
        <v>0</v>
      </c>
      <c r="J4601" s="9">
        <v>0</v>
      </c>
    </row>
    <row r="4602" spans="2:10" x14ac:dyDescent="0.35">
      <c r="B4602" s="7">
        <v>4599</v>
      </c>
      <c r="C4602" s="9">
        <v>1</v>
      </c>
      <c r="D4602" s="9">
        <v>0</v>
      </c>
      <c r="E4602" s="9">
        <v>0</v>
      </c>
      <c r="F4602" s="9">
        <v>0</v>
      </c>
      <c r="G4602" s="9">
        <v>0</v>
      </c>
      <c r="H4602" s="9">
        <v>0</v>
      </c>
      <c r="I4602" s="9">
        <v>0</v>
      </c>
      <c r="J4602" s="9">
        <v>0</v>
      </c>
    </row>
    <row r="4603" spans="2:10" x14ac:dyDescent="0.35">
      <c r="B4603" s="7">
        <v>4600</v>
      </c>
      <c r="C4603" s="9">
        <v>1</v>
      </c>
      <c r="D4603" s="9">
        <v>0</v>
      </c>
      <c r="E4603" s="9">
        <v>0</v>
      </c>
      <c r="F4603" s="9">
        <v>0</v>
      </c>
      <c r="G4603" s="9">
        <v>0</v>
      </c>
      <c r="H4603" s="9">
        <v>0</v>
      </c>
      <c r="I4603" s="9">
        <v>0</v>
      </c>
      <c r="J4603" s="9">
        <v>0</v>
      </c>
    </row>
    <row r="4604" spans="2:10" x14ac:dyDescent="0.35">
      <c r="B4604" s="7">
        <v>4601</v>
      </c>
      <c r="C4604" s="9">
        <v>1</v>
      </c>
      <c r="D4604" s="9">
        <v>0</v>
      </c>
      <c r="E4604" s="9">
        <v>0</v>
      </c>
      <c r="F4604" s="9">
        <v>0</v>
      </c>
      <c r="G4604" s="9">
        <v>0</v>
      </c>
      <c r="H4604" s="9">
        <v>0</v>
      </c>
      <c r="I4604" s="9">
        <v>0</v>
      </c>
      <c r="J4604" s="9">
        <v>0</v>
      </c>
    </row>
    <row r="4605" spans="2:10" x14ac:dyDescent="0.35">
      <c r="B4605" s="7">
        <v>4602</v>
      </c>
      <c r="C4605" s="9">
        <v>1</v>
      </c>
      <c r="D4605" s="9">
        <v>0</v>
      </c>
      <c r="E4605" s="9">
        <v>0</v>
      </c>
      <c r="F4605" s="9">
        <v>0</v>
      </c>
      <c r="G4605" s="9">
        <v>0</v>
      </c>
      <c r="H4605" s="9">
        <v>0</v>
      </c>
      <c r="I4605" s="9">
        <v>0</v>
      </c>
      <c r="J4605" s="9">
        <v>0</v>
      </c>
    </row>
    <row r="4606" spans="2:10" x14ac:dyDescent="0.35">
      <c r="B4606" s="7">
        <v>4603</v>
      </c>
      <c r="C4606" s="9">
        <v>1</v>
      </c>
      <c r="D4606" s="9">
        <v>0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0</v>
      </c>
    </row>
    <row r="4607" spans="2:10" x14ac:dyDescent="0.35">
      <c r="B4607" s="7">
        <v>4604</v>
      </c>
      <c r="C4607" s="9">
        <v>1</v>
      </c>
      <c r="D4607" s="9">
        <v>0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0</v>
      </c>
    </row>
    <row r="4608" spans="2:10" x14ac:dyDescent="0.35">
      <c r="B4608" s="7">
        <v>4605</v>
      </c>
      <c r="C4608" s="9">
        <v>1</v>
      </c>
      <c r="D4608" s="9">
        <v>0</v>
      </c>
      <c r="E4608" s="9">
        <v>0</v>
      </c>
      <c r="F4608" s="9">
        <v>0</v>
      </c>
      <c r="G4608" s="9">
        <v>0</v>
      </c>
      <c r="H4608" s="9">
        <v>0</v>
      </c>
      <c r="I4608" s="9">
        <v>0</v>
      </c>
      <c r="J4608" s="9">
        <v>0</v>
      </c>
    </row>
    <row r="4609" spans="2:10" x14ac:dyDescent="0.35">
      <c r="B4609" s="7">
        <v>4606</v>
      </c>
      <c r="C4609" s="9">
        <v>1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9">
        <v>0</v>
      </c>
    </row>
    <row r="4610" spans="2:10" x14ac:dyDescent="0.35">
      <c r="B4610" s="7">
        <v>4607</v>
      </c>
      <c r="C4610" s="9">
        <v>1</v>
      </c>
      <c r="D4610" s="9">
        <v>0</v>
      </c>
      <c r="E4610" s="9">
        <v>0</v>
      </c>
      <c r="F4610" s="9">
        <v>0</v>
      </c>
      <c r="G4610" s="9">
        <v>0</v>
      </c>
      <c r="H4610" s="9">
        <v>0</v>
      </c>
      <c r="I4610" s="9">
        <v>0</v>
      </c>
      <c r="J4610" s="9">
        <v>0</v>
      </c>
    </row>
    <row r="4611" spans="2:10" x14ac:dyDescent="0.35">
      <c r="B4611" s="7">
        <v>4608</v>
      </c>
      <c r="C4611" s="9">
        <v>1</v>
      </c>
      <c r="D4611" s="9">
        <v>0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</row>
    <row r="4612" spans="2:10" x14ac:dyDescent="0.35">
      <c r="B4612" s="7">
        <v>4609</v>
      </c>
      <c r="C4612" s="9">
        <v>0</v>
      </c>
      <c r="D4612" s="9">
        <v>1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1</v>
      </c>
    </row>
    <row r="4613" spans="2:10" x14ac:dyDescent="0.35">
      <c r="B4613" s="7">
        <v>4610</v>
      </c>
      <c r="C4613" s="9">
        <v>0</v>
      </c>
      <c r="D4613" s="9">
        <v>1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1</v>
      </c>
    </row>
    <row r="4614" spans="2:10" x14ac:dyDescent="0.35">
      <c r="B4614" s="7">
        <v>4611</v>
      </c>
      <c r="C4614" s="9">
        <v>1</v>
      </c>
      <c r="D4614" s="9">
        <v>0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</row>
    <row r="4615" spans="2:10" x14ac:dyDescent="0.35">
      <c r="B4615" s="7">
        <v>4612</v>
      </c>
      <c r="C4615" s="9">
        <v>1</v>
      </c>
      <c r="D4615" s="9">
        <v>0</v>
      </c>
      <c r="E4615" s="9">
        <v>0</v>
      </c>
      <c r="F4615" s="9">
        <v>0</v>
      </c>
      <c r="G4615" s="9">
        <v>0</v>
      </c>
      <c r="H4615" s="9">
        <v>0</v>
      </c>
      <c r="I4615" s="9">
        <v>0</v>
      </c>
      <c r="J4615" s="9">
        <v>0</v>
      </c>
    </row>
    <row r="4616" spans="2:10" x14ac:dyDescent="0.35">
      <c r="B4616" s="7">
        <v>4613</v>
      </c>
      <c r="C4616" s="9">
        <v>0</v>
      </c>
      <c r="D4616" s="9">
        <v>1</v>
      </c>
      <c r="E4616" s="9">
        <v>0</v>
      </c>
      <c r="F4616" s="9">
        <v>0</v>
      </c>
      <c r="G4616" s="9">
        <v>0</v>
      </c>
      <c r="H4616" s="9">
        <v>0</v>
      </c>
      <c r="I4616" s="9">
        <v>0</v>
      </c>
      <c r="J4616" s="9">
        <v>1</v>
      </c>
    </row>
    <row r="4617" spans="2:10" x14ac:dyDescent="0.35">
      <c r="B4617" s="7">
        <v>4614</v>
      </c>
      <c r="C4617" s="9">
        <v>1</v>
      </c>
      <c r="D4617" s="9">
        <v>0</v>
      </c>
      <c r="E4617" s="9">
        <v>0</v>
      </c>
      <c r="F4617" s="9">
        <v>0</v>
      </c>
      <c r="G4617" s="9">
        <v>0</v>
      </c>
      <c r="H4617" s="9">
        <v>0</v>
      </c>
      <c r="I4617" s="9">
        <v>0</v>
      </c>
      <c r="J4617" s="9">
        <v>0</v>
      </c>
    </row>
    <row r="4618" spans="2:10" x14ac:dyDescent="0.35">
      <c r="B4618" s="7">
        <v>4615</v>
      </c>
      <c r="C4618" s="9">
        <v>1</v>
      </c>
      <c r="D4618" s="9">
        <v>0</v>
      </c>
      <c r="E4618" s="9">
        <v>0</v>
      </c>
      <c r="F4618" s="9">
        <v>0</v>
      </c>
      <c r="G4618" s="9">
        <v>0</v>
      </c>
      <c r="H4618" s="9">
        <v>0</v>
      </c>
      <c r="I4618" s="9">
        <v>0</v>
      </c>
      <c r="J4618" s="9">
        <v>0</v>
      </c>
    </row>
    <row r="4619" spans="2:10" x14ac:dyDescent="0.35">
      <c r="B4619" s="7">
        <v>4616</v>
      </c>
      <c r="C4619" s="9">
        <v>0</v>
      </c>
      <c r="D4619" s="9">
        <v>0</v>
      </c>
      <c r="E4619" s="9">
        <v>0</v>
      </c>
      <c r="F4619" s="9">
        <v>0</v>
      </c>
      <c r="G4619" s="9">
        <v>1</v>
      </c>
      <c r="H4619" s="9">
        <v>0</v>
      </c>
      <c r="I4619" s="9">
        <v>0</v>
      </c>
      <c r="J4619" s="9">
        <v>0</v>
      </c>
    </row>
    <row r="4620" spans="2:10" x14ac:dyDescent="0.35">
      <c r="B4620" s="7">
        <v>4617</v>
      </c>
      <c r="C4620" s="9">
        <v>0</v>
      </c>
      <c r="D4620" s="9">
        <v>1</v>
      </c>
      <c r="E4620" s="9">
        <v>0</v>
      </c>
      <c r="F4620" s="9">
        <v>0</v>
      </c>
      <c r="G4620" s="9">
        <v>0</v>
      </c>
      <c r="H4620" s="9">
        <v>0</v>
      </c>
      <c r="I4620" s="9">
        <v>1</v>
      </c>
      <c r="J4620" s="9">
        <v>0</v>
      </c>
    </row>
    <row r="4621" spans="2:10" x14ac:dyDescent="0.35">
      <c r="B4621" s="7">
        <v>4618</v>
      </c>
      <c r="C4621" s="9">
        <v>1</v>
      </c>
      <c r="D4621" s="9">
        <v>0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0</v>
      </c>
    </row>
    <row r="4622" spans="2:10" x14ac:dyDescent="0.35">
      <c r="B4622" s="7">
        <v>4619</v>
      </c>
      <c r="C4622" s="9">
        <v>0</v>
      </c>
      <c r="D4622" s="9">
        <v>1</v>
      </c>
      <c r="E4622" s="9">
        <v>0</v>
      </c>
      <c r="F4622" s="9">
        <v>0</v>
      </c>
      <c r="G4622" s="9">
        <v>0</v>
      </c>
      <c r="H4622" s="9">
        <v>0</v>
      </c>
      <c r="I4622" s="9">
        <v>0</v>
      </c>
      <c r="J4622" s="9">
        <v>1</v>
      </c>
    </row>
    <row r="4623" spans="2:10" x14ac:dyDescent="0.35">
      <c r="B4623" s="7">
        <v>4620</v>
      </c>
      <c r="C4623" s="9">
        <v>1</v>
      </c>
      <c r="D4623" s="9">
        <v>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</row>
    <row r="4624" spans="2:10" x14ac:dyDescent="0.35">
      <c r="B4624" s="7">
        <v>4621</v>
      </c>
      <c r="C4624" s="9">
        <v>0</v>
      </c>
      <c r="D4624" s="9">
        <v>1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1</v>
      </c>
    </row>
    <row r="4625" spans="2:10" x14ac:dyDescent="0.35">
      <c r="B4625" s="7">
        <v>4622</v>
      </c>
      <c r="C4625" s="9">
        <v>0</v>
      </c>
      <c r="D4625" s="9">
        <v>1</v>
      </c>
      <c r="E4625" s="9">
        <v>0</v>
      </c>
      <c r="F4625" s="9">
        <v>0</v>
      </c>
      <c r="G4625" s="9">
        <v>0</v>
      </c>
      <c r="H4625" s="9">
        <v>0</v>
      </c>
      <c r="I4625" s="9">
        <v>1</v>
      </c>
      <c r="J4625" s="9">
        <v>0</v>
      </c>
    </row>
    <row r="4626" spans="2:10" x14ac:dyDescent="0.35">
      <c r="B4626" s="7">
        <v>4623</v>
      </c>
      <c r="C4626" s="9">
        <v>1</v>
      </c>
      <c r="D4626" s="9">
        <v>0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</row>
    <row r="4627" spans="2:10" x14ac:dyDescent="0.35">
      <c r="B4627" s="7">
        <v>4624</v>
      </c>
      <c r="C4627" s="9">
        <v>0</v>
      </c>
      <c r="D4627" s="9">
        <v>0</v>
      </c>
      <c r="E4627" s="9">
        <v>0</v>
      </c>
      <c r="F4627" s="9">
        <v>0</v>
      </c>
      <c r="G4627" s="9">
        <v>1</v>
      </c>
      <c r="H4627" s="9">
        <v>0</v>
      </c>
      <c r="I4627" s="9">
        <v>0</v>
      </c>
      <c r="J4627" s="9">
        <v>0</v>
      </c>
    </row>
    <row r="4628" spans="2:10" x14ac:dyDescent="0.35">
      <c r="B4628" s="7">
        <v>4625</v>
      </c>
      <c r="C4628" s="9">
        <v>1</v>
      </c>
      <c r="D4628" s="9">
        <v>0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</row>
    <row r="4629" spans="2:10" x14ac:dyDescent="0.35">
      <c r="B4629" s="7">
        <v>4626</v>
      </c>
      <c r="C4629" s="9">
        <v>1</v>
      </c>
      <c r="D4629" s="9">
        <v>0</v>
      </c>
      <c r="E4629" s="9">
        <v>0</v>
      </c>
      <c r="F4629" s="9">
        <v>0</v>
      </c>
      <c r="G4629" s="9">
        <v>0</v>
      </c>
      <c r="H4629" s="9">
        <v>0</v>
      </c>
      <c r="I4629" s="9">
        <v>0</v>
      </c>
      <c r="J4629" s="9">
        <v>0</v>
      </c>
    </row>
    <row r="4630" spans="2:10" x14ac:dyDescent="0.35">
      <c r="B4630" s="7">
        <v>4627</v>
      </c>
      <c r="C4630" s="9">
        <v>1</v>
      </c>
      <c r="D4630" s="9">
        <v>0</v>
      </c>
      <c r="E4630" s="9">
        <v>0</v>
      </c>
      <c r="F4630" s="9">
        <v>0</v>
      </c>
      <c r="G4630" s="9">
        <v>0</v>
      </c>
      <c r="H4630" s="9">
        <v>0</v>
      </c>
      <c r="I4630" s="9">
        <v>0</v>
      </c>
      <c r="J4630" s="9">
        <v>0</v>
      </c>
    </row>
    <row r="4631" spans="2:10" x14ac:dyDescent="0.35">
      <c r="B4631" s="7">
        <v>4628</v>
      </c>
      <c r="C4631" s="9">
        <v>1</v>
      </c>
      <c r="D4631" s="9">
        <v>0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</row>
    <row r="4632" spans="2:10" x14ac:dyDescent="0.35">
      <c r="B4632" s="7">
        <v>4629</v>
      </c>
      <c r="C4632" s="9">
        <v>1</v>
      </c>
      <c r="D4632" s="9">
        <v>0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</row>
    <row r="4633" spans="2:10" x14ac:dyDescent="0.35">
      <c r="B4633" s="7">
        <v>4630</v>
      </c>
      <c r="C4633" s="9">
        <v>1</v>
      </c>
      <c r="D4633" s="9">
        <v>0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</row>
    <row r="4634" spans="2:10" x14ac:dyDescent="0.35">
      <c r="B4634" s="7">
        <v>4631</v>
      </c>
      <c r="C4634" s="9">
        <v>1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</row>
    <row r="4635" spans="2:10" x14ac:dyDescent="0.35">
      <c r="B4635" s="7">
        <v>4632</v>
      </c>
      <c r="C4635" s="9">
        <v>1</v>
      </c>
      <c r="D4635" s="9">
        <v>0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</row>
    <row r="4636" spans="2:10" x14ac:dyDescent="0.35">
      <c r="B4636" s="7">
        <v>4633</v>
      </c>
      <c r="C4636" s="9">
        <v>1</v>
      </c>
      <c r="D4636" s="9">
        <v>0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</row>
    <row r="4637" spans="2:10" x14ac:dyDescent="0.35">
      <c r="B4637" s="7">
        <v>4634</v>
      </c>
      <c r="C4637" s="9">
        <v>0</v>
      </c>
      <c r="D4637" s="9">
        <v>1</v>
      </c>
      <c r="E4637" s="9">
        <v>1</v>
      </c>
      <c r="F4637" s="9">
        <v>0</v>
      </c>
      <c r="G4637" s="9">
        <v>0</v>
      </c>
      <c r="H4637" s="9">
        <v>0</v>
      </c>
      <c r="I4637" s="9">
        <v>0</v>
      </c>
      <c r="J4637" s="9">
        <v>1</v>
      </c>
    </row>
    <row r="4638" spans="2:10" x14ac:dyDescent="0.35">
      <c r="B4638" s="7">
        <v>4635</v>
      </c>
      <c r="C4638" s="9">
        <v>1</v>
      </c>
      <c r="D4638" s="9">
        <v>0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</row>
    <row r="4639" spans="2:10" x14ac:dyDescent="0.35">
      <c r="B4639" s="7">
        <v>4636</v>
      </c>
      <c r="C4639" s="9">
        <v>1</v>
      </c>
      <c r="D4639" s="9">
        <v>0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</row>
    <row r="4640" spans="2:10" x14ac:dyDescent="0.35">
      <c r="B4640" s="7">
        <v>4637</v>
      </c>
      <c r="C4640" s="9">
        <v>0</v>
      </c>
      <c r="D4640" s="9">
        <v>1</v>
      </c>
      <c r="E4640" s="9">
        <v>0</v>
      </c>
      <c r="F4640" s="9">
        <v>0</v>
      </c>
      <c r="G4640" s="9">
        <v>0</v>
      </c>
      <c r="H4640" s="9">
        <v>0</v>
      </c>
      <c r="I4640" s="9">
        <v>1</v>
      </c>
      <c r="J4640" s="9">
        <v>0</v>
      </c>
    </row>
    <row r="4641" spans="2:10" x14ac:dyDescent="0.35">
      <c r="B4641" s="7">
        <v>4638</v>
      </c>
      <c r="C4641" s="9">
        <v>1</v>
      </c>
      <c r="D4641" s="9">
        <v>0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</row>
    <row r="4642" spans="2:10" x14ac:dyDescent="0.35">
      <c r="B4642" s="7">
        <v>4639</v>
      </c>
      <c r="C4642" s="9">
        <v>0</v>
      </c>
      <c r="D4642" s="9">
        <v>1</v>
      </c>
      <c r="E4642" s="9">
        <v>0</v>
      </c>
      <c r="F4642" s="9">
        <v>0</v>
      </c>
      <c r="G4642" s="9">
        <v>0</v>
      </c>
      <c r="H4642" s="9">
        <v>0</v>
      </c>
      <c r="I4642" s="9">
        <v>1</v>
      </c>
      <c r="J4642" s="9">
        <v>0</v>
      </c>
    </row>
    <row r="4643" spans="2:10" x14ac:dyDescent="0.35">
      <c r="B4643" s="7">
        <v>4640</v>
      </c>
      <c r="C4643" s="9">
        <v>0</v>
      </c>
      <c r="D4643" s="9">
        <v>1</v>
      </c>
      <c r="E4643" s="9">
        <v>0</v>
      </c>
      <c r="F4643" s="9">
        <v>0</v>
      </c>
      <c r="G4643" s="9">
        <v>0</v>
      </c>
      <c r="H4643" s="9">
        <v>0</v>
      </c>
      <c r="I4643" s="9">
        <v>0</v>
      </c>
      <c r="J4643" s="9">
        <v>1</v>
      </c>
    </row>
    <row r="4644" spans="2:10" x14ac:dyDescent="0.35">
      <c r="B4644" s="7">
        <v>4641</v>
      </c>
      <c r="C4644" s="9">
        <v>1</v>
      </c>
      <c r="D4644" s="9">
        <v>0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</row>
    <row r="4645" spans="2:10" x14ac:dyDescent="0.35">
      <c r="B4645" s="7">
        <v>4642</v>
      </c>
      <c r="C4645" s="9">
        <v>1</v>
      </c>
      <c r="D4645" s="9">
        <v>0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</row>
    <row r="4646" spans="2:10" x14ac:dyDescent="0.35">
      <c r="B4646" s="7">
        <v>4643</v>
      </c>
      <c r="C4646" s="9">
        <v>1</v>
      </c>
      <c r="D4646" s="9">
        <v>0</v>
      </c>
      <c r="E4646" s="9">
        <v>0</v>
      </c>
      <c r="F4646" s="9">
        <v>0</v>
      </c>
      <c r="G4646" s="9">
        <v>0</v>
      </c>
      <c r="H4646" s="9">
        <v>0</v>
      </c>
      <c r="I4646" s="9">
        <v>0</v>
      </c>
      <c r="J4646" s="9">
        <v>0</v>
      </c>
    </row>
    <row r="4647" spans="2:10" x14ac:dyDescent="0.35">
      <c r="B4647" s="7">
        <v>4644</v>
      </c>
      <c r="C4647" s="9">
        <v>0</v>
      </c>
      <c r="D4647" s="9">
        <v>1</v>
      </c>
      <c r="E4647" s="9">
        <v>0</v>
      </c>
      <c r="F4647" s="9">
        <v>0</v>
      </c>
      <c r="G4647" s="9">
        <v>0</v>
      </c>
      <c r="H4647" s="9">
        <v>1</v>
      </c>
      <c r="I4647" s="9">
        <v>0</v>
      </c>
      <c r="J4647" s="9">
        <v>1</v>
      </c>
    </row>
    <row r="4648" spans="2:10" x14ac:dyDescent="0.35">
      <c r="B4648" s="7">
        <v>4645</v>
      </c>
      <c r="C4648" s="9">
        <v>0</v>
      </c>
      <c r="D4648" s="9">
        <v>0</v>
      </c>
      <c r="E4648" s="9">
        <v>0</v>
      </c>
      <c r="F4648" s="9">
        <v>0</v>
      </c>
      <c r="G4648" s="9">
        <v>1</v>
      </c>
      <c r="H4648" s="9">
        <v>0</v>
      </c>
      <c r="I4648" s="9">
        <v>0</v>
      </c>
      <c r="J4648" s="9">
        <v>0</v>
      </c>
    </row>
    <row r="4649" spans="2:10" x14ac:dyDescent="0.35">
      <c r="B4649" s="7">
        <v>4646</v>
      </c>
      <c r="C4649" s="9">
        <v>0</v>
      </c>
      <c r="D4649" s="9">
        <v>0</v>
      </c>
      <c r="E4649" s="9">
        <v>0</v>
      </c>
      <c r="F4649" s="9">
        <v>0</v>
      </c>
      <c r="G4649" s="9">
        <v>1</v>
      </c>
      <c r="H4649" s="9">
        <v>0</v>
      </c>
      <c r="I4649" s="9">
        <v>0</v>
      </c>
      <c r="J4649" s="9">
        <v>0</v>
      </c>
    </row>
    <row r="4650" spans="2:10" x14ac:dyDescent="0.35">
      <c r="B4650" s="7">
        <v>4647</v>
      </c>
      <c r="C4650" s="9">
        <v>1</v>
      </c>
      <c r="D4650" s="9">
        <v>0</v>
      </c>
      <c r="E4650" s="9">
        <v>0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</row>
    <row r="4651" spans="2:10" x14ac:dyDescent="0.35">
      <c r="B4651" s="7">
        <v>4648</v>
      </c>
      <c r="C4651" s="9">
        <v>0</v>
      </c>
      <c r="D4651" s="9">
        <v>1</v>
      </c>
      <c r="E4651" s="9">
        <v>0</v>
      </c>
      <c r="F4651" s="9">
        <v>0</v>
      </c>
      <c r="G4651" s="9">
        <v>0</v>
      </c>
      <c r="H4651" s="9">
        <v>0</v>
      </c>
      <c r="I4651" s="9">
        <v>1</v>
      </c>
      <c r="J4651" s="9">
        <v>1</v>
      </c>
    </row>
    <row r="4652" spans="2:10" x14ac:dyDescent="0.35">
      <c r="B4652" s="7">
        <v>4649</v>
      </c>
      <c r="C4652" s="9">
        <v>0</v>
      </c>
      <c r="D4652" s="9">
        <v>1</v>
      </c>
      <c r="E4652" s="9">
        <v>0</v>
      </c>
      <c r="F4652" s="9">
        <v>0</v>
      </c>
      <c r="G4652" s="9">
        <v>0</v>
      </c>
      <c r="H4652" s="9">
        <v>0</v>
      </c>
      <c r="I4652" s="9">
        <v>1</v>
      </c>
      <c r="J4652" s="9">
        <v>0</v>
      </c>
    </row>
    <row r="4653" spans="2:10" x14ac:dyDescent="0.35">
      <c r="B4653" s="7">
        <v>4650</v>
      </c>
      <c r="C4653" s="9">
        <v>0</v>
      </c>
      <c r="D4653" s="9">
        <v>1</v>
      </c>
      <c r="E4653" s="9">
        <v>0</v>
      </c>
      <c r="F4653" s="9">
        <v>0</v>
      </c>
      <c r="G4653" s="9">
        <v>0</v>
      </c>
      <c r="H4653" s="9">
        <v>0</v>
      </c>
      <c r="I4653" s="9">
        <v>1</v>
      </c>
      <c r="J4653" s="9">
        <v>0</v>
      </c>
    </row>
    <row r="4654" spans="2:10" x14ac:dyDescent="0.35">
      <c r="B4654" s="7">
        <v>4651</v>
      </c>
      <c r="C4654" s="9">
        <v>1</v>
      </c>
      <c r="D4654" s="9">
        <v>0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</row>
    <row r="4655" spans="2:10" x14ac:dyDescent="0.35">
      <c r="B4655" s="7">
        <v>4652</v>
      </c>
      <c r="C4655" s="9">
        <v>1</v>
      </c>
      <c r="D4655" s="9">
        <v>0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</row>
    <row r="4656" spans="2:10" x14ac:dyDescent="0.35">
      <c r="B4656" s="7">
        <v>4653</v>
      </c>
      <c r="C4656" s="9">
        <v>1</v>
      </c>
      <c r="D4656" s="9">
        <v>0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</row>
    <row r="4657" spans="2:10" x14ac:dyDescent="0.35">
      <c r="B4657" s="7">
        <v>4654</v>
      </c>
      <c r="C4657" s="9">
        <v>1</v>
      </c>
      <c r="D4657" s="9">
        <v>0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</row>
    <row r="4658" spans="2:10" x14ac:dyDescent="0.35">
      <c r="B4658" s="7">
        <v>4655</v>
      </c>
      <c r="C4658" s="9">
        <v>1</v>
      </c>
      <c r="D4658" s="9">
        <v>0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0</v>
      </c>
    </row>
    <row r="4659" spans="2:10" x14ac:dyDescent="0.35">
      <c r="B4659" s="7">
        <v>4656</v>
      </c>
      <c r="C4659" s="9">
        <v>1</v>
      </c>
      <c r="D4659" s="9">
        <v>0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0</v>
      </c>
    </row>
    <row r="4660" spans="2:10" x14ac:dyDescent="0.35">
      <c r="B4660" s="7">
        <v>4657</v>
      </c>
      <c r="C4660" s="9">
        <v>1</v>
      </c>
      <c r="D4660" s="9">
        <v>0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</row>
    <row r="4661" spans="2:10" x14ac:dyDescent="0.35">
      <c r="B4661" s="7">
        <v>4658</v>
      </c>
      <c r="C4661" s="9">
        <v>1</v>
      </c>
      <c r="D4661" s="9">
        <v>0</v>
      </c>
      <c r="E4661" s="9">
        <v>0</v>
      </c>
      <c r="F4661" s="9">
        <v>0</v>
      </c>
      <c r="G4661" s="9">
        <v>0</v>
      </c>
      <c r="H4661" s="9">
        <v>0</v>
      </c>
      <c r="I4661" s="9">
        <v>0</v>
      </c>
      <c r="J4661" s="9">
        <v>0</v>
      </c>
    </row>
    <row r="4662" spans="2:10" x14ac:dyDescent="0.35">
      <c r="B4662" s="7">
        <v>4659</v>
      </c>
      <c r="C4662" s="9">
        <v>1</v>
      </c>
      <c r="D4662" s="9">
        <v>0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0</v>
      </c>
    </row>
    <row r="4663" spans="2:10" x14ac:dyDescent="0.35">
      <c r="B4663" s="7">
        <v>4660</v>
      </c>
      <c r="C4663" s="9">
        <v>1</v>
      </c>
      <c r="D4663" s="9">
        <v>0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</row>
    <row r="4664" spans="2:10" x14ac:dyDescent="0.35">
      <c r="B4664" s="7">
        <v>4661</v>
      </c>
      <c r="C4664" s="9">
        <v>0</v>
      </c>
      <c r="D4664" s="9">
        <v>1</v>
      </c>
      <c r="E4664" s="9">
        <v>0</v>
      </c>
      <c r="F4664" s="9">
        <v>0</v>
      </c>
      <c r="G4664" s="9">
        <v>0</v>
      </c>
      <c r="H4664" s="9">
        <v>0</v>
      </c>
      <c r="I4664" s="9">
        <v>0</v>
      </c>
      <c r="J4664" s="9">
        <v>1</v>
      </c>
    </row>
    <row r="4665" spans="2:10" x14ac:dyDescent="0.35">
      <c r="B4665" s="7">
        <v>4662</v>
      </c>
      <c r="C4665" s="9">
        <v>0</v>
      </c>
      <c r="D4665" s="9">
        <v>1</v>
      </c>
      <c r="E4665" s="9">
        <v>1</v>
      </c>
      <c r="F4665" s="9">
        <v>0</v>
      </c>
      <c r="G4665" s="9">
        <v>0</v>
      </c>
      <c r="H4665" s="9">
        <v>0</v>
      </c>
      <c r="I4665" s="9">
        <v>0</v>
      </c>
      <c r="J4665" s="9">
        <v>1</v>
      </c>
    </row>
    <row r="4666" spans="2:10" x14ac:dyDescent="0.35">
      <c r="B4666" s="7">
        <v>4663</v>
      </c>
      <c r="C4666" s="9">
        <v>1</v>
      </c>
      <c r="D4666" s="9">
        <v>0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</row>
    <row r="4667" spans="2:10" x14ac:dyDescent="0.35">
      <c r="B4667" s="7">
        <v>4664</v>
      </c>
      <c r="C4667" s="9">
        <v>1</v>
      </c>
      <c r="D4667" s="9">
        <v>0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</row>
    <row r="4668" spans="2:10" x14ac:dyDescent="0.35">
      <c r="B4668" s="7">
        <v>4665</v>
      </c>
      <c r="C4668" s="9">
        <v>1</v>
      </c>
      <c r="D4668" s="9">
        <v>0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</row>
    <row r="4669" spans="2:10" x14ac:dyDescent="0.35">
      <c r="B4669" s="7">
        <v>4666</v>
      </c>
      <c r="C4669" s="9">
        <v>1</v>
      </c>
      <c r="D4669" s="9">
        <v>0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</row>
    <row r="4670" spans="2:10" x14ac:dyDescent="0.35">
      <c r="B4670" s="7">
        <v>4667</v>
      </c>
      <c r="C4670" s="9">
        <v>1</v>
      </c>
      <c r="D4670" s="9">
        <v>0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</row>
    <row r="4671" spans="2:10" x14ac:dyDescent="0.35">
      <c r="B4671" s="7">
        <v>4668</v>
      </c>
      <c r="C4671" s="9">
        <v>0</v>
      </c>
      <c r="D4671" s="9">
        <v>1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1</v>
      </c>
    </row>
    <row r="4672" spans="2:10" x14ac:dyDescent="0.35">
      <c r="B4672" s="7">
        <v>4669</v>
      </c>
      <c r="C4672" s="9">
        <v>1</v>
      </c>
      <c r="D4672" s="9">
        <v>0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</row>
    <row r="4673" spans="2:10" x14ac:dyDescent="0.35">
      <c r="B4673" s="7">
        <v>4670</v>
      </c>
      <c r="C4673" s="9">
        <v>0</v>
      </c>
      <c r="D4673" s="9">
        <v>1</v>
      </c>
      <c r="E4673" s="9">
        <v>0</v>
      </c>
      <c r="F4673" s="9">
        <v>0</v>
      </c>
      <c r="G4673" s="9">
        <v>1</v>
      </c>
      <c r="H4673" s="9">
        <v>0</v>
      </c>
      <c r="I4673" s="9">
        <v>1</v>
      </c>
      <c r="J4673" s="9">
        <v>0</v>
      </c>
    </row>
    <row r="4674" spans="2:10" x14ac:dyDescent="0.35">
      <c r="B4674" s="7">
        <v>4671</v>
      </c>
      <c r="C4674" s="9">
        <v>1</v>
      </c>
      <c r="D4674" s="9">
        <v>0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0</v>
      </c>
    </row>
    <row r="4675" spans="2:10" x14ac:dyDescent="0.35">
      <c r="B4675" s="7">
        <v>4672</v>
      </c>
      <c r="C4675" s="9">
        <v>1</v>
      </c>
      <c r="D4675" s="9">
        <v>0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</row>
    <row r="4676" spans="2:10" x14ac:dyDescent="0.35">
      <c r="B4676" s="7">
        <v>4673</v>
      </c>
      <c r="C4676" s="9">
        <v>1</v>
      </c>
      <c r="D4676" s="9">
        <v>0</v>
      </c>
      <c r="E4676" s="9">
        <v>0</v>
      </c>
      <c r="F4676" s="9">
        <v>0</v>
      </c>
      <c r="G4676" s="9">
        <v>0</v>
      </c>
      <c r="H4676" s="9">
        <v>0</v>
      </c>
      <c r="I4676" s="9">
        <v>0</v>
      </c>
      <c r="J4676" s="9">
        <v>0</v>
      </c>
    </row>
    <row r="4677" spans="2:10" x14ac:dyDescent="0.35">
      <c r="B4677" s="7">
        <v>4674</v>
      </c>
      <c r="C4677" s="9">
        <v>1</v>
      </c>
      <c r="D4677" s="9">
        <v>0</v>
      </c>
      <c r="E4677" s="9">
        <v>0</v>
      </c>
      <c r="F4677" s="9">
        <v>0</v>
      </c>
      <c r="G4677" s="9">
        <v>0</v>
      </c>
      <c r="H4677" s="9">
        <v>0</v>
      </c>
      <c r="I4677" s="9">
        <v>0</v>
      </c>
      <c r="J4677" s="9">
        <v>0</v>
      </c>
    </row>
    <row r="4678" spans="2:10" x14ac:dyDescent="0.35">
      <c r="B4678" s="7">
        <v>4675</v>
      </c>
      <c r="C4678" s="9">
        <v>0</v>
      </c>
      <c r="D4678" s="9">
        <v>1</v>
      </c>
      <c r="E4678" s="9">
        <v>0</v>
      </c>
      <c r="F4678" s="9">
        <v>0</v>
      </c>
      <c r="G4678" s="9">
        <v>0</v>
      </c>
      <c r="H4678" s="9">
        <v>0</v>
      </c>
      <c r="I4678" s="9">
        <v>0</v>
      </c>
      <c r="J4678" s="9">
        <v>1</v>
      </c>
    </row>
    <row r="4679" spans="2:10" x14ac:dyDescent="0.35">
      <c r="B4679" s="7">
        <v>4676</v>
      </c>
      <c r="C4679" s="9">
        <v>0</v>
      </c>
      <c r="D4679" s="9">
        <v>1</v>
      </c>
      <c r="E4679" s="9">
        <v>0</v>
      </c>
      <c r="F4679" s="9">
        <v>0</v>
      </c>
      <c r="G4679" s="9">
        <v>0</v>
      </c>
      <c r="H4679" s="9">
        <v>0</v>
      </c>
      <c r="I4679" s="9">
        <v>0</v>
      </c>
      <c r="J4679" s="9">
        <v>1</v>
      </c>
    </row>
    <row r="4680" spans="2:10" x14ac:dyDescent="0.35">
      <c r="B4680" s="7">
        <v>4677</v>
      </c>
      <c r="C4680" s="9">
        <v>1</v>
      </c>
      <c r="D4680" s="9">
        <v>0</v>
      </c>
      <c r="E4680" s="9">
        <v>0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</row>
    <row r="4681" spans="2:10" x14ac:dyDescent="0.35">
      <c r="B4681" s="7">
        <v>4678</v>
      </c>
      <c r="C4681" s="9">
        <v>0</v>
      </c>
      <c r="D4681" s="9">
        <v>1</v>
      </c>
      <c r="E4681" s="9">
        <v>0</v>
      </c>
      <c r="F4681" s="9">
        <v>0</v>
      </c>
      <c r="G4681" s="9">
        <v>0</v>
      </c>
      <c r="H4681" s="9">
        <v>0</v>
      </c>
      <c r="I4681" s="9">
        <v>0</v>
      </c>
      <c r="J4681" s="9">
        <v>1</v>
      </c>
    </row>
    <row r="4682" spans="2:10" x14ac:dyDescent="0.35">
      <c r="B4682" s="7">
        <v>4679</v>
      </c>
      <c r="C4682" s="9">
        <v>1</v>
      </c>
      <c r="D4682" s="9">
        <v>0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</row>
    <row r="4683" spans="2:10" x14ac:dyDescent="0.35">
      <c r="B4683" s="7">
        <v>4680</v>
      </c>
      <c r="C4683" s="9">
        <v>0</v>
      </c>
      <c r="D4683" s="9">
        <v>1</v>
      </c>
      <c r="E4683" s="9">
        <v>0</v>
      </c>
      <c r="F4683" s="9">
        <v>0</v>
      </c>
      <c r="G4683" s="9">
        <v>0</v>
      </c>
      <c r="H4683" s="9">
        <v>0</v>
      </c>
      <c r="I4683" s="9">
        <v>1</v>
      </c>
      <c r="J4683" s="9">
        <v>0</v>
      </c>
    </row>
    <row r="4684" spans="2:10" x14ac:dyDescent="0.35">
      <c r="B4684" s="7">
        <v>4681</v>
      </c>
      <c r="C4684" s="9">
        <v>0</v>
      </c>
      <c r="D4684" s="9">
        <v>1</v>
      </c>
      <c r="E4684" s="9">
        <v>1</v>
      </c>
      <c r="F4684" s="9">
        <v>0</v>
      </c>
      <c r="G4684" s="9">
        <v>0</v>
      </c>
      <c r="H4684" s="9">
        <v>0</v>
      </c>
      <c r="I4684" s="9">
        <v>1</v>
      </c>
      <c r="J4684" s="9">
        <v>0</v>
      </c>
    </row>
    <row r="4685" spans="2:10" x14ac:dyDescent="0.35">
      <c r="B4685" s="7">
        <v>4682</v>
      </c>
      <c r="C4685" s="9">
        <v>0</v>
      </c>
      <c r="D4685" s="9">
        <v>1</v>
      </c>
      <c r="E4685" s="9">
        <v>0</v>
      </c>
      <c r="F4685" s="9">
        <v>0</v>
      </c>
      <c r="G4685" s="9">
        <v>1</v>
      </c>
      <c r="H4685" s="9">
        <v>0</v>
      </c>
      <c r="I4685" s="9">
        <v>0</v>
      </c>
      <c r="J4685" s="9">
        <v>1</v>
      </c>
    </row>
    <row r="4686" spans="2:10" x14ac:dyDescent="0.35">
      <c r="B4686" s="7">
        <v>4683</v>
      </c>
      <c r="C4686" s="9">
        <v>1</v>
      </c>
      <c r="D4686" s="9">
        <v>0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</row>
    <row r="4687" spans="2:10" x14ac:dyDescent="0.35">
      <c r="B4687" s="7">
        <v>4684</v>
      </c>
      <c r="C4687" s="9">
        <v>0</v>
      </c>
      <c r="D4687" s="9">
        <v>1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1</v>
      </c>
    </row>
    <row r="4688" spans="2:10" x14ac:dyDescent="0.35">
      <c r="B4688" s="7">
        <v>4685</v>
      </c>
      <c r="C4688" s="9">
        <v>1</v>
      </c>
      <c r="D4688" s="9">
        <v>0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</row>
    <row r="4689" spans="2:10" x14ac:dyDescent="0.35">
      <c r="B4689" s="7">
        <v>4686</v>
      </c>
      <c r="C4689" s="9">
        <v>1</v>
      </c>
      <c r="D4689" s="9">
        <v>0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</row>
    <row r="4690" spans="2:10" x14ac:dyDescent="0.35">
      <c r="B4690" s="7">
        <v>4687</v>
      </c>
      <c r="C4690" s="9">
        <v>1</v>
      </c>
      <c r="D4690" s="9">
        <v>0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0</v>
      </c>
    </row>
    <row r="4691" spans="2:10" x14ac:dyDescent="0.35">
      <c r="B4691" s="7">
        <v>4688</v>
      </c>
      <c r="C4691" s="9">
        <v>0</v>
      </c>
      <c r="D4691" s="9">
        <v>0</v>
      </c>
      <c r="E4691" s="9">
        <v>0</v>
      </c>
      <c r="F4691" s="9">
        <v>0</v>
      </c>
      <c r="G4691" s="9">
        <v>0</v>
      </c>
      <c r="H4691" s="9">
        <v>1</v>
      </c>
      <c r="I4691" s="9">
        <v>0</v>
      </c>
      <c r="J4691" s="9">
        <v>0</v>
      </c>
    </row>
    <row r="4692" spans="2:10" x14ac:dyDescent="0.35">
      <c r="B4692" s="7">
        <v>4689</v>
      </c>
      <c r="C4692" s="9">
        <v>1</v>
      </c>
      <c r="D4692" s="9">
        <v>0</v>
      </c>
      <c r="E4692" s="9">
        <v>0</v>
      </c>
      <c r="F4692" s="9">
        <v>0</v>
      </c>
      <c r="G4692" s="9">
        <v>0</v>
      </c>
      <c r="H4692" s="9">
        <v>0</v>
      </c>
      <c r="I4692" s="9">
        <v>0</v>
      </c>
      <c r="J4692" s="9">
        <v>0</v>
      </c>
    </row>
    <row r="4693" spans="2:10" x14ac:dyDescent="0.35">
      <c r="B4693" s="7">
        <v>4690</v>
      </c>
      <c r="C4693" s="9">
        <v>1</v>
      </c>
      <c r="D4693" s="9">
        <v>0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</row>
    <row r="4694" spans="2:10" x14ac:dyDescent="0.35">
      <c r="B4694" s="7">
        <v>4691</v>
      </c>
      <c r="C4694" s="9">
        <v>1</v>
      </c>
      <c r="D4694" s="9">
        <v>0</v>
      </c>
      <c r="E4694" s="9">
        <v>0</v>
      </c>
      <c r="F4694" s="9">
        <v>0</v>
      </c>
      <c r="G4694" s="9">
        <v>0</v>
      </c>
      <c r="H4694" s="9">
        <v>0</v>
      </c>
      <c r="I4694" s="9">
        <v>0</v>
      </c>
      <c r="J4694" s="9">
        <v>0</v>
      </c>
    </row>
    <row r="4695" spans="2:10" x14ac:dyDescent="0.35">
      <c r="B4695" s="7">
        <v>4692</v>
      </c>
      <c r="C4695" s="9">
        <v>1</v>
      </c>
      <c r="D4695" s="9">
        <v>0</v>
      </c>
      <c r="E4695" s="9">
        <v>0</v>
      </c>
      <c r="F4695" s="9">
        <v>0</v>
      </c>
      <c r="G4695" s="9">
        <v>0</v>
      </c>
      <c r="H4695" s="9">
        <v>0</v>
      </c>
      <c r="I4695" s="9">
        <v>0</v>
      </c>
      <c r="J4695" s="9">
        <v>0</v>
      </c>
    </row>
    <row r="4696" spans="2:10" x14ac:dyDescent="0.35">
      <c r="B4696" s="7">
        <v>4693</v>
      </c>
      <c r="C4696" s="9">
        <v>0</v>
      </c>
      <c r="D4696" s="9">
        <v>1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1</v>
      </c>
    </row>
    <row r="4697" spans="2:10" x14ac:dyDescent="0.35">
      <c r="B4697" s="7">
        <v>4694</v>
      </c>
      <c r="C4697" s="9">
        <v>1</v>
      </c>
      <c r="D4697" s="9">
        <v>0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</row>
    <row r="4698" spans="2:10" x14ac:dyDescent="0.35">
      <c r="B4698" s="7">
        <v>4695</v>
      </c>
      <c r="C4698" s="9">
        <v>0</v>
      </c>
      <c r="D4698" s="9">
        <v>1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1</v>
      </c>
    </row>
    <row r="4699" spans="2:10" x14ac:dyDescent="0.35">
      <c r="B4699" s="7">
        <v>4696</v>
      </c>
      <c r="C4699" s="9">
        <v>0</v>
      </c>
      <c r="D4699" s="9">
        <v>1</v>
      </c>
      <c r="E4699" s="9">
        <v>0</v>
      </c>
      <c r="F4699" s="9">
        <v>0</v>
      </c>
      <c r="G4699" s="9">
        <v>0</v>
      </c>
      <c r="H4699" s="9">
        <v>0</v>
      </c>
      <c r="I4699" s="9">
        <v>1</v>
      </c>
      <c r="J4699" s="9">
        <v>0</v>
      </c>
    </row>
    <row r="4700" spans="2:10" x14ac:dyDescent="0.35">
      <c r="B4700" s="7">
        <v>4697</v>
      </c>
      <c r="C4700" s="9">
        <v>0</v>
      </c>
      <c r="D4700" s="9">
        <v>1</v>
      </c>
      <c r="E4700" s="9">
        <v>1</v>
      </c>
      <c r="F4700" s="9">
        <v>0</v>
      </c>
      <c r="G4700" s="9">
        <v>0</v>
      </c>
      <c r="H4700" s="9">
        <v>0</v>
      </c>
      <c r="I4700" s="9">
        <v>0</v>
      </c>
      <c r="J4700" s="9">
        <v>1</v>
      </c>
    </row>
    <row r="4701" spans="2:10" x14ac:dyDescent="0.35">
      <c r="B4701" s="7">
        <v>4698</v>
      </c>
      <c r="C4701" s="9">
        <v>1</v>
      </c>
      <c r="D4701" s="9">
        <v>0</v>
      </c>
      <c r="E4701" s="9">
        <v>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</row>
    <row r="4702" spans="2:10" x14ac:dyDescent="0.35">
      <c r="B4702" s="7">
        <v>4699</v>
      </c>
      <c r="C4702" s="9">
        <v>1</v>
      </c>
      <c r="D4702" s="9">
        <v>0</v>
      </c>
      <c r="E4702" s="9">
        <v>0</v>
      </c>
      <c r="F4702" s="9">
        <v>0</v>
      </c>
      <c r="G4702" s="9">
        <v>0</v>
      </c>
      <c r="H4702" s="9">
        <v>0</v>
      </c>
      <c r="I4702" s="9">
        <v>0</v>
      </c>
      <c r="J4702" s="9">
        <v>0</v>
      </c>
    </row>
    <row r="4703" spans="2:10" x14ac:dyDescent="0.35">
      <c r="B4703" s="7">
        <v>4700</v>
      </c>
      <c r="C4703" s="9">
        <v>1</v>
      </c>
      <c r="D4703" s="9">
        <v>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</row>
    <row r="4704" spans="2:10" x14ac:dyDescent="0.35">
      <c r="B4704" s="7">
        <v>4701</v>
      </c>
      <c r="C4704" s="9">
        <v>1</v>
      </c>
      <c r="D4704" s="9">
        <v>0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</row>
    <row r="4705" spans="2:10" x14ac:dyDescent="0.35">
      <c r="B4705" s="7">
        <v>4702</v>
      </c>
      <c r="C4705" s="9">
        <v>1</v>
      </c>
      <c r="D4705" s="9">
        <v>0</v>
      </c>
      <c r="E4705" s="9">
        <v>0</v>
      </c>
      <c r="F4705" s="9">
        <v>0</v>
      </c>
      <c r="G4705" s="9">
        <v>0</v>
      </c>
      <c r="H4705" s="9">
        <v>0</v>
      </c>
      <c r="I4705" s="9">
        <v>0</v>
      </c>
      <c r="J4705" s="9">
        <v>0</v>
      </c>
    </row>
    <row r="4706" spans="2:10" x14ac:dyDescent="0.35">
      <c r="B4706" s="7">
        <v>4703</v>
      </c>
      <c r="C4706" s="9">
        <v>1</v>
      </c>
      <c r="D4706" s="9">
        <v>0</v>
      </c>
      <c r="E4706" s="9">
        <v>0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</row>
    <row r="4707" spans="2:10" x14ac:dyDescent="0.35">
      <c r="B4707" s="7">
        <v>4704</v>
      </c>
      <c r="C4707" s="9">
        <v>1</v>
      </c>
      <c r="D4707" s="9">
        <v>0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</row>
    <row r="4708" spans="2:10" x14ac:dyDescent="0.35">
      <c r="B4708" s="7">
        <v>4705</v>
      </c>
      <c r="C4708" s="9">
        <v>0</v>
      </c>
      <c r="D4708" s="9">
        <v>1</v>
      </c>
      <c r="E4708" s="9">
        <v>0</v>
      </c>
      <c r="F4708" s="9">
        <v>0</v>
      </c>
      <c r="G4708" s="9">
        <v>0</v>
      </c>
      <c r="H4708" s="9">
        <v>0</v>
      </c>
      <c r="I4708" s="9">
        <v>1</v>
      </c>
      <c r="J4708" s="9">
        <v>0</v>
      </c>
    </row>
    <row r="4709" spans="2:10" x14ac:dyDescent="0.35">
      <c r="B4709" s="7">
        <v>4706</v>
      </c>
      <c r="C4709" s="9">
        <v>1</v>
      </c>
      <c r="D4709" s="9">
        <v>0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</row>
    <row r="4710" spans="2:10" x14ac:dyDescent="0.35">
      <c r="B4710" s="7">
        <v>4707</v>
      </c>
      <c r="C4710" s="9">
        <v>1</v>
      </c>
      <c r="D4710" s="9">
        <v>0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</row>
    <row r="4711" spans="2:10" x14ac:dyDescent="0.35">
      <c r="B4711" s="7">
        <v>4708</v>
      </c>
      <c r="C4711" s="9">
        <v>1</v>
      </c>
      <c r="D4711" s="9">
        <v>0</v>
      </c>
      <c r="E4711" s="9">
        <v>0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</row>
    <row r="4712" spans="2:10" x14ac:dyDescent="0.35">
      <c r="B4712" s="7">
        <v>4709</v>
      </c>
      <c r="C4712" s="9">
        <v>0</v>
      </c>
      <c r="D4712" s="9">
        <v>0</v>
      </c>
      <c r="E4712" s="9">
        <v>0</v>
      </c>
      <c r="F4712" s="9">
        <v>0</v>
      </c>
      <c r="G4712" s="9">
        <v>1</v>
      </c>
      <c r="H4712" s="9">
        <v>0</v>
      </c>
      <c r="I4712" s="9">
        <v>0</v>
      </c>
      <c r="J4712" s="9">
        <v>0</v>
      </c>
    </row>
    <row r="4713" spans="2:10" x14ac:dyDescent="0.35">
      <c r="B4713" s="7">
        <v>4710</v>
      </c>
      <c r="C4713" s="9">
        <v>0</v>
      </c>
      <c r="D4713" s="9">
        <v>1</v>
      </c>
      <c r="E4713" s="9">
        <v>0</v>
      </c>
      <c r="F4713" s="9">
        <v>0</v>
      </c>
      <c r="G4713" s="9">
        <v>0</v>
      </c>
      <c r="H4713" s="9">
        <v>0</v>
      </c>
      <c r="I4713" s="9">
        <v>0</v>
      </c>
      <c r="J4713" s="9">
        <v>1</v>
      </c>
    </row>
    <row r="4714" spans="2:10" x14ac:dyDescent="0.35">
      <c r="B4714" s="7">
        <v>4711</v>
      </c>
      <c r="C4714" s="9">
        <v>1</v>
      </c>
      <c r="D4714" s="9">
        <v>0</v>
      </c>
      <c r="E4714" s="9">
        <v>0</v>
      </c>
      <c r="F4714" s="9">
        <v>0</v>
      </c>
      <c r="G4714" s="9">
        <v>0</v>
      </c>
      <c r="H4714" s="9">
        <v>0</v>
      </c>
      <c r="I4714" s="9">
        <v>0</v>
      </c>
      <c r="J4714" s="9">
        <v>0</v>
      </c>
    </row>
    <row r="4715" spans="2:10" x14ac:dyDescent="0.35">
      <c r="B4715" s="7">
        <v>4712</v>
      </c>
      <c r="C4715" s="9">
        <v>1</v>
      </c>
      <c r="D4715" s="9">
        <v>0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</row>
    <row r="4716" spans="2:10" x14ac:dyDescent="0.35">
      <c r="B4716" s="7">
        <v>4713</v>
      </c>
      <c r="C4716" s="9">
        <v>1</v>
      </c>
      <c r="D4716" s="9">
        <v>0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</row>
    <row r="4717" spans="2:10" x14ac:dyDescent="0.35">
      <c r="B4717" s="7">
        <v>4714</v>
      </c>
      <c r="C4717" s="9">
        <v>1</v>
      </c>
      <c r="D4717" s="9">
        <v>0</v>
      </c>
      <c r="E4717" s="9">
        <v>0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</row>
    <row r="4718" spans="2:10" x14ac:dyDescent="0.35">
      <c r="B4718" s="7">
        <v>4715</v>
      </c>
      <c r="C4718" s="9">
        <v>1</v>
      </c>
      <c r="D4718" s="9">
        <v>0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</row>
    <row r="4719" spans="2:10" x14ac:dyDescent="0.35">
      <c r="B4719" s="7">
        <v>4716</v>
      </c>
      <c r="C4719" s="9">
        <v>1</v>
      </c>
      <c r="D4719" s="9">
        <v>0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</row>
    <row r="4720" spans="2:10" x14ac:dyDescent="0.35">
      <c r="B4720" s="7">
        <v>4717</v>
      </c>
      <c r="C4720" s="9">
        <v>1</v>
      </c>
      <c r="D4720" s="9">
        <v>0</v>
      </c>
      <c r="E4720" s="9">
        <v>0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</row>
    <row r="4721" spans="2:10" x14ac:dyDescent="0.35">
      <c r="B4721" s="7">
        <v>4718</v>
      </c>
      <c r="C4721" s="9">
        <v>1</v>
      </c>
      <c r="D4721" s="9">
        <v>0</v>
      </c>
      <c r="E4721" s="9">
        <v>0</v>
      </c>
      <c r="F4721" s="9">
        <v>0</v>
      </c>
      <c r="G4721" s="9">
        <v>0</v>
      </c>
      <c r="H4721" s="9">
        <v>0</v>
      </c>
      <c r="I4721" s="9">
        <v>0</v>
      </c>
      <c r="J4721" s="9">
        <v>0</v>
      </c>
    </row>
    <row r="4722" spans="2:10" x14ac:dyDescent="0.35">
      <c r="B4722" s="7">
        <v>4719</v>
      </c>
      <c r="C4722" s="9">
        <v>1</v>
      </c>
      <c r="D4722" s="9">
        <v>0</v>
      </c>
      <c r="E4722" s="9">
        <v>0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</row>
    <row r="4723" spans="2:10" x14ac:dyDescent="0.35">
      <c r="B4723" s="7">
        <v>4720</v>
      </c>
      <c r="C4723" s="9">
        <v>1</v>
      </c>
      <c r="D4723" s="9">
        <v>0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</row>
    <row r="4724" spans="2:10" x14ac:dyDescent="0.35">
      <c r="B4724" s="7">
        <v>4721</v>
      </c>
      <c r="C4724" s="9">
        <v>1</v>
      </c>
      <c r="D4724" s="9">
        <v>0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</row>
    <row r="4725" spans="2:10" x14ac:dyDescent="0.35">
      <c r="B4725" s="7">
        <v>4722</v>
      </c>
      <c r="C4725" s="9">
        <v>0</v>
      </c>
      <c r="D4725" s="9">
        <v>1</v>
      </c>
      <c r="E4725" s="9">
        <v>0</v>
      </c>
      <c r="F4725" s="9">
        <v>0</v>
      </c>
      <c r="G4725" s="9">
        <v>1</v>
      </c>
      <c r="H4725" s="9">
        <v>0</v>
      </c>
      <c r="I4725" s="9">
        <v>1</v>
      </c>
      <c r="J4725" s="9">
        <v>1</v>
      </c>
    </row>
    <row r="4726" spans="2:10" x14ac:dyDescent="0.35">
      <c r="B4726" s="7">
        <v>4723</v>
      </c>
      <c r="C4726" s="9">
        <v>1</v>
      </c>
      <c r="D4726" s="9">
        <v>0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</row>
    <row r="4727" spans="2:10" x14ac:dyDescent="0.35">
      <c r="B4727" s="7">
        <v>4724</v>
      </c>
      <c r="C4727" s="9">
        <v>0</v>
      </c>
      <c r="D4727" s="9">
        <v>1</v>
      </c>
      <c r="E4727" s="9">
        <v>0</v>
      </c>
      <c r="F4727" s="9">
        <v>0</v>
      </c>
      <c r="G4727" s="9">
        <v>0</v>
      </c>
      <c r="H4727" s="9">
        <v>0</v>
      </c>
      <c r="I4727" s="9">
        <v>1</v>
      </c>
      <c r="J4727" s="9">
        <v>0</v>
      </c>
    </row>
    <row r="4728" spans="2:10" x14ac:dyDescent="0.35">
      <c r="B4728" s="7">
        <v>4725</v>
      </c>
      <c r="C4728" s="9">
        <v>1</v>
      </c>
      <c r="D4728" s="9">
        <v>0</v>
      </c>
      <c r="E4728" s="9">
        <v>0</v>
      </c>
      <c r="F4728" s="9">
        <v>0</v>
      </c>
      <c r="G4728" s="9">
        <v>0</v>
      </c>
      <c r="H4728" s="9">
        <v>0</v>
      </c>
      <c r="I4728" s="9">
        <v>0</v>
      </c>
      <c r="J4728" s="9">
        <v>0</v>
      </c>
    </row>
    <row r="4729" spans="2:10" x14ac:dyDescent="0.35">
      <c r="B4729" s="7">
        <v>4726</v>
      </c>
      <c r="C4729" s="9">
        <v>1</v>
      </c>
      <c r="D4729" s="9">
        <v>0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</row>
    <row r="4730" spans="2:10" x14ac:dyDescent="0.35">
      <c r="B4730" s="7">
        <v>4727</v>
      </c>
      <c r="C4730" s="9">
        <v>1</v>
      </c>
      <c r="D4730" s="9">
        <v>0</v>
      </c>
      <c r="E4730" s="9">
        <v>0</v>
      </c>
      <c r="F4730" s="9">
        <v>0</v>
      </c>
      <c r="G4730" s="9">
        <v>0</v>
      </c>
      <c r="H4730" s="9">
        <v>0</v>
      </c>
      <c r="I4730" s="9">
        <v>0</v>
      </c>
      <c r="J4730" s="9">
        <v>0</v>
      </c>
    </row>
    <row r="4731" spans="2:10" x14ac:dyDescent="0.35">
      <c r="B4731" s="7">
        <v>4728</v>
      </c>
      <c r="C4731" s="9">
        <v>1</v>
      </c>
      <c r="D4731" s="9">
        <v>0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</row>
    <row r="4732" spans="2:10" x14ac:dyDescent="0.35">
      <c r="B4732" s="7">
        <v>4729</v>
      </c>
      <c r="C4732" s="9">
        <v>0</v>
      </c>
      <c r="D4732" s="9">
        <v>1</v>
      </c>
      <c r="E4732" s="9">
        <v>0</v>
      </c>
      <c r="F4732" s="9">
        <v>0</v>
      </c>
      <c r="G4732" s="9">
        <v>0</v>
      </c>
      <c r="H4732" s="9">
        <v>0</v>
      </c>
      <c r="I4732" s="9">
        <v>1</v>
      </c>
      <c r="J4732" s="9">
        <v>1</v>
      </c>
    </row>
    <row r="4733" spans="2:10" x14ac:dyDescent="0.35">
      <c r="B4733" s="7">
        <v>4730</v>
      </c>
      <c r="C4733" s="9">
        <v>1</v>
      </c>
      <c r="D4733" s="9">
        <v>0</v>
      </c>
      <c r="E4733" s="9">
        <v>0</v>
      </c>
      <c r="F4733" s="9">
        <v>0</v>
      </c>
      <c r="G4733" s="9">
        <v>0</v>
      </c>
      <c r="H4733" s="9">
        <v>0</v>
      </c>
      <c r="I4733" s="9">
        <v>0</v>
      </c>
      <c r="J4733" s="9">
        <v>0</v>
      </c>
    </row>
    <row r="4734" spans="2:10" x14ac:dyDescent="0.35">
      <c r="B4734" s="7">
        <v>4731</v>
      </c>
      <c r="C4734" s="9">
        <v>1</v>
      </c>
      <c r="D4734" s="9">
        <v>0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</row>
    <row r="4735" spans="2:10" x14ac:dyDescent="0.35">
      <c r="B4735" s="7">
        <v>4732</v>
      </c>
      <c r="C4735" s="9">
        <v>1</v>
      </c>
      <c r="D4735" s="9">
        <v>0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</row>
    <row r="4736" spans="2:10" x14ac:dyDescent="0.35">
      <c r="B4736" s="7">
        <v>4733</v>
      </c>
      <c r="C4736" s="9">
        <v>0</v>
      </c>
      <c r="D4736" s="9">
        <v>1</v>
      </c>
      <c r="E4736" s="9">
        <v>1</v>
      </c>
      <c r="F4736" s="9">
        <v>0</v>
      </c>
      <c r="G4736" s="9">
        <v>0</v>
      </c>
      <c r="H4736" s="9">
        <v>0</v>
      </c>
      <c r="I4736" s="9">
        <v>0</v>
      </c>
      <c r="J4736" s="9">
        <v>1</v>
      </c>
    </row>
    <row r="4737" spans="2:10" x14ac:dyDescent="0.35">
      <c r="B4737" s="7">
        <v>4734</v>
      </c>
      <c r="C4737" s="9">
        <v>1</v>
      </c>
      <c r="D4737" s="9">
        <v>0</v>
      </c>
      <c r="E4737" s="9">
        <v>0</v>
      </c>
      <c r="F4737" s="9">
        <v>0</v>
      </c>
      <c r="G4737" s="9">
        <v>0</v>
      </c>
      <c r="H4737" s="9">
        <v>0</v>
      </c>
      <c r="I4737" s="9">
        <v>0</v>
      </c>
      <c r="J4737" s="9">
        <v>0</v>
      </c>
    </row>
    <row r="4738" spans="2:10" x14ac:dyDescent="0.35">
      <c r="B4738" s="7">
        <v>4735</v>
      </c>
      <c r="C4738" s="9">
        <v>0</v>
      </c>
      <c r="D4738" s="9">
        <v>1</v>
      </c>
      <c r="E4738" s="9">
        <v>0</v>
      </c>
      <c r="F4738" s="9">
        <v>0</v>
      </c>
      <c r="G4738" s="9">
        <v>0</v>
      </c>
      <c r="H4738" s="9">
        <v>0</v>
      </c>
      <c r="I4738" s="9">
        <v>1</v>
      </c>
      <c r="J4738" s="9">
        <v>0</v>
      </c>
    </row>
    <row r="4739" spans="2:10" x14ac:dyDescent="0.35">
      <c r="B4739" s="7">
        <v>4736</v>
      </c>
      <c r="C4739" s="9">
        <v>1</v>
      </c>
      <c r="D4739" s="9">
        <v>0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</row>
    <row r="4740" spans="2:10" x14ac:dyDescent="0.35">
      <c r="B4740" s="7">
        <v>4737</v>
      </c>
      <c r="C4740" s="9">
        <v>0</v>
      </c>
      <c r="D4740" s="9">
        <v>1</v>
      </c>
      <c r="E4740" s="9">
        <v>0</v>
      </c>
      <c r="F4740" s="9">
        <v>0</v>
      </c>
      <c r="G4740" s="9">
        <v>0</v>
      </c>
      <c r="H4740" s="9">
        <v>0</v>
      </c>
      <c r="I4740" s="9">
        <v>0</v>
      </c>
      <c r="J4740" s="9">
        <v>1</v>
      </c>
    </row>
    <row r="4741" spans="2:10" x14ac:dyDescent="0.35">
      <c r="B4741" s="7">
        <v>4738</v>
      </c>
      <c r="C4741" s="9">
        <v>0</v>
      </c>
      <c r="D4741" s="9">
        <v>1</v>
      </c>
      <c r="E4741" s="9">
        <v>1</v>
      </c>
      <c r="F4741" s="9">
        <v>0</v>
      </c>
      <c r="G4741" s="9">
        <v>0</v>
      </c>
      <c r="H4741" s="9">
        <v>0</v>
      </c>
      <c r="I4741" s="9">
        <v>1</v>
      </c>
      <c r="J4741" s="9">
        <v>1</v>
      </c>
    </row>
    <row r="4742" spans="2:10" x14ac:dyDescent="0.35">
      <c r="B4742" s="7">
        <v>4739</v>
      </c>
      <c r="C4742" s="9">
        <v>1</v>
      </c>
      <c r="D4742" s="9">
        <v>0</v>
      </c>
      <c r="E4742" s="9">
        <v>0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</row>
    <row r="4743" spans="2:10" x14ac:dyDescent="0.35">
      <c r="B4743" s="7">
        <v>4740</v>
      </c>
      <c r="C4743" s="9">
        <v>1</v>
      </c>
      <c r="D4743" s="9">
        <v>0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</row>
    <row r="4744" spans="2:10" x14ac:dyDescent="0.35">
      <c r="B4744" s="7">
        <v>4741</v>
      </c>
      <c r="C4744" s="9">
        <v>1</v>
      </c>
      <c r="D4744" s="9">
        <v>0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</row>
    <row r="4745" spans="2:10" x14ac:dyDescent="0.35">
      <c r="B4745" s="7">
        <v>4742</v>
      </c>
      <c r="C4745" s="9">
        <v>0</v>
      </c>
      <c r="D4745" s="9">
        <v>1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1</v>
      </c>
    </row>
    <row r="4746" spans="2:10" x14ac:dyDescent="0.35">
      <c r="B4746" s="7">
        <v>4743</v>
      </c>
      <c r="C4746" s="9">
        <v>1</v>
      </c>
      <c r="D4746" s="9">
        <v>0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</row>
    <row r="4747" spans="2:10" x14ac:dyDescent="0.35">
      <c r="B4747" s="7">
        <v>4744</v>
      </c>
      <c r="C4747" s="9">
        <v>1</v>
      </c>
      <c r="D4747" s="9">
        <v>0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0</v>
      </c>
    </row>
    <row r="4748" spans="2:10" x14ac:dyDescent="0.35">
      <c r="B4748" s="7">
        <v>4745</v>
      </c>
      <c r="C4748" s="9">
        <v>0</v>
      </c>
      <c r="D4748" s="9">
        <v>1</v>
      </c>
      <c r="E4748" s="9">
        <v>0</v>
      </c>
      <c r="F4748" s="9">
        <v>0</v>
      </c>
      <c r="G4748" s="9">
        <v>0</v>
      </c>
      <c r="H4748" s="9">
        <v>0</v>
      </c>
      <c r="I4748" s="9">
        <v>0</v>
      </c>
      <c r="J4748" s="9">
        <v>1</v>
      </c>
    </row>
    <row r="4749" spans="2:10" x14ac:dyDescent="0.35">
      <c r="B4749" s="7">
        <v>4746</v>
      </c>
      <c r="C4749" s="9">
        <v>1</v>
      </c>
      <c r="D4749" s="9">
        <v>0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</row>
    <row r="4750" spans="2:10" x14ac:dyDescent="0.35">
      <c r="B4750" s="7">
        <v>4747</v>
      </c>
      <c r="C4750" s="9">
        <v>1</v>
      </c>
      <c r="D4750" s="9">
        <v>0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</row>
    <row r="4751" spans="2:10" x14ac:dyDescent="0.35">
      <c r="B4751" s="7">
        <v>4748</v>
      </c>
      <c r="C4751" s="9">
        <v>1</v>
      </c>
      <c r="D4751" s="9">
        <v>0</v>
      </c>
      <c r="E4751" s="9">
        <v>0</v>
      </c>
      <c r="F4751" s="9">
        <v>0</v>
      </c>
      <c r="G4751" s="9">
        <v>0</v>
      </c>
      <c r="H4751" s="9">
        <v>0</v>
      </c>
      <c r="I4751" s="9">
        <v>0</v>
      </c>
      <c r="J4751" s="9">
        <v>0</v>
      </c>
    </row>
    <row r="4752" spans="2:10" x14ac:dyDescent="0.35">
      <c r="B4752" s="7">
        <v>4749</v>
      </c>
      <c r="C4752" s="9">
        <v>1</v>
      </c>
      <c r="D4752" s="9">
        <v>0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</row>
    <row r="4753" spans="2:10" x14ac:dyDescent="0.35">
      <c r="B4753" s="7">
        <v>4750</v>
      </c>
      <c r="C4753" s="9">
        <v>1</v>
      </c>
      <c r="D4753" s="9">
        <v>0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</row>
    <row r="4754" spans="2:10" x14ac:dyDescent="0.35">
      <c r="B4754" s="7">
        <v>4751</v>
      </c>
      <c r="C4754" s="9">
        <v>1</v>
      </c>
      <c r="D4754" s="9">
        <v>0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</row>
    <row r="4755" spans="2:10" x14ac:dyDescent="0.35">
      <c r="B4755" s="7">
        <v>4752</v>
      </c>
      <c r="C4755" s="9">
        <v>0</v>
      </c>
      <c r="D4755" s="9">
        <v>1</v>
      </c>
      <c r="E4755" s="9">
        <v>0</v>
      </c>
      <c r="F4755" s="9">
        <v>0</v>
      </c>
      <c r="G4755" s="9">
        <v>0</v>
      </c>
      <c r="H4755" s="9">
        <v>0</v>
      </c>
      <c r="I4755" s="9">
        <v>1</v>
      </c>
      <c r="J4755" s="9">
        <v>0</v>
      </c>
    </row>
    <row r="4756" spans="2:10" x14ac:dyDescent="0.35">
      <c r="B4756" s="7">
        <v>4753</v>
      </c>
      <c r="C4756" s="9">
        <v>1</v>
      </c>
      <c r="D4756" s="9">
        <v>0</v>
      </c>
      <c r="E4756" s="9">
        <v>0</v>
      </c>
      <c r="F4756" s="9">
        <v>0</v>
      </c>
      <c r="G4756" s="9">
        <v>0</v>
      </c>
      <c r="H4756" s="9">
        <v>0</v>
      </c>
      <c r="I4756" s="9">
        <v>0</v>
      </c>
      <c r="J4756" s="9">
        <v>0</v>
      </c>
    </row>
    <row r="4757" spans="2:10" x14ac:dyDescent="0.35">
      <c r="B4757" s="7">
        <v>4754</v>
      </c>
      <c r="C4757" s="9">
        <v>0</v>
      </c>
      <c r="D4757" s="9">
        <v>1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1</v>
      </c>
    </row>
    <row r="4758" spans="2:10" x14ac:dyDescent="0.35">
      <c r="B4758" s="7">
        <v>4755</v>
      </c>
      <c r="C4758" s="9">
        <v>1</v>
      </c>
      <c r="D4758" s="9">
        <v>0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</row>
    <row r="4759" spans="2:10" x14ac:dyDescent="0.35">
      <c r="B4759" s="7">
        <v>4756</v>
      </c>
      <c r="C4759" s="9">
        <v>1</v>
      </c>
      <c r="D4759" s="9">
        <v>0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</row>
    <row r="4760" spans="2:10" x14ac:dyDescent="0.35">
      <c r="B4760" s="7">
        <v>4757</v>
      </c>
      <c r="C4760" s="9">
        <v>1</v>
      </c>
      <c r="D4760" s="9">
        <v>0</v>
      </c>
      <c r="E4760" s="9">
        <v>0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</row>
    <row r="4761" spans="2:10" x14ac:dyDescent="0.35">
      <c r="B4761" s="7">
        <v>4758</v>
      </c>
      <c r="C4761" s="9">
        <v>0</v>
      </c>
      <c r="D4761" s="9">
        <v>1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1</v>
      </c>
    </row>
    <row r="4762" spans="2:10" x14ac:dyDescent="0.35">
      <c r="B4762" s="7">
        <v>4759</v>
      </c>
      <c r="C4762" s="9">
        <v>0</v>
      </c>
      <c r="D4762" s="9">
        <v>1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1</v>
      </c>
    </row>
    <row r="4763" spans="2:10" x14ac:dyDescent="0.35">
      <c r="B4763" s="7">
        <v>4760</v>
      </c>
      <c r="C4763" s="9">
        <v>1</v>
      </c>
      <c r="D4763" s="9">
        <v>0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</row>
    <row r="4764" spans="2:10" x14ac:dyDescent="0.35">
      <c r="B4764" s="7">
        <v>4761</v>
      </c>
      <c r="C4764" s="9">
        <v>1</v>
      </c>
      <c r="D4764" s="9">
        <v>0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</row>
    <row r="4765" spans="2:10" x14ac:dyDescent="0.35">
      <c r="B4765" s="7">
        <v>4762</v>
      </c>
      <c r="C4765" s="9">
        <v>1</v>
      </c>
      <c r="D4765" s="9">
        <v>0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</row>
    <row r="4766" spans="2:10" x14ac:dyDescent="0.35">
      <c r="B4766" s="7">
        <v>4763</v>
      </c>
      <c r="C4766" s="9">
        <v>0</v>
      </c>
      <c r="D4766" s="9">
        <v>1</v>
      </c>
      <c r="E4766" s="9">
        <v>0</v>
      </c>
      <c r="F4766" s="9">
        <v>0</v>
      </c>
      <c r="G4766" s="9">
        <v>0</v>
      </c>
      <c r="H4766" s="9">
        <v>0</v>
      </c>
      <c r="I4766" s="9">
        <v>1</v>
      </c>
      <c r="J4766" s="9">
        <v>1</v>
      </c>
    </row>
    <row r="4767" spans="2:10" x14ac:dyDescent="0.35">
      <c r="B4767" s="7">
        <v>4764</v>
      </c>
      <c r="C4767" s="9">
        <v>1</v>
      </c>
      <c r="D4767" s="9">
        <v>0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</row>
    <row r="4768" spans="2:10" x14ac:dyDescent="0.35">
      <c r="B4768" s="7">
        <v>4765</v>
      </c>
      <c r="C4768" s="9">
        <v>1</v>
      </c>
      <c r="D4768" s="9">
        <v>0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</row>
    <row r="4769" spans="2:10" x14ac:dyDescent="0.35">
      <c r="B4769" s="7">
        <v>4766</v>
      </c>
      <c r="C4769" s="9">
        <v>0</v>
      </c>
      <c r="D4769" s="9">
        <v>1</v>
      </c>
      <c r="E4769" s="9">
        <v>0</v>
      </c>
      <c r="F4769" s="9">
        <v>0</v>
      </c>
      <c r="G4769" s="9">
        <v>1</v>
      </c>
      <c r="H4769" s="9">
        <v>0</v>
      </c>
      <c r="I4769" s="9">
        <v>1</v>
      </c>
      <c r="J4769" s="9">
        <v>0</v>
      </c>
    </row>
    <row r="4770" spans="2:10" x14ac:dyDescent="0.35">
      <c r="B4770" s="7">
        <v>4767</v>
      </c>
      <c r="C4770" s="9">
        <v>1</v>
      </c>
      <c r="D4770" s="9">
        <v>0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</row>
    <row r="4771" spans="2:10" x14ac:dyDescent="0.35">
      <c r="B4771" s="7">
        <v>4768</v>
      </c>
      <c r="C4771" s="9">
        <v>1</v>
      </c>
      <c r="D4771" s="9">
        <v>0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0</v>
      </c>
    </row>
    <row r="4772" spans="2:10" x14ac:dyDescent="0.35">
      <c r="B4772" s="7">
        <v>4769</v>
      </c>
      <c r="C4772" s="9">
        <v>0</v>
      </c>
      <c r="D4772" s="9">
        <v>1</v>
      </c>
      <c r="E4772" s="9">
        <v>0</v>
      </c>
      <c r="F4772" s="9">
        <v>0</v>
      </c>
      <c r="G4772" s="9">
        <v>0</v>
      </c>
      <c r="H4772" s="9">
        <v>0</v>
      </c>
      <c r="I4772" s="9">
        <v>0</v>
      </c>
      <c r="J4772" s="9">
        <v>1</v>
      </c>
    </row>
    <row r="4773" spans="2:10" x14ac:dyDescent="0.35">
      <c r="B4773" s="7">
        <v>4770</v>
      </c>
      <c r="C4773" s="9">
        <v>1</v>
      </c>
      <c r="D4773" s="9">
        <v>0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</row>
    <row r="4774" spans="2:10" x14ac:dyDescent="0.35">
      <c r="B4774" s="7">
        <v>4771</v>
      </c>
      <c r="C4774" s="9">
        <v>0</v>
      </c>
      <c r="D4774" s="9">
        <v>1</v>
      </c>
      <c r="E4774" s="9">
        <v>0</v>
      </c>
      <c r="F4774" s="9">
        <v>0</v>
      </c>
      <c r="G4774" s="9">
        <v>0</v>
      </c>
      <c r="H4774" s="9">
        <v>0</v>
      </c>
      <c r="I4774" s="9">
        <v>1</v>
      </c>
      <c r="J4774" s="9">
        <v>0</v>
      </c>
    </row>
    <row r="4775" spans="2:10" x14ac:dyDescent="0.35">
      <c r="B4775" s="7">
        <v>4772</v>
      </c>
      <c r="C4775" s="9">
        <v>1</v>
      </c>
      <c r="D4775" s="9">
        <v>0</v>
      </c>
      <c r="E4775" s="9">
        <v>0</v>
      </c>
      <c r="F4775" s="9">
        <v>0</v>
      </c>
      <c r="G4775" s="9">
        <v>0</v>
      </c>
      <c r="H4775" s="9">
        <v>0</v>
      </c>
      <c r="I4775" s="9">
        <v>0</v>
      </c>
      <c r="J4775" s="9">
        <v>0</v>
      </c>
    </row>
    <row r="4776" spans="2:10" x14ac:dyDescent="0.35">
      <c r="B4776" s="7">
        <v>4773</v>
      </c>
      <c r="C4776" s="9">
        <v>1</v>
      </c>
      <c r="D4776" s="9">
        <v>0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</row>
    <row r="4777" spans="2:10" x14ac:dyDescent="0.35">
      <c r="B4777" s="7">
        <v>4774</v>
      </c>
      <c r="C4777" s="9">
        <v>1</v>
      </c>
      <c r="D4777" s="9">
        <v>0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</row>
    <row r="4778" spans="2:10" x14ac:dyDescent="0.35">
      <c r="B4778" s="7">
        <v>4775</v>
      </c>
      <c r="C4778" s="9">
        <v>1</v>
      </c>
      <c r="D4778" s="9">
        <v>0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</row>
    <row r="4779" spans="2:10" x14ac:dyDescent="0.35">
      <c r="B4779" s="7">
        <v>4776</v>
      </c>
      <c r="C4779" s="9">
        <v>0</v>
      </c>
      <c r="D4779" s="9">
        <v>1</v>
      </c>
      <c r="E4779" s="9">
        <v>1</v>
      </c>
      <c r="F4779" s="9">
        <v>0</v>
      </c>
      <c r="G4779" s="9">
        <v>0</v>
      </c>
      <c r="H4779" s="9">
        <v>0</v>
      </c>
      <c r="I4779" s="9">
        <v>1</v>
      </c>
      <c r="J4779" s="9">
        <v>0</v>
      </c>
    </row>
    <row r="4780" spans="2:10" x14ac:dyDescent="0.35">
      <c r="B4780" s="7">
        <v>4777</v>
      </c>
      <c r="C4780" s="9">
        <v>1</v>
      </c>
      <c r="D4780" s="9">
        <v>0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</row>
    <row r="4781" spans="2:10" x14ac:dyDescent="0.35">
      <c r="B4781" s="7">
        <v>4778</v>
      </c>
      <c r="C4781" s="9">
        <v>0</v>
      </c>
      <c r="D4781" s="9">
        <v>0</v>
      </c>
      <c r="E4781" s="9">
        <v>0</v>
      </c>
      <c r="F4781" s="9">
        <v>1</v>
      </c>
      <c r="G4781" s="9">
        <v>0</v>
      </c>
      <c r="H4781" s="9">
        <v>0</v>
      </c>
      <c r="I4781" s="9">
        <v>0</v>
      </c>
      <c r="J4781" s="9">
        <v>0</v>
      </c>
    </row>
    <row r="4782" spans="2:10" x14ac:dyDescent="0.35">
      <c r="B4782" s="7">
        <v>4779</v>
      </c>
      <c r="C4782" s="9">
        <v>1</v>
      </c>
      <c r="D4782" s="9">
        <v>0</v>
      </c>
      <c r="E4782" s="9">
        <v>0</v>
      </c>
      <c r="F4782" s="9">
        <v>0</v>
      </c>
      <c r="G4782" s="9">
        <v>0</v>
      </c>
      <c r="H4782" s="9">
        <v>0</v>
      </c>
      <c r="I4782" s="9">
        <v>0</v>
      </c>
      <c r="J4782" s="9">
        <v>0</v>
      </c>
    </row>
    <row r="4783" spans="2:10" x14ac:dyDescent="0.35">
      <c r="B4783" s="7">
        <v>4780</v>
      </c>
      <c r="C4783" s="9">
        <v>0</v>
      </c>
      <c r="D4783" s="9">
        <v>1</v>
      </c>
      <c r="E4783" s="9">
        <v>0</v>
      </c>
      <c r="F4783" s="9">
        <v>0</v>
      </c>
      <c r="G4783" s="9">
        <v>0</v>
      </c>
      <c r="H4783" s="9">
        <v>0</v>
      </c>
      <c r="I4783" s="9">
        <v>0</v>
      </c>
      <c r="J4783" s="9">
        <v>1</v>
      </c>
    </row>
    <row r="4784" spans="2:10" x14ac:dyDescent="0.35">
      <c r="B4784" s="7">
        <v>4781</v>
      </c>
      <c r="C4784" s="9">
        <v>1</v>
      </c>
      <c r="D4784" s="9">
        <v>0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</row>
    <row r="4785" spans="2:10" x14ac:dyDescent="0.35">
      <c r="B4785" s="7">
        <v>4782</v>
      </c>
      <c r="C4785" s="9">
        <v>0</v>
      </c>
      <c r="D4785" s="9">
        <v>1</v>
      </c>
      <c r="E4785" s="9">
        <v>1</v>
      </c>
      <c r="F4785" s="9">
        <v>0</v>
      </c>
      <c r="G4785" s="9">
        <v>0</v>
      </c>
      <c r="H4785" s="9">
        <v>0</v>
      </c>
      <c r="I4785" s="9">
        <v>0</v>
      </c>
      <c r="J4785" s="9">
        <v>1</v>
      </c>
    </row>
    <row r="4786" spans="2:10" x14ac:dyDescent="0.35">
      <c r="B4786" s="7">
        <v>4783</v>
      </c>
      <c r="C4786" s="9">
        <v>1</v>
      </c>
      <c r="D4786" s="9">
        <v>0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</row>
    <row r="4787" spans="2:10" x14ac:dyDescent="0.35">
      <c r="B4787" s="7">
        <v>4784</v>
      </c>
      <c r="C4787" s="9">
        <v>1</v>
      </c>
      <c r="D4787" s="9">
        <v>0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</row>
    <row r="4788" spans="2:10" x14ac:dyDescent="0.35">
      <c r="B4788" s="7">
        <v>4785</v>
      </c>
      <c r="C4788" s="9">
        <v>0</v>
      </c>
      <c r="D4788" s="9">
        <v>1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1</v>
      </c>
    </row>
    <row r="4789" spans="2:10" x14ac:dyDescent="0.35">
      <c r="B4789" s="7">
        <v>4786</v>
      </c>
      <c r="C4789" s="9">
        <v>1</v>
      </c>
      <c r="D4789" s="9">
        <v>0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</row>
    <row r="4790" spans="2:10" x14ac:dyDescent="0.35">
      <c r="B4790" s="7">
        <v>4787</v>
      </c>
      <c r="C4790" s="9">
        <v>1</v>
      </c>
      <c r="D4790" s="9">
        <v>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</row>
    <row r="4791" spans="2:10" x14ac:dyDescent="0.35">
      <c r="B4791" s="7">
        <v>4788</v>
      </c>
      <c r="C4791" s="9">
        <v>0</v>
      </c>
      <c r="D4791" s="9">
        <v>1</v>
      </c>
      <c r="E4791" s="9">
        <v>0</v>
      </c>
      <c r="F4791" s="9">
        <v>0</v>
      </c>
      <c r="G4791" s="9">
        <v>0</v>
      </c>
      <c r="H4791" s="9">
        <v>0</v>
      </c>
      <c r="I4791" s="9">
        <v>1</v>
      </c>
      <c r="J4791" s="9">
        <v>0</v>
      </c>
    </row>
    <row r="4792" spans="2:10" x14ac:dyDescent="0.35">
      <c r="B4792" s="7">
        <v>4789</v>
      </c>
      <c r="C4792" s="9">
        <v>1</v>
      </c>
      <c r="D4792" s="9">
        <v>0</v>
      </c>
      <c r="E4792" s="9">
        <v>0</v>
      </c>
      <c r="F4792" s="9">
        <v>0</v>
      </c>
      <c r="G4792" s="9">
        <v>0</v>
      </c>
      <c r="H4792" s="9">
        <v>0</v>
      </c>
      <c r="I4792" s="9">
        <v>0</v>
      </c>
      <c r="J4792" s="9">
        <v>0</v>
      </c>
    </row>
    <row r="4793" spans="2:10" x14ac:dyDescent="0.35">
      <c r="B4793" s="7">
        <v>4790</v>
      </c>
      <c r="C4793" s="9">
        <v>0</v>
      </c>
      <c r="D4793" s="9">
        <v>0</v>
      </c>
      <c r="E4793" s="9">
        <v>0</v>
      </c>
      <c r="F4793" s="9">
        <v>0</v>
      </c>
      <c r="G4793" s="9">
        <v>1</v>
      </c>
      <c r="H4793" s="9">
        <v>0</v>
      </c>
      <c r="I4793" s="9">
        <v>0</v>
      </c>
      <c r="J4793" s="9">
        <v>0</v>
      </c>
    </row>
    <row r="4794" spans="2:10" x14ac:dyDescent="0.35">
      <c r="B4794" s="7">
        <v>4791</v>
      </c>
      <c r="C4794" s="9">
        <v>0</v>
      </c>
      <c r="D4794" s="9">
        <v>1</v>
      </c>
      <c r="E4794" s="9">
        <v>0</v>
      </c>
      <c r="F4794" s="9">
        <v>0</v>
      </c>
      <c r="G4794" s="9">
        <v>0</v>
      </c>
      <c r="H4794" s="9">
        <v>0</v>
      </c>
      <c r="I4794" s="9">
        <v>1</v>
      </c>
      <c r="J4794" s="9">
        <v>0</v>
      </c>
    </row>
    <row r="4795" spans="2:10" x14ac:dyDescent="0.35">
      <c r="B4795" s="7">
        <v>4792</v>
      </c>
      <c r="C4795" s="9">
        <v>1</v>
      </c>
      <c r="D4795" s="9">
        <v>0</v>
      </c>
      <c r="E4795" s="9">
        <v>0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</row>
    <row r="4796" spans="2:10" x14ac:dyDescent="0.35">
      <c r="B4796" s="7">
        <v>4793</v>
      </c>
      <c r="C4796" s="9">
        <v>1</v>
      </c>
      <c r="D4796" s="9">
        <v>0</v>
      </c>
      <c r="E4796" s="9">
        <v>0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</row>
    <row r="4797" spans="2:10" x14ac:dyDescent="0.35">
      <c r="B4797" s="7">
        <v>4794</v>
      </c>
      <c r="C4797" s="9">
        <v>1</v>
      </c>
      <c r="D4797" s="9">
        <v>0</v>
      </c>
      <c r="E4797" s="9">
        <v>0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</row>
    <row r="4798" spans="2:10" x14ac:dyDescent="0.35">
      <c r="B4798" s="7">
        <v>4795</v>
      </c>
      <c r="C4798" s="9">
        <v>1</v>
      </c>
      <c r="D4798" s="9">
        <v>0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</row>
    <row r="4799" spans="2:10" x14ac:dyDescent="0.35">
      <c r="B4799" s="7">
        <v>4796</v>
      </c>
      <c r="C4799" s="9">
        <v>1</v>
      </c>
      <c r="D4799" s="9">
        <v>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</row>
    <row r="4800" spans="2:10" x14ac:dyDescent="0.35">
      <c r="B4800" s="7">
        <v>4797</v>
      </c>
      <c r="C4800" s="9">
        <v>1</v>
      </c>
      <c r="D4800" s="9">
        <v>0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</row>
    <row r="4801" spans="2:10" x14ac:dyDescent="0.35">
      <c r="B4801" s="7">
        <v>4798</v>
      </c>
      <c r="C4801" s="9">
        <v>1</v>
      </c>
      <c r="D4801" s="9">
        <v>0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</row>
    <row r="4802" spans="2:10" x14ac:dyDescent="0.35">
      <c r="B4802" s="7">
        <v>4799</v>
      </c>
      <c r="C4802" s="9">
        <v>0</v>
      </c>
      <c r="D4802" s="9">
        <v>1</v>
      </c>
      <c r="E4802" s="9">
        <v>0</v>
      </c>
      <c r="F4802" s="9">
        <v>0</v>
      </c>
      <c r="G4802" s="9">
        <v>0</v>
      </c>
      <c r="H4802" s="9">
        <v>0</v>
      </c>
      <c r="I4802" s="9">
        <v>1</v>
      </c>
      <c r="J4802" s="9">
        <v>0</v>
      </c>
    </row>
    <row r="4803" spans="2:10" x14ac:dyDescent="0.35">
      <c r="B4803" s="7">
        <v>4800</v>
      </c>
      <c r="C4803" s="9">
        <v>0</v>
      </c>
      <c r="D4803" s="9">
        <v>1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1</v>
      </c>
    </row>
    <row r="4804" spans="2:10" x14ac:dyDescent="0.35">
      <c r="B4804" s="7">
        <v>4801</v>
      </c>
      <c r="C4804" s="9">
        <v>0</v>
      </c>
      <c r="D4804" s="9">
        <v>1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1</v>
      </c>
    </row>
    <row r="4805" spans="2:10" x14ac:dyDescent="0.35">
      <c r="B4805" s="7">
        <v>4802</v>
      </c>
      <c r="C4805" s="9">
        <v>1</v>
      </c>
      <c r="D4805" s="9">
        <v>0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</row>
    <row r="4806" spans="2:10" x14ac:dyDescent="0.35">
      <c r="B4806" s="7">
        <v>4803</v>
      </c>
      <c r="C4806" s="9">
        <v>0</v>
      </c>
      <c r="D4806" s="9">
        <v>1</v>
      </c>
      <c r="E4806" s="9">
        <v>1</v>
      </c>
      <c r="F4806" s="9">
        <v>0</v>
      </c>
      <c r="G4806" s="9">
        <v>0</v>
      </c>
      <c r="H4806" s="9">
        <v>0</v>
      </c>
      <c r="I4806" s="9">
        <v>0</v>
      </c>
      <c r="J4806" s="9">
        <v>1</v>
      </c>
    </row>
    <row r="4807" spans="2:10" x14ac:dyDescent="0.35">
      <c r="B4807" s="7">
        <v>4804</v>
      </c>
      <c r="C4807" s="9">
        <v>1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</row>
    <row r="4808" spans="2:10" x14ac:dyDescent="0.35">
      <c r="B4808" s="7">
        <v>4805</v>
      </c>
      <c r="C4808" s="9">
        <v>0</v>
      </c>
      <c r="D4808" s="9">
        <v>0</v>
      </c>
      <c r="E4808" s="9">
        <v>0</v>
      </c>
      <c r="F4808" s="9">
        <v>0</v>
      </c>
      <c r="G4808" s="9">
        <v>1</v>
      </c>
      <c r="H4808" s="9">
        <v>0</v>
      </c>
      <c r="I4808" s="9">
        <v>0</v>
      </c>
      <c r="J4808" s="9">
        <v>0</v>
      </c>
    </row>
    <row r="4809" spans="2:10" x14ac:dyDescent="0.35">
      <c r="B4809" s="7">
        <v>4806</v>
      </c>
      <c r="C4809" s="9">
        <v>1</v>
      </c>
      <c r="D4809" s="9">
        <v>0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</row>
    <row r="4810" spans="2:10" x14ac:dyDescent="0.35">
      <c r="B4810" s="7">
        <v>4807</v>
      </c>
      <c r="C4810" s="9">
        <v>1</v>
      </c>
      <c r="D4810" s="9">
        <v>0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</row>
    <row r="4811" spans="2:10" x14ac:dyDescent="0.35">
      <c r="B4811" s="7">
        <v>4808</v>
      </c>
      <c r="C4811" s="9">
        <v>1</v>
      </c>
      <c r="D4811" s="9">
        <v>0</v>
      </c>
      <c r="E4811" s="9">
        <v>0</v>
      </c>
      <c r="F4811" s="9">
        <v>0</v>
      </c>
      <c r="G4811" s="9">
        <v>0</v>
      </c>
      <c r="H4811" s="9">
        <v>0</v>
      </c>
      <c r="I4811" s="9">
        <v>0</v>
      </c>
      <c r="J4811" s="9">
        <v>0</v>
      </c>
    </row>
    <row r="4812" spans="2:10" x14ac:dyDescent="0.35">
      <c r="B4812" s="7">
        <v>4809</v>
      </c>
      <c r="C4812" s="9">
        <v>0</v>
      </c>
      <c r="D4812" s="9">
        <v>1</v>
      </c>
      <c r="E4812" s="9">
        <v>1</v>
      </c>
      <c r="F4812" s="9">
        <v>0</v>
      </c>
      <c r="G4812" s="9">
        <v>0</v>
      </c>
      <c r="H4812" s="9">
        <v>0</v>
      </c>
      <c r="I4812" s="9">
        <v>0</v>
      </c>
      <c r="J4812" s="9">
        <v>1</v>
      </c>
    </row>
    <row r="4813" spans="2:10" x14ac:dyDescent="0.35">
      <c r="B4813" s="7">
        <v>4810</v>
      </c>
      <c r="C4813" s="9">
        <v>1</v>
      </c>
      <c r="D4813" s="9">
        <v>0</v>
      </c>
      <c r="E4813" s="9">
        <v>0</v>
      </c>
      <c r="F4813" s="9">
        <v>0</v>
      </c>
      <c r="G4813" s="9">
        <v>0</v>
      </c>
      <c r="H4813" s="9">
        <v>0</v>
      </c>
      <c r="I4813" s="9">
        <v>0</v>
      </c>
      <c r="J4813" s="9">
        <v>0</v>
      </c>
    </row>
    <row r="4814" spans="2:10" x14ac:dyDescent="0.35">
      <c r="B4814" s="7">
        <v>4811</v>
      </c>
      <c r="C4814" s="9">
        <v>0</v>
      </c>
      <c r="D4814" s="9">
        <v>1</v>
      </c>
      <c r="E4814" s="9">
        <v>0</v>
      </c>
      <c r="F4814" s="9">
        <v>0</v>
      </c>
      <c r="G4814" s="9">
        <v>0</v>
      </c>
      <c r="H4814" s="9">
        <v>0</v>
      </c>
      <c r="I4814" s="9">
        <v>1</v>
      </c>
      <c r="J4814" s="9">
        <v>0</v>
      </c>
    </row>
    <row r="4815" spans="2:10" x14ac:dyDescent="0.35">
      <c r="B4815" s="7">
        <v>4812</v>
      </c>
      <c r="C4815" s="9">
        <v>0</v>
      </c>
      <c r="D4815" s="9">
        <v>1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1</v>
      </c>
    </row>
    <row r="4816" spans="2:10" x14ac:dyDescent="0.35">
      <c r="B4816" s="7">
        <v>4813</v>
      </c>
      <c r="C4816" s="9">
        <v>1</v>
      </c>
      <c r="D4816" s="9">
        <v>0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</row>
    <row r="4817" spans="2:10" x14ac:dyDescent="0.35">
      <c r="B4817" s="7">
        <v>4814</v>
      </c>
      <c r="C4817" s="9">
        <v>1</v>
      </c>
      <c r="D4817" s="9">
        <v>0</v>
      </c>
      <c r="E4817" s="9">
        <v>0</v>
      </c>
      <c r="F4817" s="9">
        <v>0</v>
      </c>
      <c r="G4817" s="9">
        <v>0</v>
      </c>
      <c r="H4817" s="9">
        <v>0</v>
      </c>
      <c r="I4817" s="9">
        <v>0</v>
      </c>
      <c r="J4817" s="9">
        <v>0</v>
      </c>
    </row>
    <row r="4818" spans="2:10" x14ac:dyDescent="0.35">
      <c r="B4818" s="7">
        <v>4815</v>
      </c>
      <c r="C4818" s="9">
        <v>1</v>
      </c>
      <c r="D4818" s="9">
        <v>0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</row>
    <row r="4819" spans="2:10" x14ac:dyDescent="0.35">
      <c r="B4819" s="7">
        <v>4816</v>
      </c>
      <c r="C4819" s="9">
        <v>0</v>
      </c>
      <c r="D4819" s="9">
        <v>1</v>
      </c>
      <c r="E4819" s="9">
        <v>0</v>
      </c>
      <c r="F4819" s="9">
        <v>0</v>
      </c>
      <c r="G4819" s="9">
        <v>0</v>
      </c>
      <c r="H4819" s="9">
        <v>0</v>
      </c>
      <c r="I4819" s="9">
        <v>0</v>
      </c>
      <c r="J4819" s="9">
        <v>1</v>
      </c>
    </row>
    <row r="4820" spans="2:10" x14ac:dyDescent="0.35">
      <c r="B4820" s="7">
        <v>4817</v>
      </c>
      <c r="C4820" s="9">
        <v>1</v>
      </c>
      <c r="D4820" s="9">
        <v>0</v>
      </c>
      <c r="E4820" s="9">
        <v>0</v>
      </c>
      <c r="F4820" s="9">
        <v>0</v>
      </c>
      <c r="G4820" s="9">
        <v>0</v>
      </c>
      <c r="H4820" s="9">
        <v>0</v>
      </c>
      <c r="I4820" s="9">
        <v>0</v>
      </c>
      <c r="J4820" s="9">
        <v>0</v>
      </c>
    </row>
    <row r="4821" spans="2:10" x14ac:dyDescent="0.35">
      <c r="B4821" s="7">
        <v>4818</v>
      </c>
      <c r="C4821" s="9">
        <v>1</v>
      </c>
      <c r="D4821" s="9">
        <v>0</v>
      </c>
      <c r="E4821" s="9">
        <v>0</v>
      </c>
      <c r="F4821" s="9">
        <v>0</v>
      </c>
      <c r="G4821" s="9">
        <v>0</v>
      </c>
      <c r="H4821" s="9">
        <v>0</v>
      </c>
      <c r="I4821" s="9">
        <v>0</v>
      </c>
      <c r="J4821" s="9">
        <v>0</v>
      </c>
    </row>
    <row r="4822" spans="2:10" x14ac:dyDescent="0.35">
      <c r="B4822" s="7">
        <v>4819</v>
      </c>
      <c r="C4822" s="9">
        <v>1</v>
      </c>
      <c r="D4822" s="9">
        <v>0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</row>
    <row r="4823" spans="2:10" x14ac:dyDescent="0.35">
      <c r="B4823" s="7">
        <v>4820</v>
      </c>
      <c r="C4823" s="9">
        <v>0</v>
      </c>
      <c r="D4823" s="9">
        <v>1</v>
      </c>
      <c r="E4823" s="9">
        <v>0</v>
      </c>
      <c r="F4823" s="9">
        <v>0</v>
      </c>
      <c r="G4823" s="9">
        <v>0</v>
      </c>
      <c r="H4823" s="9">
        <v>0</v>
      </c>
      <c r="I4823" s="9">
        <v>1</v>
      </c>
      <c r="J4823" s="9">
        <v>0</v>
      </c>
    </row>
    <row r="4824" spans="2:10" x14ac:dyDescent="0.35">
      <c r="B4824" s="7">
        <v>4821</v>
      </c>
      <c r="C4824" s="9">
        <v>1</v>
      </c>
      <c r="D4824" s="9">
        <v>0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0</v>
      </c>
    </row>
    <row r="4825" spans="2:10" x14ac:dyDescent="0.35">
      <c r="B4825" s="7">
        <v>4822</v>
      </c>
      <c r="C4825" s="9">
        <v>1</v>
      </c>
      <c r="D4825" s="9">
        <v>0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</row>
    <row r="4826" spans="2:10" x14ac:dyDescent="0.35">
      <c r="B4826" s="7">
        <v>4823</v>
      </c>
      <c r="C4826" s="9">
        <v>0</v>
      </c>
      <c r="D4826" s="9">
        <v>1</v>
      </c>
      <c r="E4826" s="9">
        <v>0</v>
      </c>
      <c r="F4826" s="9">
        <v>0</v>
      </c>
      <c r="G4826" s="9">
        <v>0</v>
      </c>
      <c r="H4826" s="9">
        <v>0</v>
      </c>
      <c r="I4826" s="9">
        <v>1</v>
      </c>
      <c r="J4826" s="9">
        <v>0</v>
      </c>
    </row>
    <row r="4827" spans="2:10" x14ac:dyDescent="0.35">
      <c r="B4827" s="7">
        <v>4824</v>
      </c>
      <c r="C4827" s="9">
        <v>1</v>
      </c>
      <c r="D4827" s="9">
        <v>0</v>
      </c>
      <c r="E4827" s="9">
        <v>0</v>
      </c>
      <c r="F4827" s="9">
        <v>0</v>
      </c>
      <c r="G4827" s="9">
        <v>0</v>
      </c>
      <c r="H4827" s="9">
        <v>0</v>
      </c>
      <c r="I4827" s="9">
        <v>0</v>
      </c>
      <c r="J4827" s="9">
        <v>0</v>
      </c>
    </row>
    <row r="4828" spans="2:10" x14ac:dyDescent="0.35">
      <c r="B4828" s="7">
        <v>4825</v>
      </c>
      <c r="C4828" s="9">
        <v>0</v>
      </c>
      <c r="D4828" s="9">
        <v>1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1</v>
      </c>
    </row>
    <row r="4829" spans="2:10" x14ac:dyDescent="0.35">
      <c r="B4829" s="7">
        <v>4826</v>
      </c>
      <c r="C4829" s="9">
        <v>1</v>
      </c>
      <c r="D4829" s="9">
        <v>0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</row>
    <row r="4830" spans="2:10" x14ac:dyDescent="0.35">
      <c r="B4830" s="7">
        <v>4827</v>
      </c>
      <c r="C4830" s="9">
        <v>1</v>
      </c>
      <c r="D4830" s="9">
        <v>0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0</v>
      </c>
    </row>
    <row r="4831" spans="2:10" x14ac:dyDescent="0.35">
      <c r="B4831" s="7">
        <v>4828</v>
      </c>
      <c r="C4831" s="9">
        <v>1</v>
      </c>
      <c r="D4831" s="9">
        <v>0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</row>
    <row r="4832" spans="2:10" x14ac:dyDescent="0.35">
      <c r="B4832" s="7">
        <v>4829</v>
      </c>
      <c r="C4832" s="9">
        <v>0</v>
      </c>
      <c r="D4832" s="9">
        <v>1</v>
      </c>
      <c r="E4832" s="9">
        <v>0</v>
      </c>
      <c r="F4832" s="9">
        <v>0</v>
      </c>
      <c r="G4832" s="9">
        <v>1</v>
      </c>
      <c r="H4832" s="9">
        <v>0</v>
      </c>
      <c r="I4832" s="9">
        <v>1</v>
      </c>
      <c r="J4832" s="9">
        <v>0</v>
      </c>
    </row>
    <row r="4833" spans="2:10" x14ac:dyDescent="0.35">
      <c r="B4833" s="7">
        <v>4830</v>
      </c>
      <c r="C4833" s="9">
        <v>1</v>
      </c>
      <c r="D4833" s="9">
        <v>0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</row>
    <row r="4834" spans="2:10" x14ac:dyDescent="0.35">
      <c r="B4834" s="7">
        <v>4831</v>
      </c>
      <c r="C4834" s="9">
        <v>1</v>
      </c>
      <c r="D4834" s="9">
        <v>0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</row>
    <row r="4835" spans="2:10" x14ac:dyDescent="0.35">
      <c r="B4835" s="7">
        <v>4832</v>
      </c>
      <c r="C4835" s="9">
        <v>1</v>
      </c>
      <c r="D4835" s="9">
        <v>0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</row>
    <row r="4836" spans="2:10" x14ac:dyDescent="0.35">
      <c r="B4836" s="7">
        <v>4833</v>
      </c>
      <c r="C4836" s="9">
        <v>0</v>
      </c>
      <c r="D4836" s="9">
        <v>1</v>
      </c>
      <c r="E4836" s="9">
        <v>0</v>
      </c>
      <c r="F4836" s="9">
        <v>0</v>
      </c>
      <c r="G4836" s="9">
        <v>0</v>
      </c>
      <c r="H4836" s="9">
        <v>0</v>
      </c>
      <c r="I4836" s="9">
        <v>1</v>
      </c>
      <c r="J4836" s="9">
        <v>0</v>
      </c>
    </row>
    <row r="4837" spans="2:10" x14ac:dyDescent="0.35">
      <c r="B4837" s="7">
        <v>4834</v>
      </c>
      <c r="C4837" s="9">
        <v>1</v>
      </c>
      <c r="D4837" s="9">
        <v>0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</row>
    <row r="4838" spans="2:10" x14ac:dyDescent="0.35">
      <c r="B4838" s="7">
        <v>4835</v>
      </c>
      <c r="C4838" s="9">
        <v>1</v>
      </c>
      <c r="D4838" s="9">
        <v>0</v>
      </c>
      <c r="E4838" s="9">
        <v>0</v>
      </c>
      <c r="F4838" s="9">
        <v>0</v>
      </c>
      <c r="G4838" s="9">
        <v>0</v>
      </c>
      <c r="H4838" s="9">
        <v>0</v>
      </c>
      <c r="I4838" s="9">
        <v>0</v>
      </c>
      <c r="J4838" s="9">
        <v>0</v>
      </c>
    </row>
    <row r="4839" spans="2:10" x14ac:dyDescent="0.35">
      <c r="B4839" s="7">
        <v>4836</v>
      </c>
      <c r="C4839" s="9">
        <v>0</v>
      </c>
      <c r="D4839" s="9">
        <v>1</v>
      </c>
      <c r="E4839" s="9">
        <v>1</v>
      </c>
      <c r="F4839" s="9">
        <v>0</v>
      </c>
      <c r="G4839" s="9">
        <v>1</v>
      </c>
      <c r="H4839" s="9">
        <v>0</v>
      </c>
      <c r="I4839" s="9">
        <v>0</v>
      </c>
      <c r="J4839" s="9">
        <v>1</v>
      </c>
    </row>
    <row r="4840" spans="2:10" x14ac:dyDescent="0.35">
      <c r="B4840" s="7">
        <v>4837</v>
      </c>
      <c r="C4840" s="9">
        <v>1</v>
      </c>
      <c r="D4840" s="9">
        <v>0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</row>
    <row r="4841" spans="2:10" x14ac:dyDescent="0.35">
      <c r="B4841" s="7">
        <v>4838</v>
      </c>
      <c r="C4841" s="9">
        <v>1</v>
      </c>
      <c r="D4841" s="9">
        <v>0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</row>
    <row r="4842" spans="2:10" x14ac:dyDescent="0.35">
      <c r="B4842" s="7">
        <v>4839</v>
      </c>
      <c r="C4842" s="9">
        <v>1</v>
      </c>
      <c r="D4842" s="9">
        <v>0</v>
      </c>
      <c r="E4842" s="9">
        <v>0</v>
      </c>
      <c r="F4842" s="9">
        <v>0</v>
      </c>
      <c r="G4842" s="9">
        <v>0</v>
      </c>
      <c r="H4842" s="9">
        <v>0</v>
      </c>
      <c r="I4842" s="9">
        <v>0</v>
      </c>
      <c r="J4842" s="9">
        <v>0</v>
      </c>
    </row>
    <row r="4843" spans="2:10" x14ac:dyDescent="0.35">
      <c r="B4843" s="7">
        <v>4840</v>
      </c>
      <c r="C4843" s="9">
        <v>1</v>
      </c>
      <c r="D4843" s="9">
        <v>0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</row>
    <row r="4844" spans="2:10" x14ac:dyDescent="0.35">
      <c r="B4844" s="7">
        <v>4841</v>
      </c>
      <c r="C4844" s="9">
        <v>1</v>
      </c>
      <c r="D4844" s="9">
        <v>0</v>
      </c>
      <c r="E4844" s="9">
        <v>0</v>
      </c>
      <c r="F4844" s="9">
        <v>0</v>
      </c>
      <c r="G4844" s="9">
        <v>0</v>
      </c>
      <c r="H4844" s="9">
        <v>0</v>
      </c>
      <c r="I4844" s="9">
        <v>0</v>
      </c>
      <c r="J4844" s="9">
        <v>0</v>
      </c>
    </row>
    <row r="4845" spans="2:10" x14ac:dyDescent="0.35">
      <c r="B4845" s="7">
        <v>4842</v>
      </c>
      <c r="C4845" s="9">
        <v>0</v>
      </c>
      <c r="D4845" s="9">
        <v>1</v>
      </c>
      <c r="E4845" s="9">
        <v>0</v>
      </c>
      <c r="F4845" s="9">
        <v>0</v>
      </c>
      <c r="G4845" s="9">
        <v>0</v>
      </c>
      <c r="H4845" s="9">
        <v>0</v>
      </c>
      <c r="I4845" s="9">
        <v>1</v>
      </c>
      <c r="J4845" s="9">
        <v>0</v>
      </c>
    </row>
    <row r="4846" spans="2:10" x14ac:dyDescent="0.35">
      <c r="B4846" s="7">
        <v>4843</v>
      </c>
      <c r="C4846" s="9">
        <v>0</v>
      </c>
      <c r="D4846" s="9">
        <v>1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1</v>
      </c>
    </row>
    <row r="4847" spans="2:10" x14ac:dyDescent="0.35">
      <c r="B4847" s="7">
        <v>4844</v>
      </c>
      <c r="C4847" s="9">
        <v>1</v>
      </c>
      <c r="D4847" s="9">
        <v>0</v>
      </c>
      <c r="E4847" s="9">
        <v>0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</row>
    <row r="4848" spans="2:10" x14ac:dyDescent="0.35">
      <c r="B4848" s="7">
        <v>4845</v>
      </c>
      <c r="C4848" s="9">
        <v>0</v>
      </c>
      <c r="D4848" s="9">
        <v>1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1</v>
      </c>
    </row>
    <row r="4849" spans="2:10" x14ac:dyDescent="0.35">
      <c r="B4849" s="7">
        <v>4846</v>
      </c>
      <c r="C4849" s="9">
        <v>1</v>
      </c>
      <c r="D4849" s="9">
        <v>0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</row>
    <row r="4850" spans="2:10" x14ac:dyDescent="0.35">
      <c r="B4850" s="7">
        <v>4847</v>
      </c>
      <c r="C4850" s="9">
        <v>1</v>
      </c>
      <c r="D4850" s="9">
        <v>0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</row>
    <row r="4851" spans="2:10" x14ac:dyDescent="0.35">
      <c r="B4851" s="7">
        <v>4848</v>
      </c>
      <c r="C4851" s="9">
        <v>0</v>
      </c>
      <c r="D4851" s="9">
        <v>1</v>
      </c>
      <c r="E4851" s="9">
        <v>0</v>
      </c>
      <c r="F4851" s="9">
        <v>0</v>
      </c>
      <c r="G4851" s="9">
        <v>0</v>
      </c>
      <c r="H4851" s="9">
        <v>0</v>
      </c>
      <c r="I4851" s="9">
        <v>1</v>
      </c>
      <c r="J4851" s="9">
        <v>1</v>
      </c>
    </row>
    <row r="4852" spans="2:10" x14ac:dyDescent="0.35">
      <c r="B4852" s="7">
        <v>4849</v>
      </c>
      <c r="C4852" s="9">
        <v>0</v>
      </c>
      <c r="D4852" s="9">
        <v>1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1</v>
      </c>
    </row>
    <row r="4853" spans="2:10" x14ac:dyDescent="0.35">
      <c r="B4853" s="7">
        <v>4850</v>
      </c>
      <c r="C4853" s="9">
        <v>1</v>
      </c>
      <c r="D4853" s="9">
        <v>0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</row>
    <row r="4854" spans="2:10" x14ac:dyDescent="0.35">
      <c r="B4854" s="7">
        <v>4851</v>
      </c>
      <c r="C4854" s="9">
        <v>1</v>
      </c>
      <c r="D4854" s="9">
        <v>0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</row>
    <row r="4855" spans="2:10" x14ac:dyDescent="0.35">
      <c r="B4855" s="7">
        <v>4852</v>
      </c>
      <c r="C4855" s="9">
        <v>1</v>
      </c>
      <c r="D4855" s="9">
        <v>0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</row>
    <row r="4856" spans="2:10" x14ac:dyDescent="0.35">
      <c r="B4856" s="7">
        <v>4853</v>
      </c>
      <c r="C4856" s="9">
        <v>1</v>
      </c>
      <c r="D4856" s="9">
        <v>0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</row>
    <row r="4857" spans="2:10" x14ac:dyDescent="0.35">
      <c r="B4857" s="7">
        <v>4854</v>
      </c>
      <c r="C4857" s="9">
        <v>1</v>
      </c>
      <c r="D4857" s="9">
        <v>0</v>
      </c>
      <c r="E4857" s="9">
        <v>0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</row>
    <row r="4858" spans="2:10" x14ac:dyDescent="0.35">
      <c r="B4858" s="7">
        <v>4855</v>
      </c>
      <c r="C4858" s="9">
        <v>1</v>
      </c>
      <c r="D4858" s="9">
        <v>0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9">
        <v>0</v>
      </c>
    </row>
    <row r="4859" spans="2:10" x14ac:dyDescent="0.35">
      <c r="B4859" s="7">
        <v>4856</v>
      </c>
      <c r="C4859" s="9">
        <v>1</v>
      </c>
      <c r="D4859" s="9">
        <v>0</v>
      </c>
      <c r="E4859" s="9">
        <v>0</v>
      </c>
      <c r="F4859" s="9">
        <v>0</v>
      </c>
      <c r="G4859" s="9">
        <v>0</v>
      </c>
      <c r="H4859" s="9">
        <v>0</v>
      </c>
      <c r="I4859" s="9">
        <v>0</v>
      </c>
      <c r="J4859" s="9">
        <v>0</v>
      </c>
    </row>
    <row r="4860" spans="2:10" x14ac:dyDescent="0.35">
      <c r="B4860" s="7">
        <v>4857</v>
      </c>
      <c r="C4860" s="9">
        <v>1</v>
      </c>
      <c r="D4860" s="9">
        <v>0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</row>
    <row r="4861" spans="2:10" x14ac:dyDescent="0.35">
      <c r="B4861" s="7">
        <v>4858</v>
      </c>
      <c r="C4861" s="9">
        <v>1</v>
      </c>
      <c r="D4861" s="9">
        <v>0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</row>
    <row r="4862" spans="2:10" x14ac:dyDescent="0.35">
      <c r="B4862" s="7">
        <v>4859</v>
      </c>
      <c r="C4862" s="9">
        <v>0</v>
      </c>
      <c r="D4862" s="9">
        <v>0</v>
      </c>
      <c r="E4862" s="9">
        <v>1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</row>
    <row r="4863" spans="2:10" x14ac:dyDescent="0.35">
      <c r="B4863" s="7">
        <v>4860</v>
      </c>
      <c r="C4863" s="9">
        <v>0</v>
      </c>
      <c r="D4863" s="9">
        <v>1</v>
      </c>
      <c r="E4863" s="9">
        <v>0</v>
      </c>
      <c r="F4863" s="9">
        <v>0</v>
      </c>
      <c r="G4863" s="9">
        <v>0</v>
      </c>
      <c r="H4863" s="9">
        <v>0</v>
      </c>
      <c r="I4863" s="9">
        <v>0</v>
      </c>
      <c r="J4863" s="9">
        <v>1</v>
      </c>
    </row>
    <row r="4864" spans="2:10" x14ac:dyDescent="0.35">
      <c r="B4864" s="7">
        <v>4861</v>
      </c>
      <c r="C4864" s="9">
        <v>1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</row>
    <row r="4865" spans="2:10" x14ac:dyDescent="0.35">
      <c r="B4865" s="7">
        <v>4862</v>
      </c>
      <c r="C4865" s="9">
        <v>0</v>
      </c>
      <c r="D4865" s="9">
        <v>1</v>
      </c>
      <c r="E4865" s="9">
        <v>0</v>
      </c>
      <c r="F4865" s="9">
        <v>0</v>
      </c>
      <c r="G4865" s="9">
        <v>0</v>
      </c>
      <c r="H4865" s="9">
        <v>0</v>
      </c>
      <c r="I4865" s="9">
        <v>1</v>
      </c>
      <c r="J4865" s="9">
        <v>0</v>
      </c>
    </row>
    <row r="4866" spans="2:10" x14ac:dyDescent="0.35">
      <c r="B4866" s="7">
        <v>4863</v>
      </c>
      <c r="C4866" s="9">
        <v>0</v>
      </c>
      <c r="D4866" s="9">
        <v>1</v>
      </c>
      <c r="E4866" s="9">
        <v>0</v>
      </c>
      <c r="F4866" s="9">
        <v>0</v>
      </c>
      <c r="G4866" s="9">
        <v>0</v>
      </c>
      <c r="H4866" s="9">
        <v>0</v>
      </c>
      <c r="I4866" s="9">
        <v>1</v>
      </c>
      <c r="J4866" s="9">
        <v>0</v>
      </c>
    </row>
    <row r="4867" spans="2:10" x14ac:dyDescent="0.35">
      <c r="B4867" s="7">
        <v>4864</v>
      </c>
      <c r="C4867" s="9">
        <v>0</v>
      </c>
      <c r="D4867" s="9">
        <v>1</v>
      </c>
      <c r="E4867" s="9">
        <v>0</v>
      </c>
      <c r="F4867" s="9">
        <v>0</v>
      </c>
      <c r="G4867" s="9">
        <v>0</v>
      </c>
      <c r="H4867" s="9">
        <v>0</v>
      </c>
      <c r="I4867" s="9">
        <v>1</v>
      </c>
      <c r="J4867" s="9">
        <v>1</v>
      </c>
    </row>
    <row r="4868" spans="2:10" x14ac:dyDescent="0.35">
      <c r="B4868" s="7">
        <v>4865</v>
      </c>
      <c r="C4868" s="9">
        <v>1</v>
      </c>
      <c r="D4868" s="9">
        <v>0</v>
      </c>
      <c r="E4868" s="9">
        <v>0</v>
      </c>
      <c r="F4868" s="9">
        <v>0</v>
      </c>
      <c r="G4868" s="9">
        <v>0</v>
      </c>
      <c r="H4868" s="9">
        <v>0</v>
      </c>
      <c r="I4868" s="9">
        <v>0</v>
      </c>
      <c r="J4868" s="9">
        <v>0</v>
      </c>
    </row>
    <row r="4869" spans="2:10" x14ac:dyDescent="0.35">
      <c r="B4869" s="7">
        <v>4866</v>
      </c>
      <c r="C4869" s="9">
        <v>1</v>
      </c>
      <c r="D4869" s="9">
        <v>0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</row>
    <row r="4870" spans="2:10" x14ac:dyDescent="0.35">
      <c r="B4870" s="7">
        <v>4867</v>
      </c>
      <c r="C4870" s="9">
        <v>1</v>
      </c>
      <c r="D4870" s="9">
        <v>0</v>
      </c>
      <c r="E4870" s="9">
        <v>0</v>
      </c>
      <c r="F4870" s="9">
        <v>0</v>
      </c>
      <c r="G4870" s="9">
        <v>0</v>
      </c>
      <c r="H4870" s="9">
        <v>0</v>
      </c>
      <c r="I4870" s="9">
        <v>0</v>
      </c>
      <c r="J4870" s="9">
        <v>0</v>
      </c>
    </row>
    <row r="4871" spans="2:10" x14ac:dyDescent="0.35">
      <c r="B4871" s="7">
        <v>4868</v>
      </c>
      <c r="C4871" s="9">
        <v>1</v>
      </c>
      <c r="D4871" s="9">
        <v>0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</row>
    <row r="4872" spans="2:10" x14ac:dyDescent="0.35">
      <c r="B4872" s="7">
        <v>4869</v>
      </c>
      <c r="C4872" s="9">
        <v>0</v>
      </c>
      <c r="D4872" s="9">
        <v>0</v>
      </c>
      <c r="E4872" s="9">
        <v>0</v>
      </c>
      <c r="F4872" s="9">
        <v>0</v>
      </c>
      <c r="G4872" s="9">
        <v>0</v>
      </c>
      <c r="H4872" s="9">
        <v>1</v>
      </c>
      <c r="I4872" s="9">
        <v>0</v>
      </c>
      <c r="J4872" s="9">
        <v>0</v>
      </c>
    </row>
    <row r="4873" spans="2:10" x14ac:dyDescent="0.35">
      <c r="B4873" s="7">
        <v>4870</v>
      </c>
      <c r="C4873" s="9">
        <v>0</v>
      </c>
      <c r="D4873" s="9">
        <v>1</v>
      </c>
      <c r="E4873" s="9">
        <v>0</v>
      </c>
      <c r="F4873" s="9">
        <v>0</v>
      </c>
      <c r="G4873" s="9">
        <v>0</v>
      </c>
      <c r="H4873" s="9">
        <v>0</v>
      </c>
      <c r="I4873" s="9">
        <v>1</v>
      </c>
      <c r="J4873" s="9">
        <v>0</v>
      </c>
    </row>
    <row r="4874" spans="2:10" x14ac:dyDescent="0.35">
      <c r="B4874" s="7">
        <v>4871</v>
      </c>
      <c r="C4874" s="9">
        <v>0</v>
      </c>
      <c r="D4874" s="9">
        <v>1</v>
      </c>
      <c r="E4874" s="9">
        <v>0</v>
      </c>
      <c r="F4874" s="9">
        <v>0</v>
      </c>
      <c r="G4874" s="9">
        <v>0</v>
      </c>
      <c r="H4874" s="9">
        <v>0</v>
      </c>
      <c r="I4874" s="9">
        <v>1</v>
      </c>
      <c r="J4874" s="9">
        <v>0</v>
      </c>
    </row>
    <row r="4875" spans="2:10" x14ac:dyDescent="0.35">
      <c r="B4875" s="7">
        <v>4872</v>
      </c>
      <c r="C4875" s="9">
        <v>1</v>
      </c>
      <c r="D4875" s="9">
        <v>0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0</v>
      </c>
    </row>
    <row r="4876" spans="2:10" x14ac:dyDescent="0.35">
      <c r="B4876" s="7">
        <v>4873</v>
      </c>
      <c r="C4876" s="9">
        <v>0</v>
      </c>
      <c r="D4876" s="9">
        <v>1</v>
      </c>
      <c r="E4876" s="9">
        <v>0</v>
      </c>
      <c r="F4876" s="9">
        <v>0</v>
      </c>
      <c r="G4876" s="9">
        <v>0</v>
      </c>
      <c r="H4876" s="9">
        <v>0</v>
      </c>
      <c r="I4876" s="9">
        <v>0</v>
      </c>
      <c r="J4876" s="9">
        <v>1</v>
      </c>
    </row>
    <row r="4877" spans="2:10" x14ac:dyDescent="0.35">
      <c r="B4877" s="7">
        <v>4874</v>
      </c>
      <c r="C4877" s="9">
        <v>0</v>
      </c>
      <c r="D4877" s="9">
        <v>1</v>
      </c>
      <c r="E4877" s="9">
        <v>0</v>
      </c>
      <c r="F4877" s="9">
        <v>0</v>
      </c>
      <c r="G4877" s="9">
        <v>0</v>
      </c>
      <c r="H4877" s="9">
        <v>0</v>
      </c>
      <c r="I4877" s="9">
        <v>1</v>
      </c>
      <c r="J4877" s="9">
        <v>0</v>
      </c>
    </row>
    <row r="4878" spans="2:10" x14ac:dyDescent="0.35">
      <c r="B4878" s="7">
        <v>4875</v>
      </c>
      <c r="C4878" s="9">
        <v>1</v>
      </c>
      <c r="D4878" s="9">
        <v>0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</row>
    <row r="4879" spans="2:10" x14ac:dyDescent="0.35">
      <c r="B4879" s="7">
        <v>4876</v>
      </c>
      <c r="C4879" s="9">
        <v>1</v>
      </c>
      <c r="D4879" s="9">
        <v>0</v>
      </c>
      <c r="E4879" s="9">
        <v>0</v>
      </c>
      <c r="F4879" s="9">
        <v>0</v>
      </c>
      <c r="G4879" s="9">
        <v>0</v>
      </c>
      <c r="H4879" s="9">
        <v>0</v>
      </c>
      <c r="I4879" s="9">
        <v>0</v>
      </c>
      <c r="J4879" s="9">
        <v>0</v>
      </c>
    </row>
    <row r="4880" spans="2:10" x14ac:dyDescent="0.35">
      <c r="B4880" s="7">
        <v>4877</v>
      </c>
      <c r="C4880" s="9">
        <v>1</v>
      </c>
      <c r="D4880" s="9">
        <v>0</v>
      </c>
      <c r="E4880" s="9">
        <v>0</v>
      </c>
      <c r="F4880" s="9">
        <v>0</v>
      </c>
      <c r="G4880" s="9">
        <v>0</v>
      </c>
      <c r="H4880" s="9">
        <v>0</v>
      </c>
      <c r="I4880" s="9">
        <v>0</v>
      </c>
      <c r="J4880" s="9">
        <v>0</v>
      </c>
    </row>
    <row r="4881" spans="2:10" x14ac:dyDescent="0.35">
      <c r="B4881" s="7">
        <v>4878</v>
      </c>
      <c r="C4881" s="9">
        <v>0</v>
      </c>
      <c r="D4881" s="9">
        <v>1</v>
      </c>
      <c r="E4881" s="9">
        <v>0</v>
      </c>
      <c r="F4881" s="9">
        <v>0</v>
      </c>
      <c r="G4881" s="9">
        <v>1</v>
      </c>
      <c r="H4881" s="9">
        <v>0</v>
      </c>
      <c r="I4881" s="9">
        <v>0</v>
      </c>
      <c r="J4881" s="9">
        <v>1</v>
      </c>
    </row>
    <row r="4882" spans="2:10" x14ac:dyDescent="0.35">
      <c r="B4882" s="7">
        <v>4879</v>
      </c>
      <c r="C4882" s="9">
        <v>0</v>
      </c>
      <c r="D4882" s="9">
        <v>1</v>
      </c>
      <c r="E4882" s="9">
        <v>0</v>
      </c>
      <c r="F4882" s="9">
        <v>0</v>
      </c>
      <c r="G4882" s="9">
        <v>0</v>
      </c>
      <c r="H4882" s="9">
        <v>0</v>
      </c>
      <c r="I4882" s="9">
        <v>0</v>
      </c>
      <c r="J4882" s="9">
        <v>1</v>
      </c>
    </row>
    <row r="4883" spans="2:10" x14ac:dyDescent="0.35">
      <c r="B4883" s="7">
        <v>4880</v>
      </c>
      <c r="C4883" s="9">
        <v>1</v>
      </c>
      <c r="D4883" s="9">
        <v>0</v>
      </c>
      <c r="E4883" s="9">
        <v>0</v>
      </c>
      <c r="F4883" s="9">
        <v>0</v>
      </c>
      <c r="G4883" s="9">
        <v>0</v>
      </c>
      <c r="H4883" s="9">
        <v>0</v>
      </c>
      <c r="I4883" s="9">
        <v>0</v>
      </c>
      <c r="J4883" s="9">
        <v>0</v>
      </c>
    </row>
    <row r="4884" spans="2:10" x14ac:dyDescent="0.35">
      <c r="B4884" s="7">
        <v>4881</v>
      </c>
      <c r="C4884" s="9">
        <v>1</v>
      </c>
      <c r="D4884" s="9">
        <v>0</v>
      </c>
      <c r="E4884" s="9">
        <v>0</v>
      </c>
      <c r="F4884" s="9">
        <v>0</v>
      </c>
      <c r="G4884" s="9">
        <v>0</v>
      </c>
      <c r="H4884" s="9">
        <v>0</v>
      </c>
      <c r="I4884" s="9">
        <v>0</v>
      </c>
      <c r="J4884" s="9">
        <v>0</v>
      </c>
    </row>
    <row r="4885" spans="2:10" x14ac:dyDescent="0.35">
      <c r="B4885" s="7">
        <v>4882</v>
      </c>
      <c r="C4885" s="9">
        <v>1</v>
      </c>
      <c r="D4885" s="9">
        <v>0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</row>
    <row r="4886" spans="2:10" x14ac:dyDescent="0.35">
      <c r="B4886" s="7">
        <v>4883</v>
      </c>
      <c r="C4886" s="9">
        <v>0</v>
      </c>
      <c r="D4886" s="9">
        <v>0</v>
      </c>
      <c r="E4886" s="9">
        <v>0</v>
      </c>
      <c r="F4886" s="9">
        <v>0</v>
      </c>
      <c r="G4886" s="9">
        <v>0</v>
      </c>
      <c r="H4886" s="9">
        <v>1</v>
      </c>
      <c r="I4886" s="9">
        <v>0</v>
      </c>
      <c r="J4886" s="9">
        <v>0</v>
      </c>
    </row>
    <row r="4887" spans="2:10" x14ac:dyDescent="0.35">
      <c r="B4887" s="7">
        <v>4884</v>
      </c>
      <c r="C4887" s="9">
        <v>1</v>
      </c>
      <c r="D4887" s="9">
        <v>0</v>
      </c>
      <c r="E4887" s="9">
        <v>0</v>
      </c>
      <c r="F4887" s="9">
        <v>0</v>
      </c>
      <c r="G4887" s="9">
        <v>0</v>
      </c>
      <c r="H4887" s="9">
        <v>0</v>
      </c>
      <c r="I4887" s="9">
        <v>0</v>
      </c>
      <c r="J4887" s="9">
        <v>0</v>
      </c>
    </row>
    <row r="4888" spans="2:10" x14ac:dyDescent="0.35">
      <c r="B4888" s="7">
        <v>4885</v>
      </c>
      <c r="C4888" s="9">
        <v>1</v>
      </c>
      <c r="D4888" s="9">
        <v>0</v>
      </c>
      <c r="E4888" s="9">
        <v>0</v>
      </c>
      <c r="F4888" s="9">
        <v>0</v>
      </c>
      <c r="G4888" s="9">
        <v>0</v>
      </c>
      <c r="H4888" s="9">
        <v>0</v>
      </c>
      <c r="I4888" s="9">
        <v>0</v>
      </c>
      <c r="J4888" s="9">
        <v>0</v>
      </c>
    </row>
    <row r="4889" spans="2:10" x14ac:dyDescent="0.35">
      <c r="B4889" s="7">
        <v>4886</v>
      </c>
      <c r="C4889" s="9">
        <v>1</v>
      </c>
      <c r="D4889" s="9">
        <v>0</v>
      </c>
      <c r="E4889" s="9">
        <v>0</v>
      </c>
      <c r="F4889" s="9">
        <v>0</v>
      </c>
      <c r="G4889" s="9">
        <v>0</v>
      </c>
      <c r="H4889" s="9">
        <v>0</v>
      </c>
      <c r="I4889" s="9">
        <v>0</v>
      </c>
      <c r="J4889" s="9">
        <v>0</v>
      </c>
    </row>
    <row r="4890" spans="2:10" x14ac:dyDescent="0.35">
      <c r="B4890" s="7">
        <v>4887</v>
      </c>
      <c r="C4890" s="9">
        <v>1</v>
      </c>
      <c r="D4890" s="9">
        <v>0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</row>
    <row r="4891" spans="2:10" x14ac:dyDescent="0.35">
      <c r="B4891" s="7">
        <v>4888</v>
      </c>
      <c r="C4891" s="9">
        <v>1</v>
      </c>
      <c r="D4891" s="9">
        <v>0</v>
      </c>
      <c r="E4891" s="9">
        <v>0</v>
      </c>
      <c r="F4891" s="9">
        <v>0</v>
      </c>
      <c r="G4891" s="9">
        <v>0</v>
      </c>
      <c r="H4891" s="9">
        <v>0</v>
      </c>
      <c r="I4891" s="9">
        <v>0</v>
      </c>
      <c r="J4891" s="9">
        <v>0</v>
      </c>
    </row>
    <row r="4892" spans="2:10" x14ac:dyDescent="0.35">
      <c r="B4892" s="7">
        <v>4889</v>
      </c>
      <c r="C4892" s="9">
        <v>0</v>
      </c>
      <c r="D4892" s="9">
        <v>1</v>
      </c>
      <c r="E4892" s="9">
        <v>0</v>
      </c>
      <c r="F4892" s="9">
        <v>0</v>
      </c>
      <c r="G4892" s="9">
        <v>0</v>
      </c>
      <c r="H4892" s="9">
        <v>0</v>
      </c>
      <c r="I4892" s="9">
        <v>1</v>
      </c>
      <c r="J4892" s="9">
        <v>1</v>
      </c>
    </row>
    <row r="4893" spans="2:10" x14ac:dyDescent="0.35">
      <c r="B4893" s="7">
        <v>4890</v>
      </c>
      <c r="C4893" s="9">
        <v>1</v>
      </c>
      <c r="D4893" s="9">
        <v>0</v>
      </c>
      <c r="E4893" s="9">
        <v>0</v>
      </c>
      <c r="F4893" s="9">
        <v>0</v>
      </c>
      <c r="G4893" s="9">
        <v>0</v>
      </c>
      <c r="H4893" s="9">
        <v>0</v>
      </c>
      <c r="I4893" s="9">
        <v>0</v>
      </c>
      <c r="J4893" s="9">
        <v>0</v>
      </c>
    </row>
    <row r="4894" spans="2:10" x14ac:dyDescent="0.35">
      <c r="B4894" s="7">
        <v>4891</v>
      </c>
      <c r="C4894" s="9">
        <v>0</v>
      </c>
      <c r="D4894" s="9">
        <v>1</v>
      </c>
      <c r="E4894" s="9">
        <v>0</v>
      </c>
      <c r="F4894" s="9">
        <v>0</v>
      </c>
      <c r="G4894" s="9">
        <v>0</v>
      </c>
      <c r="H4894" s="9">
        <v>0</v>
      </c>
      <c r="I4894" s="9">
        <v>1</v>
      </c>
      <c r="J4894" s="9">
        <v>0</v>
      </c>
    </row>
    <row r="4895" spans="2:10" x14ac:dyDescent="0.35">
      <c r="B4895" s="7">
        <v>4892</v>
      </c>
      <c r="C4895" s="9">
        <v>1</v>
      </c>
      <c r="D4895" s="9">
        <v>0</v>
      </c>
      <c r="E4895" s="9">
        <v>0</v>
      </c>
      <c r="F4895" s="9">
        <v>0</v>
      </c>
      <c r="G4895" s="9">
        <v>0</v>
      </c>
      <c r="H4895" s="9">
        <v>0</v>
      </c>
      <c r="I4895" s="9">
        <v>0</v>
      </c>
      <c r="J4895" s="9">
        <v>0</v>
      </c>
    </row>
    <row r="4896" spans="2:10" x14ac:dyDescent="0.35">
      <c r="B4896" s="7">
        <v>4893</v>
      </c>
      <c r="C4896" s="9">
        <v>1</v>
      </c>
      <c r="D4896" s="9">
        <v>0</v>
      </c>
      <c r="E4896" s="9">
        <v>0</v>
      </c>
      <c r="F4896" s="9">
        <v>0</v>
      </c>
      <c r="G4896" s="9">
        <v>0</v>
      </c>
      <c r="H4896" s="9">
        <v>0</v>
      </c>
      <c r="I4896" s="9">
        <v>0</v>
      </c>
      <c r="J4896" s="9">
        <v>0</v>
      </c>
    </row>
    <row r="4897" spans="2:10" x14ac:dyDescent="0.35">
      <c r="B4897" s="7">
        <v>4894</v>
      </c>
      <c r="C4897" s="9">
        <v>1</v>
      </c>
      <c r="D4897" s="9">
        <v>0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</row>
    <row r="4898" spans="2:10" x14ac:dyDescent="0.35">
      <c r="B4898" s="7">
        <v>4895</v>
      </c>
      <c r="C4898" s="9">
        <v>1</v>
      </c>
      <c r="D4898" s="9">
        <v>0</v>
      </c>
      <c r="E4898" s="9">
        <v>0</v>
      </c>
      <c r="F4898" s="9">
        <v>0</v>
      </c>
      <c r="G4898" s="9">
        <v>0</v>
      </c>
      <c r="H4898" s="9">
        <v>0</v>
      </c>
      <c r="I4898" s="9">
        <v>0</v>
      </c>
      <c r="J4898" s="9">
        <v>0</v>
      </c>
    </row>
    <row r="4899" spans="2:10" x14ac:dyDescent="0.35">
      <c r="B4899" s="7">
        <v>4896</v>
      </c>
      <c r="C4899" s="9">
        <v>1</v>
      </c>
      <c r="D4899" s="9">
        <v>0</v>
      </c>
      <c r="E4899" s="9">
        <v>0</v>
      </c>
      <c r="F4899" s="9">
        <v>0</v>
      </c>
      <c r="G4899" s="9">
        <v>0</v>
      </c>
      <c r="H4899" s="9">
        <v>0</v>
      </c>
      <c r="I4899" s="9">
        <v>0</v>
      </c>
      <c r="J4899" s="9">
        <v>0</v>
      </c>
    </row>
    <row r="4900" spans="2:10" x14ac:dyDescent="0.35">
      <c r="B4900" s="7">
        <v>4897</v>
      </c>
      <c r="C4900" s="9">
        <v>1</v>
      </c>
      <c r="D4900" s="9">
        <v>0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</row>
    <row r="4901" spans="2:10" x14ac:dyDescent="0.35">
      <c r="B4901" s="7">
        <v>4898</v>
      </c>
      <c r="C4901" s="9">
        <v>1</v>
      </c>
      <c r="D4901" s="9">
        <v>0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</row>
    <row r="4902" spans="2:10" x14ac:dyDescent="0.35">
      <c r="B4902" s="7">
        <v>4899</v>
      </c>
      <c r="C4902" s="9">
        <v>0</v>
      </c>
      <c r="D4902" s="9">
        <v>0</v>
      </c>
      <c r="E4902" s="9">
        <v>0</v>
      </c>
      <c r="F4902" s="9">
        <v>0</v>
      </c>
      <c r="G4902" s="9">
        <v>0</v>
      </c>
      <c r="H4902" s="9">
        <v>1</v>
      </c>
      <c r="I4902" s="9">
        <v>0</v>
      </c>
      <c r="J4902" s="9">
        <v>0</v>
      </c>
    </row>
    <row r="4903" spans="2:10" x14ac:dyDescent="0.35">
      <c r="B4903" s="7">
        <v>4900</v>
      </c>
      <c r="C4903" s="9">
        <v>1</v>
      </c>
      <c r="D4903" s="9">
        <v>0</v>
      </c>
      <c r="E4903" s="9">
        <v>0</v>
      </c>
      <c r="F4903" s="9">
        <v>0</v>
      </c>
      <c r="G4903" s="9">
        <v>0</v>
      </c>
      <c r="H4903" s="9">
        <v>0</v>
      </c>
      <c r="I4903" s="9">
        <v>0</v>
      </c>
      <c r="J4903" s="9">
        <v>0</v>
      </c>
    </row>
    <row r="4904" spans="2:10" x14ac:dyDescent="0.35">
      <c r="B4904" s="7">
        <v>4901</v>
      </c>
      <c r="C4904" s="9">
        <v>1</v>
      </c>
      <c r="D4904" s="9">
        <v>0</v>
      </c>
      <c r="E4904" s="9">
        <v>0</v>
      </c>
      <c r="F4904" s="9">
        <v>0</v>
      </c>
      <c r="G4904" s="9">
        <v>0</v>
      </c>
      <c r="H4904" s="9">
        <v>0</v>
      </c>
      <c r="I4904" s="9">
        <v>0</v>
      </c>
      <c r="J4904" s="9">
        <v>0</v>
      </c>
    </row>
    <row r="4905" spans="2:10" x14ac:dyDescent="0.35">
      <c r="B4905" s="7">
        <v>4902</v>
      </c>
      <c r="C4905" s="9">
        <v>1</v>
      </c>
      <c r="D4905" s="9">
        <v>0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</row>
    <row r="4906" spans="2:10" x14ac:dyDescent="0.35">
      <c r="B4906" s="7">
        <v>4903</v>
      </c>
      <c r="C4906" s="9">
        <v>1</v>
      </c>
      <c r="D4906" s="9">
        <v>0</v>
      </c>
      <c r="E4906" s="9">
        <v>0</v>
      </c>
      <c r="F4906" s="9">
        <v>0</v>
      </c>
      <c r="G4906" s="9">
        <v>0</v>
      </c>
      <c r="H4906" s="9">
        <v>0</v>
      </c>
      <c r="I4906" s="9">
        <v>0</v>
      </c>
      <c r="J4906" s="9">
        <v>0</v>
      </c>
    </row>
    <row r="4907" spans="2:10" x14ac:dyDescent="0.35">
      <c r="B4907" s="7">
        <v>4904</v>
      </c>
      <c r="C4907" s="9">
        <v>0</v>
      </c>
      <c r="D4907" s="9">
        <v>1</v>
      </c>
      <c r="E4907" s="9">
        <v>0</v>
      </c>
      <c r="F4907" s="9">
        <v>0</v>
      </c>
      <c r="G4907" s="9">
        <v>0</v>
      </c>
      <c r="H4907" s="9">
        <v>0</v>
      </c>
      <c r="I4907" s="9">
        <v>0</v>
      </c>
      <c r="J4907" s="9">
        <v>1</v>
      </c>
    </row>
    <row r="4908" spans="2:10" x14ac:dyDescent="0.35">
      <c r="B4908" s="7">
        <v>4905</v>
      </c>
      <c r="C4908" s="9">
        <v>1</v>
      </c>
      <c r="D4908" s="9">
        <v>0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</row>
    <row r="4909" spans="2:10" x14ac:dyDescent="0.35">
      <c r="B4909" s="7">
        <v>4906</v>
      </c>
      <c r="C4909" s="9">
        <v>1</v>
      </c>
      <c r="D4909" s="9">
        <v>0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</row>
    <row r="4910" spans="2:10" x14ac:dyDescent="0.35">
      <c r="B4910" s="7">
        <v>4907</v>
      </c>
      <c r="C4910" s="9">
        <v>1</v>
      </c>
      <c r="D4910" s="9">
        <v>0</v>
      </c>
      <c r="E4910" s="9">
        <v>0</v>
      </c>
      <c r="F4910" s="9">
        <v>0</v>
      </c>
      <c r="G4910" s="9">
        <v>0</v>
      </c>
      <c r="H4910" s="9">
        <v>0</v>
      </c>
      <c r="I4910" s="9">
        <v>0</v>
      </c>
      <c r="J4910" s="9">
        <v>0</v>
      </c>
    </row>
    <row r="4911" spans="2:10" x14ac:dyDescent="0.35">
      <c r="B4911" s="7">
        <v>4908</v>
      </c>
      <c r="C4911" s="9">
        <v>0</v>
      </c>
      <c r="D4911" s="9">
        <v>1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1</v>
      </c>
    </row>
    <row r="4912" spans="2:10" x14ac:dyDescent="0.35">
      <c r="B4912" s="7">
        <v>4909</v>
      </c>
      <c r="C4912" s="9">
        <v>1</v>
      </c>
      <c r="D4912" s="9">
        <v>0</v>
      </c>
      <c r="E4912" s="9">
        <v>0</v>
      </c>
      <c r="F4912" s="9">
        <v>0</v>
      </c>
      <c r="G4912" s="9">
        <v>0</v>
      </c>
      <c r="H4912" s="9">
        <v>0</v>
      </c>
      <c r="I4912" s="9">
        <v>0</v>
      </c>
      <c r="J4912" s="9">
        <v>0</v>
      </c>
    </row>
    <row r="4913" spans="2:10" x14ac:dyDescent="0.35">
      <c r="B4913" s="7">
        <v>4910</v>
      </c>
      <c r="C4913" s="9">
        <v>0</v>
      </c>
      <c r="D4913" s="9">
        <v>1</v>
      </c>
      <c r="E4913" s="9">
        <v>0</v>
      </c>
      <c r="F4913" s="9">
        <v>0</v>
      </c>
      <c r="G4913" s="9">
        <v>0</v>
      </c>
      <c r="H4913" s="9">
        <v>0</v>
      </c>
      <c r="I4913" s="9">
        <v>1</v>
      </c>
      <c r="J4913" s="9">
        <v>0</v>
      </c>
    </row>
    <row r="4914" spans="2:10" x14ac:dyDescent="0.35">
      <c r="B4914" s="7">
        <v>4911</v>
      </c>
      <c r="C4914" s="9">
        <v>1</v>
      </c>
      <c r="D4914" s="9">
        <v>0</v>
      </c>
      <c r="E4914" s="9">
        <v>0</v>
      </c>
      <c r="F4914" s="9">
        <v>0</v>
      </c>
      <c r="G4914" s="9">
        <v>0</v>
      </c>
      <c r="H4914" s="9">
        <v>0</v>
      </c>
      <c r="I4914" s="9">
        <v>0</v>
      </c>
      <c r="J4914" s="9">
        <v>0</v>
      </c>
    </row>
    <row r="4915" spans="2:10" x14ac:dyDescent="0.35">
      <c r="B4915" s="7">
        <v>4912</v>
      </c>
      <c r="C4915" s="9">
        <v>1</v>
      </c>
      <c r="D4915" s="9">
        <v>0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0</v>
      </c>
    </row>
    <row r="4916" spans="2:10" x14ac:dyDescent="0.35">
      <c r="B4916" s="7">
        <v>4913</v>
      </c>
      <c r="C4916" s="9">
        <v>0</v>
      </c>
      <c r="D4916" s="9">
        <v>1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1</v>
      </c>
    </row>
    <row r="4917" spans="2:10" x14ac:dyDescent="0.35">
      <c r="B4917" s="7">
        <v>4914</v>
      </c>
      <c r="C4917" s="9">
        <v>0</v>
      </c>
      <c r="D4917" s="9">
        <v>0</v>
      </c>
      <c r="E4917" s="9">
        <v>0</v>
      </c>
      <c r="F4917" s="9">
        <v>0</v>
      </c>
      <c r="G4917" s="9">
        <v>1</v>
      </c>
      <c r="H4917" s="9">
        <v>0</v>
      </c>
      <c r="I4917" s="9">
        <v>0</v>
      </c>
      <c r="J4917" s="9">
        <v>0</v>
      </c>
    </row>
    <row r="4918" spans="2:10" x14ac:dyDescent="0.35">
      <c r="B4918" s="7">
        <v>4915</v>
      </c>
      <c r="C4918" s="9">
        <v>1</v>
      </c>
      <c r="D4918" s="9">
        <v>0</v>
      </c>
      <c r="E4918" s="9">
        <v>0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</row>
    <row r="4919" spans="2:10" x14ac:dyDescent="0.35">
      <c r="B4919" s="7">
        <v>4916</v>
      </c>
      <c r="C4919" s="9">
        <v>1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</row>
    <row r="4920" spans="2:10" x14ac:dyDescent="0.35">
      <c r="B4920" s="7">
        <v>4917</v>
      </c>
      <c r="C4920" s="9">
        <v>1</v>
      </c>
      <c r="D4920" s="9">
        <v>0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</row>
    <row r="4921" spans="2:10" x14ac:dyDescent="0.35">
      <c r="B4921" s="7">
        <v>4918</v>
      </c>
      <c r="C4921" s="9">
        <v>1</v>
      </c>
      <c r="D4921" s="9">
        <v>0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0</v>
      </c>
    </row>
    <row r="4922" spans="2:10" x14ac:dyDescent="0.35">
      <c r="B4922" s="7">
        <v>4919</v>
      </c>
      <c r="C4922" s="9">
        <v>1</v>
      </c>
      <c r="D4922" s="9">
        <v>0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</row>
    <row r="4923" spans="2:10" x14ac:dyDescent="0.35">
      <c r="B4923" s="7">
        <v>4920</v>
      </c>
      <c r="C4923" s="9">
        <v>1</v>
      </c>
      <c r="D4923" s="9">
        <v>0</v>
      </c>
      <c r="E4923" s="9">
        <v>0</v>
      </c>
      <c r="F4923" s="9">
        <v>0</v>
      </c>
      <c r="G4923" s="9">
        <v>0</v>
      </c>
      <c r="H4923" s="9">
        <v>0</v>
      </c>
      <c r="I4923" s="9">
        <v>0</v>
      </c>
      <c r="J4923" s="9">
        <v>0</v>
      </c>
    </row>
    <row r="4924" spans="2:10" x14ac:dyDescent="0.35">
      <c r="B4924" s="7">
        <v>4921</v>
      </c>
      <c r="C4924" s="9">
        <v>1</v>
      </c>
      <c r="D4924" s="9">
        <v>0</v>
      </c>
      <c r="E4924" s="9">
        <v>0</v>
      </c>
      <c r="F4924" s="9">
        <v>0</v>
      </c>
      <c r="G4924" s="9">
        <v>0</v>
      </c>
      <c r="H4924" s="9">
        <v>0</v>
      </c>
      <c r="I4924" s="9">
        <v>0</v>
      </c>
      <c r="J4924" s="9">
        <v>0</v>
      </c>
    </row>
    <row r="4925" spans="2:10" x14ac:dyDescent="0.35">
      <c r="B4925" s="7">
        <v>4922</v>
      </c>
      <c r="C4925" s="9">
        <v>1</v>
      </c>
      <c r="D4925" s="9">
        <v>0</v>
      </c>
      <c r="E4925" s="9">
        <v>0</v>
      </c>
      <c r="F4925" s="9">
        <v>0</v>
      </c>
      <c r="G4925" s="9">
        <v>0</v>
      </c>
      <c r="H4925" s="9">
        <v>0</v>
      </c>
      <c r="I4925" s="9">
        <v>0</v>
      </c>
      <c r="J4925" s="9">
        <v>0</v>
      </c>
    </row>
    <row r="4926" spans="2:10" x14ac:dyDescent="0.35">
      <c r="B4926" s="7">
        <v>4923</v>
      </c>
      <c r="C4926" s="9">
        <v>1</v>
      </c>
      <c r="D4926" s="9">
        <v>0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</row>
    <row r="4927" spans="2:10" x14ac:dyDescent="0.35">
      <c r="B4927" s="7">
        <v>4924</v>
      </c>
      <c r="C4927" s="9">
        <v>0</v>
      </c>
      <c r="D4927" s="9">
        <v>0</v>
      </c>
      <c r="E4927" s="9">
        <v>0</v>
      </c>
      <c r="F4927" s="9">
        <v>0</v>
      </c>
      <c r="G4927" s="9">
        <v>1</v>
      </c>
      <c r="H4927" s="9">
        <v>0</v>
      </c>
      <c r="I4927" s="9">
        <v>0</v>
      </c>
      <c r="J4927" s="9">
        <v>0</v>
      </c>
    </row>
    <row r="4928" spans="2:10" x14ac:dyDescent="0.35">
      <c r="B4928" s="7">
        <v>4925</v>
      </c>
      <c r="C4928" s="9">
        <v>1</v>
      </c>
      <c r="D4928" s="9">
        <v>0</v>
      </c>
      <c r="E4928" s="9">
        <v>0</v>
      </c>
      <c r="F4928" s="9">
        <v>0</v>
      </c>
      <c r="G4928" s="9">
        <v>0</v>
      </c>
      <c r="H4928" s="9">
        <v>0</v>
      </c>
      <c r="I4928" s="9">
        <v>0</v>
      </c>
      <c r="J4928" s="9">
        <v>0</v>
      </c>
    </row>
    <row r="4929" spans="2:10" x14ac:dyDescent="0.35">
      <c r="B4929" s="7">
        <v>4926</v>
      </c>
      <c r="C4929" s="9">
        <v>1</v>
      </c>
      <c r="D4929" s="9">
        <v>0</v>
      </c>
      <c r="E4929" s="9">
        <v>0</v>
      </c>
      <c r="F4929" s="9">
        <v>0</v>
      </c>
      <c r="G4929" s="9">
        <v>0</v>
      </c>
      <c r="H4929" s="9">
        <v>0</v>
      </c>
      <c r="I4929" s="9">
        <v>0</v>
      </c>
      <c r="J4929" s="9">
        <v>0</v>
      </c>
    </row>
    <row r="4930" spans="2:10" x14ac:dyDescent="0.35">
      <c r="B4930" s="7">
        <v>4927</v>
      </c>
      <c r="C4930" s="9">
        <v>0</v>
      </c>
      <c r="D4930" s="9">
        <v>1</v>
      </c>
      <c r="E4930" s="9">
        <v>0</v>
      </c>
      <c r="F4930" s="9">
        <v>0</v>
      </c>
      <c r="G4930" s="9">
        <v>0</v>
      </c>
      <c r="H4930" s="9">
        <v>0</v>
      </c>
      <c r="I4930" s="9">
        <v>0</v>
      </c>
      <c r="J4930" s="9">
        <v>1</v>
      </c>
    </row>
    <row r="4931" spans="2:10" x14ac:dyDescent="0.35">
      <c r="B4931" s="7">
        <v>4928</v>
      </c>
      <c r="C4931" s="9">
        <v>1</v>
      </c>
      <c r="D4931" s="9">
        <v>0</v>
      </c>
      <c r="E4931" s="9">
        <v>0</v>
      </c>
      <c r="F4931" s="9">
        <v>0</v>
      </c>
      <c r="G4931" s="9">
        <v>0</v>
      </c>
      <c r="H4931" s="9">
        <v>0</v>
      </c>
      <c r="I4931" s="9">
        <v>0</v>
      </c>
      <c r="J4931" s="9">
        <v>0</v>
      </c>
    </row>
    <row r="4932" spans="2:10" x14ac:dyDescent="0.35">
      <c r="B4932" s="7">
        <v>4929</v>
      </c>
      <c r="C4932" s="9">
        <v>1</v>
      </c>
      <c r="D4932" s="9">
        <v>0</v>
      </c>
      <c r="E4932" s="9">
        <v>0</v>
      </c>
      <c r="F4932" s="9">
        <v>0</v>
      </c>
      <c r="G4932" s="9">
        <v>0</v>
      </c>
      <c r="H4932" s="9">
        <v>0</v>
      </c>
      <c r="I4932" s="9">
        <v>0</v>
      </c>
      <c r="J4932" s="9">
        <v>0</v>
      </c>
    </row>
    <row r="4933" spans="2:10" x14ac:dyDescent="0.35">
      <c r="B4933" s="7">
        <v>4930</v>
      </c>
      <c r="C4933" s="9">
        <v>1</v>
      </c>
      <c r="D4933" s="9">
        <v>0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0</v>
      </c>
    </row>
    <row r="4934" spans="2:10" x14ac:dyDescent="0.35">
      <c r="B4934" s="7">
        <v>4931</v>
      </c>
      <c r="C4934" s="9">
        <v>1</v>
      </c>
      <c r="D4934" s="9">
        <v>0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</row>
    <row r="4935" spans="2:10" x14ac:dyDescent="0.35">
      <c r="B4935" s="7">
        <v>4932</v>
      </c>
      <c r="C4935" s="9">
        <v>0</v>
      </c>
      <c r="D4935" s="9">
        <v>1</v>
      </c>
      <c r="E4935" s="9">
        <v>0</v>
      </c>
      <c r="F4935" s="9">
        <v>0</v>
      </c>
      <c r="G4935" s="9">
        <v>0</v>
      </c>
      <c r="H4935" s="9">
        <v>0</v>
      </c>
      <c r="I4935" s="9">
        <v>1</v>
      </c>
      <c r="J4935" s="9">
        <v>0</v>
      </c>
    </row>
    <row r="4936" spans="2:10" x14ac:dyDescent="0.35">
      <c r="B4936" s="7">
        <v>4933</v>
      </c>
      <c r="C4936" s="9">
        <v>1</v>
      </c>
      <c r="D4936" s="9">
        <v>0</v>
      </c>
      <c r="E4936" s="9">
        <v>0</v>
      </c>
      <c r="F4936" s="9">
        <v>0</v>
      </c>
      <c r="G4936" s="9">
        <v>0</v>
      </c>
      <c r="H4936" s="9">
        <v>0</v>
      </c>
      <c r="I4936" s="9">
        <v>0</v>
      </c>
      <c r="J4936" s="9">
        <v>0</v>
      </c>
    </row>
    <row r="4937" spans="2:10" x14ac:dyDescent="0.35">
      <c r="B4937" s="7">
        <v>4934</v>
      </c>
      <c r="C4937" s="9">
        <v>1</v>
      </c>
      <c r="D4937" s="9">
        <v>0</v>
      </c>
      <c r="E4937" s="9">
        <v>0</v>
      </c>
      <c r="F4937" s="9">
        <v>0</v>
      </c>
      <c r="G4937" s="9">
        <v>0</v>
      </c>
      <c r="H4937" s="9">
        <v>0</v>
      </c>
      <c r="I4937" s="9">
        <v>0</v>
      </c>
      <c r="J4937" s="9">
        <v>0</v>
      </c>
    </row>
    <row r="4938" spans="2:10" x14ac:dyDescent="0.35">
      <c r="B4938" s="7">
        <v>4935</v>
      </c>
      <c r="C4938" s="9">
        <v>0</v>
      </c>
      <c r="D4938" s="9">
        <v>1</v>
      </c>
      <c r="E4938" s="9">
        <v>0</v>
      </c>
      <c r="F4938" s="9">
        <v>0</v>
      </c>
      <c r="G4938" s="9">
        <v>0</v>
      </c>
      <c r="H4938" s="9">
        <v>0</v>
      </c>
      <c r="I4938" s="9">
        <v>0</v>
      </c>
      <c r="J4938" s="9">
        <v>1</v>
      </c>
    </row>
    <row r="4939" spans="2:10" x14ac:dyDescent="0.35">
      <c r="B4939" s="7">
        <v>4936</v>
      </c>
      <c r="C4939" s="9">
        <v>0</v>
      </c>
      <c r="D4939" s="9">
        <v>0</v>
      </c>
      <c r="E4939" s="9">
        <v>0</v>
      </c>
      <c r="F4939" s="9">
        <v>1</v>
      </c>
      <c r="G4939" s="9">
        <v>0</v>
      </c>
      <c r="H4939" s="9">
        <v>0</v>
      </c>
      <c r="I4939" s="9">
        <v>0</v>
      </c>
      <c r="J4939" s="9">
        <v>0</v>
      </c>
    </row>
    <row r="4940" spans="2:10" x14ac:dyDescent="0.35">
      <c r="B4940" s="7">
        <v>4937</v>
      </c>
      <c r="C4940" s="9">
        <v>0</v>
      </c>
      <c r="D4940" s="9">
        <v>1</v>
      </c>
      <c r="E4940" s="9">
        <v>0</v>
      </c>
      <c r="F4940" s="9">
        <v>0</v>
      </c>
      <c r="G4940" s="9">
        <v>0</v>
      </c>
      <c r="H4940" s="9">
        <v>0</v>
      </c>
      <c r="I4940" s="9">
        <v>0</v>
      </c>
      <c r="J4940" s="9">
        <v>1</v>
      </c>
    </row>
    <row r="4941" spans="2:10" x14ac:dyDescent="0.35">
      <c r="B4941" s="7">
        <v>4938</v>
      </c>
      <c r="C4941" s="9">
        <v>1</v>
      </c>
      <c r="D4941" s="9">
        <v>0</v>
      </c>
      <c r="E4941" s="9">
        <v>0</v>
      </c>
      <c r="F4941" s="9">
        <v>0</v>
      </c>
      <c r="G4941" s="9">
        <v>0</v>
      </c>
      <c r="H4941" s="9">
        <v>0</v>
      </c>
      <c r="I4941" s="9">
        <v>0</v>
      </c>
      <c r="J4941" s="9">
        <v>0</v>
      </c>
    </row>
    <row r="4942" spans="2:10" x14ac:dyDescent="0.35">
      <c r="B4942" s="7">
        <v>4939</v>
      </c>
      <c r="C4942" s="9">
        <v>0</v>
      </c>
      <c r="D4942" s="9">
        <v>0</v>
      </c>
      <c r="E4942" s="9">
        <v>0</v>
      </c>
      <c r="F4942" s="9">
        <v>0</v>
      </c>
      <c r="G4942" s="9">
        <v>1</v>
      </c>
      <c r="H4942" s="9">
        <v>0</v>
      </c>
      <c r="I4942" s="9">
        <v>0</v>
      </c>
      <c r="J4942" s="9">
        <v>0</v>
      </c>
    </row>
    <row r="4943" spans="2:10" x14ac:dyDescent="0.35">
      <c r="B4943" s="7">
        <v>4940</v>
      </c>
      <c r="C4943" s="9">
        <v>0</v>
      </c>
      <c r="D4943" s="9">
        <v>1</v>
      </c>
      <c r="E4943" s="9">
        <v>0</v>
      </c>
      <c r="F4943" s="9">
        <v>0</v>
      </c>
      <c r="G4943" s="9">
        <v>0</v>
      </c>
      <c r="H4943" s="9">
        <v>0</v>
      </c>
      <c r="I4943" s="9">
        <v>1</v>
      </c>
      <c r="J4943" s="9">
        <v>0</v>
      </c>
    </row>
    <row r="4944" spans="2:10" x14ac:dyDescent="0.35">
      <c r="B4944" s="7">
        <v>4941</v>
      </c>
      <c r="C4944" s="9">
        <v>1</v>
      </c>
      <c r="D4944" s="9">
        <v>0</v>
      </c>
      <c r="E4944" s="9">
        <v>0</v>
      </c>
      <c r="F4944" s="9">
        <v>0</v>
      </c>
      <c r="G4944" s="9">
        <v>0</v>
      </c>
      <c r="H4944" s="9">
        <v>0</v>
      </c>
      <c r="I4944" s="9">
        <v>0</v>
      </c>
      <c r="J4944" s="9">
        <v>0</v>
      </c>
    </row>
    <row r="4945" spans="2:10" x14ac:dyDescent="0.35">
      <c r="B4945" s="7">
        <v>4942</v>
      </c>
      <c r="C4945" s="9">
        <v>1</v>
      </c>
      <c r="D4945" s="9">
        <v>0</v>
      </c>
      <c r="E4945" s="9">
        <v>0</v>
      </c>
      <c r="F4945" s="9">
        <v>0</v>
      </c>
      <c r="G4945" s="9">
        <v>0</v>
      </c>
      <c r="H4945" s="9">
        <v>0</v>
      </c>
      <c r="I4945" s="9">
        <v>0</v>
      </c>
      <c r="J4945" s="9">
        <v>0</v>
      </c>
    </row>
    <row r="4946" spans="2:10" x14ac:dyDescent="0.35">
      <c r="B4946" s="7">
        <v>4943</v>
      </c>
      <c r="C4946" s="9">
        <v>0</v>
      </c>
      <c r="D4946" s="9">
        <v>1</v>
      </c>
      <c r="E4946" s="9">
        <v>0</v>
      </c>
      <c r="F4946" s="9">
        <v>0</v>
      </c>
      <c r="G4946" s="9">
        <v>0</v>
      </c>
      <c r="H4946" s="9">
        <v>0</v>
      </c>
      <c r="I4946" s="9">
        <v>1</v>
      </c>
      <c r="J4946" s="9">
        <v>0</v>
      </c>
    </row>
    <row r="4947" spans="2:10" x14ac:dyDescent="0.35">
      <c r="B4947" s="7">
        <v>4944</v>
      </c>
      <c r="C4947" s="9">
        <v>0</v>
      </c>
      <c r="D4947" s="9">
        <v>1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1</v>
      </c>
    </row>
    <row r="4948" spans="2:10" x14ac:dyDescent="0.35">
      <c r="B4948" s="7">
        <v>4945</v>
      </c>
      <c r="C4948" s="9">
        <v>1</v>
      </c>
      <c r="D4948" s="9">
        <v>0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0</v>
      </c>
    </row>
    <row r="4949" spans="2:10" x14ac:dyDescent="0.35">
      <c r="B4949" s="7">
        <v>4946</v>
      </c>
      <c r="C4949" s="9">
        <v>1</v>
      </c>
      <c r="D4949" s="9">
        <v>0</v>
      </c>
      <c r="E4949" s="9">
        <v>0</v>
      </c>
      <c r="F4949" s="9">
        <v>0</v>
      </c>
      <c r="G4949" s="9">
        <v>0</v>
      </c>
      <c r="H4949" s="9">
        <v>0</v>
      </c>
      <c r="I4949" s="9">
        <v>0</v>
      </c>
      <c r="J4949" s="9">
        <v>0</v>
      </c>
    </row>
    <row r="4950" spans="2:10" x14ac:dyDescent="0.35">
      <c r="B4950" s="7">
        <v>4947</v>
      </c>
      <c r="C4950" s="9">
        <v>1</v>
      </c>
      <c r="D4950" s="9">
        <v>0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</row>
    <row r="4951" spans="2:10" x14ac:dyDescent="0.35">
      <c r="B4951" s="7">
        <v>4948</v>
      </c>
      <c r="C4951" s="9">
        <v>1</v>
      </c>
      <c r="D4951" s="9">
        <v>0</v>
      </c>
      <c r="E4951" s="9">
        <v>0</v>
      </c>
      <c r="F4951" s="9">
        <v>0</v>
      </c>
      <c r="G4951" s="9">
        <v>0</v>
      </c>
      <c r="H4951" s="9">
        <v>0</v>
      </c>
      <c r="I4951" s="9">
        <v>0</v>
      </c>
      <c r="J4951" s="9">
        <v>0</v>
      </c>
    </row>
    <row r="4952" spans="2:10" x14ac:dyDescent="0.35">
      <c r="B4952" s="7">
        <v>4949</v>
      </c>
      <c r="C4952" s="9">
        <v>0</v>
      </c>
      <c r="D4952" s="9">
        <v>0</v>
      </c>
      <c r="E4952" s="9">
        <v>1</v>
      </c>
      <c r="F4952" s="9">
        <v>0</v>
      </c>
      <c r="G4952" s="9">
        <v>0</v>
      </c>
      <c r="H4952" s="9">
        <v>0</v>
      </c>
      <c r="I4952" s="9">
        <v>0</v>
      </c>
      <c r="J4952" s="9">
        <v>0</v>
      </c>
    </row>
    <row r="4953" spans="2:10" x14ac:dyDescent="0.35">
      <c r="B4953" s="7">
        <v>4950</v>
      </c>
      <c r="C4953" s="9">
        <v>1</v>
      </c>
      <c r="D4953" s="9">
        <v>0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</row>
    <row r="4954" spans="2:10" x14ac:dyDescent="0.35">
      <c r="B4954" s="7">
        <v>4951</v>
      </c>
      <c r="C4954" s="9">
        <v>1</v>
      </c>
      <c r="D4954" s="9">
        <v>0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0</v>
      </c>
    </row>
    <row r="4955" spans="2:10" x14ac:dyDescent="0.35">
      <c r="B4955" s="7">
        <v>4952</v>
      </c>
      <c r="C4955" s="9">
        <v>1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</row>
    <row r="4956" spans="2:10" x14ac:dyDescent="0.35">
      <c r="B4956" s="7">
        <v>4953</v>
      </c>
      <c r="C4956" s="9">
        <v>1</v>
      </c>
      <c r="D4956" s="9">
        <v>0</v>
      </c>
      <c r="E4956" s="9">
        <v>0</v>
      </c>
      <c r="F4956" s="9">
        <v>0</v>
      </c>
      <c r="G4956" s="9">
        <v>0</v>
      </c>
      <c r="H4956" s="9">
        <v>0</v>
      </c>
      <c r="I4956" s="9">
        <v>0</v>
      </c>
      <c r="J4956" s="9">
        <v>0</v>
      </c>
    </row>
    <row r="4957" spans="2:10" x14ac:dyDescent="0.35">
      <c r="B4957" s="7">
        <v>4954</v>
      </c>
      <c r="C4957" s="9">
        <v>1</v>
      </c>
      <c r="D4957" s="9">
        <v>0</v>
      </c>
      <c r="E4957" s="9">
        <v>0</v>
      </c>
      <c r="F4957" s="9">
        <v>0</v>
      </c>
      <c r="G4957" s="9">
        <v>0</v>
      </c>
      <c r="H4957" s="9">
        <v>0</v>
      </c>
      <c r="I4957" s="9">
        <v>0</v>
      </c>
      <c r="J4957" s="9">
        <v>0</v>
      </c>
    </row>
    <row r="4958" spans="2:10" x14ac:dyDescent="0.35">
      <c r="B4958" s="7">
        <v>4955</v>
      </c>
      <c r="C4958" s="9">
        <v>1</v>
      </c>
      <c r="D4958" s="9">
        <v>0</v>
      </c>
      <c r="E4958" s="9">
        <v>0</v>
      </c>
      <c r="F4958" s="9">
        <v>0</v>
      </c>
      <c r="G4958" s="9">
        <v>0</v>
      </c>
      <c r="H4958" s="9">
        <v>0</v>
      </c>
      <c r="I4958" s="9">
        <v>0</v>
      </c>
      <c r="J4958" s="9">
        <v>0</v>
      </c>
    </row>
    <row r="4959" spans="2:10" x14ac:dyDescent="0.35">
      <c r="B4959" s="7">
        <v>4956</v>
      </c>
      <c r="C4959" s="9">
        <v>1</v>
      </c>
      <c r="D4959" s="9">
        <v>0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</row>
    <row r="4960" spans="2:10" x14ac:dyDescent="0.35">
      <c r="B4960" s="7">
        <v>4957</v>
      </c>
      <c r="C4960" s="9">
        <v>1</v>
      </c>
      <c r="D4960" s="9">
        <v>0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</row>
    <row r="4961" spans="2:10" x14ac:dyDescent="0.35">
      <c r="B4961" s="7">
        <v>4958</v>
      </c>
      <c r="C4961" s="9">
        <v>1</v>
      </c>
      <c r="D4961" s="9">
        <v>0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</row>
    <row r="4962" spans="2:10" x14ac:dyDescent="0.35">
      <c r="B4962" s="7">
        <v>4959</v>
      </c>
      <c r="C4962" s="9">
        <v>1</v>
      </c>
      <c r="D4962" s="9">
        <v>0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0</v>
      </c>
    </row>
    <row r="4963" spans="2:10" x14ac:dyDescent="0.35">
      <c r="B4963" s="7">
        <v>4960</v>
      </c>
      <c r="C4963" s="9">
        <v>1</v>
      </c>
      <c r="D4963" s="9">
        <v>0</v>
      </c>
      <c r="E4963" s="9">
        <v>0</v>
      </c>
      <c r="F4963" s="9">
        <v>0</v>
      </c>
      <c r="G4963" s="9">
        <v>0</v>
      </c>
      <c r="H4963" s="9">
        <v>0</v>
      </c>
      <c r="I4963" s="9">
        <v>0</v>
      </c>
      <c r="J4963" s="9">
        <v>0</v>
      </c>
    </row>
    <row r="4964" spans="2:10" x14ac:dyDescent="0.35">
      <c r="B4964" s="7">
        <v>4961</v>
      </c>
      <c r="C4964" s="9">
        <v>1</v>
      </c>
      <c r="D4964" s="9">
        <v>0</v>
      </c>
      <c r="E4964" s="9">
        <v>0</v>
      </c>
      <c r="F4964" s="9">
        <v>0</v>
      </c>
      <c r="G4964" s="9">
        <v>0</v>
      </c>
      <c r="H4964" s="9">
        <v>0</v>
      </c>
      <c r="I4964" s="9">
        <v>0</v>
      </c>
      <c r="J4964" s="9">
        <v>0</v>
      </c>
    </row>
    <row r="4965" spans="2:10" x14ac:dyDescent="0.35">
      <c r="B4965" s="7">
        <v>4962</v>
      </c>
      <c r="C4965" s="9">
        <v>0</v>
      </c>
      <c r="D4965" s="9">
        <v>1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1</v>
      </c>
    </row>
    <row r="4966" spans="2:10" x14ac:dyDescent="0.35">
      <c r="B4966" s="7">
        <v>4963</v>
      </c>
      <c r="C4966" s="9">
        <v>1</v>
      </c>
      <c r="D4966" s="9">
        <v>0</v>
      </c>
      <c r="E4966" s="9">
        <v>0</v>
      </c>
      <c r="F4966" s="9">
        <v>0</v>
      </c>
      <c r="G4966" s="9">
        <v>0</v>
      </c>
      <c r="H4966" s="9">
        <v>0</v>
      </c>
      <c r="I4966" s="9">
        <v>0</v>
      </c>
      <c r="J4966" s="9">
        <v>0</v>
      </c>
    </row>
    <row r="4967" spans="2:10" x14ac:dyDescent="0.35">
      <c r="B4967" s="7">
        <v>4964</v>
      </c>
      <c r="C4967" s="9">
        <v>1</v>
      </c>
      <c r="D4967" s="9">
        <v>0</v>
      </c>
      <c r="E4967" s="9">
        <v>0</v>
      </c>
      <c r="F4967" s="9">
        <v>0</v>
      </c>
      <c r="G4967" s="9">
        <v>0</v>
      </c>
      <c r="H4967" s="9">
        <v>0</v>
      </c>
      <c r="I4967" s="9">
        <v>0</v>
      </c>
      <c r="J4967" s="9">
        <v>0</v>
      </c>
    </row>
    <row r="4968" spans="2:10" x14ac:dyDescent="0.35">
      <c r="B4968" s="7">
        <v>4965</v>
      </c>
      <c r="C4968" s="9">
        <v>1</v>
      </c>
      <c r="D4968" s="9">
        <v>0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</row>
    <row r="4969" spans="2:10" x14ac:dyDescent="0.35">
      <c r="B4969" s="7">
        <v>4966</v>
      </c>
      <c r="C4969" s="9">
        <v>0</v>
      </c>
      <c r="D4969" s="9">
        <v>1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1</v>
      </c>
    </row>
    <row r="4970" spans="2:10" x14ac:dyDescent="0.35">
      <c r="B4970" s="7">
        <v>4967</v>
      </c>
      <c r="C4970" s="9">
        <v>1</v>
      </c>
      <c r="D4970" s="9">
        <v>0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</row>
    <row r="4971" spans="2:10" x14ac:dyDescent="0.35">
      <c r="B4971" s="7">
        <v>4968</v>
      </c>
      <c r="C4971" s="9">
        <v>1</v>
      </c>
      <c r="D4971" s="9">
        <v>0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</row>
    <row r="4972" spans="2:10" x14ac:dyDescent="0.35">
      <c r="B4972" s="7">
        <v>4969</v>
      </c>
      <c r="C4972" s="9">
        <v>1</v>
      </c>
      <c r="D4972" s="9">
        <v>0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</row>
    <row r="4973" spans="2:10" x14ac:dyDescent="0.35">
      <c r="B4973" s="7">
        <v>4970</v>
      </c>
      <c r="C4973" s="9">
        <v>1</v>
      </c>
      <c r="D4973" s="9">
        <v>0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</row>
    <row r="4974" spans="2:10" x14ac:dyDescent="0.35">
      <c r="B4974" s="7">
        <v>4971</v>
      </c>
      <c r="C4974" s="9">
        <v>0</v>
      </c>
      <c r="D4974" s="9">
        <v>1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1</v>
      </c>
    </row>
    <row r="4975" spans="2:10" x14ac:dyDescent="0.35">
      <c r="B4975" s="7">
        <v>4972</v>
      </c>
      <c r="C4975" s="9">
        <v>1</v>
      </c>
      <c r="D4975" s="9">
        <v>0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9">
        <v>0</v>
      </c>
    </row>
    <row r="4976" spans="2:10" x14ac:dyDescent="0.35">
      <c r="B4976" s="7">
        <v>4973</v>
      </c>
      <c r="C4976" s="9">
        <v>1</v>
      </c>
      <c r="D4976" s="9">
        <v>0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</row>
    <row r="4977" spans="2:10" x14ac:dyDescent="0.35">
      <c r="B4977" s="7">
        <v>4974</v>
      </c>
      <c r="C4977" s="9">
        <v>0</v>
      </c>
      <c r="D4977" s="9">
        <v>1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1</v>
      </c>
    </row>
    <row r="4978" spans="2:10" x14ac:dyDescent="0.35">
      <c r="B4978" s="7">
        <v>4975</v>
      </c>
      <c r="C4978" s="9">
        <v>0</v>
      </c>
      <c r="D4978" s="9">
        <v>0</v>
      </c>
      <c r="E4978" s="9">
        <v>0</v>
      </c>
      <c r="F4978" s="9">
        <v>0</v>
      </c>
      <c r="G4978" s="9">
        <v>1</v>
      </c>
      <c r="H4978" s="9">
        <v>0</v>
      </c>
      <c r="I4978" s="9">
        <v>0</v>
      </c>
      <c r="J4978" s="9">
        <v>0</v>
      </c>
    </row>
    <row r="4979" spans="2:10" x14ac:dyDescent="0.35">
      <c r="B4979" s="7">
        <v>4976</v>
      </c>
      <c r="C4979" s="9">
        <v>1</v>
      </c>
      <c r="D4979" s="9">
        <v>0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</row>
    <row r="4980" spans="2:10" x14ac:dyDescent="0.35">
      <c r="B4980" s="7">
        <v>4977</v>
      </c>
      <c r="C4980" s="9">
        <v>1</v>
      </c>
      <c r="D4980" s="9">
        <v>0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</row>
    <row r="4981" spans="2:10" x14ac:dyDescent="0.35">
      <c r="B4981" s="7">
        <v>4978</v>
      </c>
      <c r="C4981" s="9">
        <v>1</v>
      </c>
      <c r="D4981" s="9">
        <v>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</row>
    <row r="4982" spans="2:10" x14ac:dyDescent="0.35">
      <c r="B4982" s="7">
        <v>4979</v>
      </c>
      <c r="C4982" s="9">
        <v>1</v>
      </c>
      <c r="D4982" s="9">
        <v>0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</row>
    <row r="4983" spans="2:10" x14ac:dyDescent="0.35">
      <c r="B4983" s="7">
        <v>4980</v>
      </c>
      <c r="C4983" s="9">
        <v>1</v>
      </c>
      <c r="D4983" s="9">
        <v>0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</row>
    <row r="4984" spans="2:10" x14ac:dyDescent="0.35">
      <c r="B4984" s="7">
        <v>4981</v>
      </c>
      <c r="C4984" s="9">
        <v>1</v>
      </c>
      <c r="D4984" s="9">
        <v>0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</row>
    <row r="4985" spans="2:10" x14ac:dyDescent="0.35">
      <c r="B4985" s="7">
        <v>4982</v>
      </c>
      <c r="C4985" s="9">
        <v>1</v>
      </c>
      <c r="D4985" s="9">
        <v>0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</row>
    <row r="4986" spans="2:10" x14ac:dyDescent="0.35">
      <c r="B4986" s="7">
        <v>4983</v>
      </c>
      <c r="C4986" s="9">
        <v>1</v>
      </c>
      <c r="D4986" s="9">
        <v>0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</row>
    <row r="4987" spans="2:10" x14ac:dyDescent="0.35">
      <c r="B4987" s="7">
        <v>4984</v>
      </c>
      <c r="C4987" s="9">
        <v>1</v>
      </c>
      <c r="D4987" s="9">
        <v>0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</row>
    <row r="4988" spans="2:10" x14ac:dyDescent="0.35">
      <c r="B4988" s="7">
        <v>4985</v>
      </c>
      <c r="C4988" s="9">
        <v>1</v>
      </c>
      <c r="D4988" s="9">
        <v>0</v>
      </c>
      <c r="E4988" s="9">
        <v>0</v>
      </c>
      <c r="F4988" s="9">
        <v>0</v>
      </c>
      <c r="G4988" s="9">
        <v>0</v>
      </c>
      <c r="H4988" s="9">
        <v>0</v>
      </c>
      <c r="I4988" s="9">
        <v>0</v>
      </c>
      <c r="J4988" s="9">
        <v>0</v>
      </c>
    </row>
    <row r="4989" spans="2:10" x14ac:dyDescent="0.35">
      <c r="B4989" s="7">
        <v>4986</v>
      </c>
      <c r="C4989" s="9">
        <v>1</v>
      </c>
      <c r="D4989" s="9">
        <v>0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</row>
    <row r="4990" spans="2:10" x14ac:dyDescent="0.35">
      <c r="B4990" s="7">
        <v>4987</v>
      </c>
      <c r="C4990" s="9">
        <v>1</v>
      </c>
      <c r="D4990" s="9">
        <v>0</v>
      </c>
      <c r="E4990" s="9">
        <v>0</v>
      </c>
      <c r="F4990" s="9">
        <v>0</v>
      </c>
      <c r="G4990" s="9">
        <v>0</v>
      </c>
      <c r="H4990" s="9">
        <v>0</v>
      </c>
      <c r="I4990" s="9">
        <v>0</v>
      </c>
      <c r="J4990" s="9">
        <v>0</v>
      </c>
    </row>
    <row r="4991" spans="2:10" x14ac:dyDescent="0.35">
      <c r="B4991" s="7">
        <v>4988</v>
      </c>
      <c r="C4991" s="9">
        <v>1</v>
      </c>
      <c r="D4991" s="9">
        <v>0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</row>
    <row r="4992" spans="2:10" x14ac:dyDescent="0.35">
      <c r="B4992" s="7">
        <v>4989</v>
      </c>
      <c r="C4992" s="9">
        <v>1</v>
      </c>
      <c r="D4992" s="9">
        <v>0</v>
      </c>
      <c r="E4992" s="9">
        <v>0</v>
      </c>
      <c r="F4992" s="9">
        <v>0</v>
      </c>
      <c r="G4992" s="9">
        <v>0</v>
      </c>
      <c r="H4992" s="9">
        <v>0</v>
      </c>
      <c r="I4992" s="9">
        <v>0</v>
      </c>
      <c r="J4992" s="9">
        <v>0</v>
      </c>
    </row>
    <row r="4993" spans="2:10" x14ac:dyDescent="0.35">
      <c r="B4993" s="7">
        <v>4990</v>
      </c>
      <c r="C4993" s="9">
        <v>1</v>
      </c>
      <c r="D4993" s="9">
        <v>0</v>
      </c>
      <c r="E4993" s="9">
        <v>0</v>
      </c>
      <c r="F4993" s="9">
        <v>0</v>
      </c>
      <c r="G4993" s="9">
        <v>0</v>
      </c>
      <c r="H4993" s="9">
        <v>0</v>
      </c>
      <c r="I4993" s="9">
        <v>0</v>
      </c>
      <c r="J4993" s="9">
        <v>0</v>
      </c>
    </row>
    <row r="4994" spans="2:10" x14ac:dyDescent="0.35">
      <c r="B4994" s="7">
        <v>4991</v>
      </c>
      <c r="C4994" s="9">
        <v>0</v>
      </c>
      <c r="D4994" s="9">
        <v>1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1</v>
      </c>
    </row>
    <row r="4995" spans="2:10" x14ac:dyDescent="0.35">
      <c r="B4995" s="7">
        <v>4992</v>
      </c>
      <c r="C4995" s="9">
        <v>0</v>
      </c>
      <c r="D4995" s="9">
        <v>0</v>
      </c>
      <c r="E4995" s="9">
        <v>0</v>
      </c>
      <c r="F4995" s="9">
        <v>0</v>
      </c>
      <c r="G4995" s="9">
        <v>1</v>
      </c>
      <c r="H4995" s="9">
        <v>0</v>
      </c>
      <c r="I4995" s="9">
        <v>0</v>
      </c>
      <c r="J4995" s="9">
        <v>0</v>
      </c>
    </row>
    <row r="4996" spans="2:10" x14ac:dyDescent="0.35">
      <c r="B4996" s="7">
        <v>4993</v>
      </c>
      <c r="C4996" s="9">
        <v>1</v>
      </c>
      <c r="D4996" s="9">
        <v>0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0</v>
      </c>
    </row>
    <row r="4997" spans="2:10" x14ac:dyDescent="0.35">
      <c r="B4997" s="7">
        <v>4994</v>
      </c>
      <c r="C4997" s="9">
        <v>1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</row>
    <row r="4998" spans="2:10" x14ac:dyDescent="0.35">
      <c r="B4998" s="7">
        <v>4995</v>
      </c>
      <c r="C4998" s="9">
        <v>1</v>
      </c>
      <c r="D4998" s="9">
        <v>0</v>
      </c>
      <c r="E4998" s="9">
        <v>0</v>
      </c>
      <c r="F4998" s="9">
        <v>0</v>
      </c>
      <c r="G4998" s="9">
        <v>0</v>
      </c>
      <c r="H4998" s="9">
        <v>0</v>
      </c>
      <c r="I4998" s="9">
        <v>0</v>
      </c>
      <c r="J4998" s="9">
        <v>0</v>
      </c>
    </row>
    <row r="4999" spans="2:10" x14ac:dyDescent="0.35">
      <c r="B4999" s="7">
        <v>4996</v>
      </c>
      <c r="C4999" s="9">
        <v>1</v>
      </c>
      <c r="D4999" s="9">
        <v>0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</row>
    <row r="5000" spans="2:10" x14ac:dyDescent="0.35">
      <c r="B5000" s="7">
        <v>4997</v>
      </c>
      <c r="C5000" s="9">
        <v>1</v>
      </c>
      <c r="D5000" s="9">
        <v>0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</row>
    <row r="5001" spans="2:10" x14ac:dyDescent="0.35">
      <c r="B5001" s="7">
        <v>4998</v>
      </c>
      <c r="C5001" s="9">
        <v>0</v>
      </c>
      <c r="D5001" s="9">
        <v>0</v>
      </c>
      <c r="E5001" s="9">
        <v>0</v>
      </c>
      <c r="F5001" s="9">
        <v>0</v>
      </c>
      <c r="G5001" s="9">
        <v>1</v>
      </c>
      <c r="H5001" s="9">
        <v>0</v>
      </c>
      <c r="I5001" s="9">
        <v>0</v>
      </c>
      <c r="J5001" s="9">
        <v>0</v>
      </c>
    </row>
    <row r="5002" spans="2:10" x14ac:dyDescent="0.35">
      <c r="B5002" s="7">
        <v>4999</v>
      </c>
      <c r="C5002" s="9">
        <v>1</v>
      </c>
      <c r="D5002" s="9">
        <v>0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0</v>
      </c>
    </row>
    <row r="5003" spans="2:10" x14ac:dyDescent="0.35">
      <c r="B5003" s="7">
        <v>5000</v>
      </c>
      <c r="C5003" s="9">
        <v>1</v>
      </c>
      <c r="D5003" s="9">
        <v>0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</row>
    <row r="5004" spans="2:10" x14ac:dyDescent="0.35">
      <c r="B5004" s="7">
        <v>5001</v>
      </c>
      <c r="C5004" s="9">
        <v>1</v>
      </c>
      <c r="D5004" s="9">
        <v>0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</row>
    <row r="5005" spans="2:10" x14ac:dyDescent="0.35">
      <c r="B5005" s="7">
        <v>5002</v>
      </c>
      <c r="C5005" s="9">
        <v>1</v>
      </c>
      <c r="D5005" s="9">
        <v>0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</row>
    <row r="5006" spans="2:10" x14ac:dyDescent="0.35">
      <c r="B5006" s="7">
        <v>5003</v>
      </c>
      <c r="C5006" s="9">
        <v>1</v>
      </c>
      <c r="D5006" s="9">
        <v>0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</row>
    <row r="5007" spans="2:10" x14ac:dyDescent="0.35">
      <c r="B5007" s="7">
        <v>5004</v>
      </c>
      <c r="C5007" s="9">
        <v>1</v>
      </c>
      <c r="D5007" s="9">
        <v>0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</row>
    <row r="5008" spans="2:10" x14ac:dyDescent="0.35">
      <c r="B5008" s="7">
        <v>5005</v>
      </c>
      <c r="C5008" s="9">
        <v>0</v>
      </c>
      <c r="D5008" s="9">
        <v>1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1</v>
      </c>
    </row>
    <row r="5009" spans="2:10" x14ac:dyDescent="0.35">
      <c r="B5009" s="7">
        <v>5006</v>
      </c>
      <c r="C5009" s="9">
        <v>1</v>
      </c>
      <c r="D5009" s="9">
        <v>0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</row>
    <row r="5010" spans="2:10" x14ac:dyDescent="0.35">
      <c r="B5010" s="7">
        <v>5007</v>
      </c>
      <c r="C5010" s="9">
        <v>1</v>
      </c>
      <c r="D5010" s="9">
        <v>0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</row>
    <row r="5011" spans="2:10" x14ac:dyDescent="0.35">
      <c r="B5011" s="7">
        <v>5008</v>
      </c>
      <c r="C5011" s="9">
        <v>1</v>
      </c>
      <c r="D5011" s="9">
        <v>0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</row>
    <row r="5012" spans="2:10" x14ac:dyDescent="0.35">
      <c r="B5012" s="7">
        <v>5009</v>
      </c>
      <c r="C5012" s="9">
        <v>1</v>
      </c>
      <c r="D5012" s="9">
        <v>0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</row>
    <row r="5013" spans="2:10" x14ac:dyDescent="0.35">
      <c r="B5013" s="7">
        <v>5010</v>
      </c>
      <c r="C5013" s="9">
        <v>0</v>
      </c>
      <c r="D5013" s="9">
        <v>1</v>
      </c>
      <c r="E5013" s="9">
        <v>0</v>
      </c>
      <c r="F5013" s="9">
        <v>0</v>
      </c>
      <c r="G5013" s="9">
        <v>0</v>
      </c>
      <c r="H5013" s="9">
        <v>0</v>
      </c>
      <c r="I5013" s="9">
        <v>0</v>
      </c>
      <c r="J5013" s="9">
        <v>1</v>
      </c>
    </row>
    <row r="5014" spans="2:10" x14ac:dyDescent="0.35">
      <c r="B5014" s="7">
        <v>5011</v>
      </c>
      <c r="C5014" s="9">
        <v>1</v>
      </c>
      <c r="D5014" s="9">
        <v>0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</row>
    <row r="5015" spans="2:10" x14ac:dyDescent="0.35">
      <c r="B5015" s="7">
        <v>5012</v>
      </c>
      <c r="C5015" s="9">
        <v>1</v>
      </c>
      <c r="D5015" s="9">
        <v>0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</row>
    <row r="5016" spans="2:10" x14ac:dyDescent="0.35">
      <c r="B5016" s="7">
        <v>5013</v>
      </c>
      <c r="C5016" s="9">
        <v>1</v>
      </c>
      <c r="D5016" s="9">
        <v>0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</row>
    <row r="5017" spans="2:10" x14ac:dyDescent="0.35">
      <c r="B5017" s="7">
        <v>5014</v>
      </c>
      <c r="C5017" s="9">
        <v>1</v>
      </c>
      <c r="D5017" s="9">
        <v>0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</row>
    <row r="5018" spans="2:10" x14ac:dyDescent="0.35">
      <c r="B5018" s="7">
        <v>5015</v>
      </c>
      <c r="C5018" s="9">
        <v>1</v>
      </c>
      <c r="D5018" s="9">
        <v>0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</row>
    <row r="5019" spans="2:10" x14ac:dyDescent="0.35">
      <c r="B5019" s="7">
        <v>5016</v>
      </c>
      <c r="C5019" s="9">
        <v>1</v>
      </c>
      <c r="D5019" s="9">
        <v>0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</row>
    <row r="5020" spans="2:10" x14ac:dyDescent="0.35">
      <c r="B5020" s="7">
        <v>5017</v>
      </c>
      <c r="C5020" s="9">
        <v>1</v>
      </c>
      <c r="D5020" s="9">
        <v>0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</row>
    <row r="5021" spans="2:10" x14ac:dyDescent="0.35">
      <c r="B5021" s="7">
        <v>5018</v>
      </c>
      <c r="C5021" s="9">
        <v>0</v>
      </c>
      <c r="D5021" s="9">
        <v>0</v>
      </c>
      <c r="E5021" s="9">
        <v>1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</row>
    <row r="5022" spans="2:10" x14ac:dyDescent="0.35">
      <c r="B5022" s="7">
        <v>5019</v>
      </c>
      <c r="C5022" s="9">
        <v>0</v>
      </c>
      <c r="D5022" s="9">
        <v>1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1</v>
      </c>
    </row>
    <row r="5023" spans="2:10" x14ac:dyDescent="0.35">
      <c r="B5023" s="7">
        <v>5020</v>
      </c>
      <c r="C5023" s="9">
        <v>0</v>
      </c>
      <c r="D5023" s="9">
        <v>1</v>
      </c>
      <c r="E5023" s="9">
        <v>0</v>
      </c>
      <c r="F5023" s="9">
        <v>0</v>
      </c>
      <c r="G5023" s="9">
        <v>1</v>
      </c>
      <c r="H5023" s="9">
        <v>0</v>
      </c>
      <c r="I5023" s="9">
        <v>0</v>
      </c>
      <c r="J5023" s="9">
        <v>1</v>
      </c>
    </row>
    <row r="5024" spans="2:10" x14ac:dyDescent="0.35">
      <c r="B5024" s="7">
        <v>5021</v>
      </c>
      <c r="C5024" s="9">
        <v>1</v>
      </c>
      <c r="D5024" s="9">
        <v>0</v>
      </c>
      <c r="E5024" s="9">
        <v>0</v>
      </c>
      <c r="F5024" s="9">
        <v>0</v>
      </c>
      <c r="G5024" s="9">
        <v>0</v>
      </c>
      <c r="H5024" s="9">
        <v>0</v>
      </c>
      <c r="I5024" s="9">
        <v>0</v>
      </c>
      <c r="J5024" s="9">
        <v>0</v>
      </c>
    </row>
    <row r="5025" spans="2:10" x14ac:dyDescent="0.35">
      <c r="B5025" s="7">
        <v>5022</v>
      </c>
      <c r="C5025" s="9">
        <v>1</v>
      </c>
      <c r="D5025" s="9">
        <v>0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</row>
    <row r="5026" spans="2:10" x14ac:dyDescent="0.35">
      <c r="B5026" s="7">
        <v>5023</v>
      </c>
      <c r="C5026" s="9">
        <v>1</v>
      </c>
      <c r="D5026" s="9">
        <v>0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</row>
    <row r="5027" spans="2:10" x14ac:dyDescent="0.35">
      <c r="B5027" s="7">
        <v>5024</v>
      </c>
      <c r="C5027" s="9">
        <v>1</v>
      </c>
      <c r="D5027" s="9">
        <v>0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</row>
    <row r="5028" spans="2:10" x14ac:dyDescent="0.35">
      <c r="B5028" s="7">
        <v>5025</v>
      </c>
      <c r="C5028" s="9">
        <v>1</v>
      </c>
      <c r="D5028" s="9">
        <v>0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</row>
    <row r="5029" spans="2:10" x14ac:dyDescent="0.35">
      <c r="B5029" s="7">
        <v>5026</v>
      </c>
      <c r="C5029" s="9">
        <v>1</v>
      </c>
      <c r="D5029" s="9">
        <v>0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0</v>
      </c>
    </row>
    <row r="5030" spans="2:10" x14ac:dyDescent="0.35">
      <c r="B5030" s="7">
        <v>5027</v>
      </c>
      <c r="C5030" s="9">
        <v>0</v>
      </c>
      <c r="D5030" s="9">
        <v>1</v>
      </c>
      <c r="E5030" s="9">
        <v>0</v>
      </c>
      <c r="F5030" s="9">
        <v>0</v>
      </c>
      <c r="G5030" s="9">
        <v>0</v>
      </c>
      <c r="H5030" s="9">
        <v>0</v>
      </c>
      <c r="I5030" s="9">
        <v>1</v>
      </c>
      <c r="J5030" s="9">
        <v>1</v>
      </c>
    </row>
    <row r="5031" spans="2:10" x14ac:dyDescent="0.35">
      <c r="B5031" s="7">
        <v>5028</v>
      </c>
      <c r="C5031" s="9">
        <v>1</v>
      </c>
      <c r="D5031" s="9">
        <v>0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</row>
    <row r="5032" spans="2:10" x14ac:dyDescent="0.35">
      <c r="B5032" s="7">
        <v>5029</v>
      </c>
      <c r="C5032" s="9">
        <v>0</v>
      </c>
      <c r="D5032" s="9">
        <v>1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1</v>
      </c>
    </row>
    <row r="5033" spans="2:10" x14ac:dyDescent="0.35">
      <c r="B5033" s="7">
        <v>5030</v>
      </c>
      <c r="C5033" s="9">
        <v>1</v>
      </c>
      <c r="D5033" s="9">
        <v>0</v>
      </c>
      <c r="E5033" s="9">
        <v>0</v>
      </c>
      <c r="F5033" s="9">
        <v>0</v>
      </c>
      <c r="G5033" s="9">
        <v>0</v>
      </c>
      <c r="H5033" s="9">
        <v>0</v>
      </c>
      <c r="I5033" s="9">
        <v>0</v>
      </c>
      <c r="J5033" s="9">
        <v>0</v>
      </c>
    </row>
    <row r="5034" spans="2:10" x14ac:dyDescent="0.35">
      <c r="B5034" s="7">
        <v>5031</v>
      </c>
      <c r="C5034" s="9">
        <v>1</v>
      </c>
      <c r="D5034" s="9">
        <v>0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0</v>
      </c>
    </row>
    <row r="5035" spans="2:10" x14ac:dyDescent="0.35">
      <c r="B5035" s="7">
        <v>5032</v>
      </c>
      <c r="C5035" s="9">
        <v>1</v>
      </c>
      <c r="D5035" s="9">
        <v>0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0</v>
      </c>
    </row>
    <row r="5036" spans="2:10" x14ac:dyDescent="0.35">
      <c r="B5036" s="7">
        <v>5033</v>
      </c>
      <c r="C5036" s="9">
        <v>1</v>
      </c>
      <c r="D5036" s="9">
        <v>0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0</v>
      </c>
    </row>
    <row r="5037" spans="2:10" x14ac:dyDescent="0.35">
      <c r="B5037" s="7">
        <v>5034</v>
      </c>
      <c r="C5037" s="9">
        <v>0</v>
      </c>
      <c r="D5037" s="9">
        <v>1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1</v>
      </c>
    </row>
    <row r="5038" spans="2:10" x14ac:dyDescent="0.35">
      <c r="B5038" s="7">
        <v>5035</v>
      </c>
      <c r="C5038" s="9">
        <v>1</v>
      </c>
      <c r="D5038" s="9">
        <v>0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</row>
    <row r="5039" spans="2:10" x14ac:dyDescent="0.35">
      <c r="B5039" s="7">
        <v>5036</v>
      </c>
      <c r="C5039" s="9">
        <v>1</v>
      </c>
      <c r="D5039" s="9">
        <v>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</row>
    <row r="5040" spans="2:10" x14ac:dyDescent="0.35">
      <c r="B5040" s="7">
        <v>5037</v>
      </c>
      <c r="C5040" s="9">
        <v>1</v>
      </c>
      <c r="D5040" s="9">
        <v>0</v>
      </c>
      <c r="E5040" s="9">
        <v>0</v>
      </c>
      <c r="F5040" s="9">
        <v>0</v>
      </c>
      <c r="G5040" s="9">
        <v>0</v>
      </c>
      <c r="H5040" s="9">
        <v>0</v>
      </c>
      <c r="I5040" s="9">
        <v>0</v>
      </c>
      <c r="J5040" s="9">
        <v>0</v>
      </c>
    </row>
    <row r="5041" spans="2:10" x14ac:dyDescent="0.35">
      <c r="B5041" s="7">
        <v>5038</v>
      </c>
      <c r="C5041" s="9">
        <v>1</v>
      </c>
      <c r="D5041" s="9">
        <v>0</v>
      </c>
      <c r="E5041" s="9">
        <v>0</v>
      </c>
      <c r="F5041" s="9">
        <v>0</v>
      </c>
      <c r="G5041" s="9">
        <v>0</v>
      </c>
      <c r="H5041" s="9">
        <v>0</v>
      </c>
      <c r="I5041" s="9">
        <v>0</v>
      </c>
      <c r="J5041" s="9">
        <v>0</v>
      </c>
    </row>
    <row r="5042" spans="2:10" x14ac:dyDescent="0.35">
      <c r="B5042" s="7">
        <v>5039</v>
      </c>
      <c r="C5042" s="9">
        <v>1</v>
      </c>
      <c r="D5042" s="9">
        <v>0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</row>
    <row r="5043" spans="2:10" x14ac:dyDescent="0.35">
      <c r="B5043" s="7">
        <v>5040</v>
      </c>
      <c r="C5043" s="9">
        <v>0</v>
      </c>
      <c r="D5043" s="9">
        <v>1</v>
      </c>
      <c r="E5043" s="9">
        <v>0</v>
      </c>
      <c r="F5043" s="9">
        <v>0</v>
      </c>
      <c r="G5043" s="9">
        <v>0</v>
      </c>
      <c r="H5043" s="9">
        <v>0</v>
      </c>
      <c r="I5043" s="9">
        <v>1</v>
      </c>
      <c r="J5043" s="9">
        <v>0</v>
      </c>
    </row>
    <row r="5044" spans="2:10" x14ac:dyDescent="0.35">
      <c r="B5044" s="7">
        <v>5041</v>
      </c>
      <c r="C5044" s="9">
        <v>1</v>
      </c>
      <c r="D5044" s="9">
        <v>0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0</v>
      </c>
    </row>
    <row r="5045" spans="2:10" x14ac:dyDescent="0.35">
      <c r="B5045" s="7">
        <v>5042</v>
      </c>
      <c r="C5045" s="9">
        <v>1</v>
      </c>
      <c r="D5045" s="9">
        <v>0</v>
      </c>
      <c r="E5045" s="9">
        <v>0</v>
      </c>
      <c r="F5045" s="9">
        <v>0</v>
      </c>
      <c r="G5045" s="9">
        <v>0</v>
      </c>
      <c r="H5045" s="9">
        <v>0</v>
      </c>
      <c r="I5045" s="9">
        <v>0</v>
      </c>
      <c r="J5045" s="9">
        <v>0</v>
      </c>
    </row>
    <row r="5046" spans="2:10" x14ac:dyDescent="0.35">
      <c r="B5046" s="7">
        <v>5043</v>
      </c>
      <c r="C5046" s="9">
        <v>1</v>
      </c>
      <c r="D5046" s="9">
        <v>0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</row>
    <row r="5047" spans="2:10" x14ac:dyDescent="0.35">
      <c r="B5047" s="7">
        <v>5044</v>
      </c>
      <c r="C5047" s="9">
        <v>0</v>
      </c>
      <c r="D5047" s="9">
        <v>1</v>
      </c>
      <c r="E5047" s="9">
        <v>0</v>
      </c>
      <c r="F5047" s="9">
        <v>0</v>
      </c>
      <c r="G5047" s="9">
        <v>0</v>
      </c>
      <c r="H5047" s="9">
        <v>0</v>
      </c>
      <c r="I5047" s="9">
        <v>1</v>
      </c>
      <c r="J5047" s="9">
        <v>0</v>
      </c>
    </row>
    <row r="5048" spans="2:10" x14ac:dyDescent="0.35">
      <c r="B5048" s="7">
        <v>5045</v>
      </c>
      <c r="C5048" s="9">
        <v>1</v>
      </c>
      <c r="D5048" s="9">
        <v>0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0</v>
      </c>
    </row>
    <row r="5049" spans="2:10" x14ac:dyDescent="0.35">
      <c r="B5049" s="7">
        <v>5046</v>
      </c>
      <c r="C5049" s="9">
        <v>1</v>
      </c>
      <c r="D5049" s="9">
        <v>0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</row>
    <row r="5050" spans="2:10" x14ac:dyDescent="0.35">
      <c r="B5050" s="7">
        <v>5047</v>
      </c>
      <c r="C5050" s="9">
        <v>1</v>
      </c>
      <c r="D5050" s="9">
        <v>0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0</v>
      </c>
    </row>
    <row r="5051" spans="2:10" x14ac:dyDescent="0.35">
      <c r="B5051" s="7">
        <v>5048</v>
      </c>
      <c r="C5051" s="9">
        <v>1</v>
      </c>
      <c r="D5051" s="9">
        <v>0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</row>
    <row r="5052" spans="2:10" x14ac:dyDescent="0.35">
      <c r="B5052" s="7">
        <v>5049</v>
      </c>
      <c r="C5052" s="9">
        <v>0</v>
      </c>
      <c r="D5052" s="9">
        <v>1</v>
      </c>
      <c r="E5052" s="9">
        <v>1</v>
      </c>
      <c r="F5052" s="9">
        <v>0</v>
      </c>
      <c r="G5052" s="9">
        <v>0</v>
      </c>
      <c r="H5052" s="9">
        <v>0</v>
      </c>
      <c r="I5052" s="9">
        <v>0</v>
      </c>
      <c r="J5052" s="9">
        <v>1</v>
      </c>
    </row>
    <row r="5053" spans="2:10" x14ac:dyDescent="0.35">
      <c r="B5053" s="7">
        <v>5050</v>
      </c>
      <c r="C5053" s="9">
        <v>0</v>
      </c>
      <c r="D5053" s="9">
        <v>1</v>
      </c>
      <c r="E5053" s="9">
        <v>1</v>
      </c>
      <c r="F5053" s="9">
        <v>0</v>
      </c>
      <c r="G5053" s="9">
        <v>0</v>
      </c>
      <c r="H5053" s="9">
        <v>0</v>
      </c>
      <c r="I5053" s="9">
        <v>0</v>
      </c>
      <c r="J5053" s="9">
        <v>1</v>
      </c>
    </row>
    <row r="5054" spans="2:10" x14ac:dyDescent="0.35">
      <c r="B5054" s="7">
        <v>5051</v>
      </c>
      <c r="C5054" s="9">
        <v>1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</row>
    <row r="5055" spans="2:10" x14ac:dyDescent="0.35">
      <c r="B5055" s="7">
        <v>5052</v>
      </c>
      <c r="C5055" s="9">
        <v>1</v>
      </c>
      <c r="D5055" s="9">
        <v>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</row>
    <row r="5056" spans="2:10" x14ac:dyDescent="0.35">
      <c r="B5056" s="7">
        <v>5053</v>
      </c>
      <c r="C5056" s="9">
        <v>0</v>
      </c>
      <c r="D5056" s="9">
        <v>1</v>
      </c>
      <c r="E5056" s="9">
        <v>0</v>
      </c>
      <c r="F5056" s="9">
        <v>0</v>
      </c>
      <c r="G5056" s="9">
        <v>0</v>
      </c>
      <c r="H5056" s="9">
        <v>0</v>
      </c>
      <c r="I5056" s="9">
        <v>0</v>
      </c>
      <c r="J5056" s="9">
        <v>1</v>
      </c>
    </row>
    <row r="5057" spans="2:10" x14ac:dyDescent="0.35">
      <c r="B5057" s="7">
        <v>5054</v>
      </c>
      <c r="C5057" s="9">
        <v>0</v>
      </c>
      <c r="D5057" s="9">
        <v>1</v>
      </c>
      <c r="E5057" s="9">
        <v>0</v>
      </c>
      <c r="F5057" s="9">
        <v>0</v>
      </c>
      <c r="G5057" s="9">
        <v>0</v>
      </c>
      <c r="H5057" s="9">
        <v>0</v>
      </c>
      <c r="I5057" s="9">
        <v>0</v>
      </c>
      <c r="J5057" s="9">
        <v>1</v>
      </c>
    </row>
    <row r="5058" spans="2:10" x14ac:dyDescent="0.35">
      <c r="B5058" s="7">
        <v>5055</v>
      </c>
      <c r="C5058" s="9">
        <v>1</v>
      </c>
      <c r="D5058" s="9">
        <v>0</v>
      </c>
      <c r="E5058" s="9">
        <v>0</v>
      </c>
      <c r="F5058" s="9">
        <v>0</v>
      </c>
      <c r="G5058" s="9">
        <v>0</v>
      </c>
      <c r="H5058" s="9">
        <v>0</v>
      </c>
      <c r="I5058" s="9">
        <v>0</v>
      </c>
      <c r="J5058" s="9">
        <v>0</v>
      </c>
    </row>
    <row r="5059" spans="2:10" x14ac:dyDescent="0.35">
      <c r="B5059" s="7">
        <v>5056</v>
      </c>
      <c r="C5059" s="9">
        <v>0</v>
      </c>
      <c r="D5059" s="9">
        <v>0</v>
      </c>
      <c r="E5059" s="9">
        <v>0</v>
      </c>
      <c r="F5059" s="9">
        <v>0</v>
      </c>
      <c r="G5059" s="9">
        <v>0</v>
      </c>
      <c r="H5059" s="9">
        <v>1</v>
      </c>
      <c r="I5059" s="9">
        <v>0</v>
      </c>
      <c r="J5059" s="9">
        <v>0</v>
      </c>
    </row>
    <row r="5060" spans="2:10" x14ac:dyDescent="0.35">
      <c r="B5060" s="7">
        <v>5057</v>
      </c>
      <c r="C5060" s="9">
        <v>0</v>
      </c>
      <c r="D5060" s="9">
        <v>1</v>
      </c>
      <c r="E5060" s="9">
        <v>1</v>
      </c>
      <c r="F5060" s="9">
        <v>0</v>
      </c>
      <c r="G5060" s="9">
        <v>0</v>
      </c>
      <c r="H5060" s="9">
        <v>0</v>
      </c>
      <c r="I5060" s="9">
        <v>0</v>
      </c>
      <c r="J5060" s="9">
        <v>1</v>
      </c>
    </row>
    <row r="5061" spans="2:10" x14ac:dyDescent="0.35">
      <c r="B5061" s="7">
        <v>5058</v>
      </c>
      <c r="C5061" s="9">
        <v>1</v>
      </c>
      <c r="D5061" s="9">
        <v>0</v>
      </c>
      <c r="E5061" s="9">
        <v>0</v>
      </c>
      <c r="F5061" s="9">
        <v>0</v>
      </c>
      <c r="G5061" s="9">
        <v>0</v>
      </c>
      <c r="H5061" s="9">
        <v>0</v>
      </c>
      <c r="I5061" s="9">
        <v>0</v>
      </c>
      <c r="J5061" s="9">
        <v>0</v>
      </c>
    </row>
    <row r="5062" spans="2:10" x14ac:dyDescent="0.35">
      <c r="B5062" s="7">
        <v>5059</v>
      </c>
      <c r="C5062" s="9">
        <v>1</v>
      </c>
      <c r="D5062" s="9">
        <v>0</v>
      </c>
      <c r="E5062" s="9">
        <v>0</v>
      </c>
      <c r="F5062" s="9">
        <v>0</v>
      </c>
      <c r="G5062" s="9">
        <v>0</v>
      </c>
      <c r="H5062" s="9">
        <v>0</v>
      </c>
      <c r="I5062" s="9">
        <v>0</v>
      </c>
      <c r="J5062" s="9">
        <v>0</v>
      </c>
    </row>
    <row r="5063" spans="2:10" x14ac:dyDescent="0.35">
      <c r="B5063" s="7">
        <v>5060</v>
      </c>
      <c r="C5063" s="9">
        <v>1</v>
      </c>
      <c r="D5063" s="9">
        <v>0</v>
      </c>
      <c r="E5063" s="9">
        <v>0</v>
      </c>
      <c r="F5063" s="9">
        <v>0</v>
      </c>
      <c r="G5063" s="9">
        <v>0</v>
      </c>
      <c r="H5063" s="9">
        <v>0</v>
      </c>
      <c r="I5063" s="9">
        <v>0</v>
      </c>
      <c r="J5063" s="9">
        <v>0</v>
      </c>
    </row>
    <row r="5064" spans="2:10" x14ac:dyDescent="0.35">
      <c r="B5064" s="7">
        <v>5061</v>
      </c>
      <c r="C5064" s="9">
        <v>0</v>
      </c>
      <c r="D5064" s="9">
        <v>1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1</v>
      </c>
    </row>
    <row r="5065" spans="2:10" x14ac:dyDescent="0.35">
      <c r="B5065" s="7">
        <v>5062</v>
      </c>
      <c r="C5065" s="9">
        <v>1</v>
      </c>
      <c r="D5065" s="9">
        <v>0</v>
      </c>
      <c r="E5065" s="9">
        <v>0</v>
      </c>
      <c r="F5065" s="9">
        <v>0</v>
      </c>
      <c r="G5065" s="9">
        <v>0</v>
      </c>
      <c r="H5065" s="9">
        <v>0</v>
      </c>
      <c r="I5065" s="9">
        <v>0</v>
      </c>
      <c r="J5065" s="9">
        <v>0</v>
      </c>
    </row>
    <row r="5066" spans="2:10" x14ac:dyDescent="0.35">
      <c r="B5066" s="7">
        <v>5063</v>
      </c>
      <c r="C5066" s="9">
        <v>1</v>
      </c>
      <c r="D5066" s="9">
        <v>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</row>
    <row r="5067" spans="2:10" x14ac:dyDescent="0.35">
      <c r="B5067" s="7">
        <v>5064</v>
      </c>
      <c r="C5067" s="9">
        <v>1</v>
      </c>
      <c r="D5067" s="9">
        <v>0</v>
      </c>
      <c r="E5067" s="9">
        <v>0</v>
      </c>
      <c r="F5067" s="9">
        <v>0</v>
      </c>
      <c r="G5067" s="9">
        <v>0</v>
      </c>
      <c r="H5067" s="9">
        <v>0</v>
      </c>
      <c r="I5067" s="9">
        <v>0</v>
      </c>
      <c r="J5067" s="9">
        <v>0</v>
      </c>
    </row>
    <row r="5068" spans="2:10" x14ac:dyDescent="0.35">
      <c r="B5068" s="7">
        <v>5065</v>
      </c>
      <c r="C5068" s="9">
        <v>1</v>
      </c>
      <c r="D5068" s="9">
        <v>0</v>
      </c>
      <c r="E5068" s="9">
        <v>0</v>
      </c>
      <c r="F5068" s="9">
        <v>0</v>
      </c>
      <c r="G5068" s="9">
        <v>0</v>
      </c>
      <c r="H5068" s="9">
        <v>0</v>
      </c>
      <c r="I5068" s="9">
        <v>0</v>
      </c>
      <c r="J5068" s="9">
        <v>0</v>
      </c>
    </row>
    <row r="5069" spans="2:10" x14ac:dyDescent="0.35">
      <c r="B5069" s="7">
        <v>5066</v>
      </c>
      <c r="C5069" s="9">
        <v>0</v>
      </c>
      <c r="D5069" s="9">
        <v>0</v>
      </c>
      <c r="E5069" s="9">
        <v>0</v>
      </c>
      <c r="F5069" s="9">
        <v>0</v>
      </c>
      <c r="G5069" s="9">
        <v>1</v>
      </c>
      <c r="H5069" s="9">
        <v>0</v>
      </c>
      <c r="I5069" s="9">
        <v>0</v>
      </c>
      <c r="J5069" s="9">
        <v>0</v>
      </c>
    </row>
    <row r="5070" spans="2:10" x14ac:dyDescent="0.35">
      <c r="B5070" s="7">
        <v>5067</v>
      </c>
      <c r="C5070" s="9">
        <v>0</v>
      </c>
      <c r="D5070" s="9">
        <v>1</v>
      </c>
      <c r="E5070" s="9">
        <v>0</v>
      </c>
      <c r="F5070" s="9">
        <v>0</v>
      </c>
      <c r="G5070" s="9">
        <v>0</v>
      </c>
      <c r="H5070" s="9">
        <v>0</v>
      </c>
      <c r="I5070" s="9">
        <v>1</v>
      </c>
      <c r="J5070" s="9">
        <v>0</v>
      </c>
    </row>
    <row r="5071" spans="2:10" x14ac:dyDescent="0.35">
      <c r="B5071" s="7">
        <v>5068</v>
      </c>
      <c r="C5071" s="9">
        <v>1</v>
      </c>
      <c r="D5071" s="9">
        <v>0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</row>
    <row r="5072" spans="2:10" x14ac:dyDescent="0.35">
      <c r="B5072" s="7">
        <v>5069</v>
      </c>
      <c r="C5072" s="9">
        <v>0</v>
      </c>
      <c r="D5072" s="9">
        <v>1</v>
      </c>
      <c r="E5072" s="9">
        <v>1</v>
      </c>
      <c r="F5072" s="9">
        <v>0</v>
      </c>
      <c r="G5072" s="9">
        <v>0</v>
      </c>
      <c r="H5072" s="9">
        <v>0</v>
      </c>
      <c r="I5072" s="9">
        <v>0</v>
      </c>
      <c r="J5072" s="9">
        <v>1</v>
      </c>
    </row>
    <row r="5073" spans="2:10" x14ac:dyDescent="0.35">
      <c r="B5073" s="7">
        <v>5070</v>
      </c>
      <c r="C5073" s="9">
        <v>1</v>
      </c>
      <c r="D5073" s="9">
        <v>0</v>
      </c>
      <c r="E5073" s="9">
        <v>0</v>
      </c>
      <c r="F5073" s="9">
        <v>0</v>
      </c>
      <c r="G5073" s="9">
        <v>0</v>
      </c>
      <c r="H5073" s="9">
        <v>0</v>
      </c>
      <c r="I5073" s="9">
        <v>0</v>
      </c>
      <c r="J5073" s="9">
        <v>0</v>
      </c>
    </row>
    <row r="5074" spans="2:10" x14ac:dyDescent="0.35">
      <c r="B5074" s="7">
        <v>5071</v>
      </c>
      <c r="C5074" s="9">
        <v>0</v>
      </c>
      <c r="D5074" s="9">
        <v>0</v>
      </c>
      <c r="E5074" s="9">
        <v>0</v>
      </c>
      <c r="F5074" s="9">
        <v>0</v>
      </c>
      <c r="G5074" s="9">
        <v>1</v>
      </c>
      <c r="H5074" s="9">
        <v>0</v>
      </c>
      <c r="I5074" s="9">
        <v>0</v>
      </c>
      <c r="J5074" s="9">
        <v>0</v>
      </c>
    </row>
    <row r="5075" spans="2:10" x14ac:dyDescent="0.35">
      <c r="B5075" s="7">
        <v>5072</v>
      </c>
      <c r="C5075" s="9">
        <v>1</v>
      </c>
      <c r="D5075" s="9">
        <v>0</v>
      </c>
      <c r="E5075" s="9">
        <v>0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</row>
    <row r="5076" spans="2:10" x14ac:dyDescent="0.35">
      <c r="B5076" s="7">
        <v>5073</v>
      </c>
      <c r="C5076" s="9">
        <v>1</v>
      </c>
      <c r="D5076" s="9">
        <v>0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</row>
    <row r="5077" spans="2:10" x14ac:dyDescent="0.35">
      <c r="B5077" s="7">
        <v>5074</v>
      </c>
      <c r="C5077" s="9">
        <v>1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  <c r="I5077" s="9">
        <v>0</v>
      </c>
      <c r="J5077" s="9">
        <v>0</v>
      </c>
    </row>
    <row r="5078" spans="2:10" x14ac:dyDescent="0.35">
      <c r="B5078" s="7">
        <v>5075</v>
      </c>
      <c r="C5078" s="9">
        <v>1</v>
      </c>
      <c r="D5078" s="9">
        <v>0</v>
      </c>
      <c r="E5078" s="9">
        <v>0</v>
      </c>
      <c r="F5078" s="9">
        <v>0</v>
      </c>
      <c r="G5078" s="9">
        <v>0</v>
      </c>
      <c r="H5078" s="9">
        <v>0</v>
      </c>
      <c r="I5078" s="9">
        <v>0</v>
      </c>
      <c r="J5078" s="9">
        <v>0</v>
      </c>
    </row>
    <row r="5079" spans="2:10" x14ac:dyDescent="0.35">
      <c r="B5079" s="7">
        <v>5076</v>
      </c>
      <c r="C5079" s="9">
        <v>1</v>
      </c>
      <c r="D5079" s="9">
        <v>0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</row>
    <row r="5080" spans="2:10" x14ac:dyDescent="0.35">
      <c r="B5080" s="7">
        <v>5077</v>
      </c>
      <c r="C5080" s="9">
        <v>1</v>
      </c>
      <c r="D5080" s="9">
        <v>0</v>
      </c>
      <c r="E5080" s="9">
        <v>0</v>
      </c>
      <c r="F5080" s="9">
        <v>0</v>
      </c>
      <c r="G5080" s="9">
        <v>0</v>
      </c>
      <c r="H5080" s="9">
        <v>0</v>
      </c>
      <c r="I5080" s="9">
        <v>0</v>
      </c>
      <c r="J5080" s="9">
        <v>0</v>
      </c>
    </row>
    <row r="5081" spans="2:10" x14ac:dyDescent="0.35">
      <c r="B5081" s="7">
        <v>5078</v>
      </c>
      <c r="C5081" s="9">
        <v>1</v>
      </c>
      <c r="D5081" s="9">
        <v>0</v>
      </c>
      <c r="E5081" s="9">
        <v>0</v>
      </c>
      <c r="F5081" s="9">
        <v>0</v>
      </c>
      <c r="G5081" s="9">
        <v>0</v>
      </c>
      <c r="H5081" s="9">
        <v>0</v>
      </c>
      <c r="I5081" s="9">
        <v>0</v>
      </c>
      <c r="J5081" s="9">
        <v>0</v>
      </c>
    </row>
    <row r="5082" spans="2:10" x14ac:dyDescent="0.35">
      <c r="B5082" s="7">
        <v>5079</v>
      </c>
      <c r="C5082" s="9">
        <v>1</v>
      </c>
      <c r="D5082" s="9">
        <v>0</v>
      </c>
      <c r="E5082" s="9">
        <v>0</v>
      </c>
      <c r="F5082" s="9">
        <v>0</v>
      </c>
      <c r="G5082" s="9">
        <v>0</v>
      </c>
      <c r="H5082" s="9">
        <v>0</v>
      </c>
      <c r="I5082" s="9">
        <v>0</v>
      </c>
      <c r="J5082" s="9">
        <v>0</v>
      </c>
    </row>
    <row r="5083" spans="2:10" x14ac:dyDescent="0.35">
      <c r="B5083" s="7">
        <v>5080</v>
      </c>
      <c r="C5083" s="9">
        <v>1</v>
      </c>
      <c r="D5083" s="9">
        <v>0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</row>
    <row r="5084" spans="2:10" x14ac:dyDescent="0.35">
      <c r="B5084" s="7">
        <v>5081</v>
      </c>
      <c r="C5084" s="9">
        <v>1</v>
      </c>
      <c r="D5084" s="9">
        <v>0</v>
      </c>
      <c r="E5084" s="9">
        <v>0</v>
      </c>
      <c r="F5084" s="9">
        <v>0</v>
      </c>
      <c r="G5084" s="9">
        <v>0</v>
      </c>
      <c r="H5084" s="9">
        <v>0</v>
      </c>
      <c r="I5084" s="9">
        <v>0</v>
      </c>
      <c r="J5084" s="9">
        <v>0</v>
      </c>
    </row>
    <row r="5085" spans="2:10" x14ac:dyDescent="0.35">
      <c r="B5085" s="7">
        <v>5082</v>
      </c>
      <c r="C5085" s="9">
        <v>0</v>
      </c>
      <c r="D5085" s="9">
        <v>1</v>
      </c>
      <c r="E5085" s="9">
        <v>0</v>
      </c>
      <c r="F5085" s="9">
        <v>0</v>
      </c>
      <c r="G5085" s="9">
        <v>0</v>
      </c>
      <c r="H5085" s="9">
        <v>0</v>
      </c>
      <c r="I5085" s="9">
        <v>1</v>
      </c>
      <c r="J5085" s="9">
        <v>0</v>
      </c>
    </row>
    <row r="5086" spans="2:10" x14ac:dyDescent="0.35">
      <c r="B5086" s="7">
        <v>5083</v>
      </c>
      <c r="C5086" s="9">
        <v>1</v>
      </c>
      <c r="D5086" s="9">
        <v>0</v>
      </c>
      <c r="E5086" s="9">
        <v>0</v>
      </c>
      <c r="F5086" s="9">
        <v>0</v>
      </c>
      <c r="G5086" s="9">
        <v>0</v>
      </c>
      <c r="H5086" s="9">
        <v>0</v>
      </c>
      <c r="I5086" s="9">
        <v>0</v>
      </c>
      <c r="J5086" s="9">
        <v>0</v>
      </c>
    </row>
    <row r="5087" spans="2:10" x14ac:dyDescent="0.35">
      <c r="B5087" s="7">
        <v>5084</v>
      </c>
      <c r="C5087" s="9">
        <v>1</v>
      </c>
      <c r="D5087" s="9">
        <v>0</v>
      </c>
      <c r="E5087" s="9">
        <v>0</v>
      </c>
      <c r="F5087" s="9">
        <v>0</v>
      </c>
      <c r="G5087" s="9">
        <v>0</v>
      </c>
      <c r="H5087" s="9">
        <v>0</v>
      </c>
      <c r="I5087" s="9">
        <v>0</v>
      </c>
      <c r="J5087" s="9">
        <v>0</v>
      </c>
    </row>
    <row r="5088" spans="2:10" x14ac:dyDescent="0.35">
      <c r="B5088" s="7">
        <v>5085</v>
      </c>
      <c r="C5088" s="9">
        <v>1</v>
      </c>
      <c r="D5088" s="9">
        <v>0</v>
      </c>
      <c r="E5088" s="9">
        <v>0</v>
      </c>
      <c r="F5088" s="9">
        <v>0</v>
      </c>
      <c r="G5088" s="9">
        <v>0</v>
      </c>
      <c r="H5088" s="9">
        <v>0</v>
      </c>
      <c r="I5088" s="9">
        <v>0</v>
      </c>
      <c r="J5088" s="9">
        <v>0</v>
      </c>
    </row>
    <row r="5089" spans="2:10" x14ac:dyDescent="0.35">
      <c r="B5089" s="7">
        <v>5086</v>
      </c>
      <c r="C5089" s="9">
        <v>0</v>
      </c>
      <c r="D5089" s="9">
        <v>1</v>
      </c>
      <c r="E5089" s="9">
        <v>1</v>
      </c>
      <c r="F5089" s="9">
        <v>0</v>
      </c>
      <c r="G5089" s="9">
        <v>0</v>
      </c>
      <c r="H5089" s="9">
        <v>0</v>
      </c>
      <c r="I5089" s="9">
        <v>1</v>
      </c>
      <c r="J5089" s="9">
        <v>1</v>
      </c>
    </row>
    <row r="5090" spans="2:10" x14ac:dyDescent="0.35">
      <c r="B5090" s="7">
        <v>5087</v>
      </c>
      <c r="C5090" s="9">
        <v>0</v>
      </c>
      <c r="D5090" s="9">
        <v>1</v>
      </c>
      <c r="E5090" s="9">
        <v>0</v>
      </c>
      <c r="F5090" s="9">
        <v>0</v>
      </c>
      <c r="G5090" s="9">
        <v>0</v>
      </c>
      <c r="H5090" s="9">
        <v>0</v>
      </c>
      <c r="I5090" s="9">
        <v>0</v>
      </c>
      <c r="J5090" s="9">
        <v>1</v>
      </c>
    </row>
    <row r="5091" spans="2:10" x14ac:dyDescent="0.35">
      <c r="B5091" s="7">
        <v>5088</v>
      </c>
      <c r="C5091" s="9">
        <v>1</v>
      </c>
      <c r="D5091" s="9">
        <v>0</v>
      </c>
      <c r="E5091" s="9">
        <v>0</v>
      </c>
      <c r="F5091" s="9">
        <v>0</v>
      </c>
      <c r="G5091" s="9">
        <v>0</v>
      </c>
      <c r="H5091" s="9">
        <v>0</v>
      </c>
      <c r="I5091" s="9">
        <v>0</v>
      </c>
      <c r="J5091" s="9">
        <v>0</v>
      </c>
    </row>
    <row r="5092" spans="2:10" x14ac:dyDescent="0.35">
      <c r="B5092" s="7">
        <v>5089</v>
      </c>
      <c r="C5092" s="9">
        <v>1</v>
      </c>
      <c r="D5092" s="9">
        <v>0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</row>
    <row r="5093" spans="2:10" x14ac:dyDescent="0.35">
      <c r="B5093" s="7">
        <v>5090</v>
      </c>
      <c r="C5093" s="9">
        <v>0</v>
      </c>
      <c r="D5093" s="9">
        <v>1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1</v>
      </c>
    </row>
    <row r="5094" spans="2:10" x14ac:dyDescent="0.35">
      <c r="B5094" s="7">
        <v>5091</v>
      </c>
      <c r="C5094" s="9">
        <v>1</v>
      </c>
      <c r="D5094" s="9">
        <v>0</v>
      </c>
      <c r="E5094" s="9">
        <v>0</v>
      </c>
      <c r="F5094" s="9">
        <v>0</v>
      </c>
      <c r="G5094" s="9">
        <v>0</v>
      </c>
      <c r="H5094" s="9">
        <v>0</v>
      </c>
      <c r="I5094" s="9">
        <v>0</v>
      </c>
      <c r="J5094" s="9">
        <v>0</v>
      </c>
    </row>
    <row r="5095" spans="2:10" x14ac:dyDescent="0.35">
      <c r="B5095" s="7">
        <v>5092</v>
      </c>
      <c r="C5095" s="9">
        <v>0</v>
      </c>
      <c r="D5095" s="9">
        <v>1</v>
      </c>
      <c r="E5095" s="9">
        <v>0</v>
      </c>
      <c r="F5095" s="9">
        <v>0</v>
      </c>
      <c r="G5095" s="9">
        <v>0</v>
      </c>
      <c r="H5095" s="9">
        <v>0</v>
      </c>
      <c r="I5095" s="9">
        <v>0</v>
      </c>
      <c r="J5095" s="9">
        <v>1</v>
      </c>
    </row>
    <row r="5096" spans="2:10" x14ac:dyDescent="0.35">
      <c r="B5096" s="7">
        <v>5093</v>
      </c>
      <c r="C5096" s="9">
        <v>1</v>
      </c>
      <c r="D5096" s="9">
        <v>0</v>
      </c>
      <c r="E5096" s="9">
        <v>0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</row>
    <row r="5097" spans="2:10" x14ac:dyDescent="0.35">
      <c r="B5097" s="7">
        <v>5094</v>
      </c>
      <c r="C5097" s="9">
        <v>1</v>
      </c>
      <c r="D5097" s="9">
        <v>0</v>
      </c>
      <c r="E5097" s="9">
        <v>0</v>
      </c>
      <c r="F5097" s="9">
        <v>0</v>
      </c>
      <c r="G5097" s="9">
        <v>0</v>
      </c>
      <c r="H5097" s="9">
        <v>0</v>
      </c>
      <c r="I5097" s="9">
        <v>0</v>
      </c>
      <c r="J5097" s="9">
        <v>0</v>
      </c>
    </row>
    <row r="5098" spans="2:10" x14ac:dyDescent="0.35">
      <c r="B5098" s="7">
        <v>5095</v>
      </c>
      <c r="C5098" s="9">
        <v>1</v>
      </c>
      <c r="D5098" s="9">
        <v>0</v>
      </c>
      <c r="E5098" s="9">
        <v>0</v>
      </c>
      <c r="F5098" s="9">
        <v>0</v>
      </c>
      <c r="G5098" s="9">
        <v>0</v>
      </c>
      <c r="H5098" s="9">
        <v>0</v>
      </c>
      <c r="I5098" s="9">
        <v>0</v>
      </c>
      <c r="J5098" s="9">
        <v>0</v>
      </c>
    </row>
    <row r="5099" spans="2:10" x14ac:dyDescent="0.35">
      <c r="B5099" s="7">
        <v>5096</v>
      </c>
      <c r="C5099" s="9">
        <v>1</v>
      </c>
      <c r="D5099" s="9">
        <v>0</v>
      </c>
      <c r="E5099" s="9">
        <v>0</v>
      </c>
      <c r="F5099" s="9">
        <v>0</v>
      </c>
      <c r="G5099" s="9">
        <v>0</v>
      </c>
      <c r="H5099" s="9">
        <v>0</v>
      </c>
      <c r="I5099" s="9">
        <v>0</v>
      </c>
      <c r="J5099" s="9">
        <v>0</v>
      </c>
    </row>
    <row r="5100" spans="2:10" x14ac:dyDescent="0.35">
      <c r="B5100" s="7">
        <v>5097</v>
      </c>
      <c r="C5100" s="9">
        <v>1</v>
      </c>
      <c r="D5100" s="9">
        <v>0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</row>
    <row r="5101" spans="2:10" x14ac:dyDescent="0.35">
      <c r="B5101" s="7">
        <v>5098</v>
      </c>
      <c r="C5101" s="9">
        <v>1</v>
      </c>
      <c r="D5101" s="9">
        <v>0</v>
      </c>
      <c r="E5101" s="9">
        <v>0</v>
      </c>
      <c r="F5101" s="9">
        <v>0</v>
      </c>
      <c r="G5101" s="9">
        <v>0</v>
      </c>
      <c r="H5101" s="9">
        <v>0</v>
      </c>
      <c r="I5101" s="9">
        <v>0</v>
      </c>
      <c r="J5101" s="9">
        <v>0</v>
      </c>
    </row>
    <row r="5102" spans="2:10" x14ac:dyDescent="0.35">
      <c r="B5102" s="7">
        <v>5099</v>
      </c>
      <c r="C5102" s="9">
        <v>1</v>
      </c>
      <c r="D5102" s="9">
        <v>0</v>
      </c>
      <c r="E5102" s="9">
        <v>0</v>
      </c>
      <c r="F5102" s="9">
        <v>0</v>
      </c>
      <c r="G5102" s="9">
        <v>0</v>
      </c>
      <c r="H5102" s="9">
        <v>0</v>
      </c>
      <c r="I5102" s="9">
        <v>0</v>
      </c>
      <c r="J5102" s="9">
        <v>0</v>
      </c>
    </row>
    <row r="5103" spans="2:10" x14ac:dyDescent="0.35">
      <c r="B5103" s="7">
        <v>5100</v>
      </c>
      <c r="C5103" s="9">
        <v>0</v>
      </c>
      <c r="D5103" s="9">
        <v>1</v>
      </c>
      <c r="E5103" s="9">
        <v>0</v>
      </c>
      <c r="F5103" s="9">
        <v>0</v>
      </c>
      <c r="G5103" s="9">
        <v>0</v>
      </c>
      <c r="H5103" s="9">
        <v>0</v>
      </c>
      <c r="I5103" s="9">
        <v>1</v>
      </c>
      <c r="J5103" s="9">
        <v>0</v>
      </c>
    </row>
    <row r="5104" spans="2:10" x14ac:dyDescent="0.35">
      <c r="B5104" s="7">
        <v>5101</v>
      </c>
      <c r="C5104" s="9">
        <v>1</v>
      </c>
      <c r="D5104" s="9">
        <v>0</v>
      </c>
      <c r="E5104" s="9">
        <v>0</v>
      </c>
      <c r="F5104" s="9">
        <v>0</v>
      </c>
      <c r="G5104" s="9">
        <v>0</v>
      </c>
      <c r="H5104" s="9">
        <v>0</v>
      </c>
      <c r="I5104" s="9">
        <v>0</v>
      </c>
      <c r="J5104" s="9">
        <v>0</v>
      </c>
    </row>
    <row r="5105" spans="2:10" x14ac:dyDescent="0.35">
      <c r="B5105" s="7">
        <v>5102</v>
      </c>
      <c r="C5105" s="9">
        <v>0</v>
      </c>
      <c r="D5105" s="9">
        <v>1</v>
      </c>
      <c r="E5105" s="9">
        <v>0</v>
      </c>
      <c r="F5105" s="9">
        <v>0</v>
      </c>
      <c r="G5105" s="9">
        <v>0</v>
      </c>
      <c r="H5105" s="9">
        <v>0</v>
      </c>
      <c r="I5105" s="9">
        <v>0</v>
      </c>
      <c r="J5105" s="9">
        <v>1</v>
      </c>
    </row>
    <row r="5106" spans="2:10" x14ac:dyDescent="0.35">
      <c r="B5106" s="7">
        <v>5103</v>
      </c>
      <c r="C5106" s="9">
        <v>1</v>
      </c>
      <c r="D5106" s="9">
        <v>0</v>
      </c>
      <c r="E5106" s="9">
        <v>0</v>
      </c>
      <c r="F5106" s="9">
        <v>0</v>
      </c>
      <c r="G5106" s="9">
        <v>0</v>
      </c>
      <c r="H5106" s="9">
        <v>0</v>
      </c>
      <c r="I5106" s="9">
        <v>0</v>
      </c>
      <c r="J5106" s="9">
        <v>0</v>
      </c>
    </row>
    <row r="5107" spans="2:10" x14ac:dyDescent="0.35">
      <c r="B5107" s="7">
        <v>5104</v>
      </c>
      <c r="C5107" s="9">
        <v>1</v>
      </c>
      <c r="D5107" s="9">
        <v>0</v>
      </c>
      <c r="E5107" s="9">
        <v>0</v>
      </c>
      <c r="F5107" s="9">
        <v>0</v>
      </c>
      <c r="G5107" s="9">
        <v>0</v>
      </c>
      <c r="H5107" s="9">
        <v>0</v>
      </c>
      <c r="I5107" s="9">
        <v>0</v>
      </c>
      <c r="J5107" s="9">
        <v>0</v>
      </c>
    </row>
    <row r="5108" spans="2:10" x14ac:dyDescent="0.35">
      <c r="B5108" s="7">
        <v>5105</v>
      </c>
      <c r="C5108" s="9">
        <v>1</v>
      </c>
      <c r="D5108" s="9">
        <v>0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9">
        <v>0</v>
      </c>
    </row>
    <row r="5109" spans="2:10" x14ac:dyDescent="0.35">
      <c r="B5109" s="7">
        <v>5106</v>
      </c>
      <c r="C5109" s="9">
        <v>1</v>
      </c>
      <c r="D5109" s="9">
        <v>0</v>
      </c>
      <c r="E5109" s="9">
        <v>0</v>
      </c>
      <c r="F5109" s="9">
        <v>0</v>
      </c>
      <c r="G5109" s="9">
        <v>0</v>
      </c>
      <c r="H5109" s="9">
        <v>0</v>
      </c>
      <c r="I5109" s="9">
        <v>0</v>
      </c>
      <c r="J5109" s="9">
        <v>0</v>
      </c>
    </row>
    <row r="5110" spans="2:10" x14ac:dyDescent="0.35">
      <c r="B5110" s="7">
        <v>5107</v>
      </c>
      <c r="C5110" s="9">
        <v>0</v>
      </c>
      <c r="D5110" s="9">
        <v>0</v>
      </c>
      <c r="E5110" s="9">
        <v>0</v>
      </c>
      <c r="F5110" s="9">
        <v>0</v>
      </c>
      <c r="G5110" s="9">
        <v>1</v>
      </c>
      <c r="H5110" s="9">
        <v>0</v>
      </c>
      <c r="I5110" s="9">
        <v>0</v>
      </c>
      <c r="J5110" s="9">
        <v>0</v>
      </c>
    </row>
    <row r="5111" spans="2:10" x14ac:dyDescent="0.35">
      <c r="B5111" s="7">
        <v>5108</v>
      </c>
      <c r="C5111" s="9">
        <v>1</v>
      </c>
      <c r="D5111" s="9">
        <v>0</v>
      </c>
      <c r="E5111" s="9">
        <v>0</v>
      </c>
      <c r="F5111" s="9">
        <v>0</v>
      </c>
      <c r="G5111" s="9">
        <v>0</v>
      </c>
      <c r="H5111" s="9">
        <v>0</v>
      </c>
      <c r="I5111" s="9">
        <v>0</v>
      </c>
      <c r="J5111" s="9">
        <v>0</v>
      </c>
    </row>
    <row r="5112" spans="2:10" x14ac:dyDescent="0.35">
      <c r="B5112" s="7">
        <v>5109</v>
      </c>
      <c r="C5112" s="9">
        <v>1</v>
      </c>
      <c r="D5112" s="9">
        <v>0</v>
      </c>
      <c r="E5112" s="9">
        <v>0</v>
      </c>
      <c r="F5112" s="9">
        <v>0</v>
      </c>
      <c r="G5112" s="9">
        <v>0</v>
      </c>
      <c r="H5112" s="9">
        <v>0</v>
      </c>
      <c r="I5112" s="9">
        <v>0</v>
      </c>
      <c r="J5112" s="9">
        <v>0</v>
      </c>
    </row>
    <row r="5113" spans="2:10" x14ac:dyDescent="0.35">
      <c r="B5113" s="7">
        <v>5110</v>
      </c>
      <c r="C5113" s="9">
        <v>0</v>
      </c>
      <c r="D5113" s="9">
        <v>1</v>
      </c>
      <c r="E5113" s="9">
        <v>0</v>
      </c>
      <c r="F5113" s="9">
        <v>0</v>
      </c>
      <c r="G5113" s="9">
        <v>0</v>
      </c>
      <c r="H5113" s="9">
        <v>0</v>
      </c>
      <c r="I5113" s="9">
        <v>1</v>
      </c>
      <c r="J5113" s="9">
        <v>0</v>
      </c>
    </row>
    <row r="5114" spans="2:10" x14ac:dyDescent="0.35">
      <c r="B5114" s="7">
        <v>5111</v>
      </c>
      <c r="C5114" s="9">
        <v>1</v>
      </c>
      <c r="D5114" s="9">
        <v>0</v>
      </c>
      <c r="E5114" s="9">
        <v>0</v>
      </c>
      <c r="F5114" s="9">
        <v>0</v>
      </c>
      <c r="G5114" s="9">
        <v>0</v>
      </c>
      <c r="H5114" s="9">
        <v>0</v>
      </c>
      <c r="I5114" s="9">
        <v>0</v>
      </c>
      <c r="J5114" s="9">
        <v>0</v>
      </c>
    </row>
    <row r="5115" spans="2:10" x14ac:dyDescent="0.35">
      <c r="B5115" s="7">
        <v>5112</v>
      </c>
      <c r="C5115" s="9">
        <v>1</v>
      </c>
      <c r="D5115" s="9">
        <v>0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</row>
    <row r="5116" spans="2:10" x14ac:dyDescent="0.35">
      <c r="B5116" s="7">
        <v>5113</v>
      </c>
      <c r="C5116" s="9">
        <v>0</v>
      </c>
      <c r="D5116" s="9">
        <v>1</v>
      </c>
      <c r="E5116" s="9">
        <v>0</v>
      </c>
      <c r="F5116" s="9">
        <v>0</v>
      </c>
      <c r="G5116" s="9">
        <v>0</v>
      </c>
      <c r="H5116" s="9">
        <v>0</v>
      </c>
      <c r="I5116" s="9">
        <v>0</v>
      </c>
      <c r="J5116" s="9">
        <v>1</v>
      </c>
    </row>
    <row r="5117" spans="2:10" x14ac:dyDescent="0.35">
      <c r="B5117" s="7">
        <v>5114</v>
      </c>
      <c r="C5117" s="9">
        <v>0</v>
      </c>
      <c r="D5117" s="9">
        <v>0</v>
      </c>
      <c r="E5117" s="9">
        <v>0</v>
      </c>
      <c r="F5117" s="9">
        <v>0</v>
      </c>
      <c r="G5117" s="9">
        <v>1</v>
      </c>
      <c r="H5117" s="9">
        <v>0</v>
      </c>
      <c r="I5117" s="9">
        <v>0</v>
      </c>
      <c r="J5117" s="9">
        <v>0</v>
      </c>
    </row>
    <row r="5118" spans="2:10" x14ac:dyDescent="0.35">
      <c r="B5118" s="7">
        <v>5115</v>
      </c>
      <c r="C5118" s="9">
        <v>1</v>
      </c>
      <c r="D5118" s="9">
        <v>0</v>
      </c>
      <c r="E5118" s="9">
        <v>0</v>
      </c>
      <c r="F5118" s="9">
        <v>0</v>
      </c>
      <c r="G5118" s="9">
        <v>0</v>
      </c>
      <c r="H5118" s="9">
        <v>0</v>
      </c>
      <c r="I5118" s="9">
        <v>0</v>
      </c>
      <c r="J5118" s="9">
        <v>0</v>
      </c>
    </row>
    <row r="5119" spans="2:10" x14ac:dyDescent="0.35">
      <c r="B5119" s="7">
        <v>5116</v>
      </c>
      <c r="C5119" s="9">
        <v>1</v>
      </c>
      <c r="D5119" s="9">
        <v>0</v>
      </c>
      <c r="E5119" s="9">
        <v>0</v>
      </c>
      <c r="F5119" s="9">
        <v>0</v>
      </c>
      <c r="G5119" s="9">
        <v>0</v>
      </c>
      <c r="H5119" s="9">
        <v>0</v>
      </c>
      <c r="I5119" s="9">
        <v>0</v>
      </c>
      <c r="J5119" s="9">
        <v>0</v>
      </c>
    </row>
    <row r="5120" spans="2:10" x14ac:dyDescent="0.35">
      <c r="B5120" s="7">
        <v>5117</v>
      </c>
      <c r="C5120" s="9">
        <v>0</v>
      </c>
      <c r="D5120" s="9">
        <v>1</v>
      </c>
      <c r="E5120" s="9">
        <v>0</v>
      </c>
      <c r="F5120" s="9">
        <v>0</v>
      </c>
      <c r="G5120" s="9">
        <v>0</v>
      </c>
      <c r="H5120" s="9">
        <v>0</v>
      </c>
      <c r="I5120" s="9">
        <v>0</v>
      </c>
      <c r="J5120" s="9">
        <v>1</v>
      </c>
    </row>
    <row r="5121" spans="2:10" x14ac:dyDescent="0.35">
      <c r="B5121" s="7">
        <v>5118</v>
      </c>
      <c r="C5121" s="9">
        <v>1</v>
      </c>
      <c r="D5121" s="9">
        <v>0</v>
      </c>
      <c r="E5121" s="9">
        <v>0</v>
      </c>
      <c r="F5121" s="9">
        <v>0</v>
      </c>
      <c r="G5121" s="9">
        <v>0</v>
      </c>
      <c r="H5121" s="9">
        <v>0</v>
      </c>
      <c r="I5121" s="9">
        <v>0</v>
      </c>
      <c r="J5121" s="9">
        <v>0</v>
      </c>
    </row>
    <row r="5122" spans="2:10" x14ac:dyDescent="0.35">
      <c r="B5122" s="7">
        <v>5119</v>
      </c>
      <c r="C5122" s="9">
        <v>1</v>
      </c>
      <c r="D5122" s="9">
        <v>0</v>
      </c>
      <c r="E5122" s="9">
        <v>0</v>
      </c>
      <c r="F5122" s="9">
        <v>0</v>
      </c>
      <c r="G5122" s="9">
        <v>0</v>
      </c>
      <c r="H5122" s="9">
        <v>0</v>
      </c>
      <c r="I5122" s="9">
        <v>0</v>
      </c>
      <c r="J5122" s="9">
        <v>0</v>
      </c>
    </row>
    <row r="5123" spans="2:10" x14ac:dyDescent="0.35">
      <c r="B5123" s="7">
        <v>5120</v>
      </c>
      <c r="C5123" s="9">
        <v>1</v>
      </c>
      <c r="D5123" s="9">
        <v>0</v>
      </c>
      <c r="E5123" s="9">
        <v>0</v>
      </c>
      <c r="F5123" s="9">
        <v>0</v>
      </c>
      <c r="G5123" s="9">
        <v>0</v>
      </c>
      <c r="H5123" s="9">
        <v>0</v>
      </c>
      <c r="I5123" s="9">
        <v>0</v>
      </c>
      <c r="J5123" s="9">
        <v>0</v>
      </c>
    </row>
    <row r="5124" spans="2:10" x14ac:dyDescent="0.35">
      <c r="B5124" s="7">
        <v>5121</v>
      </c>
      <c r="C5124" s="9">
        <v>1</v>
      </c>
      <c r="D5124" s="9">
        <v>0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</row>
    <row r="5125" spans="2:10" x14ac:dyDescent="0.35">
      <c r="B5125" s="7">
        <v>5122</v>
      </c>
      <c r="C5125" s="9">
        <v>1</v>
      </c>
      <c r="D5125" s="9">
        <v>0</v>
      </c>
      <c r="E5125" s="9">
        <v>0</v>
      </c>
      <c r="F5125" s="9">
        <v>0</v>
      </c>
      <c r="G5125" s="9">
        <v>0</v>
      </c>
      <c r="H5125" s="9">
        <v>0</v>
      </c>
      <c r="I5125" s="9">
        <v>0</v>
      </c>
      <c r="J5125" s="9">
        <v>0</v>
      </c>
    </row>
    <row r="5126" spans="2:10" x14ac:dyDescent="0.35">
      <c r="B5126" s="7">
        <v>5123</v>
      </c>
      <c r="C5126" s="9">
        <v>1</v>
      </c>
      <c r="D5126" s="9">
        <v>0</v>
      </c>
      <c r="E5126" s="9">
        <v>0</v>
      </c>
      <c r="F5126" s="9">
        <v>0</v>
      </c>
      <c r="G5126" s="9">
        <v>0</v>
      </c>
      <c r="H5126" s="9">
        <v>0</v>
      </c>
      <c r="I5126" s="9">
        <v>0</v>
      </c>
      <c r="J5126" s="9">
        <v>0</v>
      </c>
    </row>
    <row r="5127" spans="2:10" x14ac:dyDescent="0.35">
      <c r="B5127" s="7">
        <v>5124</v>
      </c>
      <c r="C5127" s="9">
        <v>1</v>
      </c>
      <c r="D5127" s="9">
        <v>0</v>
      </c>
      <c r="E5127" s="9">
        <v>0</v>
      </c>
      <c r="F5127" s="9">
        <v>0</v>
      </c>
      <c r="G5127" s="9">
        <v>0</v>
      </c>
      <c r="H5127" s="9">
        <v>0</v>
      </c>
      <c r="I5127" s="9">
        <v>0</v>
      </c>
      <c r="J5127" s="9">
        <v>0</v>
      </c>
    </row>
    <row r="5128" spans="2:10" x14ac:dyDescent="0.35">
      <c r="B5128" s="7">
        <v>5125</v>
      </c>
      <c r="C5128" s="9">
        <v>0</v>
      </c>
      <c r="D5128" s="9">
        <v>1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1</v>
      </c>
    </row>
    <row r="5129" spans="2:10" x14ac:dyDescent="0.35">
      <c r="B5129" s="7">
        <v>5126</v>
      </c>
      <c r="C5129" s="9">
        <v>0</v>
      </c>
      <c r="D5129" s="9">
        <v>1</v>
      </c>
      <c r="E5129" s="9">
        <v>0</v>
      </c>
      <c r="F5129" s="9">
        <v>0</v>
      </c>
      <c r="G5129" s="9">
        <v>0</v>
      </c>
      <c r="H5129" s="9">
        <v>0</v>
      </c>
      <c r="I5129" s="9">
        <v>1</v>
      </c>
      <c r="J5129" s="9">
        <v>0</v>
      </c>
    </row>
    <row r="5130" spans="2:10" x14ac:dyDescent="0.35">
      <c r="B5130" s="7">
        <v>5127</v>
      </c>
      <c r="C5130" s="9">
        <v>1</v>
      </c>
      <c r="D5130" s="9">
        <v>0</v>
      </c>
      <c r="E5130" s="9">
        <v>0</v>
      </c>
      <c r="F5130" s="9">
        <v>0</v>
      </c>
      <c r="G5130" s="9">
        <v>0</v>
      </c>
      <c r="H5130" s="9">
        <v>0</v>
      </c>
      <c r="I5130" s="9">
        <v>0</v>
      </c>
      <c r="J5130" s="9">
        <v>0</v>
      </c>
    </row>
    <row r="5131" spans="2:10" x14ac:dyDescent="0.35">
      <c r="B5131" s="7">
        <v>5128</v>
      </c>
      <c r="C5131" s="9">
        <v>1</v>
      </c>
      <c r="D5131" s="9">
        <v>0</v>
      </c>
      <c r="E5131" s="9">
        <v>0</v>
      </c>
      <c r="F5131" s="9">
        <v>0</v>
      </c>
      <c r="G5131" s="9">
        <v>0</v>
      </c>
      <c r="H5131" s="9">
        <v>0</v>
      </c>
      <c r="I5131" s="9">
        <v>0</v>
      </c>
      <c r="J5131" s="9">
        <v>0</v>
      </c>
    </row>
    <row r="5132" spans="2:10" x14ac:dyDescent="0.35">
      <c r="B5132" s="7">
        <v>5129</v>
      </c>
      <c r="C5132" s="9">
        <v>1</v>
      </c>
      <c r="D5132" s="9">
        <v>0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</row>
    <row r="5133" spans="2:10" x14ac:dyDescent="0.35">
      <c r="B5133" s="7">
        <v>5130</v>
      </c>
      <c r="C5133" s="9">
        <v>1</v>
      </c>
      <c r="D5133" s="9">
        <v>0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</row>
    <row r="5134" spans="2:10" x14ac:dyDescent="0.35">
      <c r="B5134" s="7">
        <v>5131</v>
      </c>
      <c r="C5134" s="9">
        <v>1</v>
      </c>
      <c r="D5134" s="9">
        <v>0</v>
      </c>
      <c r="E5134" s="9">
        <v>0</v>
      </c>
      <c r="F5134" s="9">
        <v>0</v>
      </c>
      <c r="G5134" s="9">
        <v>0</v>
      </c>
      <c r="H5134" s="9">
        <v>0</v>
      </c>
      <c r="I5134" s="9">
        <v>0</v>
      </c>
      <c r="J5134" s="9">
        <v>0</v>
      </c>
    </row>
    <row r="5135" spans="2:10" x14ac:dyDescent="0.35">
      <c r="B5135" s="7">
        <v>5132</v>
      </c>
      <c r="C5135" s="9">
        <v>1</v>
      </c>
      <c r="D5135" s="9">
        <v>0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</row>
    <row r="5136" spans="2:10" x14ac:dyDescent="0.35">
      <c r="B5136" s="7">
        <v>5133</v>
      </c>
      <c r="C5136" s="9">
        <v>0</v>
      </c>
      <c r="D5136" s="9">
        <v>0</v>
      </c>
      <c r="E5136" s="9">
        <v>0</v>
      </c>
      <c r="F5136" s="9">
        <v>0</v>
      </c>
      <c r="G5136" s="9">
        <v>1</v>
      </c>
      <c r="H5136" s="9">
        <v>0</v>
      </c>
      <c r="I5136" s="9">
        <v>0</v>
      </c>
      <c r="J5136" s="9">
        <v>0</v>
      </c>
    </row>
    <row r="5137" spans="2:10" x14ac:dyDescent="0.35">
      <c r="B5137" s="7">
        <v>5134</v>
      </c>
      <c r="C5137" s="9">
        <v>0</v>
      </c>
      <c r="D5137" s="9">
        <v>1</v>
      </c>
      <c r="E5137" s="9">
        <v>0</v>
      </c>
      <c r="F5137" s="9">
        <v>0</v>
      </c>
      <c r="G5137" s="9">
        <v>0</v>
      </c>
      <c r="H5137" s="9">
        <v>0</v>
      </c>
      <c r="I5137" s="9">
        <v>1</v>
      </c>
      <c r="J5137" s="9">
        <v>0</v>
      </c>
    </row>
    <row r="5138" spans="2:10" x14ac:dyDescent="0.35">
      <c r="B5138" s="7">
        <v>5135</v>
      </c>
      <c r="C5138" s="9">
        <v>0</v>
      </c>
      <c r="D5138" s="9">
        <v>1</v>
      </c>
      <c r="E5138" s="9">
        <v>0</v>
      </c>
      <c r="F5138" s="9">
        <v>0</v>
      </c>
      <c r="G5138" s="9">
        <v>0</v>
      </c>
      <c r="H5138" s="9">
        <v>0</v>
      </c>
      <c r="I5138" s="9">
        <v>1</v>
      </c>
      <c r="J5138" s="9">
        <v>0</v>
      </c>
    </row>
    <row r="5139" spans="2:10" x14ac:dyDescent="0.35">
      <c r="B5139" s="7">
        <v>5136</v>
      </c>
      <c r="C5139" s="9">
        <v>1</v>
      </c>
      <c r="D5139" s="9">
        <v>0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</row>
    <row r="5140" spans="2:10" x14ac:dyDescent="0.35">
      <c r="B5140" s="7">
        <v>5137</v>
      </c>
      <c r="C5140" s="9">
        <v>1</v>
      </c>
      <c r="D5140" s="9">
        <v>0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</row>
    <row r="5141" spans="2:10" x14ac:dyDescent="0.35">
      <c r="B5141" s="7">
        <v>5138</v>
      </c>
      <c r="C5141" s="9">
        <v>1</v>
      </c>
      <c r="D5141" s="9">
        <v>0</v>
      </c>
      <c r="E5141" s="9">
        <v>0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</row>
    <row r="5142" spans="2:10" x14ac:dyDescent="0.35">
      <c r="B5142" s="7">
        <v>5139</v>
      </c>
      <c r="C5142" s="9">
        <v>1</v>
      </c>
      <c r="D5142" s="9">
        <v>0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</row>
    <row r="5143" spans="2:10" x14ac:dyDescent="0.35">
      <c r="B5143" s="7">
        <v>5140</v>
      </c>
      <c r="C5143" s="9">
        <v>0</v>
      </c>
      <c r="D5143" s="9">
        <v>0</v>
      </c>
      <c r="E5143" s="9">
        <v>0</v>
      </c>
      <c r="F5143" s="9">
        <v>0</v>
      </c>
      <c r="G5143" s="9">
        <v>1</v>
      </c>
      <c r="H5143" s="9">
        <v>0</v>
      </c>
      <c r="I5143" s="9">
        <v>0</v>
      </c>
      <c r="J5143" s="9">
        <v>0</v>
      </c>
    </row>
    <row r="5144" spans="2:10" x14ac:dyDescent="0.35">
      <c r="B5144" s="7">
        <v>5141</v>
      </c>
      <c r="C5144" s="9">
        <v>1</v>
      </c>
      <c r="D5144" s="9">
        <v>0</v>
      </c>
      <c r="E5144" s="9">
        <v>0</v>
      </c>
      <c r="F5144" s="9">
        <v>0</v>
      </c>
      <c r="G5144" s="9">
        <v>0</v>
      </c>
      <c r="H5144" s="9">
        <v>0</v>
      </c>
      <c r="I5144" s="9">
        <v>0</v>
      </c>
      <c r="J5144" s="9">
        <v>0</v>
      </c>
    </row>
    <row r="5145" spans="2:10" x14ac:dyDescent="0.35">
      <c r="B5145" s="7">
        <v>5142</v>
      </c>
      <c r="C5145" s="9">
        <v>1</v>
      </c>
      <c r="D5145" s="9">
        <v>0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</row>
    <row r="5146" spans="2:10" x14ac:dyDescent="0.35">
      <c r="B5146" s="7">
        <v>5143</v>
      </c>
      <c r="C5146" s="9">
        <v>1</v>
      </c>
      <c r="D5146" s="9">
        <v>0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</row>
    <row r="5147" spans="2:10" x14ac:dyDescent="0.35">
      <c r="B5147" s="7">
        <v>5144</v>
      </c>
      <c r="C5147" s="9">
        <v>1</v>
      </c>
      <c r="D5147" s="9">
        <v>0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</row>
    <row r="5148" spans="2:10" x14ac:dyDescent="0.35">
      <c r="B5148" s="7">
        <v>5145</v>
      </c>
      <c r="C5148" s="9">
        <v>1</v>
      </c>
      <c r="D5148" s="9">
        <v>0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</row>
    <row r="5149" spans="2:10" x14ac:dyDescent="0.35">
      <c r="B5149" s="7">
        <v>5146</v>
      </c>
      <c r="C5149" s="9">
        <v>0</v>
      </c>
      <c r="D5149" s="9">
        <v>1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1</v>
      </c>
    </row>
    <row r="5150" spans="2:10" x14ac:dyDescent="0.35">
      <c r="B5150" s="7">
        <v>5147</v>
      </c>
      <c r="C5150" s="9">
        <v>1</v>
      </c>
      <c r="D5150" s="9">
        <v>0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</row>
    <row r="5151" spans="2:10" x14ac:dyDescent="0.35">
      <c r="B5151" s="7">
        <v>5148</v>
      </c>
      <c r="C5151" s="9">
        <v>0</v>
      </c>
      <c r="D5151" s="9">
        <v>1</v>
      </c>
      <c r="E5151" s="9">
        <v>1</v>
      </c>
      <c r="F5151" s="9">
        <v>0</v>
      </c>
      <c r="G5151" s="9">
        <v>0</v>
      </c>
      <c r="H5151" s="9">
        <v>0</v>
      </c>
      <c r="I5151" s="9">
        <v>0</v>
      </c>
      <c r="J5151" s="9">
        <v>1</v>
      </c>
    </row>
    <row r="5152" spans="2:10" x14ac:dyDescent="0.35">
      <c r="B5152" s="7">
        <v>5149</v>
      </c>
      <c r="C5152" s="9">
        <v>1</v>
      </c>
      <c r="D5152" s="9">
        <v>0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</row>
    <row r="5153" spans="2:10" x14ac:dyDescent="0.35">
      <c r="B5153" s="7">
        <v>5150</v>
      </c>
      <c r="C5153" s="9">
        <v>1</v>
      </c>
      <c r="D5153" s="9">
        <v>0</v>
      </c>
      <c r="E5153" s="9">
        <v>0</v>
      </c>
      <c r="F5153" s="9">
        <v>0</v>
      </c>
      <c r="G5153" s="9">
        <v>0</v>
      </c>
      <c r="H5153" s="9">
        <v>0</v>
      </c>
      <c r="I5153" s="9">
        <v>0</v>
      </c>
      <c r="J5153" s="9">
        <v>0</v>
      </c>
    </row>
    <row r="5154" spans="2:10" x14ac:dyDescent="0.35">
      <c r="B5154" s="7">
        <v>5151</v>
      </c>
      <c r="C5154" s="9">
        <v>1</v>
      </c>
      <c r="D5154" s="9">
        <v>0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</row>
    <row r="5155" spans="2:10" x14ac:dyDescent="0.35">
      <c r="B5155" s="7">
        <v>5152</v>
      </c>
      <c r="C5155" s="9">
        <v>1</v>
      </c>
      <c r="D5155" s="9">
        <v>0</v>
      </c>
      <c r="E5155" s="9">
        <v>0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</row>
    <row r="5156" spans="2:10" x14ac:dyDescent="0.35">
      <c r="B5156" s="7">
        <v>5153</v>
      </c>
      <c r="C5156" s="9">
        <v>0</v>
      </c>
      <c r="D5156" s="9">
        <v>0</v>
      </c>
      <c r="E5156" s="9">
        <v>0</v>
      </c>
      <c r="F5156" s="9">
        <v>0</v>
      </c>
      <c r="G5156" s="9">
        <v>1</v>
      </c>
      <c r="H5156" s="9">
        <v>0</v>
      </c>
      <c r="I5156" s="9">
        <v>0</v>
      </c>
      <c r="J5156" s="9">
        <v>0</v>
      </c>
    </row>
    <row r="5157" spans="2:10" x14ac:dyDescent="0.35">
      <c r="B5157" s="7">
        <v>5154</v>
      </c>
      <c r="C5157" s="9">
        <v>0</v>
      </c>
      <c r="D5157" s="9">
        <v>1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1</v>
      </c>
    </row>
    <row r="5158" spans="2:10" x14ac:dyDescent="0.35">
      <c r="B5158" s="7">
        <v>5155</v>
      </c>
      <c r="C5158" s="9">
        <v>1</v>
      </c>
      <c r="D5158" s="9">
        <v>0</v>
      </c>
      <c r="E5158" s="9">
        <v>0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</row>
    <row r="5159" spans="2:10" x14ac:dyDescent="0.35">
      <c r="B5159" s="7">
        <v>5156</v>
      </c>
      <c r="C5159" s="9">
        <v>1</v>
      </c>
      <c r="D5159" s="9">
        <v>0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</row>
    <row r="5160" spans="2:10" x14ac:dyDescent="0.35">
      <c r="B5160" s="7">
        <v>5157</v>
      </c>
      <c r="C5160" s="9">
        <v>0</v>
      </c>
      <c r="D5160" s="9">
        <v>0</v>
      </c>
      <c r="E5160" s="9">
        <v>0</v>
      </c>
      <c r="F5160" s="9">
        <v>0</v>
      </c>
      <c r="G5160" s="9">
        <v>0</v>
      </c>
      <c r="H5160" s="9">
        <v>1</v>
      </c>
      <c r="I5160" s="9">
        <v>0</v>
      </c>
      <c r="J5160" s="9">
        <v>0</v>
      </c>
    </row>
    <row r="5161" spans="2:10" x14ac:dyDescent="0.35">
      <c r="B5161" s="7">
        <v>5158</v>
      </c>
      <c r="C5161" s="9">
        <v>1</v>
      </c>
      <c r="D5161" s="9">
        <v>0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</row>
    <row r="5162" spans="2:10" x14ac:dyDescent="0.35">
      <c r="B5162" s="7">
        <v>5159</v>
      </c>
      <c r="C5162" s="9">
        <v>1</v>
      </c>
      <c r="D5162" s="9">
        <v>0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</row>
    <row r="5163" spans="2:10" x14ac:dyDescent="0.35">
      <c r="B5163" s="7">
        <v>5160</v>
      </c>
      <c r="C5163" s="9">
        <v>1</v>
      </c>
      <c r="D5163" s="9">
        <v>0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</row>
    <row r="5164" spans="2:10" x14ac:dyDescent="0.35">
      <c r="B5164" s="7">
        <v>5161</v>
      </c>
      <c r="C5164" s="9">
        <v>1</v>
      </c>
      <c r="D5164" s="9">
        <v>0</v>
      </c>
      <c r="E5164" s="9">
        <v>0</v>
      </c>
      <c r="F5164" s="9">
        <v>0</v>
      </c>
      <c r="G5164" s="9">
        <v>0</v>
      </c>
      <c r="H5164" s="9">
        <v>0</v>
      </c>
      <c r="I5164" s="9">
        <v>0</v>
      </c>
      <c r="J5164" s="9">
        <v>0</v>
      </c>
    </row>
    <row r="5165" spans="2:10" x14ac:dyDescent="0.35">
      <c r="B5165" s="7">
        <v>5162</v>
      </c>
      <c r="C5165" s="9">
        <v>1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</row>
    <row r="5166" spans="2:10" x14ac:dyDescent="0.35">
      <c r="B5166" s="7">
        <v>5163</v>
      </c>
      <c r="C5166" s="9">
        <v>0</v>
      </c>
      <c r="D5166" s="9">
        <v>1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1</v>
      </c>
    </row>
    <row r="5167" spans="2:10" x14ac:dyDescent="0.35">
      <c r="B5167" s="7">
        <v>5164</v>
      </c>
      <c r="C5167" s="9">
        <v>1</v>
      </c>
      <c r="D5167" s="9">
        <v>0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</row>
    <row r="5168" spans="2:10" x14ac:dyDescent="0.35">
      <c r="B5168" s="7">
        <v>5165</v>
      </c>
      <c r="C5168" s="9">
        <v>0</v>
      </c>
      <c r="D5168" s="9">
        <v>1</v>
      </c>
      <c r="E5168" s="9">
        <v>0</v>
      </c>
      <c r="F5168" s="9">
        <v>0</v>
      </c>
      <c r="G5168" s="9">
        <v>0</v>
      </c>
      <c r="H5168" s="9">
        <v>0</v>
      </c>
      <c r="I5168" s="9">
        <v>1</v>
      </c>
      <c r="J5168" s="9">
        <v>0</v>
      </c>
    </row>
    <row r="5169" spans="2:10" x14ac:dyDescent="0.35">
      <c r="B5169" s="7">
        <v>5166</v>
      </c>
      <c r="C5169" s="9">
        <v>1</v>
      </c>
      <c r="D5169" s="9">
        <v>0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</row>
    <row r="5170" spans="2:10" x14ac:dyDescent="0.35">
      <c r="B5170" s="7">
        <v>5167</v>
      </c>
      <c r="C5170" s="9">
        <v>1</v>
      </c>
      <c r="D5170" s="9">
        <v>0</v>
      </c>
      <c r="E5170" s="9">
        <v>0</v>
      </c>
      <c r="F5170" s="9">
        <v>0</v>
      </c>
      <c r="G5170" s="9">
        <v>0</v>
      </c>
      <c r="H5170" s="9">
        <v>0</v>
      </c>
      <c r="I5170" s="9">
        <v>0</v>
      </c>
      <c r="J5170" s="9">
        <v>0</v>
      </c>
    </row>
    <row r="5171" spans="2:10" x14ac:dyDescent="0.35">
      <c r="B5171" s="7">
        <v>5168</v>
      </c>
      <c r="C5171" s="9">
        <v>0</v>
      </c>
      <c r="D5171" s="9">
        <v>1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1</v>
      </c>
    </row>
    <row r="5172" spans="2:10" x14ac:dyDescent="0.35">
      <c r="B5172" s="7">
        <v>5169</v>
      </c>
      <c r="C5172" s="9">
        <v>1</v>
      </c>
      <c r="D5172" s="9">
        <v>0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</row>
    <row r="5173" spans="2:10" x14ac:dyDescent="0.35">
      <c r="B5173" s="7">
        <v>5170</v>
      </c>
      <c r="C5173" s="9">
        <v>0</v>
      </c>
      <c r="D5173" s="9">
        <v>0</v>
      </c>
      <c r="E5173" s="9">
        <v>0</v>
      </c>
      <c r="F5173" s="9">
        <v>0</v>
      </c>
      <c r="G5173" s="9">
        <v>1</v>
      </c>
      <c r="H5173" s="9">
        <v>0</v>
      </c>
      <c r="I5173" s="9">
        <v>0</v>
      </c>
      <c r="J5173" s="9">
        <v>0</v>
      </c>
    </row>
    <row r="5174" spans="2:10" x14ac:dyDescent="0.35">
      <c r="B5174" s="7">
        <v>5171</v>
      </c>
      <c r="C5174" s="9">
        <v>1</v>
      </c>
      <c r="D5174" s="9">
        <v>0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</row>
    <row r="5175" spans="2:10" x14ac:dyDescent="0.35">
      <c r="B5175" s="7">
        <v>5172</v>
      </c>
      <c r="C5175" s="9">
        <v>0</v>
      </c>
      <c r="D5175" s="9">
        <v>0</v>
      </c>
      <c r="E5175" s="9">
        <v>0</v>
      </c>
      <c r="F5175" s="9">
        <v>0</v>
      </c>
      <c r="G5175" s="9">
        <v>0</v>
      </c>
      <c r="H5175" s="9">
        <v>1</v>
      </c>
      <c r="I5175" s="9">
        <v>0</v>
      </c>
      <c r="J5175" s="9">
        <v>0</v>
      </c>
    </row>
    <row r="5176" spans="2:10" x14ac:dyDescent="0.35">
      <c r="B5176" s="7">
        <v>5173</v>
      </c>
      <c r="C5176" s="9">
        <v>0</v>
      </c>
      <c r="D5176" s="9">
        <v>1</v>
      </c>
      <c r="E5176" s="9">
        <v>0</v>
      </c>
      <c r="F5176" s="9">
        <v>0</v>
      </c>
      <c r="G5176" s="9">
        <v>0</v>
      </c>
      <c r="H5176" s="9">
        <v>0</v>
      </c>
      <c r="I5176" s="9">
        <v>1</v>
      </c>
      <c r="J5176" s="9">
        <v>0</v>
      </c>
    </row>
    <row r="5177" spans="2:10" x14ac:dyDescent="0.35">
      <c r="B5177" s="7">
        <v>5174</v>
      </c>
      <c r="C5177" s="9">
        <v>1</v>
      </c>
      <c r="D5177" s="9">
        <v>0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</row>
    <row r="5178" spans="2:10" x14ac:dyDescent="0.35">
      <c r="B5178" s="7">
        <v>5175</v>
      </c>
      <c r="C5178" s="9">
        <v>0</v>
      </c>
      <c r="D5178" s="9">
        <v>0</v>
      </c>
      <c r="E5178" s="9">
        <v>1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</row>
    <row r="5179" spans="2:10" x14ac:dyDescent="0.35">
      <c r="B5179" s="7">
        <v>5176</v>
      </c>
      <c r="C5179" s="9">
        <v>0</v>
      </c>
      <c r="D5179" s="9">
        <v>1</v>
      </c>
      <c r="E5179" s="9">
        <v>0</v>
      </c>
      <c r="F5179" s="9">
        <v>0</v>
      </c>
      <c r="G5179" s="9">
        <v>0</v>
      </c>
      <c r="H5179" s="9">
        <v>0</v>
      </c>
      <c r="I5179" s="9">
        <v>0</v>
      </c>
      <c r="J5179" s="9">
        <v>1</v>
      </c>
    </row>
    <row r="5180" spans="2:10" x14ac:dyDescent="0.35">
      <c r="B5180" s="7">
        <v>5177</v>
      </c>
      <c r="C5180" s="9">
        <v>0</v>
      </c>
      <c r="D5180" s="9">
        <v>1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1</v>
      </c>
    </row>
    <row r="5181" spans="2:10" x14ac:dyDescent="0.35">
      <c r="B5181" s="7">
        <v>5178</v>
      </c>
      <c r="C5181" s="9">
        <v>1</v>
      </c>
      <c r="D5181" s="9">
        <v>0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</row>
    <row r="5182" spans="2:10" x14ac:dyDescent="0.35">
      <c r="B5182" s="7">
        <v>5179</v>
      </c>
      <c r="C5182" s="9">
        <v>1</v>
      </c>
      <c r="D5182" s="9">
        <v>0</v>
      </c>
      <c r="E5182" s="9">
        <v>0</v>
      </c>
      <c r="F5182" s="9">
        <v>0</v>
      </c>
      <c r="G5182" s="9">
        <v>0</v>
      </c>
      <c r="H5182" s="9">
        <v>0</v>
      </c>
      <c r="I5182" s="9">
        <v>0</v>
      </c>
      <c r="J5182" s="9">
        <v>0</v>
      </c>
    </row>
    <row r="5183" spans="2:10" x14ac:dyDescent="0.35">
      <c r="B5183" s="7">
        <v>5180</v>
      </c>
      <c r="C5183" s="9">
        <v>1</v>
      </c>
      <c r="D5183" s="9">
        <v>0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</row>
    <row r="5184" spans="2:10" x14ac:dyDescent="0.35">
      <c r="B5184" s="7">
        <v>5181</v>
      </c>
      <c r="C5184" s="9">
        <v>0</v>
      </c>
      <c r="D5184" s="9">
        <v>1</v>
      </c>
      <c r="E5184" s="9">
        <v>0</v>
      </c>
      <c r="F5184" s="9">
        <v>0</v>
      </c>
      <c r="G5184" s="9">
        <v>0</v>
      </c>
      <c r="H5184" s="9">
        <v>0</v>
      </c>
      <c r="I5184" s="9">
        <v>1</v>
      </c>
      <c r="J5184" s="9">
        <v>0</v>
      </c>
    </row>
    <row r="5185" spans="2:10" x14ac:dyDescent="0.35">
      <c r="B5185" s="7">
        <v>5182</v>
      </c>
      <c r="C5185" s="9">
        <v>1</v>
      </c>
      <c r="D5185" s="9">
        <v>0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</row>
    <row r="5186" spans="2:10" x14ac:dyDescent="0.35">
      <c r="B5186" s="7">
        <v>5183</v>
      </c>
      <c r="C5186" s="9">
        <v>1</v>
      </c>
      <c r="D5186" s="9">
        <v>0</v>
      </c>
      <c r="E5186" s="9">
        <v>0</v>
      </c>
      <c r="F5186" s="9">
        <v>0</v>
      </c>
      <c r="G5186" s="9">
        <v>0</v>
      </c>
      <c r="H5186" s="9">
        <v>0</v>
      </c>
      <c r="I5186" s="9">
        <v>0</v>
      </c>
      <c r="J5186" s="9">
        <v>0</v>
      </c>
    </row>
    <row r="5187" spans="2:10" x14ac:dyDescent="0.35">
      <c r="B5187" s="7">
        <v>5184</v>
      </c>
      <c r="C5187" s="9">
        <v>1</v>
      </c>
      <c r="D5187" s="9">
        <v>0</v>
      </c>
      <c r="E5187" s="9">
        <v>0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</row>
    <row r="5188" spans="2:10" x14ac:dyDescent="0.35">
      <c r="B5188" s="7">
        <v>5185</v>
      </c>
      <c r="C5188" s="9">
        <v>1</v>
      </c>
      <c r="D5188" s="9">
        <v>0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</row>
    <row r="5189" spans="2:10" x14ac:dyDescent="0.35">
      <c r="B5189" s="7">
        <v>5186</v>
      </c>
      <c r="C5189" s="9">
        <v>1</v>
      </c>
      <c r="D5189" s="9">
        <v>0</v>
      </c>
      <c r="E5189" s="9">
        <v>0</v>
      </c>
      <c r="F5189" s="9">
        <v>0</v>
      </c>
      <c r="G5189" s="9">
        <v>0</v>
      </c>
      <c r="H5189" s="9">
        <v>0</v>
      </c>
      <c r="I5189" s="9">
        <v>0</v>
      </c>
      <c r="J5189" s="9">
        <v>0</v>
      </c>
    </row>
    <row r="5190" spans="2:10" x14ac:dyDescent="0.35">
      <c r="B5190" s="7">
        <v>5187</v>
      </c>
      <c r="C5190" s="9">
        <v>1</v>
      </c>
      <c r="D5190" s="9">
        <v>0</v>
      </c>
      <c r="E5190" s="9">
        <v>0</v>
      </c>
      <c r="F5190" s="9">
        <v>0</v>
      </c>
      <c r="G5190" s="9">
        <v>0</v>
      </c>
      <c r="H5190" s="9">
        <v>0</v>
      </c>
      <c r="I5190" s="9">
        <v>0</v>
      </c>
      <c r="J5190" s="9">
        <v>0</v>
      </c>
    </row>
    <row r="5191" spans="2:10" x14ac:dyDescent="0.35">
      <c r="B5191" s="7">
        <v>5188</v>
      </c>
      <c r="C5191" s="9">
        <v>1</v>
      </c>
      <c r="D5191" s="9">
        <v>0</v>
      </c>
      <c r="E5191" s="9">
        <v>0</v>
      </c>
      <c r="F5191" s="9">
        <v>0</v>
      </c>
      <c r="G5191" s="9">
        <v>0</v>
      </c>
      <c r="H5191" s="9">
        <v>0</v>
      </c>
      <c r="I5191" s="9">
        <v>0</v>
      </c>
      <c r="J5191" s="9">
        <v>0</v>
      </c>
    </row>
    <row r="5192" spans="2:10" x14ac:dyDescent="0.35">
      <c r="B5192" s="7">
        <v>5189</v>
      </c>
      <c r="C5192" s="9">
        <v>1</v>
      </c>
      <c r="D5192" s="9">
        <v>0</v>
      </c>
      <c r="E5192" s="9">
        <v>0</v>
      </c>
      <c r="F5192" s="9">
        <v>0</v>
      </c>
      <c r="G5192" s="9">
        <v>0</v>
      </c>
      <c r="H5192" s="9">
        <v>0</v>
      </c>
      <c r="I5192" s="9">
        <v>0</v>
      </c>
      <c r="J5192" s="9">
        <v>0</v>
      </c>
    </row>
    <row r="5193" spans="2:10" x14ac:dyDescent="0.35">
      <c r="B5193" s="7">
        <v>5190</v>
      </c>
      <c r="C5193" s="9">
        <v>0</v>
      </c>
      <c r="D5193" s="9">
        <v>1</v>
      </c>
      <c r="E5193" s="9">
        <v>0</v>
      </c>
      <c r="F5193" s="9">
        <v>0</v>
      </c>
      <c r="G5193" s="9">
        <v>0</v>
      </c>
      <c r="H5193" s="9">
        <v>0</v>
      </c>
      <c r="I5193" s="9">
        <v>1</v>
      </c>
      <c r="J5193" s="9">
        <v>0</v>
      </c>
    </row>
    <row r="5194" spans="2:10" x14ac:dyDescent="0.35">
      <c r="B5194" s="7">
        <v>5191</v>
      </c>
      <c r="C5194" s="9">
        <v>0</v>
      </c>
      <c r="D5194" s="9">
        <v>1</v>
      </c>
      <c r="E5194" s="9">
        <v>0</v>
      </c>
      <c r="F5194" s="9">
        <v>0</v>
      </c>
      <c r="G5194" s="9">
        <v>0</v>
      </c>
      <c r="H5194" s="9">
        <v>0</v>
      </c>
      <c r="I5194" s="9">
        <v>1</v>
      </c>
      <c r="J5194" s="9">
        <v>0</v>
      </c>
    </row>
    <row r="5195" spans="2:10" x14ac:dyDescent="0.35">
      <c r="B5195" s="7">
        <v>5192</v>
      </c>
      <c r="C5195" s="9">
        <v>1</v>
      </c>
      <c r="D5195" s="9">
        <v>0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</row>
    <row r="5196" spans="2:10" x14ac:dyDescent="0.35">
      <c r="B5196" s="7">
        <v>5193</v>
      </c>
      <c r="C5196" s="9">
        <v>1</v>
      </c>
      <c r="D5196" s="9">
        <v>0</v>
      </c>
      <c r="E5196" s="9">
        <v>0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</row>
    <row r="5197" spans="2:10" x14ac:dyDescent="0.35">
      <c r="B5197" s="7">
        <v>5194</v>
      </c>
      <c r="C5197" s="9">
        <v>0</v>
      </c>
      <c r="D5197" s="9">
        <v>0</v>
      </c>
      <c r="E5197" s="9">
        <v>0</v>
      </c>
      <c r="F5197" s="9">
        <v>0</v>
      </c>
      <c r="G5197" s="9">
        <v>1</v>
      </c>
      <c r="H5197" s="9">
        <v>0</v>
      </c>
      <c r="I5197" s="9">
        <v>0</v>
      </c>
      <c r="J5197" s="9">
        <v>0</v>
      </c>
    </row>
    <row r="5198" spans="2:10" x14ac:dyDescent="0.35">
      <c r="B5198" s="7">
        <v>5195</v>
      </c>
      <c r="C5198" s="9">
        <v>1</v>
      </c>
      <c r="D5198" s="9">
        <v>0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</row>
    <row r="5199" spans="2:10" x14ac:dyDescent="0.35">
      <c r="B5199" s="7">
        <v>5196</v>
      </c>
      <c r="C5199" s="9">
        <v>1</v>
      </c>
      <c r="D5199" s="9">
        <v>0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</row>
    <row r="5200" spans="2:10" x14ac:dyDescent="0.35">
      <c r="B5200" s="7">
        <v>5197</v>
      </c>
      <c r="C5200" s="9">
        <v>0</v>
      </c>
      <c r="D5200" s="9">
        <v>1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1</v>
      </c>
    </row>
    <row r="5201" spans="2:10" x14ac:dyDescent="0.35">
      <c r="B5201" s="7">
        <v>5198</v>
      </c>
      <c r="C5201" s="9">
        <v>0</v>
      </c>
      <c r="D5201" s="9">
        <v>1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1</v>
      </c>
    </row>
    <row r="5202" spans="2:10" x14ac:dyDescent="0.35">
      <c r="B5202" s="7">
        <v>5199</v>
      </c>
      <c r="C5202" s="9">
        <v>1</v>
      </c>
      <c r="D5202" s="9">
        <v>0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</row>
    <row r="5203" spans="2:10" x14ac:dyDescent="0.35">
      <c r="B5203" s="7">
        <v>5200</v>
      </c>
      <c r="C5203" s="9">
        <v>1</v>
      </c>
      <c r="D5203" s="9">
        <v>0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</row>
    <row r="5204" spans="2:10" x14ac:dyDescent="0.35">
      <c r="B5204" s="7">
        <v>5201</v>
      </c>
      <c r="C5204" s="9">
        <v>0</v>
      </c>
      <c r="D5204" s="9">
        <v>1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1</v>
      </c>
    </row>
    <row r="5205" spans="2:10" x14ac:dyDescent="0.35">
      <c r="B5205" s="7">
        <v>5202</v>
      </c>
      <c r="C5205" s="9">
        <v>0</v>
      </c>
      <c r="D5205" s="9">
        <v>0</v>
      </c>
      <c r="E5205" s="9">
        <v>0</v>
      </c>
      <c r="F5205" s="9">
        <v>0</v>
      </c>
      <c r="G5205" s="9">
        <v>1</v>
      </c>
      <c r="H5205" s="9">
        <v>0</v>
      </c>
      <c r="I5205" s="9">
        <v>0</v>
      </c>
      <c r="J5205" s="9">
        <v>0</v>
      </c>
    </row>
    <row r="5206" spans="2:10" x14ac:dyDescent="0.35">
      <c r="B5206" s="7">
        <v>5203</v>
      </c>
      <c r="C5206" s="9">
        <v>1</v>
      </c>
      <c r="D5206" s="9">
        <v>0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</row>
    <row r="5207" spans="2:10" x14ac:dyDescent="0.35">
      <c r="B5207" s="7">
        <v>5204</v>
      </c>
      <c r="C5207" s="9">
        <v>1</v>
      </c>
      <c r="D5207" s="9">
        <v>0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</row>
    <row r="5208" spans="2:10" x14ac:dyDescent="0.35">
      <c r="B5208" s="7">
        <v>5205</v>
      </c>
      <c r="C5208" s="9">
        <v>0</v>
      </c>
      <c r="D5208" s="9">
        <v>1</v>
      </c>
      <c r="E5208" s="9">
        <v>0</v>
      </c>
      <c r="F5208" s="9">
        <v>0</v>
      </c>
      <c r="G5208" s="9">
        <v>0</v>
      </c>
      <c r="H5208" s="9">
        <v>0</v>
      </c>
      <c r="I5208" s="9">
        <v>1</v>
      </c>
      <c r="J5208" s="9">
        <v>1</v>
      </c>
    </row>
    <row r="5209" spans="2:10" x14ac:dyDescent="0.35">
      <c r="B5209" s="7">
        <v>5206</v>
      </c>
      <c r="C5209" s="9">
        <v>1</v>
      </c>
      <c r="D5209" s="9">
        <v>0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</row>
    <row r="5210" spans="2:10" x14ac:dyDescent="0.35">
      <c r="B5210" s="7">
        <v>5207</v>
      </c>
      <c r="C5210" s="9">
        <v>1</v>
      </c>
      <c r="D5210" s="9">
        <v>0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</row>
    <row r="5211" spans="2:10" x14ac:dyDescent="0.35">
      <c r="B5211" s="7">
        <v>5208</v>
      </c>
      <c r="C5211" s="9">
        <v>0</v>
      </c>
      <c r="D5211" s="9">
        <v>1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1</v>
      </c>
    </row>
    <row r="5212" spans="2:10" x14ac:dyDescent="0.35">
      <c r="B5212" s="7">
        <v>5209</v>
      </c>
      <c r="C5212" s="9">
        <v>1</v>
      </c>
      <c r="D5212" s="9">
        <v>0</v>
      </c>
      <c r="E5212" s="9">
        <v>0</v>
      </c>
      <c r="F5212" s="9">
        <v>0</v>
      </c>
      <c r="G5212" s="9">
        <v>0</v>
      </c>
      <c r="H5212" s="9">
        <v>0</v>
      </c>
      <c r="I5212" s="9">
        <v>0</v>
      </c>
      <c r="J5212" s="9">
        <v>0</v>
      </c>
    </row>
    <row r="5213" spans="2:10" x14ac:dyDescent="0.35">
      <c r="B5213" s="7">
        <v>5210</v>
      </c>
      <c r="C5213" s="9">
        <v>0</v>
      </c>
      <c r="D5213" s="9">
        <v>1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1</v>
      </c>
    </row>
    <row r="5214" spans="2:10" x14ac:dyDescent="0.35">
      <c r="B5214" s="7">
        <v>5211</v>
      </c>
      <c r="C5214" s="9">
        <v>0</v>
      </c>
      <c r="D5214" s="9">
        <v>1</v>
      </c>
      <c r="E5214" s="9">
        <v>0</v>
      </c>
      <c r="F5214" s="9">
        <v>0</v>
      </c>
      <c r="G5214" s="9">
        <v>0</v>
      </c>
      <c r="H5214" s="9">
        <v>0</v>
      </c>
      <c r="I5214" s="9">
        <v>1</v>
      </c>
      <c r="J5214" s="9">
        <v>0</v>
      </c>
    </row>
    <row r="5215" spans="2:10" x14ac:dyDescent="0.35">
      <c r="B5215" s="7">
        <v>5212</v>
      </c>
      <c r="C5215" s="9">
        <v>0</v>
      </c>
      <c r="D5215" s="9">
        <v>1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1</v>
      </c>
    </row>
    <row r="5216" spans="2:10" x14ac:dyDescent="0.35">
      <c r="B5216" s="7">
        <v>5213</v>
      </c>
      <c r="C5216" s="9">
        <v>1</v>
      </c>
      <c r="D5216" s="9">
        <v>0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</row>
    <row r="5217" spans="2:10" x14ac:dyDescent="0.35">
      <c r="B5217" s="7">
        <v>5214</v>
      </c>
      <c r="C5217" s="9">
        <v>0</v>
      </c>
      <c r="D5217" s="9">
        <v>1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1</v>
      </c>
    </row>
    <row r="5218" spans="2:10" x14ac:dyDescent="0.35">
      <c r="B5218" s="7">
        <v>5215</v>
      </c>
      <c r="C5218" s="9">
        <v>0</v>
      </c>
      <c r="D5218" s="9">
        <v>1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1</v>
      </c>
    </row>
    <row r="5219" spans="2:10" x14ac:dyDescent="0.35">
      <c r="B5219" s="7">
        <v>5216</v>
      </c>
      <c r="C5219" s="9">
        <v>1</v>
      </c>
      <c r="D5219" s="9">
        <v>0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</row>
    <row r="5220" spans="2:10" x14ac:dyDescent="0.35">
      <c r="B5220" s="7">
        <v>5217</v>
      </c>
      <c r="C5220" s="9">
        <v>1</v>
      </c>
      <c r="D5220" s="9">
        <v>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</row>
    <row r="5221" spans="2:10" x14ac:dyDescent="0.35">
      <c r="B5221" s="7">
        <v>5218</v>
      </c>
      <c r="C5221" s="9">
        <v>1</v>
      </c>
      <c r="D5221" s="9">
        <v>0</v>
      </c>
      <c r="E5221" s="9">
        <v>0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</row>
    <row r="5222" spans="2:10" x14ac:dyDescent="0.35">
      <c r="B5222" s="7">
        <v>5219</v>
      </c>
      <c r="C5222" s="9">
        <v>1</v>
      </c>
      <c r="D5222" s="9">
        <v>0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</row>
    <row r="5223" spans="2:10" x14ac:dyDescent="0.35">
      <c r="B5223" s="7">
        <v>5220</v>
      </c>
      <c r="C5223" s="9">
        <v>1</v>
      </c>
      <c r="D5223" s="9">
        <v>0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</row>
    <row r="5224" spans="2:10" x14ac:dyDescent="0.35">
      <c r="B5224" s="7">
        <v>5221</v>
      </c>
      <c r="C5224" s="9">
        <v>1</v>
      </c>
      <c r="D5224" s="9">
        <v>0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</row>
    <row r="5225" spans="2:10" x14ac:dyDescent="0.35">
      <c r="B5225" s="7">
        <v>5222</v>
      </c>
      <c r="C5225" s="9">
        <v>1</v>
      </c>
      <c r="D5225" s="9">
        <v>0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</row>
    <row r="5226" spans="2:10" x14ac:dyDescent="0.35">
      <c r="B5226" s="7">
        <v>5223</v>
      </c>
      <c r="C5226" s="9">
        <v>0</v>
      </c>
      <c r="D5226" s="9">
        <v>1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1</v>
      </c>
    </row>
    <row r="5227" spans="2:10" x14ac:dyDescent="0.35">
      <c r="B5227" s="7">
        <v>5224</v>
      </c>
      <c r="C5227" s="9">
        <v>1</v>
      </c>
      <c r="D5227" s="9">
        <v>0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</row>
    <row r="5228" spans="2:10" x14ac:dyDescent="0.35">
      <c r="B5228" s="7">
        <v>5225</v>
      </c>
      <c r="C5228" s="9">
        <v>0</v>
      </c>
      <c r="D5228" s="9">
        <v>0</v>
      </c>
      <c r="E5228" s="9">
        <v>0</v>
      </c>
      <c r="F5228" s="9">
        <v>0</v>
      </c>
      <c r="G5228" s="9">
        <v>0</v>
      </c>
      <c r="H5228" s="9">
        <v>1</v>
      </c>
      <c r="I5228" s="9">
        <v>0</v>
      </c>
      <c r="J5228" s="9">
        <v>0</v>
      </c>
    </row>
    <row r="5229" spans="2:10" x14ac:dyDescent="0.35">
      <c r="B5229" s="7">
        <v>5226</v>
      </c>
      <c r="C5229" s="9">
        <v>1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</row>
    <row r="5230" spans="2:10" x14ac:dyDescent="0.35">
      <c r="B5230" s="7">
        <v>5227</v>
      </c>
      <c r="C5230" s="9">
        <v>1</v>
      </c>
      <c r="D5230" s="9">
        <v>0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</row>
    <row r="5231" spans="2:10" x14ac:dyDescent="0.35">
      <c r="B5231" s="7">
        <v>5228</v>
      </c>
      <c r="C5231" s="9">
        <v>0</v>
      </c>
      <c r="D5231" s="9">
        <v>1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1</v>
      </c>
    </row>
    <row r="5232" spans="2:10" x14ac:dyDescent="0.35">
      <c r="B5232" s="7">
        <v>5229</v>
      </c>
      <c r="C5232" s="9">
        <v>0</v>
      </c>
      <c r="D5232" s="9">
        <v>1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1</v>
      </c>
    </row>
    <row r="5233" spans="2:10" x14ac:dyDescent="0.35">
      <c r="B5233" s="7">
        <v>5230</v>
      </c>
      <c r="C5233" s="9">
        <v>1</v>
      </c>
      <c r="D5233" s="9">
        <v>0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0</v>
      </c>
    </row>
    <row r="5234" spans="2:10" x14ac:dyDescent="0.35">
      <c r="B5234" s="7">
        <v>5231</v>
      </c>
      <c r="C5234" s="9">
        <v>1</v>
      </c>
      <c r="D5234" s="9">
        <v>0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</row>
    <row r="5235" spans="2:10" x14ac:dyDescent="0.35">
      <c r="B5235" s="7">
        <v>5232</v>
      </c>
      <c r="C5235" s="9">
        <v>1</v>
      </c>
      <c r="D5235" s="9">
        <v>0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</row>
    <row r="5236" spans="2:10" x14ac:dyDescent="0.35">
      <c r="B5236" s="7">
        <v>5233</v>
      </c>
      <c r="C5236" s="9">
        <v>1</v>
      </c>
      <c r="D5236" s="9">
        <v>0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</row>
    <row r="5237" spans="2:10" x14ac:dyDescent="0.35">
      <c r="B5237" s="7">
        <v>5234</v>
      </c>
      <c r="C5237" s="9">
        <v>1</v>
      </c>
      <c r="D5237" s="9">
        <v>0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</row>
    <row r="5238" spans="2:10" x14ac:dyDescent="0.35">
      <c r="B5238" s="7">
        <v>5235</v>
      </c>
      <c r="C5238" s="9">
        <v>1</v>
      </c>
      <c r="D5238" s="9">
        <v>0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</row>
    <row r="5239" spans="2:10" x14ac:dyDescent="0.35">
      <c r="B5239" s="7">
        <v>5236</v>
      </c>
      <c r="C5239" s="9">
        <v>1</v>
      </c>
      <c r="D5239" s="9">
        <v>0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</row>
    <row r="5240" spans="2:10" x14ac:dyDescent="0.35">
      <c r="B5240" s="7">
        <v>5237</v>
      </c>
      <c r="C5240" s="9">
        <v>1</v>
      </c>
      <c r="D5240" s="9">
        <v>0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</row>
    <row r="5241" spans="2:10" x14ac:dyDescent="0.35">
      <c r="B5241" s="7">
        <v>5238</v>
      </c>
      <c r="C5241" s="9">
        <v>1</v>
      </c>
      <c r="D5241" s="9">
        <v>0</v>
      </c>
      <c r="E5241" s="9">
        <v>0</v>
      </c>
      <c r="F5241" s="9">
        <v>0</v>
      </c>
      <c r="G5241" s="9">
        <v>0</v>
      </c>
      <c r="H5241" s="9">
        <v>0</v>
      </c>
      <c r="I5241" s="9">
        <v>0</v>
      </c>
      <c r="J5241" s="9">
        <v>0</v>
      </c>
    </row>
    <row r="5242" spans="2:10" x14ac:dyDescent="0.35">
      <c r="B5242" s="7">
        <v>5239</v>
      </c>
      <c r="C5242" s="9">
        <v>1</v>
      </c>
      <c r="D5242" s="9">
        <v>0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0</v>
      </c>
    </row>
    <row r="5243" spans="2:10" x14ac:dyDescent="0.35">
      <c r="B5243" s="7">
        <v>5240</v>
      </c>
      <c r="C5243" s="9">
        <v>1</v>
      </c>
      <c r="D5243" s="9">
        <v>0</v>
      </c>
      <c r="E5243" s="9">
        <v>0</v>
      </c>
      <c r="F5243" s="9">
        <v>0</v>
      </c>
      <c r="G5243" s="9">
        <v>0</v>
      </c>
      <c r="H5243" s="9">
        <v>0</v>
      </c>
      <c r="I5243" s="9">
        <v>0</v>
      </c>
      <c r="J5243" s="9">
        <v>0</v>
      </c>
    </row>
    <row r="5244" spans="2:10" x14ac:dyDescent="0.35">
      <c r="B5244" s="7">
        <v>5241</v>
      </c>
      <c r="C5244" s="9">
        <v>1</v>
      </c>
      <c r="D5244" s="9">
        <v>0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</row>
    <row r="5245" spans="2:10" x14ac:dyDescent="0.35">
      <c r="B5245" s="7">
        <v>5242</v>
      </c>
      <c r="C5245" s="9">
        <v>0</v>
      </c>
      <c r="D5245" s="9">
        <v>1</v>
      </c>
      <c r="E5245" s="9">
        <v>0</v>
      </c>
      <c r="F5245" s="9">
        <v>0</v>
      </c>
      <c r="G5245" s="9">
        <v>0</v>
      </c>
      <c r="H5245" s="9">
        <v>0</v>
      </c>
      <c r="I5245" s="9">
        <v>1</v>
      </c>
      <c r="J5245" s="9">
        <v>0</v>
      </c>
    </row>
    <row r="5246" spans="2:10" x14ac:dyDescent="0.35">
      <c r="B5246" s="7">
        <v>5243</v>
      </c>
      <c r="C5246" s="9">
        <v>0</v>
      </c>
      <c r="D5246" s="9">
        <v>1</v>
      </c>
      <c r="E5246" s="9">
        <v>0</v>
      </c>
      <c r="F5246" s="9">
        <v>0</v>
      </c>
      <c r="G5246" s="9">
        <v>0</v>
      </c>
      <c r="H5246" s="9">
        <v>0</v>
      </c>
      <c r="I5246" s="9">
        <v>0</v>
      </c>
      <c r="J5246" s="9">
        <v>1</v>
      </c>
    </row>
    <row r="5247" spans="2:10" x14ac:dyDescent="0.35">
      <c r="B5247" s="7">
        <v>5244</v>
      </c>
      <c r="C5247" s="9">
        <v>1</v>
      </c>
      <c r="D5247" s="9">
        <v>0</v>
      </c>
      <c r="E5247" s="9">
        <v>0</v>
      </c>
      <c r="F5247" s="9">
        <v>0</v>
      </c>
      <c r="G5247" s="9">
        <v>0</v>
      </c>
      <c r="H5247" s="9">
        <v>0</v>
      </c>
      <c r="I5247" s="9">
        <v>0</v>
      </c>
      <c r="J5247" s="9">
        <v>0</v>
      </c>
    </row>
    <row r="5248" spans="2:10" x14ac:dyDescent="0.35">
      <c r="B5248" s="7">
        <v>5245</v>
      </c>
      <c r="C5248" s="9">
        <v>1</v>
      </c>
      <c r="D5248" s="9">
        <v>0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0</v>
      </c>
    </row>
    <row r="5249" spans="2:10" x14ac:dyDescent="0.35">
      <c r="B5249" s="7">
        <v>5246</v>
      </c>
      <c r="C5249" s="9">
        <v>0</v>
      </c>
      <c r="D5249" s="9">
        <v>0</v>
      </c>
      <c r="E5249" s="9">
        <v>0</v>
      </c>
      <c r="F5249" s="9">
        <v>0</v>
      </c>
      <c r="G5249" s="9">
        <v>1</v>
      </c>
      <c r="H5249" s="9">
        <v>0</v>
      </c>
      <c r="I5249" s="9">
        <v>0</v>
      </c>
      <c r="J5249" s="9">
        <v>0</v>
      </c>
    </row>
    <row r="5250" spans="2:10" x14ac:dyDescent="0.35">
      <c r="B5250" s="7">
        <v>5247</v>
      </c>
      <c r="C5250" s="9">
        <v>0</v>
      </c>
      <c r="D5250" s="9">
        <v>1</v>
      </c>
      <c r="E5250" s="9">
        <v>1</v>
      </c>
      <c r="F5250" s="9">
        <v>0</v>
      </c>
      <c r="G5250" s="9">
        <v>0</v>
      </c>
      <c r="H5250" s="9">
        <v>0</v>
      </c>
      <c r="I5250" s="9">
        <v>0</v>
      </c>
      <c r="J5250" s="9">
        <v>1</v>
      </c>
    </row>
    <row r="5251" spans="2:10" x14ac:dyDescent="0.35">
      <c r="B5251" s="7">
        <v>5248</v>
      </c>
      <c r="C5251" s="9">
        <v>0</v>
      </c>
      <c r="D5251" s="9">
        <v>1</v>
      </c>
      <c r="E5251" s="9">
        <v>0</v>
      </c>
      <c r="F5251" s="9">
        <v>0</v>
      </c>
      <c r="G5251" s="9">
        <v>0</v>
      </c>
      <c r="H5251" s="9">
        <v>0</v>
      </c>
      <c r="I5251" s="9">
        <v>1</v>
      </c>
      <c r="J5251" s="9">
        <v>0</v>
      </c>
    </row>
    <row r="5252" spans="2:10" x14ac:dyDescent="0.35">
      <c r="B5252" s="7">
        <v>5249</v>
      </c>
      <c r="C5252" s="9">
        <v>1</v>
      </c>
      <c r="D5252" s="9">
        <v>0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</row>
    <row r="5253" spans="2:10" x14ac:dyDescent="0.35">
      <c r="B5253" s="7">
        <v>5250</v>
      </c>
      <c r="C5253" s="9">
        <v>1</v>
      </c>
      <c r="D5253" s="9">
        <v>0</v>
      </c>
      <c r="E5253" s="9">
        <v>0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</row>
    <row r="5254" spans="2:10" x14ac:dyDescent="0.35">
      <c r="B5254" s="7">
        <v>5251</v>
      </c>
      <c r="C5254" s="9">
        <v>1</v>
      </c>
      <c r="D5254" s="9">
        <v>0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</row>
    <row r="5255" spans="2:10" x14ac:dyDescent="0.35">
      <c r="B5255" s="7">
        <v>5252</v>
      </c>
      <c r="C5255" s="9">
        <v>0</v>
      </c>
      <c r="D5255" s="9">
        <v>0</v>
      </c>
      <c r="E5255" s="9">
        <v>0</v>
      </c>
      <c r="F5255" s="9">
        <v>0</v>
      </c>
      <c r="G5255" s="9">
        <v>1</v>
      </c>
      <c r="H5255" s="9">
        <v>0</v>
      </c>
      <c r="I5255" s="9">
        <v>0</v>
      </c>
      <c r="J5255" s="9">
        <v>0</v>
      </c>
    </row>
    <row r="5256" spans="2:10" x14ac:dyDescent="0.35">
      <c r="B5256" s="7">
        <v>5253</v>
      </c>
      <c r="C5256" s="9">
        <v>1</v>
      </c>
      <c r="D5256" s="9">
        <v>0</v>
      </c>
      <c r="E5256" s="9">
        <v>0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</row>
    <row r="5257" spans="2:10" x14ac:dyDescent="0.35">
      <c r="B5257" s="7">
        <v>5254</v>
      </c>
      <c r="C5257" s="9">
        <v>1</v>
      </c>
      <c r="D5257" s="9">
        <v>0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</row>
    <row r="5258" spans="2:10" x14ac:dyDescent="0.35">
      <c r="B5258" s="7">
        <v>5255</v>
      </c>
      <c r="C5258" s="9">
        <v>1</v>
      </c>
      <c r="D5258" s="9">
        <v>0</v>
      </c>
      <c r="E5258" s="9">
        <v>0</v>
      </c>
      <c r="F5258" s="9">
        <v>0</v>
      </c>
      <c r="G5258" s="9">
        <v>0</v>
      </c>
      <c r="H5258" s="9">
        <v>0</v>
      </c>
      <c r="I5258" s="9">
        <v>0</v>
      </c>
      <c r="J5258" s="9">
        <v>0</v>
      </c>
    </row>
    <row r="5259" spans="2:10" x14ac:dyDescent="0.35">
      <c r="B5259" s="7">
        <v>5256</v>
      </c>
      <c r="C5259" s="9">
        <v>1</v>
      </c>
      <c r="D5259" s="9">
        <v>0</v>
      </c>
      <c r="E5259" s="9">
        <v>0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</row>
    <row r="5260" spans="2:10" x14ac:dyDescent="0.35">
      <c r="B5260" s="7">
        <v>5257</v>
      </c>
      <c r="C5260" s="9">
        <v>0</v>
      </c>
      <c r="D5260" s="9">
        <v>1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1</v>
      </c>
    </row>
    <row r="5261" spans="2:10" x14ac:dyDescent="0.35">
      <c r="B5261" s="7">
        <v>5258</v>
      </c>
      <c r="C5261" s="9">
        <v>1</v>
      </c>
      <c r="D5261" s="9">
        <v>0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</row>
    <row r="5262" spans="2:10" x14ac:dyDescent="0.35">
      <c r="B5262" s="7">
        <v>5259</v>
      </c>
      <c r="C5262" s="9">
        <v>1</v>
      </c>
      <c r="D5262" s="9">
        <v>0</v>
      </c>
      <c r="E5262" s="9">
        <v>0</v>
      </c>
      <c r="F5262" s="9">
        <v>0</v>
      </c>
      <c r="G5262" s="9">
        <v>0</v>
      </c>
      <c r="H5262" s="9">
        <v>0</v>
      </c>
      <c r="I5262" s="9">
        <v>0</v>
      </c>
      <c r="J5262" s="9">
        <v>0</v>
      </c>
    </row>
    <row r="5263" spans="2:10" x14ac:dyDescent="0.35">
      <c r="B5263" s="7">
        <v>5260</v>
      </c>
      <c r="C5263" s="9">
        <v>1</v>
      </c>
      <c r="D5263" s="9">
        <v>0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</row>
    <row r="5264" spans="2:10" x14ac:dyDescent="0.35">
      <c r="B5264" s="7">
        <v>5261</v>
      </c>
      <c r="C5264" s="9">
        <v>1</v>
      </c>
      <c r="D5264" s="9">
        <v>0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</row>
    <row r="5265" spans="2:10" x14ac:dyDescent="0.35">
      <c r="B5265" s="7">
        <v>5262</v>
      </c>
      <c r="C5265" s="9">
        <v>1</v>
      </c>
      <c r="D5265" s="9">
        <v>0</v>
      </c>
      <c r="E5265" s="9">
        <v>0</v>
      </c>
      <c r="F5265" s="9">
        <v>0</v>
      </c>
      <c r="G5265" s="9">
        <v>0</v>
      </c>
      <c r="H5265" s="9">
        <v>0</v>
      </c>
      <c r="I5265" s="9">
        <v>0</v>
      </c>
      <c r="J5265" s="9">
        <v>0</v>
      </c>
    </row>
    <row r="5266" spans="2:10" x14ac:dyDescent="0.35">
      <c r="B5266" s="7">
        <v>5263</v>
      </c>
      <c r="C5266" s="9">
        <v>1</v>
      </c>
      <c r="D5266" s="9">
        <v>0</v>
      </c>
      <c r="E5266" s="9">
        <v>0</v>
      </c>
      <c r="F5266" s="9">
        <v>0</v>
      </c>
      <c r="G5266" s="9">
        <v>0</v>
      </c>
      <c r="H5266" s="9">
        <v>0</v>
      </c>
      <c r="I5266" s="9">
        <v>0</v>
      </c>
      <c r="J5266" s="9">
        <v>0</v>
      </c>
    </row>
    <row r="5267" spans="2:10" x14ac:dyDescent="0.35">
      <c r="B5267" s="7">
        <v>5264</v>
      </c>
      <c r="C5267" s="9">
        <v>1</v>
      </c>
      <c r="D5267" s="9">
        <v>0</v>
      </c>
      <c r="E5267" s="9">
        <v>0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</row>
    <row r="5268" spans="2:10" x14ac:dyDescent="0.35">
      <c r="B5268" s="7">
        <v>5265</v>
      </c>
      <c r="C5268" s="9">
        <v>1</v>
      </c>
      <c r="D5268" s="9">
        <v>0</v>
      </c>
      <c r="E5268" s="9">
        <v>0</v>
      </c>
      <c r="F5268" s="9">
        <v>0</v>
      </c>
      <c r="G5268" s="9">
        <v>0</v>
      </c>
      <c r="H5268" s="9">
        <v>0</v>
      </c>
      <c r="I5268" s="9">
        <v>0</v>
      </c>
      <c r="J5268" s="9">
        <v>0</v>
      </c>
    </row>
    <row r="5269" spans="2:10" x14ac:dyDescent="0.35">
      <c r="B5269" s="7">
        <v>5266</v>
      </c>
      <c r="C5269" s="9">
        <v>1</v>
      </c>
      <c r="D5269" s="9">
        <v>0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</row>
    <row r="5270" spans="2:10" x14ac:dyDescent="0.35">
      <c r="B5270" s="7">
        <v>5267</v>
      </c>
      <c r="C5270" s="9">
        <v>1</v>
      </c>
      <c r="D5270" s="9">
        <v>0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</row>
    <row r="5271" spans="2:10" x14ac:dyDescent="0.35">
      <c r="B5271" s="7">
        <v>5268</v>
      </c>
      <c r="C5271" s="9">
        <v>1</v>
      </c>
      <c r="D5271" s="9">
        <v>0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</row>
    <row r="5272" spans="2:10" x14ac:dyDescent="0.35">
      <c r="B5272" s="7">
        <v>5269</v>
      </c>
      <c r="C5272" s="9">
        <v>1</v>
      </c>
      <c r="D5272" s="9">
        <v>0</v>
      </c>
      <c r="E5272" s="9">
        <v>0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</row>
    <row r="5273" spans="2:10" x14ac:dyDescent="0.35">
      <c r="B5273" s="7">
        <v>5270</v>
      </c>
      <c r="C5273" s="9">
        <v>1</v>
      </c>
      <c r="D5273" s="9">
        <v>0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</row>
    <row r="5274" spans="2:10" x14ac:dyDescent="0.35">
      <c r="B5274" s="7">
        <v>5271</v>
      </c>
      <c r="C5274" s="9">
        <v>0</v>
      </c>
      <c r="D5274" s="9">
        <v>1</v>
      </c>
      <c r="E5274" s="9">
        <v>1</v>
      </c>
      <c r="F5274" s="9">
        <v>0</v>
      </c>
      <c r="G5274" s="9">
        <v>0</v>
      </c>
      <c r="H5274" s="9">
        <v>0</v>
      </c>
      <c r="I5274" s="9">
        <v>0</v>
      </c>
      <c r="J5274" s="9">
        <v>1</v>
      </c>
    </row>
    <row r="5275" spans="2:10" x14ac:dyDescent="0.35">
      <c r="B5275" s="7">
        <v>5272</v>
      </c>
      <c r="C5275" s="9">
        <v>0</v>
      </c>
      <c r="D5275" s="9">
        <v>1</v>
      </c>
      <c r="E5275" s="9">
        <v>0</v>
      </c>
      <c r="F5275" s="9">
        <v>0</v>
      </c>
      <c r="G5275" s="9">
        <v>0</v>
      </c>
      <c r="H5275" s="9">
        <v>0</v>
      </c>
      <c r="I5275" s="9">
        <v>1</v>
      </c>
      <c r="J5275" s="9">
        <v>0</v>
      </c>
    </row>
    <row r="5276" spans="2:10" x14ac:dyDescent="0.35">
      <c r="B5276" s="7">
        <v>5273</v>
      </c>
      <c r="C5276" s="9">
        <v>1</v>
      </c>
      <c r="D5276" s="9">
        <v>0</v>
      </c>
      <c r="E5276" s="9">
        <v>0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</row>
    <row r="5277" spans="2:10" x14ac:dyDescent="0.35">
      <c r="B5277" s="7">
        <v>5274</v>
      </c>
      <c r="C5277" s="9">
        <v>0</v>
      </c>
      <c r="D5277" s="9">
        <v>1</v>
      </c>
      <c r="E5277" s="9">
        <v>1</v>
      </c>
      <c r="F5277" s="9">
        <v>0</v>
      </c>
      <c r="G5277" s="9">
        <v>0</v>
      </c>
      <c r="H5277" s="9">
        <v>0</v>
      </c>
      <c r="I5277" s="9">
        <v>0</v>
      </c>
      <c r="J5277" s="9">
        <v>1</v>
      </c>
    </row>
    <row r="5278" spans="2:10" x14ac:dyDescent="0.35">
      <c r="B5278" s="7">
        <v>5275</v>
      </c>
      <c r="C5278" s="9">
        <v>1</v>
      </c>
      <c r="D5278" s="9">
        <v>0</v>
      </c>
      <c r="E5278" s="9">
        <v>0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</row>
    <row r="5279" spans="2:10" x14ac:dyDescent="0.35">
      <c r="B5279" s="7">
        <v>5276</v>
      </c>
      <c r="C5279" s="9">
        <v>0</v>
      </c>
      <c r="D5279" s="9">
        <v>0</v>
      </c>
      <c r="E5279" s="9">
        <v>1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</row>
    <row r="5280" spans="2:10" x14ac:dyDescent="0.35">
      <c r="B5280" s="7">
        <v>5277</v>
      </c>
      <c r="C5280" s="9">
        <v>0</v>
      </c>
      <c r="D5280" s="9">
        <v>1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1</v>
      </c>
    </row>
    <row r="5281" spans="2:10" x14ac:dyDescent="0.35">
      <c r="B5281" s="7">
        <v>5278</v>
      </c>
      <c r="C5281" s="9">
        <v>1</v>
      </c>
      <c r="D5281" s="9">
        <v>0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</row>
    <row r="5282" spans="2:10" x14ac:dyDescent="0.35">
      <c r="B5282" s="7">
        <v>5279</v>
      </c>
      <c r="C5282" s="9">
        <v>1</v>
      </c>
      <c r="D5282" s="9">
        <v>0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</row>
    <row r="5283" spans="2:10" x14ac:dyDescent="0.35">
      <c r="B5283" s="7">
        <v>5280</v>
      </c>
      <c r="C5283" s="9">
        <v>0</v>
      </c>
      <c r="D5283" s="9">
        <v>1</v>
      </c>
      <c r="E5283" s="9">
        <v>0</v>
      </c>
      <c r="F5283" s="9">
        <v>0</v>
      </c>
      <c r="G5283" s="9">
        <v>0</v>
      </c>
      <c r="H5283" s="9">
        <v>0</v>
      </c>
      <c r="I5283" s="9">
        <v>1</v>
      </c>
      <c r="J5283" s="9">
        <v>0</v>
      </c>
    </row>
    <row r="5284" spans="2:10" x14ac:dyDescent="0.35">
      <c r="B5284" s="7">
        <v>5281</v>
      </c>
      <c r="C5284" s="9">
        <v>1</v>
      </c>
      <c r="D5284" s="9">
        <v>0</v>
      </c>
      <c r="E5284" s="9">
        <v>0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</row>
    <row r="5285" spans="2:10" x14ac:dyDescent="0.35">
      <c r="B5285" s="7">
        <v>5282</v>
      </c>
      <c r="C5285" s="9">
        <v>1</v>
      </c>
      <c r="D5285" s="9">
        <v>0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</row>
    <row r="5286" spans="2:10" x14ac:dyDescent="0.35">
      <c r="B5286" s="7">
        <v>5283</v>
      </c>
      <c r="C5286" s="9">
        <v>0</v>
      </c>
      <c r="D5286" s="9">
        <v>0</v>
      </c>
      <c r="E5286" s="9">
        <v>1</v>
      </c>
      <c r="F5286" s="9">
        <v>0</v>
      </c>
      <c r="G5286" s="9">
        <v>1</v>
      </c>
      <c r="H5286" s="9">
        <v>0</v>
      </c>
      <c r="I5286" s="9">
        <v>0</v>
      </c>
      <c r="J5286" s="9">
        <v>0</v>
      </c>
    </row>
    <row r="5287" spans="2:10" x14ac:dyDescent="0.35">
      <c r="B5287" s="7">
        <v>5284</v>
      </c>
      <c r="C5287" s="9">
        <v>0</v>
      </c>
      <c r="D5287" s="9">
        <v>1</v>
      </c>
      <c r="E5287" s="9">
        <v>0</v>
      </c>
      <c r="F5287" s="9">
        <v>0</v>
      </c>
      <c r="G5287" s="9">
        <v>0</v>
      </c>
      <c r="H5287" s="9">
        <v>0</v>
      </c>
      <c r="I5287" s="9">
        <v>1</v>
      </c>
      <c r="J5287" s="9">
        <v>0</v>
      </c>
    </row>
    <row r="5288" spans="2:10" x14ac:dyDescent="0.35">
      <c r="B5288" s="7">
        <v>5285</v>
      </c>
      <c r="C5288" s="9">
        <v>1</v>
      </c>
      <c r="D5288" s="9">
        <v>0</v>
      </c>
      <c r="E5288" s="9">
        <v>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</row>
    <row r="5289" spans="2:10" x14ac:dyDescent="0.35">
      <c r="B5289" s="7">
        <v>5286</v>
      </c>
      <c r="C5289" s="9">
        <v>1</v>
      </c>
      <c r="D5289" s="9">
        <v>0</v>
      </c>
      <c r="E5289" s="9">
        <v>0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</row>
    <row r="5290" spans="2:10" x14ac:dyDescent="0.35">
      <c r="B5290" s="7">
        <v>5287</v>
      </c>
      <c r="C5290" s="9">
        <v>1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</row>
    <row r="5291" spans="2:10" x14ac:dyDescent="0.35">
      <c r="B5291" s="7">
        <v>5288</v>
      </c>
      <c r="C5291" s="9">
        <v>0</v>
      </c>
      <c r="D5291" s="9">
        <v>1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1</v>
      </c>
    </row>
    <row r="5292" spans="2:10" x14ac:dyDescent="0.35">
      <c r="B5292" s="7">
        <v>5289</v>
      </c>
      <c r="C5292" s="9">
        <v>1</v>
      </c>
      <c r="D5292" s="9">
        <v>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</row>
    <row r="5293" spans="2:10" x14ac:dyDescent="0.35">
      <c r="B5293" s="7">
        <v>5290</v>
      </c>
      <c r="C5293" s="9">
        <v>1</v>
      </c>
      <c r="D5293" s="9">
        <v>0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</row>
    <row r="5294" spans="2:10" x14ac:dyDescent="0.35">
      <c r="B5294" s="7">
        <v>5291</v>
      </c>
      <c r="C5294" s="9">
        <v>1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</row>
    <row r="5295" spans="2:10" x14ac:dyDescent="0.35">
      <c r="B5295" s="7">
        <v>5292</v>
      </c>
      <c r="C5295" s="9">
        <v>0</v>
      </c>
      <c r="D5295" s="9">
        <v>1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1</v>
      </c>
    </row>
    <row r="5296" spans="2:10" x14ac:dyDescent="0.35">
      <c r="B5296" s="7">
        <v>5293</v>
      </c>
      <c r="C5296" s="9">
        <v>0</v>
      </c>
      <c r="D5296" s="9">
        <v>1</v>
      </c>
      <c r="E5296" s="9">
        <v>0</v>
      </c>
      <c r="F5296" s="9">
        <v>0</v>
      </c>
      <c r="G5296" s="9">
        <v>0</v>
      </c>
      <c r="H5296" s="9">
        <v>0</v>
      </c>
      <c r="I5296" s="9">
        <v>0</v>
      </c>
      <c r="J5296" s="9">
        <v>1</v>
      </c>
    </row>
    <row r="5297" spans="2:10" x14ac:dyDescent="0.35">
      <c r="B5297" s="7">
        <v>5294</v>
      </c>
      <c r="C5297" s="9">
        <v>1</v>
      </c>
      <c r="D5297" s="9">
        <v>0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</row>
    <row r="5298" spans="2:10" x14ac:dyDescent="0.35">
      <c r="B5298" s="7">
        <v>5295</v>
      </c>
      <c r="C5298" s="9">
        <v>0</v>
      </c>
      <c r="D5298" s="9">
        <v>1</v>
      </c>
      <c r="E5298" s="9">
        <v>0</v>
      </c>
      <c r="F5298" s="9">
        <v>0</v>
      </c>
      <c r="G5298" s="9">
        <v>0</v>
      </c>
      <c r="H5298" s="9">
        <v>0</v>
      </c>
      <c r="I5298" s="9">
        <v>1</v>
      </c>
      <c r="J5298" s="9">
        <v>0</v>
      </c>
    </row>
    <row r="5299" spans="2:10" x14ac:dyDescent="0.35">
      <c r="B5299" s="7">
        <v>5296</v>
      </c>
      <c r="C5299" s="9">
        <v>1</v>
      </c>
      <c r="D5299" s="9">
        <v>0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</row>
    <row r="5300" spans="2:10" x14ac:dyDescent="0.35">
      <c r="B5300" s="7">
        <v>5297</v>
      </c>
      <c r="C5300" s="9">
        <v>1</v>
      </c>
      <c r="D5300" s="9">
        <v>0</v>
      </c>
      <c r="E5300" s="9">
        <v>0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</row>
    <row r="5301" spans="2:10" x14ac:dyDescent="0.35">
      <c r="B5301" s="7">
        <v>5298</v>
      </c>
      <c r="C5301" s="9">
        <v>0</v>
      </c>
      <c r="D5301" s="9">
        <v>0</v>
      </c>
      <c r="E5301" s="9">
        <v>0</v>
      </c>
      <c r="F5301" s="9">
        <v>0</v>
      </c>
      <c r="G5301" s="9">
        <v>0</v>
      </c>
      <c r="H5301" s="9">
        <v>1</v>
      </c>
      <c r="I5301" s="9">
        <v>0</v>
      </c>
      <c r="J5301" s="9">
        <v>0</v>
      </c>
    </row>
    <row r="5302" spans="2:10" x14ac:dyDescent="0.35">
      <c r="B5302" s="7">
        <v>5299</v>
      </c>
      <c r="C5302" s="9">
        <v>1</v>
      </c>
      <c r="D5302" s="9">
        <v>0</v>
      </c>
      <c r="E5302" s="9">
        <v>0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</row>
    <row r="5303" spans="2:10" x14ac:dyDescent="0.35">
      <c r="B5303" s="7">
        <v>5300</v>
      </c>
      <c r="C5303" s="9">
        <v>0</v>
      </c>
      <c r="D5303" s="9">
        <v>1</v>
      </c>
      <c r="E5303" s="9">
        <v>1</v>
      </c>
      <c r="F5303" s="9">
        <v>0</v>
      </c>
      <c r="G5303" s="9">
        <v>0</v>
      </c>
      <c r="H5303" s="9">
        <v>0</v>
      </c>
      <c r="I5303" s="9">
        <v>0</v>
      </c>
      <c r="J5303" s="9">
        <v>1</v>
      </c>
    </row>
    <row r="5304" spans="2:10" x14ac:dyDescent="0.35">
      <c r="B5304" s="7">
        <v>5301</v>
      </c>
      <c r="C5304" s="9">
        <v>0</v>
      </c>
      <c r="D5304" s="9">
        <v>0</v>
      </c>
      <c r="E5304" s="9">
        <v>0</v>
      </c>
      <c r="F5304" s="9">
        <v>0</v>
      </c>
      <c r="G5304" s="9">
        <v>0</v>
      </c>
      <c r="H5304" s="9">
        <v>1</v>
      </c>
      <c r="I5304" s="9">
        <v>0</v>
      </c>
      <c r="J5304" s="9">
        <v>0</v>
      </c>
    </row>
    <row r="5305" spans="2:10" x14ac:dyDescent="0.35">
      <c r="B5305" s="7">
        <v>5302</v>
      </c>
      <c r="C5305" s="9">
        <v>1</v>
      </c>
      <c r="D5305" s="9">
        <v>0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</row>
    <row r="5306" spans="2:10" x14ac:dyDescent="0.35">
      <c r="B5306" s="7">
        <v>5303</v>
      </c>
      <c r="C5306" s="9">
        <v>1</v>
      </c>
      <c r="D5306" s="9">
        <v>0</v>
      </c>
      <c r="E5306" s="9">
        <v>0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</row>
    <row r="5307" spans="2:10" x14ac:dyDescent="0.35">
      <c r="B5307" s="7">
        <v>5304</v>
      </c>
      <c r="C5307" s="9">
        <v>1</v>
      </c>
      <c r="D5307" s="9">
        <v>0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</row>
    <row r="5308" spans="2:10" x14ac:dyDescent="0.35">
      <c r="B5308" s="7">
        <v>5305</v>
      </c>
      <c r="C5308" s="9">
        <v>1</v>
      </c>
      <c r="D5308" s="9">
        <v>0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</row>
    <row r="5309" spans="2:10" x14ac:dyDescent="0.35">
      <c r="B5309" s="7">
        <v>5306</v>
      </c>
      <c r="C5309" s="9">
        <v>1</v>
      </c>
      <c r="D5309" s="9">
        <v>0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</row>
    <row r="5310" spans="2:10" x14ac:dyDescent="0.35">
      <c r="B5310" s="7">
        <v>5307</v>
      </c>
      <c r="C5310" s="9">
        <v>1</v>
      </c>
      <c r="D5310" s="9">
        <v>0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</row>
    <row r="5311" spans="2:10" x14ac:dyDescent="0.35">
      <c r="B5311" s="7">
        <v>5308</v>
      </c>
      <c r="C5311" s="9">
        <v>0</v>
      </c>
      <c r="D5311" s="9">
        <v>1</v>
      </c>
      <c r="E5311" s="9">
        <v>1</v>
      </c>
      <c r="F5311" s="9">
        <v>0</v>
      </c>
      <c r="G5311" s="9">
        <v>1</v>
      </c>
      <c r="H5311" s="9">
        <v>0</v>
      </c>
      <c r="I5311" s="9">
        <v>0</v>
      </c>
      <c r="J5311" s="9">
        <v>1</v>
      </c>
    </row>
    <row r="5312" spans="2:10" x14ac:dyDescent="0.35">
      <c r="B5312" s="7">
        <v>5309</v>
      </c>
      <c r="C5312" s="9">
        <v>1</v>
      </c>
      <c r="D5312" s="9">
        <v>0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</row>
    <row r="5313" spans="2:10" x14ac:dyDescent="0.35">
      <c r="B5313" s="7">
        <v>5310</v>
      </c>
      <c r="C5313" s="9">
        <v>0</v>
      </c>
      <c r="D5313" s="9">
        <v>1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1</v>
      </c>
    </row>
    <row r="5314" spans="2:10" x14ac:dyDescent="0.35">
      <c r="B5314" s="7">
        <v>5311</v>
      </c>
      <c r="C5314" s="9">
        <v>0</v>
      </c>
      <c r="D5314" s="9">
        <v>1</v>
      </c>
      <c r="E5314" s="9">
        <v>0</v>
      </c>
      <c r="F5314" s="9">
        <v>0</v>
      </c>
      <c r="G5314" s="9">
        <v>0</v>
      </c>
      <c r="H5314" s="9">
        <v>0</v>
      </c>
      <c r="I5314" s="9">
        <v>0</v>
      </c>
      <c r="J5314" s="9">
        <v>1</v>
      </c>
    </row>
    <row r="5315" spans="2:10" x14ac:dyDescent="0.35">
      <c r="B5315" s="7">
        <v>5312</v>
      </c>
      <c r="C5315" s="9">
        <v>0</v>
      </c>
      <c r="D5315" s="9">
        <v>1</v>
      </c>
      <c r="E5315" s="9">
        <v>0</v>
      </c>
      <c r="F5315" s="9">
        <v>0</v>
      </c>
      <c r="G5315" s="9">
        <v>0</v>
      </c>
      <c r="H5315" s="9">
        <v>0</v>
      </c>
      <c r="I5315" s="9">
        <v>0</v>
      </c>
      <c r="J5315" s="9">
        <v>1</v>
      </c>
    </row>
    <row r="5316" spans="2:10" x14ac:dyDescent="0.35">
      <c r="B5316" s="7">
        <v>5313</v>
      </c>
      <c r="C5316" s="9">
        <v>0</v>
      </c>
      <c r="D5316" s="9">
        <v>1</v>
      </c>
      <c r="E5316" s="9">
        <v>0</v>
      </c>
      <c r="F5316" s="9">
        <v>0</v>
      </c>
      <c r="G5316" s="9">
        <v>0</v>
      </c>
      <c r="H5316" s="9">
        <v>0</v>
      </c>
      <c r="I5316" s="9">
        <v>1</v>
      </c>
      <c r="J5316" s="9">
        <v>0</v>
      </c>
    </row>
    <row r="5317" spans="2:10" x14ac:dyDescent="0.35">
      <c r="B5317" s="7">
        <v>5314</v>
      </c>
      <c r="C5317" s="9">
        <v>1</v>
      </c>
      <c r="D5317" s="9">
        <v>0</v>
      </c>
      <c r="E5317" s="9">
        <v>0</v>
      </c>
      <c r="F5317" s="9">
        <v>0</v>
      </c>
      <c r="G5317" s="9">
        <v>0</v>
      </c>
      <c r="H5317" s="9">
        <v>0</v>
      </c>
      <c r="I5317" s="9">
        <v>0</v>
      </c>
      <c r="J5317" s="9">
        <v>0</v>
      </c>
    </row>
    <row r="5318" spans="2:10" x14ac:dyDescent="0.35">
      <c r="B5318" s="7">
        <v>5315</v>
      </c>
      <c r="C5318" s="9">
        <v>0</v>
      </c>
      <c r="D5318" s="9">
        <v>0</v>
      </c>
      <c r="E5318" s="9">
        <v>0</v>
      </c>
      <c r="F5318" s="9">
        <v>0</v>
      </c>
      <c r="G5318" s="9">
        <v>0</v>
      </c>
      <c r="H5318" s="9">
        <v>1</v>
      </c>
      <c r="I5318" s="9">
        <v>0</v>
      </c>
      <c r="J5318" s="9">
        <v>0</v>
      </c>
    </row>
    <row r="5319" spans="2:10" x14ac:dyDescent="0.35">
      <c r="B5319" s="7">
        <v>5316</v>
      </c>
      <c r="C5319" s="9">
        <v>1</v>
      </c>
      <c r="D5319" s="9">
        <v>0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</row>
    <row r="5320" spans="2:10" x14ac:dyDescent="0.35">
      <c r="B5320" s="7">
        <v>5317</v>
      </c>
      <c r="C5320" s="9">
        <v>0</v>
      </c>
      <c r="D5320" s="9">
        <v>1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1</v>
      </c>
    </row>
    <row r="5321" spans="2:10" x14ac:dyDescent="0.35">
      <c r="B5321" s="7">
        <v>5318</v>
      </c>
      <c r="C5321" s="9">
        <v>1</v>
      </c>
      <c r="D5321" s="9">
        <v>0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</row>
    <row r="5322" spans="2:10" x14ac:dyDescent="0.35">
      <c r="B5322" s="7">
        <v>5319</v>
      </c>
      <c r="C5322" s="9">
        <v>0</v>
      </c>
      <c r="D5322" s="9">
        <v>1</v>
      </c>
      <c r="E5322" s="9">
        <v>0</v>
      </c>
      <c r="F5322" s="9">
        <v>0</v>
      </c>
      <c r="G5322" s="9">
        <v>0</v>
      </c>
      <c r="H5322" s="9">
        <v>0</v>
      </c>
      <c r="I5322" s="9">
        <v>1</v>
      </c>
      <c r="J5322" s="9">
        <v>1</v>
      </c>
    </row>
    <row r="5323" spans="2:10" x14ac:dyDescent="0.35">
      <c r="B5323" s="7">
        <v>5320</v>
      </c>
      <c r="C5323" s="9">
        <v>1</v>
      </c>
      <c r="D5323" s="9">
        <v>0</v>
      </c>
      <c r="E5323" s="9">
        <v>0</v>
      </c>
      <c r="F5323" s="9">
        <v>0</v>
      </c>
      <c r="G5323" s="9">
        <v>0</v>
      </c>
      <c r="H5323" s="9">
        <v>0</v>
      </c>
      <c r="I5323" s="9">
        <v>0</v>
      </c>
      <c r="J5323" s="9">
        <v>0</v>
      </c>
    </row>
    <row r="5324" spans="2:10" x14ac:dyDescent="0.35">
      <c r="B5324" s="7">
        <v>5321</v>
      </c>
      <c r="C5324" s="9">
        <v>1</v>
      </c>
      <c r="D5324" s="9">
        <v>0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</row>
    <row r="5325" spans="2:10" x14ac:dyDescent="0.35">
      <c r="B5325" s="7">
        <v>5322</v>
      </c>
      <c r="C5325" s="9">
        <v>0</v>
      </c>
      <c r="D5325" s="9">
        <v>1</v>
      </c>
      <c r="E5325" s="9">
        <v>0</v>
      </c>
      <c r="F5325" s="9">
        <v>0</v>
      </c>
      <c r="G5325" s="9">
        <v>0</v>
      </c>
      <c r="H5325" s="9">
        <v>0</v>
      </c>
      <c r="I5325" s="9">
        <v>1</v>
      </c>
      <c r="J5325" s="9">
        <v>1</v>
      </c>
    </row>
    <row r="5326" spans="2:10" x14ac:dyDescent="0.35">
      <c r="B5326" s="7">
        <v>5323</v>
      </c>
      <c r="C5326" s="9">
        <v>1</v>
      </c>
      <c r="D5326" s="9">
        <v>0</v>
      </c>
      <c r="E5326" s="9">
        <v>0</v>
      </c>
      <c r="F5326" s="9">
        <v>0</v>
      </c>
      <c r="G5326" s="9">
        <v>0</v>
      </c>
      <c r="H5326" s="9">
        <v>0</v>
      </c>
      <c r="I5326" s="9">
        <v>0</v>
      </c>
      <c r="J5326" s="9">
        <v>0</v>
      </c>
    </row>
    <row r="5327" spans="2:10" x14ac:dyDescent="0.35">
      <c r="B5327" s="7">
        <v>5324</v>
      </c>
      <c r="C5327" s="9">
        <v>1</v>
      </c>
      <c r="D5327" s="9">
        <v>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</row>
    <row r="5328" spans="2:10" x14ac:dyDescent="0.35">
      <c r="B5328" s="7">
        <v>5325</v>
      </c>
      <c r="C5328" s="9">
        <v>0</v>
      </c>
      <c r="D5328" s="9">
        <v>1</v>
      </c>
      <c r="E5328" s="9">
        <v>0</v>
      </c>
      <c r="F5328" s="9">
        <v>0</v>
      </c>
      <c r="G5328" s="9">
        <v>1</v>
      </c>
      <c r="H5328" s="9">
        <v>0</v>
      </c>
      <c r="I5328" s="9">
        <v>0</v>
      </c>
      <c r="J5328" s="9">
        <v>1</v>
      </c>
    </row>
    <row r="5329" spans="2:10" x14ac:dyDescent="0.35">
      <c r="B5329" s="7">
        <v>5326</v>
      </c>
      <c r="C5329" s="9">
        <v>0</v>
      </c>
      <c r="D5329" s="9">
        <v>1</v>
      </c>
      <c r="E5329" s="9">
        <v>1</v>
      </c>
      <c r="F5329" s="9">
        <v>0</v>
      </c>
      <c r="G5329" s="9">
        <v>0</v>
      </c>
      <c r="H5329" s="9">
        <v>0</v>
      </c>
      <c r="I5329" s="9">
        <v>0</v>
      </c>
      <c r="J5329" s="9">
        <v>1</v>
      </c>
    </row>
    <row r="5330" spans="2:10" x14ac:dyDescent="0.35">
      <c r="B5330" s="7">
        <v>5327</v>
      </c>
      <c r="C5330" s="9">
        <v>1</v>
      </c>
      <c r="D5330" s="9">
        <v>0</v>
      </c>
      <c r="E5330" s="9">
        <v>0</v>
      </c>
      <c r="F5330" s="9">
        <v>0</v>
      </c>
      <c r="G5330" s="9">
        <v>0</v>
      </c>
      <c r="H5330" s="9">
        <v>0</v>
      </c>
      <c r="I5330" s="9">
        <v>0</v>
      </c>
      <c r="J5330" s="9">
        <v>0</v>
      </c>
    </row>
    <row r="5331" spans="2:10" x14ac:dyDescent="0.35">
      <c r="B5331" s="7">
        <v>5328</v>
      </c>
      <c r="C5331" s="9">
        <v>1</v>
      </c>
      <c r="D5331" s="9">
        <v>0</v>
      </c>
      <c r="E5331" s="9">
        <v>0</v>
      </c>
      <c r="F5331" s="9">
        <v>0</v>
      </c>
      <c r="G5331" s="9">
        <v>0</v>
      </c>
      <c r="H5331" s="9">
        <v>0</v>
      </c>
      <c r="I5331" s="9">
        <v>0</v>
      </c>
      <c r="J5331" s="9">
        <v>0</v>
      </c>
    </row>
    <row r="5332" spans="2:10" x14ac:dyDescent="0.35">
      <c r="B5332" s="7">
        <v>5329</v>
      </c>
      <c r="C5332" s="9">
        <v>1</v>
      </c>
      <c r="D5332" s="9">
        <v>0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0</v>
      </c>
    </row>
    <row r="5333" spans="2:10" x14ac:dyDescent="0.35">
      <c r="B5333" s="7">
        <v>5330</v>
      </c>
      <c r="C5333" s="9">
        <v>1</v>
      </c>
      <c r="D5333" s="9">
        <v>0</v>
      </c>
      <c r="E5333" s="9">
        <v>0</v>
      </c>
      <c r="F5333" s="9">
        <v>0</v>
      </c>
      <c r="G5333" s="9">
        <v>0</v>
      </c>
      <c r="H5333" s="9">
        <v>0</v>
      </c>
      <c r="I5333" s="9">
        <v>0</v>
      </c>
      <c r="J5333" s="9">
        <v>0</v>
      </c>
    </row>
    <row r="5334" spans="2:10" x14ac:dyDescent="0.35">
      <c r="B5334" s="7">
        <v>5331</v>
      </c>
      <c r="C5334" s="9">
        <v>1</v>
      </c>
      <c r="D5334" s="9">
        <v>0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</row>
    <row r="5335" spans="2:10" x14ac:dyDescent="0.35">
      <c r="B5335" s="7">
        <v>5332</v>
      </c>
      <c r="C5335" s="9">
        <v>1</v>
      </c>
      <c r="D5335" s="9">
        <v>0</v>
      </c>
      <c r="E5335" s="9">
        <v>0</v>
      </c>
      <c r="F5335" s="9">
        <v>0</v>
      </c>
      <c r="G5335" s="9">
        <v>0</v>
      </c>
      <c r="H5335" s="9">
        <v>0</v>
      </c>
      <c r="I5335" s="9">
        <v>0</v>
      </c>
      <c r="J5335" s="9">
        <v>0</v>
      </c>
    </row>
    <row r="5336" spans="2:10" x14ac:dyDescent="0.35">
      <c r="B5336" s="7">
        <v>5333</v>
      </c>
      <c r="C5336" s="9">
        <v>1</v>
      </c>
      <c r="D5336" s="9">
        <v>0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</row>
    <row r="5337" spans="2:10" x14ac:dyDescent="0.35">
      <c r="B5337" s="7">
        <v>5334</v>
      </c>
      <c r="C5337" s="9">
        <v>1</v>
      </c>
      <c r="D5337" s="9">
        <v>0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0</v>
      </c>
    </row>
    <row r="5338" spans="2:10" x14ac:dyDescent="0.35">
      <c r="B5338" s="7">
        <v>5335</v>
      </c>
      <c r="C5338" s="9">
        <v>1</v>
      </c>
      <c r="D5338" s="9">
        <v>0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</row>
    <row r="5339" spans="2:10" x14ac:dyDescent="0.35">
      <c r="B5339" s="7">
        <v>5336</v>
      </c>
      <c r="C5339" s="9">
        <v>1</v>
      </c>
      <c r="D5339" s="9">
        <v>0</v>
      </c>
      <c r="E5339" s="9">
        <v>0</v>
      </c>
      <c r="F5339" s="9">
        <v>0</v>
      </c>
      <c r="G5339" s="9">
        <v>0</v>
      </c>
      <c r="H5339" s="9">
        <v>0</v>
      </c>
      <c r="I5339" s="9">
        <v>0</v>
      </c>
      <c r="J5339" s="9">
        <v>0</v>
      </c>
    </row>
    <row r="5340" spans="2:10" x14ac:dyDescent="0.35">
      <c r="B5340" s="7">
        <v>5337</v>
      </c>
      <c r="C5340" s="9">
        <v>1</v>
      </c>
      <c r="D5340" s="9">
        <v>0</v>
      </c>
      <c r="E5340" s="9">
        <v>0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</row>
    <row r="5341" spans="2:10" x14ac:dyDescent="0.35">
      <c r="B5341" s="7">
        <v>5338</v>
      </c>
      <c r="C5341" s="9">
        <v>1</v>
      </c>
      <c r="D5341" s="9">
        <v>0</v>
      </c>
      <c r="E5341" s="9">
        <v>0</v>
      </c>
      <c r="F5341" s="9">
        <v>0</v>
      </c>
      <c r="G5341" s="9">
        <v>0</v>
      </c>
      <c r="H5341" s="9">
        <v>0</v>
      </c>
      <c r="I5341" s="9">
        <v>0</v>
      </c>
      <c r="J5341" s="9">
        <v>0</v>
      </c>
    </row>
    <row r="5342" spans="2:10" x14ac:dyDescent="0.35">
      <c r="B5342" s="7">
        <v>5339</v>
      </c>
      <c r="C5342" s="9">
        <v>0</v>
      </c>
      <c r="D5342" s="9">
        <v>0</v>
      </c>
      <c r="E5342" s="9">
        <v>0</v>
      </c>
      <c r="F5342" s="9">
        <v>0</v>
      </c>
      <c r="G5342" s="9">
        <v>1</v>
      </c>
      <c r="H5342" s="9">
        <v>0</v>
      </c>
      <c r="I5342" s="9">
        <v>0</v>
      </c>
      <c r="J5342" s="9">
        <v>0</v>
      </c>
    </row>
    <row r="5343" spans="2:10" x14ac:dyDescent="0.35">
      <c r="B5343" s="7">
        <v>5340</v>
      </c>
      <c r="C5343" s="9">
        <v>1</v>
      </c>
      <c r="D5343" s="9">
        <v>0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</row>
    <row r="5344" spans="2:10" x14ac:dyDescent="0.35">
      <c r="B5344" s="7">
        <v>5341</v>
      </c>
      <c r="C5344" s="9">
        <v>1</v>
      </c>
      <c r="D5344" s="9">
        <v>0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</row>
    <row r="5345" spans="2:10" x14ac:dyDescent="0.35">
      <c r="B5345" s="7">
        <v>5342</v>
      </c>
      <c r="C5345" s="9">
        <v>1</v>
      </c>
      <c r="D5345" s="9">
        <v>0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</row>
    <row r="5346" spans="2:10" x14ac:dyDescent="0.35">
      <c r="B5346" s="7">
        <v>5343</v>
      </c>
      <c r="C5346" s="9">
        <v>1</v>
      </c>
      <c r="D5346" s="9">
        <v>0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</row>
    <row r="5347" spans="2:10" x14ac:dyDescent="0.35">
      <c r="B5347" s="7">
        <v>5344</v>
      </c>
      <c r="C5347" s="9">
        <v>0</v>
      </c>
      <c r="D5347" s="9">
        <v>1</v>
      </c>
      <c r="E5347" s="9">
        <v>0</v>
      </c>
      <c r="F5347" s="9">
        <v>0</v>
      </c>
      <c r="G5347" s="9">
        <v>1</v>
      </c>
      <c r="H5347" s="9">
        <v>1</v>
      </c>
      <c r="I5347" s="9">
        <v>0</v>
      </c>
      <c r="J5347" s="9">
        <v>1</v>
      </c>
    </row>
    <row r="5348" spans="2:10" x14ac:dyDescent="0.35">
      <c r="B5348" s="7">
        <v>5345</v>
      </c>
      <c r="C5348" s="9">
        <v>1</v>
      </c>
      <c r="D5348" s="9">
        <v>0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</row>
    <row r="5349" spans="2:10" x14ac:dyDescent="0.35">
      <c r="B5349" s="7">
        <v>5346</v>
      </c>
      <c r="C5349" s="9">
        <v>0</v>
      </c>
      <c r="D5349" s="9">
        <v>1</v>
      </c>
      <c r="E5349" s="9">
        <v>0</v>
      </c>
      <c r="F5349" s="9">
        <v>0</v>
      </c>
      <c r="G5349" s="9">
        <v>0</v>
      </c>
      <c r="H5349" s="9">
        <v>0</v>
      </c>
      <c r="I5349" s="9">
        <v>1</v>
      </c>
      <c r="J5349" s="9">
        <v>1</v>
      </c>
    </row>
    <row r="5350" spans="2:10" x14ac:dyDescent="0.35">
      <c r="B5350" s="7">
        <v>5347</v>
      </c>
      <c r="C5350" s="9">
        <v>1</v>
      </c>
      <c r="D5350" s="9">
        <v>0</v>
      </c>
      <c r="E5350" s="9">
        <v>0</v>
      </c>
      <c r="F5350" s="9">
        <v>0</v>
      </c>
      <c r="G5350" s="9">
        <v>0</v>
      </c>
      <c r="H5350" s="9">
        <v>0</v>
      </c>
      <c r="I5350" s="9">
        <v>0</v>
      </c>
      <c r="J5350" s="9">
        <v>0</v>
      </c>
    </row>
    <row r="5351" spans="2:10" x14ac:dyDescent="0.35">
      <c r="B5351" s="7">
        <v>5348</v>
      </c>
      <c r="C5351" s="9">
        <v>0</v>
      </c>
      <c r="D5351" s="9">
        <v>1</v>
      </c>
      <c r="E5351" s="9">
        <v>0</v>
      </c>
      <c r="F5351" s="9">
        <v>0</v>
      </c>
      <c r="G5351" s="9">
        <v>0</v>
      </c>
      <c r="H5351" s="9">
        <v>0</v>
      </c>
      <c r="I5351" s="9">
        <v>1</v>
      </c>
      <c r="J5351" s="9">
        <v>0</v>
      </c>
    </row>
    <row r="5352" spans="2:10" x14ac:dyDescent="0.35">
      <c r="B5352" s="7">
        <v>5349</v>
      </c>
      <c r="C5352" s="9">
        <v>0</v>
      </c>
      <c r="D5352" s="9">
        <v>1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1</v>
      </c>
    </row>
    <row r="5353" spans="2:10" x14ac:dyDescent="0.35">
      <c r="B5353" s="7">
        <v>5350</v>
      </c>
      <c r="C5353" s="9">
        <v>1</v>
      </c>
      <c r="D5353" s="9">
        <v>0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</row>
    <row r="5354" spans="2:10" x14ac:dyDescent="0.35">
      <c r="B5354" s="7">
        <v>5351</v>
      </c>
      <c r="C5354" s="9">
        <v>0</v>
      </c>
      <c r="D5354" s="9">
        <v>1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1</v>
      </c>
    </row>
    <row r="5355" spans="2:10" x14ac:dyDescent="0.35">
      <c r="B5355" s="7">
        <v>5352</v>
      </c>
      <c r="C5355" s="9">
        <v>1</v>
      </c>
      <c r="D5355" s="9">
        <v>0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</row>
    <row r="5356" spans="2:10" x14ac:dyDescent="0.35">
      <c r="B5356" s="7">
        <v>5353</v>
      </c>
      <c r="C5356" s="9">
        <v>0</v>
      </c>
      <c r="D5356" s="9">
        <v>1</v>
      </c>
      <c r="E5356" s="9">
        <v>0</v>
      </c>
      <c r="F5356" s="9">
        <v>0</v>
      </c>
      <c r="G5356" s="9">
        <v>0</v>
      </c>
      <c r="H5356" s="9">
        <v>0</v>
      </c>
      <c r="I5356" s="9">
        <v>1</v>
      </c>
      <c r="J5356" s="9">
        <v>0</v>
      </c>
    </row>
    <row r="5357" spans="2:10" x14ac:dyDescent="0.35">
      <c r="B5357" s="7">
        <v>5354</v>
      </c>
      <c r="C5357" s="9">
        <v>1</v>
      </c>
      <c r="D5357" s="9">
        <v>0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0</v>
      </c>
    </row>
    <row r="5358" spans="2:10" x14ac:dyDescent="0.35">
      <c r="B5358" s="7">
        <v>5355</v>
      </c>
      <c r="C5358" s="9">
        <v>1</v>
      </c>
      <c r="D5358" s="9">
        <v>0</v>
      </c>
      <c r="E5358" s="9">
        <v>0</v>
      </c>
      <c r="F5358" s="9">
        <v>0</v>
      </c>
      <c r="G5358" s="9">
        <v>0</v>
      </c>
      <c r="H5358" s="9">
        <v>0</v>
      </c>
      <c r="I5358" s="9">
        <v>0</v>
      </c>
      <c r="J5358" s="9">
        <v>0</v>
      </c>
    </row>
    <row r="5359" spans="2:10" x14ac:dyDescent="0.35">
      <c r="B5359" s="7">
        <v>5356</v>
      </c>
      <c r="C5359" s="9">
        <v>0</v>
      </c>
      <c r="D5359" s="9">
        <v>1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1</v>
      </c>
    </row>
    <row r="5360" spans="2:10" x14ac:dyDescent="0.35">
      <c r="B5360" s="7">
        <v>5357</v>
      </c>
      <c r="C5360" s="9">
        <v>1</v>
      </c>
      <c r="D5360" s="9">
        <v>0</v>
      </c>
      <c r="E5360" s="9">
        <v>0</v>
      </c>
      <c r="F5360" s="9">
        <v>0</v>
      </c>
      <c r="G5360" s="9">
        <v>0</v>
      </c>
      <c r="H5360" s="9">
        <v>0</v>
      </c>
      <c r="I5360" s="9">
        <v>0</v>
      </c>
      <c r="J5360" s="9">
        <v>0</v>
      </c>
    </row>
    <row r="5361" spans="2:10" x14ac:dyDescent="0.35">
      <c r="B5361" s="7">
        <v>5358</v>
      </c>
      <c r="C5361" s="9">
        <v>1</v>
      </c>
      <c r="D5361" s="9">
        <v>0</v>
      </c>
      <c r="E5361" s="9">
        <v>0</v>
      </c>
      <c r="F5361" s="9">
        <v>0</v>
      </c>
      <c r="G5361" s="9">
        <v>0</v>
      </c>
      <c r="H5361" s="9">
        <v>0</v>
      </c>
      <c r="I5361" s="9">
        <v>0</v>
      </c>
      <c r="J5361" s="9">
        <v>0</v>
      </c>
    </row>
    <row r="5362" spans="2:10" x14ac:dyDescent="0.35">
      <c r="B5362" s="7">
        <v>5359</v>
      </c>
      <c r="C5362" s="9">
        <v>1</v>
      </c>
      <c r="D5362" s="9">
        <v>0</v>
      </c>
      <c r="E5362" s="9">
        <v>0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</row>
    <row r="5363" spans="2:10" x14ac:dyDescent="0.35">
      <c r="B5363" s="7">
        <v>5360</v>
      </c>
      <c r="C5363" s="9">
        <v>0</v>
      </c>
      <c r="D5363" s="9">
        <v>1</v>
      </c>
      <c r="E5363" s="9">
        <v>0</v>
      </c>
      <c r="F5363" s="9">
        <v>0</v>
      </c>
      <c r="G5363" s="9">
        <v>0</v>
      </c>
      <c r="H5363" s="9">
        <v>0</v>
      </c>
      <c r="I5363" s="9">
        <v>0</v>
      </c>
      <c r="J5363" s="9">
        <v>1</v>
      </c>
    </row>
    <row r="5364" spans="2:10" x14ac:dyDescent="0.35">
      <c r="B5364" s="7">
        <v>5361</v>
      </c>
      <c r="C5364" s="9">
        <v>0</v>
      </c>
      <c r="D5364" s="9">
        <v>1</v>
      </c>
      <c r="E5364" s="9">
        <v>0</v>
      </c>
      <c r="F5364" s="9">
        <v>0</v>
      </c>
      <c r="G5364" s="9">
        <v>0</v>
      </c>
      <c r="H5364" s="9">
        <v>0</v>
      </c>
      <c r="I5364" s="9">
        <v>0</v>
      </c>
      <c r="J5364" s="9">
        <v>1</v>
      </c>
    </row>
    <row r="5365" spans="2:10" x14ac:dyDescent="0.35">
      <c r="B5365" s="7">
        <v>5362</v>
      </c>
      <c r="C5365" s="9">
        <v>1</v>
      </c>
      <c r="D5365" s="9">
        <v>0</v>
      </c>
      <c r="E5365" s="9">
        <v>0</v>
      </c>
      <c r="F5365" s="9">
        <v>0</v>
      </c>
      <c r="G5365" s="9">
        <v>0</v>
      </c>
      <c r="H5365" s="9">
        <v>0</v>
      </c>
      <c r="I5365" s="9">
        <v>0</v>
      </c>
      <c r="J5365" s="9">
        <v>0</v>
      </c>
    </row>
    <row r="5366" spans="2:10" x14ac:dyDescent="0.35">
      <c r="B5366" s="7">
        <v>5363</v>
      </c>
      <c r="C5366" s="9">
        <v>1</v>
      </c>
      <c r="D5366" s="9">
        <v>0</v>
      </c>
      <c r="E5366" s="9">
        <v>0</v>
      </c>
      <c r="F5366" s="9">
        <v>0</v>
      </c>
      <c r="G5366" s="9">
        <v>0</v>
      </c>
      <c r="H5366" s="9">
        <v>0</v>
      </c>
      <c r="I5366" s="9">
        <v>0</v>
      </c>
      <c r="J5366" s="9">
        <v>0</v>
      </c>
    </row>
    <row r="5367" spans="2:10" x14ac:dyDescent="0.35">
      <c r="B5367" s="7">
        <v>5364</v>
      </c>
      <c r="C5367" s="9">
        <v>1</v>
      </c>
      <c r="D5367" s="9">
        <v>0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</row>
    <row r="5368" spans="2:10" x14ac:dyDescent="0.35">
      <c r="B5368" s="7">
        <v>5365</v>
      </c>
      <c r="C5368" s="9">
        <v>1</v>
      </c>
      <c r="D5368" s="9">
        <v>0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0</v>
      </c>
    </row>
    <row r="5369" spans="2:10" x14ac:dyDescent="0.35">
      <c r="B5369" s="7">
        <v>5366</v>
      </c>
      <c r="C5369" s="9">
        <v>0</v>
      </c>
      <c r="D5369" s="9">
        <v>1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1</v>
      </c>
    </row>
    <row r="5370" spans="2:10" x14ac:dyDescent="0.35">
      <c r="B5370" s="7">
        <v>5367</v>
      </c>
      <c r="C5370" s="9">
        <v>1</v>
      </c>
      <c r="D5370" s="9">
        <v>0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</row>
    <row r="5371" spans="2:10" x14ac:dyDescent="0.35">
      <c r="B5371" s="7">
        <v>5368</v>
      </c>
      <c r="C5371" s="9">
        <v>0</v>
      </c>
      <c r="D5371" s="9">
        <v>0</v>
      </c>
      <c r="E5371" s="9">
        <v>0</v>
      </c>
      <c r="F5371" s="9">
        <v>0</v>
      </c>
      <c r="G5371" s="9">
        <v>1</v>
      </c>
      <c r="H5371" s="9">
        <v>0</v>
      </c>
      <c r="I5371" s="9">
        <v>0</v>
      </c>
      <c r="J5371" s="9">
        <v>0</v>
      </c>
    </row>
    <row r="5372" spans="2:10" x14ac:dyDescent="0.35">
      <c r="B5372" s="7">
        <v>5369</v>
      </c>
      <c r="C5372" s="9">
        <v>1</v>
      </c>
      <c r="D5372" s="9">
        <v>0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</row>
    <row r="5373" spans="2:10" x14ac:dyDescent="0.35">
      <c r="B5373" s="7">
        <v>5370</v>
      </c>
      <c r="C5373" s="9">
        <v>1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</row>
    <row r="5374" spans="2:10" x14ac:dyDescent="0.35">
      <c r="B5374" s="7">
        <v>5371</v>
      </c>
      <c r="C5374" s="9">
        <v>1</v>
      </c>
      <c r="D5374" s="9">
        <v>0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</row>
    <row r="5375" spans="2:10" x14ac:dyDescent="0.35">
      <c r="B5375" s="7">
        <v>5372</v>
      </c>
      <c r="C5375" s="9">
        <v>0</v>
      </c>
      <c r="D5375" s="9">
        <v>1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1</v>
      </c>
    </row>
    <row r="5376" spans="2:10" x14ac:dyDescent="0.35">
      <c r="B5376" s="7">
        <v>5373</v>
      </c>
      <c r="C5376" s="9">
        <v>1</v>
      </c>
      <c r="D5376" s="9">
        <v>0</v>
      </c>
      <c r="E5376" s="9">
        <v>0</v>
      </c>
      <c r="F5376" s="9">
        <v>0</v>
      </c>
      <c r="G5376" s="9">
        <v>0</v>
      </c>
      <c r="H5376" s="9">
        <v>0</v>
      </c>
      <c r="I5376" s="9">
        <v>0</v>
      </c>
      <c r="J5376" s="9">
        <v>0</v>
      </c>
    </row>
    <row r="5377" spans="2:10" x14ac:dyDescent="0.35">
      <c r="B5377" s="7">
        <v>5374</v>
      </c>
      <c r="C5377" s="9">
        <v>0</v>
      </c>
      <c r="D5377" s="9">
        <v>1</v>
      </c>
      <c r="E5377" s="9">
        <v>0</v>
      </c>
      <c r="F5377" s="9">
        <v>0</v>
      </c>
      <c r="G5377" s="9">
        <v>1</v>
      </c>
      <c r="H5377" s="9">
        <v>0</v>
      </c>
      <c r="I5377" s="9">
        <v>0</v>
      </c>
      <c r="J5377" s="9">
        <v>1</v>
      </c>
    </row>
    <row r="5378" spans="2:10" x14ac:dyDescent="0.35">
      <c r="B5378" s="7">
        <v>5375</v>
      </c>
      <c r="C5378" s="9">
        <v>0</v>
      </c>
      <c r="D5378" s="9">
        <v>1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1</v>
      </c>
    </row>
    <row r="5379" spans="2:10" x14ac:dyDescent="0.35">
      <c r="B5379" s="7">
        <v>5376</v>
      </c>
      <c r="C5379" s="9">
        <v>0</v>
      </c>
      <c r="D5379" s="9">
        <v>1</v>
      </c>
      <c r="E5379" s="9">
        <v>0</v>
      </c>
      <c r="F5379" s="9">
        <v>0</v>
      </c>
      <c r="G5379" s="9">
        <v>0</v>
      </c>
      <c r="H5379" s="9">
        <v>0</v>
      </c>
      <c r="I5379" s="9">
        <v>1</v>
      </c>
      <c r="J5379" s="9">
        <v>0</v>
      </c>
    </row>
    <row r="5380" spans="2:10" x14ac:dyDescent="0.35">
      <c r="B5380" s="7">
        <v>5377</v>
      </c>
      <c r="C5380" s="9">
        <v>1</v>
      </c>
      <c r="D5380" s="9">
        <v>0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</row>
    <row r="5381" spans="2:10" x14ac:dyDescent="0.35">
      <c r="B5381" s="7">
        <v>5378</v>
      </c>
      <c r="C5381" s="9">
        <v>1</v>
      </c>
      <c r="D5381" s="9">
        <v>0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</row>
    <row r="5382" spans="2:10" x14ac:dyDescent="0.35">
      <c r="B5382" s="7">
        <v>5379</v>
      </c>
      <c r="C5382" s="9">
        <v>0</v>
      </c>
      <c r="D5382" s="9">
        <v>0</v>
      </c>
      <c r="E5382" s="9">
        <v>0</v>
      </c>
      <c r="F5382" s="9">
        <v>0</v>
      </c>
      <c r="G5382" s="9">
        <v>1</v>
      </c>
      <c r="H5382" s="9">
        <v>0</v>
      </c>
      <c r="I5382" s="9">
        <v>0</v>
      </c>
      <c r="J5382" s="9">
        <v>0</v>
      </c>
    </row>
    <row r="5383" spans="2:10" x14ac:dyDescent="0.35">
      <c r="B5383" s="7">
        <v>5380</v>
      </c>
      <c r="C5383" s="9">
        <v>0</v>
      </c>
      <c r="D5383" s="9">
        <v>1</v>
      </c>
      <c r="E5383" s="9">
        <v>1</v>
      </c>
      <c r="F5383" s="9">
        <v>0</v>
      </c>
      <c r="G5383" s="9">
        <v>0</v>
      </c>
      <c r="H5383" s="9">
        <v>0</v>
      </c>
      <c r="I5383" s="9">
        <v>0</v>
      </c>
      <c r="J5383" s="9">
        <v>1</v>
      </c>
    </row>
    <row r="5384" spans="2:10" x14ac:dyDescent="0.35">
      <c r="B5384" s="7">
        <v>5381</v>
      </c>
      <c r="C5384" s="9">
        <v>1</v>
      </c>
      <c r="D5384" s="9">
        <v>0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</row>
    <row r="5385" spans="2:10" x14ac:dyDescent="0.35">
      <c r="B5385" s="7">
        <v>5382</v>
      </c>
      <c r="C5385" s="9">
        <v>1</v>
      </c>
      <c r="D5385" s="9">
        <v>0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</row>
    <row r="5386" spans="2:10" x14ac:dyDescent="0.35">
      <c r="B5386" s="7">
        <v>5383</v>
      </c>
      <c r="C5386" s="9">
        <v>1</v>
      </c>
      <c r="D5386" s="9">
        <v>0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</row>
    <row r="5387" spans="2:10" x14ac:dyDescent="0.35">
      <c r="B5387" s="7">
        <v>5384</v>
      </c>
      <c r="C5387" s="9">
        <v>1</v>
      </c>
      <c r="D5387" s="9">
        <v>0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</row>
    <row r="5388" spans="2:10" x14ac:dyDescent="0.35">
      <c r="B5388" s="7">
        <v>5385</v>
      </c>
      <c r="C5388" s="9">
        <v>1</v>
      </c>
      <c r="D5388" s="9">
        <v>0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</row>
    <row r="5389" spans="2:10" x14ac:dyDescent="0.35">
      <c r="B5389" s="7">
        <v>5386</v>
      </c>
      <c r="C5389" s="9">
        <v>0</v>
      </c>
      <c r="D5389" s="9">
        <v>1</v>
      </c>
      <c r="E5389" s="9">
        <v>0</v>
      </c>
      <c r="F5389" s="9">
        <v>0</v>
      </c>
      <c r="G5389" s="9">
        <v>1</v>
      </c>
      <c r="H5389" s="9">
        <v>0</v>
      </c>
      <c r="I5389" s="9">
        <v>1</v>
      </c>
      <c r="J5389" s="9">
        <v>0</v>
      </c>
    </row>
    <row r="5390" spans="2:10" x14ac:dyDescent="0.35">
      <c r="B5390" s="7">
        <v>5387</v>
      </c>
      <c r="C5390" s="9">
        <v>1</v>
      </c>
      <c r="D5390" s="9">
        <v>0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</row>
    <row r="5391" spans="2:10" x14ac:dyDescent="0.35">
      <c r="B5391" s="7">
        <v>5388</v>
      </c>
      <c r="C5391" s="9">
        <v>0</v>
      </c>
      <c r="D5391" s="9">
        <v>1</v>
      </c>
      <c r="E5391" s="9">
        <v>0</v>
      </c>
      <c r="F5391" s="9">
        <v>0</v>
      </c>
      <c r="G5391" s="9">
        <v>0</v>
      </c>
      <c r="H5391" s="9">
        <v>0</v>
      </c>
      <c r="I5391" s="9">
        <v>0</v>
      </c>
      <c r="J5391" s="9">
        <v>1</v>
      </c>
    </row>
    <row r="5392" spans="2:10" x14ac:dyDescent="0.35">
      <c r="B5392" s="7">
        <v>5389</v>
      </c>
      <c r="C5392" s="9">
        <v>0</v>
      </c>
      <c r="D5392" s="9">
        <v>0</v>
      </c>
      <c r="E5392" s="9">
        <v>0</v>
      </c>
      <c r="F5392" s="9">
        <v>0</v>
      </c>
      <c r="G5392" s="9">
        <v>1</v>
      </c>
      <c r="H5392" s="9">
        <v>0</v>
      </c>
      <c r="I5392" s="9">
        <v>0</v>
      </c>
      <c r="J5392" s="9">
        <v>0</v>
      </c>
    </row>
    <row r="5393" spans="2:10" x14ac:dyDescent="0.35">
      <c r="B5393" s="7">
        <v>5390</v>
      </c>
      <c r="C5393" s="9">
        <v>0</v>
      </c>
      <c r="D5393" s="9">
        <v>1</v>
      </c>
      <c r="E5393" s="9">
        <v>0</v>
      </c>
      <c r="F5393" s="9">
        <v>0</v>
      </c>
      <c r="G5393" s="9">
        <v>0</v>
      </c>
      <c r="H5393" s="9">
        <v>0</v>
      </c>
      <c r="I5393" s="9">
        <v>1</v>
      </c>
      <c r="J5393" s="9">
        <v>0</v>
      </c>
    </row>
    <row r="5394" spans="2:10" x14ac:dyDescent="0.35">
      <c r="B5394" s="7">
        <v>5391</v>
      </c>
      <c r="C5394" s="9">
        <v>1</v>
      </c>
      <c r="D5394" s="9">
        <v>0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</row>
    <row r="5395" spans="2:10" x14ac:dyDescent="0.35">
      <c r="B5395" s="7">
        <v>5392</v>
      </c>
      <c r="C5395" s="9">
        <v>1</v>
      </c>
      <c r="D5395" s="9">
        <v>0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</row>
    <row r="5396" spans="2:10" x14ac:dyDescent="0.35">
      <c r="B5396" s="7">
        <v>5393</v>
      </c>
      <c r="C5396" s="9">
        <v>1</v>
      </c>
      <c r="D5396" s="9">
        <v>0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</row>
    <row r="5397" spans="2:10" x14ac:dyDescent="0.35">
      <c r="B5397" s="7">
        <v>5394</v>
      </c>
      <c r="C5397" s="9">
        <v>0</v>
      </c>
      <c r="D5397" s="9">
        <v>1</v>
      </c>
      <c r="E5397" s="9">
        <v>1</v>
      </c>
      <c r="F5397" s="9">
        <v>0</v>
      </c>
      <c r="G5397" s="9">
        <v>0</v>
      </c>
      <c r="H5397" s="9">
        <v>0</v>
      </c>
      <c r="I5397" s="9">
        <v>1</v>
      </c>
      <c r="J5397" s="9">
        <v>1</v>
      </c>
    </row>
    <row r="5398" spans="2:10" x14ac:dyDescent="0.35">
      <c r="B5398" s="7">
        <v>5395</v>
      </c>
      <c r="C5398" s="9">
        <v>1</v>
      </c>
      <c r="D5398" s="9">
        <v>0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</row>
    <row r="5399" spans="2:10" x14ac:dyDescent="0.35">
      <c r="B5399" s="7">
        <v>5396</v>
      </c>
      <c r="C5399" s="9">
        <v>1</v>
      </c>
      <c r="D5399" s="9">
        <v>0</v>
      </c>
      <c r="E5399" s="9">
        <v>0</v>
      </c>
      <c r="F5399" s="9">
        <v>0</v>
      </c>
      <c r="G5399" s="9">
        <v>0</v>
      </c>
      <c r="H5399" s="9">
        <v>0</v>
      </c>
      <c r="I5399" s="9">
        <v>0</v>
      </c>
      <c r="J5399" s="9">
        <v>0</v>
      </c>
    </row>
    <row r="5400" spans="2:10" x14ac:dyDescent="0.35">
      <c r="B5400" s="7">
        <v>5397</v>
      </c>
      <c r="C5400" s="9">
        <v>1</v>
      </c>
      <c r="D5400" s="9">
        <v>0</v>
      </c>
      <c r="E5400" s="9">
        <v>0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</row>
    <row r="5401" spans="2:10" x14ac:dyDescent="0.35">
      <c r="B5401" s="7">
        <v>5398</v>
      </c>
      <c r="C5401" s="9">
        <v>1</v>
      </c>
      <c r="D5401" s="9">
        <v>0</v>
      </c>
      <c r="E5401" s="9">
        <v>0</v>
      </c>
      <c r="F5401" s="9">
        <v>0</v>
      </c>
      <c r="G5401" s="9">
        <v>0</v>
      </c>
      <c r="H5401" s="9">
        <v>0</v>
      </c>
      <c r="I5401" s="9">
        <v>0</v>
      </c>
      <c r="J5401" s="9">
        <v>0</v>
      </c>
    </row>
    <row r="5402" spans="2:10" x14ac:dyDescent="0.35">
      <c r="B5402" s="7">
        <v>5399</v>
      </c>
      <c r="C5402" s="9">
        <v>1</v>
      </c>
      <c r="D5402" s="9">
        <v>0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</row>
    <row r="5403" spans="2:10" x14ac:dyDescent="0.35">
      <c r="B5403" s="7">
        <v>5400</v>
      </c>
      <c r="C5403" s="9">
        <v>1</v>
      </c>
      <c r="D5403" s="9">
        <v>0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</row>
    <row r="5404" spans="2:10" x14ac:dyDescent="0.35">
      <c r="B5404" s="7">
        <v>5401</v>
      </c>
      <c r="C5404" s="9">
        <v>1</v>
      </c>
      <c r="D5404" s="9">
        <v>0</v>
      </c>
      <c r="E5404" s="9">
        <v>0</v>
      </c>
      <c r="F5404" s="9">
        <v>0</v>
      </c>
      <c r="G5404" s="9">
        <v>0</v>
      </c>
      <c r="H5404" s="9">
        <v>0</v>
      </c>
      <c r="I5404" s="9">
        <v>0</v>
      </c>
      <c r="J5404" s="9">
        <v>0</v>
      </c>
    </row>
    <row r="5405" spans="2:10" x14ac:dyDescent="0.35">
      <c r="B5405" s="7">
        <v>5402</v>
      </c>
      <c r="C5405" s="9">
        <v>0</v>
      </c>
      <c r="D5405" s="9">
        <v>1</v>
      </c>
      <c r="E5405" s="9">
        <v>0</v>
      </c>
      <c r="F5405" s="9">
        <v>0</v>
      </c>
      <c r="G5405" s="9">
        <v>0</v>
      </c>
      <c r="H5405" s="9">
        <v>1</v>
      </c>
      <c r="I5405" s="9">
        <v>0</v>
      </c>
      <c r="J5405" s="9">
        <v>1</v>
      </c>
    </row>
    <row r="5406" spans="2:10" x14ac:dyDescent="0.35">
      <c r="B5406" s="7">
        <v>5403</v>
      </c>
      <c r="C5406" s="9">
        <v>0</v>
      </c>
      <c r="D5406" s="9">
        <v>1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1</v>
      </c>
    </row>
    <row r="5407" spans="2:10" x14ac:dyDescent="0.35">
      <c r="B5407" s="7">
        <v>5404</v>
      </c>
      <c r="C5407" s="9">
        <v>1</v>
      </c>
      <c r="D5407" s="9">
        <v>0</v>
      </c>
      <c r="E5407" s="9">
        <v>0</v>
      </c>
      <c r="F5407" s="9">
        <v>0</v>
      </c>
      <c r="G5407" s="9">
        <v>0</v>
      </c>
      <c r="H5407" s="9">
        <v>0</v>
      </c>
      <c r="I5407" s="9">
        <v>0</v>
      </c>
      <c r="J5407" s="9">
        <v>0</v>
      </c>
    </row>
    <row r="5408" spans="2:10" x14ac:dyDescent="0.35">
      <c r="B5408" s="7">
        <v>5405</v>
      </c>
      <c r="C5408" s="9">
        <v>1</v>
      </c>
      <c r="D5408" s="9">
        <v>0</v>
      </c>
      <c r="E5408" s="9">
        <v>0</v>
      </c>
      <c r="F5408" s="9">
        <v>0</v>
      </c>
      <c r="G5408" s="9">
        <v>0</v>
      </c>
      <c r="H5408" s="9">
        <v>0</v>
      </c>
      <c r="I5408" s="9">
        <v>0</v>
      </c>
      <c r="J5408" s="9">
        <v>0</v>
      </c>
    </row>
    <row r="5409" spans="2:10" x14ac:dyDescent="0.35">
      <c r="B5409" s="7">
        <v>5406</v>
      </c>
      <c r="C5409" s="9">
        <v>0</v>
      </c>
      <c r="D5409" s="9">
        <v>1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1</v>
      </c>
    </row>
    <row r="5410" spans="2:10" x14ac:dyDescent="0.35">
      <c r="B5410" s="7">
        <v>5407</v>
      </c>
      <c r="C5410" s="9">
        <v>1</v>
      </c>
      <c r="D5410" s="9">
        <v>0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</row>
    <row r="5411" spans="2:10" x14ac:dyDescent="0.35">
      <c r="B5411" s="7">
        <v>5408</v>
      </c>
      <c r="C5411" s="9">
        <v>1</v>
      </c>
      <c r="D5411" s="9">
        <v>0</v>
      </c>
      <c r="E5411" s="9">
        <v>0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</row>
    <row r="5412" spans="2:10" x14ac:dyDescent="0.35">
      <c r="B5412" s="7">
        <v>5409</v>
      </c>
      <c r="C5412" s="9">
        <v>0</v>
      </c>
      <c r="D5412" s="9">
        <v>1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1</v>
      </c>
    </row>
    <row r="5413" spans="2:10" x14ac:dyDescent="0.35">
      <c r="B5413" s="7">
        <v>5410</v>
      </c>
      <c r="C5413" s="9">
        <v>1</v>
      </c>
      <c r="D5413" s="9">
        <v>0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</row>
    <row r="5414" spans="2:10" x14ac:dyDescent="0.35">
      <c r="B5414" s="7">
        <v>5411</v>
      </c>
      <c r="C5414" s="9">
        <v>1</v>
      </c>
      <c r="D5414" s="9">
        <v>0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</row>
    <row r="5415" spans="2:10" x14ac:dyDescent="0.35">
      <c r="B5415" s="7">
        <v>5412</v>
      </c>
      <c r="C5415" s="9">
        <v>0</v>
      </c>
      <c r="D5415" s="9">
        <v>1</v>
      </c>
      <c r="E5415" s="9">
        <v>0</v>
      </c>
      <c r="F5415" s="9">
        <v>0</v>
      </c>
      <c r="G5415" s="9">
        <v>0</v>
      </c>
      <c r="H5415" s="9">
        <v>0</v>
      </c>
      <c r="I5415" s="9">
        <v>0</v>
      </c>
      <c r="J5415" s="9">
        <v>1</v>
      </c>
    </row>
    <row r="5416" spans="2:10" x14ac:dyDescent="0.35">
      <c r="B5416" s="7">
        <v>5413</v>
      </c>
      <c r="C5416" s="9">
        <v>1</v>
      </c>
      <c r="D5416" s="9">
        <v>0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</row>
    <row r="5417" spans="2:10" x14ac:dyDescent="0.35">
      <c r="B5417" s="7">
        <v>5414</v>
      </c>
      <c r="C5417" s="9">
        <v>1</v>
      </c>
      <c r="D5417" s="9">
        <v>0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</row>
    <row r="5418" spans="2:10" x14ac:dyDescent="0.35">
      <c r="B5418" s="7">
        <v>5415</v>
      </c>
      <c r="C5418" s="9">
        <v>1</v>
      </c>
      <c r="D5418" s="9">
        <v>0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</row>
    <row r="5419" spans="2:10" x14ac:dyDescent="0.35">
      <c r="B5419" s="7">
        <v>5416</v>
      </c>
      <c r="C5419" s="9">
        <v>1</v>
      </c>
      <c r="D5419" s="9">
        <v>0</v>
      </c>
      <c r="E5419" s="9">
        <v>0</v>
      </c>
      <c r="F5419" s="9">
        <v>0</v>
      </c>
      <c r="G5419" s="9">
        <v>0</v>
      </c>
      <c r="H5419" s="9">
        <v>0</v>
      </c>
      <c r="I5419" s="9">
        <v>0</v>
      </c>
      <c r="J5419" s="9">
        <v>0</v>
      </c>
    </row>
    <row r="5420" spans="2:10" x14ac:dyDescent="0.35">
      <c r="B5420" s="7">
        <v>5417</v>
      </c>
      <c r="C5420" s="9">
        <v>1</v>
      </c>
      <c r="D5420" s="9">
        <v>0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</row>
    <row r="5421" spans="2:10" x14ac:dyDescent="0.35">
      <c r="B5421" s="7">
        <v>5418</v>
      </c>
      <c r="C5421" s="9">
        <v>1</v>
      </c>
      <c r="D5421" s="9">
        <v>0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</row>
    <row r="5422" spans="2:10" x14ac:dyDescent="0.35">
      <c r="B5422" s="7">
        <v>5419</v>
      </c>
      <c r="C5422" s="9">
        <v>1</v>
      </c>
      <c r="D5422" s="9">
        <v>0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</row>
    <row r="5423" spans="2:10" x14ac:dyDescent="0.35">
      <c r="B5423" s="7">
        <v>5420</v>
      </c>
      <c r="C5423" s="9">
        <v>1</v>
      </c>
      <c r="D5423" s="9">
        <v>0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0</v>
      </c>
    </row>
    <row r="5424" spans="2:10" x14ac:dyDescent="0.35">
      <c r="B5424" s="7">
        <v>5421</v>
      </c>
      <c r="C5424" s="9">
        <v>1</v>
      </c>
      <c r="D5424" s="9">
        <v>0</v>
      </c>
      <c r="E5424" s="9">
        <v>0</v>
      </c>
      <c r="F5424" s="9">
        <v>0</v>
      </c>
      <c r="G5424" s="9">
        <v>0</v>
      </c>
      <c r="H5424" s="9">
        <v>0</v>
      </c>
      <c r="I5424" s="9">
        <v>0</v>
      </c>
      <c r="J5424" s="9">
        <v>0</v>
      </c>
    </row>
    <row r="5425" spans="2:10" x14ac:dyDescent="0.35">
      <c r="B5425" s="7">
        <v>5422</v>
      </c>
      <c r="C5425" s="9">
        <v>1</v>
      </c>
      <c r="D5425" s="9">
        <v>0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</row>
    <row r="5426" spans="2:10" x14ac:dyDescent="0.35">
      <c r="B5426" s="7">
        <v>5423</v>
      </c>
      <c r="C5426" s="9">
        <v>1</v>
      </c>
      <c r="D5426" s="9">
        <v>0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</row>
    <row r="5427" spans="2:10" x14ac:dyDescent="0.35">
      <c r="B5427" s="7">
        <v>5424</v>
      </c>
      <c r="C5427" s="9">
        <v>1</v>
      </c>
      <c r="D5427" s="9">
        <v>0</v>
      </c>
      <c r="E5427" s="9">
        <v>0</v>
      </c>
      <c r="F5427" s="9">
        <v>0</v>
      </c>
      <c r="G5427" s="9">
        <v>0</v>
      </c>
      <c r="H5427" s="9">
        <v>0</v>
      </c>
      <c r="I5427" s="9">
        <v>0</v>
      </c>
      <c r="J5427" s="9">
        <v>0</v>
      </c>
    </row>
    <row r="5428" spans="2:10" x14ac:dyDescent="0.35">
      <c r="B5428" s="7">
        <v>5425</v>
      </c>
      <c r="C5428" s="9">
        <v>1</v>
      </c>
      <c r="D5428" s="9">
        <v>0</v>
      </c>
      <c r="E5428" s="9">
        <v>0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</row>
    <row r="5429" spans="2:10" x14ac:dyDescent="0.35">
      <c r="B5429" s="7">
        <v>5426</v>
      </c>
      <c r="C5429" s="9">
        <v>1</v>
      </c>
      <c r="D5429" s="9">
        <v>0</v>
      </c>
      <c r="E5429" s="9">
        <v>0</v>
      </c>
      <c r="F5429" s="9">
        <v>0</v>
      </c>
      <c r="G5429" s="9">
        <v>0</v>
      </c>
      <c r="H5429" s="9">
        <v>0</v>
      </c>
      <c r="I5429" s="9">
        <v>0</v>
      </c>
      <c r="J5429" s="9">
        <v>0</v>
      </c>
    </row>
    <row r="5430" spans="2:10" x14ac:dyDescent="0.35">
      <c r="B5430" s="7">
        <v>5427</v>
      </c>
      <c r="C5430" s="9">
        <v>0</v>
      </c>
      <c r="D5430" s="9">
        <v>1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1</v>
      </c>
    </row>
    <row r="5431" spans="2:10" x14ac:dyDescent="0.35">
      <c r="B5431" s="7">
        <v>5428</v>
      </c>
      <c r="C5431" s="9">
        <v>1</v>
      </c>
      <c r="D5431" s="9">
        <v>0</v>
      </c>
      <c r="E5431" s="9">
        <v>0</v>
      </c>
      <c r="F5431" s="9">
        <v>0</v>
      </c>
      <c r="G5431" s="9">
        <v>0</v>
      </c>
      <c r="H5431" s="9">
        <v>0</v>
      </c>
      <c r="I5431" s="9">
        <v>0</v>
      </c>
      <c r="J5431" s="9">
        <v>0</v>
      </c>
    </row>
    <row r="5432" spans="2:10" x14ac:dyDescent="0.35">
      <c r="B5432" s="7">
        <v>5429</v>
      </c>
      <c r="C5432" s="9">
        <v>0</v>
      </c>
      <c r="D5432" s="9">
        <v>1</v>
      </c>
      <c r="E5432" s="9">
        <v>0</v>
      </c>
      <c r="F5432" s="9">
        <v>0</v>
      </c>
      <c r="G5432" s="9">
        <v>0</v>
      </c>
      <c r="H5432" s="9">
        <v>0</v>
      </c>
      <c r="I5432" s="9">
        <v>1</v>
      </c>
      <c r="J5432" s="9">
        <v>1</v>
      </c>
    </row>
    <row r="5433" spans="2:10" x14ac:dyDescent="0.35">
      <c r="B5433" s="7">
        <v>5430</v>
      </c>
      <c r="C5433" s="9">
        <v>1</v>
      </c>
      <c r="D5433" s="9">
        <v>0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</row>
    <row r="5434" spans="2:10" x14ac:dyDescent="0.35">
      <c r="B5434" s="7">
        <v>5431</v>
      </c>
      <c r="C5434" s="9">
        <v>1</v>
      </c>
      <c r="D5434" s="9">
        <v>0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</row>
    <row r="5435" spans="2:10" x14ac:dyDescent="0.35">
      <c r="B5435" s="7">
        <v>5432</v>
      </c>
      <c r="C5435" s="9">
        <v>0</v>
      </c>
      <c r="D5435" s="9">
        <v>1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1</v>
      </c>
    </row>
    <row r="5436" spans="2:10" x14ac:dyDescent="0.35">
      <c r="B5436" s="7">
        <v>5433</v>
      </c>
      <c r="C5436" s="9">
        <v>1</v>
      </c>
      <c r="D5436" s="9">
        <v>0</v>
      </c>
      <c r="E5436" s="9">
        <v>0</v>
      </c>
      <c r="F5436" s="9">
        <v>0</v>
      </c>
      <c r="G5436" s="9">
        <v>0</v>
      </c>
      <c r="H5436" s="9">
        <v>0</v>
      </c>
      <c r="I5436" s="9">
        <v>0</v>
      </c>
      <c r="J5436" s="9">
        <v>0</v>
      </c>
    </row>
    <row r="5437" spans="2:10" x14ac:dyDescent="0.35">
      <c r="B5437" s="7">
        <v>5434</v>
      </c>
      <c r="C5437" s="9">
        <v>1</v>
      </c>
      <c r="D5437" s="9">
        <v>0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</row>
    <row r="5438" spans="2:10" x14ac:dyDescent="0.35">
      <c r="B5438" s="7">
        <v>5435</v>
      </c>
      <c r="C5438" s="9">
        <v>1</v>
      </c>
      <c r="D5438" s="9">
        <v>0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</row>
    <row r="5439" spans="2:10" x14ac:dyDescent="0.35">
      <c r="B5439" s="7">
        <v>5436</v>
      </c>
      <c r="C5439" s="9">
        <v>1</v>
      </c>
      <c r="D5439" s="9">
        <v>0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</row>
    <row r="5440" spans="2:10" x14ac:dyDescent="0.35">
      <c r="B5440" s="7">
        <v>5437</v>
      </c>
      <c r="C5440" s="9">
        <v>0</v>
      </c>
      <c r="D5440" s="9">
        <v>1</v>
      </c>
      <c r="E5440" s="9">
        <v>0</v>
      </c>
      <c r="F5440" s="9">
        <v>0</v>
      </c>
      <c r="G5440" s="9">
        <v>0</v>
      </c>
      <c r="H5440" s="9">
        <v>0</v>
      </c>
      <c r="I5440" s="9">
        <v>1</v>
      </c>
      <c r="J5440" s="9">
        <v>1</v>
      </c>
    </row>
    <row r="5441" spans="2:10" x14ac:dyDescent="0.35">
      <c r="B5441" s="7">
        <v>5438</v>
      </c>
      <c r="C5441" s="9">
        <v>1</v>
      </c>
      <c r="D5441" s="9">
        <v>0</v>
      </c>
      <c r="E5441" s="9">
        <v>0</v>
      </c>
      <c r="F5441" s="9">
        <v>0</v>
      </c>
      <c r="G5441" s="9">
        <v>0</v>
      </c>
      <c r="H5441" s="9">
        <v>0</v>
      </c>
      <c r="I5441" s="9">
        <v>0</v>
      </c>
      <c r="J5441" s="9">
        <v>0</v>
      </c>
    </row>
    <row r="5442" spans="2:10" x14ac:dyDescent="0.35">
      <c r="B5442" s="7">
        <v>5439</v>
      </c>
      <c r="C5442" s="9">
        <v>0</v>
      </c>
      <c r="D5442" s="9">
        <v>1</v>
      </c>
      <c r="E5442" s="9">
        <v>0</v>
      </c>
      <c r="F5442" s="9">
        <v>0</v>
      </c>
      <c r="G5442" s="9">
        <v>0</v>
      </c>
      <c r="H5442" s="9">
        <v>0</v>
      </c>
      <c r="I5442" s="9">
        <v>0</v>
      </c>
      <c r="J5442" s="9">
        <v>1</v>
      </c>
    </row>
    <row r="5443" spans="2:10" x14ac:dyDescent="0.35">
      <c r="B5443" s="7">
        <v>5440</v>
      </c>
      <c r="C5443" s="9">
        <v>0</v>
      </c>
      <c r="D5443" s="9">
        <v>1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1</v>
      </c>
    </row>
    <row r="5444" spans="2:10" x14ac:dyDescent="0.35">
      <c r="B5444" s="7">
        <v>5441</v>
      </c>
      <c r="C5444" s="9">
        <v>1</v>
      </c>
      <c r="D5444" s="9">
        <v>0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0</v>
      </c>
    </row>
    <row r="5445" spans="2:10" x14ac:dyDescent="0.35">
      <c r="B5445" s="7">
        <v>5442</v>
      </c>
      <c r="C5445" s="9">
        <v>1</v>
      </c>
      <c r="D5445" s="9">
        <v>0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</row>
    <row r="5446" spans="2:10" x14ac:dyDescent="0.35">
      <c r="B5446" s="7">
        <v>5443</v>
      </c>
      <c r="C5446" s="9">
        <v>1</v>
      </c>
      <c r="D5446" s="9">
        <v>0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0</v>
      </c>
    </row>
    <row r="5447" spans="2:10" x14ac:dyDescent="0.35">
      <c r="B5447" s="7">
        <v>5444</v>
      </c>
      <c r="C5447" s="9">
        <v>1</v>
      </c>
      <c r="D5447" s="9">
        <v>0</v>
      </c>
      <c r="E5447" s="9">
        <v>0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</row>
    <row r="5448" spans="2:10" x14ac:dyDescent="0.35">
      <c r="B5448" s="7">
        <v>5445</v>
      </c>
      <c r="C5448" s="9">
        <v>1</v>
      </c>
      <c r="D5448" s="9">
        <v>0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</row>
    <row r="5449" spans="2:10" x14ac:dyDescent="0.35">
      <c r="B5449" s="7">
        <v>5446</v>
      </c>
      <c r="C5449" s="9">
        <v>1</v>
      </c>
      <c r="D5449" s="9">
        <v>0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</row>
    <row r="5450" spans="2:10" x14ac:dyDescent="0.35">
      <c r="B5450" s="7">
        <v>5447</v>
      </c>
      <c r="C5450" s="9">
        <v>1</v>
      </c>
      <c r="D5450" s="9">
        <v>0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</row>
    <row r="5451" spans="2:10" x14ac:dyDescent="0.35">
      <c r="B5451" s="7">
        <v>5448</v>
      </c>
      <c r="C5451" s="9">
        <v>1</v>
      </c>
      <c r="D5451" s="9">
        <v>0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</row>
    <row r="5452" spans="2:10" x14ac:dyDescent="0.35">
      <c r="B5452" s="7">
        <v>5449</v>
      </c>
      <c r="C5452" s="9">
        <v>1</v>
      </c>
      <c r="D5452" s="9">
        <v>0</v>
      </c>
      <c r="E5452" s="9">
        <v>0</v>
      </c>
      <c r="F5452" s="9">
        <v>0</v>
      </c>
      <c r="G5452" s="9">
        <v>0</v>
      </c>
      <c r="H5452" s="9">
        <v>0</v>
      </c>
      <c r="I5452" s="9">
        <v>0</v>
      </c>
      <c r="J5452" s="9">
        <v>0</v>
      </c>
    </row>
    <row r="5453" spans="2:10" x14ac:dyDescent="0.35">
      <c r="B5453" s="7">
        <v>5450</v>
      </c>
      <c r="C5453" s="9">
        <v>1</v>
      </c>
      <c r="D5453" s="9">
        <v>0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</row>
    <row r="5454" spans="2:10" x14ac:dyDescent="0.35">
      <c r="B5454" s="7">
        <v>5451</v>
      </c>
      <c r="C5454" s="9">
        <v>1</v>
      </c>
      <c r="D5454" s="9">
        <v>0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</row>
    <row r="5455" spans="2:10" x14ac:dyDescent="0.35">
      <c r="B5455" s="7">
        <v>5452</v>
      </c>
      <c r="C5455" s="9">
        <v>0</v>
      </c>
      <c r="D5455" s="9">
        <v>0</v>
      </c>
      <c r="E5455" s="9">
        <v>1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</row>
    <row r="5456" spans="2:10" x14ac:dyDescent="0.35">
      <c r="B5456" s="7">
        <v>5453</v>
      </c>
      <c r="C5456" s="9">
        <v>1</v>
      </c>
      <c r="D5456" s="9">
        <v>0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</row>
    <row r="5457" spans="2:10" x14ac:dyDescent="0.35">
      <c r="B5457" s="7">
        <v>5454</v>
      </c>
      <c r="C5457" s="9">
        <v>1</v>
      </c>
      <c r="D5457" s="9">
        <v>0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</row>
    <row r="5458" spans="2:10" x14ac:dyDescent="0.35">
      <c r="B5458" s="7">
        <v>5455</v>
      </c>
      <c r="C5458" s="9">
        <v>0</v>
      </c>
      <c r="D5458" s="9">
        <v>1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1</v>
      </c>
    </row>
    <row r="5459" spans="2:10" x14ac:dyDescent="0.35">
      <c r="B5459" s="7">
        <v>5456</v>
      </c>
      <c r="C5459" s="9">
        <v>1</v>
      </c>
      <c r="D5459" s="9">
        <v>0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0</v>
      </c>
    </row>
    <row r="5460" spans="2:10" x14ac:dyDescent="0.35">
      <c r="B5460" s="7">
        <v>5457</v>
      </c>
      <c r="C5460" s="9">
        <v>1</v>
      </c>
      <c r="D5460" s="9">
        <v>0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0</v>
      </c>
    </row>
    <row r="5461" spans="2:10" x14ac:dyDescent="0.35">
      <c r="B5461" s="7">
        <v>5458</v>
      </c>
      <c r="C5461" s="9">
        <v>0</v>
      </c>
      <c r="D5461" s="9">
        <v>1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1</v>
      </c>
    </row>
    <row r="5462" spans="2:10" x14ac:dyDescent="0.35">
      <c r="B5462" s="7">
        <v>5459</v>
      </c>
      <c r="C5462" s="9">
        <v>1</v>
      </c>
      <c r="D5462" s="9">
        <v>0</v>
      </c>
      <c r="E5462" s="9">
        <v>0</v>
      </c>
      <c r="F5462" s="9">
        <v>0</v>
      </c>
      <c r="G5462" s="9">
        <v>0</v>
      </c>
      <c r="H5462" s="9">
        <v>0</v>
      </c>
      <c r="I5462" s="9">
        <v>0</v>
      </c>
      <c r="J5462" s="9">
        <v>0</v>
      </c>
    </row>
    <row r="5463" spans="2:10" x14ac:dyDescent="0.35">
      <c r="B5463" s="7">
        <v>5460</v>
      </c>
      <c r="C5463" s="9">
        <v>1</v>
      </c>
      <c r="D5463" s="9">
        <v>0</v>
      </c>
      <c r="E5463" s="9">
        <v>0</v>
      </c>
      <c r="F5463" s="9">
        <v>0</v>
      </c>
      <c r="G5463" s="9">
        <v>0</v>
      </c>
      <c r="H5463" s="9">
        <v>0</v>
      </c>
      <c r="I5463" s="9">
        <v>0</v>
      </c>
      <c r="J5463" s="9">
        <v>0</v>
      </c>
    </row>
    <row r="5464" spans="2:10" x14ac:dyDescent="0.35">
      <c r="B5464" s="7">
        <v>5461</v>
      </c>
      <c r="C5464" s="9">
        <v>0</v>
      </c>
      <c r="D5464" s="9">
        <v>0</v>
      </c>
      <c r="E5464" s="9">
        <v>0</v>
      </c>
      <c r="F5464" s="9">
        <v>0</v>
      </c>
      <c r="G5464" s="9">
        <v>1</v>
      </c>
      <c r="H5464" s="9">
        <v>0</v>
      </c>
      <c r="I5464" s="9">
        <v>0</v>
      </c>
      <c r="J5464" s="9">
        <v>0</v>
      </c>
    </row>
    <row r="5465" spans="2:10" x14ac:dyDescent="0.35">
      <c r="B5465" s="7">
        <v>5462</v>
      </c>
      <c r="C5465" s="9">
        <v>0</v>
      </c>
      <c r="D5465" s="9">
        <v>1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1</v>
      </c>
    </row>
    <row r="5466" spans="2:10" x14ac:dyDescent="0.35">
      <c r="B5466" s="7">
        <v>5463</v>
      </c>
      <c r="C5466" s="9">
        <v>1</v>
      </c>
      <c r="D5466" s="9">
        <v>0</v>
      </c>
      <c r="E5466" s="9">
        <v>0</v>
      </c>
      <c r="F5466" s="9">
        <v>0</v>
      </c>
      <c r="G5466" s="9">
        <v>0</v>
      </c>
      <c r="H5466" s="9">
        <v>0</v>
      </c>
      <c r="I5466" s="9">
        <v>0</v>
      </c>
      <c r="J5466" s="9">
        <v>0</v>
      </c>
    </row>
    <row r="5467" spans="2:10" x14ac:dyDescent="0.35">
      <c r="B5467" s="7">
        <v>5464</v>
      </c>
      <c r="C5467" s="9">
        <v>1</v>
      </c>
      <c r="D5467" s="9">
        <v>0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</row>
    <row r="5468" spans="2:10" x14ac:dyDescent="0.35">
      <c r="B5468" s="7">
        <v>5465</v>
      </c>
      <c r="C5468" s="9">
        <v>1</v>
      </c>
      <c r="D5468" s="9">
        <v>0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</row>
    <row r="5469" spans="2:10" x14ac:dyDescent="0.35">
      <c r="B5469" s="7">
        <v>5466</v>
      </c>
      <c r="C5469" s="9">
        <v>1</v>
      </c>
      <c r="D5469" s="9">
        <v>0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</row>
    <row r="5470" spans="2:10" x14ac:dyDescent="0.35">
      <c r="B5470" s="7">
        <v>5467</v>
      </c>
      <c r="C5470" s="9">
        <v>0</v>
      </c>
      <c r="D5470" s="9">
        <v>1</v>
      </c>
      <c r="E5470" s="9">
        <v>0</v>
      </c>
      <c r="F5470" s="9">
        <v>0</v>
      </c>
      <c r="G5470" s="9">
        <v>0</v>
      </c>
      <c r="H5470" s="9">
        <v>0</v>
      </c>
      <c r="I5470" s="9">
        <v>1</v>
      </c>
      <c r="J5470" s="9">
        <v>0</v>
      </c>
    </row>
    <row r="5471" spans="2:10" x14ac:dyDescent="0.35">
      <c r="B5471" s="7">
        <v>5468</v>
      </c>
      <c r="C5471" s="9">
        <v>1</v>
      </c>
      <c r="D5471" s="9">
        <v>0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</row>
    <row r="5472" spans="2:10" x14ac:dyDescent="0.35">
      <c r="B5472" s="7">
        <v>5469</v>
      </c>
      <c r="C5472" s="9">
        <v>1</v>
      </c>
      <c r="D5472" s="9">
        <v>0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</row>
    <row r="5473" spans="2:10" x14ac:dyDescent="0.35">
      <c r="B5473" s="7">
        <v>5470</v>
      </c>
      <c r="C5473" s="9">
        <v>1</v>
      </c>
      <c r="D5473" s="9">
        <v>0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</row>
    <row r="5474" spans="2:10" x14ac:dyDescent="0.35">
      <c r="B5474" s="7">
        <v>5471</v>
      </c>
      <c r="C5474" s="9">
        <v>0</v>
      </c>
      <c r="D5474" s="9">
        <v>1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1</v>
      </c>
    </row>
    <row r="5475" spans="2:10" x14ac:dyDescent="0.35">
      <c r="B5475" s="7">
        <v>5472</v>
      </c>
      <c r="C5475" s="9">
        <v>0</v>
      </c>
      <c r="D5475" s="9">
        <v>1</v>
      </c>
      <c r="E5475" s="9">
        <v>0</v>
      </c>
      <c r="F5475" s="9">
        <v>0</v>
      </c>
      <c r="G5475" s="9">
        <v>0</v>
      </c>
      <c r="H5475" s="9">
        <v>0</v>
      </c>
      <c r="I5475" s="9">
        <v>1</v>
      </c>
      <c r="J5475" s="9">
        <v>0</v>
      </c>
    </row>
    <row r="5476" spans="2:10" x14ac:dyDescent="0.35">
      <c r="B5476" s="7">
        <v>5473</v>
      </c>
      <c r="C5476" s="9">
        <v>1</v>
      </c>
      <c r="D5476" s="9">
        <v>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</row>
    <row r="5477" spans="2:10" x14ac:dyDescent="0.35">
      <c r="B5477" s="7">
        <v>5474</v>
      </c>
      <c r="C5477" s="9">
        <v>1</v>
      </c>
      <c r="D5477" s="9">
        <v>0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0</v>
      </c>
    </row>
    <row r="5478" spans="2:10" x14ac:dyDescent="0.35">
      <c r="B5478" s="7">
        <v>5475</v>
      </c>
      <c r="C5478" s="9">
        <v>1</v>
      </c>
      <c r="D5478" s="9">
        <v>0</v>
      </c>
      <c r="E5478" s="9">
        <v>0</v>
      </c>
      <c r="F5478" s="9">
        <v>0</v>
      </c>
      <c r="G5478" s="9">
        <v>0</v>
      </c>
      <c r="H5478" s="9">
        <v>0</v>
      </c>
      <c r="I5478" s="9">
        <v>0</v>
      </c>
      <c r="J5478" s="9">
        <v>0</v>
      </c>
    </row>
    <row r="5479" spans="2:10" x14ac:dyDescent="0.35">
      <c r="B5479" s="7">
        <v>5476</v>
      </c>
      <c r="C5479" s="9">
        <v>0</v>
      </c>
      <c r="D5479" s="9">
        <v>1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1</v>
      </c>
    </row>
    <row r="5480" spans="2:10" x14ac:dyDescent="0.35">
      <c r="B5480" s="7">
        <v>5477</v>
      </c>
      <c r="C5480" s="9">
        <v>1</v>
      </c>
      <c r="D5480" s="9">
        <v>0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</row>
    <row r="5481" spans="2:10" x14ac:dyDescent="0.35">
      <c r="B5481" s="7">
        <v>5478</v>
      </c>
      <c r="C5481" s="9">
        <v>0</v>
      </c>
      <c r="D5481" s="9">
        <v>1</v>
      </c>
      <c r="E5481" s="9">
        <v>0</v>
      </c>
      <c r="F5481" s="9">
        <v>0</v>
      </c>
      <c r="G5481" s="9">
        <v>0</v>
      </c>
      <c r="H5481" s="9">
        <v>0</v>
      </c>
      <c r="I5481" s="9">
        <v>1</v>
      </c>
      <c r="J5481" s="9">
        <v>0</v>
      </c>
    </row>
    <row r="5482" spans="2:10" x14ac:dyDescent="0.35">
      <c r="B5482" s="7">
        <v>5479</v>
      </c>
      <c r="C5482" s="9">
        <v>0</v>
      </c>
      <c r="D5482" s="9">
        <v>1</v>
      </c>
      <c r="E5482" s="9">
        <v>0</v>
      </c>
      <c r="F5482" s="9">
        <v>0</v>
      </c>
      <c r="G5482" s="9">
        <v>0</v>
      </c>
      <c r="H5482" s="9">
        <v>0</v>
      </c>
      <c r="I5482" s="9">
        <v>1</v>
      </c>
      <c r="J5482" s="9">
        <v>0</v>
      </c>
    </row>
    <row r="5483" spans="2:10" x14ac:dyDescent="0.35">
      <c r="B5483" s="7">
        <v>5480</v>
      </c>
      <c r="C5483" s="9">
        <v>0</v>
      </c>
      <c r="D5483" s="9">
        <v>1</v>
      </c>
      <c r="E5483" s="9">
        <v>0</v>
      </c>
      <c r="F5483" s="9">
        <v>0</v>
      </c>
      <c r="G5483" s="9">
        <v>0</v>
      </c>
      <c r="H5483" s="9">
        <v>0</v>
      </c>
      <c r="I5483" s="9">
        <v>1</v>
      </c>
      <c r="J5483" s="9">
        <v>0</v>
      </c>
    </row>
    <row r="5484" spans="2:10" x14ac:dyDescent="0.35">
      <c r="B5484" s="7">
        <v>5481</v>
      </c>
      <c r="C5484" s="9">
        <v>0</v>
      </c>
      <c r="D5484" s="9">
        <v>1</v>
      </c>
      <c r="E5484" s="9">
        <v>1</v>
      </c>
      <c r="F5484" s="9">
        <v>0</v>
      </c>
      <c r="G5484" s="9">
        <v>0</v>
      </c>
      <c r="H5484" s="9">
        <v>1</v>
      </c>
      <c r="I5484" s="9">
        <v>0</v>
      </c>
      <c r="J5484" s="9">
        <v>1</v>
      </c>
    </row>
    <row r="5485" spans="2:10" x14ac:dyDescent="0.35">
      <c r="B5485" s="7">
        <v>5482</v>
      </c>
      <c r="C5485" s="9">
        <v>0</v>
      </c>
      <c r="D5485" s="9">
        <v>1</v>
      </c>
      <c r="E5485" s="9">
        <v>1</v>
      </c>
      <c r="F5485" s="9">
        <v>0</v>
      </c>
      <c r="G5485" s="9">
        <v>0</v>
      </c>
      <c r="H5485" s="9">
        <v>0</v>
      </c>
      <c r="I5485" s="9">
        <v>0</v>
      </c>
      <c r="J5485" s="9">
        <v>1</v>
      </c>
    </row>
    <row r="5486" spans="2:10" x14ac:dyDescent="0.35">
      <c r="B5486" s="7">
        <v>5483</v>
      </c>
      <c r="C5486" s="9">
        <v>1</v>
      </c>
      <c r="D5486" s="9">
        <v>0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</row>
    <row r="5487" spans="2:10" x14ac:dyDescent="0.35">
      <c r="B5487" s="7">
        <v>5484</v>
      </c>
      <c r="C5487" s="9">
        <v>0</v>
      </c>
      <c r="D5487" s="9">
        <v>1</v>
      </c>
      <c r="E5487" s="9">
        <v>0</v>
      </c>
      <c r="F5487" s="9">
        <v>0</v>
      </c>
      <c r="G5487" s="9">
        <v>0</v>
      </c>
      <c r="H5487" s="9">
        <v>0</v>
      </c>
      <c r="I5487" s="9">
        <v>0</v>
      </c>
      <c r="J5487" s="9">
        <v>1</v>
      </c>
    </row>
    <row r="5488" spans="2:10" x14ac:dyDescent="0.35">
      <c r="B5488" s="7">
        <v>5485</v>
      </c>
      <c r="C5488" s="9">
        <v>1</v>
      </c>
      <c r="D5488" s="9">
        <v>0</v>
      </c>
      <c r="E5488" s="9">
        <v>0</v>
      </c>
      <c r="F5488" s="9">
        <v>0</v>
      </c>
      <c r="G5488" s="9">
        <v>0</v>
      </c>
      <c r="H5488" s="9">
        <v>0</v>
      </c>
      <c r="I5488" s="9">
        <v>0</v>
      </c>
      <c r="J5488" s="9">
        <v>0</v>
      </c>
    </row>
    <row r="5489" spans="2:10" x14ac:dyDescent="0.35">
      <c r="B5489" s="7">
        <v>5486</v>
      </c>
      <c r="C5489" s="9">
        <v>1</v>
      </c>
      <c r="D5489" s="9">
        <v>0</v>
      </c>
      <c r="E5489" s="9">
        <v>0</v>
      </c>
      <c r="F5489" s="9">
        <v>0</v>
      </c>
      <c r="G5489" s="9">
        <v>0</v>
      </c>
      <c r="H5489" s="9">
        <v>0</v>
      </c>
      <c r="I5489" s="9">
        <v>0</v>
      </c>
      <c r="J5489" s="9">
        <v>0</v>
      </c>
    </row>
    <row r="5490" spans="2:10" x14ac:dyDescent="0.35">
      <c r="B5490" s="7">
        <v>5487</v>
      </c>
      <c r="C5490" s="9">
        <v>1</v>
      </c>
      <c r="D5490" s="9">
        <v>0</v>
      </c>
      <c r="E5490" s="9">
        <v>0</v>
      </c>
      <c r="F5490" s="9">
        <v>0</v>
      </c>
      <c r="G5490" s="9">
        <v>0</v>
      </c>
      <c r="H5490" s="9">
        <v>0</v>
      </c>
      <c r="I5490" s="9">
        <v>0</v>
      </c>
      <c r="J5490" s="9">
        <v>0</v>
      </c>
    </row>
    <row r="5491" spans="2:10" x14ac:dyDescent="0.35">
      <c r="B5491" s="7">
        <v>5488</v>
      </c>
      <c r="C5491" s="9">
        <v>1</v>
      </c>
      <c r="D5491" s="9">
        <v>0</v>
      </c>
      <c r="E5491" s="9">
        <v>0</v>
      </c>
      <c r="F5491" s="9">
        <v>0</v>
      </c>
      <c r="G5491" s="9">
        <v>0</v>
      </c>
      <c r="H5491" s="9">
        <v>0</v>
      </c>
      <c r="I5491" s="9">
        <v>0</v>
      </c>
      <c r="J5491" s="9">
        <v>0</v>
      </c>
    </row>
    <row r="5492" spans="2:10" x14ac:dyDescent="0.35">
      <c r="B5492" s="7">
        <v>5489</v>
      </c>
      <c r="C5492" s="9">
        <v>1</v>
      </c>
      <c r="D5492" s="9">
        <v>0</v>
      </c>
      <c r="E5492" s="9">
        <v>0</v>
      </c>
      <c r="F5492" s="9">
        <v>0</v>
      </c>
      <c r="G5492" s="9">
        <v>0</v>
      </c>
      <c r="H5492" s="9">
        <v>0</v>
      </c>
      <c r="I5492" s="9">
        <v>0</v>
      </c>
      <c r="J5492" s="9">
        <v>0</v>
      </c>
    </row>
    <row r="5493" spans="2:10" x14ac:dyDescent="0.35">
      <c r="B5493" s="7">
        <v>5490</v>
      </c>
      <c r="C5493" s="9">
        <v>1</v>
      </c>
      <c r="D5493" s="9">
        <v>0</v>
      </c>
      <c r="E5493" s="9">
        <v>0</v>
      </c>
      <c r="F5493" s="9">
        <v>0</v>
      </c>
      <c r="G5493" s="9">
        <v>0</v>
      </c>
      <c r="H5493" s="9">
        <v>0</v>
      </c>
      <c r="I5493" s="9">
        <v>0</v>
      </c>
      <c r="J5493" s="9">
        <v>0</v>
      </c>
    </row>
    <row r="5494" spans="2:10" x14ac:dyDescent="0.35">
      <c r="B5494" s="7">
        <v>5491</v>
      </c>
      <c r="C5494" s="9">
        <v>1</v>
      </c>
      <c r="D5494" s="9">
        <v>0</v>
      </c>
      <c r="E5494" s="9">
        <v>0</v>
      </c>
      <c r="F5494" s="9">
        <v>0</v>
      </c>
      <c r="G5494" s="9">
        <v>0</v>
      </c>
      <c r="H5494" s="9">
        <v>0</v>
      </c>
      <c r="I5494" s="9">
        <v>0</v>
      </c>
      <c r="J5494" s="9">
        <v>0</v>
      </c>
    </row>
    <row r="5495" spans="2:10" x14ac:dyDescent="0.35">
      <c r="B5495" s="7">
        <v>5492</v>
      </c>
      <c r="C5495" s="9">
        <v>0</v>
      </c>
      <c r="D5495" s="9">
        <v>1</v>
      </c>
      <c r="E5495" s="9">
        <v>0</v>
      </c>
      <c r="F5495" s="9">
        <v>0</v>
      </c>
      <c r="G5495" s="9">
        <v>0</v>
      </c>
      <c r="H5495" s="9">
        <v>0</v>
      </c>
      <c r="I5495" s="9">
        <v>1</v>
      </c>
      <c r="J5495" s="9">
        <v>0</v>
      </c>
    </row>
    <row r="5496" spans="2:10" x14ac:dyDescent="0.35">
      <c r="B5496" s="7">
        <v>5493</v>
      </c>
      <c r="C5496" s="9">
        <v>0</v>
      </c>
      <c r="D5496" s="9">
        <v>1</v>
      </c>
      <c r="E5496" s="9">
        <v>0</v>
      </c>
      <c r="F5496" s="9">
        <v>0</v>
      </c>
      <c r="G5496" s="9">
        <v>0</v>
      </c>
      <c r="H5496" s="9">
        <v>0</v>
      </c>
      <c r="I5496" s="9">
        <v>1</v>
      </c>
      <c r="J5496" s="9">
        <v>0</v>
      </c>
    </row>
    <row r="5497" spans="2:10" x14ac:dyDescent="0.35">
      <c r="B5497" s="7">
        <v>5494</v>
      </c>
      <c r="C5497" s="9">
        <v>1</v>
      </c>
      <c r="D5497" s="9">
        <v>0</v>
      </c>
      <c r="E5497" s="9">
        <v>0</v>
      </c>
      <c r="F5497" s="9">
        <v>0</v>
      </c>
      <c r="G5497" s="9">
        <v>0</v>
      </c>
      <c r="H5497" s="9">
        <v>0</v>
      </c>
      <c r="I5497" s="9">
        <v>0</v>
      </c>
      <c r="J5497" s="9">
        <v>0</v>
      </c>
    </row>
    <row r="5498" spans="2:10" x14ac:dyDescent="0.35">
      <c r="B5498" s="7">
        <v>5495</v>
      </c>
      <c r="C5498" s="9">
        <v>1</v>
      </c>
      <c r="D5498" s="9">
        <v>0</v>
      </c>
      <c r="E5498" s="9">
        <v>0</v>
      </c>
      <c r="F5498" s="9">
        <v>0</v>
      </c>
      <c r="G5498" s="9">
        <v>0</v>
      </c>
      <c r="H5498" s="9">
        <v>0</v>
      </c>
      <c r="I5498" s="9">
        <v>0</v>
      </c>
      <c r="J5498" s="9">
        <v>0</v>
      </c>
    </row>
    <row r="5499" spans="2:10" x14ac:dyDescent="0.35">
      <c r="B5499" s="7">
        <v>5496</v>
      </c>
      <c r="C5499" s="9">
        <v>1</v>
      </c>
      <c r="D5499" s="9">
        <v>0</v>
      </c>
      <c r="E5499" s="9">
        <v>0</v>
      </c>
      <c r="F5499" s="9">
        <v>0</v>
      </c>
      <c r="G5499" s="9">
        <v>0</v>
      </c>
      <c r="H5499" s="9">
        <v>0</v>
      </c>
      <c r="I5499" s="9">
        <v>0</v>
      </c>
      <c r="J5499" s="9">
        <v>0</v>
      </c>
    </row>
    <row r="5500" spans="2:10" x14ac:dyDescent="0.35">
      <c r="B5500" s="7">
        <v>5497</v>
      </c>
      <c r="C5500" s="9">
        <v>0</v>
      </c>
      <c r="D5500" s="9">
        <v>1</v>
      </c>
      <c r="E5500" s="9">
        <v>0</v>
      </c>
      <c r="F5500" s="9">
        <v>0</v>
      </c>
      <c r="G5500" s="9">
        <v>0</v>
      </c>
      <c r="H5500" s="9">
        <v>0</v>
      </c>
      <c r="I5500" s="9">
        <v>0</v>
      </c>
      <c r="J5500" s="9">
        <v>1</v>
      </c>
    </row>
    <row r="5501" spans="2:10" x14ac:dyDescent="0.35">
      <c r="B5501" s="7">
        <v>5498</v>
      </c>
      <c r="C5501" s="9">
        <v>1</v>
      </c>
      <c r="D5501" s="9">
        <v>0</v>
      </c>
      <c r="E5501" s="9">
        <v>0</v>
      </c>
      <c r="F5501" s="9">
        <v>0</v>
      </c>
      <c r="G5501" s="9">
        <v>0</v>
      </c>
      <c r="H5501" s="9">
        <v>0</v>
      </c>
      <c r="I5501" s="9">
        <v>0</v>
      </c>
      <c r="J5501" s="9">
        <v>0</v>
      </c>
    </row>
    <row r="5502" spans="2:10" x14ac:dyDescent="0.35">
      <c r="B5502" s="7">
        <v>5499</v>
      </c>
      <c r="C5502" s="9">
        <v>1</v>
      </c>
      <c r="D5502" s="9">
        <v>0</v>
      </c>
      <c r="E5502" s="9">
        <v>0</v>
      </c>
      <c r="F5502" s="9">
        <v>0</v>
      </c>
      <c r="G5502" s="9">
        <v>0</v>
      </c>
      <c r="H5502" s="9">
        <v>0</v>
      </c>
      <c r="I5502" s="9">
        <v>0</v>
      </c>
      <c r="J5502" s="9">
        <v>0</v>
      </c>
    </row>
    <row r="5503" spans="2:10" x14ac:dyDescent="0.35">
      <c r="B5503" s="7">
        <v>5500</v>
      </c>
      <c r="C5503" s="9">
        <v>1</v>
      </c>
      <c r="D5503" s="9">
        <v>0</v>
      </c>
      <c r="E5503" s="9">
        <v>0</v>
      </c>
      <c r="F5503" s="9">
        <v>0</v>
      </c>
      <c r="G5503" s="9">
        <v>0</v>
      </c>
      <c r="H5503" s="9">
        <v>0</v>
      </c>
      <c r="I5503" s="9">
        <v>0</v>
      </c>
      <c r="J5503" s="9">
        <v>0</v>
      </c>
    </row>
    <row r="5504" spans="2:10" x14ac:dyDescent="0.35">
      <c r="B5504" s="7">
        <v>5501</v>
      </c>
      <c r="C5504" s="9">
        <v>0</v>
      </c>
      <c r="D5504" s="9">
        <v>1</v>
      </c>
      <c r="E5504" s="9">
        <v>1</v>
      </c>
      <c r="F5504" s="9">
        <v>0</v>
      </c>
      <c r="G5504" s="9">
        <v>0</v>
      </c>
      <c r="H5504" s="9">
        <v>0</v>
      </c>
      <c r="I5504" s="9">
        <v>0</v>
      </c>
      <c r="J5504" s="9">
        <v>1</v>
      </c>
    </row>
    <row r="5505" spans="2:10" x14ac:dyDescent="0.35">
      <c r="B5505" s="7">
        <v>5502</v>
      </c>
      <c r="C5505" s="9">
        <v>1</v>
      </c>
      <c r="D5505" s="9">
        <v>0</v>
      </c>
      <c r="E5505" s="9">
        <v>0</v>
      </c>
      <c r="F5505" s="9">
        <v>0</v>
      </c>
      <c r="G5505" s="9">
        <v>0</v>
      </c>
      <c r="H5505" s="9">
        <v>0</v>
      </c>
      <c r="I5505" s="9">
        <v>0</v>
      </c>
      <c r="J5505" s="9">
        <v>0</v>
      </c>
    </row>
    <row r="5506" spans="2:10" x14ac:dyDescent="0.35">
      <c r="B5506" s="7">
        <v>5503</v>
      </c>
      <c r="C5506" s="9">
        <v>1</v>
      </c>
      <c r="D5506" s="9">
        <v>0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</row>
    <row r="5507" spans="2:10" x14ac:dyDescent="0.35">
      <c r="B5507" s="7">
        <v>5504</v>
      </c>
      <c r="C5507" s="9">
        <v>0</v>
      </c>
      <c r="D5507" s="9">
        <v>1</v>
      </c>
      <c r="E5507" s="9">
        <v>0</v>
      </c>
      <c r="F5507" s="9">
        <v>0</v>
      </c>
      <c r="G5507" s="9">
        <v>0</v>
      </c>
      <c r="H5507" s="9">
        <v>0</v>
      </c>
      <c r="I5507" s="9">
        <v>1</v>
      </c>
      <c r="J5507" s="9">
        <v>0</v>
      </c>
    </row>
    <row r="5508" spans="2:10" x14ac:dyDescent="0.35">
      <c r="B5508" s="7">
        <v>5505</v>
      </c>
      <c r="C5508" s="9">
        <v>1</v>
      </c>
      <c r="D5508" s="9">
        <v>0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</row>
    <row r="5509" spans="2:10" x14ac:dyDescent="0.35">
      <c r="B5509" s="7">
        <v>5506</v>
      </c>
      <c r="C5509" s="9">
        <v>1</v>
      </c>
      <c r="D5509" s="9">
        <v>0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</row>
    <row r="5510" spans="2:10" x14ac:dyDescent="0.35">
      <c r="B5510" s="7">
        <v>5507</v>
      </c>
      <c r="C5510" s="9">
        <v>0</v>
      </c>
      <c r="D5510" s="9">
        <v>1</v>
      </c>
      <c r="E5510" s="9">
        <v>0</v>
      </c>
      <c r="F5510" s="9">
        <v>0</v>
      </c>
      <c r="G5510" s="9">
        <v>0</v>
      </c>
      <c r="H5510" s="9">
        <v>0</v>
      </c>
      <c r="I5510" s="9">
        <v>0</v>
      </c>
      <c r="J5510" s="9">
        <v>1</v>
      </c>
    </row>
    <row r="5511" spans="2:10" x14ac:dyDescent="0.35">
      <c r="B5511" s="7">
        <v>5508</v>
      </c>
      <c r="C5511" s="9">
        <v>1</v>
      </c>
      <c r="D5511" s="9">
        <v>0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0</v>
      </c>
    </row>
    <row r="5512" spans="2:10" x14ac:dyDescent="0.35">
      <c r="B5512" s="7">
        <v>5509</v>
      </c>
      <c r="C5512" s="9">
        <v>1</v>
      </c>
      <c r="D5512" s="9">
        <v>0</v>
      </c>
      <c r="E5512" s="9">
        <v>0</v>
      </c>
      <c r="F5512" s="9">
        <v>0</v>
      </c>
      <c r="G5512" s="9">
        <v>0</v>
      </c>
      <c r="H5512" s="9">
        <v>0</v>
      </c>
      <c r="I5512" s="9">
        <v>0</v>
      </c>
      <c r="J5512" s="9">
        <v>0</v>
      </c>
    </row>
    <row r="5513" spans="2:10" x14ac:dyDescent="0.35">
      <c r="B5513" s="7">
        <v>5510</v>
      </c>
      <c r="C5513" s="9">
        <v>1</v>
      </c>
      <c r="D5513" s="9">
        <v>0</v>
      </c>
      <c r="E5513" s="9">
        <v>0</v>
      </c>
      <c r="F5513" s="9">
        <v>0</v>
      </c>
      <c r="G5513" s="9">
        <v>0</v>
      </c>
      <c r="H5513" s="9">
        <v>0</v>
      </c>
      <c r="I5513" s="9">
        <v>0</v>
      </c>
      <c r="J5513" s="9">
        <v>0</v>
      </c>
    </row>
    <row r="5514" spans="2:10" x14ac:dyDescent="0.35">
      <c r="B5514" s="7">
        <v>5511</v>
      </c>
      <c r="C5514" s="9">
        <v>1</v>
      </c>
      <c r="D5514" s="9">
        <v>0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</row>
    <row r="5515" spans="2:10" x14ac:dyDescent="0.35">
      <c r="B5515" s="7">
        <v>5512</v>
      </c>
      <c r="C5515" s="9">
        <v>1</v>
      </c>
      <c r="D5515" s="9">
        <v>0</v>
      </c>
      <c r="E5515" s="9">
        <v>0</v>
      </c>
      <c r="F5515" s="9">
        <v>0</v>
      </c>
      <c r="G5515" s="9">
        <v>0</v>
      </c>
      <c r="H5515" s="9">
        <v>0</v>
      </c>
      <c r="I5515" s="9">
        <v>0</v>
      </c>
      <c r="J5515" s="9">
        <v>0</v>
      </c>
    </row>
    <row r="5516" spans="2:10" x14ac:dyDescent="0.35">
      <c r="B5516" s="7">
        <v>5513</v>
      </c>
      <c r="C5516" s="9">
        <v>1</v>
      </c>
      <c r="D5516" s="9">
        <v>0</v>
      </c>
      <c r="E5516" s="9">
        <v>0</v>
      </c>
      <c r="F5516" s="9">
        <v>0</v>
      </c>
      <c r="G5516" s="9">
        <v>0</v>
      </c>
      <c r="H5516" s="9">
        <v>0</v>
      </c>
      <c r="I5516" s="9">
        <v>0</v>
      </c>
      <c r="J5516" s="9">
        <v>0</v>
      </c>
    </row>
    <row r="5517" spans="2:10" x14ac:dyDescent="0.35">
      <c r="B5517" s="7">
        <v>5514</v>
      </c>
      <c r="C5517" s="9">
        <v>0</v>
      </c>
      <c r="D5517" s="9">
        <v>1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1</v>
      </c>
    </row>
    <row r="5518" spans="2:10" x14ac:dyDescent="0.35">
      <c r="B5518" s="7">
        <v>5515</v>
      </c>
      <c r="C5518" s="9">
        <v>0</v>
      </c>
      <c r="D5518" s="9">
        <v>1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1</v>
      </c>
    </row>
    <row r="5519" spans="2:10" x14ac:dyDescent="0.35">
      <c r="B5519" s="7">
        <v>5516</v>
      </c>
      <c r="C5519" s="9">
        <v>0</v>
      </c>
      <c r="D5519" s="9">
        <v>1</v>
      </c>
      <c r="E5519" s="9">
        <v>0</v>
      </c>
      <c r="F5519" s="9">
        <v>0</v>
      </c>
      <c r="G5519" s="9">
        <v>0</v>
      </c>
      <c r="H5519" s="9">
        <v>0</v>
      </c>
      <c r="I5519" s="9">
        <v>0</v>
      </c>
      <c r="J5519" s="9">
        <v>1</v>
      </c>
    </row>
    <row r="5520" spans="2:10" x14ac:dyDescent="0.35">
      <c r="B5520" s="7">
        <v>5517</v>
      </c>
      <c r="C5520" s="9">
        <v>0</v>
      </c>
      <c r="D5520" s="9">
        <v>1</v>
      </c>
      <c r="E5520" s="9">
        <v>0</v>
      </c>
      <c r="F5520" s="9">
        <v>0</v>
      </c>
      <c r="G5520" s="9">
        <v>0</v>
      </c>
      <c r="H5520" s="9">
        <v>0</v>
      </c>
      <c r="I5520" s="9">
        <v>1</v>
      </c>
      <c r="J5520" s="9">
        <v>0</v>
      </c>
    </row>
    <row r="5521" spans="2:10" x14ac:dyDescent="0.35">
      <c r="B5521" s="7">
        <v>5518</v>
      </c>
      <c r="C5521" s="9">
        <v>1</v>
      </c>
      <c r="D5521" s="9">
        <v>0</v>
      </c>
      <c r="E5521" s="9">
        <v>0</v>
      </c>
      <c r="F5521" s="9">
        <v>0</v>
      </c>
      <c r="G5521" s="9">
        <v>0</v>
      </c>
      <c r="H5521" s="9">
        <v>0</v>
      </c>
      <c r="I5521" s="9">
        <v>0</v>
      </c>
      <c r="J5521" s="9">
        <v>0</v>
      </c>
    </row>
    <row r="5522" spans="2:10" x14ac:dyDescent="0.35">
      <c r="B5522" s="7">
        <v>5519</v>
      </c>
      <c r="C5522" s="9">
        <v>1</v>
      </c>
      <c r="D5522" s="9">
        <v>0</v>
      </c>
      <c r="E5522" s="9">
        <v>0</v>
      </c>
      <c r="F5522" s="9">
        <v>0</v>
      </c>
      <c r="G5522" s="9">
        <v>0</v>
      </c>
      <c r="H5522" s="9">
        <v>0</v>
      </c>
      <c r="I5522" s="9">
        <v>0</v>
      </c>
      <c r="J5522" s="9">
        <v>0</v>
      </c>
    </row>
    <row r="5523" spans="2:10" x14ac:dyDescent="0.35">
      <c r="B5523" s="7">
        <v>5520</v>
      </c>
      <c r="C5523" s="9">
        <v>1</v>
      </c>
      <c r="D5523" s="9">
        <v>0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</row>
    <row r="5524" spans="2:10" x14ac:dyDescent="0.35">
      <c r="B5524" s="7">
        <v>5521</v>
      </c>
      <c r="C5524" s="9">
        <v>1</v>
      </c>
      <c r="D5524" s="9">
        <v>0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</row>
    <row r="5525" spans="2:10" x14ac:dyDescent="0.35">
      <c r="B5525" s="7">
        <v>5522</v>
      </c>
      <c r="C5525" s="9">
        <v>0</v>
      </c>
      <c r="D5525" s="9">
        <v>1</v>
      </c>
      <c r="E5525" s="9">
        <v>0</v>
      </c>
      <c r="F5525" s="9">
        <v>0</v>
      </c>
      <c r="G5525" s="9">
        <v>0</v>
      </c>
      <c r="H5525" s="9">
        <v>0</v>
      </c>
      <c r="I5525" s="9">
        <v>0</v>
      </c>
      <c r="J5525" s="9">
        <v>1</v>
      </c>
    </row>
    <row r="5526" spans="2:10" x14ac:dyDescent="0.35">
      <c r="B5526" s="7">
        <v>5523</v>
      </c>
      <c r="C5526" s="9">
        <v>0</v>
      </c>
      <c r="D5526" s="9">
        <v>1</v>
      </c>
      <c r="E5526" s="9">
        <v>0</v>
      </c>
      <c r="F5526" s="9">
        <v>0</v>
      </c>
      <c r="G5526" s="9">
        <v>0</v>
      </c>
      <c r="H5526" s="9">
        <v>0</v>
      </c>
      <c r="I5526" s="9">
        <v>1</v>
      </c>
      <c r="J5526" s="9">
        <v>1</v>
      </c>
    </row>
    <row r="5527" spans="2:10" x14ac:dyDescent="0.35">
      <c r="B5527" s="7">
        <v>5524</v>
      </c>
      <c r="C5527" s="9">
        <v>1</v>
      </c>
      <c r="D5527" s="9">
        <v>0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</row>
    <row r="5528" spans="2:10" x14ac:dyDescent="0.35">
      <c r="B5528" s="7">
        <v>5525</v>
      </c>
      <c r="C5528" s="9">
        <v>1</v>
      </c>
      <c r="D5528" s="9">
        <v>0</v>
      </c>
      <c r="E5528" s="9">
        <v>0</v>
      </c>
      <c r="F5528" s="9">
        <v>0</v>
      </c>
      <c r="G5528" s="9">
        <v>0</v>
      </c>
      <c r="H5528" s="9">
        <v>0</v>
      </c>
      <c r="I5528" s="9">
        <v>0</v>
      </c>
      <c r="J5528" s="9">
        <v>0</v>
      </c>
    </row>
    <row r="5529" spans="2:10" x14ac:dyDescent="0.35">
      <c r="B5529" s="7">
        <v>5526</v>
      </c>
      <c r="C5529" s="9">
        <v>1</v>
      </c>
      <c r="D5529" s="9">
        <v>0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</row>
    <row r="5530" spans="2:10" x14ac:dyDescent="0.35">
      <c r="B5530" s="7">
        <v>5527</v>
      </c>
      <c r="C5530" s="9">
        <v>1</v>
      </c>
      <c r="D5530" s="9">
        <v>0</v>
      </c>
      <c r="E5530" s="9">
        <v>0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</row>
    <row r="5531" spans="2:10" x14ac:dyDescent="0.35">
      <c r="B5531" s="7">
        <v>5528</v>
      </c>
      <c r="C5531" s="9">
        <v>0</v>
      </c>
      <c r="D5531" s="9">
        <v>1</v>
      </c>
      <c r="E5531" s="9">
        <v>0</v>
      </c>
      <c r="F5531" s="9">
        <v>0</v>
      </c>
      <c r="G5531" s="9">
        <v>0</v>
      </c>
      <c r="H5531" s="9">
        <v>0</v>
      </c>
      <c r="I5531" s="9">
        <v>1</v>
      </c>
      <c r="J5531" s="9">
        <v>0</v>
      </c>
    </row>
    <row r="5532" spans="2:10" x14ac:dyDescent="0.35">
      <c r="B5532" s="7">
        <v>5529</v>
      </c>
      <c r="C5532" s="9">
        <v>1</v>
      </c>
      <c r="D5532" s="9">
        <v>0</v>
      </c>
      <c r="E5532" s="9">
        <v>0</v>
      </c>
      <c r="F5532" s="9">
        <v>0</v>
      </c>
      <c r="G5532" s="9">
        <v>0</v>
      </c>
      <c r="H5532" s="9">
        <v>0</v>
      </c>
      <c r="I5532" s="9">
        <v>0</v>
      </c>
      <c r="J5532" s="9">
        <v>0</v>
      </c>
    </row>
    <row r="5533" spans="2:10" x14ac:dyDescent="0.35">
      <c r="B5533" s="7">
        <v>5530</v>
      </c>
      <c r="C5533" s="9">
        <v>1</v>
      </c>
      <c r="D5533" s="9">
        <v>0</v>
      </c>
      <c r="E5533" s="9">
        <v>0</v>
      </c>
      <c r="F5533" s="9">
        <v>0</v>
      </c>
      <c r="G5533" s="9">
        <v>0</v>
      </c>
      <c r="H5533" s="9">
        <v>0</v>
      </c>
      <c r="I5533" s="9">
        <v>0</v>
      </c>
      <c r="J5533" s="9">
        <v>0</v>
      </c>
    </row>
    <row r="5534" spans="2:10" x14ac:dyDescent="0.35">
      <c r="B5534" s="7">
        <v>5531</v>
      </c>
      <c r="C5534" s="9">
        <v>1</v>
      </c>
      <c r="D5534" s="9">
        <v>0</v>
      </c>
      <c r="E5534" s="9">
        <v>0</v>
      </c>
      <c r="F5534" s="9">
        <v>0</v>
      </c>
      <c r="G5534" s="9">
        <v>0</v>
      </c>
      <c r="H5534" s="9">
        <v>0</v>
      </c>
      <c r="I5534" s="9">
        <v>0</v>
      </c>
      <c r="J5534" s="9">
        <v>0</v>
      </c>
    </row>
    <row r="5535" spans="2:10" x14ac:dyDescent="0.35">
      <c r="B5535" s="7">
        <v>5532</v>
      </c>
      <c r="C5535" s="9">
        <v>1</v>
      </c>
      <c r="D5535" s="9">
        <v>0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</row>
    <row r="5536" spans="2:10" x14ac:dyDescent="0.35">
      <c r="B5536" s="7">
        <v>5533</v>
      </c>
      <c r="C5536" s="9">
        <v>1</v>
      </c>
      <c r="D5536" s="9">
        <v>0</v>
      </c>
      <c r="E5536" s="9">
        <v>0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</row>
    <row r="5537" spans="2:10" x14ac:dyDescent="0.35">
      <c r="B5537" s="7">
        <v>5534</v>
      </c>
      <c r="C5537" s="9">
        <v>1</v>
      </c>
      <c r="D5537" s="9">
        <v>0</v>
      </c>
      <c r="E5537" s="9">
        <v>0</v>
      </c>
      <c r="F5537" s="9">
        <v>0</v>
      </c>
      <c r="G5537" s="9">
        <v>0</v>
      </c>
      <c r="H5537" s="9">
        <v>0</v>
      </c>
      <c r="I5537" s="9">
        <v>0</v>
      </c>
      <c r="J5537" s="9">
        <v>0</v>
      </c>
    </row>
    <row r="5538" spans="2:10" x14ac:dyDescent="0.35">
      <c r="B5538" s="7">
        <v>5535</v>
      </c>
      <c r="C5538" s="9">
        <v>1</v>
      </c>
      <c r="D5538" s="9">
        <v>0</v>
      </c>
      <c r="E5538" s="9">
        <v>0</v>
      </c>
      <c r="F5538" s="9">
        <v>0</v>
      </c>
      <c r="G5538" s="9">
        <v>0</v>
      </c>
      <c r="H5538" s="9">
        <v>0</v>
      </c>
      <c r="I5538" s="9">
        <v>0</v>
      </c>
      <c r="J5538" s="9">
        <v>0</v>
      </c>
    </row>
    <row r="5539" spans="2:10" x14ac:dyDescent="0.35">
      <c r="B5539" s="7">
        <v>5536</v>
      </c>
      <c r="C5539" s="9">
        <v>1</v>
      </c>
      <c r="D5539" s="9">
        <v>0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9">
        <v>0</v>
      </c>
    </row>
    <row r="5540" spans="2:10" x14ac:dyDescent="0.35">
      <c r="B5540" s="7">
        <v>5537</v>
      </c>
      <c r="C5540" s="9">
        <v>1</v>
      </c>
      <c r="D5540" s="9">
        <v>0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</row>
    <row r="5541" spans="2:10" x14ac:dyDescent="0.35">
      <c r="B5541" s="7">
        <v>5538</v>
      </c>
      <c r="C5541" s="9">
        <v>1</v>
      </c>
      <c r="D5541" s="9">
        <v>0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</row>
    <row r="5542" spans="2:10" x14ac:dyDescent="0.35">
      <c r="B5542" s="7">
        <v>5539</v>
      </c>
      <c r="C5542" s="9">
        <v>1</v>
      </c>
      <c r="D5542" s="9">
        <v>0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</row>
    <row r="5543" spans="2:10" x14ac:dyDescent="0.35">
      <c r="B5543" s="7">
        <v>5540</v>
      </c>
      <c r="C5543" s="9">
        <v>1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9">
        <v>0</v>
      </c>
    </row>
    <row r="5544" spans="2:10" x14ac:dyDescent="0.35">
      <c r="B5544" s="7">
        <v>5541</v>
      </c>
      <c r="C5544" s="9">
        <v>1</v>
      </c>
      <c r="D5544" s="9">
        <v>0</v>
      </c>
      <c r="E5544" s="9">
        <v>0</v>
      </c>
      <c r="F5544" s="9">
        <v>0</v>
      </c>
      <c r="G5544" s="9">
        <v>0</v>
      </c>
      <c r="H5544" s="9">
        <v>0</v>
      </c>
      <c r="I5544" s="9">
        <v>0</v>
      </c>
      <c r="J5544" s="9">
        <v>0</v>
      </c>
    </row>
    <row r="5545" spans="2:10" x14ac:dyDescent="0.35">
      <c r="B5545" s="7">
        <v>5542</v>
      </c>
      <c r="C5545" s="9">
        <v>1</v>
      </c>
      <c r="D5545" s="9">
        <v>0</v>
      </c>
      <c r="E5545" s="9">
        <v>0</v>
      </c>
      <c r="F5545" s="9">
        <v>0</v>
      </c>
      <c r="G5545" s="9">
        <v>0</v>
      </c>
      <c r="H5545" s="9">
        <v>0</v>
      </c>
      <c r="I5545" s="9">
        <v>0</v>
      </c>
      <c r="J5545" s="9">
        <v>0</v>
      </c>
    </row>
    <row r="5546" spans="2:10" x14ac:dyDescent="0.35">
      <c r="B5546" s="7">
        <v>5543</v>
      </c>
      <c r="C5546" s="9">
        <v>0</v>
      </c>
      <c r="D5546" s="9">
        <v>1</v>
      </c>
      <c r="E5546" s="9">
        <v>0</v>
      </c>
      <c r="F5546" s="9">
        <v>0</v>
      </c>
      <c r="G5546" s="9">
        <v>0</v>
      </c>
      <c r="H5546" s="9">
        <v>0</v>
      </c>
      <c r="I5546" s="9">
        <v>0</v>
      </c>
      <c r="J5546" s="9">
        <v>1</v>
      </c>
    </row>
    <row r="5547" spans="2:10" x14ac:dyDescent="0.35">
      <c r="B5547" s="7">
        <v>5544</v>
      </c>
      <c r="C5547" s="9">
        <v>1</v>
      </c>
      <c r="D5547" s="9">
        <v>0</v>
      </c>
      <c r="E5547" s="9">
        <v>0</v>
      </c>
      <c r="F5547" s="9">
        <v>0</v>
      </c>
      <c r="G5547" s="9">
        <v>0</v>
      </c>
      <c r="H5547" s="9">
        <v>0</v>
      </c>
      <c r="I5547" s="9">
        <v>0</v>
      </c>
      <c r="J5547" s="9">
        <v>0</v>
      </c>
    </row>
    <row r="5548" spans="2:10" x14ac:dyDescent="0.35">
      <c r="B5548" s="7">
        <v>5545</v>
      </c>
      <c r="C5548" s="9">
        <v>1</v>
      </c>
      <c r="D5548" s="9">
        <v>0</v>
      </c>
      <c r="E5548" s="9">
        <v>0</v>
      </c>
      <c r="F5548" s="9">
        <v>0</v>
      </c>
      <c r="G5548" s="9">
        <v>0</v>
      </c>
      <c r="H5548" s="9">
        <v>0</v>
      </c>
      <c r="I5548" s="9">
        <v>0</v>
      </c>
      <c r="J5548" s="9">
        <v>0</v>
      </c>
    </row>
    <row r="5549" spans="2:10" x14ac:dyDescent="0.35">
      <c r="B5549" s="7">
        <v>5546</v>
      </c>
      <c r="C5549" s="9">
        <v>1</v>
      </c>
      <c r="D5549" s="9">
        <v>0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</row>
    <row r="5550" spans="2:10" x14ac:dyDescent="0.35">
      <c r="B5550" s="7">
        <v>5547</v>
      </c>
      <c r="C5550" s="9">
        <v>1</v>
      </c>
      <c r="D5550" s="9">
        <v>0</v>
      </c>
      <c r="E5550" s="9">
        <v>0</v>
      </c>
      <c r="F5550" s="9">
        <v>0</v>
      </c>
      <c r="G5550" s="9">
        <v>0</v>
      </c>
      <c r="H5550" s="9">
        <v>0</v>
      </c>
      <c r="I5550" s="9">
        <v>0</v>
      </c>
      <c r="J5550" s="9">
        <v>0</v>
      </c>
    </row>
    <row r="5551" spans="2:10" x14ac:dyDescent="0.35">
      <c r="B5551" s="7">
        <v>5548</v>
      </c>
      <c r="C5551" s="9">
        <v>1</v>
      </c>
      <c r="D5551" s="9">
        <v>0</v>
      </c>
      <c r="E5551" s="9">
        <v>0</v>
      </c>
      <c r="F5551" s="9">
        <v>0</v>
      </c>
      <c r="G5551" s="9">
        <v>0</v>
      </c>
      <c r="H5551" s="9">
        <v>0</v>
      </c>
      <c r="I5551" s="9">
        <v>0</v>
      </c>
      <c r="J5551" s="9">
        <v>0</v>
      </c>
    </row>
    <row r="5552" spans="2:10" x14ac:dyDescent="0.35">
      <c r="B5552" s="7">
        <v>5549</v>
      </c>
      <c r="C5552" s="9">
        <v>1</v>
      </c>
      <c r="D5552" s="9">
        <v>0</v>
      </c>
      <c r="E5552" s="9">
        <v>0</v>
      </c>
      <c r="F5552" s="9">
        <v>0</v>
      </c>
      <c r="G5552" s="9">
        <v>0</v>
      </c>
      <c r="H5552" s="9">
        <v>0</v>
      </c>
      <c r="I5552" s="9">
        <v>0</v>
      </c>
      <c r="J5552" s="9">
        <v>0</v>
      </c>
    </row>
    <row r="5553" spans="2:10" x14ac:dyDescent="0.35">
      <c r="B5553" s="7">
        <v>5550</v>
      </c>
      <c r="C5553" s="9">
        <v>1</v>
      </c>
      <c r="D5553" s="9">
        <v>0</v>
      </c>
      <c r="E5553" s="9">
        <v>0</v>
      </c>
      <c r="F5553" s="9">
        <v>0</v>
      </c>
      <c r="G5553" s="9">
        <v>0</v>
      </c>
      <c r="H5553" s="9">
        <v>0</v>
      </c>
      <c r="I5553" s="9">
        <v>0</v>
      </c>
      <c r="J5553" s="9">
        <v>0</v>
      </c>
    </row>
    <row r="5554" spans="2:10" x14ac:dyDescent="0.35">
      <c r="B5554" s="7">
        <v>5551</v>
      </c>
      <c r="C5554" s="9">
        <v>1</v>
      </c>
      <c r="D5554" s="9">
        <v>0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</row>
    <row r="5555" spans="2:10" x14ac:dyDescent="0.35">
      <c r="B5555" s="7">
        <v>5552</v>
      </c>
      <c r="C5555" s="9">
        <v>0</v>
      </c>
      <c r="D5555" s="9">
        <v>1</v>
      </c>
      <c r="E5555" s="9">
        <v>0</v>
      </c>
      <c r="F5555" s="9">
        <v>0</v>
      </c>
      <c r="G5555" s="9">
        <v>0</v>
      </c>
      <c r="H5555" s="9">
        <v>0</v>
      </c>
      <c r="I5555" s="9">
        <v>1</v>
      </c>
      <c r="J5555" s="9">
        <v>0</v>
      </c>
    </row>
    <row r="5556" spans="2:10" x14ac:dyDescent="0.35">
      <c r="B5556" s="7">
        <v>5553</v>
      </c>
      <c r="C5556" s="9">
        <v>0</v>
      </c>
      <c r="D5556" s="9">
        <v>1</v>
      </c>
      <c r="E5556" s="9">
        <v>0</v>
      </c>
      <c r="F5556" s="9">
        <v>0</v>
      </c>
      <c r="G5556" s="9">
        <v>0</v>
      </c>
      <c r="H5556" s="9">
        <v>0</v>
      </c>
      <c r="I5556" s="9">
        <v>0</v>
      </c>
      <c r="J5556" s="9">
        <v>1</v>
      </c>
    </row>
    <row r="5557" spans="2:10" x14ac:dyDescent="0.35">
      <c r="B5557" s="7">
        <v>5554</v>
      </c>
      <c r="C5557" s="9">
        <v>1</v>
      </c>
      <c r="D5557" s="9">
        <v>0</v>
      </c>
      <c r="E5557" s="9">
        <v>0</v>
      </c>
      <c r="F5557" s="9">
        <v>0</v>
      </c>
      <c r="G5557" s="9">
        <v>0</v>
      </c>
      <c r="H5557" s="9">
        <v>0</v>
      </c>
      <c r="I5557" s="9">
        <v>0</v>
      </c>
      <c r="J5557" s="9">
        <v>0</v>
      </c>
    </row>
    <row r="5558" spans="2:10" x14ac:dyDescent="0.35">
      <c r="B5558" s="7">
        <v>5555</v>
      </c>
      <c r="C5558" s="9">
        <v>1</v>
      </c>
      <c r="D5558" s="9">
        <v>0</v>
      </c>
      <c r="E5558" s="9">
        <v>0</v>
      </c>
      <c r="F5558" s="9">
        <v>0</v>
      </c>
      <c r="G5558" s="9">
        <v>0</v>
      </c>
      <c r="H5558" s="9">
        <v>0</v>
      </c>
      <c r="I5558" s="9">
        <v>0</v>
      </c>
      <c r="J5558" s="9">
        <v>0</v>
      </c>
    </row>
    <row r="5559" spans="2:10" x14ac:dyDescent="0.35">
      <c r="B5559" s="7">
        <v>5556</v>
      </c>
      <c r="C5559" s="9">
        <v>1</v>
      </c>
      <c r="D5559" s="9">
        <v>0</v>
      </c>
      <c r="E5559" s="9">
        <v>0</v>
      </c>
      <c r="F5559" s="9">
        <v>0</v>
      </c>
      <c r="G5559" s="9">
        <v>0</v>
      </c>
      <c r="H5559" s="9">
        <v>0</v>
      </c>
      <c r="I5559" s="9">
        <v>0</v>
      </c>
      <c r="J5559" s="9">
        <v>0</v>
      </c>
    </row>
    <row r="5560" spans="2:10" x14ac:dyDescent="0.35">
      <c r="B5560" s="7">
        <v>5557</v>
      </c>
      <c r="C5560" s="9">
        <v>1</v>
      </c>
      <c r="D5560" s="9">
        <v>0</v>
      </c>
      <c r="E5560" s="9">
        <v>0</v>
      </c>
      <c r="F5560" s="9">
        <v>0</v>
      </c>
      <c r="G5560" s="9">
        <v>0</v>
      </c>
      <c r="H5560" s="9">
        <v>0</v>
      </c>
      <c r="I5560" s="9">
        <v>0</v>
      </c>
      <c r="J5560" s="9">
        <v>0</v>
      </c>
    </row>
    <row r="5561" spans="2:10" x14ac:dyDescent="0.35">
      <c r="B5561" s="7">
        <v>5558</v>
      </c>
      <c r="C5561" s="9">
        <v>1</v>
      </c>
      <c r="D5561" s="9">
        <v>0</v>
      </c>
      <c r="E5561" s="9">
        <v>0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</row>
    <row r="5562" spans="2:10" x14ac:dyDescent="0.35">
      <c r="B5562" s="7">
        <v>5559</v>
      </c>
      <c r="C5562" s="9">
        <v>1</v>
      </c>
      <c r="D5562" s="9">
        <v>0</v>
      </c>
      <c r="E5562" s="9">
        <v>0</v>
      </c>
      <c r="F5562" s="9">
        <v>0</v>
      </c>
      <c r="G5562" s="9">
        <v>0</v>
      </c>
      <c r="H5562" s="9">
        <v>0</v>
      </c>
      <c r="I5562" s="9">
        <v>0</v>
      </c>
      <c r="J5562" s="9">
        <v>0</v>
      </c>
    </row>
    <row r="5563" spans="2:10" x14ac:dyDescent="0.35">
      <c r="B5563" s="7">
        <v>5560</v>
      </c>
      <c r="C5563" s="9">
        <v>1</v>
      </c>
      <c r="D5563" s="9">
        <v>0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</row>
    <row r="5564" spans="2:10" x14ac:dyDescent="0.35">
      <c r="B5564" s="7">
        <v>5561</v>
      </c>
      <c r="C5564" s="9">
        <v>0</v>
      </c>
      <c r="D5564" s="9">
        <v>1</v>
      </c>
      <c r="E5564" s="9">
        <v>0</v>
      </c>
      <c r="F5564" s="9">
        <v>0</v>
      </c>
      <c r="G5564" s="9">
        <v>0</v>
      </c>
      <c r="H5564" s="9">
        <v>0</v>
      </c>
      <c r="I5564" s="9">
        <v>1</v>
      </c>
      <c r="J5564" s="9">
        <v>0</v>
      </c>
    </row>
    <row r="5565" spans="2:10" x14ac:dyDescent="0.35">
      <c r="B5565" s="7">
        <v>5562</v>
      </c>
      <c r="C5565" s="9">
        <v>0</v>
      </c>
      <c r="D5565" s="9">
        <v>1</v>
      </c>
      <c r="E5565" s="9">
        <v>0</v>
      </c>
      <c r="F5565" s="9">
        <v>0</v>
      </c>
      <c r="G5565" s="9">
        <v>0</v>
      </c>
      <c r="H5565" s="9">
        <v>0</v>
      </c>
      <c r="I5565" s="9">
        <v>0</v>
      </c>
      <c r="J5565" s="9">
        <v>1</v>
      </c>
    </row>
    <row r="5566" spans="2:10" x14ac:dyDescent="0.35">
      <c r="B5566" s="7">
        <v>5563</v>
      </c>
      <c r="C5566" s="9">
        <v>1</v>
      </c>
      <c r="D5566" s="9">
        <v>0</v>
      </c>
      <c r="E5566" s="9">
        <v>0</v>
      </c>
      <c r="F5566" s="9">
        <v>0</v>
      </c>
      <c r="G5566" s="9">
        <v>0</v>
      </c>
      <c r="H5566" s="9">
        <v>0</v>
      </c>
      <c r="I5566" s="9">
        <v>0</v>
      </c>
      <c r="J5566" s="9">
        <v>0</v>
      </c>
    </row>
    <row r="5567" spans="2:10" x14ac:dyDescent="0.35">
      <c r="B5567" s="7">
        <v>5564</v>
      </c>
      <c r="C5567" s="9">
        <v>1</v>
      </c>
      <c r="D5567" s="9">
        <v>0</v>
      </c>
      <c r="E5567" s="9">
        <v>0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</row>
    <row r="5568" spans="2:10" x14ac:dyDescent="0.35">
      <c r="B5568" s="7">
        <v>5565</v>
      </c>
      <c r="C5568" s="9">
        <v>1</v>
      </c>
      <c r="D5568" s="9">
        <v>0</v>
      </c>
      <c r="E5568" s="9">
        <v>0</v>
      </c>
      <c r="F5568" s="9">
        <v>0</v>
      </c>
      <c r="G5568" s="9">
        <v>0</v>
      </c>
      <c r="H5568" s="9">
        <v>0</v>
      </c>
      <c r="I5568" s="9">
        <v>0</v>
      </c>
      <c r="J5568" s="9">
        <v>0</v>
      </c>
    </row>
    <row r="5569" spans="2:10" x14ac:dyDescent="0.35">
      <c r="B5569" s="7">
        <v>5566</v>
      </c>
      <c r="C5569" s="9">
        <v>1</v>
      </c>
      <c r="D5569" s="9">
        <v>0</v>
      </c>
      <c r="E5569" s="9">
        <v>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</row>
    <row r="5570" spans="2:10" x14ac:dyDescent="0.35">
      <c r="B5570" s="7">
        <v>5567</v>
      </c>
      <c r="C5570" s="9">
        <v>1</v>
      </c>
      <c r="D5570" s="9">
        <v>0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</row>
    <row r="5571" spans="2:10" x14ac:dyDescent="0.35">
      <c r="B5571" s="7">
        <v>5568</v>
      </c>
      <c r="C5571" s="9">
        <v>1</v>
      </c>
      <c r="D5571" s="9">
        <v>0</v>
      </c>
      <c r="E5571" s="9">
        <v>0</v>
      </c>
      <c r="F5571" s="9">
        <v>0</v>
      </c>
      <c r="G5571" s="9">
        <v>0</v>
      </c>
      <c r="H5571" s="9">
        <v>0</v>
      </c>
      <c r="I5571" s="9">
        <v>0</v>
      </c>
      <c r="J5571" s="9">
        <v>0</v>
      </c>
    </row>
    <row r="5572" spans="2:10" x14ac:dyDescent="0.35">
      <c r="B5572" s="7">
        <v>5569</v>
      </c>
      <c r="C5572" s="9">
        <v>0</v>
      </c>
      <c r="D5572" s="9">
        <v>1</v>
      </c>
      <c r="E5572" s="9">
        <v>0</v>
      </c>
      <c r="F5572" s="9">
        <v>0</v>
      </c>
      <c r="G5572" s="9">
        <v>0</v>
      </c>
      <c r="H5572" s="9">
        <v>0</v>
      </c>
      <c r="I5572" s="9">
        <v>0</v>
      </c>
      <c r="J5572" s="9">
        <v>1</v>
      </c>
    </row>
    <row r="5573" spans="2:10" x14ac:dyDescent="0.35">
      <c r="B5573" s="7">
        <v>5570</v>
      </c>
      <c r="C5573" s="9">
        <v>1</v>
      </c>
      <c r="D5573" s="9">
        <v>0</v>
      </c>
      <c r="E5573" s="9">
        <v>0</v>
      </c>
      <c r="F5573" s="9">
        <v>0</v>
      </c>
      <c r="G5573" s="9">
        <v>0</v>
      </c>
      <c r="H5573" s="9">
        <v>0</v>
      </c>
      <c r="I5573" s="9">
        <v>0</v>
      </c>
      <c r="J5573" s="9">
        <v>0</v>
      </c>
    </row>
    <row r="5574" spans="2:10" x14ac:dyDescent="0.35">
      <c r="B5574" s="7">
        <v>5571</v>
      </c>
      <c r="C5574" s="9">
        <v>1</v>
      </c>
      <c r="D5574" s="9">
        <v>0</v>
      </c>
      <c r="E5574" s="9">
        <v>0</v>
      </c>
      <c r="F5574" s="9">
        <v>0</v>
      </c>
      <c r="G5574" s="9">
        <v>0</v>
      </c>
      <c r="H5574" s="9">
        <v>0</v>
      </c>
      <c r="I5574" s="9">
        <v>0</v>
      </c>
      <c r="J5574" s="9">
        <v>0</v>
      </c>
    </row>
    <row r="5575" spans="2:10" x14ac:dyDescent="0.35">
      <c r="B5575" s="7">
        <v>5572</v>
      </c>
      <c r="C5575" s="9">
        <v>1</v>
      </c>
      <c r="D5575" s="9">
        <v>0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</row>
    <row r="5576" spans="2:10" x14ac:dyDescent="0.35">
      <c r="B5576" s="7">
        <v>5573</v>
      </c>
      <c r="C5576" s="9">
        <v>1</v>
      </c>
      <c r="D5576" s="9">
        <v>0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</row>
    <row r="5577" spans="2:10" x14ac:dyDescent="0.35">
      <c r="B5577" s="7">
        <v>5574</v>
      </c>
      <c r="C5577" s="9">
        <v>1</v>
      </c>
      <c r="D5577" s="9">
        <v>0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0</v>
      </c>
    </row>
    <row r="5578" spans="2:10" x14ac:dyDescent="0.35">
      <c r="B5578" s="7">
        <v>5575</v>
      </c>
      <c r="C5578" s="9">
        <v>1</v>
      </c>
      <c r="D5578" s="9">
        <v>0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</row>
    <row r="5579" spans="2:10" x14ac:dyDescent="0.35">
      <c r="B5579" s="7">
        <v>5576</v>
      </c>
      <c r="C5579" s="9">
        <v>1</v>
      </c>
      <c r="D5579" s="9">
        <v>0</v>
      </c>
      <c r="E5579" s="9">
        <v>0</v>
      </c>
      <c r="F5579" s="9">
        <v>0</v>
      </c>
      <c r="G5579" s="9">
        <v>0</v>
      </c>
      <c r="H5579" s="9">
        <v>0</v>
      </c>
      <c r="I5579" s="9">
        <v>0</v>
      </c>
      <c r="J5579" s="9">
        <v>0</v>
      </c>
    </row>
    <row r="5580" spans="2:10" x14ac:dyDescent="0.35">
      <c r="B5580" s="7">
        <v>5577</v>
      </c>
      <c r="C5580" s="9">
        <v>1</v>
      </c>
      <c r="D5580" s="9">
        <v>0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</row>
    <row r="5581" spans="2:10" x14ac:dyDescent="0.35">
      <c r="B5581" s="7">
        <v>5578</v>
      </c>
      <c r="C5581" s="9">
        <v>1</v>
      </c>
      <c r="D5581" s="9">
        <v>0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</row>
    <row r="5582" spans="2:10" x14ac:dyDescent="0.35">
      <c r="B5582" s="7">
        <v>5579</v>
      </c>
      <c r="C5582" s="9">
        <v>1</v>
      </c>
      <c r="D5582" s="9">
        <v>0</v>
      </c>
      <c r="E5582" s="9">
        <v>0</v>
      </c>
      <c r="F5582" s="9">
        <v>0</v>
      </c>
      <c r="G5582" s="9">
        <v>0</v>
      </c>
      <c r="H5582" s="9">
        <v>0</v>
      </c>
      <c r="I5582" s="9">
        <v>0</v>
      </c>
      <c r="J5582" s="9">
        <v>0</v>
      </c>
    </row>
    <row r="5583" spans="2:10" x14ac:dyDescent="0.35">
      <c r="B5583" s="7">
        <v>5580</v>
      </c>
      <c r="C5583" s="9">
        <v>1</v>
      </c>
      <c r="D5583" s="9">
        <v>0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</row>
    <row r="5584" spans="2:10" x14ac:dyDescent="0.35">
      <c r="B5584" s="7">
        <v>5581</v>
      </c>
      <c r="C5584" s="9">
        <v>0</v>
      </c>
      <c r="D5584" s="9">
        <v>0</v>
      </c>
      <c r="E5584" s="9">
        <v>0</v>
      </c>
      <c r="F5584" s="9">
        <v>0</v>
      </c>
      <c r="G5584" s="9">
        <v>0</v>
      </c>
      <c r="H5584" s="9">
        <v>1</v>
      </c>
      <c r="I5584" s="9">
        <v>0</v>
      </c>
      <c r="J5584" s="9">
        <v>0</v>
      </c>
    </row>
    <row r="5585" spans="2:10" x14ac:dyDescent="0.35">
      <c r="B5585" s="7">
        <v>5582</v>
      </c>
      <c r="C5585" s="9">
        <v>1</v>
      </c>
      <c r="D5585" s="9">
        <v>0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</row>
    <row r="5586" spans="2:10" x14ac:dyDescent="0.35">
      <c r="B5586" s="7">
        <v>5583</v>
      </c>
      <c r="C5586" s="9">
        <v>1</v>
      </c>
      <c r="D5586" s="9">
        <v>0</v>
      </c>
      <c r="E5586" s="9">
        <v>0</v>
      </c>
      <c r="F5586" s="9">
        <v>0</v>
      </c>
      <c r="G5586" s="9">
        <v>0</v>
      </c>
      <c r="H5586" s="9">
        <v>0</v>
      </c>
      <c r="I5586" s="9">
        <v>0</v>
      </c>
      <c r="J5586" s="9">
        <v>0</v>
      </c>
    </row>
    <row r="5587" spans="2:10" x14ac:dyDescent="0.35">
      <c r="B5587" s="7">
        <v>5584</v>
      </c>
      <c r="C5587" s="9">
        <v>1</v>
      </c>
      <c r="D5587" s="9">
        <v>0</v>
      </c>
      <c r="E5587" s="9">
        <v>0</v>
      </c>
      <c r="F5587" s="9">
        <v>0</v>
      </c>
      <c r="G5587" s="9">
        <v>0</v>
      </c>
      <c r="H5587" s="9">
        <v>0</v>
      </c>
      <c r="I5587" s="9">
        <v>0</v>
      </c>
      <c r="J5587" s="9">
        <v>0</v>
      </c>
    </row>
    <row r="5588" spans="2:10" x14ac:dyDescent="0.35">
      <c r="B5588" s="7">
        <v>5585</v>
      </c>
      <c r="C5588" s="9">
        <v>1</v>
      </c>
      <c r="D5588" s="9">
        <v>0</v>
      </c>
      <c r="E5588" s="9">
        <v>0</v>
      </c>
      <c r="F5588" s="9">
        <v>0</v>
      </c>
      <c r="G5588" s="9">
        <v>0</v>
      </c>
      <c r="H5588" s="9">
        <v>0</v>
      </c>
      <c r="I5588" s="9">
        <v>0</v>
      </c>
      <c r="J5588" s="9">
        <v>0</v>
      </c>
    </row>
    <row r="5589" spans="2:10" x14ac:dyDescent="0.35">
      <c r="B5589" s="7">
        <v>5586</v>
      </c>
      <c r="C5589" s="9">
        <v>1</v>
      </c>
      <c r="D5589" s="9">
        <v>0</v>
      </c>
      <c r="E5589" s="9">
        <v>0</v>
      </c>
      <c r="F5589" s="9">
        <v>0</v>
      </c>
      <c r="G5589" s="9">
        <v>0</v>
      </c>
      <c r="H5589" s="9">
        <v>0</v>
      </c>
      <c r="I5589" s="9">
        <v>0</v>
      </c>
      <c r="J5589" s="9">
        <v>0</v>
      </c>
    </row>
    <row r="5590" spans="2:10" x14ac:dyDescent="0.35">
      <c r="B5590" s="7">
        <v>5587</v>
      </c>
      <c r="C5590" s="9">
        <v>1</v>
      </c>
      <c r="D5590" s="9">
        <v>0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</row>
    <row r="5591" spans="2:10" x14ac:dyDescent="0.35">
      <c r="B5591" s="7">
        <v>5588</v>
      </c>
      <c r="C5591" s="9">
        <v>0</v>
      </c>
      <c r="D5591" s="9">
        <v>1</v>
      </c>
      <c r="E5591" s="9">
        <v>1</v>
      </c>
      <c r="F5591" s="9">
        <v>0</v>
      </c>
      <c r="G5591" s="9">
        <v>0</v>
      </c>
      <c r="H5591" s="9">
        <v>0</v>
      </c>
      <c r="I5591" s="9">
        <v>0</v>
      </c>
      <c r="J5591" s="9">
        <v>1</v>
      </c>
    </row>
    <row r="5592" spans="2:10" x14ac:dyDescent="0.35">
      <c r="B5592" s="7">
        <v>5589</v>
      </c>
      <c r="C5592" s="9">
        <v>0</v>
      </c>
      <c r="D5592" s="9">
        <v>0</v>
      </c>
      <c r="E5592" s="9">
        <v>0</v>
      </c>
      <c r="F5592" s="9">
        <v>0</v>
      </c>
      <c r="G5592" s="9">
        <v>1</v>
      </c>
      <c r="H5592" s="9">
        <v>0</v>
      </c>
      <c r="I5592" s="9">
        <v>0</v>
      </c>
      <c r="J5592" s="9">
        <v>0</v>
      </c>
    </row>
    <row r="5593" spans="2:10" x14ac:dyDescent="0.35">
      <c r="B5593" s="7">
        <v>5590</v>
      </c>
      <c r="C5593" s="9">
        <v>1</v>
      </c>
      <c r="D5593" s="9">
        <v>0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</row>
    <row r="5594" spans="2:10" x14ac:dyDescent="0.35">
      <c r="B5594" s="7">
        <v>5591</v>
      </c>
      <c r="C5594" s="9">
        <v>1</v>
      </c>
      <c r="D5594" s="9">
        <v>0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</row>
    <row r="5595" spans="2:10" x14ac:dyDescent="0.35">
      <c r="B5595" s="7">
        <v>5592</v>
      </c>
      <c r="C5595" s="9">
        <v>1</v>
      </c>
      <c r="D5595" s="9">
        <v>0</v>
      </c>
      <c r="E5595" s="9">
        <v>0</v>
      </c>
      <c r="F5595" s="9">
        <v>0</v>
      </c>
      <c r="G5595" s="9">
        <v>0</v>
      </c>
      <c r="H5595" s="9">
        <v>0</v>
      </c>
      <c r="I5595" s="9">
        <v>0</v>
      </c>
      <c r="J5595" s="9">
        <v>0</v>
      </c>
    </row>
    <row r="5596" spans="2:10" x14ac:dyDescent="0.35">
      <c r="B5596" s="7">
        <v>5593</v>
      </c>
      <c r="C5596" s="9">
        <v>0</v>
      </c>
      <c r="D5596" s="9">
        <v>1</v>
      </c>
      <c r="E5596" s="9">
        <v>0</v>
      </c>
      <c r="F5596" s="9">
        <v>0</v>
      </c>
      <c r="G5596" s="9">
        <v>0</v>
      </c>
      <c r="H5596" s="9">
        <v>0</v>
      </c>
      <c r="I5596" s="9">
        <v>1</v>
      </c>
      <c r="J5596" s="9">
        <v>1</v>
      </c>
    </row>
    <row r="5597" spans="2:10" x14ac:dyDescent="0.35">
      <c r="B5597" s="7">
        <v>5594</v>
      </c>
      <c r="C5597" s="9">
        <v>1</v>
      </c>
      <c r="D5597" s="9">
        <v>0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</row>
    <row r="5598" spans="2:10" x14ac:dyDescent="0.35">
      <c r="B5598" s="7">
        <v>5595</v>
      </c>
      <c r="C5598" s="9">
        <v>1</v>
      </c>
      <c r="D5598" s="9">
        <v>0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</row>
    <row r="5599" spans="2:10" x14ac:dyDescent="0.35">
      <c r="B5599" s="7">
        <v>5596</v>
      </c>
      <c r="C5599" s="9">
        <v>0</v>
      </c>
      <c r="D5599" s="9">
        <v>0</v>
      </c>
      <c r="E5599" s="9">
        <v>0</v>
      </c>
      <c r="F5599" s="9">
        <v>0</v>
      </c>
      <c r="G5599" s="9">
        <v>1</v>
      </c>
      <c r="H5599" s="9">
        <v>0</v>
      </c>
      <c r="I5599" s="9">
        <v>0</v>
      </c>
      <c r="J5599" s="9">
        <v>0</v>
      </c>
    </row>
    <row r="5600" spans="2:10" x14ac:dyDescent="0.35">
      <c r="B5600" s="7">
        <v>5597</v>
      </c>
      <c r="C5600" s="9">
        <v>1</v>
      </c>
      <c r="D5600" s="9">
        <v>0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</row>
    <row r="5601" spans="2:10" x14ac:dyDescent="0.35">
      <c r="B5601" s="7">
        <v>5598</v>
      </c>
      <c r="C5601" s="9">
        <v>1</v>
      </c>
      <c r="D5601" s="9">
        <v>0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</row>
    <row r="5602" spans="2:10" x14ac:dyDescent="0.35">
      <c r="B5602" s="7">
        <v>5599</v>
      </c>
      <c r="C5602" s="9">
        <v>1</v>
      </c>
      <c r="D5602" s="9">
        <v>0</v>
      </c>
      <c r="E5602" s="9">
        <v>0</v>
      </c>
      <c r="F5602" s="9">
        <v>0</v>
      </c>
      <c r="G5602" s="9">
        <v>0</v>
      </c>
      <c r="H5602" s="9">
        <v>0</v>
      </c>
      <c r="I5602" s="9">
        <v>0</v>
      </c>
      <c r="J5602" s="9">
        <v>0</v>
      </c>
    </row>
    <row r="5603" spans="2:10" x14ac:dyDescent="0.35">
      <c r="B5603" s="7">
        <v>5600</v>
      </c>
      <c r="C5603" s="9">
        <v>1</v>
      </c>
      <c r="D5603" s="9">
        <v>0</v>
      </c>
      <c r="E5603" s="9">
        <v>0</v>
      </c>
      <c r="F5603" s="9">
        <v>0</v>
      </c>
      <c r="G5603" s="9">
        <v>0</v>
      </c>
      <c r="H5603" s="9">
        <v>0</v>
      </c>
      <c r="I5603" s="9">
        <v>0</v>
      </c>
      <c r="J5603" s="9">
        <v>0</v>
      </c>
    </row>
    <row r="5604" spans="2:10" x14ac:dyDescent="0.35">
      <c r="B5604" s="7">
        <v>5601</v>
      </c>
      <c r="C5604" s="9">
        <v>0</v>
      </c>
      <c r="D5604" s="9">
        <v>1</v>
      </c>
      <c r="E5604" s="9">
        <v>1</v>
      </c>
      <c r="F5604" s="9">
        <v>0</v>
      </c>
      <c r="G5604" s="9">
        <v>0</v>
      </c>
      <c r="H5604" s="9">
        <v>0</v>
      </c>
      <c r="I5604" s="9">
        <v>0</v>
      </c>
      <c r="J5604" s="9">
        <v>1</v>
      </c>
    </row>
    <row r="5605" spans="2:10" x14ac:dyDescent="0.35">
      <c r="B5605" s="7">
        <v>5602</v>
      </c>
      <c r="C5605" s="9">
        <v>1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</row>
    <row r="5606" spans="2:10" x14ac:dyDescent="0.35">
      <c r="B5606" s="7">
        <v>5603</v>
      </c>
      <c r="C5606" s="9">
        <v>0</v>
      </c>
      <c r="D5606" s="9">
        <v>1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1</v>
      </c>
    </row>
    <row r="5607" spans="2:10" x14ac:dyDescent="0.35">
      <c r="B5607" s="7">
        <v>5604</v>
      </c>
      <c r="C5607" s="9">
        <v>0</v>
      </c>
      <c r="D5607" s="9">
        <v>1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1</v>
      </c>
    </row>
    <row r="5608" spans="2:10" x14ac:dyDescent="0.35">
      <c r="B5608" s="7">
        <v>5605</v>
      </c>
      <c r="C5608" s="9">
        <v>1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</row>
    <row r="5609" spans="2:10" x14ac:dyDescent="0.35">
      <c r="B5609" s="7">
        <v>5606</v>
      </c>
      <c r="C5609" s="9">
        <v>0</v>
      </c>
      <c r="D5609" s="9">
        <v>1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1</v>
      </c>
    </row>
    <row r="5610" spans="2:10" x14ac:dyDescent="0.35">
      <c r="B5610" s="7">
        <v>5607</v>
      </c>
      <c r="C5610" s="9">
        <v>1</v>
      </c>
      <c r="D5610" s="9">
        <v>0</v>
      </c>
      <c r="E5610" s="9">
        <v>0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</row>
    <row r="5611" spans="2:10" x14ac:dyDescent="0.35">
      <c r="B5611" s="7">
        <v>5608</v>
      </c>
      <c r="C5611" s="9">
        <v>0</v>
      </c>
      <c r="D5611" s="9">
        <v>1</v>
      </c>
      <c r="E5611" s="9">
        <v>0</v>
      </c>
      <c r="F5611" s="9">
        <v>0</v>
      </c>
      <c r="G5611" s="9">
        <v>0</v>
      </c>
      <c r="H5611" s="9">
        <v>0</v>
      </c>
      <c r="I5611" s="9">
        <v>1</v>
      </c>
      <c r="J5611" s="9">
        <v>0</v>
      </c>
    </row>
    <row r="5612" spans="2:10" x14ac:dyDescent="0.35">
      <c r="B5612" s="7">
        <v>5609</v>
      </c>
      <c r="C5612" s="9">
        <v>1</v>
      </c>
      <c r="D5612" s="9">
        <v>0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</row>
    <row r="5613" spans="2:10" x14ac:dyDescent="0.35">
      <c r="B5613" s="7">
        <v>5610</v>
      </c>
      <c r="C5613" s="9">
        <v>1</v>
      </c>
      <c r="D5613" s="9">
        <v>0</v>
      </c>
      <c r="E5613" s="9">
        <v>0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</row>
    <row r="5614" spans="2:10" x14ac:dyDescent="0.35">
      <c r="B5614" s="7">
        <v>5611</v>
      </c>
      <c r="C5614" s="9">
        <v>1</v>
      </c>
      <c r="D5614" s="9">
        <v>0</v>
      </c>
      <c r="E5614" s="9">
        <v>0</v>
      </c>
      <c r="F5614" s="9">
        <v>0</v>
      </c>
      <c r="G5614" s="9">
        <v>0</v>
      </c>
      <c r="H5614" s="9">
        <v>0</v>
      </c>
      <c r="I5614" s="9">
        <v>0</v>
      </c>
      <c r="J5614" s="9">
        <v>0</v>
      </c>
    </row>
    <row r="5615" spans="2:10" x14ac:dyDescent="0.35">
      <c r="B5615" s="7">
        <v>5612</v>
      </c>
      <c r="C5615" s="9">
        <v>1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</row>
    <row r="5616" spans="2:10" x14ac:dyDescent="0.35">
      <c r="B5616" s="7">
        <v>5613</v>
      </c>
      <c r="C5616" s="9">
        <v>0</v>
      </c>
      <c r="D5616" s="9">
        <v>1</v>
      </c>
      <c r="E5616" s="9">
        <v>0</v>
      </c>
      <c r="F5616" s="9">
        <v>0</v>
      </c>
      <c r="G5616" s="9">
        <v>0</v>
      </c>
      <c r="H5616" s="9">
        <v>0</v>
      </c>
      <c r="I5616" s="9">
        <v>1</v>
      </c>
      <c r="J5616" s="9">
        <v>0</v>
      </c>
    </row>
    <row r="5617" spans="2:10" x14ac:dyDescent="0.35">
      <c r="B5617" s="7">
        <v>5614</v>
      </c>
      <c r="C5617" s="9">
        <v>0</v>
      </c>
      <c r="D5617" s="9">
        <v>1</v>
      </c>
      <c r="E5617" s="9">
        <v>0</v>
      </c>
      <c r="F5617" s="9">
        <v>0</v>
      </c>
      <c r="G5617" s="9">
        <v>0</v>
      </c>
      <c r="H5617" s="9">
        <v>0</v>
      </c>
      <c r="I5617" s="9">
        <v>1</v>
      </c>
      <c r="J5617" s="9">
        <v>0</v>
      </c>
    </row>
    <row r="5618" spans="2:10" x14ac:dyDescent="0.35">
      <c r="B5618" s="7">
        <v>5615</v>
      </c>
      <c r="C5618" s="9">
        <v>1</v>
      </c>
      <c r="D5618" s="9">
        <v>0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</row>
    <row r="5619" spans="2:10" x14ac:dyDescent="0.35">
      <c r="B5619" s="7">
        <v>5616</v>
      </c>
      <c r="C5619" s="9">
        <v>1</v>
      </c>
      <c r="D5619" s="9">
        <v>0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</row>
    <row r="5620" spans="2:10" x14ac:dyDescent="0.35">
      <c r="B5620" s="7">
        <v>5617</v>
      </c>
      <c r="C5620" s="9">
        <v>0</v>
      </c>
      <c r="D5620" s="9">
        <v>1</v>
      </c>
      <c r="E5620" s="9">
        <v>0</v>
      </c>
      <c r="F5620" s="9">
        <v>0</v>
      </c>
      <c r="G5620" s="9">
        <v>0</v>
      </c>
      <c r="H5620" s="9">
        <v>0</v>
      </c>
      <c r="I5620" s="9">
        <v>0</v>
      </c>
      <c r="J5620" s="9">
        <v>1</v>
      </c>
    </row>
    <row r="5621" spans="2:10" x14ac:dyDescent="0.35">
      <c r="B5621" s="7">
        <v>5618</v>
      </c>
      <c r="C5621" s="9">
        <v>0</v>
      </c>
      <c r="D5621" s="9">
        <v>1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1</v>
      </c>
    </row>
    <row r="5622" spans="2:10" x14ac:dyDescent="0.35">
      <c r="B5622" s="7">
        <v>5619</v>
      </c>
      <c r="C5622" s="9">
        <v>0</v>
      </c>
      <c r="D5622" s="9">
        <v>1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1</v>
      </c>
    </row>
    <row r="5623" spans="2:10" x14ac:dyDescent="0.35">
      <c r="B5623" s="7">
        <v>5620</v>
      </c>
      <c r="C5623" s="9">
        <v>0</v>
      </c>
      <c r="D5623" s="9">
        <v>1</v>
      </c>
      <c r="E5623" s="9">
        <v>0</v>
      </c>
      <c r="F5623" s="9">
        <v>0</v>
      </c>
      <c r="G5623" s="9">
        <v>0</v>
      </c>
      <c r="H5623" s="9">
        <v>0</v>
      </c>
      <c r="I5623" s="9">
        <v>1</v>
      </c>
      <c r="J5623" s="9">
        <v>0</v>
      </c>
    </row>
    <row r="5624" spans="2:10" x14ac:dyDescent="0.35">
      <c r="B5624" s="7">
        <v>5621</v>
      </c>
      <c r="C5624" s="9">
        <v>1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</row>
    <row r="5625" spans="2:10" x14ac:dyDescent="0.35">
      <c r="B5625" s="7">
        <v>5622</v>
      </c>
      <c r="C5625" s="9">
        <v>1</v>
      </c>
      <c r="D5625" s="9">
        <v>0</v>
      </c>
      <c r="E5625" s="9">
        <v>0</v>
      </c>
      <c r="F5625" s="9">
        <v>0</v>
      </c>
      <c r="G5625" s="9">
        <v>0</v>
      </c>
      <c r="H5625" s="9">
        <v>0</v>
      </c>
      <c r="I5625" s="9">
        <v>0</v>
      </c>
      <c r="J5625" s="9">
        <v>0</v>
      </c>
    </row>
    <row r="5626" spans="2:10" x14ac:dyDescent="0.35">
      <c r="B5626" s="7">
        <v>5623</v>
      </c>
      <c r="C5626" s="9">
        <v>0</v>
      </c>
      <c r="D5626" s="9">
        <v>1</v>
      </c>
      <c r="E5626" s="9">
        <v>0</v>
      </c>
      <c r="F5626" s="9">
        <v>0</v>
      </c>
      <c r="G5626" s="9">
        <v>0</v>
      </c>
      <c r="H5626" s="9">
        <v>0</v>
      </c>
      <c r="I5626" s="9">
        <v>0</v>
      </c>
      <c r="J5626" s="9">
        <v>1</v>
      </c>
    </row>
    <row r="5627" spans="2:10" x14ac:dyDescent="0.35">
      <c r="B5627" s="7">
        <v>5624</v>
      </c>
      <c r="C5627" s="9">
        <v>1</v>
      </c>
      <c r="D5627" s="9">
        <v>0</v>
      </c>
      <c r="E5627" s="9">
        <v>0</v>
      </c>
      <c r="F5627" s="9">
        <v>0</v>
      </c>
      <c r="G5627" s="9">
        <v>0</v>
      </c>
      <c r="H5627" s="9">
        <v>0</v>
      </c>
      <c r="I5627" s="9">
        <v>0</v>
      </c>
      <c r="J5627" s="9">
        <v>0</v>
      </c>
    </row>
    <row r="5628" spans="2:10" x14ac:dyDescent="0.35">
      <c r="B5628" s="7">
        <v>5625</v>
      </c>
      <c r="C5628" s="9">
        <v>0</v>
      </c>
      <c r="D5628" s="9">
        <v>0</v>
      </c>
      <c r="E5628" s="9">
        <v>0</v>
      </c>
      <c r="F5628" s="9">
        <v>0</v>
      </c>
      <c r="G5628" s="9">
        <v>0</v>
      </c>
      <c r="H5628" s="9">
        <v>1</v>
      </c>
      <c r="I5628" s="9">
        <v>0</v>
      </c>
      <c r="J5628" s="9">
        <v>0</v>
      </c>
    </row>
    <row r="5629" spans="2:10" x14ac:dyDescent="0.35">
      <c r="B5629" s="7">
        <v>5626</v>
      </c>
      <c r="C5629" s="9">
        <v>1</v>
      </c>
      <c r="D5629" s="9">
        <v>0</v>
      </c>
      <c r="E5629" s="9">
        <v>0</v>
      </c>
      <c r="F5629" s="9">
        <v>0</v>
      </c>
      <c r="G5629" s="9">
        <v>0</v>
      </c>
      <c r="H5629" s="9">
        <v>0</v>
      </c>
      <c r="I5629" s="9">
        <v>0</v>
      </c>
      <c r="J5629" s="9">
        <v>0</v>
      </c>
    </row>
    <row r="5630" spans="2:10" x14ac:dyDescent="0.35">
      <c r="B5630" s="7">
        <v>5627</v>
      </c>
      <c r="C5630" s="9">
        <v>1</v>
      </c>
      <c r="D5630" s="9">
        <v>0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</row>
    <row r="5631" spans="2:10" x14ac:dyDescent="0.35">
      <c r="B5631" s="7">
        <v>5628</v>
      </c>
      <c r="C5631" s="9">
        <v>1</v>
      </c>
      <c r="D5631" s="9">
        <v>0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</row>
    <row r="5632" spans="2:10" x14ac:dyDescent="0.35">
      <c r="B5632" s="7">
        <v>5629</v>
      </c>
      <c r="C5632" s="9">
        <v>1</v>
      </c>
      <c r="D5632" s="9">
        <v>0</v>
      </c>
      <c r="E5632" s="9">
        <v>0</v>
      </c>
      <c r="F5632" s="9">
        <v>0</v>
      </c>
      <c r="G5632" s="9">
        <v>0</v>
      </c>
      <c r="H5632" s="9">
        <v>0</v>
      </c>
      <c r="I5632" s="9">
        <v>0</v>
      </c>
      <c r="J5632" s="9">
        <v>0</v>
      </c>
    </row>
    <row r="5633" spans="2:10" x14ac:dyDescent="0.35">
      <c r="B5633" s="7">
        <v>5630</v>
      </c>
      <c r="C5633" s="9">
        <v>1</v>
      </c>
      <c r="D5633" s="9">
        <v>0</v>
      </c>
      <c r="E5633" s="9">
        <v>0</v>
      </c>
      <c r="F5633" s="9">
        <v>0</v>
      </c>
      <c r="G5633" s="9">
        <v>0</v>
      </c>
      <c r="H5633" s="9">
        <v>0</v>
      </c>
      <c r="I5633" s="9">
        <v>0</v>
      </c>
      <c r="J5633" s="9">
        <v>0</v>
      </c>
    </row>
    <row r="5634" spans="2:10" x14ac:dyDescent="0.35">
      <c r="B5634" s="7">
        <v>5631</v>
      </c>
      <c r="C5634" s="9">
        <v>1</v>
      </c>
      <c r="D5634" s="9">
        <v>0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</row>
    <row r="5635" spans="2:10" x14ac:dyDescent="0.35">
      <c r="B5635" s="7">
        <v>5632</v>
      </c>
      <c r="C5635" s="9">
        <v>0</v>
      </c>
      <c r="D5635" s="9">
        <v>1</v>
      </c>
      <c r="E5635" s="9">
        <v>0</v>
      </c>
      <c r="F5635" s="9">
        <v>0</v>
      </c>
      <c r="G5635" s="9">
        <v>0</v>
      </c>
      <c r="H5635" s="9">
        <v>0</v>
      </c>
      <c r="I5635" s="9">
        <v>1</v>
      </c>
      <c r="J5635" s="9">
        <v>0</v>
      </c>
    </row>
    <row r="5636" spans="2:10" x14ac:dyDescent="0.35">
      <c r="B5636" s="7">
        <v>5633</v>
      </c>
      <c r="C5636" s="9">
        <v>0</v>
      </c>
      <c r="D5636" s="9">
        <v>1</v>
      </c>
      <c r="E5636" s="9">
        <v>0</v>
      </c>
      <c r="F5636" s="9">
        <v>0</v>
      </c>
      <c r="G5636" s="9">
        <v>0</v>
      </c>
      <c r="H5636" s="9">
        <v>0</v>
      </c>
      <c r="I5636" s="9">
        <v>1</v>
      </c>
      <c r="J5636" s="9">
        <v>0</v>
      </c>
    </row>
    <row r="5637" spans="2:10" x14ac:dyDescent="0.35">
      <c r="B5637" s="7">
        <v>5634</v>
      </c>
      <c r="C5637" s="9">
        <v>1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</row>
    <row r="5638" spans="2:10" x14ac:dyDescent="0.35">
      <c r="B5638" s="7">
        <v>5635</v>
      </c>
      <c r="C5638" s="9">
        <v>1</v>
      </c>
      <c r="D5638" s="9">
        <v>0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0</v>
      </c>
    </row>
    <row r="5639" spans="2:10" x14ac:dyDescent="0.35">
      <c r="B5639" s="7">
        <v>5636</v>
      </c>
      <c r="C5639" s="9">
        <v>1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</row>
    <row r="5640" spans="2:10" x14ac:dyDescent="0.35">
      <c r="B5640" s="7">
        <v>5637</v>
      </c>
      <c r="C5640" s="9">
        <v>1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</row>
    <row r="5641" spans="2:10" x14ac:dyDescent="0.35">
      <c r="B5641" s="7">
        <v>5638</v>
      </c>
      <c r="C5641" s="9">
        <v>1</v>
      </c>
      <c r="D5641" s="9">
        <v>0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0</v>
      </c>
    </row>
    <row r="5642" spans="2:10" x14ac:dyDescent="0.35">
      <c r="B5642" s="7">
        <v>5639</v>
      </c>
      <c r="C5642" s="9">
        <v>0</v>
      </c>
      <c r="D5642" s="9">
        <v>1</v>
      </c>
      <c r="E5642" s="9">
        <v>0</v>
      </c>
      <c r="F5642" s="9">
        <v>0</v>
      </c>
      <c r="G5642" s="9">
        <v>0</v>
      </c>
      <c r="H5642" s="9">
        <v>0</v>
      </c>
      <c r="I5642" s="9">
        <v>1</v>
      </c>
      <c r="J5642" s="9">
        <v>0</v>
      </c>
    </row>
    <row r="5643" spans="2:10" x14ac:dyDescent="0.35">
      <c r="B5643" s="7">
        <v>5640</v>
      </c>
      <c r="C5643" s="9">
        <v>1</v>
      </c>
      <c r="D5643" s="9">
        <v>0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</row>
    <row r="5644" spans="2:10" x14ac:dyDescent="0.35">
      <c r="B5644" s="7">
        <v>5641</v>
      </c>
      <c r="C5644" s="9">
        <v>0</v>
      </c>
      <c r="D5644" s="9">
        <v>1</v>
      </c>
      <c r="E5644" s="9">
        <v>0</v>
      </c>
      <c r="F5644" s="9">
        <v>0</v>
      </c>
      <c r="G5644" s="9">
        <v>0</v>
      </c>
      <c r="H5644" s="9">
        <v>0</v>
      </c>
      <c r="I5644" s="9">
        <v>1</v>
      </c>
      <c r="J5644" s="9">
        <v>1</v>
      </c>
    </row>
    <row r="5645" spans="2:10" x14ac:dyDescent="0.35">
      <c r="B5645" s="7">
        <v>5642</v>
      </c>
      <c r="C5645" s="9">
        <v>1</v>
      </c>
      <c r="D5645" s="9">
        <v>0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</row>
    <row r="5646" spans="2:10" x14ac:dyDescent="0.35">
      <c r="B5646" s="7">
        <v>5643</v>
      </c>
      <c r="C5646" s="9">
        <v>1</v>
      </c>
      <c r="D5646" s="9">
        <v>0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0</v>
      </c>
    </row>
    <row r="5647" spans="2:10" x14ac:dyDescent="0.35">
      <c r="B5647" s="7">
        <v>5644</v>
      </c>
      <c r="C5647" s="9">
        <v>1</v>
      </c>
      <c r="D5647" s="9">
        <v>0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</row>
    <row r="5648" spans="2:10" x14ac:dyDescent="0.35">
      <c r="B5648" s="7">
        <v>5645</v>
      </c>
      <c r="C5648" s="9">
        <v>1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</row>
    <row r="5649" spans="2:10" x14ac:dyDescent="0.35">
      <c r="B5649" s="7">
        <v>5646</v>
      </c>
      <c r="C5649" s="9">
        <v>1</v>
      </c>
      <c r="D5649" s="9">
        <v>0</v>
      </c>
      <c r="E5649" s="9">
        <v>0</v>
      </c>
      <c r="F5649" s="9">
        <v>0</v>
      </c>
      <c r="G5649" s="9">
        <v>0</v>
      </c>
      <c r="H5649" s="9">
        <v>0</v>
      </c>
      <c r="I5649" s="9">
        <v>0</v>
      </c>
      <c r="J5649" s="9">
        <v>0</v>
      </c>
    </row>
    <row r="5650" spans="2:10" x14ac:dyDescent="0.35">
      <c r="B5650" s="7">
        <v>5647</v>
      </c>
      <c r="C5650" s="9">
        <v>1</v>
      </c>
      <c r="D5650" s="9">
        <v>0</v>
      </c>
      <c r="E5650" s="9">
        <v>0</v>
      </c>
      <c r="F5650" s="9">
        <v>0</v>
      </c>
      <c r="G5650" s="9">
        <v>0</v>
      </c>
      <c r="H5650" s="9">
        <v>0</v>
      </c>
      <c r="I5650" s="9">
        <v>0</v>
      </c>
      <c r="J5650" s="9">
        <v>0</v>
      </c>
    </row>
    <row r="5651" spans="2:10" x14ac:dyDescent="0.35">
      <c r="B5651" s="7">
        <v>5648</v>
      </c>
      <c r="C5651" s="9">
        <v>1</v>
      </c>
      <c r="D5651" s="9">
        <v>0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9">
        <v>0</v>
      </c>
    </row>
    <row r="5652" spans="2:10" x14ac:dyDescent="0.35">
      <c r="B5652" s="7">
        <v>5649</v>
      </c>
      <c r="C5652" s="9">
        <v>1</v>
      </c>
      <c r="D5652" s="9">
        <v>0</v>
      </c>
      <c r="E5652" s="9">
        <v>0</v>
      </c>
      <c r="F5652" s="9">
        <v>0</v>
      </c>
      <c r="G5652" s="9">
        <v>0</v>
      </c>
      <c r="H5652" s="9">
        <v>0</v>
      </c>
      <c r="I5652" s="9">
        <v>0</v>
      </c>
      <c r="J5652" s="9">
        <v>0</v>
      </c>
    </row>
    <row r="5653" spans="2:10" x14ac:dyDescent="0.35">
      <c r="B5653" s="7">
        <v>5650</v>
      </c>
      <c r="C5653" s="9">
        <v>1</v>
      </c>
      <c r="D5653" s="9">
        <v>0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</row>
    <row r="5654" spans="2:10" x14ac:dyDescent="0.35">
      <c r="B5654" s="7">
        <v>5651</v>
      </c>
      <c r="C5654" s="9">
        <v>1</v>
      </c>
      <c r="D5654" s="9">
        <v>0</v>
      </c>
      <c r="E5654" s="9">
        <v>0</v>
      </c>
      <c r="F5654" s="9">
        <v>0</v>
      </c>
      <c r="G5654" s="9">
        <v>0</v>
      </c>
      <c r="H5654" s="9">
        <v>0</v>
      </c>
      <c r="I5654" s="9">
        <v>0</v>
      </c>
      <c r="J5654" s="9">
        <v>0</v>
      </c>
    </row>
    <row r="5655" spans="2:10" x14ac:dyDescent="0.35">
      <c r="B5655" s="7">
        <v>5652</v>
      </c>
      <c r="C5655" s="9">
        <v>1</v>
      </c>
      <c r="D5655" s="9">
        <v>0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</row>
    <row r="5656" spans="2:10" x14ac:dyDescent="0.35">
      <c r="B5656" s="7">
        <v>5653</v>
      </c>
      <c r="C5656" s="9">
        <v>0</v>
      </c>
      <c r="D5656" s="9">
        <v>0</v>
      </c>
      <c r="E5656" s="9">
        <v>0</v>
      </c>
      <c r="F5656" s="9">
        <v>0</v>
      </c>
      <c r="G5656" s="9">
        <v>1</v>
      </c>
      <c r="H5656" s="9">
        <v>0</v>
      </c>
      <c r="I5656" s="9">
        <v>0</v>
      </c>
      <c r="J5656" s="9">
        <v>0</v>
      </c>
    </row>
    <row r="5657" spans="2:10" x14ac:dyDescent="0.35">
      <c r="B5657" s="7">
        <v>5654</v>
      </c>
      <c r="C5657" s="9">
        <v>0</v>
      </c>
      <c r="D5657" s="9">
        <v>1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1</v>
      </c>
    </row>
    <row r="5658" spans="2:10" x14ac:dyDescent="0.35">
      <c r="B5658" s="7">
        <v>5655</v>
      </c>
      <c r="C5658" s="9">
        <v>0</v>
      </c>
      <c r="D5658" s="9">
        <v>1</v>
      </c>
      <c r="E5658" s="9">
        <v>0</v>
      </c>
      <c r="F5658" s="9">
        <v>0</v>
      </c>
      <c r="G5658" s="9">
        <v>0</v>
      </c>
      <c r="H5658" s="9">
        <v>0</v>
      </c>
      <c r="I5658" s="9">
        <v>1</v>
      </c>
      <c r="J5658" s="9">
        <v>0</v>
      </c>
    </row>
    <row r="5659" spans="2:10" x14ac:dyDescent="0.35">
      <c r="B5659" s="7">
        <v>5656</v>
      </c>
      <c r="C5659" s="9">
        <v>1</v>
      </c>
      <c r="D5659" s="9">
        <v>0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</row>
    <row r="5660" spans="2:10" x14ac:dyDescent="0.35">
      <c r="B5660" s="7">
        <v>5657</v>
      </c>
      <c r="C5660" s="9">
        <v>0</v>
      </c>
      <c r="D5660" s="9">
        <v>1</v>
      </c>
      <c r="E5660" s="9">
        <v>0</v>
      </c>
      <c r="F5660" s="9">
        <v>0</v>
      </c>
      <c r="G5660" s="9">
        <v>0</v>
      </c>
      <c r="H5660" s="9">
        <v>0</v>
      </c>
      <c r="I5660" s="9">
        <v>1</v>
      </c>
      <c r="J5660" s="9">
        <v>0</v>
      </c>
    </row>
    <row r="5661" spans="2:10" x14ac:dyDescent="0.35">
      <c r="B5661" s="7">
        <v>5658</v>
      </c>
      <c r="C5661" s="9">
        <v>1</v>
      </c>
      <c r="D5661" s="9">
        <v>0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</row>
    <row r="5662" spans="2:10" x14ac:dyDescent="0.35">
      <c r="B5662" s="7">
        <v>5659</v>
      </c>
      <c r="C5662" s="9">
        <v>0</v>
      </c>
      <c r="D5662" s="9">
        <v>0</v>
      </c>
      <c r="E5662" s="9">
        <v>0</v>
      </c>
      <c r="F5662" s="9">
        <v>0</v>
      </c>
      <c r="G5662" s="9">
        <v>1</v>
      </c>
      <c r="H5662" s="9">
        <v>0</v>
      </c>
      <c r="I5662" s="9">
        <v>0</v>
      </c>
      <c r="J5662" s="9">
        <v>0</v>
      </c>
    </row>
    <row r="5663" spans="2:10" x14ac:dyDescent="0.35">
      <c r="B5663" s="7">
        <v>5660</v>
      </c>
      <c r="C5663" s="9">
        <v>0</v>
      </c>
      <c r="D5663" s="9">
        <v>1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1</v>
      </c>
    </row>
    <row r="5664" spans="2:10" x14ac:dyDescent="0.35">
      <c r="B5664" s="7">
        <v>5661</v>
      </c>
      <c r="C5664" s="9">
        <v>1</v>
      </c>
      <c r="D5664" s="9">
        <v>0</v>
      </c>
      <c r="E5664" s="9">
        <v>0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</row>
    <row r="5665" spans="2:10" x14ac:dyDescent="0.35">
      <c r="B5665" s="7">
        <v>5662</v>
      </c>
      <c r="C5665" s="9">
        <v>1</v>
      </c>
      <c r="D5665" s="9">
        <v>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</row>
    <row r="5666" spans="2:10" x14ac:dyDescent="0.35">
      <c r="B5666" s="7">
        <v>5663</v>
      </c>
      <c r="C5666" s="9">
        <v>1</v>
      </c>
      <c r="D5666" s="9">
        <v>0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</row>
    <row r="5667" spans="2:10" x14ac:dyDescent="0.35">
      <c r="B5667" s="7">
        <v>5664</v>
      </c>
      <c r="C5667" s="9">
        <v>1</v>
      </c>
      <c r="D5667" s="9">
        <v>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</row>
    <row r="5668" spans="2:10" x14ac:dyDescent="0.35">
      <c r="B5668" s="7">
        <v>5665</v>
      </c>
      <c r="C5668" s="9">
        <v>1</v>
      </c>
      <c r="D5668" s="9">
        <v>0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</row>
    <row r="5669" spans="2:10" x14ac:dyDescent="0.35">
      <c r="B5669" s="7">
        <v>5666</v>
      </c>
      <c r="C5669" s="9">
        <v>1</v>
      </c>
      <c r="D5669" s="9">
        <v>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</row>
    <row r="5670" spans="2:10" x14ac:dyDescent="0.35">
      <c r="B5670" s="7">
        <v>5667</v>
      </c>
      <c r="C5670" s="9">
        <v>0</v>
      </c>
      <c r="D5670" s="9">
        <v>1</v>
      </c>
      <c r="E5670" s="9">
        <v>0</v>
      </c>
      <c r="F5670" s="9">
        <v>0</v>
      </c>
      <c r="G5670" s="9">
        <v>0</v>
      </c>
      <c r="H5670" s="9">
        <v>0</v>
      </c>
      <c r="I5670" s="9">
        <v>0</v>
      </c>
      <c r="J5670" s="9">
        <v>1</v>
      </c>
    </row>
    <row r="5671" spans="2:10" x14ac:dyDescent="0.35">
      <c r="B5671" s="7">
        <v>5668</v>
      </c>
      <c r="C5671" s="9">
        <v>0</v>
      </c>
      <c r="D5671" s="9">
        <v>1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9">
        <v>1</v>
      </c>
    </row>
    <row r="5672" spans="2:10" x14ac:dyDescent="0.35">
      <c r="B5672" s="7">
        <v>5669</v>
      </c>
      <c r="C5672" s="9">
        <v>1</v>
      </c>
      <c r="D5672" s="9">
        <v>0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</row>
    <row r="5673" spans="2:10" x14ac:dyDescent="0.35">
      <c r="B5673" s="7">
        <v>5670</v>
      </c>
      <c r="C5673" s="9">
        <v>0</v>
      </c>
      <c r="D5673" s="9">
        <v>0</v>
      </c>
      <c r="E5673" s="9">
        <v>0</v>
      </c>
      <c r="F5673" s="9">
        <v>0</v>
      </c>
      <c r="G5673" s="9">
        <v>1</v>
      </c>
      <c r="H5673" s="9">
        <v>0</v>
      </c>
      <c r="I5673" s="9">
        <v>0</v>
      </c>
      <c r="J5673" s="9">
        <v>0</v>
      </c>
    </row>
    <row r="5674" spans="2:10" x14ac:dyDescent="0.35">
      <c r="B5674" s="7">
        <v>5671</v>
      </c>
      <c r="C5674" s="9">
        <v>1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9">
        <v>0</v>
      </c>
    </row>
    <row r="5675" spans="2:10" x14ac:dyDescent="0.35">
      <c r="B5675" s="7">
        <v>5672</v>
      </c>
      <c r="C5675" s="9">
        <v>1</v>
      </c>
      <c r="D5675" s="9">
        <v>0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</row>
    <row r="5676" spans="2:10" x14ac:dyDescent="0.35">
      <c r="B5676" s="7">
        <v>5673</v>
      </c>
      <c r="C5676" s="9">
        <v>0</v>
      </c>
      <c r="D5676" s="9">
        <v>1</v>
      </c>
      <c r="E5676" s="9">
        <v>0</v>
      </c>
      <c r="F5676" s="9">
        <v>0</v>
      </c>
      <c r="G5676" s="9">
        <v>0</v>
      </c>
      <c r="H5676" s="9">
        <v>0</v>
      </c>
      <c r="I5676" s="9">
        <v>1</v>
      </c>
      <c r="J5676" s="9">
        <v>0</v>
      </c>
    </row>
    <row r="5677" spans="2:10" x14ac:dyDescent="0.35">
      <c r="B5677" s="7">
        <v>5674</v>
      </c>
      <c r="C5677" s="9">
        <v>1</v>
      </c>
      <c r="D5677" s="9">
        <v>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</row>
    <row r="5678" spans="2:10" x14ac:dyDescent="0.35">
      <c r="B5678" s="7">
        <v>5675</v>
      </c>
      <c r="C5678" s="9">
        <v>1</v>
      </c>
      <c r="D5678" s="9">
        <v>0</v>
      </c>
      <c r="E5678" s="9">
        <v>0</v>
      </c>
      <c r="F5678" s="9">
        <v>0</v>
      </c>
      <c r="G5678" s="9">
        <v>0</v>
      </c>
      <c r="H5678" s="9">
        <v>0</v>
      </c>
      <c r="I5678" s="9">
        <v>0</v>
      </c>
      <c r="J5678" s="9">
        <v>0</v>
      </c>
    </row>
    <row r="5679" spans="2:10" x14ac:dyDescent="0.35">
      <c r="B5679" s="7">
        <v>5676</v>
      </c>
      <c r="C5679" s="9">
        <v>0</v>
      </c>
      <c r="D5679" s="9">
        <v>1</v>
      </c>
      <c r="E5679" s="9">
        <v>0</v>
      </c>
      <c r="F5679" s="9">
        <v>0</v>
      </c>
      <c r="G5679" s="9">
        <v>0</v>
      </c>
      <c r="H5679" s="9">
        <v>0</v>
      </c>
      <c r="I5679" s="9">
        <v>1</v>
      </c>
      <c r="J5679" s="9">
        <v>0</v>
      </c>
    </row>
    <row r="5680" spans="2:10" x14ac:dyDescent="0.35">
      <c r="B5680" s="7">
        <v>5677</v>
      </c>
      <c r="C5680" s="9">
        <v>0</v>
      </c>
      <c r="D5680" s="9">
        <v>1</v>
      </c>
      <c r="E5680" s="9">
        <v>0</v>
      </c>
      <c r="F5680" s="9">
        <v>0</v>
      </c>
      <c r="G5680" s="9">
        <v>0</v>
      </c>
      <c r="H5680" s="9">
        <v>0</v>
      </c>
      <c r="I5680" s="9">
        <v>1</v>
      </c>
      <c r="J5680" s="9">
        <v>0</v>
      </c>
    </row>
    <row r="5681" spans="2:10" x14ac:dyDescent="0.35">
      <c r="B5681" s="7">
        <v>5678</v>
      </c>
      <c r="C5681" s="9">
        <v>1</v>
      </c>
      <c r="D5681" s="9">
        <v>0</v>
      </c>
      <c r="E5681" s="9">
        <v>0</v>
      </c>
      <c r="F5681" s="9">
        <v>0</v>
      </c>
      <c r="G5681" s="9">
        <v>0</v>
      </c>
      <c r="H5681" s="9">
        <v>0</v>
      </c>
      <c r="I5681" s="9">
        <v>0</v>
      </c>
      <c r="J5681" s="9">
        <v>0</v>
      </c>
    </row>
    <row r="5682" spans="2:10" x14ac:dyDescent="0.35">
      <c r="B5682" s="7">
        <v>5679</v>
      </c>
      <c r="C5682" s="9">
        <v>1</v>
      </c>
      <c r="D5682" s="9">
        <v>0</v>
      </c>
      <c r="E5682" s="9">
        <v>0</v>
      </c>
      <c r="F5682" s="9">
        <v>0</v>
      </c>
      <c r="G5682" s="9">
        <v>0</v>
      </c>
      <c r="H5682" s="9">
        <v>0</v>
      </c>
      <c r="I5682" s="9">
        <v>0</v>
      </c>
      <c r="J5682" s="9">
        <v>0</v>
      </c>
    </row>
    <row r="5683" spans="2:10" x14ac:dyDescent="0.35">
      <c r="B5683" s="7">
        <v>5680</v>
      </c>
      <c r="C5683" s="9">
        <v>0</v>
      </c>
      <c r="D5683" s="9">
        <v>1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1</v>
      </c>
    </row>
    <row r="5684" spans="2:10" x14ac:dyDescent="0.35">
      <c r="B5684" s="7">
        <v>5681</v>
      </c>
      <c r="C5684" s="9">
        <v>1</v>
      </c>
      <c r="D5684" s="9">
        <v>0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</row>
    <row r="5685" spans="2:10" x14ac:dyDescent="0.35">
      <c r="B5685" s="7">
        <v>5682</v>
      </c>
      <c r="C5685" s="9">
        <v>0</v>
      </c>
      <c r="D5685" s="9">
        <v>1</v>
      </c>
      <c r="E5685" s="9">
        <v>0</v>
      </c>
      <c r="F5685" s="9">
        <v>0</v>
      </c>
      <c r="G5685" s="9">
        <v>0</v>
      </c>
      <c r="H5685" s="9">
        <v>0</v>
      </c>
      <c r="I5685" s="9">
        <v>1</v>
      </c>
      <c r="J5685" s="9">
        <v>0</v>
      </c>
    </row>
    <row r="5686" spans="2:10" x14ac:dyDescent="0.35">
      <c r="B5686" s="7">
        <v>5683</v>
      </c>
      <c r="C5686" s="9">
        <v>1</v>
      </c>
      <c r="D5686" s="9">
        <v>0</v>
      </c>
      <c r="E5686" s="9">
        <v>0</v>
      </c>
      <c r="F5686" s="9">
        <v>0</v>
      </c>
      <c r="G5686" s="9">
        <v>0</v>
      </c>
      <c r="H5686" s="9">
        <v>0</v>
      </c>
      <c r="I5686" s="9">
        <v>0</v>
      </c>
      <c r="J5686" s="9">
        <v>0</v>
      </c>
    </row>
    <row r="5687" spans="2:10" x14ac:dyDescent="0.35">
      <c r="B5687" s="7">
        <v>5684</v>
      </c>
      <c r="C5687" s="9">
        <v>0</v>
      </c>
      <c r="D5687" s="9">
        <v>1</v>
      </c>
      <c r="E5687" s="9">
        <v>0</v>
      </c>
      <c r="F5687" s="9">
        <v>0</v>
      </c>
      <c r="G5687" s="9">
        <v>0</v>
      </c>
      <c r="H5687" s="9">
        <v>0</v>
      </c>
      <c r="I5687" s="9">
        <v>1</v>
      </c>
      <c r="J5687" s="9">
        <v>0</v>
      </c>
    </row>
    <row r="5688" spans="2:10" x14ac:dyDescent="0.35">
      <c r="B5688" s="7">
        <v>5685</v>
      </c>
      <c r="C5688" s="9">
        <v>1</v>
      </c>
      <c r="D5688" s="9">
        <v>0</v>
      </c>
      <c r="E5688" s="9">
        <v>0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</row>
    <row r="5689" spans="2:10" x14ac:dyDescent="0.35">
      <c r="B5689" s="7">
        <v>5686</v>
      </c>
      <c r="C5689" s="9">
        <v>0</v>
      </c>
      <c r="D5689" s="9">
        <v>0</v>
      </c>
      <c r="E5689" s="9">
        <v>0</v>
      </c>
      <c r="F5689" s="9">
        <v>0</v>
      </c>
      <c r="G5689" s="9">
        <v>1</v>
      </c>
      <c r="H5689" s="9">
        <v>0</v>
      </c>
      <c r="I5689" s="9">
        <v>0</v>
      </c>
      <c r="J5689" s="9">
        <v>0</v>
      </c>
    </row>
    <row r="5690" spans="2:10" x14ac:dyDescent="0.35">
      <c r="B5690" s="7">
        <v>5687</v>
      </c>
      <c r="C5690" s="9">
        <v>1</v>
      </c>
      <c r="D5690" s="9">
        <v>0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</row>
    <row r="5691" spans="2:10" x14ac:dyDescent="0.35">
      <c r="B5691" s="7">
        <v>5688</v>
      </c>
      <c r="C5691" s="9">
        <v>0</v>
      </c>
      <c r="D5691" s="9">
        <v>1</v>
      </c>
      <c r="E5691" s="9">
        <v>0</v>
      </c>
      <c r="F5691" s="9">
        <v>0</v>
      </c>
      <c r="G5691" s="9">
        <v>0</v>
      </c>
      <c r="H5691" s="9">
        <v>0</v>
      </c>
      <c r="I5691" s="9">
        <v>1</v>
      </c>
      <c r="J5691" s="9">
        <v>0</v>
      </c>
    </row>
    <row r="5692" spans="2:10" x14ac:dyDescent="0.35">
      <c r="B5692" s="7">
        <v>5689</v>
      </c>
      <c r="C5692" s="9">
        <v>1</v>
      </c>
      <c r="D5692" s="9">
        <v>0</v>
      </c>
      <c r="E5692" s="9">
        <v>0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</row>
    <row r="5693" spans="2:10" x14ac:dyDescent="0.35">
      <c r="B5693" s="7">
        <v>5690</v>
      </c>
      <c r="C5693" s="9">
        <v>1</v>
      </c>
      <c r="D5693" s="9">
        <v>0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</row>
    <row r="5694" spans="2:10" x14ac:dyDescent="0.35">
      <c r="B5694" s="7">
        <v>5691</v>
      </c>
      <c r="C5694" s="9">
        <v>1</v>
      </c>
      <c r="D5694" s="9">
        <v>0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</row>
    <row r="5695" spans="2:10" x14ac:dyDescent="0.35">
      <c r="B5695" s="7">
        <v>5692</v>
      </c>
      <c r="C5695" s="9">
        <v>1</v>
      </c>
      <c r="D5695" s="9">
        <v>0</v>
      </c>
      <c r="E5695" s="9">
        <v>0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</row>
    <row r="5696" spans="2:10" x14ac:dyDescent="0.35">
      <c r="B5696" s="7">
        <v>5693</v>
      </c>
      <c r="C5696" s="9">
        <v>1</v>
      </c>
      <c r="D5696" s="9">
        <v>0</v>
      </c>
      <c r="E5696" s="9">
        <v>0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</row>
    <row r="5697" spans="2:10" x14ac:dyDescent="0.35">
      <c r="B5697" s="7">
        <v>5694</v>
      </c>
      <c r="C5697" s="9">
        <v>1</v>
      </c>
      <c r="D5697" s="9">
        <v>0</v>
      </c>
      <c r="E5697" s="9">
        <v>0</v>
      </c>
      <c r="F5697" s="9">
        <v>0</v>
      </c>
      <c r="G5697" s="9">
        <v>0</v>
      </c>
      <c r="H5697" s="9">
        <v>0</v>
      </c>
      <c r="I5697" s="9">
        <v>0</v>
      </c>
      <c r="J5697" s="9">
        <v>0</v>
      </c>
    </row>
    <row r="5698" spans="2:10" x14ac:dyDescent="0.35">
      <c r="B5698" s="7">
        <v>5695</v>
      </c>
      <c r="C5698" s="9">
        <v>1</v>
      </c>
      <c r="D5698" s="9">
        <v>0</v>
      </c>
      <c r="E5698" s="9">
        <v>0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</row>
    <row r="5699" spans="2:10" x14ac:dyDescent="0.35">
      <c r="B5699" s="7">
        <v>5696</v>
      </c>
      <c r="C5699" s="9">
        <v>1</v>
      </c>
      <c r="D5699" s="9">
        <v>0</v>
      </c>
      <c r="E5699" s="9">
        <v>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</row>
    <row r="5700" spans="2:10" x14ac:dyDescent="0.35">
      <c r="B5700" s="7">
        <v>5697</v>
      </c>
      <c r="C5700" s="9">
        <v>1</v>
      </c>
      <c r="D5700" s="9">
        <v>0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</row>
    <row r="5701" spans="2:10" x14ac:dyDescent="0.35">
      <c r="B5701" s="7">
        <v>5698</v>
      </c>
      <c r="C5701" s="9">
        <v>1</v>
      </c>
      <c r="D5701" s="9">
        <v>0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</row>
    <row r="5702" spans="2:10" x14ac:dyDescent="0.35">
      <c r="B5702" s="7">
        <v>5699</v>
      </c>
      <c r="C5702" s="9">
        <v>0</v>
      </c>
      <c r="D5702" s="9">
        <v>1</v>
      </c>
      <c r="E5702" s="9">
        <v>0</v>
      </c>
      <c r="F5702" s="9">
        <v>0</v>
      </c>
      <c r="G5702" s="9">
        <v>0</v>
      </c>
      <c r="H5702" s="9">
        <v>0</v>
      </c>
      <c r="I5702" s="9">
        <v>0</v>
      </c>
      <c r="J5702" s="9">
        <v>1</v>
      </c>
    </row>
    <row r="5703" spans="2:10" x14ac:dyDescent="0.35">
      <c r="B5703" s="7">
        <v>5700</v>
      </c>
      <c r="C5703" s="9">
        <v>0</v>
      </c>
      <c r="D5703" s="9">
        <v>1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1</v>
      </c>
    </row>
    <row r="5704" spans="2:10" x14ac:dyDescent="0.35">
      <c r="B5704" s="7">
        <v>5701</v>
      </c>
      <c r="C5704" s="9">
        <v>1</v>
      </c>
      <c r="D5704" s="9">
        <v>0</v>
      </c>
      <c r="E5704" s="9">
        <v>0</v>
      </c>
      <c r="F5704" s="9">
        <v>0</v>
      </c>
      <c r="G5704" s="9">
        <v>0</v>
      </c>
      <c r="H5704" s="9">
        <v>0</v>
      </c>
      <c r="I5704" s="9">
        <v>0</v>
      </c>
      <c r="J5704" s="9">
        <v>0</v>
      </c>
    </row>
    <row r="5705" spans="2:10" x14ac:dyDescent="0.35">
      <c r="B5705" s="7">
        <v>5702</v>
      </c>
      <c r="C5705" s="9">
        <v>0</v>
      </c>
      <c r="D5705" s="9">
        <v>1</v>
      </c>
      <c r="E5705" s="9">
        <v>0</v>
      </c>
      <c r="F5705" s="9">
        <v>0</v>
      </c>
      <c r="G5705" s="9">
        <v>0</v>
      </c>
      <c r="H5705" s="9">
        <v>0</v>
      </c>
      <c r="I5705" s="9">
        <v>1</v>
      </c>
      <c r="J5705" s="9">
        <v>0</v>
      </c>
    </row>
    <row r="5706" spans="2:10" x14ac:dyDescent="0.35">
      <c r="B5706" s="7">
        <v>5703</v>
      </c>
      <c r="C5706" s="9">
        <v>0</v>
      </c>
      <c r="D5706" s="9">
        <v>1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1</v>
      </c>
    </row>
    <row r="5707" spans="2:10" x14ac:dyDescent="0.35">
      <c r="B5707" s="7">
        <v>5704</v>
      </c>
      <c r="C5707" s="9">
        <v>1</v>
      </c>
      <c r="D5707" s="9">
        <v>0</v>
      </c>
      <c r="E5707" s="9">
        <v>0</v>
      </c>
      <c r="F5707" s="9">
        <v>0</v>
      </c>
      <c r="G5707" s="9">
        <v>0</v>
      </c>
      <c r="H5707" s="9">
        <v>0</v>
      </c>
      <c r="I5707" s="9">
        <v>0</v>
      </c>
      <c r="J5707" s="9">
        <v>0</v>
      </c>
    </row>
    <row r="5708" spans="2:10" x14ac:dyDescent="0.35">
      <c r="B5708" s="7">
        <v>5705</v>
      </c>
      <c r="C5708" s="9">
        <v>1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  <c r="I5708" s="9">
        <v>0</v>
      </c>
      <c r="J5708" s="9">
        <v>0</v>
      </c>
    </row>
    <row r="5709" spans="2:10" x14ac:dyDescent="0.35">
      <c r="B5709" s="7">
        <v>5706</v>
      </c>
      <c r="C5709" s="9">
        <v>1</v>
      </c>
      <c r="D5709" s="9">
        <v>0</v>
      </c>
      <c r="E5709" s="9">
        <v>0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</row>
    <row r="5710" spans="2:10" x14ac:dyDescent="0.35">
      <c r="B5710" s="7">
        <v>5707</v>
      </c>
      <c r="C5710" s="9">
        <v>1</v>
      </c>
      <c r="D5710" s="9">
        <v>0</v>
      </c>
      <c r="E5710" s="9">
        <v>0</v>
      </c>
      <c r="F5710" s="9">
        <v>0</v>
      </c>
      <c r="G5710" s="9">
        <v>0</v>
      </c>
      <c r="H5710" s="9">
        <v>0</v>
      </c>
      <c r="I5710" s="9">
        <v>0</v>
      </c>
      <c r="J5710" s="9">
        <v>0</v>
      </c>
    </row>
    <row r="5711" spans="2:10" x14ac:dyDescent="0.35">
      <c r="B5711" s="7">
        <v>5708</v>
      </c>
      <c r="C5711" s="9">
        <v>1</v>
      </c>
      <c r="D5711" s="9">
        <v>0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</row>
    <row r="5712" spans="2:10" x14ac:dyDescent="0.35">
      <c r="B5712" s="7">
        <v>5709</v>
      </c>
      <c r="C5712" s="9">
        <v>0</v>
      </c>
      <c r="D5712" s="9">
        <v>0</v>
      </c>
      <c r="E5712" s="9">
        <v>0</v>
      </c>
      <c r="F5712" s="9">
        <v>0</v>
      </c>
      <c r="G5712" s="9">
        <v>1</v>
      </c>
      <c r="H5712" s="9">
        <v>0</v>
      </c>
      <c r="I5712" s="9">
        <v>0</v>
      </c>
      <c r="J5712" s="9">
        <v>0</v>
      </c>
    </row>
    <row r="5713" spans="2:10" x14ac:dyDescent="0.35">
      <c r="B5713" s="7">
        <v>5710</v>
      </c>
      <c r="C5713" s="9">
        <v>1</v>
      </c>
      <c r="D5713" s="9">
        <v>0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</row>
    <row r="5714" spans="2:10" x14ac:dyDescent="0.35">
      <c r="B5714" s="7">
        <v>5711</v>
      </c>
      <c r="C5714" s="9">
        <v>1</v>
      </c>
      <c r="D5714" s="9">
        <v>0</v>
      </c>
      <c r="E5714" s="9">
        <v>0</v>
      </c>
      <c r="F5714" s="9">
        <v>0</v>
      </c>
      <c r="G5714" s="9">
        <v>0</v>
      </c>
      <c r="H5714" s="9">
        <v>0</v>
      </c>
      <c r="I5714" s="9">
        <v>0</v>
      </c>
      <c r="J5714" s="9">
        <v>0</v>
      </c>
    </row>
    <row r="5715" spans="2:10" x14ac:dyDescent="0.35">
      <c r="B5715" s="7">
        <v>5712</v>
      </c>
      <c r="C5715" s="9">
        <v>1</v>
      </c>
      <c r="D5715" s="9">
        <v>0</v>
      </c>
      <c r="E5715" s="9">
        <v>0</v>
      </c>
      <c r="F5715" s="9">
        <v>0</v>
      </c>
      <c r="G5715" s="9">
        <v>0</v>
      </c>
      <c r="H5715" s="9">
        <v>0</v>
      </c>
      <c r="I5715" s="9">
        <v>0</v>
      </c>
      <c r="J5715" s="9">
        <v>0</v>
      </c>
    </row>
    <row r="5716" spans="2:10" x14ac:dyDescent="0.35">
      <c r="B5716" s="7">
        <v>5713</v>
      </c>
      <c r="C5716" s="9">
        <v>1</v>
      </c>
      <c r="D5716" s="9">
        <v>0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</row>
    <row r="5717" spans="2:10" x14ac:dyDescent="0.35">
      <c r="B5717" s="7">
        <v>5714</v>
      </c>
      <c r="C5717" s="9">
        <v>1</v>
      </c>
      <c r="D5717" s="9">
        <v>0</v>
      </c>
      <c r="E5717" s="9">
        <v>0</v>
      </c>
      <c r="F5717" s="9">
        <v>0</v>
      </c>
      <c r="G5717" s="9">
        <v>0</v>
      </c>
      <c r="H5717" s="9">
        <v>0</v>
      </c>
      <c r="I5717" s="9">
        <v>0</v>
      </c>
      <c r="J5717" s="9">
        <v>0</v>
      </c>
    </row>
    <row r="5718" spans="2:10" x14ac:dyDescent="0.35">
      <c r="B5718" s="7">
        <v>5715</v>
      </c>
      <c r="C5718" s="9">
        <v>0</v>
      </c>
      <c r="D5718" s="9">
        <v>1</v>
      </c>
      <c r="E5718" s="9">
        <v>0</v>
      </c>
      <c r="F5718" s="9">
        <v>0</v>
      </c>
      <c r="G5718" s="9">
        <v>0</v>
      </c>
      <c r="H5718" s="9">
        <v>0</v>
      </c>
      <c r="I5718" s="9">
        <v>1</v>
      </c>
      <c r="J5718" s="9">
        <v>0</v>
      </c>
    </row>
    <row r="5719" spans="2:10" x14ac:dyDescent="0.35">
      <c r="B5719" s="7">
        <v>5716</v>
      </c>
      <c r="C5719" s="9">
        <v>0</v>
      </c>
      <c r="D5719" s="9">
        <v>1</v>
      </c>
      <c r="E5719" s="9">
        <v>0</v>
      </c>
      <c r="F5719" s="9">
        <v>0</v>
      </c>
      <c r="G5719" s="9">
        <v>0</v>
      </c>
      <c r="H5719" s="9">
        <v>0</v>
      </c>
      <c r="I5719" s="9">
        <v>1</v>
      </c>
      <c r="J5719" s="9">
        <v>1</v>
      </c>
    </row>
    <row r="5720" spans="2:10" x14ac:dyDescent="0.35">
      <c r="B5720" s="7">
        <v>5717</v>
      </c>
      <c r="C5720" s="9">
        <v>1</v>
      </c>
      <c r="D5720" s="9">
        <v>0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</row>
    <row r="5721" spans="2:10" x14ac:dyDescent="0.35">
      <c r="B5721" s="7">
        <v>5718</v>
      </c>
      <c r="C5721" s="9">
        <v>1</v>
      </c>
      <c r="D5721" s="9">
        <v>0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</row>
    <row r="5722" spans="2:10" x14ac:dyDescent="0.35">
      <c r="B5722" s="7">
        <v>5719</v>
      </c>
      <c r="C5722" s="9">
        <v>1</v>
      </c>
      <c r="D5722" s="9">
        <v>0</v>
      </c>
      <c r="E5722" s="9">
        <v>0</v>
      </c>
      <c r="F5722" s="9">
        <v>0</v>
      </c>
      <c r="G5722" s="9">
        <v>0</v>
      </c>
      <c r="H5722" s="9">
        <v>0</v>
      </c>
      <c r="I5722" s="9">
        <v>0</v>
      </c>
      <c r="J5722" s="9">
        <v>0</v>
      </c>
    </row>
    <row r="5723" spans="2:10" x14ac:dyDescent="0.35">
      <c r="B5723" s="7">
        <v>5720</v>
      </c>
      <c r="C5723" s="9">
        <v>1</v>
      </c>
      <c r="D5723" s="9">
        <v>0</v>
      </c>
      <c r="E5723" s="9">
        <v>0</v>
      </c>
      <c r="F5723" s="9">
        <v>0</v>
      </c>
      <c r="G5723" s="9">
        <v>0</v>
      </c>
      <c r="H5723" s="9">
        <v>0</v>
      </c>
      <c r="I5723" s="9">
        <v>0</v>
      </c>
      <c r="J5723" s="9">
        <v>0</v>
      </c>
    </row>
    <row r="5724" spans="2:10" x14ac:dyDescent="0.35">
      <c r="B5724" s="7">
        <v>5721</v>
      </c>
      <c r="C5724" s="9">
        <v>1</v>
      </c>
      <c r="D5724" s="9">
        <v>0</v>
      </c>
      <c r="E5724" s="9">
        <v>0</v>
      </c>
      <c r="F5724" s="9">
        <v>0</v>
      </c>
      <c r="G5724" s="9">
        <v>0</v>
      </c>
      <c r="H5724" s="9">
        <v>0</v>
      </c>
      <c r="I5724" s="9">
        <v>0</v>
      </c>
      <c r="J5724" s="9">
        <v>0</v>
      </c>
    </row>
    <row r="5725" spans="2:10" x14ac:dyDescent="0.35">
      <c r="B5725" s="7">
        <v>5722</v>
      </c>
      <c r="C5725" s="9">
        <v>1</v>
      </c>
      <c r="D5725" s="9">
        <v>0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</row>
    <row r="5726" spans="2:10" x14ac:dyDescent="0.35">
      <c r="B5726" s="7">
        <v>5723</v>
      </c>
      <c r="C5726" s="9">
        <v>1</v>
      </c>
      <c r="D5726" s="9">
        <v>0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</row>
    <row r="5727" spans="2:10" x14ac:dyDescent="0.35">
      <c r="B5727" s="7">
        <v>5724</v>
      </c>
      <c r="C5727" s="9">
        <v>0</v>
      </c>
      <c r="D5727" s="9">
        <v>1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1</v>
      </c>
    </row>
    <row r="5728" spans="2:10" x14ac:dyDescent="0.35">
      <c r="B5728" s="7">
        <v>5725</v>
      </c>
      <c r="C5728" s="9">
        <v>1</v>
      </c>
      <c r="D5728" s="9">
        <v>0</v>
      </c>
      <c r="E5728" s="9">
        <v>0</v>
      </c>
      <c r="F5728" s="9">
        <v>0</v>
      </c>
      <c r="G5728" s="9">
        <v>0</v>
      </c>
      <c r="H5728" s="9">
        <v>0</v>
      </c>
      <c r="I5728" s="9">
        <v>0</v>
      </c>
      <c r="J5728" s="9">
        <v>0</v>
      </c>
    </row>
    <row r="5729" spans="2:10" x14ac:dyDescent="0.35">
      <c r="B5729" s="7">
        <v>5726</v>
      </c>
      <c r="C5729" s="9">
        <v>1</v>
      </c>
      <c r="D5729" s="9">
        <v>0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</row>
    <row r="5730" spans="2:10" x14ac:dyDescent="0.35">
      <c r="B5730" s="7">
        <v>5727</v>
      </c>
      <c r="C5730" s="9">
        <v>1</v>
      </c>
      <c r="D5730" s="9">
        <v>0</v>
      </c>
      <c r="E5730" s="9">
        <v>0</v>
      </c>
      <c r="F5730" s="9">
        <v>0</v>
      </c>
      <c r="G5730" s="9">
        <v>0</v>
      </c>
      <c r="H5730" s="9">
        <v>0</v>
      </c>
      <c r="I5730" s="9">
        <v>0</v>
      </c>
      <c r="J5730" s="9">
        <v>0</v>
      </c>
    </row>
    <row r="5731" spans="2:10" x14ac:dyDescent="0.35">
      <c r="B5731" s="7">
        <v>5728</v>
      </c>
      <c r="C5731" s="9">
        <v>1</v>
      </c>
      <c r="D5731" s="9">
        <v>0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</row>
    <row r="5732" spans="2:10" x14ac:dyDescent="0.35">
      <c r="B5732" s="7">
        <v>5729</v>
      </c>
      <c r="C5732" s="9">
        <v>1</v>
      </c>
      <c r="D5732" s="9">
        <v>0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</row>
    <row r="5733" spans="2:10" x14ac:dyDescent="0.35">
      <c r="B5733" s="7">
        <v>5730</v>
      </c>
      <c r="C5733" s="9">
        <v>0</v>
      </c>
      <c r="D5733" s="9">
        <v>1</v>
      </c>
      <c r="E5733" s="9">
        <v>0</v>
      </c>
      <c r="F5733" s="9">
        <v>0</v>
      </c>
      <c r="G5733" s="9">
        <v>1</v>
      </c>
      <c r="H5733" s="9">
        <v>0</v>
      </c>
      <c r="I5733" s="9">
        <v>1</v>
      </c>
      <c r="J5733" s="9">
        <v>0</v>
      </c>
    </row>
    <row r="5734" spans="2:10" x14ac:dyDescent="0.35">
      <c r="B5734" s="7">
        <v>5731</v>
      </c>
      <c r="C5734" s="9">
        <v>1</v>
      </c>
      <c r="D5734" s="9">
        <v>0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</row>
    <row r="5735" spans="2:10" x14ac:dyDescent="0.35">
      <c r="B5735" s="7">
        <v>5732</v>
      </c>
      <c r="C5735" s="9">
        <v>1</v>
      </c>
      <c r="D5735" s="9">
        <v>0</v>
      </c>
      <c r="E5735" s="9">
        <v>0</v>
      </c>
      <c r="F5735" s="9">
        <v>0</v>
      </c>
      <c r="G5735" s="9">
        <v>0</v>
      </c>
      <c r="H5735" s="9">
        <v>0</v>
      </c>
      <c r="I5735" s="9">
        <v>0</v>
      </c>
      <c r="J5735" s="9">
        <v>0</v>
      </c>
    </row>
    <row r="5736" spans="2:10" x14ac:dyDescent="0.35">
      <c r="B5736" s="7">
        <v>5733</v>
      </c>
      <c r="C5736" s="9">
        <v>1</v>
      </c>
      <c r="D5736" s="9">
        <v>0</v>
      </c>
      <c r="E5736" s="9">
        <v>0</v>
      </c>
      <c r="F5736" s="9">
        <v>0</v>
      </c>
      <c r="G5736" s="9">
        <v>0</v>
      </c>
      <c r="H5736" s="9">
        <v>0</v>
      </c>
      <c r="I5736" s="9">
        <v>0</v>
      </c>
      <c r="J5736" s="9">
        <v>0</v>
      </c>
    </row>
    <row r="5737" spans="2:10" x14ac:dyDescent="0.35">
      <c r="B5737" s="7">
        <v>5734</v>
      </c>
      <c r="C5737" s="9">
        <v>1</v>
      </c>
      <c r="D5737" s="9">
        <v>0</v>
      </c>
      <c r="E5737" s="9">
        <v>0</v>
      </c>
      <c r="F5737" s="9">
        <v>0</v>
      </c>
      <c r="G5737" s="9">
        <v>0</v>
      </c>
      <c r="H5737" s="9">
        <v>0</v>
      </c>
      <c r="I5737" s="9">
        <v>0</v>
      </c>
      <c r="J5737" s="9">
        <v>0</v>
      </c>
    </row>
    <row r="5738" spans="2:10" x14ac:dyDescent="0.35">
      <c r="B5738" s="7">
        <v>5735</v>
      </c>
      <c r="C5738" s="9">
        <v>1</v>
      </c>
      <c r="D5738" s="9">
        <v>0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</row>
    <row r="5739" spans="2:10" x14ac:dyDescent="0.35">
      <c r="B5739" s="7">
        <v>5736</v>
      </c>
      <c r="C5739" s="9">
        <v>1</v>
      </c>
      <c r="D5739" s="9">
        <v>0</v>
      </c>
      <c r="E5739" s="9">
        <v>0</v>
      </c>
      <c r="F5739" s="9">
        <v>0</v>
      </c>
      <c r="G5739" s="9">
        <v>0</v>
      </c>
      <c r="H5739" s="9">
        <v>0</v>
      </c>
      <c r="I5739" s="9">
        <v>0</v>
      </c>
      <c r="J5739" s="9">
        <v>0</v>
      </c>
    </row>
    <row r="5740" spans="2:10" x14ac:dyDescent="0.35">
      <c r="B5740" s="7">
        <v>5737</v>
      </c>
      <c r="C5740" s="9">
        <v>1</v>
      </c>
      <c r="D5740" s="9">
        <v>0</v>
      </c>
      <c r="E5740" s="9">
        <v>0</v>
      </c>
      <c r="F5740" s="9">
        <v>0</v>
      </c>
      <c r="G5740" s="9">
        <v>0</v>
      </c>
      <c r="H5740" s="9">
        <v>0</v>
      </c>
      <c r="I5740" s="9">
        <v>0</v>
      </c>
      <c r="J5740" s="9">
        <v>0</v>
      </c>
    </row>
    <row r="5741" spans="2:10" x14ac:dyDescent="0.35">
      <c r="B5741" s="7">
        <v>5738</v>
      </c>
      <c r="C5741" s="9">
        <v>1</v>
      </c>
      <c r="D5741" s="9">
        <v>0</v>
      </c>
      <c r="E5741" s="9">
        <v>0</v>
      </c>
      <c r="F5741" s="9">
        <v>0</v>
      </c>
      <c r="G5741" s="9">
        <v>0</v>
      </c>
      <c r="H5741" s="9">
        <v>0</v>
      </c>
      <c r="I5741" s="9">
        <v>0</v>
      </c>
      <c r="J5741" s="9">
        <v>0</v>
      </c>
    </row>
    <row r="5742" spans="2:10" x14ac:dyDescent="0.35">
      <c r="B5742" s="7">
        <v>5739</v>
      </c>
      <c r="C5742" s="9">
        <v>1</v>
      </c>
      <c r="D5742" s="9">
        <v>0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0</v>
      </c>
    </row>
    <row r="5743" spans="2:10" x14ac:dyDescent="0.35">
      <c r="B5743" s="7">
        <v>5740</v>
      </c>
      <c r="C5743" s="9">
        <v>0</v>
      </c>
      <c r="D5743" s="9">
        <v>0</v>
      </c>
      <c r="E5743" s="9">
        <v>0</v>
      </c>
      <c r="F5743" s="9">
        <v>0</v>
      </c>
      <c r="G5743" s="9">
        <v>1</v>
      </c>
      <c r="H5743" s="9">
        <v>0</v>
      </c>
      <c r="I5743" s="9">
        <v>0</v>
      </c>
      <c r="J5743" s="9">
        <v>0</v>
      </c>
    </row>
    <row r="5744" spans="2:10" x14ac:dyDescent="0.35">
      <c r="B5744" s="7">
        <v>5741</v>
      </c>
      <c r="C5744" s="9">
        <v>1</v>
      </c>
      <c r="D5744" s="9">
        <v>0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</row>
    <row r="5745" spans="2:10" x14ac:dyDescent="0.35">
      <c r="B5745" s="7">
        <v>5742</v>
      </c>
      <c r="C5745" s="9">
        <v>1</v>
      </c>
      <c r="D5745" s="9">
        <v>0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0</v>
      </c>
    </row>
    <row r="5746" spans="2:10" x14ac:dyDescent="0.35">
      <c r="B5746" s="7">
        <v>5743</v>
      </c>
      <c r="C5746" s="9">
        <v>0</v>
      </c>
      <c r="D5746" s="9">
        <v>1</v>
      </c>
      <c r="E5746" s="9">
        <v>0</v>
      </c>
      <c r="F5746" s="9">
        <v>0</v>
      </c>
      <c r="G5746" s="9">
        <v>0</v>
      </c>
      <c r="H5746" s="9">
        <v>1</v>
      </c>
      <c r="I5746" s="9">
        <v>0</v>
      </c>
      <c r="J5746" s="9">
        <v>1</v>
      </c>
    </row>
    <row r="5747" spans="2:10" x14ac:dyDescent="0.35">
      <c r="B5747" s="7">
        <v>5744</v>
      </c>
      <c r="C5747" s="9">
        <v>1</v>
      </c>
      <c r="D5747" s="9">
        <v>0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0</v>
      </c>
    </row>
    <row r="5748" spans="2:10" x14ac:dyDescent="0.35">
      <c r="B5748" s="7">
        <v>5745</v>
      </c>
      <c r="C5748" s="9">
        <v>0</v>
      </c>
      <c r="D5748" s="9">
        <v>1</v>
      </c>
      <c r="E5748" s="9">
        <v>0</v>
      </c>
      <c r="F5748" s="9">
        <v>0</v>
      </c>
      <c r="G5748" s="9">
        <v>0</v>
      </c>
      <c r="H5748" s="9">
        <v>0</v>
      </c>
      <c r="I5748" s="9">
        <v>1</v>
      </c>
      <c r="J5748" s="9">
        <v>0</v>
      </c>
    </row>
    <row r="5749" spans="2:10" x14ac:dyDescent="0.35">
      <c r="B5749" s="7">
        <v>5746</v>
      </c>
      <c r="C5749" s="9">
        <v>1</v>
      </c>
      <c r="D5749" s="9">
        <v>0</v>
      </c>
      <c r="E5749" s="9">
        <v>0</v>
      </c>
      <c r="F5749" s="9">
        <v>0</v>
      </c>
      <c r="G5749" s="9">
        <v>0</v>
      </c>
      <c r="H5749" s="9">
        <v>0</v>
      </c>
      <c r="I5749" s="9">
        <v>0</v>
      </c>
      <c r="J5749" s="9">
        <v>0</v>
      </c>
    </row>
    <row r="5750" spans="2:10" x14ac:dyDescent="0.35">
      <c r="B5750" s="7">
        <v>5747</v>
      </c>
      <c r="C5750" s="9">
        <v>1</v>
      </c>
      <c r="D5750" s="9">
        <v>0</v>
      </c>
      <c r="E5750" s="9">
        <v>0</v>
      </c>
      <c r="F5750" s="9">
        <v>0</v>
      </c>
      <c r="G5750" s="9">
        <v>0</v>
      </c>
      <c r="H5750" s="9">
        <v>0</v>
      </c>
      <c r="I5750" s="9">
        <v>0</v>
      </c>
      <c r="J5750" s="9">
        <v>0</v>
      </c>
    </row>
    <row r="5751" spans="2:10" x14ac:dyDescent="0.35">
      <c r="B5751" s="7">
        <v>5748</v>
      </c>
      <c r="C5751" s="9">
        <v>1</v>
      </c>
      <c r="D5751" s="9">
        <v>0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</row>
    <row r="5752" spans="2:10" x14ac:dyDescent="0.35">
      <c r="B5752" s="7">
        <v>5749</v>
      </c>
      <c r="C5752" s="9">
        <v>0</v>
      </c>
      <c r="D5752" s="9">
        <v>1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1</v>
      </c>
    </row>
    <row r="5753" spans="2:10" x14ac:dyDescent="0.35">
      <c r="B5753" s="7">
        <v>5750</v>
      </c>
      <c r="C5753" s="9">
        <v>0</v>
      </c>
      <c r="D5753" s="9">
        <v>1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1</v>
      </c>
    </row>
    <row r="5754" spans="2:10" x14ac:dyDescent="0.35">
      <c r="B5754" s="7">
        <v>5751</v>
      </c>
      <c r="C5754" s="9">
        <v>1</v>
      </c>
      <c r="D5754" s="9">
        <v>0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0</v>
      </c>
    </row>
    <row r="5755" spans="2:10" x14ac:dyDescent="0.35">
      <c r="B5755" s="7">
        <v>5752</v>
      </c>
      <c r="C5755" s="9">
        <v>1</v>
      </c>
      <c r="D5755" s="9">
        <v>0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</row>
    <row r="5756" spans="2:10" x14ac:dyDescent="0.35">
      <c r="B5756" s="7">
        <v>5753</v>
      </c>
      <c r="C5756" s="9">
        <v>0</v>
      </c>
      <c r="D5756" s="9">
        <v>1</v>
      </c>
      <c r="E5756" s="9">
        <v>0</v>
      </c>
      <c r="F5756" s="9">
        <v>1</v>
      </c>
      <c r="G5756" s="9">
        <v>0</v>
      </c>
      <c r="H5756" s="9">
        <v>0</v>
      </c>
      <c r="I5756" s="9">
        <v>0</v>
      </c>
      <c r="J5756" s="9">
        <v>1</v>
      </c>
    </row>
    <row r="5757" spans="2:10" x14ac:dyDescent="0.35">
      <c r="B5757" s="7">
        <v>5754</v>
      </c>
      <c r="C5757" s="9">
        <v>1</v>
      </c>
      <c r="D5757" s="9">
        <v>0</v>
      </c>
      <c r="E5757" s="9">
        <v>0</v>
      </c>
      <c r="F5757" s="9">
        <v>0</v>
      </c>
      <c r="G5757" s="9">
        <v>0</v>
      </c>
      <c r="H5757" s="9">
        <v>0</v>
      </c>
      <c r="I5757" s="9">
        <v>0</v>
      </c>
      <c r="J5757" s="9">
        <v>0</v>
      </c>
    </row>
    <row r="5758" spans="2:10" x14ac:dyDescent="0.35">
      <c r="B5758" s="7">
        <v>5755</v>
      </c>
      <c r="C5758" s="9">
        <v>1</v>
      </c>
      <c r="D5758" s="9">
        <v>0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</row>
    <row r="5759" spans="2:10" x14ac:dyDescent="0.35">
      <c r="B5759" s="7">
        <v>5756</v>
      </c>
      <c r="C5759" s="9">
        <v>1</v>
      </c>
      <c r="D5759" s="9">
        <v>0</v>
      </c>
      <c r="E5759" s="9">
        <v>0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</row>
    <row r="5760" spans="2:10" x14ac:dyDescent="0.35">
      <c r="B5760" s="7">
        <v>5757</v>
      </c>
      <c r="C5760" s="9">
        <v>1</v>
      </c>
      <c r="D5760" s="9">
        <v>0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</row>
    <row r="5761" spans="2:10" x14ac:dyDescent="0.35">
      <c r="B5761" s="7">
        <v>5758</v>
      </c>
      <c r="C5761" s="9">
        <v>0</v>
      </c>
      <c r="D5761" s="9">
        <v>1</v>
      </c>
      <c r="E5761" s="9">
        <v>0</v>
      </c>
      <c r="F5761" s="9">
        <v>0</v>
      </c>
      <c r="G5761" s="9">
        <v>0</v>
      </c>
      <c r="H5761" s="9">
        <v>0</v>
      </c>
      <c r="I5761" s="9">
        <v>0</v>
      </c>
      <c r="J5761" s="9">
        <v>1</v>
      </c>
    </row>
    <row r="5762" spans="2:10" x14ac:dyDescent="0.35">
      <c r="B5762" s="7">
        <v>5759</v>
      </c>
      <c r="C5762" s="9">
        <v>1</v>
      </c>
      <c r="D5762" s="9">
        <v>0</v>
      </c>
      <c r="E5762" s="9">
        <v>0</v>
      </c>
      <c r="F5762" s="9">
        <v>0</v>
      </c>
      <c r="G5762" s="9">
        <v>0</v>
      </c>
      <c r="H5762" s="9">
        <v>0</v>
      </c>
      <c r="I5762" s="9">
        <v>0</v>
      </c>
      <c r="J5762" s="9">
        <v>0</v>
      </c>
    </row>
    <row r="5763" spans="2:10" x14ac:dyDescent="0.35">
      <c r="B5763" s="7">
        <v>5760</v>
      </c>
      <c r="C5763" s="9">
        <v>1</v>
      </c>
      <c r="D5763" s="9">
        <v>0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</row>
    <row r="5764" spans="2:10" x14ac:dyDescent="0.35">
      <c r="B5764" s="7">
        <v>5761</v>
      </c>
      <c r="C5764" s="9">
        <v>1</v>
      </c>
      <c r="D5764" s="9">
        <v>0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</row>
    <row r="5765" spans="2:10" x14ac:dyDescent="0.35">
      <c r="B5765" s="7">
        <v>5762</v>
      </c>
      <c r="C5765" s="9">
        <v>1</v>
      </c>
      <c r="D5765" s="9">
        <v>0</v>
      </c>
      <c r="E5765" s="9">
        <v>0</v>
      </c>
      <c r="F5765" s="9">
        <v>0</v>
      </c>
      <c r="G5765" s="9">
        <v>0</v>
      </c>
      <c r="H5765" s="9">
        <v>0</v>
      </c>
      <c r="I5765" s="9">
        <v>0</v>
      </c>
      <c r="J5765" s="9">
        <v>0</v>
      </c>
    </row>
    <row r="5766" spans="2:10" x14ac:dyDescent="0.35">
      <c r="B5766" s="7">
        <v>5763</v>
      </c>
      <c r="C5766" s="9">
        <v>1</v>
      </c>
      <c r="D5766" s="9">
        <v>0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</row>
    <row r="5767" spans="2:10" x14ac:dyDescent="0.35">
      <c r="B5767" s="7">
        <v>5764</v>
      </c>
      <c r="C5767" s="9">
        <v>0</v>
      </c>
      <c r="D5767" s="9">
        <v>1</v>
      </c>
      <c r="E5767" s="9">
        <v>0</v>
      </c>
      <c r="F5767" s="9">
        <v>0</v>
      </c>
      <c r="G5767" s="9">
        <v>0</v>
      </c>
      <c r="H5767" s="9">
        <v>0</v>
      </c>
      <c r="I5767" s="9">
        <v>1</v>
      </c>
      <c r="J5767" s="9">
        <v>0</v>
      </c>
    </row>
    <row r="5768" spans="2:10" x14ac:dyDescent="0.35">
      <c r="B5768" s="7">
        <v>5765</v>
      </c>
      <c r="C5768" s="9">
        <v>1</v>
      </c>
      <c r="D5768" s="9">
        <v>0</v>
      </c>
      <c r="E5768" s="9">
        <v>0</v>
      </c>
      <c r="F5768" s="9">
        <v>0</v>
      </c>
      <c r="G5768" s="9">
        <v>0</v>
      </c>
      <c r="H5768" s="9">
        <v>0</v>
      </c>
      <c r="I5768" s="9">
        <v>0</v>
      </c>
      <c r="J5768" s="9">
        <v>0</v>
      </c>
    </row>
    <row r="5769" spans="2:10" x14ac:dyDescent="0.35">
      <c r="B5769" s="7">
        <v>5766</v>
      </c>
      <c r="C5769" s="9">
        <v>1</v>
      </c>
      <c r="D5769" s="9">
        <v>0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</row>
    <row r="5770" spans="2:10" x14ac:dyDescent="0.35">
      <c r="B5770" s="7">
        <v>5767</v>
      </c>
      <c r="C5770" s="9">
        <v>1</v>
      </c>
      <c r="D5770" s="9">
        <v>0</v>
      </c>
      <c r="E5770" s="9">
        <v>0</v>
      </c>
      <c r="F5770" s="9">
        <v>0</v>
      </c>
      <c r="G5770" s="9">
        <v>0</v>
      </c>
      <c r="H5770" s="9">
        <v>0</v>
      </c>
      <c r="I5770" s="9">
        <v>0</v>
      </c>
      <c r="J5770" s="9">
        <v>0</v>
      </c>
    </row>
    <row r="5771" spans="2:10" x14ac:dyDescent="0.35">
      <c r="B5771" s="7">
        <v>5768</v>
      </c>
      <c r="C5771" s="9">
        <v>1</v>
      </c>
      <c r="D5771" s="9">
        <v>0</v>
      </c>
      <c r="E5771" s="9">
        <v>0</v>
      </c>
      <c r="F5771" s="9">
        <v>0</v>
      </c>
      <c r="G5771" s="9">
        <v>0</v>
      </c>
      <c r="H5771" s="9">
        <v>0</v>
      </c>
      <c r="I5771" s="9">
        <v>0</v>
      </c>
      <c r="J5771" s="9">
        <v>0</v>
      </c>
    </row>
    <row r="5772" spans="2:10" x14ac:dyDescent="0.35">
      <c r="B5772" s="7">
        <v>5769</v>
      </c>
      <c r="C5772" s="9">
        <v>1</v>
      </c>
      <c r="D5772" s="9">
        <v>0</v>
      </c>
      <c r="E5772" s="9">
        <v>0</v>
      </c>
      <c r="F5772" s="9">
        <v>0</v>
      </c>
      <c r="G5772" s="9">
        <v>0</v>
      </c>
      <c r="H5772" s="9">
        <v>0</v>
      </c>
      <c r="I5772" s="9">
        <v>0</v>
      </c>
      <c r="J5772" s="9">
        <v>0</v>
      </c>
    </row>
    <row r="5773" spans="2:10" x14ac:dyDescent="0.35">
      <c r="B5773" s="7">
        <v>5770</v>
      </c>
      <c r="C5773" s="9">
        <v>0</v>
      </c>
      <c r="D5773" s="9">
        <v>1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1</v>
      </c>
    </row>
    <row r="5774" spans="2:10" x14ac:dyDescent="0.35">
      <c r="B5774" s="7">
        <v>5771</v>
      </c>
      <c r="C5774" s="9">
        <v>1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</row>
    <row r="5775" spans="2:10" x14ac:dyDescent="0.35">
      <c r="B5775" s="7">
        <v>5772</v>
      </c>
      <c r="C5775" s="9">
        <v>1</v>
      </c>
      <c r="D5775" s="9">
        <v>0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</row>
    <row r="5776" spans="2:10" x14ac:dyDescent="0.35">
      <c r="B5776" s="7">
        <v>5773</v>
      </c>
      <c r="C5776" s="9">
        <v>0</v>
      </c>
      <c r="D5776" s="9">
        <v>1</v>
      </c>
      <c r="E5776" s="9">
        <v>0</v>
      </c>
      <c r="F5776" s="9">
        <v>0</v>
      </c>
      <c r="G5776" s="9">
        <v>0</v>
      </c>
      <c r="H5776" s="9">
        <v>0</v>
      </c>
      <c r="I5776" s="9">
        <v>1</v>
      </c>
      <c r="J5776" s="9">
        <v>0</v>
      </c>
    </row>
    <row r="5777" spans="2:10" x14ac:dyDescent="0.35">
      <c r="B5777" s="7">
        <v>5774</v>
      </c>
      <c r="C5777" s="9">
        <v>1</v>
      </c>
      <c r="D5777" s="9">
        <v>0</v>
      </c>
      <c r="E5777" s="9">
        <v>0</v>
      </c>
      <c r="F5777" s="9">
        <v>0</v>
      </c>
      <c r="G5777" s="9">
        <v>0</v>
      </c>
      <c r="H5777" s="9">
        <v>0</v>
      </c>
      <c r="I5777" s="9">
        <v>0</v>
      </c>
      <c r="J5777" s="9">
        <v>0</v>
      </c>
    </row>
    <row r="5778" spans="2:10" x14ac:dyDescent="0.35">
      <c r="B5778" s="7">
        <v>5775</v>
      </c>
      <c r="C5778" s="9">
        <v>1</v>
      </c>
      <c r="D5778" s="9">
        <v>0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</row>
    <row r="5779" spans="2:10" x14ac:dyDescent="0.35">
      <c r="B5779" s="7">
        <v>5776</v>
      </c>
      <c r="C5779" s="9">
        <v>0</v>
      </c>
      <c r="D5779" s="9">
        <v>1</v>
      </c>
      <c r="E5779" s="9">
        <v>0</v>
      </c>
      <c r="F5779" s="9">
        <v>0</v>
      </c>
      <c r="G5779" s="9">
        <v>0</v>
      </c>
      <c r="H5779" s="9">
        <v>0</v>
      </c>
      <c r="I5779" s="9">
        <v>1</v>
      </c>
      <c r="J5779" s="9">
        <v>0</v>
      </c>
    </row>
    <row r="5780" spans="2:10" x14ac:dyDescent="0.35">
      <c r="B5780" s="7">
        <v>5777</v>
      </c>
      <c r="C5780" s="9">
        <v>1</v>
      </c>
      <c r="D5780" s="9">
        <v>0</v>
      </c>
      <c r="E5780" s="9">
        <v>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</row>
    <row r="5781" spans="2:10" x14ac:dyDescent="0.35">
      <c r="B5781" s="7">
        <v>5778</v>
      </c>
      <c r="C5781" s="9">
        <v>1</v>
      </c>
      <c r="D5781" s="9">
        <v>0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</row>
    <row r="5782" spans="2:10" x14ac:dyDescent="0.35">
      <c r="B5782" s="7">
        <v>5779</v>
      </c>
      <c r="C5782" s="9">
        <v>0</v>
      </c>
      <c r="D5782" s="9">
        <v>1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1</v>
      </c>
    </row>
    <row r="5783" spans="2:10" x14ac:dyDescent="0.35">
      <c r="B5783" s="7">
        <v>5780</v>
      </c>
      <c r="C5783" s="9">
        <v>1</v>
      </c>
      <c r="D5783" s="9">
        <v>0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</row>
    <row r="5784" spans="2:10" x14ac:dyDescent="0.35">
      <c r="B5784" s="7">
        <v>5781</v>
      </c>
      <c r="C5784" s="9">
        <v>0</v>
      </c>
      <c r="D5784" s="9">
        <v>1</v>
      </c>
      <c r="E5784" s="9">
        <v>0</v>
      </c>
      <c r="F5784" s="9">
        <v>0</v>
      </c>
      <c r="G5784" s="9">
        <v>0</v>
      </c>
      <c r="H5784" s="9">
        <v>0</v>
      </c>
      <c r="I5784" s="9">
        <v>1</v>
      </c>
      <c r="J5784" s="9">
        <v>0</v>
      </c>
    </row>
    <row r="5785" spans="2:10" x14ac:dyDescent="0.35">
      <c r="B5785" s="7">
        <v>5782</v>
      </c>
      <c r="C5785" s="9">
        <v>1</v>
      </c>
      <c r="D5785" s="9">
        <v>0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</row>
    <row r="5786" spans="2:10" x14ac:dyDescent="0.35">
      <c r="B5786" s="7">
        <v>5783</v>
      </c>
      <c r="C5786" s="9">
        <v>1</v>
      </c>
      <c r="D5786" s="9">
        <v>0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</row>
    <row r="5787" spans="2:10" x14ac:dyDescent="0.35">
      <c r="B5787" s="7">
        <v>5784</v>
      </c>
      <c r="C5787" s="9">
        <v>1</v>
      </c>
      <c r="D5787" s="9">
        <v>0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</row>
    <row r="5788" spans="2:10" x14ac:dyDescent="0.35">
      <c r="B5788" s="7">
        <v>5785</v>
      </c>
      <c r="C5788" s="9">
        <v>1</v>
      </c>
      <c r="D5788" s="9">
        <v>0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</row>
    <row r="5789" spans="2:10" x14ac:dyDescent="0.35">
      <c r="B5789" s="7">
        <v>5786</v>
      </c>
      <c r="C5789" s="9">
        <v>0</v>
      </c>
      <c r="D5789" s="9">
        <v>1</v>
      </c>
      <c r="E5789" s="9">
        <v>0</v>
      </c>
      <c r="F5789" s="9">
        <v>0</v>
      </c>
      <c r="G5789" s="9">
        <v>0</v>
      </c>
      <c r="H5789" s="9">
        <v>0</v>
      </c>
      <c r="I5789" s="9">
        <v>1</v>
      </c>
      <c r="J5789" s="9">
        <v>0</v>
      </c>
    </row>
    <row r="5790" spans="2:10" x14ac:dyDescent="0.35">
      <c r="B5790" s="7">
        <v>5787</v>
      </c>
      <c r="C5790" s="9">
        <v>1</v>
      </c>
      <c r="D5790" s="9">
        <v>0</v>
      </c>
      <c r="E5790" s="9">
        <v>0</v>
      </c>
      <c r="F5790" s="9">
        <v>0</v>
      </c>
      <c r="G5790" s="9">
        <v>0</v>
      </c>
      <c r="H5790" s="9">
        <v>0</v>
      </c>
      <c r="I5790" s="9">
        <v>0</v>
      </c>
      <c r="J5790" s="9">
        <v>0</v>
      </c>
    </row>
    <row r="5791" spans="2:10" x14ac:dyDescent="0.35">
      <c r="B5791" s="7">
        <v>5788</v>
      </c>
      <c r="C5791" s="9">
        <v>1</v>
      </c>
      <c r="D5791" s="9">
        <v>0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</row>
    <row r="5792" spans="2:10" x14ac:dyDescent="0.35">
      <c r="B5792" s="7">
        <v>5789</v>
      </c>
      <c r="C5792" s="9">
        <v>0</v>
      </c>
      <c r="D5792" s="9">
        <v>1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1</v>
      </c>
    </row>
    <row r="5793" spans="2:10" x14ac:dyDescent="0.35">
      <c r="B5793" s="7">
        <v>5790</v>
      </c>
      <c r="C5793" s="9">
        <v>0</v>
      </c>
      <c r="D5793" s="9">
        <v>1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1</v>
      </c>
    </row>
    <row r="5794" spans="2:10" x14ac:dyDescent="0.35">
      <c r="B5794" s="7">
        <v>5791</v>
      </c>
      <c r="C5794" s="9">
        <v>1</v>
      </c>
      <c r="D5794" s="9">
        <v>0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</row>
    <row r="5795" spans="2:10" x14ac:dyDescent="0.35">
      <c r="B5795" s="7">
        <v>5792</v>
      </c>
      <c r="C5795" s="9">
        <v>0</v>
      </c>
      <c r="D5795" s="9">
        <v>1</v>
      </c>
      <c r="E5795" s="9">
        <v>0</v>
      </c>
      <c r="F5795" s="9">
        <v>0</v>
      </c>
      <c r="G5795" s="9">
        <v>0</v>
      </c>
      <c r="H5795" s="9">
        <v>0</v>
      </c>
      <c r="I5795" s="9">
        <v>1</v>
      </c>
      <c r="J5795" s="9">
        <v>0</v>
      </c>
    </row>
    <row r="5796" spans="2:10" x14ac:dyDescent="0.35">
      <c r="B5796" s="7">
        <v>5793</v>
      </c>
      <c r="C5796" s="9">
        <v>1</v>
      </c>
      <c r="D5796" s="9">
        <v>0</v>
      </c>
      <c r="E5796" s="9">
        <v>0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</row>
    <row r="5797" spans="2:10" x14ac:dyDescent="0.35">
      <c r="B5797" s="7">
        <v>5794</v>
      </c>
      <c r="C5797" s="9">
        <v>0</v>
      </c>
      <c r="D5797" s="9">
        <v>1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1</v>
      </c>
    </row>
    <row r="5798" spans="2:10" x14ac:dyDescent="0.35">
      <c r="B5798" s="7">
        <v>5795</v>
      </c>
      <c r="C5798" s="9">
        <v>1</v>
      </c>
      <c r="D5798" s="9">
        <v>0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</row>
    <row r="5799" spans="2:10" x14ac:dyDescent="0.35">
      <c r="B5799" s="7">
        <v>5796</v>
      </c>
      <c r="C5799" s="9">
        <v>1</v>
      </c>
      <c r="D5799" s="9">
        <v>0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</row>
    <row r="5800" spans="2:10" x14ac:dyDescent="0.35">
      <c r="B5800" s="7">
        <v>5797</v>
      </c>
      <c r="C5800" s="9">
        <v>1</v>
      </c>
      <c r="D5800" s="9">
        <v>0</v>
      </c>
      <c r="E5800" s="9">
        <v>0</v>
      </c>
      <c r="F5800" s="9">
        <v>0</v>
      </c>
      <c r="G5800" s="9">
        <v>0</v>
      </c>
      <c r="H5800" s="9">
        <v>0</v>
      </c>
      <c r="I5800" s="9">
        <v>0</v>
      </c>
      <c r="J5800" s="9">
        <v>0</v>
      </c>
    </row>
    <row r="5801" spans="2:10" x14ac:dyDescent="0.35">
      <c r="B5801" s="7">
        <v>5798</v>
      </c>
      <c r="C5801" s="9">
        <v>1</v>
      </c>
      <c r="D5801" s="9">
        <v>0</v>
      </c>
      <c r="E5801" s="9">
        <v>0</v>
      </c>
      <c r="F5801" s="9">
        <v>0</v>
      </c>
      <c r="G5801" s="9">
        <v>0</v>
      </c>
      <c r="H5801" s="9">
        <v>0</v>
      </c>
      <c r="I5801" s="9">
        <v>0</v>
      </c>
      <c r="J5801" s="9">
        <v>0</v>
      </c>
    </row>
    <row r="5802" spans="2:10" x14ac:dyDescent="0.35">
      <c r="B5802" s="7">
        <v>5799</v>
      </c>
      <c r="C5802" s="9">
        <v>1</v>
      </c>
      <c r="D5802" s="9">
        <v>0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</row>
    <row r="5803" spans="2:10" x14ac:dyDescent="0.35">
      <c r="B5803" s="7">
        <v>5800</v>
      </c>
      <c r="C5803" s="9">
        <v>1</v>
      </c>
      <c r="D5803" s="9">
        <v>0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</row>
    <row r="5804" spans="2:10" x14ac:dyDescent="0.35">
      <c r="B5804" s="7">
        <v>5801</v>
      </c>
      <c r="C5804" s="9">
        <v>1</v>
      </c>
      <c r="D5804" s="9">
        <v>0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0</v>
      </c>
    </row>
    <row r="5805" spans="2:10" x14ac:dyDescent="0.35">
      <c r="B5805" s="7">
        <v>5802</v>
      </c>
      <c r="C5805" s="9">
        <v>1</v>
      </c>
      <c r="D5805" s="9">
        <v>0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</row>
    <row r="5806" spans="2:10" x14ac:dyDescent="0.35">
      <c r="B5806" s="7">
        <v>5803</v>
      </c>
      <c r="C5806" s="9">
        <v>1</v>
      </c>
      <c r="D5806" s="9">
        <v>0</v>
      </c>
      <c r="E5806" s="9">
        <v>0</v>
      </c>
      <c r="F5806" s="9">
        <v>0</v>
      </c>
      <c r="G5806" s="9">
        <v>0</v>
      </c>
      <c r="H5806" s="9">
        <v>0</v>
      </c>
      <c r="I5806" s="9">
        <v>0</v>
      </c>
      <c r="J5806" s="9">
        <v>0</v>
      </c>
    </row>
    <row r="5807" spans="2:10" x14ac:dyDescent="0.35">
      <c r="B5807" s="7">
        <v>5804</v>
      </c>
      <c r="C5807" s="9">
        <v>0</v>
      </c>
      <c r="D5807" s="9">
        <v>1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1</v>
      </c>
    </row>
    <row r="5808" spans="2:10" x14ac:dyDescent="0.35">
      <c r="B5808" s="7">
        <v>5805</v>
      </c>
      <c r="C5808" s="9">
        <v>0</v>
      </c>
      <c r="D5808" s="9">
        <v>0</v>
      </c>
      <c r="E5808" s="9">
        <v>0</v>
      </c>
      <c r="F5808" s="9">
        <v>1</v>
      </c>
      <c r="G5808" s="9">
        <v>0</v>
      </c>
      <c r="H5808" s="9">
        <v>0</v>
      </c>
      <c r="I5808" s="9">
        <v>0</v>
      </c>
      <c r="J5808" s="9">
        <v>0</v>
      </c>
    </row>
    <row r="5809" spans="2:10" x14ac:dyDescent="0.35">
      <c r="B5809" s="7">
        <v>5806</v>
      </c>
      <c r="C5809" s="9">
        <v>0</v>
      </c>
      <c r="D5809" s="9">
        <v>1</v>
      </c>
      <c r="E5809" s="9">
        <v>0</v>
      </c>
      <c r="F5809" s="9">
        <v>0</v>
      </c>
      <c r="G5809" s="9">
        <v>0</v>
      </c>
      <c r="H5809" s="9">
        <v>0</v>
      </c>
      <c r="I5809" s="9">
        <v>0</v>
      </c>
      <c r="J5809" s="9">
        <v>1</v>
      </c>
    </row>
    <row r="5810" spans="2:10" x14ac:dyDescent="0.35">
      <c r="B5810" s="7">
        <v>5807</v>
      </c>
      <c r="C5810" s="9">
        <v>0</v>
      </c>
      <c r="D5810" s="9">
        <v>1</v>
      </c>
      <c r="E5810" s="9">
        <v>0</v>
      </c>
      <c r="F5810" s="9">
        <v>0</v>
      </c>
      <c r="G5810" s="9">
        <v>0</v>
      </c>
      <c r="H5810" s="9">
        <v>0</v>
      </c>
      <c r="I5810" s="9">
        <v>1</v>
      </c>
      <c r="J5810" s="9">
        <v>0</v>
      </c>
    </row>
    <row r="5811" spans="2:10" x14ac:dyDescent="0.35">
      <c r="B5811" s="7">
        <v>5808</v>
      </c>
      <c r="C5811" s="9">
        <v>1</v>
      </c>
      <c r="D5811" s="9">
        <v>0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</row>
    <row r="5812" spans="2:10" x14ac:dyDescent="0.35">
      <c r="B5812" s="7">
        <v>5809</v>
      </c>
      <c r="C5812" s="9">
        <v>0</v>
      </c>
      <c r="D5812" s="9">
        <v>1</v>
      </c>
      <c r="E5812" s="9">
        <v>0</v>
      </c>
      <c r="F5812" s="9">
        <v>0</v>
      </c>
      <c r="G5812" s="9">
        <v>0</v>
      </c>
      <c r="H5812" s="9">
        <v>0</v>
      </c>
      <c r="I5812" s="9">
        <v>0</v>
      </c>
      <c r="J5812" s="9">
        <v>1</v>
      </c>
    </row>
    <row r="5813" spans="2:10" x14ac:dyDescent="0.35">
      <c r="B5813" s="7">
        <v>5810</v>
      </c>
      <c r="C5813" s="9">
        <v>1</v>
      </c>
      <c r="D5813" s="9">
        <v>0</v>
      </c>
      <c r="E5813" s="9">
        <v>0</v>
      </c>
      <c r="F5813" s="9">
        <v>0</v>
      </c>
      <c r="G5813" s="9">
        <v>0</v>
      </c>
      <c r="H5813" s="9">
        <v>0</v>
      </c>
      <c r="I5813" s="9">
        <v>0</v>
      </c>
      <c r="J5813" s="9">
        <v>0</v>
      </c>
    </row>
    <row r="5814" spans="2:10" x14ac:dyDescent="0.35">
      <c r="B5814" s="7">
        <v>5811</v>
      </c>
      <c r="C5814" s="9">
        <v>1</v>
      </c>
      <c r="D5814" s="9">
        <v>0</v>
      </c>
      <c r="E5814" s="9">
        <v>0</v>
      </c>
      <c r="F5814" s="9">
        <v>0</v>
      </c>
      <c r="G5814" s="9">
        <v>0</v>
      </c>
      <c r="H5814" s="9">
        <v>0</v>
      </c>
      <c r="I5814" s="9">
        <v>0</v>
      </c>
      <c r="J5814" s="9">
        <v>0</v>
      </c>
    </row>
    <row r="5815" spans="2:10" x14ac:dyDescent="0.35">
      <c r="B5815" s="7">
        <v>5812</v>
      </c>
      <c r="C5815" s="9">
        <v>0</v>
      </c>
      <c r="D5815" s="9">
        <v>1</v>
      </c>
      <c r="E5815" s="9">
        <v>0</v>
      </c>
      <c r="F5815" s="9">
        <v>0</v>
      </c>
      <c r="G5815" s="9">
        <v>0</v>
      </c>
      <c r="H5815" s="9">
        <v>0</v>
      </c>
      <c r="I5815" s="9">
        <v>0</v>
      </c>
      <c r="J5815" s="9">
        <v>1</v>
      </c>
    </row>
    <row r="5816" spans="2:10" x14ac:dyDescent="0.35">
      <c r="B5816" s="7">
        <v>5813</v>
      </c>
      <c r="C5816" s="9">
        <v>1</v>
      </c>
      <c r="D5816" s="9">
        <v>0</v>
      </c>
      <c r="E5816" s="9">
        <v>0</v>
      </c>
      <c r="F5816" s="9">
        <v>0</v>
      </c>
      <c r="G5816" s="9">
        <v>0</v>
      </c>
      <c r="H5816" s="9">
        <v>0</v>
      </c>
      <c r="I5816" s="9">
        <v>0</v>
      </c>
      <c r="J5816" s="9">
        <v>0</v>
      </c>
    </row>
    <row r="5817" spans="2:10" x14ac:dyDescent="0.35">
      <c r="B5817" s="7">
        <v>5814</v>
      </c>
      <c r="C5817" s="9">
        <v>1</v>
      </c>
      <c r="D5817" s="9">
        <v>0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</row>
    <row r="5818" spans="2:10" x14ac:dyDescent="0.35">
      <c r="B5818" s="7">
        <v>5815</v>
      </c>
      <c r="C5818" s="9">
        <v>1</v>
      </c>
      <c r="D5818" s="9">
        <v>0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</row>
    <row r="5819" spans="2:10" x14ac:dyDescent="0.35">
      <c r="B5819" s="7">
        <v>5816</v>
      </c>
      <c r="C5819" s="9">
        <v>1</v>
      </c>
      <c r="D5819" s="9">
        <v>0</v>
      </c>
      <c r="E5819" s="9">
        <v>0</v>
      </c>
      <c r="F5819" s="9">
        <v>0</v>
      </c>
      <c r="G5819" s="9">
        <v>0</v>
      </c>
      <c r="H5819" s="9">
        <v>0</v>
      </c>
      <c r="I5819" s="9">
        <v>0</v>
      </c>
      <c r="J5819" s="9">
        <v>0</v>
      </c>
    </row>
    <row r="5820" spans="2:10" x14ac:dyDescent="0.35">
      <c r="B5820" s="7">
        <v>5817</v>
      </c>
      <c r="C5820" s="9">
        <v>0</v>
      </c>
      <c r="D5820" s="9">
        <v>1</v>
      </c>
      <c r="E5820" s="9">
        <v>0</v>
      </c>
      <c r="F5820" s="9">
        <v>0</v>
      </c>
      <c r="G5820" s="9">
        <v>0</v>
      </c>
      <c r="H5820" s="9">
        <v>0</v>
      </c>
      <c r="I5820" s="9">
        <v>0</v>
      </c>
      <c r="J5820" s="9">
        <v>1</v>
      </c>
    </row>
    <row r="5821" spans="2:10" x14ac:dyDescent="0.35">
      <c r="B5821" s="7">
        <v>5818</v>
      </c>
      <c r="C5821" s="9">
        <v>1</v>
      </c>
      <c r="D5821" s="9">
        <v>0</v>
      </c>
      <c r="E5821" s="9">
        <v>0</v>
      </c>
      <c r="F5821" s="9">
        <v>0</v>
      </c>
      <c r="G5821" s="9">
        <v>0</v>
      </c>
      <c r="H5821" s="9">
        <v>0</v>
      </c>
      <c r="I5821" s="9">
        <v>0</v>
      </c>
      <c r="J5821" s="9">
        <v>0</v>
      </c>
    </row>
    <row r="5822" spans="2:10" x14ac:dyDescent="0.35">
      <c r="B5822" s="7">
        <v>5819</v>
      </c>
      <c r="C5822" s="9">
        <v>0</v>
      </c>
      <c r="D5822" s="9">
        <v>1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1</v>
      </c>
    </row>
    <row r="5823" spans="2:10" x14ac:dyDescent="0.35">
      <c r="B5823" s="7">
        <v>5820</v>
      </c>
      <c r="C5823" s="9">
        <v>0</v>
      </c>
      <c r="D5823" s="9">
        <v>1</v>
      </c>
      <c r="E5823" s="9">
        <v>0</v>
      </c>
      <c r="F5823" s="9">
        <v>0</v>
      </c>
      <c r="G5823" s="9">
        <v>1</v>
      </c>
      <c r="H5823" s="9">
        <v>0</v>
      </c>
      <c r="I5823" s="9">
        <v>0</v>
      </c>
      <c r="J5823" s="9">
        <v>1</v>
      </c>
    </row>
    <row r="5824" spans="2:10" x14ac:dyDescent="0.35">
      <c r="B5824" s="7">
        <v>5821</v>
      </c>
      <c r="C5824" s="9">
        <v>0</v>
      </c>
      <c r="D5824" s="9">
        <v>1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1</v>
      </c>
    </row>
    <row r="5825" spans="2:10" x14ac:dyDescent="0.35">
      <c r="B5825" s="7">
        <v>5822</v>
      </c>
      <c r="C5825" s="9">
        <v>1</v>
      </c>
      <c r="D5825" s="9">
        <v>0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0</v>
      </c>
    </row>
    <row r="5826" spans="2:10" x14ac:dyDescent="0.35">
      <c r="B5826" s="7">
        <v>5823</v>
      </c>
      <c r="C5826" s="9">
        <v>1</v>
      </c>
      <c r="D5826" s="9">
        <v>0</v>
      </c>
      <c r="E5826" s="9">
        <v>0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</row>
    <row r="5827" spans="2:10" x14ac:dyDescent="0.35">
      <c r="B5827" s="7">
        <v>5824</v>
      </c>
      <c r="C5827" s="9">
        <v>1</v>
      </c>
      <c r="D5827" s="9">
        <v>0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</row>
    <row r="5828" spans="2:10" x14ac:dyDescent="0.35">
      <c r="B5828" s="7">
        <v>5825</v>
      </c>
      <c r="C5828" s="9">
        <v>1</v>
      </c>
      <c r="D5828" s="9">
        <v>0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0</v>
      </c>
    </row>
    <row r="5829" spans="2:10" x14ac:dyDescent="0.35">
      <c r="B5829" s="7">
        <v>5826</v>
      </c>
      <c r="C5829" s="9">
        <v>1</v>
      </c>
      <c r="D5829" s="9">
        <v>0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</row>
    <row r="5830" spans="2:10" x14ac:dyDescent="0.35">
      <c r="B5830" s="7">
        <v>5827</v>
      </c>
      <c r="C5830" s="9">
        <v>1</v>
      </c>
      <c r="D5830" s="9">
        <v>0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0</v>
      </c>
    </row>
    <row r="5831" spans="2:10" x14ac:dyDescent="0.35">
      <c r="B5831" s="7">
        <v>5828</v>
      </c>
      <c r="C5831" s="9">
        <v>0</v>
      </c>
      <c r="D5831" s="9">
        <v>1</v>
      </c>
      <c r="E5831" s="9">
        <v>0</v>
      </c>
      <c r="F5831" s="9">
        <v>0</v>
      </c>
      <c r="G5831" s="9">
        <v>0</v>
      </c>
      <c r="H5831" s="9">
        <v>0</v>
      </c>
      <c r="I5831" s="9">
        <v>1</v>
      </c>
      <c r="J5831" s="9">
        <v>0</v>
      </c>
    </row>
    <row r="5832" spans="2:10" x14ac:dyDescent="0.35">
      <c r="B5832" s="7">
        <v>5829</v>
      </c>
      <c r="C5832" s="9">
        <v>1</v>
      </c>
      <c r="D5832" s="9">
        <v>0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</row>
    <row r="5833" spans="2:10" x14ac:dyDescent="0.35">
      <c r="B5833" s="7">
        <v>5830</v>
      </c>
      <c r="C5833" s="9">
        <v>0</v>
      </c>
      <c r="D5833" s="9">
        <v>1</v>
      </c>
      <c r="E5833" s="9">
        <v>0</v>
      </c>
      <c r="F5833" s="9">
        <v>0</v>
      </c>
      <c r="G5833" s="9">
        <v>0</v>
      </c>
      <c r="H5833" s="9">
        <v>0</v>
      </c>
      <c r="I5833" s="9">
        <v>0</v>
      </c>
      <c r="J5833" s="9">
        <v>1</v>
      </c>
    </row>
    <row r="5834" spans="2:10" x14ac:dyDescent="0.35">
      <c r="B5834" s="7">
        <v>5831</v>
      </c>
      <c r="C5834" s="9">
        <v>0</v>
      </c>
      <c r="D5834" s="9">
        <v>1</v>
      </c>
      <c r="E5834" s="9">
        <v>1</v>
      </c>
      <c r="F5834" s="9">
        <v>0</v>
      </c>
      <c r="G5834" s="9">
        <v>0</v>
      </c>
      <c r="H5834" s="9">
        <v>1</v>
      </c>
      <c r="I5834" s="9">
        <v>0</v>
      </c>
      <c r="J5834" s="9">
        <v>1</v>
      </c>
    </row>
    <row r="5835" spans="2:10" x14ac:dyDescent="0.35">
      <c r="B5835" s="7">
        <v>5832</v>
      </c>
      <c r="C5835" s="9">
        <v>1</v>
      </c>
      <c r="D5835" s="9">
        <v>0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</row>
    <row r="5836" spans="2:10" x14ac:dyDescent="0.35">
      <c r="B5836" s="7">
        <v>5833</v>
      </c>
      <c r="C5836" s="9">
        <v>1</v>
      </c>
      <c r="D5836" s="9">
        <v>0</v>
      </c>
      <c r="E5836" s="9">
        <v>0</v>
      </c>
      <c r="F5836" s="9">
        <v>0</v>
      </c>
      <c r="G5836" s="9">
        <v>0</v>
      </c>
      <c r="H5836" s="9">
        <v>0</v>
      </c>
      <c r="I5836" s="9">
        <v>0</v>
      </c>
      <c r="J5836" s="9">
        <v>0</v>
      </c>
    </row>
    <row r="5837" spans="2:10" x14ac:dyDescent="0.35">
      <c r="B5837" s="7">
        <v>5834</v>
      </c>
      <c r="C5837" s="9">
        <v>1</v>
      </c>
      <c r="D5837" s="9">
        <v>0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</row>
    <row r="5838" spans="2:10" x14ac:dyDescent="0.35">
      <c r="B5838" s="7">
        <v>5835</v>
      </c>
      <c r="C5838" s="9">
        <v>1</v>
      </c>
      <c r="D5838" s="9">
        <v>0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0</v>
      </c>
    </row>
    <row r="5839" spans="2:10" x14ac:dyDescent="0.35">
      <c r="B5839" s="7">
        <v>5836</v>
      </c>
      <c r="C5839" s="9">
        <v>0</v>
      </c>
      <c r="D5839" s="9">
        <v>1</v>
      </c>
      <c r="E5839" s="9">
        <v>0</v>
      </c>
      <c r="F5839" s="9">
        <v>0</v>
      </c>
      <c r="G5839" s="9">
        <v>0</v>
      </c>
      <c r="H5839" s="9">
        <v>0</v>
      </c>
      <c r="I5839" s="9">
        <v>1</v>
      </c>
      <c r="J5839" s="9">
        <v>0</v>
      </c>
    </row>
    <row r="5840" spans="2:10" x14ac:dyDescent="0.35">
      <c r="B5840" s="7">
        <v>5837</v>
      </c>
      <c r="C5840" s="9">
        <v>0</v>
      </c>
      <c r="D5840" s="9">
        <v>1</v>
      </c>
      <c r="E5840" s="9">
        <v>0</v>
      </c>
      <c r="F5840" s="9">
        <v>0</v>
      </c>
      <c r="G5840" s="9">
        <v>0</v>
      </c>
      <c r="H5840" s="9">
        <v>0</v>
      </c>
      <c r="I5840" s="9">
        <v>1</v>
      </c>
      <c r="J5840" s="9">
        <v>0</v>
      </c>
    </row>
    <row r="5841" spans="2:10" x14ac:dyDescent="0.35">
      <c r="B5841" s="7">
        <v>5838</v>
      </c>
      <c r="C5841" s="9">
        <v>1</v>
      </c>
      <c r="D5841" s="9">
        <v>0</v>
      </c>
      <c r="E5841" s="9">
        <v>0</v>
      </c>
      <c r="F5841" s="9">
        <v>0</v>
      </c>
      <c r="G5841" s="9">
        <v>0</v>
      </c>
      <c r="H5841" s="9">
        <v>0</v>
      </c>
      <c r="I5841" s="9">
        <v>0</v>
      </c>
      <c r="J5841" s="9">
        <v>0</v>
      </c>
    </row>
    <row r="5842" spans="2:10" x14ac:dyDescent="0.35">
      <c r="B5842" s="7">
        <v>5839</v>
      </c>
      <c r="C5842" s="9">
        <v>0</v>
      </c>
      <c r="D5842" s="9">
        <v>1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1</v>
      </c>
    </row>
    <row r="5843" spans="2:10" x14ac:dyDescent="0.35">
      <c r="B5843" s="7">
        <v>5840</v>
      </c>
      <c r="C5843" s="9">
        <v>1</v>
      </c>
      <c r="D5843" s="9">
        <v>0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0</v>
      </c>
    </row>
    <row r="5844" spans="2:10" x14ac:dyDescent="0.35">
      <c r="B5844" s="7">
        <v>5841</v>
      </c>
      <c r="C5844" s="9">
        <v>0</v>
      </c>
      <c r="D5844" s="9">
        <v>1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1</v>
      </c>
    </row>
    <row r="5845" spans="2:10" x14ac:dyDescent="0.35">
      <c r="B5845" s="7">
        <v>5842</v>
      </c>
      <c r="C5845" s="9">
        <v>1</v>
      </c>
      <c r="D5845" s="9">
        <v>0</v>
      </c>
      <c r="E5845" s="9">
        <v>0</v>
      </c>
      <c r="F5845" s="9">
        <v>0</v>
      </c>
      <c r="G5845" s="9">
        <v>0</v>
      </c>
      <c r="H5845" s="9">
        <v>0</v>
      </c>
      <c r="I5845" s="9">
        <v>0</v>
      </c>
      <c r="J5845" s="9">
        <v>0</v>
      </c>
    </row>
    <row r="5846" spans="2:10" x14ac:dyDescent="0.35">
      <c r="B5846" s="7">
        <v>5843</v>
      </c>
      <c r="C5846" s="9">
        <v>0</v>
      </c>
      <c r="D5846" s="9">
        <v>1</v>
      </c>
      <c r="E5846" s="9">
        <v>1</v>
      </c>
      <c r="F5846" s="9">
        <v>0</v>
      </c>
      <c r="G5846" s="9">
        <v>0</v>
      </c>
      <c r="H5846" s="9">
        <v>0</v>
      </c>
      <c r="I5846" s="9">
        <v>0</v>
      </c>
      <c r="J5846" s="9">
        <v>1</v>
      </c>
    </row>
    <row r="5847" spans="2:10" x14ac:dyDescent="0.35">
      <c r="B5847" s="7">
        <v>5844</v>
      </c>
      <c r="C5847" s="9">
        <v>0</v>
      </c>
      <c r="D5847" s="9">
        <v>1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1</v>
      </c>
    </row>
    <row r="5848" spans="2:10" x14ac:dyDescent="0.35">
      <c r="B5848" s="7">
        <v>5845</v>
      </c>
      <c r="C5848" s="9">
        <v>0</v>
      </c>
      <c r="D5848" s="9">
        <v>1</v>
      </c>
      <c r="E5848" s="9">
        <v>0</v>
      </c>
      <c r="F5848" s="9">
        <v>0</v>
      </c>
      <c r="G5848" s="9">
        <v>0</v>
      </c>
      <c r="H5848" s="9">
        <v>0</v>
      </c>
      <c r="I5848" s="9">
        <v>1</v>
      </c>
      <c r="J5848" s="9">
        <v>0</v>
      </c>
    </row>
    <row r="5849" spans="2:10" x14ac:dyDescent="0.35">
      <c r="B5849" s="7">
        <v>5846</v>
      </c>
      <c r="C5849" s="9">
        <v>1</v>
      </c>
      <c r="D5849" s="9">
        <v>0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</row>
    <row r="5850" spans="2:10" x14ac:dyDescent="0.35">
      <c r="B5850" s="7">
        <v>5847</v>
      </c>
      <c r="C5850" s="9">
        <v>1</v>
      </c>
      <c r="D5850" s="9">
        <v>0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</row>
    <row r="5851" spans="2:10" x14ac:dyDescent="0.35">
      <c r="B5851" s="7">
        <v>5848</v>
      </c>
      <c r="C5851" s="9">
        <v>1</v>
      </c>
      <c r="D5851" s="9">
        <v>0</v>
      </c>
      <c r="E5851" s="9">
        <v>0</v>
      </c>
      <c r="F5851" s="9">
        <v>0</v>
      </c>
      <c r="G5851" s="9">
        <v>0</v>
      </c>
      <c r="H5851" s="9">
        <v>0</v>
      </c>
      <c r="I5851" s="9">
        <v>0</v>
      </c>
      <c r="J5851" s="9">
        <v>0</v>
      </c>
    </row>
    <row r="5852" spans="2:10" x14ac:dyDescent="0.35">
      <c r="B5852" s="7">
        <v>5849</v>
      </c>
      <c r="C5852" s="9">
        <v>1</v>
      </c>
      <c r="D5852" s="9">
        <v>0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</row>
    <row r="5853" spans="2:10" x14ac:dyDescent="0.35">
      <c r="B5853" s="7">
        <v>5850</v>
      </c>
      <c r="C5853" s="9">
        <v>0</v>
      </c>
      <c r="D5853" s="9">
        <v>1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1</v>
      </c>
    </row>
    <row r="5854" spans="2:10" x14ac:dyDescent="0.35">
      <c r="B5854" s="7">
        <v>5851</v>
      </c>
      <c r="C5854" s="9">
        <v>1</v>
      </c>
      <c r="D5854" s="9">
        <v>0</v>
      </c>
      <c r="E5854" s="9">
        <v>0</v>
      </c>
      <c r="F5854" s="9">
        <v>0</v>
      </c>
      <c r="G5854" s="9">
        <v>0</v>
      </c>
      <c r="H5854" s="9">
        <v>0</v>
      </c>
      <c r="I5854" s="9">
        <v>0</v>
      </c>
      <c r="J5854" s="9">
        <v>0</v>
      </c>
    </row>
    <row r="5855" spans="2:10" x14ac:dyDescent="0.35">
      <c r="B5855" s="7">
        <v>5852</v>
      </c>
      <c r="C5855" s="9">
        <v>1</v>
      </c>
      <c r="D5855" s="9">
        <v>0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0</v>
      </c>
    </row>
    <row r="5856" spans="2:10" x14ac:dyDescent="0.35">
      <c r="B5856" s="7">
        <v>5853</v>
      </c>
      <c r="C5856" s="9">
        <v>1</v>
      </c>
      <c r="D5856" s="9">
        <v>0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</row>
    <row r="5857" spans="2:10" x14ac:dyDescent="0.35">
      <c r="B5857" s="7">
        <v>5854</v>
      </c>
      <c r="C5857" s="9">
        <v>1</v>
      </c>
      <c r="D5857" s="9">
        <v>0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</row>
    <row r="5858" spans="2:10" x14ac:dyDescent="0.35">
      <c r="B5858" s="7">
        <v>5855</v>
      </c>
      <c r="C5858" s="9">
        <v>0</v>
      </c>
      <c r="D5858" s="9">
        <v>1</v>
      </c>
      <c r="E5858" s="9">
        <v>1</v>
      </c>
      <c r="F5858" s="9">
        <v>0</v>
      </c>
      <c r="G5858" s="9">
        <v>0</v>
      </c>
      <c r="H5858" s="9">
        <v>0</v>
      </c>
      <c r="I5858" s="9">
        <v>0</v>
      </c>
      <c r="J5858" s="9">
        <v>1</v>
      </c>
    </row>
    <row r="5859" spans="2:10" x14ac:dyDescent="0.35">
      <c r="B5859" s="7">
        <v>5856</v>
      </c>
      <c r="C5859" s="9">
        <v>1</v>
      </c>
      <c r="D5859" s="9">
        <v>0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</row>
    <row r="5860" spans="2:10" x14ac:dyDescent="0.35">
      <c r="B5860" s="7">
        <v>5857</v>
      </c>
      <c r="C5860" s="9">
        <v>1</v>
      </c>
      <c r="D5860" s="9">
        <v>0</v>
      </c>
      <c r="E5860" s="9">
        <v>0</v>
      </c>
      <c r="F5860" s="9">
        <v>0</v>
      </c>
      <c r="G5860" s="9">
        <v>0</v>
      </c>
      <c r="H5860" s="9">
        <v>0</v>
      </c>
      <c r="I5860" s="9">
        <v>0</v>
      </c>
      <c r="J5860" s="9">
        <v>0</v>
      </c>
    </row>
    <row r="5861" spans="2:10" x14ac:dyDescent="0.35">
      <c r="B5861" s="7">
        <v>5858</v>
      </c>
      <c r="C5861" s="9">
        <v>1</v>
      </c>
      <c r="D5861" s="9">
        <v>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</row>
    <row r="5862" spans="2:10" x14ac:dyDescent="0.35">
      <c r="B5862" s="7">
        <v>5859</v>
      </c>
      <c r="C5862" s="9">
        <v>1</v>
      </c>
      <c r="D5862" s="9">
        <v>0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</row>
    <row r="5863" spans="2:10" x14ac:dyDescent="0.35">
      <c r="B5863" s="7">
        <v>5860</v>
      </c>
      <c r="C5863" s="9">
        <v>1</v>
      </c>
      <c r="D5863" s="9">
        <v>0</v>
      </c>
      <c r="E5863" s="9">
        <v>0</v>
      </c>
      <c r="F5863" s="9">
        <v>0</v>
      </c>
      <c r="G5863" s="9">
        <v>0</v>
      </c>
      <c r="H5863" s="9">
        <v>0</v>
      </c>
      <c r="I5863" s="9">
        <v>0</v>
      </c>
      <c r="J5863" s="9">
        <v>0</v>
      </c>
    </row>
    <row r="5864" spans="2:10" x14ac:dyDescent="0.35">
      <c r="B5864" s="7">
        <v>5861</v>
      </c>
      <c r="C5864" s="9">
        <v>1</v>
      </c>
      <c r="D5864" s="9">
        <v>0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</row>
    <row r="5865" spans="2:10" x14ac:dyDescent="0.35">
      <c r="B5865" s="7">
        <v>5862</v>
      </c>
      <c r="C5865" s="9">
        <v>1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</row>
    <row r="5866" spans="2:10" x14ac:dyDescent="0.35">
      <c r="B5866" s="7">
        <v>5863</v>
      </c>
      <c r="C5866" s="9">
        <v>0</v>
      </c>
      <c r="D5866" s="9">
        <v>1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1</v>
      </c>
    </row>
    <row r="5867" spans="2:10" x14ac:dyDescent="0.35">
      <c r="B5867" s="7">
        <v>5864</v>
      </c>
      <c r="C5867" s="9">
        <v>0</v>
      </c>
      <c r="D5867" s="9">
        <v>0</v>
      </c>
      <c r="E5867" s="9">
        <v>0</v>
      </c>
      <c r="F5867" s="9">
        <v>1</v>
      </c>
      <c r="G5867" s="9">
        <v>0</v>
      </c>
      <c r="H5867" s="9">
        <v>0</v>
      </c>
      <c r="I5867" s="9">
        <v>0</v>
      </c>
      <c r="J5867" s="9">
        <v>0</v>
      </c>
    </row>
    <row r="5868" spans="2:10" x14ac:dyDescent="0.35">
      <c r="B5868" s="7">
        <v>5865</v>
      </c>
      <c r="C5868" s="9">
        <v>1</v>
      </c>
      <c r="D5868" s="9">
        <v>0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</row>
    <row r="5869" spans="2:10" x14ac:dyDescent="0.35">
      <c r="B5869" s="7">
        <v>5866</v>
      </c>
      <c r="C5869" s="9">
        <v>1</v>
      </c>
      <c r="D5869" s="9">
        <v>0</v>
      </c>
      <c r="E5869" s="9">
        <v>0</v>
      </c>
      <c r="F5869" s="9">
        <v>0</v>
      </c>
      <c r="G5869" s="9">
        <v>0</v>
      </c>
      <c r="H5869" s="9">
        <v>0</v>
      </c>
      <c r="I5869" s="9">
        <v>0</v>
      </c>
      <c r="J5869" s="9">
        <v>0</v>
      </c>
    </row>
    <row r="5870" spans="2:10" x14ac:dyDescent="0.35">
      <c r="B5870" s="7">
        <v>5867</v>
      </c>
      <c r="C5870" s="9">
        <v>1</v>
      </c>
      <c r="D5870" s="9">
        <v>0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</row>
    <row r="5871" spans="2:10" x14ac:dyDescent="0.35">
      <c r="B5871" s="7">
        <v>5868</v>
      </c>
      <c r="C5871" s="9">
        <v>1</v>
      </c>
      <c r="D5871" s="9">
        <v>0</v>
      </c>
      <c r="E5871" s="9">
        <v>0</v>
      </c>
      <c r="F5871" s="9">
        <v>0</v>
      </c>
      <c r="G5871" s="9">
        <v>0</v>
      </c>
      <c r="H5871" s="9">
        <v>0</v>
      </c>
      <c r="I5871" s="9">
        <v>0</v>
      </c>
      <c r="J5871" s="9">
        <v>0</v>
      </c>
    </row>
    <row r="5872" spans="2:10" x14ac:dyDescent="0.35">
      <c r="B5872" s="7">
        <v>5869</v>
      </c>
      <c r="C5872" s="9">
        <v>1</v>
      </c>
      <c r="D5872" s="9">
        <v>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</row>
    <row r="5873" spans="2:10" x14ac:dyDescent="0.35">
      <c r="B5873" s="7">
        <v>5870</v>
      </c>
      <c r="C5873" s="9">
        <v>1</v>
      </c>
      <c r="D5873" s="9">
        <v>0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</row>
    <row r="5874" spans="2:10" x14ac:dyDescent="0.35">
      <c r="B5874" s="7">
        <v>5871</v>
      </c>
      <c r="C5874" s="9">
        <v>1</v>
      </c>
      <c r="D5874" s="9">
        <v>0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0</v>
      </c>
    </row>
    <row r="5875" spans="2:10" x14ac:dyDescent="0.35">
      <c r="B5875" s="7">
        <v>5872</v>
      </c>
      <c r="C5875" s="9">
        <v>1</v>
      </c>
      <c r="D5875" s="9">
        <v>0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</row>
    <row r="5876" spans="2:10" x14ac:dyDescent="0.35">
      <c r="B5876" s="7">
        <v>5873</v>
      </c>
      <c r="C5876" s="9">
        <v>0</v>
      </c>
      <c r="D5876" s="9">
        <v>1</v>
      </c>
      <c r="E5876" s="9">
        <v>0</v>
      </c>
      <c r="F5876" s="9">
        <v>0</v>
      </c>
      <c r="G5876" s="9">
        <v>0</v>
      </c>
      <c r="H5876" s="9">
        <v>0</v>
      </c>
      <c r="I5876" s="9">
        <v>1</v>
      </c>
      <c r="J5876" s="9">
        <v>0</v>
      </c>
    </row>
    <row r="5877" spans="2:10" x14ac:dyDescent="0.35">
      <c r="B5877" s="7">
        <v>5874</v>
      </c>
      <c r="C5877" s="9">
        <v>1</v>
      </c>
      <c r="D5877" s="9">
        <v>0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</row>
    <row r="5878" spans="2:10" x14ac:dyDescent="0.35">
      <c r="B5878" s="7">
        <v>5875</v>
      </c>
      <c r="C5878" s="9">
        <v>1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</row>
    <row r="5879" spans="2:10" x14ac:dyDescent="0.35">
      <c r="B5879" s="7">
        <v>5876</v>
      </c>
      <c r="C5879" s="9">
        <v>1</v>
      </c>
      <c r="D5879" s="9">
        <v>0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</row>
    <row r="5880" spans="2:10" x14ac:dyDescent="0.35">
      <c r="B5880" s="7">
        <v>5877</v>
      </c>
      <c r="C5880" s="9">
        <v>0</v>
      </c>
      <c r="D5880" s="9">
        <v>1</v>
      </c>
      <c r="E5880" s="9">
        <v>0</v>
      </c>
      <c r="F5880" s="9">
        <v>0</v>
      </c>
      <c r="G5880" s="9">
        <v>0</v>
      </c>
      <c r="H5880" s="9">
        <v>0</v>
      </c>
      <c r="I5880" s="9">
        <v>0</v>
      </c>
      <c r="J5880" s="9">
        <v>1</v>
      </c>
    </row>
    <row r="5881" spans="2:10" x14ac:dyDescent="0.35">
      <c r="B5881" s="7">
        <v>5878</v>
      </c>
      <c r="C5881" s="9">
        <v>1</v>
      </c>
      <c r="D5881" s="9">
        <v>0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0</v>
      </c>
    </row>
    <row r="5882" spans="2:10" x14ac:dyDescent="0.35">
      <c r="B5882" s="7">
        <v>5879</v>
      </c>
      <c r="C5882" s="9">
        <v>1</v>
      </c>
      <c r="D5882" s="9">
        <v>0</v>
      </c>
      <c r="E5882" s="9">
        <v>0</v>
      </c>
      <c r="F5882" s="9">
        <v>0</v>
      </c>
      <c r="G5882" s="9">
        <v>0</v>
      </c>
      <c r="H5882" s="9">
        <v>0</v>
      </c>
      <c r="I5882" s="9">
        <v>0</v>
      </c>
      <c r="J5882" s="9">
        <v>0</v>
      </c>
    </row>
    <row r="5883" spans="2:10" x14ac:dyDescent="0.35">
      <c r="B5883" s="7">
        <v>5880</v>
      </c>
      <c r="C5883" s="9">
        <v>1</v>
      </c>
      <c r="D5883" s="9">
        <v>0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</row>
    <row r="5884" spans="2:10" x14ac:dyDescent="0.35">
      <c r="B5884" s="7">
        <v>5881</v>
      </c>
      <c r="C5884" s="9">
        <v>1</v>
      </c>
      <c r="D5884" s="9">
        <v>0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</row>
    <row r="5885" spans="2:10" x14ac:dyDescent="0.35">
      <c r="B5885" s="7">
        <v>5882</v>
      </c>
      <c r="C5885" s="9">
        <v>0</v>
      </c>
      <c r="D5885" s="9">
        <v>0</v>
      </c>
      <c r="E5885" s="9">
        <v>0</v>
      </c>
      <c r="F5885" s="9">
        <v>0</v>
      </c>
      <c r="G5885" s="9">
        <v>0</v>
      </c>
      <c r="H5885" s="9">
        <v>1</v>
      </c>
      <c r="I5885" s="9">
        <v>0</v>
      </c>
      <c r="J5885" s="9">
        <v>0</v>
      </c>
    </row>
    <row r="5886" spans="2:10" x14ac:dyDescent="0.35">
      <c r="B5886" s="7">
        <v>5883</v>
      </c>
      <c r="C5886" s="9">
        <v>1</v>
      </c>
      <c r="D5886" s="9">
        <v>0</v>
      </c>
      <c r="E5886" s="9">
        <v>0</v>
      </c>
      <c r="F5886" s="9">
        <v>0</v>
      </c>
      <c r="G5886" s="9">
        <v>0</v>
      </c>
      <c r="H5886" s="9">
        <v>0</v>
      </c>
      <c r="I5886" s="9">
        <v>0</v>
      </c>
      <c r="J5886" s="9">
        <v>0</v>
      </c>
    </row>
    <row r="5887" spans="2:10" x14ac:dyDescent="0.35">
      <c r="B5887" s="7">
        <v>5884</v>
      </c>
      <c r="C5887" s="9">
        <v>1</v>
      </c>
      <c r="D5887" s="9">
        <v>0</v>
      </c>
      <c r="E5887" s="9">
        <v>0</v>
      </c>
      <c r="F5887" s="9">
        <v>0</v>
      </c>
      <c r="G5887" s="9">
        <v>0</v>
      </c>
      <c r="H5887" s="9">
        <v>0</v>
      </c>
      <c r="I5887" s="9">
        <v>0</v>
      </c>
      <c r="J5887" s="9">
        <v>0</v>
      </c>
    </row>
    <row r="5888" spans="2:10" x14ac:dyDescent="0.35">
      <c r="B5888" s="7">
        <v>5885</v>
      </c>
      <c r="C5888" s="9">
        <v>1</v>
      </c>
      <c r="D5888" s="9">
        <v>0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0</v>
      </c>
    </row>
    <row r="5889" spans="2:10" x14ac:dyDescent="0.35">
      <c r="B5889" s="7">
        <v>5886</v>
      </c>
      <c r="C5889" s="9">
        <v>0</v>
      </c>
      <c r="D5889" s="9">
        <v>1</v>
      </c>
      <c r="E5889" s="9">
        <v>0</v>
      </c>
      <c r="F5889" s="9">
        <v>0</v>
      </c>
      <c r="G5889" s="9">
        <v>1</v>
      </c>
      <c r="H5889" s="9">
        <v>0</v>
      </c>
      <c r="I5889" s="9">
        <v>0</v>
      </c>
      <c r="J5889" s="9">
        <v>1</v>
      </c>
    </row>
    <row r="5890" spans="2:10" x14ac:dyDescent="0.35">
      <c r="B5890" s="7">
        <v>5887</v>
      </c>
      <c r="C5890" s="9">
        <v>1</v>
      </c>
      <c r="D5890" s="9">
        <v>0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</row>
    <row r="5891" spans="2:10" x14ac:dyDescent="0.35">
      <c r="B5891" s="7">
        <v>5888</v>
      </c>
      <c r="C5891" s="9">
        <v>1</v>
      </c>
      <c r="D5891" s="9">
        <v>0</v>
      </c>
      <c r="E5891" s="9">
        <v>0</v>
      </c>
      <c r="F5891" s="9">
        <v>0</v>
      </c>
      <c r="G5891" s="9">
        <v>0</v>
      </c>
      <c r="H5891" s="9">
        <v>0</v>
      </c>
      <c r="I5891" s="9">
        <v>0</v>
      </c>
      <c r="J5891" s="9">
        <v>0</v>
      </c>
    </row>
    <row r="5892" spans="2:10" x14ac:dyDescent="0.35">
      <c r="B5892" s="7">
        <v>5889</v>
      </c>
      <c r="C5892" s="9">
        <v>1</v>
      </c>
      <c r="D5892" s="9">
        <v>0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</row>
    <row r="5893" spans="2:10" x14ac:dyDescent="0.35">
      <c r="B5893" s="7">
        <v>5890</v>
      </c>
      <c r="C5893" s="9">
        <v>1</v>
      </c>
      <c r="D5893" s="9">
        <v>0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</row>
    <row r="5894" spans="2:10" x14ac:dyDescent="0.35">
      <c r="B5894" s="7">
        <v>5891</v>
      </c>
      <c r="C5894" s="9">
        <v>1</v>
      </c>
      <c r="D5894" s="9">
        <v>0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</row>
    <row r="5895" spans="2:10" x14ac:dyDescent="0.35">
      <c r="B5895" s="7">
        <v>5892</v>
      </c>
      <c r="C5895" s="9">
        <v>1</v>
      </c>
      <c r="D5895" s="9">
        <v>0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</row>
    <row r="5896" spans="2:10" x14ac:dyDescent="0.35">
      <c r="B5896" s="7">
        <v>5893</v>
      </c>
      <c r="C5896" s="9">
        <v>0</v>
      </c>
      <c r="D5896" s="9">
        <v>1</v>
      </c>
      <c r="E5896" s="9">
        <v>0</v>
      </c>
      <c r="F5896" s="9">
        <v>0</v>
      </c>
      <c r="G5896" s="9">
        <v>0</v>
      </c>
      <c r="H5896" s="9">
        <v>0</v>
      </c>
      <c r="I5896" s="9">
        <v>1</v>
      </c>
      <c r="J5896" s="9">
        <v>0</v>
      </c>
    </row>
    <row r="5897" spans="2:10" x14ac:dyDescent="0.35">
      <c r="B5897" s="7">
        <v>5894</v>
      </c>
      <c r="C5897" s="9">
        <v>1</v>
      </c>
      <c r="D5897" s="9">
        <v>0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</row>
    <row r="5898" spans="2:10" x14ac:dyDescent="0.35">
      <c r="B5898" s="7">
        <v>5895</v>
      </c>
      <c r="C5898" s="9">
        <v>1</v>
      </c>
      <c r="D5898" s="9">
        <v>0</v>
      </c>
      <c r="E5898" s="9">
        <v>0</v>
      </c>
      <c r="F5898" s="9">
        <v>0</v>
      </c>
      <c r="G5898" s="9">
        <v>0</v>
      </c>
      <c r="H5898" s="9">
        <v>0</v>
      </c>
      <c r="I5898" s="9">
        <v>0</v>
      </c>
      <c r="J5898" s="9">
        <v>0</v>
      </c>
    </row>
    <row r="5899" spans="2:10" x14ac:dyDescent="0.35">
      <c r="B5899" s="7">
        <v>5896</v>
      </c>
      <c r="C5899" s="9">
        <v>0</v>
      </c>
      <c r="D5899" s="9">
        <v>1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1</v>
      </c>
    </row>
    <row r="5900" spans="2:10" x14ac:dyDescent="0.35">
      <c r="B5900" s="7">
        <v>5897</v>
      </c>
      <c r="C5900" s="9">
        <v>1</v>
      </c>
      <c r="D5900" s="9">
        <v>0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</row>
    <row r="5901" spans="2:10" x14ac:dyDescent="0.35">
      <c r="B5901" s="7">
        <v>5898</v>
      </c>
      <c r="C5901" s="9">
        <v>1</v>
      </c>
      <c r="D5901" s="9">
        <v>0</v>
      </c>
      <c r="E5901" s="9">
        <v>0</v>
      </c>
      <c r="F5901" s="9">
        <v>0</v>
      </c>
      <c r="G5901" s="9">
        <v>0</v>
      </c>
      <c r="H5901" s="9">
        <v>0</v>
      </c>
      <c r="I5901" s="9">
        <v>0</v>
      </c>
      <c r="J5901" s="9">
        <v>0</v>
      </c>
    </row>
    <row r="5902" spans="2:10" x14ac:dyDescent="0.35">
      <c r="B5902" s="7">
        <v>5899</v>
      </c>
      <c r="C5902" s="9">
        <v>1</v>
      </c>
      <c r="D5902" s="9">
        <v>0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</row>
    <row r="5903" spans="2:10" x14ac:dyDescent="0.35">
      <c r="B5903" s="7">
        <v>5900</v>
      </c>
      <c r="C5903" s="9">
        <v>1</v>
      </c>
      <c r="D5903" s="9">
        <v>0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</row>
    <row r="5904" spans="2:10" x14ac:dyDescent="0.35">
      <c r="B5904" s="7">
        <v>5901</v>
      </c>
      <c r="C5904" s="9">
        <v>1</v>
      </c>
      <c r="D5904" s="9">
        <v>0</v>
      </c>
      <c r="E5904" s="9">
        <v>0</v>
      </c>
      <c r="F5904" s="9">
        <v>0</v>
      </c>
      <c r="G5904" s="9">
        <v>0</v>
      </c>
      <c r="H5904" s="9">
        <v>0</v>
      </c>
      <c r="I5904" s="9">
        <v>0</v>
      </c>
      <c r="J5904" s="9">
        <v>0</v>
      </c>
    </row>
    <row r="5905" spans="2:10" x14ac:dyDescent="0.35">
      <c r="B5905" s="7">
        <v>5902</v>
      </c>
      <c r="C5905" s="9">
        <v>0</v>
      </c>
      <c r="D5905" s="9">
        <v>1</v>
      </c>
      <c r="E5905" s="9">
        <v>0</v>
      </c>
      <c r="F5905" s="9">
        <v>0</v>
      </c>
      <c r="G5905" s="9">
        <v>0</v>
      </c>
      <c r="H5905" s="9">
        <v>0</v>
      </c>
      <c r="I5905" s="9">
        <v>1</v>
      </c>
      <c r="J5905" s="9">
        <v>0</v>
      </c>
    </row>
    <row r="5906" spans="2:10" x14ac:dyDescent="0.35">
      <c r="B5906" s="7">
        <v>5903</v>
      </c>
      <c r="C5906" s="9">
        <v>0</v>
      </c>
      <c r="D5906" s="9">
        <v>1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1</v>
      </c>
    </row>
    <row r="5907" spans="2:10" x14ac:dyDescent="0.35">
      <c r="B5907" s="7">
        <v>5904</v>
      </c>
      <c r="C5907" s="9">
        <v>1</v>
      </c>
      <c r="D5907" s="9">
        <v>0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</row>
    <row r="5908" spans="2:10" x14ac:dyDescent="0.35">
      <c r="B5908" s="7">
        <v>5905</v>
      </c>
      <c r="C5908" s="9">
        <v>0</v>
      </c>
      <c r="D5908" s="9">
        <v>1</v>
      </c>
      <c r="E5908" s="9">
        <v>0</v>
      </c>
      <c r="F5908" s="9">
        <v>0</v>
      </c>
      <c r="G5908" s="9">
        <v>0</v>
      </c>
      <c r="H5908" s="9">
        <v>0</v>
      </c>
      <c r="I5908" s="9">
        <v>1</v>
      </c>
      <c r="J5908" s="9">
        <v>1</v>
      </c>
    </row>
    <row r="5909" spans="2:10" x14ac:dyDescent="0.35">
      <c r="B5909" s="7">
        <v>5906</v>
      </c>
      <c r="C5909" s="9">
        <v>0</v>
      </c>
      <c r="D5909" s="9">
        <v>0</v>
      </c>
      <c r="E5909" s="9">
        <v>0</v>
      </c>
      <c r="F5909" s="9">
        <v>0</v>
      </c>
      <c r="G5909" s="9">
        <v>0</v>
      </c>
      <c r="H5909" s="9">
        <v>1</v>
      </c>
      <c r="I5909" s="9">
        <v>0</v>
      </c>
      <c r="J5909" s="9">
        <v>0</v>
      </c>
    </row>
    <row r="5910" spans="2:10" x14ac:dyDescent="0.35">
      <c r="B5910" s="7">
        <v>5907</v>
      </c>
      <c r="C5910" s="9">
        <v>1</v>
      </c>
      <c r="D5910" s="9">
        <v>0</v>
      </c>
      <c r="E5910" s="9">
        <v>0</v>
      </c>
      <c r="F5910" s="9">
        <v>0</v>
      </c>
      <c r="G5910" s="9">
        <v>0</v>
      </c>
      <c r="H5910" s="9">
        <v>0</v>
      </c>
      <c r="I5910" s="9">
        <v>0</v>
      </c>
      <c r="J5910" s="9">
        <v>0</v>
      </c>
    </row>
    <row r="5911" spans="2:10" x14ac:dyDescent="0.35">
      <c r="B5911" s="7">
        <v>5908</v>
      </c>
      <c r="C5911" s="9">
        <v>0</v>
      </c>
      <c r="D5911" s="9">
        <v>1</v>
      </c>
      <c r="E5911" s="9">
        <v>0</v>
      </c>
      <c r="F5911" s="9">
        <v>0</v>
      </c>
      <c r="G5911" s="9">
        <v>0</v>
      </c>
      <c r="H5911" s="9">
        <v>0</v>
      </c>
      <c r="I5911" s="9">
        <v>1</v>
      </c>
      <c r="J5911" s="9">
        <v>0</v>
      </c>
    </row>
    <row r="5912" spans="2:10" x14ac:dyDescent="0.35">
      <c r="B5912" s="7">
        <v>5909</v>
      </c>
      <c r="C5912" s="9">
        <v>0</v>
      </c>
      <c r="D5912" s="9">
        <v>1</v>
      </c>
      <c r="E5912" s="9">
        <v>0</v>
      </c>
      <c r="F5912" s="9">
        <v>0</v>
      </c>
      <c r="G5912" s="9">
        <v>0</v>
      </c>
      <c r="H5912" s="9">
        <v>0</v>
      </c>
      <c r="I5912" s="9">
        <v>1</v>
      </c>
      <c r="J5912" s="9">
        <v>0</v>
      </c>
    </row>
    <row r="5913" spans="2:10" x14ac:dyDescent="0.35">
      <c r="B5913" s="7">
        <v>5910</v>
      </c>
      <c r="C5913" s="9">
        <v>1</v>
      </c>
      <c r="D5913" s="9">
        <v>0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</row>
    <row r="5914" spans="2:10" x14ac:dyDescent="0.35">
      <c r="B5914" s="7">
        <v>5911</v>
      </c>
      <c r="C5914" s="9">
        <v>1</v>
      </c>
      <c r="D5914" s="9">
        <v>0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</row>
    <row r="5915" spans="2:10" x14ac:dyDescent="0.35">
      <c r="B5915" s="7">
        <v>5912</v>
      </c>
      <c r="C5915" s="9">
        <v>0</v>
      </c>
      <c r="D5915" s="9">
        <v>1</v>
      </c>
      <c r="E5915" s="9">
        <v>0</v>
      </c>
      <c r="F5915" s="9">
        <v>0</v>
      </c>
      <c r="G5915" s="9">
        <v>0</v>
      </c>
      <c r="H5915" s="9">
        <v>0</v>
      </c>
      <c r="I5915" s="9">
        <v>1</v>
      </c>
      <c r="J5915" s="9">
        <v>1</v>
      </c>
    </row>
    <row r="5916" spans="2:10" x14ac:dyDescent="0.35">
      <c r="B5916" s="7">
        <v>5913</v>
      </c>
      <c r="C5916" s="9">
        <v>1</v>
      </c>
      <c r="D5916" s="9">
        <v>0</v>
      </c>
      <c r="E5916" s="9">
        <v>0</v>
      </c>
      <c r="F5916" s="9">
        <v>0</v>
      </c>
      <c r="G5916" s="9">
        <v>0</v>
      </c>
      <c r="H5916" s="9">
        <v>0</v>
      </c>
      <c r="I5916" s="9">
        <v>0</v>
      </c>
      <c r="J5916" s="9">
        <v>0</v>
      </c>
    </row>
    <row r="5917" spans="2:10" x14ac:dyDescent="0.35">
      <c r="B5917" s="7">
        <v>5914</v>
      </c>
      <c r="C5917" s="9">
        <v>1</v>
      </c>
      <c r="D5917" s="9">
        <v>0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</row>
    <row r="5918" spans="2:10" x14ac:dyDescent="0.35">
      <c r="B5918" s="7">
        <v>5915</v>
      </c>
      <c r="C5918" s="9">
        <v>0</v>
      </c>
      <c r="D5918" s="9">
        <v>1</v>
      </c>
      <c r="E5918" s="9">
        <v>0</v>
      </c>
      <c r="F5918" s="9">
        <v>0</v>
      </c>
      <c r="G5918" s="9">
        <v>0</v>
      </c>
      <c r="H5918" s="9">
        <v>0</v>
      </c>
      <c r="I5918" s="9">
        <v>1</v>
      </c>
      <c r="J5918" s="9">
        <v>0</v>
      </c>
    </row>
    <row r="5919" spans="2:10" x14ac:dyDescent="0.35">
      <c r="B5919" s="7">
        <v>5916</v>
      </c>
      <c r="C5919" s="9">
        <v>0</v>
      </c>
      <c r="D5919" s="9">
        <v>1</v>
      </c>
      <c r="E5919" s="9">
        <v>0</v>
      </c>
      <c r="F5919" s="9">
        <v>0</v>
      </c>
      <c r="G5919" s="9">
        <v>0</v>
      </c>
      <c r="H5919" s="9">
        <v>0</v>
      </c>
      <c r="I5919" s="9">
        <v>1</v>
      </c>
      <c r="J5919" s="9">
        <v>1</v>
      </c>
    </row>
    <row r="5920" spans="2:10" x14ac:dyDescent="0.35">
      <c r="B5920" s="7">
        <v>5917</v>
      </c>
      <c r="C5920" s="9">
        <v>0</v>
      </c>
      <c r="D5920" s="9">
        <v>1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1</v>
      </c>
    </row>
    <row r="5921" spans="2:10" x14ac:dyDescent="0.35">
      <c r="B5921" s="7">
        <v>5918</v>
      </c>
      <c r="C5921" s="9">
        <v>1</v>
      </c>
      <c r="D5921" s="9">
        <v>0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</row>
    <row r="5922" spans="2:10" x14ac:dyDescent="0.35">
      <c r="B5922" s="7">
        <v>5919</v>
      </c>
      <c r="C5922" s="9">
        <v>0</v>
      </c>
      <c r="D5922" s="9">
        <v>0</v>
      </c>
      <c r="E5922" s="9">
        <v>1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</row>
    <row r="5923" spans="2:10" x14ac:dyDescent="0.35">
      <c r="B5923" s="7">
        <v>5920</v>
      </c>
      <c r="C5923" s="9">
        <v>1</v>
      </c>
      <c r="D5923" s="9">
        <v>0</v>
      </c>
      <c r="E5923" s="9">
        <v>0</v>
      </c>
      <c r="F5923" s="9">
        <v>0</v>
      </c>
      <c r="G5923" s="9">
        <v>0</v>
      </c>
      <c r="H5923" s="9">
        <v>0</v>
      </c>
      <c r="I5923" s="9">
        <v>0</v>
      </c>
      <c r="J5923" s="9">
        <v>0</v>
      </c>
    </row>
    <row r="5924" spans="2:10" x14ac:dyDescent="0.35">
      <c r="B5924" s="7">
        <v>5921</v>
      </c>
      <c r="C5924" s="9">
        <v>1</v>
      </c>
      <c r="D5924" s="9">
        <v>0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</row>
    <row r="5925" spans="2:10" x14ac:dyDescent="0.35">
      <c r="B5925" s="7">
        <v>5922</v>
      </c>
      <c r="C5925" s="9">
        <v>0</v>
      </c>
      <c r="D5925" s="9">
        <v>1</v>
      </c>
      <c r="E5925" s="9">
        <v>0</v>
      </c>
      <c r="F5925" s="9">
        <v>0</v>
      </c>
      <c r="G5925" s="9">
        <v>0</v>
      </c>
      <c r="H5925" s="9">
        <v>0</v>
      </c>
      <c r="I5925" s="9">
        <v>0</v>
      </c>
      <c r="J5925" s="9">
        <v>1</v>
      </c>
    </row>
    <row r="5926" spans="2:10" x14ac:dyDescent="0.35">
      <c r="B5926" s="7">
        <v>5923</v>
      </c>
      <c r="C5926" s="9">
        <v>1</v>
      </c>
      <c r="D5926" s="9">
        <v>0</v>
      </c>
      <c r="E5926" s="9">
        <v>0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</row>
    <row r="5927" spans="2:10" x14ac:dyDescent="0.35">
      <c r="B5927" s="7">
        <v>5924</v>
      </c>
      <c r="C5927" s="9">
        <v>1</v>
      </c>
      <c r="D5927" s="9">
        <v>0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</row>
    <row r="5928" spans="2:10" x14ac:dyDescent="0.35">
      <c r="B5928" s="7">
        <v>5925</v>
      </c>
      <c r="C5928" s="9">
        <v>1</v>
      </c>
      <c r="D5928" s="9">
        <v>0</v>
      </c>
      <c r="E5928" s="9">
        <v>0</v>
      </c>
      <c r="F5928" s="9">
        <v>0</v>
      </c>
      <c r="G5928" s="9">
        <v>0</v>
      </c>
      <c r="H5928" s="9">
        <v>0</v>
      </c>
      <c r="I5928" s="9">
        <v>0</v>
      </c>
      <c r="J5928" s="9">
        <v>0</v>
      </c>
    </row>
    <row r="5929" spans="2:10" x14ac:dyDescent="0.35">
      <c r="B5929" s="7">
        <v>5926</v>
      </c>
      <c r="C5929" s="9">
        <v>0</v>
      </c>
      <c r="D5929" s="9">
        <v>1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1</v>
      </c>
    </row>
    <row r="5930" spans="2:10" x14ac:dyDescent="0.35">
      <c r="B5930" s="7">
        <v>5927</v>
      </c>
      <c r="C5930" s="9">
        <v>1</v>
      </c>
      <c r="D5930" s="9">
        <v>0</v>
      </c>
      <c r="E5930" s="9">
        <v>0</v>
      </c>
      <c r="F5930" s="9">
        <v>0</v>
      </c>
      <c r="G5930" s="9">
        <v>0</v>
      </c>
      <c r="H5930" s="9">
        <v>0</v>
      </c>
      <c r="I5930" s="9">
        <v>0</v>
      </c>
      <c r="J5930" s="9">
        <v>0</v>
      </c>
    </row>
    <row r="5931" spans="2:10" x14ac:dyDescent="0.35">
      <c r="B5931" s="7">
        <v>5928</v>
      </c>
      <c r="C5931" s="9">
        <v>1</v>
      </c>
      <c r="D5931" s="9">
        <v>0</v>
      </c>
      <c r="E5931" s="9">
        <v>0</v>
      </c>
      <c r="F5931" s="9">
        <v>0</v>
      </c>
      <c r="G5931" s="9">
        <v>0</v>
      </c>
      <c r="H5931" s="9">
        <v>0</v>
      </c>
      <c r="I5931" s="9">
        <v>0</v>
      </c>
      <c r="J5931" s="9">
        <v>0</v>
      </c>
    </row>
    <row r="5932" spans="2:10" x14ac:dyDescent="0.35">
      <c r="B5932" s="7">
        <v>5929</v>
      </c>
      <c r="C5932" s="9">
        <v>1</v>
      </c>
      <c r="D5932" s="9">
        <v>0</v>
      </c>
      <c r="E5932" s="9">
        <v>0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</row>
    <row r="5933" spans="2:10" x14ac:dyDescent="0.35">
      <c r="B5933" s="7">
        <v>5930</v>
      </c>
      <c r="C5933" s="9">
        <v>0</v>
      </c>
      <c r="D5933" s="9">
        <v>1</v>
      </c>
      <c r="E5933" s="9">
        <v>0</v>
      </c>
      <c r="F5933" s="9">
        <v>0</v>
      </c>
      <c r="G5933" s="9">
        <v>1</v>
      </c>
      <c r="H5933" s="9">
        <v>0</v>
      </c>
      <c r="I5933" s="9">
        <v>0</v>
      </c>
      <c r="J5933" s="9">
        <v>1</v>
      </c>
    </row>
    <row r="5934" spans="2:10" x14ac:dyDescent="0.35">
      <c r="B5934" s="7">
        <v>5931</v>
      </c>
      <c r="C5934" s="9">
        <v>1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</row>
    <row r="5935" spans="2:10" x14ac:dyDescent="0.35">
      <c r="B5935" s="7">
        <v>5932</v>
      </c>
      <c r="C5935" s="9">
        <v>1</v>
      </c>
      <c r="D5935" s="9">
        <v>0</v>
      </c>
      <c r="E5935" s="9">
        <v>0</v>
      </c>
      <c r="F5935" s="9">
        <v>0</v>
      </c>
      <c r="G5935" s="9">
        <v>0</v>
      </c>
      <c r="H5935" s="9">
        <v>0</v>
      </c>
      <c r="I5935" s="9">
        <v>0</v>
      </c>
      <c r="J5935" s="9">
        <v>0</v>
      </c>
    </row>
    <row r="5936" spans="2:10" x14ac:dyDescent="0.35">
      <c r="B5936" s="7">
        <v>5933</v>
      </c>
      <c r="C5936" s="9">
        <v>0</v>
      </c>
      <c r="D5936" s="9">
        <v>0</v>
      </c>
      <c r="E5936" s="9">
        <v>0</v>
      </c>
      <c r="F5936" s="9">
        <v>0</v>
      </c>
      <c r="G5936" s="9">
        <v>1</v>
      </c>
      <c r="H5936" s="9">
        <v>0</v>
      </c>
      <c r="I5936" s="9">
        <v>0</v>
      </c>
      <c r="J5936" s="9">
        <v>0</v>
      </c>
    </row>
    <row r="5937" spans="2:10" x14ac:dyDescent="0.35">
      <c r="B5937" s="7">
        <v>5934</v>
      </c>
      <c r="C5937" s="9">
        <v>0</v>
      </c>
      <c r="D5937" s="9">
        <v>1</v>
      </c>
      <c r="E5937" s="9">
        <v>0</v>
      </c>
      <c r="F5937" s="9">
        <v>0</v>
      </c>
      <c r="G5937" s="9">
        <v>1</v>
      </c>
      <c r="H5937" s="9">
        <v>0</v>
      </c>
      <c r="I5937" s="9">
        <v>0</v>
      </c>
      <c r="J5937" s="9">
        <v>1</v>
      </c>
    </row>
    <row r="5938" spans="2:10" x14ac:dyDescent="0.35">
      <c r="B5938" s="7">
        <v>5935</v>
      </c>
      <c r="C5938" s="9">
        <v>0</v>
      </c>
      <c r="D5938" s="9">
        <v>1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1</v>
      </c>
    </row>
    <row r="5939" spans="2:10" x14ac:dyDescent="0.35">
      <c r="B5939" s="7">
        <v>5936</v>
      </c>
      <c r="C5939" s="9">
        <v>1</v>
      </c>
      <c r="D5939" s="9">
        <v>0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</row>
    <row r="5940" spans="2:10" x14ac:dyDescent="0.35">
      <c r="B5940" s="7">
        <v>5937</v>
      </c>
      <c r="C5940" s="9">
        <v>1</v>
      </c>
      <c r="D5940" s="9">
        <v>0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</row>
    <row r="5941" spans="2:10" x14ac:dyDescent="0.35">
      <c r="B5941" s="7">
        <v>5938</v>
      </c>
      <c r="C5941" s="9">
        <v>0</v>
      </c>
      <c r="D5941" s="9">
        <v>0</v>
      </c>
      <c r="E5941" s="9">
        <v>0</v>
      </c>
      <c r="F5941" s="9">
        <v>0</v>
      </c>
      <c r="G5941" s="9">
        <v>1</v>
      </c>
      <c r="H5941" s="9">
        <v>0</v>
      </c>
      <c r="I5941" s="9">
        <v>0</v>
      </c>
      <c r="J5941" s="9">
        <v>0</v>
      </c>
    </row>
    <row r="5942" spans="2:10" x14ac:dyDescent="0.35">
      <c r="B5942" s="7">
        <v>5939</v>
      </c>
      <c r="C5942" s="9">
        <v>1</v>
      </c>
      <c r="D5942" s="9">
        <v>0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</row>
    <row r="5943" spans="2:10" x14ac:dyDescent="0.35">
      <c r="B5943" s="7">
        <v>5940</v>
      </c>
      <c r="C5943" s="9">
        <v>0</v>
      </c>
      <c r="D5943" s="9">
        <v>1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1</v>
      </c>
    </row>
    <row r="5944" spans="2:10" x14ac:dyDescent="0.35">
      <c r="B5944" s="7">
        <v>5941</v>
      </c>
      <c r="C5944" s="9">
        <v>1</v>
      </c>
      <c r="D5944" s="9">
        <v>0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</row>
    <row r="5945" spans="2:10" x14ac:dyDescent="0.35">
      <c r="B5945" s="7">
        <v>5942</v>
      </c>
      <c r="C5945" s="9">
        <v>1</v>
      </c>
      <c r="D5945" s="9">
        <v>0</v>
      </c>
      <c r="E5945" s="9">
        <v>0</v>
      </c>
      <c r="F5945" s="9">
        <v>0</v>
      </c>
      <c r="G5945" s="9">
        <v>0</v>
      </c>
      <c r="H5945" s="9">
        <v>0</v>
      </c>
      <c r="I5945" s="9">
        <v>0</v>
      </c>
      <c r="J5945" s="9">
        <v>0</v>
      </c>
    </row>
    <row r="5946" spans="2:10" x14ac:dyDescent="0.35">
      <c r="B5946" s="7">
        <v>5943</v>
      </c>
      <c r="C5946" s="9">
        <v>0</v>
      </c>
      <c r="D5946" s="9">
        <v>1</v>
      </c>
      <c r="E5946" s="9">
        <v>0</v>
      </c>
      <c r="F5946" s="9">
        <v>1</v>
      </c>
      <c r="G5946" s="9">
        <v>0</v>
      </c>
      <c r="H5946" s="9">
        <v>0</v>
      </c>
      <c r="I5946" s="9">
        <v>0</v>
      </c>
      <c r="J5946" s="9">
        <v>1</v>
      </c>
    </row>
    <row r="5947" spans="2:10" x14ac:dyDescent="0.35">
      <c r="B5947" s="7">
        <v>5944</v>
      </c>
      <c r="C5947" s="9">
        <v>0</v>
      </c>
      <c r="D5947" s="9">
        <v>1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1</v>
      </c>
    </row>
    <row r="5948" spans="2:10" x14ac:dyDescent="0.35">
      <c r="B5948" s="7">
        <v>5945</v>
      </c>
      <c r="C5948" s="9">
        <v>1</v>
      </c>
      <c r="D5948" s="9">
        <v>0</v>
      </c>
      <c r="E5948" s="9">
        <v>0</v>
      </c>
      <c r="F5948" s="9">
        <v>0</v>
      </c>
      <c r="G5948" s="9">
        <v>0</v>
      </c>
      <c r="H5948" s="9">
        <v>0</v>
      </c>
      <c r="I5948" s="9">
        <v>0</v>
      </c>
      <c r="J5948" s="9">
        <v>0</v>
      </c>
    </row>
    <row r="5949" spans="2:10" x14ac:dyDescent="0.35">
      <c r="B5949" s="7">
        <v>5946</v>
      </c>
      <c r="C5949" s="9">
        <v>1</v>
      </c>
      <c r="D5949" s="9">
        <v>0</v>
      </c>
      <c r="E5949" s="9">
        <v>0</v>
      </c>
      <c r="F5949" s="9">
        <v>0</v>
      </c>
      <c r="G5949" s="9">
        <v>0</v>
      </c>
      <c r="H5949" s="9">
        <v>0</v>
      </c>
      <c r="I5949" s="9">
        <v>0</v>
      </c>
      <c r="J5949" s="9">
        <v>0</v>
      </c>
    </row>
    <row r="5950" spans="2:10" x14ac:dyDescent="0.35">
      <c r="B5950" s="7">
        <v>5947</v>
      </c>
      <c r="C5950" s="9">
        <v>0</v>
      </c>
      <c r="D5950" s="9">
        <v>0</v>
      </c>
      <c r="E5950" s="9">
        <v>1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</row>
    <row r="5951" spans="2:10" x14ac:dyDescent="0.35">
      <c r="B5951" s="7">
        <v>5948</v>
      </c>
      <c r="C5951" s="9">
        <v>1</v>
      </c>
      <c r="D5951" s="9">
        <v>0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</row>
    <row r="5952" spans="2:10" x14ac:dyDescent="0.35">
      <c r="B5952" s="7">
        <v>5949</v>
      </c>
      <c r="C5952" s="9">
        <v>1</v>
      </c>
      <c r="D5952" s="9">
        <v>0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</row>
    <row r="5953" spans="2:10" x14ac:dyDescent="0.35">
      <c r="B5953" s="7">
        <v>5950</v>
      </c>
      <c r="C5953" s="9">
        <v>0</v>
      </c>
      <c r="D5953" s="9">
        <v>0</v>
      </c>
      <c r="E5953" s="9">
        <v>0</v>
      </c>
      <c r="F5953" s="9">
        <v>0</v>
      </c>
      <c r="G5953" s="9">
        <v>1</v>
      </c>
      <c r="H5953" s="9">
        <v>0</v>
      </c>
      <c r="I5953" s="9">
        <v>0</v>
      </c>
      <c r="J5953" s="9">
        <v>0</v>
      </c>
    </row>
    <row r="5954" spans="2:10" x14ac:dyDescent="0.35">
      <c r="B5954" s="7">
        <v>5951</v>
      </c>
      <c r="C5954" s="9">
        <v>1</v>
      </c>
      <c r="D5954" s="9">
        <v>0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</row>
    <row r="5955" spans="2:10" x14ac:dyDescent="0.35">
      <c r="B5955" s="7">
        <v>5952</v>
      </c>
      <c r="C5955" s="9">
        <v>0</v>
      </c>
      <c r="D5955" s="9">
        <v>1</v>
      </c>
      <c r="E5955" s="9">
        <v>0</v>
      </c>
      <c r="F5955" s="9">
        <v>0</v>
      </c>
      <c r="G5955" s="9">
        <v>0</v>
      </c>
      <c r="H5955" s="9">
        <v>0</v>
      </c>
      <c r="I5955" s="9">
        <v>1</v>
      </c>
      <c r="J5955" s="9">
        <v>1</v>
      </c>
    </row>
    <row r="5956" spans="2:10" x14ac:dyDescent="0.35">
      <c r="B5956" s="7">
        <v>5953</v>
      </c>
      <c r="C5956" s="9">
        <v>1</v>
      </c>
      <c r="D5956" s="9">
        <v>0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</row>
    <row r="5957" spans="2:10" x14ac:dyDescent="0.35">
      <c r="B5957" s="7">
        <v>5954</v>
      </c>
      <c r="C5957" s="9">
        <v>0</v>
      </c>
      <c r="D5957" s="9">
        <v>1</v>
      </c>
      <c r="E5957" s="9">
        <v>1</v>
      </c>
      <c r="F5957" s="9">
        <v>0</v>
      </c>
      <c r="G5957" s="9">
        <v>0</v>
      </c>
      <c r="H5957" s="9">
        <v>0</v>
      </c>
      <c r="I5957" s="9">
        <v>0</v>
      </c>
      <c r="J5957" s="9">
        <v>1</v>
      </c>
    </row>
    <row r="5958" spans="2:10" x14ac:dyDescent="0.35">
      <c r="B5958" s="7">
        <v>5955</v>
      </c>
      <c r="C5958" s="9">
        <v>1</v>
      </c>
      <c r="D5958" s="9">
        <v>0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</row>
    <row r="5959" spans="2:10" x14ac:dyDescent="0.35">
      <c r="B5959" s="7">
        <v>5956</v>
      </c>
      <c r="C5959" s="9">
        <v>1</v>
      </c>
      <c r="D5959" s="9">
        <v>0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</row>
    <row r="5960" spans="2:10" x14ac:dyDescent="0.35">
      <c r="B5960" s="7">
        <v>5957</v>
      </c>
      <c r="C5960" s="9">
        <v>1</v>
      </c>
      <c r="D5960" s="9">
        <v>0</v>
      </c>
      <c r="E5960" s="9">
        <v>0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</row>
    <row r="5961" spans="2:10" x14ac:dyDescent="0.35">
      <c r="B5961" s="7">
        <v>5958</v>
      </c>
      <c r="C5961" s="9">
        <v>1</v>
      </c>
      <c r="D5961" s="9">
        <v>0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</row>
    <row r="5962" spans="2:10" x14ac:dyDescent="0.35">
      <c r="B5962" s="7">
        <v>5959</v>
      </c>
      <c r="C5962" s="9">
        <v>0</v>
      </c>
      <c r="D5962" s="9">
        <v>1</v>
      </c>
      <c r="E5962" s="9">
        <v>0</v>
      </c>
      <c r="F5962" s="9">
        <v>0</v>
      </c>
      <c r="G5962" s="9">
        <v>0</v>
      </c>
      <c r="H5962" s="9">
        <v>0</v>
      </c>
      <c r="I5962" s="9">
        <v>1</v>
      </c>
      <c r="J5962" s="9">
        <v>0</v>
      </c>
    </row>
    <row r="5963" spans="2:10" x14ac:dyDescent="0.35">
      <c r="B5963" s="7">
        <v>5960</v>
      </c>
      <c r="C5963" s="9">
        <v>1</v>
      </c>
      <c r="D5963" s="9">
        <v>0</v>
      </c>
      <c r="E5963" s="9">
        <v>0</v>
      </c>
      <c r="F5963" s="9">
        <v>0</v>
      </c>
      <c r="G5963" s="9">
        <v>0</v>
      </c>
      <c r="H5963" s="9">
        <v>0</v>
      </c>
      <c r="I5963" s="9">
        <v>0</v>
      </c>
      <c r="J5963" s="9">
        <v>0</v>
      </c>
    </row>
    <row r="5964" spans="2:10" x14ac:dyDescent="0.35">
      <c r="B5964" s="7">
        <v>5961</v>
      </c>
      <c r="C5964" s="9">
        <v>1</v>
      </c>
      <c r="D5964" s="9">
        <v>0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</row>
    <row r="5965" spans="2:10" x14ac:dyDescent="0.35">
      <c r="B5965" s="7">
        <v>5962</v>
      </c>
      <c r="C5965" s="9">
        <v>0</v>
      </c>
      <c r="D5965" s="9">
        <v>1</v>
      </c>
      <c r="E5965" s="9">
        <v>0</v>
      </c>
      <c r="F5965" s="9">
        <v>0</v>
      </c>
      <c r="G5965" s="9">
        <v>0</v>
      </c>
      <c r="H5965" s="9">
        <v>0</v>
      </c>
      <c r="I5965" s="9">
        <v>1</v>
      </c>
      <c r="J5965" s="9">
        <v>0</v>
      </c>
    </row>
    <row r="5966" spans="2:10" x14ac:dyDescent="0.35">
      <c r="B5966" s="7">
        <v>5963</v>
      </c>
      <c r="C5966" s="9">
        <v>1</v>
      </c>
      <c r="D5966" s="9">
        <v>0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</row>
    <row r="5967" spans="2:10" x14ac:dyDescent="0.35">
      <c r="B5967" s="7">
        <v>5964</v>
      </c>
      <c r="C5967" s="9">
        <v>0</v>
      </c>
      <c r="D5967" s="9">
        <v>1</v>
      </c>
      <c r="E5967" s="9">
        <v>0</v>
      </c>
      <c r="F5967" s="9">
        <v>0</v>
      </c>
      <c r="G5967" s="9">
        <v>0</v>
      </c>
      <c r="H5967" s="9">
        <v>0</v>
      </c>
      <c r="I5967" s="9">
        <v>1</v>
      </c>
      <c r="J5967" s="9">
        <v>0</v>
      </c>
    </row>
    <row r="5968" spans="2:10" x14ac:dyDescent="0.35">
      <c r="B5968" s="7">
        <v>5965</v>
      </c>
      <c r="C5968" s="9">
        <v>0</v>
      </c>
      <c r="D5968" s="9">
        <v>1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1</v>
      </c>
    </row>
    <row r="5969" spans="2:10" x14ac:dyDescent="0.35">
      <c r="B5969" s="7">
        <v>5966</v>
      </c>
      <c r="C5969" s="9">
        <v>1</v>
      </c>
      <c r="D5969" s="9">
        <v>0</v>
      </c>
      <c r="E5969" s="9">
        <v>0</v>
      </c>
      <c r="F5969" s="9">
        <v>0</v>
      </c>
      <c r="G5969" s="9">
        <v>0</v>
      </c>
      <c r="H5969" s="9">
        <v>0</v>
      </c>
      <c r="I5969" s="9">
        <v>0</v>
      </c>
      <c r="J5969" s="9">
        <v>0</v>
      </c>
    </row>
    <row r="5970" spans="2:10" x14ac:dyDescent="0.35">
      <c r="B5970" s="7">
        <v>5967</v>
      </c>
      <c r="C5970" s="9">
        <v>1</v>
      </c>
      <c r="D5970" s="9">
        <v>0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</row>
    <row r="5971" spans="2:10" x14ac:dyDescent="0.35">
      <c r="B5971" s="7">
        <v>5968</v>
      </c>
      <c r="C5971" s="9">
        <v>1</v>
      </c>
      <c r="D5971" s="9">
        <v>0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</row>
    <row r="5972" spans="2:10" x14ac:dyDescent="0.35">
      <c r="B5972" s="7">
        <v>5969</v>
      </c>
      <c r="C5972" s="9">
        <v>1</v>
      </c>
      <c r="D5972" s="9">
        <v>0</v>
      </c>
      <c r="E5972" s="9">
        <v>0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</row>
    <row r="5973" spans="2:10" x14ac:dyDescent="0.35">
      <c r="B5973" s="7">
        <v>5970</v>
      </c>
      <c r="C5973" s="9">
        <v>1</v>
      </c>
      <c r="D5973" s="9">
        <v>0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</row>
    <row r="5974" spans="2:10" x14ac:dyDescent="0.35">
      <c r="B5974" s="7">
        <v>5971</v>
      </c>
      <c r="C5974" s="9">
        <v>1</v>
      </c>
      <c r="D5974" s="9">
        <v>0</v>
      </c>
      <c r="E5974" s="9">
        <v>0</v>
      </c>
      <c r="F5974" s="9">
        <v>0</v>
      </c>
      <c r="G5974" s="9">
        <v>0</v>
      </c>
      <c r="H5974" s="9">
        <v>0</v>
      </c>
      <c r="I5974" s="9">
        <v>0</v>
      </c>
      <c r="J5974" s="9">
        <v>0</v>
      </c>
    </row>
    <row r="5975" spans="2:10" x14ac:dyDescent="0.35">
      <c r="B5975" s="7">
        <v>5972</v>
      </c>
      <c r="C5975" s="9">
        <v>0</v>
      </c>
      <c r="D5975" s="9">
        <v>1</v>
      </c>
      <c r="E5975" s="9">
        <v>0</v>
      </c>
      <c r="F5975" s="9">
        <v>0</v>
      </c>
      <c r="G5975" s="9">
        <v>0</v>
      </c>
      <c r="H5975" s="9">
        <v>0</v>
      </c>
      <c r="I5975" s="9">
        <v>1</v>
      </c>
      <c r="J5975" s="9">
        <v>0</v>
      </c>
    </row>
    <row r="5976" spans="2:10" x14ac:dyDescent="0.35">
      <c r="B5976" s="7">
        <v>5973</v>
      </c>
      <c r="C5976" s="9">
        <v>1</v>
      </c>
      <c r="D5976" s="9">
        <v>0</v>
      </c>
      <c r="E5976" s="9">
        <v>0</v>
      </c>
      <c r="F5976" s="9">
        <v>0</v>
      </c>
      <c r="G5976" s="9">
        <v>0</v>
      </c>
      <c r="H5976" s="9">
        <v>0</v>
      </c>
      <c r="I5976" s="9">
        <v>0</v>
      </c>
      <c r="J5976" s="9">
        <v>0</v>
      </c>
    </row>
    <row r="5977" spans="2:10" x14ac:dyDescent="0.35">
      <c r="B5977" s="7">
        <v>5974</v>
      </c>
      <c r="C5977" s="9">
        <v>1</v>
      </c>
      <c r="D5977" s="9">
        <v>0</v>
      </c>
      <c r="E5977" s="9">
        <v>0</v>
      </c>
      <c r="F5977" s="9">
        <v>0</v>
      </c>
      <c r="G5977" s="9">
        <v>0</v>
      </c>
      <c r="H5977" s="9">
        <v>0</v>
      </c>
      <c r="I5977" s="9">
        <v>0</v>
      </c>
      <c r="J5977" s="9">
        <v>0</v>
      </c>
    </row>
    <row r="5978" spans="2:10" x14ac:dyDescent="0.35">
      <c r="B5978" s="7">
        <v>5975</v>
      </c>
      <c r="C5978" s="9">
        <v>0</v>
      </c>
      <c r="D5978" s="9">
        <v>1</v>
      </c>
      <c r="E5978" s="9">
        <v>0</v>
      </c>
      <c r="F5978" s="9">
        <v>0</v>
      </c>
      <c r="G5978" s="9">
        <v>0</v>
      </c>
      <c r="H5978" s="9">
        <v>0</v>
      </c>
      <c r="I5978" s="9">
        <v>1</v>
      </c>
      <c r="J5978" s="9">
        <v>0</v>
      </c>
    </row>
    <row r="5979" spans="2:10" x14ac:dyDescent="0.35">
      <c r="B5979" s="7">
        <v>5976</v>
      </c>
      <c r="C5979" s="9">
        <v>1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</row>
    <row r="5980" spans="2:10" x14ac:dyDescent="0.35">
      <c r="B5980" s="7">
        <v>5977</v>
      </c>
      <c r="C5980" s="9">
        <v>1</v>
      </c>
      <c r="D5980" s="9">
        <v>0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</row>
    <row r="5981" spans="2:10" x14ac:dyDescent="0.35">
      <c r="B5981" s="7">
        <v>5978</v>
      </c>
      <c r="C5981" s="9">
        <v>0</v>
      </c>
      <c r="D5981" s="9">
        <v>1</v>
      </c>
      <c r="E5981" s="9">
        <v>0</v>
      </c>
      <c r="F5981" s="9">
        <v>0</v>
      </c>
      <c r="G5981" s="9">
        <v>0</v>
      </c>
      <c r="H5981" s="9">
        <v>0</v>
      </c>
      <c r="I5981" s="9">
        <v>0</v>
      </c>
      <c r="J5981" s="9">
        <v>1</v>
      </c>
    </row>
    <row r="5982" spans="2:10" x14ac:dyDescent="0.35">
      <c r="B5982" s="7">
        <v>5979</v>
      </c>
      <c r="C5982" s="9">
        <v>0</v>
      </c>
      <c r="D5982" s="9">
        <v>1</v>
      </c>
      <c r="E5982" s="9">
        <v>0</v>
      </c>
      <c r="F5982" s="9">
        <v>0</v>
      </c>
      <c r="G5982" s="9">
        <v>0</v>
      </c>
      <c r="H5982" s="9">
        <v>0</v>
      </c>
      <c r="I5982" s="9">
        <v>1</v>
      </c>
      <c r="J5982" s="9">
        <v>0</v>
      </c>
    </row>
    <row r="5983" spans="2:10" x14ac:dyDescent="0.35">
      <c r="B5983" s="7">
        <v>5980</v>
      </c>
      <c r="C5983" s="9">
        <v>1</v>
      </c>
      <c r="D5983" s="9">
        <v>0</v>
      </c>
      <c r="E5983" s="9">
        <v>0</v>
      </c>
      <c r="F5983" s="9">
        <v>0</v>
      </c>
      <c r="G5983" s="9">
        <v>0</v>
      </c>
      <c r="H5983" s="9">
        <v>0</v>
      </c>
      <c r="I5983" s="9">
        <v>0</v>
      </c>
      <c r="J5983" s="9">
        <v>0</v>
      </c>
    </row>
    <row r="5984" spans="2:10" x14ac:dyDescent="0.35">
      <c r="B5984" s="7">
        <v>5981</v>
      </c>
      <c r="C5984" s="9">
        <v>1</v>
      </c>
      <c r="D5984" s="9">
        <v>0</v>
      </c>
      <c r="E5984" s="9">
        <v>0</v>
      </c>
      <c r="F5984" s="9">
        <v>0</v>
      </c>
      <c r="G5984" s="9">
        <v>0</v>
      </c>
      <c r="H5984" s="9">
        <v>0</v>
      </c>
      <c r="I5984" s="9">
        <v>0</v>
      </c>
      <c r="J5984" s="9">
        <v>0</v>
      </c>
    </row>
    <row r="5985" spans="2:10" x14ac:dyDescent="0.35">
      <c r="B5985" s="7">
        <v>5982</v>
      </c>
      <c r="C5985" s="9">
        <v>0</v>
      </c>
      <c r="D5985" s="9">
        <v>1</v>
      </c>
      <c r="E5985" s="9">
        <v>0</v>
      </c>
      <c r="F5985" s="9">
        <v>0</v>
      </c>
      <c r="G5985" s="9">
        <v>0</v>
      </c>
      <c r="H5985" s="9">
        <v>0</v>
      </c>
      <c r="I5985" s="9">
        <v>0</v>
      </c>
      <c r="J5985" s="9">
        <v>1</v>
      </c>
    </row>
    <row r="5986" spans="2:10" x14ac:dyDescent="0.35">
      <c r="B5986" s="7">
        <v>5983</v>
      </c>
      <c r="C5986" s="9">
        <v>0</v>
      </c>
      <c r="D5986" s="9">
        <v>1</v>
      </c>
      <c r="E5986" s="9">
        <v>0</v>
      </c>
      <c r="F5986" s="9">
        <v>0</v>
      </c>
      <c r="G5986" s="9">
        <v>0</v>
      </c>
      <c r="H5986" s="9">
        <v>0</v>
      </c>
      <c r="I5986" s="9">
        <v>1</v>
      </c>
      <c r="J5986" s="9">
        <v>0</v>
      </c>
    </row>
    <row r="5987" spans="2:10" x14ac:dyDescent="0.35">
      <c r="B5987" s="7">
        <v>5984</v>
      </c>
      <c r="C5987" s="9">
        <v>1</v>
      </c>
      <c r="D5987" s="9">
        <v>0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</row>
    <row r="5988" spans="2:10" x14ac:dyDescent="0.35">
      <c r="B5988" s="7">
        <v>5985</v>
      </c>
      <c r="C5988" s="9">
        <v>1</v>
      </c>
      <c r="D5988" s="9">
        <v>0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</row>
    <row r="5989" spans="2:10" x14ac:dyDescent="0.35">
      <c r="B5989" s="7">
        <v>5986</v>
      </c>
      <c r="C5989" s="9">
        <v>1</v>
      </c>
      <c r="D5989" s="9">
        <v>0</v>
      </c>
      <c r="E5989" s="9">
        <v>0</v>
      </c>
      <c r="F5989" s="9">
        <v>0</v>
      </c>
      <c r="G5989" s="9">
        <v>0</v>
      </c>
      <c r="H5989" s="9">
        <v>0</v>
      </c>
      <c r="I5989" s="9">
        <v>0</v>
      </c>
      <c r="J5989" s="9">
        <v>0</v>
      </c>
    </row>
    <row r="5990" spans="2:10" x14ac:dyDescent="0.35">
      <c r="B5990" s="7">
        <v>5987</v>
      </c>
      <c r="C5990" s="9">
        <v>1</v>
      </c>
      <c r="D5990" s="9">
        <v>0</v>
      </c>
      <c r="E5990" s="9">
        <v>0</v>
      </c>
      <c r="F5990" s="9">
        <v>0</v>
      </c>
      <c r="G5990" s="9">
        <v>0</v>
      </c>
      <c r="H5990" s="9">
        <v>0</v>
      </c>
      <c r="I5990" s="9">
        <v>0</v>
      </c>
      <c r="J5990" s="9">
        <v>0</v>
      </c>
    </row>
    <row r="5991" spans="2:10" x14ac:dyDescent="0.35">
      <c r="B5991" s="7">
        <v>5988</v>
      </c>
      <c r="C5991" s="9">
        <v>1</v>
      </c>
      <c r="D5991" s="9">
        <v>0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</row>
    <row r="5992" spans="2:10" x14ac:dyDescent="0.35">
      <c r="B5992" s="7">
        <v>5989</v>
      </c>
      <c r="C5992" s="9">
        <v>0</v>
      </c>
      <c r="D5992" s="9">
        <v>1</v>
      </c>
      <c r="E5992" s="9">
        <v>0</v>
      </c>
      <c r="F5992" s="9">
        <v>0</v>
      </c>
      <c r="G5992" s="9">
        <v>0</v>
      </c>
      <c r="H5992" s="9">
        <v>0</v>
      </c>
      <c r="I5992" s="9">
        <v>1</v>
      </c>
      <c r="J5992" s="9">
        <v>0</v>
      </c>
    </row>
    <row r="5993" spans="2:10" x14ac:dyDescent="0.35">
      <c r="B5993" s="7">
        <v>5990</v>
      </c>
      <c r="C5993" s="9">
        <v>1</v>
      </c>
      <c r="D5993" s="9">
        <v>0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</row>
    <row r="5994" spans="2:10" x14ac:dyDescent="0.35">
      <c r="B5994" s="7">
        <v>5991</v>
      </c>
      <c r="C5994" s="9">
        <v>0</v>
      </c>
      <c r="D5994" s="9">
        <v>1</v>
      </c>
      <c r="E5994" s="9">
        <v>0</v>
      </c>
      <c r="F5994" s="9">
        <v>0</v>
      </c>
      <c r="G5994" s="9">
        <v>0</v>
      </c>
      <c r="H5994" s="9">
        <v>0</v>
      </c>
      <c r="I5994" s="9">
        <v>0</v>
      </c>
      <c r="J5994" s="9">
        <v>1</v>
      </c>
    </row>
    <row r="5995" spans="2:10" x14ac:dyDescent="0.35">
      <c r="B5995" s="7">
        <v>5992</v>
      </c>
      <c r="C5995" s="9">
        <v>1</v>
      </c>
      <c r="D5995" s="9">
        <v>0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</row>
    <row r="5996" spans="2:10" x14ac:dyDescent="0.35">
      <c r="B5996" s="7">
        <v>5993</v>
      </c>
      <c r="C5996" s="9">
        <v>1</v>
      </c>
      <c r="D5996" s="9">
        <v>0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</row>
    <row r="5997" spans="2:10" x14ac:dyDescent="0.35">
      <c r="B5997" s="7">
        <v>5994</v>
      </c>
      <c r="C5997" s="9">
        <v>1</v>
      </c>
      <c r="D5997" s="9">
        <v>0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</row>
    <row r="5998" spans="2:10" x14ac:dyDescent="0.35">
      <c r="B5998" s="7">
        <v>5995</v>
      </c>
      <c r="C5998" s="9">
        <v>1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</row>
    <row r="5999" spans="2:10" x14ac:dyDescent="0.35">
      <c r="B5999" s="7">
        <v>5996</v>
      </c>
      <c r="C5999" s="9">
        <v>1</v>
      </c>
      <c r="D5999" s="9">
        <v>0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</row>
    <row r="6000" spans="2:10" x14ac:dyDescent="0.35">
      <c r="B6000" s="7">
        <v>5997</v>
      </c>
      <c r="C6000" s="9">
        <v>1</v>
      </c>
      <c r="D6000" s="9">
        <v>0</v>
      </c>
      <c r="E6000" s="9">
        <v>0</v>
      </c>
      <c r="F6000" s="9">
        <v>0</v>
      </c>
      <c r="G6000" s="9">
        <v>0</v>
      </c>
      <c r="H6000" s="9">
        <v>0</v>
      </c>
      <c r="I6000" s="9">
        <v>0</v>
      </c>
      <c r="J6000" s="9">
        <v>0</v>
      </c>
    </row>
    <row r="6001" spans="2:10" x14ac:dyDescent="0.35">
      <c r="B6001" s="7">
        <v>5998</v>
      </c>
      <c r="C6001" s="9">
        <v>1</v>
      </c>
      <c r="D6001" s="9">
        <v>0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</row>
    <row r="6002" spans="2:10" x14ac:dyDescent="0.35">
      <c r="B6002" s="7">
        <v>5999</v>
      </c>
      <c r="C6002" s="9">
        <v>1</v>
      </c>
      <c r="D6002" s="9">
        <v>0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</row>
    <row r="6003" spans="2:10" x14ac:dyDescent="0.35">
      <c r="B6003" s="7">
        <v>6000</v>
      </c>
      <c r="C6003" s="9">
        <v>0</v>
      </c>
      <c r="D6003" s="9">
        <v>1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1</v>
      </c>
    </row>
    <row r="6004" spans="2:10" x14ac:dyDescent="0.35">
      <c r="B6004" s="7">
        <v>6001</v>
      </c>
      <c r="C6004" s="9">
        <v>1</v>
      </c>
      <c r="D6004" s="9">
        <v>0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0</v>
      </c>
    </row>
    <row r="6005" spans="2:10" x14ac:dyDescent="0.35">
      <c r="B6005" s="7">
        <v>6002</v>
      </c>
      <c r="C6005" s="9">
        <v>1</v>
      </c>
      <c r="D6005" s="9">
        <v>0</v>
      </c>
      <c r="E6005" s="9">
        <v>0</v>
      </c>
      <c r="F6005" s="9">
        <v>0</v>
      </c>
      <c r="G6005" s="9">
        <v>0</v>
      </c>
      <c r="H6005" s="9">
        <v>0</v>
      </c>
      <c r="I6005" s="9">
        <v>0</v>
      </c>
      <c r="J6005" s="9">
        <v>0</v>
      </c>
    </row>
    <row r="6006" spans="2:10" x14ac:dyDescent="0.35">
      <c r="B6006" s="7">
        <v>6003</v>
      </c>
      <c r="C6006" s="9">
        <v>0</v>
      </c>
      <c r="D6006" s="9">
        <v>0</v>
      </c>
      <c r="E6006" s="9">
        <v>0</v>
      </c>
      <c r="F6006" s="9">
        <v>0</v>
      </c>
      <c r="G6006" s="9">
        <v>1</v>
      </c>
      <c r="H6006" s="9">
        <v>0</v>
      </c>
      <c r="I6006" s="9">
        <v>0</v>
      </c>
      <c r="J6006" s="9">
        <v>0</v>
      </c>
    </row>
    <row r="6007" spans="2:10" x14ac:dyDescent="0.35">
      <c r="B6007" s="7">
        <v>6004</v>
      </c>
      <c r="C6007" s="9">
        <v>1</v>
      </c>
      <c r="D6007" s="9">
        <v>0</v>
      </c>
      <c r="E6007" s="9">
        <v>0</v>
      </c>
      <c r="F6007" s="9">
        <v>0</v>
      </c>
      <c r="G6007" s="9">
        <v>0</v>
      </c>
      <c r="H6007" s="9">
        <v>0</v>
      </c>
      <c r="I6007" s="9">
        <v>0</v>
      </c>
      <c r="J6007" s="9">
        <v>0</v>
      </c>
    </row>
    <row r="6008" spans="2:10" x14ac:dyDescent="0.35">
      <c r="B6008" s="7">
        <v>6005</v>
      </c>
      <c r="C6008" s="9">
        <v>1</v>
      </c>
      <c r="D6008" s="9">
        <v>0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</row>
    <row r="6009" spans="2:10" x14ac:dyDescent="0.35">
      <c r="B6009" s="7">
        <v>6006</v>
      </c>
      <c r="C6009" s="9">
        <v>1</v>
      </c>
      <c r="D6009" s="9">
        <v>0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</row>
    <row r="6010" spans="2:10" x14ac:dyDescent="0.35">
      <c r="B6010" s="7">
        <v>6007</v>
      </c>
      <c r="C6010" s="9">
        <v>0</v>
      </c>
      <c r="D6010" s="9">
        <v>0</v>
      </c>
      <c r="E6010" s="9">
        <v>0</v>
      </c>
      <c r="F6010" s="9">
        <v>0</v>
      </c>
      <c r="G6010" s="9">
        <v>0</v>
      </c>
      <c r="H6010" s="9">
        <v>1</v>
      </c>
      <c r="I6010" s="9">
        <v>0</v>
      </c>
      <c r="J6010" s="9">
        <v>0</v>
      </c>
    </row>
    <row r="6011" spans="2:10" x14ac:dyDescent="0.35">
      <c r="B6011" s="7">
        <v>6008</v>
      </c>
      <c r="C6011" s="9">
        <v>1</v>
      </c>
      <c r="D6011" s="9">
        <v>0</v>
      </c>
      <c r="E6011" s="9">
        <v>0</v>
      </c>
      <c r="F6011" s="9">
        <v>0</v>
      </c>
      <c r="G6011" s="9">
        <v>0</v>
      </c>
      <c r="H6011" s="9">
        <v>0</v>
      </c>
      <c r="I6011" s="9">
        <v>0</v>
      </c>
      <c r="J6011" s="9">
        <v>0</v>
      </c>
    </row>
    <row r="6012" spans="2:10" x14ac:dyDescent="0.35">
      <c r="B6012" s="7">
        <v>6009</v>
      </c>
      <c r="C6012" s="9">
        <v>0</v>
      </c>
      <c r="D6012" s="9">
        <v>1</v>
      </c>
      <c r="E6012" s="9">
        <v>0</v>
      </c>
      <c r="F6012" s="9">
        <v>0</v>
      </c>
      <c r="G6012" s="9">
        <v>0</v>
      </c>
      <c r="H6012" s="9">
        <v>0</v>
      </c>
      <c r="I6012" s="9">
        <v>0</v>
      </c>
      <c r="J6012" s="9">
        <v>1</v>
      </c>
    </row>
    <row r="6013" spans="2:10" x14ac:dyDescent="0.35">
      <c r="B6013" s="7">
        <v>6010</v>
      </c>
      <c r="C6013" s="9">
        <v>0</v>
      </c>
      <c r="D6013" s="9">
        <v>0</v>
      </c>
      <c r="E6013" s="9">
        <v>0</v>
      </c>
      <c r="F6013" s="9">
        <v>0</v>
      </c>
      <c r="G6013" s="9">
        <v>1</v>
      </c>
      <c r="H6013" s="9">
        <v>0</v>
      </c>
      <c r="I6013" s="9">
        <v>0</v>
      </c>
      <c r="J6013" s="9">
        <v>0</v>
      </c>
    </row>
    <row r="6014" spans="2:10" x14ac:dyDescent="0.35">
      <c r="B6014" s="7">
        <v>6011</v>
      </c>
      <c r="C6014" s="9">
        <v>1</v>
      </c>
      <c r="D6014" s="9">
        <v>0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</row>
    <row r="6015" spans="2:10" x14ac:dyDescent="0.35">
      <c r="B6015" s="7">
        <v>6012</v>
      </c>
      <c r="C6015" s="9">
        <v>1</v>
      </c>
      <c r="D6015" s="9">
        <v>0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</row>
    <row r="6016" spans="2:10" x14ac:dyDescent="0.35">
      <c r="B6016" s="7">
        <v>6013</v>
      </c>
      <c r="C6016" s="9">
        <v>0</v>
      </c>
      <c r="D6016" s="9">
        <v>1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1</v>
      </c>
    </row>
    <row r="6017" spans="2:10" x14ac:dyDescent="0.35">
      <c r="B6017" s="7">
        <v>6014</v>
      </c>
      <c r="C6017" s="9">
        <v>1</v>
      </c>
      <c r="D6017" s="9">
        <v>0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</row>
    <row r="6018" spans="2:10" x14ac:dyDescent="0.35">
      <c r="B6018" s="7">
        <v>6015</v>
      </c>
      <c r="C6018" s="9">
        <v>1</v>
      </c>
      <c r="D6018" s="9">
        <v>0</v>
      </c>
      <c r="E6018" s="9">
        <v>0</v>
      </c>
      <c r="F6018" s="9">
        <v>0</v>
      </c>
      <c r="G6018" s="9">
        <v>0</v>
      </c>
      <c r="H6018" s="9">
        <v>0</v>
      </c>
      <c r="I6018" s="9">
        <v>0</v>
      </c>
      <c r="J6018" s="9">
        <v>0</v>
      </c>
    </row>
    <row r="6019" spans="2:10" x14ac:dyDescent="0.35">
      <c r="B6019" s="7">
        <v>6016</v>
      </c>
      <c r="C6019" s="9">
        <v>0</v>
      </c>
      <c r="D6019" s="9">
        <v>1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1</v>
      </c>
    </row>
    <row r="6020" spans="2:10" x14ac:dyDescent="0.35">
      <c r="B6020" s="7">
        <v>6017</v>
      </c>
      <c r="C6020" s="9">
        <v>1</v>
      </c>
      <c r="D6020" s="9">
        <v>0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</row>
    <row r="6021" spans="2:10" x14ac:dyDescent="0.35">
      <c r="B6021" s="7">
        <v>6018</v>
      </c>
      <c r="C6021" s="9">
        <v>1</v>
      </c>
      <c r="D6021" s="9">
        <v>0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</row>
    <row r="6022" spans="2:10" x14ac:dyDescent="0.35">
      <c r="B6022" s="7">
        <v>6019</v>
      </c>
      <c r="C6022" s="9">
        <v>1</v>
      </c>
      <c r="D6022" s="9">
        <v>0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</row>
    <row r="6023" spans="2:10" x14ac:dyDescent="0.35">
      <c r="B6023" s="7">
        <v>6020</v>
      </c>
      <c r="C6023" s="9">
        <v>1</v>
      </c>
      <c r="D6023" s="9">
        <v>0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</row>
    <row r="6024" spans="2:10" x14ac:dyDescent="0.35">
      <c r="B6024" s="7">
        <v>6021</v>
      </c>
      <c r="C6024" s="9">
        <v>0</v>
      </c>
      <c r="D6024" s="9">
        <v>1</v>
      </c>
      <c r="E6024" s="9">
        <v>1</v>
      </c>
      <c r="F6024" s="9">
        <v>0</v>
      </c>
      <c r="G6024" s="9">
        <v>0</v>
      </c>
      <c r="H6024" s="9">
        <v>0</v>
      </c>
      <c r="I6024" s="9">
        <v>0</v>
      </c>
      <c r="J6024" s="9">
        <v>1</v>
      </c>
    </row>
    <row r="6025" spans="2:10" x14ac:dyDescent="0.35">
      <c r="B6025" s="7">
        <v>6022</v>
      </c>
      <c r="C6025" s="9">
        <v>1</v>
      </c>
      <c r="D6025" s="9">
        <v>0</v>
      </c>
      <c r="E6025" s="9">
        <v>0</v>
      </c>
      <c r="F6025" s="9">
        <v>0</v>
      </c>
      <c r="G6025" s="9">
        <v>0</v>
      </c>
      <c r="H6025" s="9">
        <v>0</v>
      </c>
      <c r="I6025" s="9">
        <v>0</v>
      </c>
      <c r="J6025" s="9">
        <v>0</v>
      </c>
    </row>
    <row r="6026" spans="2:10" x14ac:dyDescent="0.35">
      <c r="B6026" s="7">
        <v>6023</v>
      </c>
      <c r="C6026" s="9">
        <v>0</v>
      </c>
      <c r="D6026" s="9">
        <v>1</v>
      </c>
      <c r="E6026" s="9">
        <v>0</v>
      </c>
      <c r="F6026" s="9">
        <v>0</v>
      </c>
      <c r="G6026" s="9">
        <v>0</v>
      </c>
      <c r="H6026" s="9">
        <v>0</v>
      </c>
      <c r="I6026" s="9">
        <v>1</v>
      </c>
      <c r="J6026" s="9">
        <v>1</v>
      </c>
    </row>
    <row r="6027" spans="2:10" x14ac:dyDescent="0.35">
      <c r="B6027" s="7">
        <v>6024</v>
      </c>
      <c r="C6027" s="9">
        <v>0</v>
      </c>
      <c r="D6027" s="9">
        <v>1</v>
      </c>
      <c r="E6027" s="9">
        <v>0</v>
      </c>
      <c r="F6027" s="9">
        <v>0</v>
      </c>
      <c r="G6027" s="9">
        <v>0</v>
      </c>
      <c r="H6027" s="9">
        <v>0</v>
      </c>
      <c r="I6027" s="9">
        <v>0</v>
      </c>
      <c r="J6027" s="9">
        <v>1</v>
      </c>
    </row>
    <row r="6028" spans="2:10" x14ac:dyDescent="0.35">
      <c r="B6028" s="7">
        <v>6025</v>
      </c>
      <c r="C6028" s="9">
        <v>1</v>
      </c>
      <c r="D6028" s="9">
        <v>0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</row>
    <row r="6029" spans="2:10" x14ac:dyDescent="0.35">
      <c r="B6029" s="7">
        <v>6026</v>
      </c>
      <c r="C6029" s="9">
        <v>0</v>
      </c>
      <c r="D6029" s="9">
        <v>1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1</v>
      </c>
    </row>
    <row r="6030" spans="2:10" x14ac:dyDescent="0.35">
      <c r="B6030" s="7">
        <v>6027</v>
      </c>
      <c r="C6030" s="9">
        <v>1</v>
      </c>
      <c r="D6030" s="9">
        <v>0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</row>
    <row r="6031" spans="2:10" x14ac:dyDescent="0.35">
      <c r="B6031" s="7">
        <v>6028</v>
      </c>
      <c r="C6031" s="9">
        <v>0</v>
      </c>
      <c r="D6031" s="9">
        <v>1</v>
      </c>
      <c r="E6031" s="9">
        <v>0</v>
      </c>
      <c r="F6031" s="9">
        <v>0</v>
      </c>
      <c r="G6031" s="9">
        <v>0</v>
      </c>
      <c r="H6031" s="9">
        <v>1</v>
      </c>
      <c r="I6031" s="9">
        <v>1</v>
      </c>
      <c r="J6031" s="9">
        <v>0</v>
      </c>
    </row>
    <row r="6032" spans="2:10" x14ac:dyDescent="0.35">
      <c r="B6032" s="7">
        <v>6029</v>
      </c>
      <c r="C6032" s="9">
        <v>1</v>
      </c>
      <c r="D6032" s="9">
        <v>0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</row>
    <row r="6033" spans="2:10" x14ac:dyDescent="0.35">
      <c r="B6033" s="7">
        <v>6030</v>
      </c>
      <c r="C6033" s="9">
        <v>0</v>
      </c>
      <c r="D6033" s="9">
        <v>1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1</v>
      </c>
    </row>
    <row r="6034" spans="2:10" x14ac:dyDescent="0.35">
      <c r="B6034" s="7">
        <v>6031</v>
      </c>
      <c r="C6034" s="9">
        <v>1</v>
      </c>
      <c r="D6034" s="9">
        <v>0</v>
      </c>
      <c r="E6034" s="9">
        <v>0</v>
      </c>
      <c r="F6034" s="9">
        <v>0</v>
      </c>
      <c r="G6034" s="9">
        <v>0</v>
      </c>
      <c r="H6034" s="9">
        <v>0</v>
      </c>
      <c r="I6034" s="9">
        <v>0</v>
      </c>
      <c r="J6034" s="9">
        <v>0</v>
      </c>
    </row>
    <row r="6035" spans="2:10" x14ac:dyDescent="0.35">
      <c r="B6035" s="7">
        <v>6032</v>
      </c>
      <c r="C6035" s="9">
        <v>0</v>
      </c>
      <c r="D6035" s="9">
        <v>1</v>
      </c>
      <c r="E6035" s="9">
        <v>0</v>
      </c>
      <c r="F6035" s="9">
        <v>0</v>
      </c>
      <c r="G6035" s="9">
        <v>0</v>
      </c>
      <c r="H6035" s="9">
        <v>0</v>
      </c>
      <c r="I6035" s="9">
        <v>1</v>
      </c>
      <c r="J6035" s="9">
        <v>0</v>
      </c>
    </row>
    <row r="6036" spans="2:10" x14ac:dyDescent="0.35">
      <c r="B6036" s="7">
        <v>6033</v>
      </c>
      <c r="C6036" s="9">
        <v>1</v>
      </c>
      <c r="D6036" s="9">
        <v>0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</row>
    <row r="6037" spans="2:10" x14ac:dyDescent="0.35">
      <c r="B6037" s="7">
        <v>6034</v>
      </c>
      <c r="C6037" s="9">
        <v>1</v>
      </c>
      <c r="D6037" s="9">
        <v>0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</row>
    <row r="6038" spans="2:10" x14ac:dyDescent="0.35">
      <c r="B6038" s="7">
        <v>6035</v>
      </c>
      <c r="C6038" s="9">
        <v>1</v>
      </c>
      <c r="D6038" s="9">
        <v>0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</row>
    <row r="6039" spans="2:10" x14ac:dyDescent="0.35">
      <c r="B6039" s="7">
        <v>6036</v>
      </c>
      <c r="C6039" s="9">
        <v>1</v>
      </c>
      <c r="D6039" s="9">
        <v>0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</row>
    <row r="6040" spans="2:10" x14ac:dyDescent="0.35">
      <c r="B6040" s="7">
        <v>6037</v>
      </c>
      <c r="C6040" s="9">
        <v>1</v>
      </c>
      <c r="D6040" s="9">
        <v>0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</row>
    <row r="6041" spans="2:10" x14ac:dyDescent="0.35">
      <c r="B6041" s="7">
        <v>6038</v>
      </c>
      <c r="C6041" s="9">
        <v>1</v>
      </c>
      <c r="D6041" s="9">
        <v>0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</row>
    <row r="6042" spans="2:10" x14ac:dyDescent="0.35">
      <c r="B6042" s="7">
        <v>6039</v>
      </c>
      <c r="C6042" s="9">
        <v>0</v>
      </c>
      <c r="D6042" s="9">
        <v>0</v>
      </c>
      <c r="E6042" s="9">
        <v>0</v>
      </c>
      <c r="F6042" s="9">
        <v>0</v>
      </c>
      <c r="G6042" s="9">
        <v>0</v>
      </c>
      <c r="H6042" s="9">
        <v>1</v>
      </c>
      <c r="I6042" s="9">
        <v>0</v>
      </c>
      <c r="J6042" s="9">
        <v>0</v>
      </c>
    </row>
    <row r="6043" spans="2:10" x14ac:dyDescent="0.35">
      <c r="B6043" s="7">
        <v>6040</v>
      </c>
      <c r="C6043" s="9">
        <v>1</v>
      </c>
      <c r="D6043" s="9">
        <v>0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</row>
    <row r="6044" spans="2:10" x14ac:dyDescent="0.35">
      <c r="B6044" s="7">
        <v>6041</v>
      </c>
      <c r="C6044" s="9">
        <v>0</v>
      </c>
      <c r="D6044" s="9">
        <v>1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1</v>
      </c>
    </row>
    <row r="6045" spans="2:10" x14ac:dyDescent="0.35">
      <c r="B6045" s="7">
        <v>6042</v>
      </c>
      <c r="C6045" s="9">
        <v>1</v>
      </c>
      <c r="D6045" s="9">
        <v>0</v>
      </c>
      <c r="E6045" s="9">
        <v>0</v>
      </c>
      <c r="F6045" s="9">
        <v>0</v>
      </c>
      <c r="G6045" s="9">
        <v>0</v>
      </c>
      <c r="H6045" s="9">
        <v>0</v>
      </c>
      <c r="I6045" s="9">
        <v>0</v>
      </c>
      <c r="J6045" s="9">
        <v>0</v>
      </c>
    </row>
    <row r="6046" spans="2:10" x14ac:dyDescent="0.35">
      <c r="B6046" s="7">
        <v>6043</v>
      </c>
      <c r="C6046" s="9">
        <v>1</v>
      </c>
      <c r="D6046" s="9">
        <v>0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</row>
    <row r="6047" spans="2:10" x14ac:dyDescent="0.35">
      <c r="B6047" s="7">
        <v>6044</v>
      </c>
      <c r="C6047" s="9">
        <v>1</v>
      </c>
      <c r="D6047" s="9">
        <v>0</v>
      </c>
      <c r="E6047" s="9">
        <v>0</v>
      </c>
      <c r="F6047" s="9">
        <v>0</v>
      </c>
      <c r="G6047" s="9">
        <v>0</v>
      </c>
      <c r="H6047" s="9">
        <v>0</v>
      </c>
      <c r="I6047" s="9">
        <v>0</v>
      </c>
      <c r="J6047" s="9">
        <v>0</v>
      </c>
    </row>
    <row r="6048" spans="2:10" x14ac:dyDescent="0.35">
      <c r="B6048" s="7">
        <v>6045</v>
      </c>
      <c r="C6048" s="9">
        <v>1</v>
      </c>
      <c r="D6048" s="9">
        <v>0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</row>
    <row r="6049" spans="2:10" x14ac:dyDescent="0.35">
      <c r="B6049" s="7">
        <v>6046</v>
      </c>
      <c r="C6049" s="9">
        <v>1</v>
      </c>
      <c r="D6049" s="9">
        <v>0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</row>
    <row r="6050" spans="2:10" x14ac:dyDescent="0.35">
      <c r="B6050" s="7">
        <v>6047</v>
      </c>
      <c r="C6050" s="9">
        <v>1</v>
      </c>
      <c r="D6050" s="9">
        <v>0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</row>
    <row r="6051" spans="2:10" x14ac:dyDescent="0.35">
      <c r="B6051" s="7">
        <v>6048</v>
      </c>
      <c r="C6051" s="9">
        <v>0</v>
      </c>
      <c r="D6051" s="9">
        <v>1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1</v>
      </c>
    </row>
    <row r="6052" spans="2:10" x14ac:dyDescent="0.35">
      <c r="B6052" s="7">
        <v>6049</v>
      </c>
      <c r="C6052" s="9">
        <v>1</v>
      </c>
      <c r="D6052" s="9">
        <v>0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</row>
    <row r="6053" spans="2:10" x14ac:dyDescent="0.35">
      <c r="B6053" s="7">
        <v>6050</v>
      </c>
      <c r="C6053" s="9">
        <v>1</v>
      </c>
      <c r="D6053" s="9">
        <v>0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</row>
    <row r="6054" spans="2:10" x14ac:dyDescent="0.35">
      <c r="B6054" s="7">
        <v>6051</v>
      </c>
      <c r="C6054" s="9">
        <v>1</v>
      </c>
      <c r="D6054" s="9">
        <v>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</row>
    <row r="6055" spans="2:10" x14ac:dyDescent="0.35">
      <c r="B6055" s="7">
        <v>6052</v>
      </c>
      <c r="C6055" s="9">
        <v>1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</row>
    <row r="6056" spans="2:10" x14ac:dyDescent="0.35">
      <c r="B6056" s="7">
        <v>6053</v>
      </c>
      <c r="C6056" s="9">
        <v>1</v>
      </c>
      <c r="D6056" s="9">
        <v>0</v>
      </c>
      <c r="E6056" s="9">
        <v>0</v>
      </c>
      <c r="F6056" s="9">
        <v>0</v>
      </c>
      <c r="G6056" s="9">
        <v>0</v>
      </c>
      <c r="H6056" s="9">
        <v>0</v>
      </c>
      <c r="I6056" s="9">
        <v>0</v>
      </c>
      <c r="J6056" s="9">
        <v>0</v>
      </c>
    </row>
    <row r="6057" spans="2:10" x14ac:dyDescent="0.35">
      <c r="B6057" s="7">
        <v>6054</v>
      </c>
      <c r="C6057" s="9">
        <v>0</v>
      </c>
      <c r="D6057" s="9">
        <v>0</v>
      </c>
      <c r="E6057" s="9">
        <v>0</v>
      </c>
      <c r="F6057" s="9">
        <v>0</v>
      </c>
      <c r="G6057" s="9">
        <v>1</v>
      </c>
      <c r="H6057" s="9">
        <v>0</v>
      </c>
      <c r="I6057" s="9">
        <v>0</v>
      </c>
      <c r="J6057" s="9">
        <v>0</v>
      </c>
    </row>
    <row r="6058" spans="2:10" x14ac:dyDescent="0.35">
      <c r="B6058" s="7">
        <v>6055</v>
      </c>
      <c r="C6058" s="9">
        <v>1</v>
      </c>
      <c r="D6058" s="9">
        <v>0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</row>
    <row r="6059" spans="2:10" x14ac:dyDescent="0.35">
      <c r="B6059" s="7">
        <v>6056</v>
      </c>
      <c r="C6059" s="9">
        <v>1</v>
      </c>
      <c r="D6059" s="9">
        <v>0</v>
      </c>
      <c r="E6059" s="9">
        <v>0</v>
      </c>
      <c r="F6059" s="9">
        <v>0</v>
      </c>
      <c r="G6059" s="9">
        <v>0</v>
      </c>
      <c r="H6059" s="9">
        <v>0</v>
      </c>
      <c r="I6059" s="9">
        <v>0</v>
      </c>
      <c r="J6059" s="9">
        <v>0</v>
      </c>
    </row>
    <row r="6060" spans="2:10" x14ac:dyDescent="0.35">
      <c r="B6060" s="7">
        <v>6057</v>
      </c>
      <c r="C6060" s="9">
        <v>1</v>
      </c>
      <c r="D6060" s="9">
        <v>0</v>
      </c>
      <c r="E6060" s="9">
        <v>0</v>
      </c>
      <c r="F6060" s="9">
        <v>0</v>
      </c>
      <c r="G6060" s="9">
        <v>0</v>
      </c>
      <c r="H6060" s="9">
        <v>0</v>
      </c>
      <c r="I6060" s="9">
        <v>0</v>
      </c>
      <c r="J6060" s="9">
        <v>0</v>
      </c>
    </row>
    <row r="6061" spans="2:10" x14ac:dyDescent="0.35">
      <c r="B6061" s="7">
        <v>6058</v>
      </c>
      <c r="C6061" s="9">
        <v>1</v>
      </c>
      <c r="D6061" s="9">
        <v>0</v>
      </c>
      <c r="E6061" s="9">
        <v>0</v>
      </c>
      <c r="F6061" s="9">
        <v>0</v>
      </c>
      <c r="G6061" s="9">
        <v>0</v>
      </c>
      <c r="H6061" s="9">
        <v>0</v>
      </c>
      <c r="I6061" s="9">
        <v>0</v>
      </c>
      <c r="J6061" s="9">
        <v>0</v>
      </c>
    </row>
    <row r="6062" spans="2:10" x14ac:dyDescent="0.35">
      <c r="B6062" s="7">
        <v>6059</v>
      </c>
      <c r="C6062" s="9">
        <v>1</v>
      </c>
      <c r="D6062" s="9">
        <v>0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</row>
    <row r="6063" spans="2:10" x14ac:dyDescent="0.35">
      <c r="B6063" s="7">
        <v>6060</v>
      </c>
      <c r="C6063" s="9">
        <v>1</v>
      </c>
      <c r="D6063" s="9">
        <v>0</v>
      </c>
      <c r="E6063" s="9">
        <v>0</v>
      </c>
      <c r="F6063" s="9">
        <v>0</v>
      </c>
      <c r="G6063" s="9">
        <v>0</v>
      </c>
      <c r="H6063" s="9">
        <v>0</v>
      </c>
      <c r="I6063" s="9">
        <v>0</v>
      </c>
      <c r="J6063" s="9">
        <v>0</v>
      </c>
    </row>
    <row r="6064" spans="2:10" x14ac:dyDescent="0.35">
      <c r="B6064" s="7">
        <v>6061</v>
      </c>
      <c r="C6064" s="9">
        <v>1</v>
      </c>
      <c r="D6064" s="9">
        <v>0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</row>
    <row r="6065" spans="2:10" x14ac:dyDescent="0.35">
      <c r="B6065" s="7">
        <v>6062</v>
      </c>
      <c r="C6065" s="9">
        <v>1</v>
      </c>
      <c r="D6065" s="9">
        <v>0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</row>
    <row r="6066" spans="2:10" x14ac:dyDescent="0.35">
      <c r="B6066" s="7">
        <v>6063</v>
      </c>
      <c r="C6066" s="9">
        <v>1</v>
      </c>
      <c r="D6066" s="9">
        <v>0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</row>
    <row r="6067" spans="2:10" x14ac:dyDescent="0.35">
      <c r="B6067" s="7">
        <v>6064</v>
      </c>
      <c r="C6067" s="9">
        <v>1</v>
      </c>
      <c r="D6067" s="9">
        <v>0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</row>
    <row r="6068" spans="2:10" x14ac:dyDescent="0.35">
      <c r="B6068" s="7">
        <v>6065</v>
      </c>
      <c r="C6068" s="9">
        <v>1</v>
      </c>
      <c r="D6068" s="9">
        <v>0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</row>
    <row r="6069" spans="2:10" x14ac:dyDescent="0.35">
      <c r="B6069" s="7">
        <v>6066</v>
      </c>
      <c r="C6069" s="9">
        <v>1</v>
      </c>
      <c r="D6069" s="9">
        <v>0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</row>
    <row r="6070" spans="2:10" x14ac:dyDescent="0.35">
      <c r="B6070" s="7">
        <v>6067</v>
      </c>
      <c r="C6070" s="9">
        <v>0</v>
      </c>
      <c r="D6070" s="9">
        <v>1</v>
      </c>
      <c r="E6070" s="9">
        <v>0</v>
      </c>
      <c r="F6070" s="9">
        <v>0</v>
      </c>
      <c r="G6070" s="9">
        <v>0</v>
      </c>
      <c r="H6070" s="9">
        <v>0</v>
      </c>
      <c r="I6070" s="9">
        <v>1</v>
      </c>
      <c r="J6070" s="9">
        <v>0</v>
      </c>
    </row>
    <row r="6071" spans="2:10" x14ac:dyDescent="0.35">
      <c r="B6071" s="7">
        <v>6068</v>
      </c>
      <c r="C6071" s="9">
        <v>1</v>
      </c>
      <c r="D6071" s="9">
        <v>0</v>
      </c>
      <c r="E6071" s="9">
        <v>0</v>
      </c>
      <c r="F6071" s="9">
        <v>0</v>
      </c>
      <c r="G6071" s="9">
        <v>0</v>
      </c>
      <c r="H6071" s="9">
        <v>0</v>
      </c>
      <c r="I6071" s="9">
        <v>0</v>
      </c>
      <c r="J6071" s="9">
        <v>0</v>
      </c>
    </row>
    <row r="6072" spans="2:10" x14ac:dyDescent="0.35">
      <c r="B6072" s="7">
        <v>6069</v>
      </c>
      <c r="C6072" s="9">
        <v>1</v>
      </c>
      <c r="D6072" s="9">
        <v>0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</row>
    <row r="6073" spans="2:10" x14ac:dyDescent="0.35">
      <c r="B6073" s="7">
        <v>6070</v>
      </c>
      <c r="C6073" s="9">
        <v>1</v>
      </c>
      <c r="D6073" s="9">
        <v>0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</row>
    <row r="6074" spans="2:10" x14ac:dyDescent="0.35">
      <c r="B6074" s="7">
        <v>6071</v>
      </c>
      <c r="C6074" s="9">
        <v>1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</row>
    <row r="6075" spans="2:10" x14ac:dyDescent="0.35">
      <c r="B6075" s="7">
        <v>6072</v>
      </c>
      <c r="C6075" s="9">
        <v>1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</row>
    <row r="6076" spans="2:10" x14ac:dyDescent="0.35">
      <c r="B6076" s="7">
        <v>6073</v>
      </c>
      <c r="C6076" s="9">
        <v>1</v>
      </c>
      <c r="D6076" s="9">
        <v>0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</row>
    <row r="6077" spans="2:10" x14ac:dyDescent="0.35">
      <c r="B6077" s="7">
        <v>6074</v>
      </c>
      <c r="C6077" s="9">
        <v>1</v>
      </c>
      <c r="D6077" s="9">
        <v>0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</row>
    <row r="6078" spans="2:10" x14ac:dyDescent="0.35">
      <c r="B6078" s="7">
        <v>6075</v>
      </c>
      <c r="C6078" s="9">
        <v>0</v>
      </c>
      <c r="D6078" s="9">
        <v>1</v>
      </c>
      <c r="E6078" s="9">
        <v>0</v>
      </c>
      <c r="F6078" s="9">
        <v>0</v>
      </c>
      <c r="G6078" s="9">
        <v>0</v>
      </c>
      <c r="H6078" s="9">
        <v>0</v>
      </c>
      <c r="I6078" s="9">
        <v>1</v>
      </c>
      <c r="J6078" s="9">
        <v>0</v>
      </c>
    </row>
    <row r="6079" spans="2:10" x14ac:dyDescent="0.35">
      <c r="B6079" s="7">
        <v>6076</v>
      </c>
      <c r="C6079" s="9">
        <v>0</v>
      </c>
      <c r="D6079" s="9">
        <v>1</v>
      </c>
      <c r="E6079" s="9">
        <v>0</v>
      </c>
      <c r="F6079" s="9">
        <v>0</v>
      </c>
      <c r="G6079" s="9">
        <v>0</v>
      </c>
      <c r="H6079" s="9">
        <v>0</v>
      </c>
      <c r="I6079" s="9">
        <v>1</v>
      </c>
      <c r="J6079" s="9">
        <v>0</v>
      </c>
    </row>
    <row r="6080" spans="2:10" x14ac:dyDescent="0.35">
      <c r="B6080" s="7">
        <v>6077</v>
      </c>
      <c r="C6080" s="9">
        <v>1</v>
      </c>
      <c r="D6080" s="9">
        <v>0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</row>
    <row r="6081" spans="2:10" x14ac:dyDescent="0.35">
      <c r="B6081" s="7">
        <v>6078</v>
      </c>
      <c r="C6081" s="9">
        <v>1</v>
      </c>
      <c r="D6081" s="9">
        <v>0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</row>
    <row r="6082" spans="2:10" x14ac:dyDescent="0.35">
      <c r="B6082" s="7">
        <v>6079</v>
      </c>
      <c r="C6082" s="9">
        <v>1</v>
      </c>
      <c r="D6082" s="9">
        <v>0</v>
      </c>
      <c r="E6082" s="9">
        <v>0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</row>
    <row r="6083" spans="2:10" x14ac:dyDescent="0.35">
      <c r="B6083" s="7">
        <v>6080</v>
      </c>
      <c r="C6083" s="9">
        <v>1</v>
      </c>
      <c r="D6083" s="9">
        <v>0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</row>
    <row r="6084" spans="2:10" x14ac:dyDescent="0.35">
      <c r="B6084" s="7">
        <v>6081</v>
      </c>
      <c r="C6084" s="9">
        <v>1</v>
      </c>
      <c r="D6084" s="9">
        <v>0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</row>
    <row r="6085" spans="2:10" x14ac:dyDescent="0.35">
      <c r="B6085" s="7">
        <v>6082</v>
      </c>
      <c r="C6085" s="9">
        <v>0</v>
      </c>
      <c r="D6085" s="9">
        <v>1</v>
      </c>
      <c r="E6085" s="9">
        <v>0</v>
      </c>
      <c r="F6085" s="9">
        <v>0</v>
      </c>
      <c r="G6085" s="9">
        <v>0</v>
      </c>
      <c r="H6085" s="9">
        <v>0</v>
      </c>
      <c r="I6085" s="9">
        <v>1</v>
      </c>
      <c r="J6085" s="9">
        <v>0</v>
      </c>
    </row>
    <row r="6086" spans="2:10" x14ac:dyDescent="0.35">
      <c r="B6086" s="7">
        <v>6083</v>
      </c>
      <c r="C6086" s="9">
        <v>1</v>
      </c>
      <c r="D6086" s="9">
        <v>0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</row>
    <row r="6087" spans="2:10" x14ac:dyDescent="0.35">
      <c r="B6087" s="7">
        <v>6084</v>
      </c>
      <c r="C6087" s="9">
        <v>1</v>
      </c>
      <c r="D6087" s="9">
        <v>0</v>
      </c>
      <c r="E6087" s="9">
        <v>0</v>
      </c>
      <c r="F6087" s="9">
        <v>0</v>
      </c>
      <c r="G6087" s="9">
        <v>0</v>
      </c>
      <c r="H6087" s="9">
        <v>0</v>
      </c>
      <c r="I6087" s="9">
        <v>0</v>
      </c>
      <c r="J6087" s="9">
        <v>0</v>
      </c>
    </row>
    <row r="6088" spans="2:10" x14ac:dyDescent="0.35">
      <c r="B6088" s="7">
        <v>6085</v>
      </c>
      <c r="C6088" s="9">
        <v>1</v>
      </c>
      <c r="D6088" s="9">
        <v>0</v>
      </c>
      <c r="E6088" s="9">
        <v>0</v>
      </c>
      <c r="F6088" s="9">
        <v>0</v>
      </c>
      <c r="G6088" s="9">
        <v>0</v>
      </c>
      <c r="H6088" s="9">
        <v>0</v>
      </c>
      <c r="I6088" s="9">
        <v>0</v>
      </c>
      <c r="J6088" s="9">
        <v>0</v>
      </c>
    </row>
    <row r="6089" spans="2:10" x14ac:dyDescent="0.35">
      <c r="B6089" s="7">
        <v>6086</v>
      </c>
      <c r="C6089" s="9">
        <v>1</v>
      </c>
      <c r="D6089" s="9">
        <v>0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</row>
    <row r="6090" spans="2:10" x14ac:dyDescent="0.35">
      <c r="B6090" s="7">
        <v>6087</v>
      </c>
      <c r="C6090" s="9">
        <v>1</v>
      </c>
      <c r="D6090" s="9">
        <v>0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</row>
    <row r="6091" spans="2:10" x14ac:dyDescent="0.35">
      <c r="B6091" s="7">
        <v>6088</v>
      </c>
      <c r="C6091" s="9">
        <v>1</v>
      </c>
      <c r="D6091" s="9">
        <v>0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</row>
    <row r="6092" spans="2:10" x14ac:dyDescent="0.35">
      <c r="B6092" s="7">
        <v>6089</v>
      </c>
      <c r="C6092" s="9">
        <v>1</v>
      </c>
      <c r="D6092" s="9">
        <v>0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</row>
    <row r="6093" spans="2:10" x14ac:dyDescent="0.35">
      <c r="B6093" s="7">
        <v>6090</v>
      </c>
      <c r="C6093" s="9">
        <v>0</v>
      </c>
      <c r="D6093" s="9">
        <v>0</v>
      </c>
      <c r="E6093" s="9">
        <v>0</v>
      </c>
      <c r="F6093" s="9">
        <v>0</v>
      </c>
      <c r="G6093" s="9">
        <v>0</v>
      </c>
      <c r="H6093" s="9">
        <v>1</v>
      </c>
      <c r="I6093" s="9">
        <v>0</v>
      </c>
      <c r="J6093" s="9">
        <v>0</v>
      </c>
    </row>
    <row r="6094" spans="2:10" x14ac:dyDescent="0.35">
      <c r="B6094" s="7">
        <v>6091</v>
      </c>
      <c r="C6094" s="9">
        <v>1</v>
      </c>
      <c r="D6094" s="9">
        <v>0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</row>
    <row r="6095" spans="2:10" x14ac:dyDescent="0.35">
      <c r="B6095" s="7">
        <v>6092</v>
      </c>
      <c r="C6095" s="9">
        <v>0</v>
      </c>
      <c r="D6095" s="9">
        <v>1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1</v>
      </c>
    </row>
    <row r="6096" spans="2:10" x14ac:dyDescent="0.35">
      <c r="B6096" s="7">
        <v>6093</v>
      </c>
      <c r="C6096" s="9">
        <v>1</v>
      </c>
      <c r="D6096" s="9">
        <v>0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</row>
    <row r="6097" spans="2:10" x14ac:dyDescent="0.35">
      <c r="B6097" s="7">
        <v>6094</v>
      </c>
      <c r="C6097" s="9">
        <v>0</v>
      </c>
      <c r="D6097" s="9">
        <v>1</v>
      </c>
      <c r="E6097" s="9">
        <v>0</v>
      </c>
      <c r="F6097" s="9">
        <v>0</v>
      </c>
      <c r="G6097" s="9">
        <v>0</v>
      </c>
      <c r="H6097" s="9">
        <v>0</v>
      </c>
      <c r="I6097" s="9">
        <v>1</v>
      </c>
      <c r="J6097" s="9">
        <v>0</v>
      </c>
    </row>
    <row r="6098" spans="2:10" x14ac:dyDescent="0.35">
      <c r="B6098" s="7">
        <v>6095</v>
      </c>
      <c r="C6098" s="9">
        <v>0</v>
      </c>
      <c r="D6098" s="9">
        <v>1</v>
      </c>
      <c r="E6098" s="9">
        <v>0</v>
      </c>
      <c r="F6098" s="9">
        <v>0</v>
      </c>
      <c r="G6098" s="9">
        <v>0</v>
      </c>
      <c r="H6098" s="9">
        <v>1</v>
      </c>
      <c r="I6098" s="9">
        <v>0</v>
      </c>
      <c r="J6098" s="9">
        <v>1</v>
      </c>
    </row>
    <row r="6099" spans="2:10" x14ac:dyDescent="0.35">
      <c r="B6099" s="7">
        <v>6096</v>
      </c>
      <c r="C6099" s="9">
        <v>1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</row>
    <row r="6100" spans="2:10" x14ac:dyDescent="0.35">
      <c r="B6100" s="7">
        <v>6097</v>
      </c>
      <c r="C6100" s="9">
        <v>1</v>
      </c>
      <c r="D6100" s="9">
        <v>0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</row>
    <row r="6101" spans="2:10" x14ac:dyDescent="0.35">
      <c r="B6101" s="7">
        <v>6098</v>
      </c>
      <c r="C6101" s="9">
        <v>1</v>
      </c>
      <c r="D6101" s="9">
        <v>0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</row>
    <row r="6102" spans="2:10" x14ac:dyDescent="0.35">
      <c r="B6102" s="7">
        <v>6099</v>
      </c>
      <c r="C6102" s="9">
        <v>1</v>
      </c>
      <c r="D6102" s="9">
        <v>0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</row>
    <row r="6103" spans="2:10" x14ac:dyDescent="0.35">
      <c r="B6103" s="7">
        <v>6100</v>
      </c>
      <c r="C6103" s="9">
        <v>0</v>
      </c>
      <c r="D6103" s="9">
        <v>0</v>
      </c>
      <c r="E6103" s="9">
        <v>1</v>
      </c>
      <c r="F6103" s="9">
        <v>0</v>
      </c>
      <c r="G6103" s="9">
        <v>0</v>
      </c>
      <c r="H6103" s="9">
        <v>0</v>
      </c>
      <c r="I6103" s="9">
        <v>0</v>
      </c>
      <c r="J6103" s="9">
        <v>0</v>
      </c>
    </row>
    <row r="6104" spans="2:10" x14ac:dyDescent="0.35">
      <c r="B6104" s="7">
        <v>6101</v>
      </c>
      <c r="C6104" s="9">
        <v>1</v>
      </c>
      <c r="D6104" s="9">
        <v>0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</row>
    <row r="6105" spans="2:10" x14ac:dyDescent="0.35">
      <c r="B6105" s="7">
        <v>6102</v>
      </c>
      <c r="C6105" s="9">
        <v>0</v>
      </c>
      <c r="D6105" s="9">
        <v>1</v>
      </c>
      <c r="E6105" s="9">
        <v>0</v>
      </c>
      <c r="F6105" s="9">
        <v>0</v>
      </c>
      <c r="G6105" s="9">
        <v>0</v>
      </c>
      <c r="H6105" s="9">
        <v>0</v>
      </c>
      <c r="I6105" s="9">
        <v>0</v>
      </c>
      <c r="J6105" s="9">
        <v>1</v>
      </c>
    </row>
    <row r="6106" spans="2:10" x14ac:dyDescent="0.35">
      <c r="B6106" s="7">
        <v>6103</v>
      </c>
      <c r="C6106" s="9">
        <v>1</v>
      </c>
      <c r="D6106" s="9">
        <v>0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</row>
    <row r="6107" spans="2:10" x14ac:dyDescent="0.35">
      <c r="B6107" s="7">
        <v>6104</v>
      </c>
      <c r="C6107" s="9">
        <v>1</v>
      </c>
      <c r="D6107" s="9">
        <v>0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</row>
    <row r="6108" spans="2:10" x14ac:dyDescent="0.35">
      <c r="B6108" s="7">
        <v>6105</v>
      </c>
      <c r="C6108" s="9">
        <v>1</v>
      </c>
      <c r="D6108" s="9">
        <v>0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</row>
    <row r="6109" spans="2:10" x14ac:dyDescent="0.35">
      <c r="B6109" s="7">
        <v>6106</v>
      </c>
      <c r="C6109" s="9">
        <v>1</v>
      </c>
      <c r="D6109" s="9">
        <v>0</v>
      </c>
      <c r="E6109" s="9">
        <v>0</v>
      </c>
      <c r="F6109" s="9">
        <v>0</v>
      </c>
      <c r="G6109" s="9">
        <v>0</v>
      </c>
      <c r="H6109" s="9">
        <v>0</v>
      </c>
      <c r="I6109" s="9">
        <v>0</v>
      </c>
      <c r="J6109" s="9">
        <v>0</v>
      </c>
    </row>
    <row r="6110" spans="2:10" x14ac:dyDescent="0.35">
      <c r="B6110" s="7">
        <v>6107</v>
      </c>
      <c r="C6110" s="9">
        <v>1</v>
      </c>
      <c r="D6110" s="9">
        <v>0</v>
      </c>
      <c r="E6110" s="9">
        <v>0</v>
      </c>
      <c r="F6110" s="9">
        <v>0</v>
      </c>
      <c r="G6110" s="9">
        <v>0</v>
      </c>
      <c r="H6110" s="9">
        <v>0</v>
      </c>
      <c r="I6110" s="9">
        <v>0</v>
      </c>
      <c r="J6110" s="9">
        <v>0</v>
      </c>
    </row>
    <row r="6111" spans="2:10" x14ac:dyDescent="0.35">
      <c r="B6111" s="7">
        <v>6108</v>
      </c>
      <c r="C6111" s="9">
        <v>1</v>
      </c>
      <c r="D6111" s="9">
        <v>0</v>
      </c>
      <c r="E6111" s="9">
        <v>0</v>
      </c>
      <c r="F6111" s="9">
        <v>0</v>
      </c>
      <c r="G6111" s="9">
        <v>0</v>
      </c>
      <c r="H6111" s="9">
        <v>0</v>
      </c>
      <c r="I6111" s="9">
        <v>0</v>
      </c>
      <c r="J6111" s="9">
        <v>0</v>
      </c>
    </row>
    <row r="6112" spans="2:10" x14ac:dyDescent="0.35">
      <c r="B6112" s="7">
        <v>6109</v>
      </c>
      <c r="C6112" s="9">
        <v>1</v>
      </c>
      <c r="D6112" s="9">
        <v>0</v>
      </c>
      <c r="E6112" s="9">
        <v>0</v>
      </c>
      <c r="F6112" s="9">
        <v>0</v>
      </c>
      <c r="G6112" s="9">
        <v>0</v>
      </c>
      <c r="H6112" s="9">
        <v>0</v>
      </c>
      <c r="I6112" s="9">
        <v>0</v>
      </c>
      <c r="J6112" s="9">
        <v>0</v>
      </c>
    </row>
    <row r="6113" spans="2:10" x14ac:dyDescent="0.35">
      <c r="B6113" s="7">
        <v>6110</v>
      </c>
      <c r="C6113" s="9">
        <v>1</v>
      </c>
      <c r="D6113" s="9">
        <v>0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</row>
    <row r="6114" spans="2:10" x14ac:dyDescent="0.35">
      <c r="B6114" s="7">
        <v>6111</v>
      </c>
      <c r="C6114" s="9">
        <v>1</v>
      </c>
      <c r="D6114" s="9">
        <v>0</v>
      </c>
      <c r="E6114" s="9">
        <v>0</v>
      </c>
      <c r="F6114" s="9">
        <v>0</v>
      </c>
      <c r="G6114" s="9">
        <v>0</v>
      </c>
      <c r="H6114" s="9">
        <v>0</v>
      </c>
      <c r="I6114" s="9">
        <v>0</v>
      </c>
      <c r="J6114" s="9">
        <v>0</v>
      </c>
    </row>
    <row r="6115" spans="2:10" x14ac:dyDescent="0.35">
      <c r="B6115" s="7">
        <v>6112</v>
      </c>
      <c r="C6115" s="9">
        <v>1</v>
      </c>
      <c r="D6115" s="9">
        <v>0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</row>
    <row r="6116" spans="2:10" x14ac:dyDescent="0.35">
      <c r="B6116" s="7">
        <v>6113</v>
      </c>
      <c r="C6116" s="9">
        <v>1</v>
      </c>
      <c r="D6116" s="9">
        <v>0</v>
      </c>
      <c r="E6116" s="9">
        <v>0</v>
      </c>
      <c r="F6116" s="9">
        <v>0</v>
      </c>
      <c r="G6116" s="9">
        <v>0</v>
      </c>
      <c r="H6116" s="9">
        <v>0</v>
      </c>
      <c r="I6116" s="9">
        <v>0</v>
      </c>
      <c r="J6116" s="9">
        <v>0</v>
      </c>
    </row>
    <row r="6117" spans="2:10" x14ac:dyDescent="0.35">
      <c r="B6117" s="7">
        <v>6114</v>
      </c>
      <c r="C6117" s="9">
        <v>0</v>
      </c>
      <c r="D6117" s="9">
        <v>1</v>
      </c>
      <c r="E6117" s="9">
        <v>0</v>
      </c>
      <c r="F6117" s="9">
        <v>0</v>
      </c>
      <c r="G6117" s="9">
        <v>0</v>
      </c>
      <c r="H6117" s="9">
        <v>0</v>
      </c>
      <c r="I6117" s="9">
        <v>0</v>
      </c>
      <c r="J6117" s="9">
        <v>1</v>
      </c>
    </row>
    <row r="6118" spans="2:10" x14ac:dyDescent="0.35">
      <c r="B6118" s="7">
        <v>6115</v>
      </c>
      <c r="C6118" s="9">
        <v>0</v>
      </c>
      <c r="D6118" s="9">
        <v>1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1</v>
      </c>
    </row>
    <row r="6119" spans="2:10" x14ac:dyDescent="0.35">
      <c r="B6119" s="7">
        <v>6116</v>
      </c>
      <c r="C6119" s="9">
        <v>0</v>
      </c>
      <c r="D6119" s="9">
        <v>1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1</v>
      </c>
    </row>
    <row r="6120" spans="2:10" x14ac:dyDescent="0.35">
      <c r="B6120" s="7">
        <v>6117</v>
      </c>
      <c r="C6120" s="9">
        <v>1</v>
      </c>
      <c r="D6120" s="9">
        <v>0</v>
      </c>
      <c r="E6120" s="9">
        <v>0</v>
      </c>
      <c r="F6120" s="9">
        <v>0</v>
      </c>
      <c r="G6120" s="9">
        <v>0</v>
      </c>
      <c r="H6120" s="9">
        <v>0</v>
      </c>
      <c r="I6120" s="9">
        <v>0</v>
      </c>
      <c r="J6120" s="9">
        <v>0</v>
      </c>
    </row>
    <row r="6121" spans="2:10" x14ac:dyDescent="0.35">
      <c r="B6121" s="7">
        <v>6118</v>
      </c>
      <c r="C6121" s="9">
        <v>1</v>
      </c>
      <c r="D6121" s="9">
        <v>0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</row>
    <row r="6122" spans="2:10" x14ac:dyDescent="0.35">
      <c r="B6122" s="7">
        <v>6119</v>
      </c>
      <c r="C6122" s="9">
        <v>1</v>
      </c>
      <c r="D6122" s="9">
        <v>0</v>
      </c>
      <c r="E6122" s="9">
        <v>0</v>
      </c>
      <c r="F6122" s="9">
        <v>0</v>
      </c>
      <c r="G6122" s="9">
        <v>0</v>
      </c>
      <c r="H6122" s="9">
        <v>0</v>
      </c>
      <c r="I6122" s="9">
        <v>0</v>
      </c>
      <c r="J6122" s="9">
        <v>0</v>
      </c>
    </row>
    <row r="6123" spans="2:10" x14ac:dyDescent="0.35">
      <c r="B6123" s="7">
        <v>6120</v>
      </c>
      <c r="C6123" s="9">
        <v>1</v>
      </c>
      <c r="D6123" s="9">
        <v>0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</row>
    <row r="6124" spans="2:10" x14ac:dyDescent="0.35">
      <c r="B6124" s="7">
        <v>6121</v>
      </c>
      <c r="C6124" s="9">
        <v>1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  <c r="I6124" s="9">
        <v>0</v>
      </c>
      <c r="J6124" s="9">
        <v>0</v>
      </c>
    </row>
    <row r="6125" spans="2:10" x14ac:dyDescent="0.35">
      <c r="B6125" s="7">
        <v>6122</v>
      </c>
      <c r="C6125" s="9">
        <v>1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  <c r="I6125" s="9">
        <v>0</v>
      </c>
      <c r="J6125" s="9">
        <v>0</v>
      </c>
    </row>
    <row r="6126" spans="2:10" x14ac:dyDescent="0.35">
      <c r="B6126" s="7">
        <v>6123</v>
      </c>
      <c r="C6126" s="9">
        <v>1</v>
      </c>
      <c r="D6126" s="9">
        <v>0</v>
      </c>
      <c r="E6126" s="9">
        <v>0</v>
      </c>
      <c r="F6126" s="9">
        <v>0</v>
      </c>
      <c r="G6126" s="9">
        <v>0</v>
      </c>
      <c r="H6126" s="9">
        <v>0</v>
      </c>
      <c r="I6126" s="9">
        <v>0</v>
      </c>
      <c r="J6126" s="9">
        <v>0</v>
      </c>
    </row>
    <row r="6127" spans="2:10" x14ac:dyDescent="0.35">
      <c r="B6127" s="7">
        <v>6124</v>
      </c>
      <c r="C6127" s="9">
        <v>1</v>
      </c>
      <c r="D6127" s="9">
        <v>0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</row>
    <row r="6128" spans="2:10" x14ac:dyDescent="0.35">
      <c r="B6128" s="7">
        <v>6125</v>
      </c>
      <c r="C6128" s="9">
        <v>1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</row>
    <row r="6129" spans="2:10" x14ac:dyDescent="0.35">
      <c r="B6129" s="7">
        <v>6126</v>
      </c>
      <c r="C6129" s="9">
        <v>1</v>
      </c>
      <c r="D6129" s="9">
        <v>0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</row>
    <row r="6130" spans="2:10" x14ac:dyDescent="0.35">
      <c r="B6130" s="7">
        <v>6127</v>
      </c>
      <c r="C6130" s="9">
        <v>1</v>
      </c>
      <c r="D6130" s="9">
        <v>0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0</v>
      </c>
    </row>
    <row r="6131" spans="2:10" x14ac:dyDescent="0.35">
      <c r="B6131" s="7">
        <v>6128</v>
      </c>
      <c r="C6131" s="9">
        <v>1</v>
      </c>
      <c r="D6131" s="9">
        <v>0</v>
      </c>
      <c r="E6131" s="9">
        <v>0</v>
      </c>
      <c r="F6131" s="9">
        <v>0</v>
      </c>
      <c r="G6131" s="9">
        <v>0</v>
      </c>
      <c r="H6131" s="9">
        <v>0</v>
      </c>
      <c r="I6131" s="9">
        <v>0</v>
      </c>
      <c r="J6131" s="9">
        <v>0</v>
      </c>
    </row>
    <row r="6132" spans="2:10" x14ac:dyDescent="0.35">
      <c r="B6132" s="7">
        <v>6129</v>
      </c>
      <c r="C6132" s="9">
        <v>0</v>
      </c>
      <c r="D6132" s="9">
        <v>1</v>
      </c>
      <c r="E6132" s="9">
        <v>0</v>
      </c>
      <c r="F6132" s="9">
        <v>0</v>
      </c>
      <c r="G6132" s="9">
        <v>0</v>
      </c>
      <c r="H6132" s="9">
        <v>0</v>
      </c>
      <c r="I6132" s="9">
        <v>1</v>
      </c>
      <c r="J6132" s="9">
        <v>1</v>
      </c>
    </row>
    <row r="6133" spans="2:10" x14ac:dyDescent="0.35">
      <c r="B6133" s="7">
        <v>6130</v>
      </c>
      <c r="C6133" s="9">
        <v>1</v>
      </c>
      <c r="D6133" s="9">
        <v>0</v>
      </c>
      <c r="E6133" s="9">
        <v>0</v>
      </c>
      <c r="F6133" s="9">
        <v>0</v>
      </c>
      <c r="G6133" s="9">
        <v>0</v>
      </c>
      <c r="H6133" s="9">
        <v>0</v>
      </c>
      <c r="I6133" s="9">
        <v>0</v>
      </c>
      <c r="J6133" s="9">
        <v>0</v>
      </c>
    </row>
    <row r="6134" spans="2:10" x14ac:dyDescent="0.35">
      <c r="B6134" s="7">
        <v>6131</v>
      </c>
      <c r="C6134" s="9">
        <v>1</v>
      </c>
      <c r="D6134" s="9">
        <v>0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9">
        <v>0</v>
      </c>
    </row>
    <row r="6135" spans="2:10" x14ac:dyDescent="0.35">
      <c r="B6135" s="7">
        <v>6132</v>
      </c>
      <c r="C6135" s="9">
        <v>1</v>
      </c>
      <c r="D6135" s="9">
        <v>0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</row>
    <row r="6136" spans="2:10" x14ac:dyDescent="0.35">
      <c r="B6136" s="7">
        <v>6133</v>
      </c>
      <c r="C6136" s="9">
        <v>1</v>
      </c>
      <c r="D6136" s="9">
        <v>0</v>
      </c>
      <c r="E6136" s="9">
        <v>0</v>
      </c>
      <c r="F6136" s="9">
        <v>0</v>
      </c>
      <c r="G6136" s="9">
        <v>0</v>
      </c>
      <c r="H6136" s="9">
        <v>0</v>
      </c>
      <c r="I6136" s="9">
        <v>0</v>
      </c>
      <c r="J6136" s="9">
        <v>0</v>
      </c>
    </row>
    <row r="6137" spans="2:10" x14ac:dyDescent="0.35">
      <c r="B6137" s="7">
        <v>6134</v>
      </c>
      <c r="C6137" s="9">
        <v>1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</row>
    <row r="6138" spans="2:10" x14ac:dyDescent="0.35">
      <c r="B6138" s="7">
        <v>6135</v>
      </c>
      <c r="C6138" s="9">
        <v>0</v>
      </c>
      <c r="D6138" s="9">
        <v>1</v>
      </c>
      <c r="E6138" s="9">
        <v>0</v>
      </c>
      <c r="F6138" s="9">
        <v>0</v>
      </c>
      <c r="G6138" s="9">
        <v>0</v>
      </c>
      <c r="H6138" s="9">
        <v>0</v>
      </c>
      <c r="I6138" s="9">
        <v>1</v>
      </c>
      <c r="J6138" s="9">
        <v>0</v>
      </c>
    </row>
    <row r="6139" spans="2:10" x14ac:dyDescent="0.35">
      <c r="B6139" s="7">
        <v>6136</v>
      </c>
      <c r="C6139" s="9">
        <v>1</v>
      </c>
      <c r="D6139" s="9">
        <v>0</v>
      </c>
      <c r="E6139" s="9">
        <v>0</v>
      </c>
      <c r="F6139" s="9">
        <v>0</v>
      </c>
      <c r="G6139" s="9">
        <v>0</v>
      </c>
      <c r="H6139" s="9">
        <v>0</v>
      </c>
      <c r="I6139" s="9">
        <v>0</v>
      </c>
      <c r="J6139" s="9">
        <v>0</v>
      </c>
    </row>
    <row r="6140" spans="2:10" x14ac:dyDescent="0.35">
      <c r="B6140" s="7">
        <v>6137</v>
      </c>
      <c r="C6140" s="9">
        <v>1</v>
      </c>
      <c r="D6140" s="9">
        <v>0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</row>
    <row r="6141" spans="2:10" x14ac:dyDescent="0.35">
      <c r="B6141" s="7">
        <v>6138</v>
      </c>
      <c r="C6141" s="9">
        <v>0</v>
      </c>
      <c r="D6141" s="9">
        <v>1</v>
      </c>
      <c r="E6141" s="9">
        <v>1</v>
      </c>
      <c r="F6141" s="9">
        <v>0</v>
      </c>
      <c r="G6141" s="9">
        <v>0</v>
      </c>
      <c r="H6141" s="9">
        <v>0</v>
      </c>
      <c r="I6141" s="9">
        <v>0</v>
      </c>
      <c r="J6141" s="9">
        <v>1</v>
      </c>
    </row>
    <row r="6142" spans="2:10" x14ac:dyDescent="0.35">
      <c r="B6142" s="7">
        <v>6139</v>
      </c>
      <c r="C6142" s="9">
        <v>1</v>
      </c>
      <c r="D6142" s="9">
        <v>0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</row>
    <row r="6143" spans="2:10" x14ac:dyDescent="0.35">
      <c r="B6143" s="7">
        <v>6140</v>
      </c>
      <c r="C6143" s="9">
        <v>1</v>
      </c>
      <c r="D6143" s="9">
        <v>0</v>
      </c>
      <c r="E6143" s="9">
        <v>0</v>
      </c>
      <c r="F6143" s="9">
        <v>0</v>
      </c>
      <c r="G6143" s="9">
        <v>0</v>
      </c>
      <c r="H6143" s="9">
        <v>0</v>
      </c>
      <c r="I6143" s="9">
        <v>0</v>
      </c>
      <c r="J6143" s="9">
        <v>0</v>
      </c>
    </row>
    <row r="6144" spans="2:10" x14ac:dyDescent="0.35">
      <c r="B6144" s="7">
        <v>6141</v>
      </c>
      <c r="C6144" s="9">
        <v>1</v>
      </c>
      <c r="D6144" s="9">
        <v>0</v>
      </c>
      <c r="E6144" s="9">
        <v>0</v>
      </c>
      <c r="F6144" s="9">
        <v>0</v>
      </c>
      <c r="G6144" s="9">
        <v>0</v>
      </c>
      <c r="H6144" s="9">
        <v>0</v>
      </c>
      <c r="I6144" s="9">
        <v>0</v>
      </c>
      <c r="J6144" s="9">
        <v>0</v>
      </c>
    </row>
    <row r="6145" spans="2:10" x14ac:dyDescent="0.35">
      <c r="B6145" s="7">
        <v>6142</v>
      </c>
      <c r="C6145" s="9">
        <v>1</v>
      </c>
      <c r="D6145" s="9">
        <v>0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</row>
    <row r="6146" spans="2:10" x14ac:dyDescent="0.35">
      <c r="B6146" s="7">
        <v>6143</v>
      </c>
      <c r="C6146" s="9">
        <v>1</v>
      </c>
      <c r="D6146" s="9">
        <v>0</v>
      </c>
      <c r="E6146" s="9">
        <v>0</v>
      </c>
      <c r="F6146" s="9">
        <v>0</v>
      </c>
      <c r="G6146" s="9">
        <v>0</v>
      </c>
      <c r="H6146" s="9">
        <v>0</v>
      </c>
      <c r="I6146" s="9">
        <v>0</v>
      </c>
      <c r="J6146" s="9">
        <v>0</v>
      </c>
    </row>
    <row r="6147" spans="2:10" x14ac:dyDescent="0.35">
      <c r="B6147" s="7">
        <v>6144</v>
      </c>
      <c r="C6147" s="9">
        <v>1</v>
      </c>
      <c r="D6147" s="9">
        <v>0</v>
      </c>
      <c r="E6147" s="9">
        <v>0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</row>
    <row r="6148" spans="2:10" x14ac:dyDescent="0.35">
      <c r="B6148" s="7">
        <v>6145</v>
      </c>
      <c r="C6148" s="9">
        <v>0</v>
      </c>
      <c r="D6148" s="9">
        <v>0</v>
      </c>
      <c r="E6148" s="9">
        <v>0</v>
      </c>
      <c r="F6148" s="9">
        <v>0</v>
      </c>
      <c r="G6148" s="9">
        <v>1</v>
      </c>
      <c r="H6148" s="9">
        <v>1</v>
      </c>
      <c r="I6148" s="9">
        <v>0</v>
      </c>
      <c r="J6148" s="9">
        <v>0</v>
      </c>
    </row>
    <row r="6149" spans="2:10" x14ac:dyDescent="0.35">
      <c r="B6149" s="7">
        <v>6146</v>
      </c>
      <c r="C6149" s="9">
        <v>1</v>
      </c>
      <c r="D6149" s="9">
        <v>0</v>
      </c>
      <c r="E6149" s="9">
        <v>0</v>
      </c>
      <c r="F6149" s="9">
        <v>0</v>
      </c>
      <c r="G6149" s="9">
        <v>0</v>
      </c>
      <c r="H6149" s="9">
        <v>0</v>
      </c>
      <c r="I6149" s="9">
        <v>0</v>
      </c>
      <c r="J6149" s="9">
        <v>0</v>
      </c>
    </row>
    <row r="6150" spans="2:10" x14ac:dyDescent="0.35">
      <c r="B6150" s="7">
        <v>6147</v>
      </c>
      <c r="C6150" s="9">
        <v>1</v>
      </c>
      <c r="D6150" s="9">
        <v>0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</row>
    <row r="6151" spans="2:10" x14ac:dyDescent="0.35">
      <c r="B6151" s="7">
        <v>6148</v>
      </c>
      <c r="C6151" s="9">
        <v>0</v>
      </c>
      <c r="D6151" s="9">
        <v>1</v>
      </c>
      <c r="E6151" s="9">
        <v>0</v>
      </c>
      <c r="F6151" s="9">
        <v>0</v>
      </c>
      <c r="G6151" s="9">
        <v>0</v>
      </c>
      <c r="H6151" s="9">
        <v>0</v>
      </c>
      <c r="I6151" s="9">
        <v>1</v>
      </c>
      <c r="J6151" s="9">
        <v>1</v>
      </c>
    </row>
    <row r="6152" spans="2:10" x14ac:dyDescent="0.35">
      <c r="B6152" s="7">
        <v>6149</v>
      </c>
      <c r="C6152" s="9">
        <v>0</v>
      </c>
      <c r="D6152" s="9">
        <v>1</v>
      </c>
      <c r="E6152" s="9">
        <v>0</v>
      </c>
      <c r="F6152" s="9">
        <v>0</v>
      </c>
      <c r="G6152" s="9">
        <v>0</v>
      </c>
      <c r="H6152" s="9">
        <v>0</v>
      </c>
      <c r="I6152" s="9">
        <v>1</v>
      </c>
      <c r="J6152" s="9">
        <v>0</v>
      </c>
    </row>
    <row r="6153" spans="2:10" x14ac:dyDescent="0.35">
      <c r="B6153" s="7">
        <v>6150</v>
      </c>
      <c r="C6153" s="9">
        <v>1</v>
      </c>
      <c r="D6153" s="9">
        <v>0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</row>
    <row r="6154" spans="2:10" x14ac:dyDescent="0.35">
      <c r="B6154" s="7">
        <v>6151</v>
      </c>
      <c r="C6154" s="9">
        <v>1</v>
      </c>
      <c r="D6154" s="9">
        <v>0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</row>
    <row r="6155" spans="2:10" x14ac:dyDescent="0.35">
      <c r="B6155" s="7">
        <v>6152</v>
      </c>
      <c r="C6155" s="9">
        <v>1</v>
      </c>
      <c r="D6155" s="9">
        <v>0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</row>
    <row r="6156" spans="2:10" x14ac:dyDescent="0.35">
      <c r="B6156" s="7">
        <v>6153</v>
      </c>
      <c r="C6156" s="9">
        <v>0</v>
      </c>
      <c r="D6156" s="9">
        <v>0</v>
      </c>
      <c r="E6156" s="9">
        <v>1</v>
      </c>
      <c r="F6156" s="9">
        <v>0</v>
      </c>
      <c r="G6156" s="9">
        <v>0</v>
      </c>
      <c r="H6156" s="9">
        <v>0</v>
      </c>
      <c r="I6156" s="9">
        <v>0</v>
      </c>
      <c r="J6156" s="9">
        <v>0</v>
      </c>
    </row>
    <row r="6157" spans="2:10" x14ac:dyDescent="0.35">
      <c r="B6157" s="7">
        <v>6154</v>
      </c>
      <c r="C6157" s="9">
        <v>1</v>
      </c>
      <c r="D6157" s="9">
        <v>0</v>
      </c>
      <c r="E6157" s="9">
        <v>0</v>
      </c>
      <c r="F6157" s="9">
        <v>0</v>
      </c>
      <c r="G6157" s="9">
        <v>0</v>
      </c>
      <c r="H6157" s="9">
        <v>0</v>
      </c>
      <c r="I6157" s="9">
        <v>0</v>
      </c>
      <c r="J6157" s="9">
        <v>0</v>
      </c>
    </row>
    <row r="6158" spans="2:10" x14ac:dyDescent="0.35">
      <c r="B6158" s="7">
        <v>6155</v>
      </c>
      <c r="C6158" s="9">
        <v>1</v>
      </c>
      <c r="D6158" s="9">
        <v>0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</row>
    <row r="6159" spans="2:10" x14ac:dyDescent="0.35">
      <c r="B6159" s="7">
        <v>6156</v>
      </c>
      <c r="C6159" s="9">
        <v>1</v>
      </c>
      <c r="D6159" s="9">
        <v>0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</row>
    <row r="6160" spans="2:10" x14ac:dyDescent="0.35">
      <c r="B6160" s="7">
        <v>6157</v>
      </c>
      <c r="C6160" s="9">
        <v>1</v>
      </c>
      <c r="D6160" s="9">
        <v>0</v>
      </c>
      <c r="E6160" s="9">
        <v>0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</row>
    <row r="6161" spans="2:10" x14ac:dyDescent="0.35">
      <c r="B6161" s="7">
        <v>6158</v>
      </c>
      <c r="C6161" s="9">
        <v>0</v>
      </c>
      <c r="D6161" s="9">
        <v>1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1</v>
      </c>
    </row>
    <row r="6162" spans="2:10" x14ac:dyDescent="0.35">
      <c r="B6162" s="7">
        <v>6159</v>
      </c>
      <c r="C6162" s="9">
        <v>1</v>
      </c>
      <c r="D6162" s="9">
        <v>0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</row>
    <row r="6163" spans="2:10" x14ac:dyDescent="0.35">
      <c r="B6163" s="7">
        <v>6160</v>
      </c>
      <c r="C6163" s="9">
        <v>1</v>
      </c>
      <c r="D6163" s="9">
        <v>0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</row>
    <row r="6164" spans="2:10" x14ac:dyDescent="0.35">
      <c r="B6164" s="7">
        <v>6161</v>
      </c>
      <c r="C6164" s="9">
        <v>0</v>
      </c>
      <c r="D6164" s="9">
        <v>1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1</v>
      </c>
    </row>
    <row r="6165" spans="2:10" x14ac:dyDescent="0.35">
      <c r="B6165" s="7">
        <v>6162</v>
      </c>
      <c r="C6165" s="9">
        <v>1</v>
      </c>
      <c r="D6165" s="9">
        <v>0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</row>
    <row r="6166" spans="2:10" x14ac:dyDescent="0.35">
      <c r="B6166" s="7">
        <v>6163</v>
      </c>
      <c r="C6166" s="9">
        <v>1</v>
      </c>
      <c r="D6166" s="9">
        <v>0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0</v>
      </c>
    </row>
    <row r="6167" spans="2:10" x14ac:dyDescent="0.35">
      <c r="B6167" s="7">
        <v>6164</v>
      </c>
      <c r="C6167" s="9">
        <v>1</v>
      </c>
      <c r="D6167" s="9">
        <v>0</v>
      </c>
      <c r="E6167" s="9">
        <v>0</v>
      </c>
      <c r="F6167" s="9">
        <v>0</v>
      </c>
      <c r="G6167" s="9">
        <v>0</v>
      </c>
      <c r="H6167" s="9">
        <v>0</v>
      </c>
      <c r="I6167" s="9">
        <v>0</v>
      </c>
      <c r="J6167" s="9">
        <v>0</v>
      </c>
    </row>
    <row r="6168" spans="2:10" x14ac:dyDescent="0.35">
      <c r="B6168" s="7">
        <v>6165</v>
      </c>
      <c r="C6168" s="9">
        <v>1</v>
      </c>
      <c r="D6168" s="9">
        <v>0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</row>
    <row r="6169" spans="2:10" x14ac:dyDescent="0.35">
      <c r="B6169" s="7">
        <v>6166</v>
      </c>
      <c r="C6169" s="9">
        <v>1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</row>
    <row r="6170" spans="2:10" x14ac:dyDescent="0.35">
      <c r="B6170" s="7">
        <v>6167</v>
      </c>
      <c r="C6170" s="9">
        <v>1</v>
      </c>
      <c r="D6170" s="9">
        <v>0</v>
      </c>
      <c r="E6170" s="9">
        <v>0</v>
      </c>
      <c r="F6170" s="9">
        <v>0</v>
      </c>
      <c r="G6170" s="9">
        <v>0</v>
      </c>
      <c r="H6170" s="9">
        <v>0</v>
      </c>
      <c r="I6170" s="9">
        <v>0</v>
      </c>
      <c r="J6170" s="9">
        <v>0</v>
      </c>
    </row>
    <row r="6171" spans="2:10" x14ac:dyDescent="0.35">
      <c r="B6171" s="7">
        <v>6168</v>
      </c>
      <c r="C6171" s="9">
        <v>0</v>
      </c>
      <c r="D6171" s="9">
        <v>1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1</v>
      </c>
    </row>
    <row r="6172" spans="2:10" x14ac:dyDescent="0.35">
      <c r="B6172" s="7">
        <v>6169</v>
      </c>
      <c r="C6172" s="9">
        <v>0</v>
      </c>
      <c r="D6172" s="9">
        <v>1</v>
      </c>
      <c r="E6172" s="9">
        <v>0</v>
      </c>
      <c r="F6172" s="9">
        <v>0</v>
      </c>
      <c r="G6172" s="9">
        <v>0</v>
      </c>
      <c r="H6172" s="9">
        <v>0</v>
      </c>
      <c r="I6172" s="9">
        <v>1</v>
      </c>
      <c r="J6172" s="9">
        <v>0</v>
      </c>
    </row>
    <row r="6173" spans="2:10" x14ac:dyDescent="0.35">
      <c r="B6173" s="7">
        <v>6170</v>
      </c>
      <c r="C6173" s="9">
        <v>1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</row>
    <row r="6174" spans="2:10" x14ac:dyDescent="0.35">
      <c r="B6174" s="7">
        <v>6171</v>
      </c>
      <c r="C6174" s="9">
        <v>0</v>
      </c>
      <c r="D6174" s="9">
        <v>1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9">
        <v>1</v>
      </c>
    </row>
    <row r="6175" spans="2:10" x14ac:dyDescent="0.35">
      <c r="B6175" s="7">
        <v>6172</v>
      </c>
      <c r="C6175" s="9">
        <v>1</v>
      </c>
      <c r="D6175" s="9">
        <v>0</v>
      </c>
      <c r="E6175" s="9">
        <v>0</v>
      </c>
      <c r="F6175" s="9">
        <v>0</v>
      </c>
      <c r="G6175" s="9">
        <v>0</v>
      </c>
      <c r="H6175" s="9">
        <v>0</v>
      </c>
      <c r="I6175" s="9">
        <v>0</v>
      </c>
      <c r="J6175" s="9">
        <v>0</v>
      </c>
    </row>
    <row r="6176" spans="2:10" x14ac:dyDescent="0.35">
      <c r="B6176" s="7">
        <v>6173</v>
      </c>
      <c r="C6176" s="9">
        <v>0</v>
      </c>
      <c r="D6176" s="9">
        <v>1</v>
      </c>
      <c r="E6176" s="9">
        <v>0</v>
      </c>
      <c r="F6176" s="9">
        <v>0</v>
      </c>
      <c r="G6176" s="9">
        <v>0</v>
      </c>
      <c r="H6176" s="9">
        <v>0</v>
      </c>
      <c r="I6176" s="9">
        <v>1</v>
      </c>
      <c r="J6176" s="9">
        <v>0</v>
      </c>
    </row>
    <row r="6177" spans="2:10" x14ac:dyDescent="0.35">
      <c r="B6177" s="7">
        <v>6174</v>
      </c>
      <c r="C6177" s="9">
        <v>1</v>
      </c>
      <c r="D6177" s="9">
        <v>0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0</v>
      </c>
    </row>
    <row r="6178" spans="2:10" x14ac:dyDescent="0.35">
      <c r="B6178" s="7">
        <v>6175</v>
      </c>
      <c r="C6178" s="9">
        <v>1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</row>
    <row r="6179" spans="2:10" x14ac:dyDescent="0.35">
      <c r="B6179" s="7">
        <v>6176</v>
      </c>
      <c r="C6179" s="9">
        <v>0</v>
      </c>
      <c r="D6179" s="9">
        <v>1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1</v>
      </c>
    </row>
    <row r="6180" spans="2:10" x14ac:dyDescent="0.35">
      <c r="B6180" s="7">
        <v>6177</v>
      </c>
      <c r="C6180" s="9">
        <v>1</v>
      </c>
      <c r="D6180" s="9">
        <v>0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0</v>
      </c>
    </row>
    <row r="6181" spans="2:10" x14ac:dyDescent="0.35">
      <c r="B6181" s="7">
        <v>6178</v>
      </c>
      <c r="C6181" s="9">
        <v>1</v>
      </c>
      <c r="D6181" s="9">
        <v>0</v>
      </c>
      <c r="E6181" s="9">
        <v>0</v>
      </c>
      <c r="F6181" s="9">
        <v>0</v>
      </c>
      <c r="G6181" s="9">
        <v>0</v>
      </c>
      <c r="H6181" s="9">
        <v>0</v>
      </c>
      <c r="I6181" s="9">
        <v>0</v>
      </c>
      <c r="J6181" s="9">
        <v>0</v>
      </c>
    </row>
    <row r="6182" spans="2:10" x14ac:dyDescent="0.35">
      <c r="B6182" s="7">
        <v>6179</v>
      </c>
      <c r="C6182" s="9">
        <v>1</v>
      </c>
      <c r="D6182" s="9">
        <v>0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</row>
    <row r="6183" spans="2:10" x14ac:dyDescent="0.35">
      <c r="B6183" s="7">
        <v>6180</v>
      </c>
      <c r="C6183" s="9">
        <v>0</v>
      </c>
      <c r="D6183" s="9">
        <v>1</v>
      </c>
      <c r="E6183" s="9">
        <v>0</v>
      </c>
      <c r="F6183" s="9">
        <v>0</v>
      </c>
      <c r="G6183" s="9">
        <v>0</v>
      </c>
      <c r="H6183" s="9">
        <v>0</v>
      </c>
      <c r="I6183" s="9">
        <v>0</v>
      </c>
      <c r="J6183" s="9">
        <v>1</v>
      </c>
    </row>
    <row r="6184" spans="2:10" x14ac:dyDescent="0.35">
      <c r="B6184" s="7">
        <v>6181</v>
      </c>
      <c r="C6184" s="9">
        <v>1</v>
      </c>
      <c r="D6184" s="9">
        <v>0</v>
      </c>
      <c r="E6184" s="9">
        <v>0</v>
      </c>
      <c r="F6184" s="9">
        <v>0</v>
      </c>
      <c r="G6184" s="9">
        <v>0</v>
      </c>
      <c r="H6184" s="9">
        <v>0</v>
      </c>
      <c r="I6184" s="9">
        <v>0</v>
      </c>
      <c r="J6184" s="9">
        <v>0</v>
      </c>
    </row>
    <row r="6185" spans="2:10" x14ac:dyDescent="0.35">
      <c r="B6185" s="7">
        <v>6182</v>
      </c>
      <c r="C6185" s="9">
        <v>1</v>
      </c>
      <c r="D6185" s="9">
        <v>0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</row>
    <row r="6186" spans="2:10" x14ac:dyDescent="0.35">
      <c r="B6186" s="7">
        <v>6183</v>
      </c>
      <c r="C6186" s="9">
        <v>1</v>
      </c>
      <c r="D6186" s="9">
        <v>0</v>
      </c>
      <c r="E6186" s="9">
        <v>0</v>
      </c>
      <c r="F6186" s="9">
        <v>0</v>
      </c>
      <c r="G6186" s="9">
        <v>0</v>
      </c>
      <c r="H6186" s="9">
        <v>0</v>
      </c>
      <c r="I6186" s="9">
        <v>0</v>
      </c>
      <c r="J6186" s="9">
        <v>0</v>
      </c>
    </row>
    <row r="6187" spans="2:10" x14ac:dyDescent="0.35">
      <c r="B6187" s="7">
        <v>6184</v>
      </c>
      <c r="C6187" s="9">
        <v>1</v>
      </c>
      <c r="D6187" s="9">
        <v>0</v>
      </c>
      <c r="E6187" s="9">
        <v>0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</row>
    <row r="6188" spans="2:10" x14ac:dyDescent="0.35">
      <c r="B6188" s="7">
        <v>6185</v>
      </c>
      <c r="C6188" s="9">
        <v>1</v>
      </c>
      <c r="D6188" s="9">
        <v>0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</row>
    <row r="6189" spans="2:10" x14ac:dyDescent="0.35">
      <c r="B6189" s="7">
        <v>6186</v>
      </c>
      <c r="C6189" s="9">
        <v>1</v>
      </c>
      <c r="D6189" s="9">
        <v>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</row>
    <row r="6190" spans="2:10" x14ac:dyDescent="0.35">
      <c r="B6190" s="7">
        <v>6187</v>
      </c>
      <c r="C6190" s="9">
        <v>1</v>
      </c>
      <c r="D6190" s="9">
        <v>0</v>
      </c>
      <c r="E6190" s="9">
        <v>0</v>
      </c>
      <c r="F6190" s="9">
        <v>0</v>
      </c>
      <c r="G6190" s="9">
        <v>0</v>
      </c>
      <c r="H6190" s="9">
        <v>0</v>
      </c>
      <c r="I6190" s="9">
        <v>0</v>
      </c>
      <c r="J6190" s="9">
        <v>0</v>
      </c>
    </row>
    <row r="6191" spans="2:10" x14ac:dyDescent="0.35">
      <c r="B6191" s="7">
        <v>6188</v>
      </c>
      <c r="C6191" s="9">
        <v>1</v>
      </c>
      <c r="D6191" s="9">
        <v>0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</row>
    <row r="6192" spans="2:10" x14ac:dyDescent="0.35">
      <c r="B6192" s="7">
        <v>6189</v>
      </c>
      <c r="C6192" s="9">
        <v>1</v>
      </c>
      <c r="D6192" s="9">
        <v>0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</row>
    <row r="6193" spans="2:10" x14ac:dyDescent="0.35">
      <c r="B6193" s="7">
        <v>6190</v>
      </c>
      <c r="C6193" s="9">
        <v>1</v>
      </c>
      <c r="D6193" s="9">
        <v>0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</row>
    <row r="6194" spans="2:10" x14ac:dyDescent="0.35">
      <c r="B6194" s="7">
        <v>6191</v>
      </c>
      <c r="C6194" s="9">
        <v>1</v>
      </c>
      <c r="D6194" s="9">
        <v>0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</row>
    <row r="6195" spans="2:10" x14ac:dyDescent="0.35">
      <c r="B6195" s="7">
        <v>6192</v>
      </c>
      <c r="C6195" s="9">
        <v>0</v>
      </c>
      <c r="D6195" s="9">
        <v>1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1</v>
      </c>
    </row>
    <row r="6196" spans="2:10" x14ac:dyDescent="0.35">
      <c r="B6196" s="7">
        <v>6193</v>
      </c>
      <c r="C6196" s="9">
        <v>1</v>
      </c>
      <c r="D6196" s="9">
        <v>0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</row>
    <row r="6197" spans="2:10" x14ac:dyDescent="0.35">
      <c r="B6197" s="7">
        <v>6194</v>
      </c>
      <c r="C6197" s="9">
        <v>1</v>
      </c>
      <c r="D6197" s="9">
        <v>0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</row>
    <row r="6198" spans="2:10" x14ac:dyDescent="0.35">
      <c r="B6198" s="7">
        <v>6195</v>
      </c>
      <c r="C6198" s="9">
        <v>1</v>
      </c>
      <c r="D6198" s="9">
        <v>0</v>
      </c>
      <c r="E6198" s="9">
        <v>0</v>
      </c>
      <c r="F6198" s="9">
        <v>0</v>
      </c>
      <c r="G6198" s="9">
        <v>0</v>
      </c>
      <c r="H6198" s="9">
        <v>0</v>
      </c>
      <c r="I6198" s="9">
        <v>0</v>
      </c>
      <c r="J6198" s="9">
        <v>0</v>
      </c>
    </row>
    <row r="6199" spans="2:10" x14ac:dyDescent="0.35">
      <c r="B6199" s="7">
        <v>6196</v>
      </c>
      <c r="C6199" s="9">
        <v>1</v>
      </c>
      <c r="D6199" s="9">
        <v>0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</row>
    <row r="6200" spans="2:10" x14ac:dyDescent="0.35">
      <c r="B6200" s="7">
        <v>6197</v>
      </c>
      <c r="C6200" s="9">
        <v>1</v>
      </c>
      <c r="D6200" s="9">
        <v>0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</row>
    <row r="6201" spans="2:10" x14ac:dyDescent="0.35">
      <c r="B6201" s="7">
        <v>6198</v>
      </c>
      <c r="C6201" s="9">
        <v>1</v>
      </c>
      <c r="D6201" s="9">
        <v>0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</row>
    <row r="6202" spans="2:10" x14ac:dyDescent="0.35">
      <c r="B6202" s="7">
        <v>6199</v>
      </c>
      <c r="C6202" s="9">
        <v>1</v>
      </c>
      <c r="D6202" s="9">
        <v>0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</row>
    <row r="6203" spans="2:10" x14ac:dyDescent="0.35">
      <c r="B6203" s="7">
        <v>6200</v>
      </c>
      <c r="C6203" s="9">
        <v>1</v>
      </c>
      <c r="D6203" s="9">
        <v>0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</row>
    <row r="6204" spans="2:10" x14ac:dyDescent="0.35">
      <c r="B6204" s="7">
        <v>6201</v>
      </c>
      <c r="C6204" s="9">
        <v>1</v>
      </c>
      <c r="D6204" s="9">
        <v>0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0</v>
      </c>
    </row>
    <row r="6205" spans="2:10" x14ac:dyDescent="0.35">
      <c r="B6205" s="7">
        <v>6202</v>
      </c>
      <c r="C6205" s="9">
        <v>0</v>
      </c>
      <c r="D6205" s="9">
        <v>1</v>
      </c>
      <c r="E6205" s="9">
        <v>0</v>
      </c>
      <c r="F6205" s="9">
        <v>0</v>
      </c>
      <c r="G6205" s="9">
        <v>0</v>
      </c>
      <c r="H6205" s="9">
        <v>0</v>
      </c>
      <c r="I6205" s="9">
        <v>1</v>
      </c>
      <c r="J6205" s="9">
        <v>0</v>
      </c>
    </row>
    <row r="6206" spans="2:10" x14ac:dyDescent="0.35">
      <c r="B6206" s="7">
        <v>6203</v>
      </c>
      <c r="C6206" s="9">
        <v>1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</row>
    <row r="6207" spans="2:10" x14ac:dyDescent="0.35">
      <c r="B6207" s="7">
        <v>6204</v>
      </c>
      <c r="C6207" s="9">
        <v>1</v>
      </c>
      <c r="D6207" s="9">
        <v>0</v>
      </c>
      <c r="E6207" s="9">
        <v>0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</row>
    <row r="6208" spans="2:10" x14ac:dyDescent="0.35">
      <c r="B6208" s="7">
        <v>6205</v>
      </c>
      <c r="C6208" s="9">
        <v>1</v>
      </c>
      <c r="D6208" s="9">
        <v>0</v>
      </c>
      <c r="E6208" s="9">
        <v>0</v>
      </c>
      <c r="F6208" s="9">
        <v>0</v>
      </c>
      <c r="G6208" s="9">
        <v>0</v>
      </c>
      <c r="H6208" s="9">
        <v>0</v>
      </c>
      <c r="I6208" s="9">
        <v>0</v>
      </c>
      <c r="J6208" s="9">
        <v>0</v>
      </c>
    </row>
    <row r="6209" spans="2:10" x14ac:dyDescent="0.35">
      <c r="B6209" s="7">
        <v>6206</v>
      </c>
      <c r="C6209" s="9">
        <v>0</v>
      </c>
      <c r="D6209" s="9">
        <v>1</v>
      </c>
      <c r="E6209" s="9">
        <v>1</v>
      </c>
      <c r="F6209" s="9">
        <v>0</v>
      </c>
      <c r="G6209" s="9">
        <v>0</v>
      </c>
      <c r="H6209" s="9">
        <v>0</v>
      </c>
      <c r="I6209" s="9">
        <v>0</v>
      </c>
      <c r="J6209" s="9">
        <v>1</v>
      </c>
    </row>
    <row r="6210" spans="2:10" x14ac:dyDescent="0.35">
      <c r="B6210" s="7">
        <v>6207</v>
      </c>
      <c r="C6210" s="9">
        <v>1</v>
      </c>
      <c r="D6210" s="9">
        <v>0</v>
      </c>
      <c r="E6210" s="9">
        <v>0</v>
      </c>
      <c r="F6210" s="9">
        <v>0</v>
      </c>
      <c r="G6210" s="9">
        <v>0</v>
      </c>
      <c r="H6210" s="9">
        <v>0</v>
      </c>
      <c r="I6210" s="9">
        <v>0</v>
      </c>
      <c r="J6210" s="9">
        <v>0</v>
      </c>
    </row>
    <row r="6211" spans="2:10" x14ac:dyDescent="0.35">
      <c r="B6211" s="7">
        <v>6208</v>
      </c>
      <c r="C6211" s="9">
        <v>1</v>
      </c>
      <c r="D6211" s="9">
        <v>0</v>
      </c>
      <c r="E6211" s="9">
        <v>0</v>
      </c>
      <c r="F6211" s="9">
        <v>0</v>
      </c>
      <c r="G6211" s="9">
        <v>0</v>
      </c>
      <c r="H6211" s="9">
        <v>0</v>
      </c>
      <c r="I6211" s="9">
        <v>0</v>
      </c>
      <c r="J6211" s="9">
        <v>0</v>
      </c>
    </row>
    <row r="6212" spans="2:10" x14ac:dyDescent="0.35">
      <c r="B6212" s="7">
        <v>6209</v>
      </c>
      <c r="C6212" s="9">
        <v>1</v>
      </c>
      <c r="D6212" s="9">
        <v>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</row>
    <row r="6213" spans="2:10" x14ac:dyDescent="0.35">
      <c r="B6213" s="7">
        <v>6210</v>
      </c>
      <c r="C6213" s="9">
        <v>1</v>
      </c>
      <c r="D6213" s="9">
        <v>0</v>
      </c>
      <c r="E6213" s="9">
        <v>0</v>
      </c>
      <c r="F6213" s="9">
        <v>0</v>
      </c>
      <c r="G6213" s="9">
        <v>0</v>
      </c>
      <c r="H6213" s="9">
        <v>0</v>
      </c>
      <c r="I6213" s="9">
        <v>0</v>
      </c>
      <c r="J6213" s="9">
        <v>0</v>
      </c>
    </row>
    <row r="6214" spans="2:10" x14ac:dyDescent="0.35">
      <c r="B6214" s="7">
        <v>6211</v>
      </c>
      <c r="C6214" s="9">
        <v>1</v>
      </c>
      <c r="D6214" s="9">
        <v>0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</row>
    <row r="6215" spans="2:10" x14ac:dyDescent="0.35">
      <c r="B6215" s="7">
        <v>6212</v>
      </c>
      <c r="C6215" s="9">
        <v>1</v>
      </c>
      <c r="D6215" s="9">
        <v>0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</row>
    <row r="6216" spans="2:10" x14ac:dyDescent="0.35">
      <c r="B6216" s="7">
        <v>6213</v>
      </c>
      <c r="C6216" s="9">
        <v>1</v>
      </c>
      <c r="D6216" s="9">
        <v>0</v>
      </c>
      <c r="E6216" s="9">
        <v>0</v>
      </c>
      <c r="F6216" s="9">
        <v>0</v>
      </c>
      <c r="G6216" s="9">
        <v>0</v>
      </c>
      <c r="H6216" s="9">
        <v>0</v>
      </c>
      <c r="I6216" s="9">
        <v>0</v>
      </c>
      <c r="J6216" s="9">
        <v>0</v>
      </c>
    </row>
    <row r="6217" spans="2:10" x14ac:dyDescent="0.35">
      <c r="B6217" s="7">
        <v>6214</v>
      </c>
      <c r="C6217" s="9">
        <v>1</v>
      </c>
      <c r="D6217" s="9">
        <v>0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</row>
    <row r="6218" spans="2:10" x14ac:dyDescent="0.35">
      <c r="B6218" s="7">
        <v>6215</v>
      </c>
      <c r="C6218" s="9">
        <v>1</v>
      </c>
      <c r="D6218" s="9">
        <v>0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</row>
    <row r="6219" spans="2:10" x14ac:dyDescent="0.35">
      <c r="B6219" s="7">
        <v>6216</v>
      </c>
      <c r="C6219" s="9">
        <v>1</v>
      </c>
      <c r="D6219" s="9">
        <v>0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0</v>
      </c>
    </row>
    <row r="6220" spans="2:10" x14ac:dyDescent="0.35">
      <c r="B6220" s="7">
        <v>6217</v>
      </c>
      <c r="C6220" s="9">
        <v>0</v>
      </c>
      <c r="D6220" s="9">
        <v>0</v>
      </c>
      <c r="E6220" s="9">
        <v>1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</row>
    <row r="6221" spans="2:10" x14ac:dyDescent="0.35">
      <c r="B6221" s="7">
        <v>6218</v>
      </c>
      <c r="C6221" s="9">
        <v>1</v>
      </c>
      <c r="D6221" s="9">
        <v>0</v>
      </c>
      <c r="E6221" s="9">
        <v>0</v>
      </c>
      <c r="F6221" s="9">
        <v>0</v>
      </c>
      <c r="G6221" s="9">
        <v>0</v>
      </c>
      <c r="H6221" s="9">
        <v>0</v>
      </c>
      <c r="I6221" s="9">
        <v>0</v>
      </c>
      <c r="J6221" s="9">
        <v>0</v>
      </c>
    </row>
    <row r="6222" spans="2:10" x14ac:dyDescent="0.35">
      <c r="B6222" s="7">
        <v>6219</v>
      </c>
      <c r="C6222" s="9">
        <v>1</v>
      </c>
      <c r="D6222" s="9">
        <v>0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0</v>
      </c>
    </row>
    <row r="6223" spans="2:10" x14ac:dyDescent="0.35">
      <c r="B6223" s="7">
        <v>6220</v>
      </c>
      <c r="C6223" s="9">
        <v>1</v>
      </c>
      <c r="D6223" s="9">
        <v>0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</row>
    <row r="6224" spans="2:10" x14ac:dyDescent="0.35">
      <c r="B6224" s="7">
        <v>6221</v>
      </c>
      <c r="C6224" s="9">
        <v>0</v>
      </c>
      <c r="D6224" s="9">
        <v>1</v>
      </c>
      <c r="E6224" s="9">
        <v>0</v>
      </c>
      <c r="F6224" s="9">
        <v>0</v>
      </c>
      <c r="G6224" s="9">
        <v>0</v>
      </c>
      <c r="H6224" s="9">
        <v>0</v>
      </c>
      <c r="I6224" s="9">
        <v>1</v>
      </c>
      <c r="J6224" s="9">
        <v>0</v>
      </c>
    </row>
    <row r="6225" spans="2:10" x14ac:dyDescent="0.35">
      <c r="B6225" s="7">
        <v>6222</v>
      </c>
      <c r="C6225" s="9">
        <v>0</v>
      </c>
      <c r="D6225" s="9">
        <v>1</v>
      </c>
      <c r="E6225" s="9">
        <v>0</v>
      </c>
      <c r="F6225" s="9">
        <v>0</v>
      </c>
      <c r="G6225" s="9">
        <v>0</v>
      </c>
      <c r="H6225" s="9">
        <v>0</v>
      </c>
      <c r="I6225" s="9">
        <v>1</v>
      </c>
      <c r="J6225" s="9">
        <v>0</v>
      </c>
    </row>
    <row r="6226" spans="2:10" x14ac:dyDescent="0.35">
      <c r="B6226" s="7">
        <v>6223</v>
      </c>
      <c r="C6226" s="9">
        <v>1</v>
      </c>
      <c r="D6226" s="9">
        <v>0</v>
      </c>
      <c r="E6226" s="9">
        <v>0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</row>
    <row r="6227" spans="2:10" x14ac:dyDescent="0.35">
      <c r="B6227" s="7">
        <v>6224</v>
      </c>
      <c r="C6227" s="9">
        <v>1</v>
      </c>
      <c r="D6227" s="9">
        <v>0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0</v>
      </c>
    </row>
    <row r="6228" spans="2:10" x14ac:dyDescent="0.35">
      <c r="B6228" s="7">
        <v>6225</v>
      </c>
      <c r="C6228" s="9">
        <v>1</v>
      </c>
      <c r="D6228" s="9">
        <v>0</v>
      </c>
      <c r="E6228" s="9">
        <v>0</v>
      </c>
      <c r="F6228" s="9">
        <v>0</v>
      </c>
      <c r="G6228" s="9">
        <v>0</v>
      </c>
      <c r="H6228" s="9">
        <v>0</v>
      </c>
      <c r="I6228" s="9">
        <v>0</v>
      </c>
      <c r="J6228" s="9">
        <v>0</v>
      </c>
    </row>
    <row r="6229" spans="2:10" x14ac:dyDescent="0.35">
      <c r="B6229" s="7">
        <v>6226</v>
      </c>
      <c r="C6229" s="9">
        <v>1</v>
      </c>
      <c r="D6229" s="9">
        <v>0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</row>
    <row r="6230" spans="2:10" x14ac:dyDescent="0.35">
      <c r="B6230" s="7">
        <v>6227</v>
      </c>
      <c r="C6230" s="9">
        <v>1</v>
      </c>
      <c r="D6230" s="9">
        <v>0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</row>
    <row r="6231" spans="2:10" x14ac:dyDescent="0.35">
      <c r="B6231" s="7">
        <v>6228</v>
      </c>
      <c r="C6231" s="9">
        <v>1</v>
      </c>
      <c r="D6231" s="9">
        <v>0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</row>
    <row r="6232" spans="2:10" x14ac:dyDescent="0.35">
      <c r="B6232" s="7">
        <v>6229</v>
      </c>
      <c r="C6232" s="9">
        <v>0</v>
      </c>
      <c r="D6232" s="9">
        <v>1</v>
      </c>
      <c r="E6232" s="9">
        <v>0</v>
      </c>
      <c r="F6232" s="9">
        <v>0</v>
      </c>
      <c r="G6232" s="9">
        <v>0</v>
      </c>
      <c r="H6232" s="9">
        <v>0</v>
      </c>
      <c r="I6232" s="9">
        <v>1</v>
      </c>
      <c r="J6232" s="9">
        <v>0</v>
      </c>
    </row>
    <row r="6233" spans="2:10" x14ac:dyDescent="0.35">
      <c r="B6233" s="7">
        <v>6230</v>
      </c>
      <c r="C6233" s="9">
        <v>0</v>
      </c>
      <c r="D6233" s="9">
        <v>1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1</v>
      </c>
    </row>
    <row r="6234" spans="2:10" x14ac:dyDescent="0.35">
      <c r="B6234" s="7">
        <v>6231</v>
      </c>
      <c r="C6234" s="9">
        <v>1</v>
      </c>
      <c r="D6234" s="9">
        <v>0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</row>
    <row r="6235" spans="2:10" x14ac:dyDescent="0.35">
      <c r="B6235" s="7">
        <v>6232</v>
      </c>
      <c r="C6235" s="9">
        <v>1</v>
      </c>
      <c r="D6235" s="9">
        <v>0</v>
      </c>
      <c r="E6235" s="9">
        <v>0</v>
      </c>
      <c r="F6235" s="9">
        <v>0</v>
      </c>
      <c r="G6235" s="9">
        <v>0</v>
      </c>
      <c r="H6235" s="9">
        <v>0</v>
      </c>
      <c r="I6235" s="9">
        <v>0</v>
      </c>
      <c r="J6235" s="9">
        <v>0</v>
      </c>
    </row>
    <row r="6236" spans="2:10" x14ac:dyDescent="0.35">
      <c r="B6236" s="7">
        <v>6233</v>
      </c>
      <c r="C6236" s="9">
        <v>0</v>
      </c>
      <c r="D6236" s="9">
        <v>1</v>
      </c>
      <c r="E6236" s="9">
        <v>0</v>
      </c>
      <c r="F6236" s="9">
        <v>0</v>
      </c>
      <c r="G6236" s="9">
        <v>0</v>
      </c>
      <c r="H6236" s="9">
        <v>0</v>
      </c>
      <c r="I6236" s="9">
        <v>1</v>
      </c>
      <c r="J6236" s="9">
        <v>0</v>
      </c>
    </row>
    <row r="6237" spans="2:10" x14ac:dyDescent="0.35">
      <c r="B6237" s="7">
        <v>6234</v>
      </c>
      <c r="C6237" s="9">
        <v>1</v>
      </c>
      <c r="D6237" s="9">
        <v>0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</row>
    <row r="6238" spans="2:10" x14ac:dyDescent="0.35">
      <c r="B6238" s="7">
        <v>6235</v>
      </c>
      <c r="C6238" s="9">
        <v>1</v>
      </c>
      <c r="D6238" s="9">
        <v>0</v>
      </c>
      <c r="E6238" s="9">
        <v>0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</row>
    <row r="6239" spans="2:10" x14ac:dyDescent="0.35">
      <c r="B6239" s="7">
        <v>6236</v>
      </c>
      <c r="C6239" s="9">
        <v>1</v>
      </c>
      <c r="D6239" s="9">
        <v>0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0</v>
      </c>
    </row>
    <row r="6240" spans="2:10" x14ac:dyDescent="0.35">
      <c r="B6240" s="7">
        <v>6237</v>
      </c>
      <c r="C6240" s="9">
        <v>1</v>
      </c>
      <c r="D6240" s="9">
        <v>0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</row>
    <row r="6241" spans="2:10" x14ac:dyDescent="0.35">
      <c r="B6241" s="7">
        <v>6238</v>
      </c>
      <c r="C6241" s="9">
        <v>1</v>
      </c>
      <c r="D6241" s="9">
        <v>0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</row>
    <row r="6242" spans="2:10" x14ac:dyDescent="0.35">
      <c r="B6242" s="7">
        <v>6239</v>
      </c>
      <c r="C6242" s="9">
        <v>1</v>
      </c>
      <c r="D6242" s="9">
        <v>0</v>
      </c>
      <c r="E6242" s="9">
        <v>0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</row>
    <row r="6243" spans="2:10" x14ac:dyDescent="0.35">
      <c r="B6243" s="7">
        <v>6240</v>
      </c>
      <c r="C6243" s="9">
        <v>1</v>
      </c>
      <c r="D6243" s="9">
        <v>0</v>
      </c>
      <c r="E6243" s="9">
        <v>0</v>
      </c>
      <c r="F6243" s="9">
        <v>0</v>
      </c>
      <c r="G6243" s="9">
        <v>0</v>
      </c>
      <c r="H6243" s="9">
        <v>0</v>
      </c>
      <c r="I6243" s="9">
        <v>0</v>
      </c>
      <c r="J6243" s="9">
        <v>0</v>
      </c>
    </row>
    <row r="6244" spans="2:10" x14ac:dyDescent="0.35">
      <c r="B6244" s="7">
        <v>6241</v>
      </c>
      <c r="C6244" s="9">
        <v>1</v>
      </c>
      <c r="D6244" s="9">
        <v>0</v>
      </c>
      <c r="E6244" s="9">
        <v>0</v>
      </c>
      <c r="F6244" s="9">
        <v>0</v>
      </c>
      <c r="G6244" s="9">
        <v>0</v>
      </c>
      <c r="H6244" s="9">
        <v>0</v>
      </c>
      <c r="I6244" s="9">
        <v>0</v>
      </c>
      <c r="J6244" s="9">
        <v>0</v>
      </c>
    </row>
    <row r="6245" spans="2:10" x14ac:dyDescent="0.35">
      <c r="B6245" s="7">
        <v>6242</v>
      </c>
      <c r="C6245" s="9">
        <v>0</v>
      </c>
      <c r="D6245" s="9">
        <v>1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1</v>
      </c>
    </row>
    <row r="6246" spans="2:10" x14ac:dyDescent="0.35">
      <c r="B6246" s="7">
        <v>6243</v>
      </c>
      <c r="C6246" s="9">
        <v>1</v>
      </c>
      <c r="D6246" s="9">
        <v>0</v>
      </c>
      <c r="E6246" s="9">
        <v>0</v>
      </c>
      <c r="F6246" s="9">
        <v>0</v>
      </c>
      <c r="G6246" s="9">
        <v>0</v>
      </c>
      <c r="H6246" s="9">
        <v>0</v>
      </c>
      <c r="I6246" s="9">
        <v>0</v>
      </c>
      <c r="J6246" s="9">
        <v>0</v>
      </c>
    </row>
    <row r="6247" spans="2:10" x14ac:dyDescent="0.35">
      <c r="B6247" s="7">
        <v>6244</v>
      </c>
      <c r="C6247" s="9">
        <v>1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</row>
    <row r="6248" spans="2:10" x14ac:dyDescent="0.35">
      <c r="B6248" s="7">
        <v>6245</v>
      </c>
      <c r="C6248" s="9">
        <v>0</v>
      </c>
      <c r="D6248" s="9">
        <v>0</v>
      </c>
      <c r="E6248" s="9">
        <v>0</v>
      </c>
      <c r="F6248" s="9">
        <v>0</v>
      </c>
      <c r="G6248" s="9">
        <v>1</v>
      </c>
      <c r="H6248" s="9">
        <v>0</v>
      </c>
      <c r="I6248" s="9">
        <v>0</v>
      </c>
      <c r="J6248" s="9">
        <v>0</v>
      </c>
    </row>
    <row r="6249" spans="2:10" x14ac:dyDescent="0.35">
      <c r="B6249" s="7">
        <v>6246</v>
      </c>
      <c r="C6249" s="9">
        <v>1</v>
      </c>
      <c r="D6249" s="9">
        <v>0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</row>
    <row r="6250" spans="2:10" x14ac:dyDescent="0.35">
      <c r="B6250" s="7">
        <v>6247</v>
      </c>
      <c r="C6250" s="9">
        <v>1</v>
      </c>
      <c r="D6250" s="9">
        <v>0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0</v>
      </c>
    </row>
    <row r="6251" spans="2:10" x14ac:dyDescent="0.35">
      <c r="B6251" s="7">
        <v>6248</v>
      </c>
      <c r="C6251" s="9">
        <v>1</v>
      </c>
      <c r="D6251" s="9">
        <v>0</v>
      </c>
      <c r="E6251" s="9">
        <v>0</v>
      </c>
      <c r="F6251" s="9">
        <v>0</v>
      </c>
      <c r="G6251" s="9">
        <v>0</v>
      </c>
      <c r="H6251" s="9">
        <v>0</v>
      </c>
      <c r="I6251" s="9">
        <v>0</v>
      </c>
      <c r="J6251" s="9">
        <v>0</v>
      </c>
    </row>
    <row r="6252" spans="2:10" x14ac:dyDescent="0.35">
      <c r="B6252" s="7">
        <v>6249</v>
      </c>
      <c r="C6252" s="9">
        <v>0</v>
      </c>
      <c r="D6252" s="9">
        <v>0</v>
      </c>
      <c r="E6252" s="9">
        <v>0</v>
      </c>
      <c r="F6252" s="9">
        <v>1</v>
      </c>
      <c r="G6252" s="9">
        <v>0</v>
      </c>
      <c r="H6252" s="9">
        <v>0</v>
      </c>
      <c r="I6252" s="9">
        <v>0</v>
      </c>
      <c r="J6252" s="9">
        <v>0</v>
      </c>
    </row>
    <row r="6253" spans="2:10" x14ac:dyDescent="0.35">
      <c r="B6253" s="7">
        <v>6250</v>
      </c>
      <c r="C6253" s="9">
        <v>0</v>
      </c>
      <c r="D6253" s="9">
        <v>1</v>
      </c>
      <c r="E6253" s="9">
        <v>0</v>
      </c>
      <c r="F6253" s="9">
        <v>0</v>
      </c>
      <c r="G6253" s="9">
        <v>0</v>
      </c>
      <c r="H6253" s="9">
        <v>0</v>
      </c>
      <c r="I6253" s="9">
        <v>1</v>
      </c>
      <c r="J6253" s="9">
        <v>0</v>
      </c>
    </row>
    <row r="6254" spans="2:10" x14ac:dyDescent="0.35">
      <c r="B6254" s="7">
        <v>6251</v>
      </c>
      <c r="C6254" s="9">
        <v>1</v>
      </c>
      <c r="D6254" s="9">
        <v>0</v>
      </c>
      <c r="E6254" s="9">
        <v>0</v>
      </c>
      <c r="F6254" s="9">
        <v>0</v>
      </c>
      <c r="G6254" s="9">
        <v>0</v>
      </c>
      <c r="H6254" s="9">
        <v>0</v>
      </c>
      <c r="I6254" s="9">
        <v>0</v>
      </c>
      <c r="J6254" s="9">
        <v>0</v>
      </c>
    </row>
    <row r="6255" spans="2:10" x14ac:dyDescent="0.35">
      <c r="B6255" s="7">
        <v>6252</v>
      </c>
      <c r="C6255" s="9">
        <v>1</v>
      </c>
      <c r="D6255" s="9">
        <v>0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0</v>
      </c>
    </row>
    <row r="6256" spans="2:10" x14ac:dyDescent="0.35">
      <c r="B6256" s="7">
        <v>6253</v>
      </c>
      <c r="C6256" s="9">
        <v>1</v>
      </c>
      <c r="D6256" s="9">
        <v>0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</row>
    <row r="6257" spans="2:10" x14ac:dyDescent="0.35">
      <c r="B6257" s="7">
        <v>6254</v>
      </c>
      <c r="C6257" s="9">
        <v>1</v>
      </c>
      <c r="D6257" s="9">
        <v>0</v>
      </c>
      <c r="E6257" s="9">
        <v>0</v>
      </c>
      <c r="F6257" s="9">
        <v>0</v>
      </c>
      <c r="G6257" s="9">
        <v>0</v>
      </c>
      <c r="H6257" s="9">
        <v>0</v>
      </c>
      <c r="I6257" s="9">
        <v>0</v>
      </c>
      <c r="J6257" s="9">
        <v>0</v>
      </c>
    </row>
    <row r="6258" spans="2:10" x14ac:dyDescent="0.35">
      <c r="B6258" s="7">
        <v>6255</v>
      </c>
      <c r="C6258" s="9">
        <v>0</v>
      </c>
      <c r="D6258" s="9">
        <v>1</v>
      </c>
      <c r="E6258" s="9">
        <v>1</v>
      </c>
      <c r="F6258" s="9">
        <v>0</v>
      </c>
      <c r="G6258" s="9">
        <v>0</v>
      </c>
      <c r="H6258" s="9">
        <v>0</v>
      </c>
      <c r="I6258" s="9">
        <v>0</v>
      </c>
      <c r="J6258" s="9">
        <v>1</v>
      </c>
    </row>
    <row r="6259" spans="2:10" x14ac:dyDescent="0.35">
      <c r="B6259" s="7">
        <v>6256</v>
      </c>
      <c r="C6259" s="9">
        <v>1</v>
      </c>
      <c r="D6259" s="9">
        <v>0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</row>
    <row r="6260" spans="2:10" x14ac:dyDescent="0.35">
      <c r="B6260" s="7">
        <v>6257</v>
      </c>
      <c r="C6260" s="9">
        <v>1</v>
      </c>
      <c r="D6260" s="9">
        <v>0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</row>
    <row r="6261" spans="2:10" x14ac:dyDescent="0.35">
      <c r="B6261" s="7">
        <v>6258</v>
      </c>
      <c r="C6261" s="9">
        <v>0</v>
      </c>
      <c r="D6261" s="9">
        <v>1</v>
      </c>
      <c r="E6261" s="9">
        <v>1</v>
      </c>
      <c r="F6261" s="9">
        <v>0</v>
      </c>
      <c r="G6261" s="9">
        <v>0</v>
      </c>
      <c r="H6261" s="9">
        <v>0</v>
      </c>
      <c r="I6261" s="9">
        <v>0</v>
      </c>
      <c r="J6261" s="9">
        <v>1</v>
      </c>
    </row>
    <row r="6262" spans="2:10" x14ac:dyDescent="0.35">
      <c r="B6262" s="7">
        <v>6259</v>
      </c>
      <c r="C6262" s="9">
        <v>0</v>
      </c>
      <c r="D6262" s="9">
        <v>1</v>
      </c>
      <c r="E6262" s="9">
        <v>0</v>
      </c>
      <c r="F6262" s="9">
        <v>0</v>
      </c>
      <c r="G6262" s="9">
        <v>0</v>
      </c>
      <c r="H6262" s="9">
        <v>0</v>
      </c>
      <c r="I6262" s="9">
        <v>0</v>
      </c>
      <c r="J6262" s="9">
        <v>1</v>
      </c>
    </row>
    <row r="6263" spans="2:10" x14ac:dyDescent="0.35">
      <c r="B6263" s="7">
        <v>6260</v>
      </c>
      <c r="C6263" s="9">
        <v>1</v>
      </c>
      <c r="D6263" s="9">
        <v>0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0</v>
      </c>
    </row>
    <row r="6264" spans="2:10" x14ac:dyDescent="0.35">
      <c r="B6264" s="7">
        <v>6261</v>
      </c>
      <c r="C6264" s="9">
        <v>1</v>
      </c>
      <c r="D6264" s="9">
        <v>0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0</v>
      </c>
    </row>
    <row r="6265" spans="2:10" x14ac:dyDescent="0.35">
      <c r="B6265" s="7">
        <v>6262</v>
      </c>
      <c r="C6265" s="9">
        <v>1</v>
      </c>
      <c r="D6265" s="9">
        <v>0</v>
      </c>
      <c r="E6265" s="9">
        <v>0</v>
      </c>
      <c r="F6265" s="9">
        <v>0</v>
      </c>
      <c r="G6265" s="9">
        <v>0</v>
      </c>
      <c r="H6265" s="9">
        <v>0</v>
      </c>
      <c r="I6265" s="9">
        <v>0</v>
      </c>
      <c r="J6265" s="9">
        <v>0</v>
      </c>
    </row>
    <row r="6266" spans="2:10" x14ac:dyDescent="0.35">
      <c r="B6266" s="7">
        <v>6263</v>
      </c>
      <c r="C6266" s="9">
        <v>0</v>
      </c>
      <c r="D6266" s="9">
        <v>0</v>
      </c>
      <c r="E6266" s="9">
        <v>0</v>
      </c>
      <c r="F6266" s="9">
        <v>1</v>
      </c>
      <c r="G6266" s="9">
        <v>0</v>
      </c>
      <c r="H6266" s="9">
        <v>0</v>
      </c>
      <c r="I6266" s="9">
        <v>0</v>
      </c>
      <c r="J6266" s="9">
        <v>0</v>
      </c>
    </row>
    <row r="6267" spans="2:10" x14ac:dyDescent="0.35">
      <c r="B6267" s="7">
        <v>6264</v>
      </c>
      <c r="C6267" s="9">
        <v>1</v>
      </c>
      <c r="D6267" s="9">
        <v>0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</row>
    <row r="6268" spans="2:10" x14ac:dyDescent="0.35">
      <c r="B6268" s="7">
        <v>6265</v>
      </c>
      <c r="C6268" s="9">
        <v>1</v>
      </c>
      <c r="D6268" s="9">
        <v>0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</row>
    <row r="6269" spans="2:10" x14ac:dyDescent="0.35">
      <c r="B6269" s="7">
        <v>6266</v>
      </c>
      <c r="C6269" s="9">
        <v>1</v>
      </c>
      <c r="D6269" s="9">
        <v>0</v>
      </c>
      <c r="E6269" s="9">
        <v>0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</row>
    <row r="6270" spans="2:10" x14ac:dyDescent="0.35">
      <c r="B6270" s="7">
        <v>6267</v>
      </c>
      <c r="C6270" s="9">
        <v>1</v>
      </c>
      <c r="D6270" s="9">
        <v>0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</row>
    <row r="6271" spans="2:10" x14ac:dyDescent="0.35">
      <c r="B6271" s="7">
        <v>6268</v>
      </c>
      <c r="C6271" s="9">
        <v>1</v>
      </c>
      <c r="D6271" s="9">
        <v>0</v>
      </c>
      <c r="E6271" s="9">
        <v>0</v>
      </c>
      <c r="F6271" s="9">
        <v>0</v>
      </c>
      <c r="G6271" s="9">
        <v>0</v>
      </c>
      <c r="H6271" s="9">
        <v>0</v>
      </c>
      <c r="I6271" s="9">
        <v>0</v>
      </c>
      <c r="J6271" s="9">
        <v>0</v>
      </c>
    </row>
    <row r="6272" spans="2:10" x14ac:dyDescent="0.35">
      <c r="B6272" s="7">
        <v>6269</v>
      </c>
      <c r="C6272" s="9">
        <v>1</v>
      </c>
      <c r="D6272" s="9">
        <v>0</v>
      </c>
      <c r="E6272" s="9">
        <v>0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</row>
    <row r="6273" spans="2:10" x14ac:dyDescent="0.35">
      <c r="B6273" s="7">
        <v>6270</v>
      </c>
      <c r="C6273" s="9">
        <v>1</v>
      </c>
      <c r="D6273" s="9">
        <v>0</v>
      </c>
      <c r="E6273" s="9">
        <v>0</v>
      </c>
      <c r="F6273" s="9">
        <v>0</v>
      </c>
      <c r="G6273" s="9">
        <v>0</v>
      </c>
      <c r="H6273" s="9">
        <v>0</v>
      </c>
      <c r="I6273" s="9">
        <v>0</v>
      </c>
      <c r="J6273" s="9">
        <v>0</v>
      </c>
    </row>
    <row r="6274" spans="2:10" x14ac:dyDescent="0.35">
      <c r="B6274" s="7">
        <v>6271</v>
      </c>
      <c r="C6274" s="9">
        <v>1</v>
      </c>
      <c r="D6274" s="9">
        <v>0</v>
      </c>
      <c r="E6274" s="9">
        <v>0</v>
      </c>
      <c r="F6274" s="9">
        <v>0</v>
      </c>
      <c r="G6274" s="9">
        <v>0</v>
      </c>
      <c r="H6274" s="9">
        <v>0</v>
      </c>
      <c r="I6274" s="9">
        <v>0</v>
      </c>
      <c r="J6274" s="9">
        <v>0</v>
      </c>
    </row>
    <row r="6275" spans="2:10" x14ac:dyDescent="0.35">
      <c r="B6275" s="7">
        <v>6272</v>
      </c>
      <c r="C6275" s="9">
        <v>0</v>
      </c>
      <c r="D6275" s="9">
        <v>1</v>
      </c>
      <c r="E6275" s="9">
        <v>0</v>
      </c>
      <c r="F6275" s="9">
        <v>0</v>
      </c>
      <c r="G6275" s="9">
        <v>0</v>
      </c>
      <c r="H6275" s="9">
        <v>0</v>
      </c>
      <c r="I6275" s="9">
        <v>0</v>
      </c>
      <c r="J6275" s="9">
        <v>1</v>
      </c>
    </row>
    <row r="6276" spans="2:10" x14ac:dyDescent="0.35">
      <c r="B6276" s="7">
        <v>6273</v>
      </c>
      <c r="C6276" s="9">
        <v>1</v>
      </c>
      <c r="D6276" s="9">
        <v>0</v>
      </c>
      <c r="E6276" s="9">
        <v>0</v>
      </c>
      <c r="F6276" s="9">
        <v>0</v>
      </c>
      <c r="G6276" s="9">
        <v>0</v>
      </c>
      <c r="H6276" s="9">
        <v>0</v>
      </c>
      <c r="I6276" s="9">
        <v>0</v>
      </c>
      <c r="J6276" s="9">
        <v>0</v>
      </c>
    </row>
    <row r="6277" spans="2:10" x14ac:dyDescent="0.35">
      <c r="B6277" s="7">
        <v>6274</v>
      </c>
      <c r="C6277" s="9">
        <v>1</v>
      </c>
      <c r="D6277" s="9">
        <v>0</v>
      </c>
      <c r="E6277" s="9">
        <v>0</v>
      </c>
      <c r="F6277" s="9">
        <v>0</v>
      </c>
      <c r="G6277" s="9">
        <v>0</v>
      </c>
      <c r="H6277" s="9">
        <v>0</v>
      </c>
      <c r="I6277" s="9">
        <v>0</v>
      </c>
      <c r="J6277" s="9">
        <v>0</v>
      </c>
    </row>
    <row r="6278" spans="2:10" x14ac:dyDescent="0.35">
      <c r="B6278" s="7">
        <v>6275</v>
      </c>
      <c r="C6278" s="9">
        <v>1</v>
      </c>
      <c r="D6278" s="9">
        <v>0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</row>
    <row r="6279" spans="2:10" x14ac:dyDescent="0.35">
      <c r="B6279" s="7">
        <v>6276</v>
      </c>
      <c r="C6279" s="9">
        <v>0</v>
      </c>
      <c r="D6279" s="9">
        <v>1</v>
      </c>
      <c r="E6279" s="9">
        <v>0</v>
      </c>
      <c r="F6279" s="9">
        <v>0</v>
      </c>
      <c r="G6279" s="9">
        <v>0</v>
      </c>
      <c r="H6279" s="9">
        <v>0</v>
      </c>
      <c r="I6279" s="9">
        <v>1</v>
      </c>
      <c r="J6279" s="9">
        <v>0</v>
      </c>
    </row>
    <row r="6280" spans="2:10" x14ac:dyDescent="0.35">
      <c r="B6280" s="7">
        <v>6277</v>
      </c>
      <c r="C6280" s="9">
        <v>1</v>
      </c>
      <c r="D6280" s="9">
        <v>0</v>
      </c>
      <c r="E6280" s="9">
        <v>0</v>
      </c>
      <c r="F6280" s="9">
        <v>0</v>
      </c>
      <c r="G6280" s="9">
        <v>0</v>
      </c>
      <c r="H6280" s="9">
        <v>0</v>
      </c>
      <c r="I6280" s="9">
        <v>0</v>
      </c>
      <c r="J6280" s="9">
        <v>0</v>
      </c>
    </row>
    <row r="6281" spans="2:10" x14ac:dyDescent="0.35">
      <c r="B6281" s="7">
        <v>6278</v>
      </c>
      <c r="C6281" s="9">
        <v>0</v>
      </c>
      <c r="D6281" s="9">
        <v>1</v>
      </c>
      <c r="E6281" s="9">
        <v>0</v>
      </c>
      <c r="F6281" s="9">
        <v>0</v>
      </c>
      <c r="G6281" s="9">
        <v>0</v>
      </c>
      <c r="H6281" s="9">
        <v>0</v>
      </c>
      <c r="I6281" s="9">
        <v>0</v>
      </c>
      <c r="J6281" s="9">
        <v>1</v>
      </c>
    </row>
    <row r="6282" spans="2:10" x14ac:dyDescent="0.35">
      <c r="B6282" s="7">
        <v>6279</v>
      </c>
      <c r="C6282" s="9">
        <v>1</v>
      </c>
      <c r="D6282" s="9">
        <v>0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</row>
    <row r="6283" spans="2:10" x14ac:dyDescent="0.35">
      <c r="B6283" s="7">
        <v>6280</v>
      </c>
      <c r="C6283" s="9">
        <v>1</v>
      </c>
      <c r="D6283" s="9">
        <v>0</v>
      </c>
      <c r="E6283" s="9">
        <v>0</v>
      </c>
      <c r="F6283" s="9">
        <v>0</v>
      </c>
      <c r="G6283" s="9">
        <v>0</v>
      </c>
      <c r="H6283" s="9">
        <v>0</v>
      </c>
      <c r="I6283" s="9">
        <v>0</v>
      </c>
      <c r="J6283" s="9">
        <v>0</v>
      </c>
    </row>
    <row r="6284" spans="2:10" x14ac:dyDescent="0.35">
      <c r="B6284" s="7">
        <v>6281</v>
      </c>
      <c r="C6284" s="9">
        <v>0</v>
      </c>
      <c r="D6284" s="9">
        <v>1</v>
      </c>
      <c r="E6284" s="9">
        <v>0</v>
      </c>
      <c r="F6284" s="9">
        <v>0</v>
      </c>
      <c r="G6284" s="9">
        <v>0</v>
      </c>
      <c r="H6284" s="9">
        <v>0</v>
      </c>
      <c r="I6284" s="9">
        <v>0</v>
      </c>
      <c r="J6284" s="9">
        <v>1</v>
      </c>
    </row>
    <row r="6285" spans="2:10" x14ac:dyDescent="0.35">
      <c r="B6285" s="7">
        <v>6282</v>
      </c>
      <c r="C6285" s="9">
        <v>1</v>
      </c>
      <c r="D6285" s="9">
        <v>0</v>
      </c>
      <c r="E6285" s="9">
        <v>0</v>
      </c>
      <c r="F6285" s="9">
        <v>0</v>
      </c>
      <c r="G6285" s="9">
        <v>0</v>
      </c>
      <c r="H6285" s="9">
        <v>0</v>
      </c>
      <c r="I6285" s="9">
        <v>0</v>
      </c>
      <c r="J6285" s="9">
        <v>0</v>
      </c>
    </row>
    <row r="6286" spans="2:10" x14ac:dyDescent="0.35">
      <c r="B6286" s="7">
        <v>6283</v>
      </c>
      <c r="C6286" s="9">
        <v>1</v>
      </c>
      <c r="D6286" s="9">
        <v>0</v>
      </c>
      <c r="E6286" s="9">
        <v>0</v>
      </c>
      <c r="F6286" s="9">
        <v>0</v>
      </c>
      <c r="G6286" s="9">
        <v>0</v>
      </c>
      <c r="H6286" s="9">
        <v>0</v>
      </c>
      <c r="I6286" s="9">
        <v>0</v>
      </c>
      <c r="J6286" s="9">
        <v>0</v>
      </c>
    </row>
    <row r="6287" spans="2:10" x14ac:dyDescent="0.35">
      <c r="B6287" s="7">
        <v>6284</v>
      </c>
      <c r="C6287" s="9">
        <v>0</v>
      </c>
      <c r="D6287" s="9">
        <v>0</v>
      </c>
      <c r="E6287" s="9">
        <v>0</v>
      </c>
      <c r="F6287" s="9">
        <v>0</v>
      </c>
      <c r="G6287" s="9">
        <v>1</v>
      </c>
      <c r="H6287" s="9">
        <v>0</v>
      </c>
      <c r="I6287" s="9">
        <v>0</v>
      </c>
      <c r="J6287" s="9">
        <v>0</v>
      </c>
    </row>
    <row r="6288" spans="2:10" x14ac:dyDescent="0.35">
      <c r="B6288" s="7">
        <v>6285</v>
      </c>
      <c r="C6288" s="9">
        <v>0</v>
      </c>
      <c r="D6288" s="9">
        <v>1</v>
      </c>
      <c r="E6288" s="9">
        <v>0</v>
      </c>
      <c r="F6288" s="9">
        <v>0</v>
      </c>
      <c r="G6288" s="9">
        <v>0</v>
      </c>
      <c r="H6288" s="9">
        <v>0</v>
      </c>
      <c r="I6288" s="9">
        <v>0</v>
      </c>
      <c r="J6288" s="9">
        <v>1</v>
      </c>
    </row>
    <row r="6289" spans="2:10" x14ac:dyDescent="0.35">
      <c r="B6289" s="7">
        <v>6286</v>
      </c>
      <c r="C6289" s="9">
        <v>1</v>
      </c>
      <c r="D6289" s="9">
        <v>0</v>
      </c>
      <c r="E6289" s="9">
        <v>0</v>
      </c>
      <c r="F6289" s="9">
        <v>0</v>
      </c>
      <c r="G6289" s="9">
        <v>0</v>
      </c>
      <c r="H6289" s="9">
        <v>0</v>
      </c>
      <c r="I6289" s="9">
        <v>0</v>
      </c>
      <c r="J6289" s="9">
        <v>0</v>
      </c>
    </row>
    <row r="6290" spans="2:10" x14ac:dyDescent="0.35">
      <c r="B6290" s="7">
        <v>6287</v>
      </c>
      <c r="C6290" s="9">
        <v>1</v>
      </c>
      <c r="D6290" s="9">
        <v>0</v>
      </c>
      <c r="E6290" s="9">
        <v>0</v>
      </c>
      <c r="F6290" s="9">
        <v>0</v>
      </c>
      <c r="G6290" s="9">
        <v>0</v>
      </c>
      <c r="H6290" s="9">
        <v>0</v>
      </c>
      <c r="I6290" s="9">
        <v>0</v>
      </c>
      <c r="J6290" s="9">
        <v>0</v>
      </c>
    </row>
    <row r="6291" spans="2:10" x14ac:dyDescent="0.35">
      <c r="B6291" s="7">
        <v>6288</v>
      </c>
      <c r="C6291" s="9">
        <v>1</v>
      </c>
      <c r="D6291" s="9">
        <v>0</v>
      </c>
      <c r="E6291" s="9">
        <v>0</v>
      </c>
      <c r="F6291" s="9">
        <v>0</v>
      </c>
      <c r="G6291" s="9">
        <v>0</v>
      </c>
      <c r="H6291" s="9">
        <v>0</v>
      </c>
      <c r="I6291" s="9">
        <v>0</v>
      </c>
      <c r="J6291" s="9">
        <v>0</v>
      </c>
    </row>
    <row r="6292" spans="2:10" x14ac:dyDescent="0.35">
      <c r="B6292" s="7">
        <v>6289</v>
      </c>
      <c r="C6292" s="9">
        <v>0</v>
      </c>
      <c r="D6292" s="9">
        <v>1</v>
      </c>
      <c r="E6292" s="9">
        <v>0</v>
      </c>
      <c r="F6292" s="9">
        <v>0</v>
      </c>
      <c r="G6292" s="9">
        <v>0</v>
      </c>
      <c r="H6292" s="9">
        <v>0</v>
      </c>
      <c r="I6292" s="9">
        <v>1</v>
      </c>
      <c r="J6292" s="9">
        <v>0</v>
      </c>
    </row>
    <row r="6293" spans="2:10" x14ac:dyDescent="0.35">
      <c r="B6293" s="7">
        <v>6290</v>
      </c>
      <c r="C6293" s="9">
        <v>1</v>
      </c>
      <c r="D6293" s="9">
        <v>0</v>
      </c>
      <c r="E6293" s="9">
        <v>0</v>
      </c>
      <c r="F6293" s="9">
        <v>0</v>
      </c>
      <c r="G6293" s="9">
        <v>0</v>
      </c>
      <c r="H6293" s="9">
        <v>0</v>
      </c>
      <c r="I6293" s="9">
        <v>0</v>
      </c>
      <c r="J6293" s="9">
        <v>0</v>
      </c>
    </row>
    <row r="6294" spans="2:10" x14ac:dyDescent="0.35">
      <c r="B6294" s="7">
        <v>6291</v>
      </c>
      <c r="C6294" s="9">
        <v>1</v>
      </c>
      <c r="D6294" s="9">
        <v>0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0</v>
      </c>
    </row>
    <row r="6295" spans="2:10" x14ac:dyDescent="0.35">
      <c r="B6295" s="7">
        <v>6292</v>
      </c>
      <c r="C6295" s="9">
        <v>1</v>
      </c>
      <c r="D6295" s="9">
        <v>0</v>
      </c>
      <c r="E6295" s="9">
        <v>0</v>
      </c>
      <c r="F6295" s="9">
        <v>0</v>
      </c>
      <c r="G6295" s="9">
        <v>0</v>
      </c>
      <c r="H6295" s="9">
        <v>0</v>
      </c>
      <c r="I6295" s="9">
        <v>0</v>
      </c>
      <c r="J6295" s="9">
        <v>0</v>
      </c>
    </row>
    <row r="6296" spans="2:10" x14ac:dyDescent="0.35">
      <c r="B6296" s="7">
        <v>6293</v>
      </c>
      <c r="C6296" s="9">
        <v>1</v>
      </c>
      <c r="D6296" s="9">
        <v>0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</row>
    <row r="6297" spans="2:10" x14ac:dyDescent="0.35">
      <c r="B6297" s="7">
        <v>6294</v>
      </c>
      <c r="C6297" s="9">
        <v>1</v>
      </c>
      <c r="D6297" s="9">
        <v>0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</row>
    <row r="6298" spans="2:10" x14ac:dyDescent="0.35">
      <c r="B6298" s="7">
        <v>6295</v>
      </c>
      <c r="C6298" s="9">
        <v>0</v>
      </c>
      <c r="D6298" s="9">
        <v>1</v>
      </c>
      <c r="E6298" s="9">
        <v>0</v>
      </c>
      <c r="F6298" s="9">
        <v>0</v>
      </c>
      <c r="G6298" s="9">
        <v>0</v>
      </c>
      <c r="H6298" s="9">
        <v>0</v>
      </c>
      <c r="I6298" s="9">
        <v>0</v>
      </c>
      <c r="J6298" s="9">
        <v>1</v>
      </c>
    </row>
    <row r="6299" spans="2:10" x14ac:dyDescent="0.35">
      <c r="B6299" s="7">
        <v>6296</v>
      </c>
      <c r="C6299" s="9">
        <v>0</v>
      </c>
      <c r="D6299" s="9">
        <v>1</v>
      </c>
      <c r="E6299" s="9">
        <v>0</v>
      </c>
      <c r="F6299" s="9">
        <v>0</v>
      </c>
      <c r="G6299" s="9">
        <v>0</v>
      </c>
      <c r="H6299" s="9">
        <v>0</v>
      </c>
      <c r="I6299" s="9">
        <v>0</v>
      </c>
      <c r="J6299" s="9">
        <v>1</v>
      </c>
    </row>
    <row r="6300" spans="2:10" x14ac:dyDescent="0.35">
      <c r="B6300" s="7">
        <v>6297</v>
      </c>
      <c r="C6300" s="9">
        <v>1</v>
      </c>
      <c r="D6300" s="9">
        <v>0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</row>
    <row r="6301" spans="2:10" x14ac:dyDescent="0.35">
      <c r="B6301" s="7">
        <v>6298</v>
      </c>
      <c r="C6301" s="9">
        <v>1</v>
      </c>
      <c r="D6301" s="9">
        <v>0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</row>
    <row r="6302" spans="2:10" x14ac:dyDescent="0.35">
      <c r="B6302" s="7">
        <v>6299</v>
      </c>
      <c r="C6302" s="9">
        <v>0</v>
      </c>
      <c r="D6302" s="9">
        <v>1</v>
      </c>
      <c r="E6302" s="9">
        <v>0</v>
      </c>
      <c r="F6302" s="9">
        <v>0</v>
      </c>
      <c r="G6302" s="9">
        <v>0</v>
      </c>
      <c r="H6302" s="9">
        <v>0</v>
      </c>
      <c r="I6302" s="9">
        <v>1</v>
      </c>
      <c r="J6302" s="9">
        <v>0</v>
      </c>
    </row>
    <row r="6303" spans="2:10" x14ac:dyDescent="0.35">
      <c r="B6303" s="7">
        <v>6300</v>
      </c>
      <c r="C6303" s="9">
        <v>1</v>
      </c>
      <c r="D6303" s="9">
        <v>0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</row>
    <row r="6304" spans="2:10" x14ac:dyDescent="0.35">
      <c r="B6304" s="7">
        <v>6301</v>
      </c>
      <c r="C6304" s="9">
        <v>0</v>
      </c>
      <c r="D6304" s="9">
        <v>1</v>
      </c>
      <c r="E6304" s="9">
        <v>0</v>
      </c>
      <c r="F6304" s="9">
        <v>0</v>
      </c>
      <c r="G6304" s="9">
        <v>0</v>
      </c>
      <c r="H6304" s="9">
        <v>0</v>
      </c>
      <c r="I6304" s="9">
        <v>1</v>
      </c>
      <c r="J6304" s="9">
        <v>0</v>
      </c>
    </row>
    <row r="6305" spans="2:10" x14ac:dyDescent="0.35">
      <c r="B6305" s="7">
        <v>6302</v>
      </c>
      <c r="C6305" s="9">
        <v>1</v>
      </c>
      <c r="D6305" s="9">
        <v>0</v>
      </c>
      <c r="E6305" s="9">
        <v>0</v>
      </c>
      <c r="F6305" s="9">
        <v>0</v>
      </c>
      <c r="G6305" s="9">
        <v>0</v>
      </c>
      <c r="H6305" s="9">
        <v>0</v>
      </c>
      <c r="I6305" s="9">
        <v>0</v>
      </c>
      <c r="J6305" s="9">
        <v>0</v>
      </c>
    </row>
    <row r="6306" spans="2:10" x14ac:dyDescent="0.35">
      <c r="B6306" s="7">
        <v>6303</v>
      </c>
      <c r="C6306" s="9">
        <v>1</v>
      </c>
      <c r="D6306" s="9">
        <v>0</v>
      </c>
      <c r="E6306" s="9">
        <v>0</v>
      </c>
      <c r="F6306" s="9">
        <v>0</v>
      </c>
      <c r="G6306" s="9">
        <v>0</v>
      </c>
      <c r="H6306" s="9">
        <v>0</v>
      </c>
      <c r="I6306" s="9">
        <v>0</v>
      </c>
      <c r="J6306" s="9">
        <v>0</v>
      </c>
    </row>
    <row r="6307" spans="2:10" x14ac:dyDescent="0.35">
      <c r="B6307" s="7">
        <v>6304</v>
      </c>
      <c r="C6307" s="9">
        <v>1</v>
      </c>
      <c r="D6307" s="9">
        <v>0</v>
      </c>
      <c r="E6307" s="9">
        <v>0</v>
      </c>
      <c r="F6307" s="9">
        <v>0</v>
      </c>
      <c r="G6307" s="9">
        <v>0</v>
      </c>
      <c r="H6307" s="9">
        <v>0</v>
      </c>
      <c r="I6307" s="9">
        <v>0</v>
      </c>
      <c r="J6307" s="9">
        <v>0</v>
      </c>
    </row>
    <row r="6308" spans="2:10" x14ac:dyDescent="0.35">
      <c r="B6308" s="7">
        <v>6305</v>
      </c>
      <c r="C6308" s="9">
        <v>1</v>
      </c>
      <c r="D6308" s="9">
        <v>0</v>
      </c>
      <c r="E6308" s="9">
        <v>0</v>
      </c>
      <c r="F6308" s="9">
        <v>0</v>
      </c>
      <c r="G6308" s="9">
        <v>0</v>
      </c>
      <c r="H6308" s="9">
        <v>0</v>
      </c>
      <c r="I6308" s="9">
        <v>0</v>
      </c>
      <c r="J6308" s="9">
        <v>0</v>
      </c>
    </row>
    <row r="6309" spans="2:10" x14ac:dyDescent="0.35">
      <c r="B6309" s="7">
        <v>6306</v>
      </c>
      <c r="C6309" s="9">
        <v>1</v>
      </c>
      <c r="D6309" s="9">
        <v>0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</row>
    <row r="6310" spans="2:10" x14ac:dyDescent="0.35">
      <c r="B6310" s="7">
        <v>6307</v>
      </c>
      <c r="C6310" s="9">
        <v>0</v>
      </c>
      <c r="D6310" s="9">
        <v>1</v>
      </c>
      <c r="E6310" s="9">
        <v>0</v>
      </c>
      <c r="F6310" s="9">
        <v>0</v>
      </c>
      <c r="G6310" s="9">
        <v>0</v>
      </c>
      <c r="H6310" s="9">
        <v>0</v>
      </c>
      <c r="I6310" s="9">
        <v>1</v>
      </c>
      <c r="J6310" s="9">
        <v>0</v>
      </c>
    </row>
    <row r="6311" spans="2:10" x14ac:dyDescent="0.35">
      <c r="B6311" s="7">
        <v>6308</v>
      </c>
      <c r="C6311" s="9">
        <v>0</v>
      </c>
      <c r="D6311" s="9">
        <v>0</v>
      </c>
      <c r="E6311" s="9">
        <v>0</v>
      </c>
      <c r="F6311" s="9">
        <v>0</v>
      </c>
      <c r="G6311" s="9">
        <v>1</v>
      </c>
      <c r="H6311" s="9">
        <v>0</v>
      </c>
      <c r="I6311" s="9">
        <v>0</v>
      </c>
      <c r="J6311" s="9">
        <v>0</v>
      </c>
    </row>
    <row r="6312" spans="2:10" x14ac:dyDescent="0.35">
      <c r="B6312" s="7">
        <v>6309</v>
      </c>
      <c r="C6312" s="9">
        <v>0</v>
      </c>
      <c r="D6312" s="9">
        <v>0</v>
      </c>
      <c r="E6312" s="9">
        <v>0</v>
      </c>
      <c r="F6312" s="9">
        <v>0</v>
      </c>
      <c r="G6312" s="9">
        <v>0</v>
      </c>
      <c r="H6312" s="9">
        <v>1</v>
      </c>
      <c r="I6312" s="9">
        <v>0</v>
      </c>
      <c r="J6312" s="9">
        <v>0</v>
      </c>
    </row>
    <row r="6313" spans="2:10" x14ac:dyDescent="0.35">
      <c r="B6313" s="7">
        <v>6310</v>
      </c>
      <c r="C6313" s="9">
        <v>1</v>
      </c>
      <c r="D6313" s="9">
        <v>0</v>
      </c>
      <c r="E6313" s="9">
        <v>0</v>
      </c>
      <c r="F6313" s="9">
        <v>0</v>
      </c>
      <c r="G6313" s="9">
        <v>0</v>
      </c>
      <c r="H6313" s="9">
        <v>0</v>
      </c>
      <c r="I6313" s="9">
        <v>0</v>
      </c>
      <c r="J6313" s="9">
        <v>0</v>
      </c>
    </row>
    <row r="6314" spans="2:10" x14ac:dyDescent="0.35">
      <c r="B6314" s="7">
        <v>6311</v>
      </c>
      <c r="C6314" s="9">
        <v>1</v>
      </c>
      <c r="D6314" s="9">
        <v>0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</row>
    <row r="6315" spans="2:10" x14ac:dyDescent="0.35">
      <c r="B6315" s="7">
        <v>6312</v>
      </c>
      <c r="C6315" s="9">
        <v>0</v>
      </c>
      <c r="D6315" s="9">
        <v>1</v>
      </c>
      <c r="E6315" s="9">
        <v>0</v>
      </c>
      <c r="F6315" s="9">
        <v>0</v>
      </c>
      <c r="G6315" s="9">
        <v>0</v>
      </c>
      <c r="H6315" s="9">
        <v>0</v>
      </c>
      <c r="I6315" s="9">
        <v>1</v>
      </c>
      <c r="J6315" s="9">
        <v>0</v>
      </c>
    </row>
    <row r="6316" spans="2:10" x14ac:dyDescent="0.35">
      <c r="B6316" s="7">
        <v>6313</v>
      </c>
      <c r="C6316" s="9">
        <v>0</v>
      </c>
      <c r="D6316" s="9">
        <v>0</v>
      </c>
      <c r="E6316" s="9">
        <v>0</v>
      </c>
      <c r="F6316" s="9">
        <v>1</v>
      </c>
      <c r="G6316" s="9">
        <v>0</v>
      </c>
      <c r="H6316" s="9">
        <v>0</v>
      </c>
      <c r="I6316" s="9">
        <v>0</v>
      </c>
      <c r="J6316" s="9">
        <v>0</v>
      </c>
    </row>
    <row r="6317" spans="2:10" x14ac:dyDescent="0.35">
      <c r="B6317" s="7">
        <v>6314</v>
      </c>
      <c r="C6317" s="9">
        <v>1</v>
      </c>
      <c r="D6317" s="9">
        <v>0</v>
      </c>
      <c r="E6317" s="9">
        <v>0</v>
      </c>
      <c r="F6317" s="9">
        <v>0</v>
      </c>
      <c r="G6317" s="9">
        <v>0</v>
      </c>
      <c r="H6317" s="9">
        <v>0</v>
      </c>
      <c r="I6317" s="9">
        <v>0</v>
      </c>
      <c r="J6317" s="9">
        <v>0</v>
      </c>
    </row>
    <row r="6318" spans="2:10" x14ac:dyDescent="0.35">
      <c r="B6318" s="7">
        <v>6315</v>
      </c>
      <c r="C6318" s="9">
        <v>0</v>
      </c>
      <c r="D6318" s="9">
        <v>1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1</v>
      </c>
    </row>
    <row r="6319" spans="2:10" x14ac:dyDescent="0.35">
      <c r="B6319" s="7">
        <v>6316</v>
      </c>
      <c r="C6319" s="9">
        <v>1</v>
      </c>
      <c r="D6319" s="9">
        <v>0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</row>
    <row r="6320" spans="2:10" x14ac:dyDescent="0.35">
      <c r="B6320" s="7">
        <v>6317</v>
      </c>
      <c r="C6320" s="9">
        <v>0</v>
      </c>
      <c r="D6320" s="9">
        <v>1</v>
      </c>
      <c r="E6320" s="9">
        <v>0</v>
      </c>
      <c r="F6320" s="9">
        <v>0</v>
      </c>
      <c r="G6320" s="9">
        <v>0</v>
      </c>
      <c r="H6320" s="9">
        <v>0</v>
      </c>
      <c r="I6320" s="9">
        <v>0</v>
      </c>
      <c r="J6320" s="9">
        <v>1</v>
      </c>
    </row>
    <row r="6321" spans="2:10" x14ac:dyDescent="0.35">
      <c r="B6321" s="7">
        <v>6318</v>
      </c>
      <c r="C6321" s="9">
        <v>1</v>
      </c>
      <c r="D6321" s="9">
        <v>0</v>
      </c>
      <c r="E6321" s="9">
        <v>0</v>
      </c>
      <c r="F6321" s="9">
        <v>0</v>
      </c>
      <c r="G6321" s="9">
        <v>0</v>
      </c>
      <c r="H6321" s="9">
        <v>0</v>
      </c>
      <c r="I6321" s="9">
        <v>0</v>
      </c>
      <c r="J6321" s="9">
        <v>0</v>
      </c>
    </row>
    <row r="6322" spans="2:10" x14ac:dyDescent="0.35">
      <c r="B6322" s="7">
        <v>6319</v>
      </c>
      <c r="C6322" s="9">
        <v>1</v>
      </c>
      <c r="D6322" s="9">
        <v>0</v>
      </c>
      <c r="E6322" s="9">
        <v>0</v>
      </c>
      <c r="F6322" s="9">
        <v>0</v>
      </c>
      <c r="G6322" s="9">
        <v>0</v>
      </c>
      <c r="H6322" s="9">
        <v>0</v>
      </c>
      <c r="I6322" s="9">
        <v>0</v>
      </c>
      <c r="J6322" s="9">
        <v>0</v>
      </c>
    </row>
    <row r="6323" spans="2:10" x14ac:dyDescent="0.35">
      <c r="B6323" s="7">
        <v>6320</v>
      </c>
      <c r="C6323" s="9">
        <v>0</v>
      </c>
      <c r="D6323" s="9">
        <v>1</v>
      </c>
      <c r="E6323" s="9">
        <v>0</v>
      </c>
      <c r="F6323" s="9">
        <v>0</v>
      </c>
      <c r="G6323" s="9">
        <v>0</v>
      </c>
      <c r="H6323" s="9">
        <v>0</v>
      </c>
      <c r="I6323" s="9">
        <v>1</v>
      </c>
      <c r="J6323" s="9">
        <v>0</v>
      </c>
    </row>
    <row r="6324" spans="2:10" x14ac:dyDescent="0.35">
      <c r="B6324" s="7">
        <v>6321</v>
      </c>
      <c r="C6324" s="9">
        <v>1</v>
      </c>
      <c r="D6324" s="9">
        <v>0</v>
      </c>
      <c r="E6324" s="9">
        <v>0</v>
      </c>
      <c r="F6324" s="9">
        <v>0</v>
      </c>
      <c r="G6324" s="9">
        <v>0</v>
      </c>
      <c r="H6324" s="9">
        <v>0</v>
      </c>
      <c r="I6324" s="9">
        <v>0</v>
      </c>
      <c r="J6324" s="9">
        <v>0</v>
      </c>
    </row>
    <row r="6325" spans="2:10" x14ac:dyDescent="0.35">
      <c r="B6325" s="7">
        <v>6322</v>
      </c>
      <c r="C6325" s="9">
        <v>1</v>
      </c>
      <c r="D6325" s="9">
        <v>0</v>
      </c>
      <c r="E6325" s="9">
        <v>0</v>
      </c>
      <c r="F6325" s="9">
        <v>0</v>
      </c>
      <c r="G6325" s="9">
        <v>0</v>
      </c>
      <c r="H6325" s="9">
        <v>0</v>
      </c>
      <c r="I6325" s="9">
        <v>0</v>
      </c>
      <c r="J6325" s="9">
        <v>0</v>
      </c>
    </row>
    <row r="6326" spans="2:10" x14ac:dyDescent="0.35">
      <c r="B6326" s="7">
        <v>6323</v>
      </c>
      <c r="C6326" s="9">
        <v>1</v>
      </c>
      <c r="D6326" s="9">
        <v>0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</row>
    <row r="6327" spans="2:10" x14ac:dyDescent="0.35">
      <c r="B6327" s="7">
        <v>6324</v>
      </c>
      <c r="C6327" s="9">
        <v>1</v>
      </c>
      <c r="D6327" s="9">
        <v>0</v>
      </c>
      <c r="E6327" s="9">
        <v>0</v>
      </c>
      <c r="F6327" s="9">
        <v>0</v>
      </c>
      <c r="G6327" s="9">
        <v>0</v>
      </c>
      <c r="H6327" s="9">
        <v>0</v>
      </c>
      <c r="I6327" s="9">
        <v>0</v>
      </c>
      <c r="J6327" s="9">
        <v>0</v>
      </c>
    </row>
    <row r="6328" spans="2:10" x14ac:dyDescent="0.35">
      <c r="B6328" s="7">
        <v>6325</v>
      </c>
      <c r="C6328" s="9">
        <v>1</v>
      </c>
      <c r="D6328" s="9">
        <v>0</v>
      </c>
      <c r="E6328" s="9">
        <v>0</v>
      </c>
      <c r="F6328" s="9">
        <v>0</v>
      </c>
      <c r="G6328" s="9">
        <v>0</v>
      </c>
      <c r="H6328" s="9">
        <v>0</v>
      </c>
      <c r="I6328" s="9">
        <v>0</v>
      </c>
      <c r="J6328" s="9">
        <v>0</v>
      </c>
    </row>
    <row r="6329" spans="2:10" x14ac:dyDescent="0.35">
      <c r="B6329" s="7">
        <v>6326</v>
      </c>
      <c r="C6329" s="9">
        <v>1</v>
      </c>
      <c r="D6329" s="9">
        <v>0</v>
      </c>
      <c r="E6329" s="9">
        <v>0</v>
      </c>
      <c r="F6329" s="9">
        <v>0</v>
      </c>
      <c r="G6329" s="9">
        <v>0</v>
      </c>
      <c r="H6329" s="9">
        <v>0</v>
      </c>
      <c r="I6329" s="9">
        <v>0</v>
      </c>
      <c r="J6329" s="9">
        <v>0</v>
      </c>
    </row>
    <row r="6330" spans="2:10" x14ac:dyDescent="0.35">
      <c r="B6330" s="7">
        <v>6327</v>
      </c>
      <c r="C6330" s="9">
        <v>0</v>
      </c>
      <c r="D6330" s="9">
        <v>1</v>
      </c>
      <c r="E6330" s="9">
        <v>0</v>
      </c>
      <c r="F6330" s="9">
        <v>0</v>
      </c>
      <c r="G6330" s="9">
        <v>0</v>
      </c>
      <c r="H6330" s="9">
        <v>1</v>
      </c>
      <c r="I6330" s="9">
        <v>0</v>
      </c>
      <c r="J6330" s="9">
        <v>1</v>
      </c>
    </row>
    <row r="6331" spans="2:10" x14ac:dyDescent="0.35">
      <c r="B6331" s="7">
        <v>6328</v>
      </c>
      <c r="C6331" s="9">
        <v>1</v>
      </c>
      <c r="D6331" s="9">
        <v>0</v>
      </c>
      <c r="E6331" s="9">
        <v>0</v>
      </c>
      <c r="F6331" s="9">
        <v>0</v>
      </c>
      <c r="G6331" s="9">
        <v>0</v>
      </c>
      <c r="H6331" s="9">
        <v>0</v>
      </c>
      <c r="I6331" s="9">
        <v>0</v>
      </c>
      <c r="J6331" s="9">
        <v>0</v>
      </c>
    </row>
    <row r="6332" spans="2:10" x14ac:dyDescent="0.35">
      <c r="B6332" s="7">
        <v>6329</v>
      </c>
      <c r="C6332" s="9">
        <v>1</v>
      </c>
      <c r="D6332" s="9">
        <v>0</v>
      </c>
      <c r="E6332" s="9">
        <v>0</v>
      </c>
      <c r="F6332" s="9">
        <v>0</v>
      </c>
      <c r="G6332" s="9">
        <v>0</v>
      </c>
      <c r="H6332" s="9">
        <v>0</v>
      </c>
      <c r="I6332" s="9">
        <v>0</v>
      </c>
      <c r="J6332" s="9">
        <v>0</v>
      </c>
    </row>
    <row r="6333" spans="2:10" x14ac:dyDescent="0.35">
      <c r="B6333" s="7">
        <v>6330</v>
      </c>
      <c r="C6333" s="9">
        <v>0</v>
      </c>
      <c r="D6333" s="9">
        <v>1</v>
      </c>
      <c r="E6333" s="9">
        <v>0</v>
      </c>
      <c r="F6333" s="9">
        <v>0</v>
      </c>
      <c r="G6333" s="9">
        <v>0</v>
      </c>
      <c r="H6333" s="9">
        <v>0</v>
      </c>
      <c r="I6333" s="9">
        <v>0</v>
      </c>
      <c r="J6333" s="9">
        <v>1</v>
      </c>
    </row>
    <row r="6334" spans="2:10" x14ac:dyDescent="0.35">
      <c r="B6334" s="7">
        <v>6331</v>
      </c>
      <c r="C6334" s="9">
        <v>0</v>
      </c>
      <c r="D6334" s="9">
        <v>1</v>
      </c>
      <c r="E6334" s="9">
        <v>0</v>
      </c>
      <c r="F6334" s="9">
        <v>1</v>
      </c>
      <c r="G6334" s="9">
        <v>0</v>
      </c>
      <c r="H6334" s="9">
        <v>0</v>
      </c>
      <c r="I6334" s="9">
        <v>0</v>
      </c>
      <c r="J6334" s="9">
        <v>1</v>
      </c>
    </row>
    <row r="6335" spans="2:10" x14ac:dyDescent="0.35">
      <c r="B6335" s="7">
        <v>6332</v>
      </c>
      <c r="C6335" s="9">
        <v>0</v>
      </c>
      <c r="D6335" s="9">
        <v>1</v>
      </c>
      <c r="E6335" s="9">
        <v>0</v>
      </c>
      <c r="F6335" s="9">
        <v>0</v>
      </c>
      <c r="G6335" s="9">
        <v>0</v>
      </c>
      <c r="H6335" s="9">
        <v>0</v>
      </c>
      <c r="I6335" s="9">
        <v>0</v>
      </c>
      <c r="J6335" s="9">
        <v>1</v>
      </c>
    </row>
    <row r="6336" spans="2:10" x14ac:dyDescent="0.35">
      <c r="B6336" s="7">
        <v>6333</v>
      </c>
      <c r="C6336" s="9">
        <v>0</v>
      </c>
      <c r="D6336" s="9">
        <v>1</v>
      </c>
      <c r="E6336" s="9">
        <v>0</v>
      </c>
      <c r="F6336" s="9">
        <v>0</v>
      </c>
      <c r="G6336" s="9">
        <v>0</v>
      </c>
      <c r="H6336" s="9">
        <v>0</v>
      </c>
      <c r="I6336" s="9">
        <v>1</v>
      </c>
      <c r="J6336" s="9">
        <v>0</v>
      </c>
    </row>
    <row r="6337" spans="2:10" x14ac:dyDescent="0.35">
      <c r="B6337" s="7">
        <v>6334</v>
      </c>
      <c r="C6337" s="9">
        <v>1</v>
      </c>
      <c r="D6337" s="9">
        <v>0</v>
      </c>
      <c r="E6337" s="9">
        <v>0</v>
      </c>
      <c r="F6337" s="9">
        <v>0</v>
      </c>
      <c r="G6337" s="9">
        <v>0</v>
      </c>
      <c r="H6337" s="9">
        <v>0</v>
      </c>
      <c r="I6337" s="9">
        <v>0</v>
      </c>
      <c r="J6337" s="9">
        <v>0</v>
      </c>
    </row>
    <row r="6338" spans="2:10" x14ac:dyDescent="0.35">
      <c r="B6338" s="7">
        <v>6335</v>
      </c>
      <c r="C6338" s="9">
        <v>0</v>
      </c>
      <c r="D6338" s="9">
        <v>1</v>
      </c>
      <c r="E6338" s="9">
        <v>0</v>
      </c>
      <c r="F6338" s="9">
        <v>0</v>
      </c>
      <c r="G6338" s="9">
        <v>0</v>
      </c>
      <c r="H6338" s="9">
        <v>0</v>
      </c>
      <c r="I6338" s="9">
        <v>1</v>
      </c>
      <c r="J6338" s="9">
        <v>0</v>
      </c>
    </row>
    <row r="6339" spans="2:10" x14ac:dyDescent="0.35">
      <c r="B6339" s="7">
        <v>6336</v>
      </c>
      <c r="C6339" s="9">
        <v>0</v>
      </c>
      <c r="D6339" s="9">
        <v>1</v>
      </c>
      <c r="E6339" s="9">
        <v>0</v>
      </c>
      <c r="F6339" s="9">
        <v>0</v>
      </c>
      <c r="G6339" s="9">
        <v>0</v>
      </c>
      <c r="H6339" s="9">
        <v>0</v>
      </c>
      <c r="I6339" s="9">
        <v>1</v>
      </c>
      <c r="J6339" s="9">
        <v>0</v>
      </c>
    </row>
    <row r="6340" spans="2:10" x14ac:dyDescent="0.35">
      <c r="B6340" s="7">
        <v>6337</v>
      </c>
      <c r="C6340" s="9">
        <v>1</v>
      </c>
      <c r="D6340" s="9">
        <v>0</v>
      </c>
      <c r="E6340" s="9">
        <v>0</v>
      </c>
      <c r="F6340" s="9">
        <v>0</v>
      </c>
      <c r="G6340" s="9">
        <v>0</v>
      </c>
      <c r="H6340" s="9">
        <v>0</v>
      </c>
      <c r="I6340" s="9">
        <v>0</v>
      </c>
      <c r="J6340" s="9">
        <v>0</v>
      </c>
    </row>
    <row r="6341" spans="2:10" x14ac:dyDescent="0.35">
      <c r="B6341" s="7">
        <v>6338</v>
      </c>
      <c r="C6341" s="9">
        <v>1</v>
      </c>
      <c r="D6341" s="9">
        <v>0</v>
      </c>
      <c r="E6341" s="9">
        <v>0</v>
      </c>
      <c r="F6341" s="9">
        <v>0</v>
      </c>
      <c r="G6341" s="9">
        <v>0</v>
      </c>
      <c r="H6341" s="9">
        <v>0</v>
      </c>
      <c r="I6341" s="9">
        <v>0</v>
      </c>
      <c r="J6341" s="9">
        <v>0</v>
      </c>
    </row>
    <row r="6342" spans="2:10" x14ac:dyDescent="0.35">
      <c r="B6342" s="7">
        <v>6339</v>
      </c>
      <c r="C6342" s="9">
        <v>1</v>
      </c>
      <c r="D6342" s="9">
        <v>0</v>
      </c>
      <c r="E6342" s="9">
        <v>0</v>
      </c>
      <c r="F6342" s="9">
        <v>0</v>
      </c>
      <c r="G6342" s="9">
        <v>0</v>
      </c>
      <c r="H6342" s="9">
        <v>0</v>
      </c>
      <c r="I6342" s="9">
        <v>0</v>
      </c>
      <c r="J6342" s="9">
        <v>0</v>
      </c>
    </row>
    <row r="6343" spans="2:10" x14ac:dyDescent="0.35">
      <c r="B6343" s="7">
        <v>6340</v>
      </c>
      <c r="C6343" s="9">
        <v>1</v>
      </c>
      <c r="D6343" s="9">
        <v>0</v>
      </c>
      <c r="E6343" s="9">
        <v>0</v>
      </c>
      <c r="F6343" s="9">
        <v>0</v>
      </c>
      <c r="G6343" s="9">
        <v>0</v>
      </c>
      <c r="H6343" s="9">
        <v>0</v>
      </c>
      <c r="I6343" s="9">
        <v>0</v>
      </c>
      <c r="J6343" s="9">
        <v>0</v>
      </c>
    </row>
    <row r="6344" spans="2:10" x14ac:dyDescent="0.35">
      <c r="B6344" s="7">
        <v>6341</v>
      </c>
      <c r="C6344" s="9">
        <v>1</v>
      </c>
      <c r="D6344" s="9">
        <v>0</v>
      </c>
      <c r="E6344" s="9">
        <v>0</v>
      </c>
      <c r="F6344" s="9">
        <v>0</v>
      </c>
      <c r="G6344" s="9">
        <v>0</v>
      </c>
      <c r="H6344" s="9">
        <v>0</v>
      </c>
      <c r="I6344" s="9">
        <v>0</v>
      </c>
      <c r="J6344" s="9">
        <v>0</v>
      </c>
    </row>
    <row r="6345" spans="2:10" x14ac:dyDescent="0.35">
      <c r="B6345" s="7">
        <v>6342</v>
      </c>
      <c r="C6345" s="9">
        <v>0</v>
      </c>
      <c r="D6345" s="9">
        <v>1</v>
      </c>
      <c r="E6345" s="9">
        <v>0</v>
      </c>
      <c r="F6345" s="9">
        <v>0</v>
      </c>
      <c r="G6345" s="9">
        <v>0</v>
      </c>
      <c r="H6345" s="9">
        <v>0</v>
      </c>
      <c r="I6345" s="9">
        <v>1</v>
      </c>
      <c r="J6345" s="9">
        <v>0</v>
      </c>
    </row>
    <row r="6346" spans="2:10" x14ac:dyDescent="0.35">
      <c r="B6346" s="7">
        <v>6343</v>
      </c>
      <c r="C6346" s="9">
        <v>0</v>
      </c>
      <c r="D6346" s="9">
        <v>1</v>
      </c>
      <c r="E6346" s="9">
        <v>0</v>
      </c>
      <c r="F6346" s="9">
        <v>0</v>
      </c>
      <c r="G6346" s="9">
        <v>0</v>
      </c>
      <c r="H6346" s="9">
        <v>0</v>
      </c>
      <c r="I6346" s="9">
        <v>0</v>
      </c>
      <c r="J6346" s="9">
        <v>1</v>
      </c>
    </row>
    <row r="6347" spans="2:10" x14ac:dyDescent="0.35">
      <c r="B6347" s="7">
        <v>6344</v>
      </c>
      <c r="C6347" s="9">
        <v>0</v>
      </c>
      <c r="D6347" s="9">
        <v>1</v>
      </c>
      <c r="E6347" s="9">
        <v>0</v>
      </c>
      <c r="F6347" s="9">
        <v>0</v>
      </c>
      <c r="G6347" s="9">
        <v>0</v>
      </c>
      <c r="H6347" s="9">
        <v>0</v>
      </c>
      <c r="I6347" s="9">
        <v>1</v>
      </c>
      <c r="J6347" s="9">
        <v>0</v>
      </c>
    </row>
    <row r="6348" spans="2:10" x14ac:dyDescent="0.35">
      <c r="B6348" s="7">
        <v>6345</v>
      </c>
      <c r="C6348" s="9">
        <v>1</v>
      </c>
      <c r="D6348" s="9">
        <v>0</v>
      </c>
      <c r="E6348" s="9">
        <v>0</v>
      </c>
      <c r="F6348" s="9">
        <v>0</v>
      </c>
      <c r="G6348" s="9">
        <v>0</v>
      </c>
      <c r="H6348" s="9">
        <v>0</v>
      </c>
      <c r="I6348" s="9">
        <v>0</v>
      </c>
      <c r="J6348" s="9">
        <v>0</v>
      </c>
    </row>
    <row r="6349" spans="2:10" x14ac:dyDescent="0.35">
      <c r="B6349" s="7">
        <v>6346</v>
      </c>
      <c r="C6349" s="9">
        <v>1</v>
      </c>
      <c r="D6349" s="9">
        <v>0</v>
      </c>
      <c r="E6349" s="9">
        <v>0</v>
      </c>
      <c r="F6349" s="9">
        <v>0</v>
      </c>
      <c r="G6349" s="9">
        <v>0</v>
      </c>
      <c r="H6349" s="9">
        <v>0</v>
      </c>
      <c r="I6349" s="9">
        <v>0</v>
      </c>
      <c r="J6349" s="9">
        <v>0</v>
      </c>
    </row>
    <row r="6350" spans="2:10" x14ac:dyDescent="0.35">
      <c r="B6350" s="7">
        <v>6347</v>
      </c>
      <c r="C6350" s="9">
        <v>1</v>
      </c>
      <c r="D6350" s="9">
        <v>0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</row>
    <row r="6351" spans="2:10" x14ac:dyDescent="0.35">
      <c r="B6351" s="7">
        <v>6348</v>
      </c>
      <c r="C6351" s="9">
        <v>1</v>
      </c>
      <c r="D6351" s="9">
        <v>0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</row>
    <row r="6352" spans="2:10" x14ac:dyDescent="0.35">
      <c r="B6352" s="7">
        <v>6349</v>
      </c>
      <c r="C6352" s="9">
        <v>1</v>
      </c>
      <c r="D6352" s="9">
        <v>0</v>
      </c>
      <c r="E6352" s="9">
        <v>0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</row>
    <row r="6353" spans="2:10" x14ac:dyDescent="0.35">
      <c r="B6353" s="7">
        <v>6350</v>
      </c>
      <c r="C6353" s="9">
        <v>1</v>
      </c>
      <c r="D6353" s="9">
        <v>0</v>
      </c>
      <c r="E6353" s="9">
        <v>0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</row>
    <row r="6354" spans="2:10" x14ac:dyDescent="0.35">
      <c r="B6354" s="7">
        <v>6351</v>
      </c>
      <c r="C6354" s="9">
        <v>1</v>
      </c>
      <c r="D6354" s="9">
        <v>0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</row>
    <row r="6355" spans="2:10" x14ac:dyDescent="0.35">
      <c r="B6355" s="7">
        <v>6352</v>
      </c>
      <c r="C6355" s="9">
        <v>0</v>
      </c>
      <c r="D6355" s="9">
        <v>1</v>
      </c>
      <c r="E6355" s="9">
        <v>0</v>
      </c>
      <c r="F6355" s="9">
        <v>0</v>
      </c>
      <c r="G6355" s="9">
        <v>0</v>
      </c>
      <c r="H6355" s="9">
        <v>0</v>
      </c>
      <c r="I6355" s="9">
        <v>1</v>
      </c>
      <c r="J6355" s="9">
        <v>1</v>
      </c>
    </row>
    <row r="6356" spans="2:10" x14ac:dyDescent="0.35">
      <c r="B6356" s="7">
        <v>6353</v>
      </c>
      <c r="C6356" s="9">
        <v>1</v>
      </c>
      <c r="D6356" s="9">
        <v>0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</row>
    <row r="6357" spans="2:10" x14ac:dyDescent="0.35">
      <c r="B6357" s="7">
        <v>6354</v>
      </c>
      <c r="C6357" s="9">
        <v>1</v>
      </c>
      <c r="D6357" s="9">
        <v>0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</row>
    <row r="6358" spans="2:10" x14ac:dyDescent="0.35">
      <c r="B6358" s="7">
        <v>6355</v>
      </c>
      <c r="C6358" s="9">
        <v>1</v>
      </c>
      <c r="D6358" s="9">
        <v>0</v>
      </c>
      <c r="E6358" s="9">
        <v>0</v>
      </c>
      <c r="F6358" s="9">
        <v>0</v>
      </c>
      <c r="G6358" s="9">
        <v>0</v>
      </c>
      <c r="H6358" s="9">
        <v>0</v>
      </c>
      <c r="I6358" s="9">
        <v>0</v>
      </c>
      <c r="J6358" s="9">
        <v>0</v>
      </c>
    </row>
    <row r="6359" spans="2:10" x14ac:dyDescent="0.35">
      <c r="B6359" s="7">
        <v>6356</v>
      </c>
      <c r="C6359" s="9">
        <v>1</v>
      </c>
      <c r="D6359" s="9">
        <v>0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</row>
    <row r="6360" spans="2:10" x14ac:dyDescent="0.35">
      <c r="B6360" s="7">
        <v>6357</v>
      </c>
      <c r="C6360" s="9">
        <v>1</v>
      </c>
      <c r="D6360" s="9">
        <v>0</v>
      </c>
      <c r="E6360" s="9">
        <v>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</row>
    <row r="6361" spans="2:10" x14ac:dyDescent="0.35">
      <c r="B6361" s="7">
        <v>6358</v>
      </c>
      <c r="C6361" s="9">
        <v>1</v>
      </c>
      <c r="D6361" s="9">
        <v>0</v>
      </c>
      <c r="E6361" s="9">
        <v>0</v>
      </c>
      <c r="F6361" s="9">
        <v>0</v>
      </c>
      <c r="G6361" s="9">
        <v>0</v>
      </c>
      <c r="H6361" s="9">
        <v>0</v>
      </c>
      <c r="I6361" s="9">
        <v>0</v>
      </c>
      <c r="J6361" s="9">
        <v>0</v>
      </c>
    </row>
    <row r="6362" spans="2:10" x14ac:dyDescent="0.35">
      <c r="B6362" s="7">
        <v>6359</v>
      </c>
      <c r="C6362" s="9">
        <v>1</v>
      </c>
      <c r="D6362" s="9">
        <v>0</v>
      </c>
      <c r="E6362" s="9">
        <v>0</v>
      </c>
      <c r="F6362" s="9">
        <v>0</v>
      </c>
      <c r="G6362" s="9">
        <v>0</v>
      </c>
      <c r="H6362" s="9">
        <v>0</v>
      </c>
      <c r="I6362" s="9">
        <v>0</v>
      </c>
      <c r="J6362" s="9">
        <v>0</v>
      </c>
    </row>
    <row r="6363" spans="2:10" x14ac:dyDescent="0.35">
      <c r="B6363" s="7">
        <v>6360</v>
      </c>
      <c r="C6363" s="9">
        <v>1</v>
      </c>
      <c r="D6363" s="9">
        <v>0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</row>
    <row r="6364" spans="2:10" x14ac:dyDescent="0.35">
      <c r="B6364" s="7">
        <v>6361</v>
      </c>
      <c r="C6364" s="9">
        <v>0</v>
      </c>
      <c r="D6364" s="9">
        <v>1</v>
      </c>
      <c r="E6364" s="9">
        <v>0</v>
      </c>
      <c r="F6364" s="9">
        <v>0</v>
      </c>
      <c r="G6364" s="9">
        <v>1</v>
      </c>
      <c r="H6364" s="9">
        <v>0</v>
      </c>
      <c r="I6364" s="9">
        <v>1</v>
      </c>
      <c r="J6364" s="9">
        <v>0</v>
      </c>
    </row>
    <row r="6365" spans="2:10" x14ac:dyDescent="0.35">
      <c r="B6365" s="7">
        <v>6362</v>
      </c>
      <c r="C6365" s="9">
        <v>1</v>
      </c>
      <c r="D6365" s="9">
        <v>0</v>
      </c>
      <c r="E6365" s="9">
        <v>0</v>
      </c>
      <c r="F6365" s="9">
        <v>0</v>
      </c>
      <c r="G6365" s="9">
        <v>0</v>
      </c>
      <c r="H6365" s="9">
        <v>0</v>
      </c>
      <c r="I6365" s="9">
        <v>0</v>
      </c>
      <c r="J6365" s="9">
        <v>0</v>
      </c>
    </row>
    <row r="6366" spans="2:10" x14ac:dyDescent="0.35">
      <c r="B6366" s="7">
        <v>6363</v>
      </c>
      <c r="C6366" s="9">
        <v>1</v>
      </c>
      <c r="D6366" s="9">
        <v>0</v>
      </c>
      <c r="E6366" s="9">
        <v>0</v>
      </c>
      <c r="F6366" s="9">
        <v>0</v>
      </c>
      <c r="G6366" s="9">
        <v>0</v>
      </c>
      <c r="H6366" s="9">
        <v>0</v>
      </c>
      <c r="I6366" s="9">
        <v>0</v>
      </c>
      <c r="J6366" s="9">
        <v>0</v>
      </c>
    </row>
    <row r="6367" spans="2:10" x14ac:dyDescent="0.35">
      <c r="B6367" s="7">
        <v>6364</v>
      </c>
      <c r="C6367" s="9">
        <v>1</v>
      </c>
      <c r="D6367" s="9">
        <v>0</v>
      </c>
      <c r="E6367" s="9">
        <v>0</v>
      </c>
      <c r="F6367" s="9">
        <v>0</v>
      </c>
      <c r="G6367" s="9">
        <v>0</v>
      </c>
      <c r="H6367" s="9">
        <v>0</v>
      </c>
      <c r="I6367" s="9">
        <v>0</v>
      </c>
      <c r="J6367" s="9">
        <v>0</v>
      </c>
    </row>
    <row r="6368" spans="2:10" x14ac:dyDescent="0.35">
      <c r="B6368" s="7">
        <v>6365</v>
      </c>
      <c r="C6368" s="9">
        <v>0</v>
      </c>
      <c r="D6368" s="9">
        <v>1</v>
      </c>
      <c r="E6368" s="9">
        <v>0</v>
      </c>
      <c r="F6368" s="9">
        <v>0</v>
      </c>
      <c r="G6368" s="9">
        <v>0</v>
      </c>
      <c r="H6368" s="9">
        <v>0</v>
      </c>
      <c r="I6368" s="9">
        <v>0</v>
      </c>
      <c r="J6368" s="9">
        <v>1</v>
      </c>
    </row>
    <row r="6369" spans="2:10" x14ac:dyDescent="0.35">
      <c r="B6369" s="7">
        <v>6366</v>
      </c>
      <c r="C6369" s="9">
        <v>0</v>
      </c>
      <c r="D6369" s="9">
        <v>1</v>
      </c>
      <c r="E6369" s="9">
        <v>0</v>
      </c>
      <c r="F6369" s="9">
        <v>0</v>
      </c>
      <c r="G6369" s="9">
        <v>0</v>
      </c>
      <c r="H6369" s="9">
        <v>0</v>
      </c>
      <c r="I6369" s="9">
        <v>1</v>
      </c>
      <c r="J6369" s="9">
        <v>0</v>
      </c>
    </row>
    <row r="6370" spans="2:10" x14ac:dyDescent="0.35">
      <c r="B6370" s="7">
        <v>6367</v>
      </c>
      <c r="C6370" s="9">
        <v>0</v>
      </c>
      <c r="D6370" s="9">
        <v>1</v>
      </c>
      <c r="E6370" s="9">
        <v>0</v>
      </c>
      <c r="F6370" s="9">
        <v>0</v>
      </c>
      <c r="G6370" s="9">
        <v>0</v>
      </c>
      <c r="H6370" s="9">
        <v>0</v>
      </c>
      <c r="I6370" s="9">
        <v>0</v>
      </c>
      <c r="J6370" s="9">
        <v>1</v>
      </c>
    </row>
    <row r="6371" spans="2:10" x14ac:dyDescent="0.35">
      <c r="B6371" s="7">
        <v>6368</v>
      </c>
      <c r="C6371" s="9">
        <v>1</v>
      </c>
      <c r="D6371" s="9">
        <v>0</v>
      </c>
      <c r="E6371" s="9">
        <v>0</v>
      </c>
      <c r="F6371" s="9">
        <v>0</v>
      </c>
      <c r="G6371" s="9">
        <v>0</v>
      </c>
      <c r="H6371" s="9">
        <v>0</v>
      </c>
      <c r="I6371" s="9">
        <v>0</v>
      </c>
      <c r="J6371" s="9">
        <v>0</v>
      </c>
    </row>
    <row r="6372" spans="2:10" x14ac:dyDescent="0.35">
      <c r="B6372" s="7">
        <v>6369</v>
      </c>
      <c r="C6372" s="9">
        <v>1</v>
      </c>
      <c r="D6372" s="9">
        <v>0</v>
      </c>
      <c r="E6372" s="9">
        <v>0</v>
      </c>
      <c r="F6372" s="9">
        <v>0</v>
      </c>
      <c r="G6372" s="9">
        <v>0</v>
      </c>
      <c r="H6372" s="9">
        <v>0</v>
      </c>
      <c r="I6372" s="9">
        <v>0</v>
      </c>
      <c r="J6372" s="9">
        <v>0</v>
      </c>
    </row>
    <row r="6373" spans="2:10" x14ac:dyDescent="0.35">
      <c r="B6373" s="7">
        <v>6370</v>
      </c>
      <c r="C6373" s="9">
        <v>1</v>
      </c>
      <c r="D6373" s="9">
        <v>0</v>
      </c>
      <c r="E6373" s="9">
        <v>0</v>
      </c>
      <c r="F6373" s="9">
        <v>0</v>
      </c>
      <c r="G6373" s="9">
        <v>0</v>
      </c>
      <c r="H6373" s="9">
        <v>0</v>
      </c>
      <c r="I6373" s="9">
        <v>0</v>
      </c>
      <c r="J6373" s="9">
        <v>0</v>
      </c>
    </row>
    <row r="6374" spans="2:10" x14ac:dyDescent="0.35">
      <c r="B6374" s="7">
        <v>6371</v>
      </c>
      <c r="C6374" s="9">
        <v>1</v>
      </c>
      <c r="D6374" s="9">
        <v>0</v>
      </c>
      <c r="E6374" s="9">
        <v>0</v>
      </c>
      <c r="F6374" s="9">
        <v>0</v>
      </c>
      <c r="G6374" s="9">
        <v>0</v>
      </c>
      <c r="H6374" s="9">
        <v>0</v>
      </c>
      <c r="I6374" s="9">
        <v>0</v>
      </c>
      <c r="J6374" s="9">
        <v>0</v>
      </c>
    </row>
    <row r="6375" spans="2:10" x14ac:dyDescent="0.35">
      <c r="B6375" s="7">
        <v>6372</v>
      </c>
      <c r="C6375" s="9">
        <v>1</v>
      </c>
      <c r="D6375" s="9">
        <v>0</v>
      </c>
      <c r="E6375" s="9">
        <v>0</v>
      </c>
      <c r="F6375" s="9">
        <v>0</v>
      </c>
      <c r="G6375" s="9">
        <v>0</v>
      </c>
      <c r="H6375" s="9">
        <v>0</v>
      </c>
      <c r="I6375" s="9">
        <v>0</v>
      </c>
      <c r="J6375" s="9">
        <v>0</v>
      </c>
    </row>
    <row r="6376" spans="2:10" x14ac:dyDescent="0.35">
      <c r="B6376" s="7">
        <v>6373</v>
      </c>
      <c r="C6376" s="9">
        <v>0</v>
      </c>
      <c r="D6376" s="9">
        <v>0</v>
      </c>
      <c r="E6376" s="9">
        <v>0</v>
      </c>
      <c r="F6376" s="9">
        <v>0</v>
      </c>
      <c r="G6376" s="9">
        <v>1</v>
      </c>
      <c r="H6376" s="9">
        <v>0</v>
      </c>
      <c r="I6376" s="9">
        <v>0</v>
      </c>
      <c r="J6376" s="9">
        <v>0</v>
      </c>
    </row>
    <row r="6377" spans="2:10" x14ac:dyDescent="0.35">
      <c r="B6377" s="7">
        <v>6374</v>
      </c>
      <c r="C6377" s="9">
        <v>0</v>
      </c>
      <c r="D6377" s="9">
        <v>1</v>
      </c>
      <c r="E6377" s="9">
        <v>0</v>
      </c>
      <c r="F6377" s="9">
        <v>0</v>
      </c>
      <c r="G6377" s="9">
        <v>0</v>
      </c>
      <c r="H6377" s="9">
        <v>0</v>
      </c>
      <c r="I6377" s="9">
        <v>1</v>
      </c>
      <c r="J6377" s="9">
        <v>0</v>
      </c>
    </row>
    <row r="6378" spans="2:10" x14ac:dyDescent="0.35">
      <c r="B6378" s="7">
        <v>6375</v>
      </c>
      <c r="C6378" s="9">
        <v>1</v>
      </c>
      <c r="D6378" s="9">
        <v>0</v>
      </c>
      <c r="E6378" s="9">
        <v>0</v>
      </c>
      <c r="F6378" s="9">
        <v>0</v>
      </c>
      <c r="G6378" s="9">
        <v>0</v>
      </c>
      <c r="H6378" s="9">
        <v>0</v>
      </c>
      <c r="I6378" s="9">
        <v>0</v>
      </c>
      <c r="J6378" s="9">
        <v>0</v>
      </c>
    </row>
    <row r="6379" spans="2:10" x14ac:dyDescent="0.35">
      <c r="B6379" s="7">
        <v>6376</v>
      </c>
      <c r="C6379" s="9">
        <v>1</v>
      </c>
      <c r="D6379" s="9">
        <v>0</v>
      </c>
      <c r="E6379" s="9">
        <v>0</v>
      </c>
      <c r="F6379" s="9">
        <v>0</v>
      </c>
      <c r="G6379" s="9">
        <v>0</v>
      </c>
      <c r="H6379" s="9">
        <v>0</v>
      </c>
      <c r="I6379" s="9">
        <v>0</v>
      </c>
      <c r="J6379" s="9">
        <v>0</v>
      </c>
    </row>
    <row r="6380" spans="2:10" x14ac:dyDescent="0.35">
      <c r="B6380" s="7">
        <v>6377</v>
      </c>
      <c r="C6380" s="9">
        <v>0</v>
      </c>
      <c r="D6380" s="9">
        <v>1</v>
      </c>
      <c r="E6380" s="9">
        <v>0</v>
      </c>
      <c r="F6380" s="9">
        <v>0</v>
      </c>
      <c r="G6380" s="9">
        <v>0</v>
      </c>
      <c r="H6380" s="9">
        <v>0</v>
      </c>
      <c r="I6380" s="9">
        <v>0</v>
      </c>
      <c r="J6380" s="9">
        <v>1</v>
      </c>
    </row>
    <row r="6381" spans="2:10" x14ac:dyDescent="0.35">
      <c r="B6381" s="7">
        <v>6378</v>
      </c>
      <c r="C6381" s="9">
        <v>1</v>
      </c>
      <c r="D6381" s="9">
        <v>0</v>
      </c>
      <c r="E6381" s="9">
        <v>0</v>
      </c>
      <c r="F6381" s="9">
        <v>0</v>
      </c>
      <c r="G6381" s="9">
        <v>0</v>
      </c>
      <c r="H6381" s="9">
        <v>0</v>
      </c>
      <c r="I6381" s="9">
        <v>0</v>
      </c>
      <c r="J6381" s="9">
        <v>0</v>
      </c>
    </row>
    <row r="6382" spans="2:10" x14ac:dyDescent="0.35">
      <c r="B6382" s="7">
        <v>6379</v>
      </c>
      <c r="C6382" s="9">
        <v>1</v>
      </c>
      <c r="D6382" s="9">
        <v>0</v>
      </c>
      <c r="E6382" s="9">
        <v>0</v>
      </c>
      <c r="F6382" s="9">
        <v>0</v>
      </c>
      <c r="G6382" s="9">
        <v>0</v>
      </c>
      <c r="H6382" s="9">
        <v>0</v>
      </c>
      <c r="I6382" s="9">
        <v>0</v>
      </c>
      <c r="J6382" s="9">
        <v>0</v>
      </c>
    </row>
    <row r="6383" spans="2:10" x14ac:dyDescent="0.35">
      <c r="B6383" s="7">
        <v>6380</v>
      </c>
      <c r="C6383" s="9">
        <v>1</v>
      </c>
      <c r="D6383" s="9">
        <v>0</v>
      </c>
      <c r="E6383" s="9">
        <v>0</v>
      </c>
      <c r="F6383" s="9">
        <v>0</v>
      </c>
      <c r="G6383" s="9">
        <v>0</v>
      </c>
      <c r="H6383" s="9">
        <v>0</v>
      </c>
      <c r="I6383" s="9">
        <v>0</v>
      </c>
      <c r="J6383" s="9">
        <v>0</v>
      </c>
    </row>
    <row r="6384" spans="2:10" x14ac:dyDescent="0.35">
      <c r="B6384" s="7">
        <v>6381</v>
      </c>
      <c r="C6384" s="9">
        <v>1</v>
      </c>
      <c r="D6384" s="9">
        <v>0</v>
      </c>
      <c r="E6384" s="9">
        <v>0</v>
      </c>
      <c r="F6384" s="9">
        <v>0</v>
      </c>
      <c r="G6384" s="9">
        <v>0</v>
      </c>
      <c r="H6384" s="9">
        <v>0</v>
      </c>
      <c r="I6384" s="9">
        <v>0</v>
      </c>
      <c r="J6384" s="9">
        <v>0</v>
      </c>
    </row>
    <row r="6385" spans="2:10" x14ac:dyDescent="0.35">
      <c r="B6385" s="7">
        <v>6382</v>
      </c>
      <c r="C6385" s="9">
        <v>0</v>
      </c>
      <c r="D6385" s="9">
        <v>1</v>
      </c>
      <c r="E6385" s="9">
        <v>0</v>
      </c>
      <c r="F6385" s="9">
        <v>0</v>
      </c>
      <c r="G6385" s="9">
        <v>0</v>
      </c>
      <c r="H6385" s="9">
        <v>0</v>
      </c>
      <c r="I6385" s="9">
        <v>1</v>
      </c>
      <c r="J6385" s="9">
        <v>0</v>
      </c>
    </row>
    <row r="6386" spans="2:10" x14ac:dyDescent="0.35">
      <c r="B6386" s="7">
        <v>6383</v>
      </c>
      <c r="C6386" s="9">
        <v>1</v>
      </c>
      <c r="D6386" s="9">
        <v>0</v>
      </c>
      <c r="E6386" s="9">
        <v>0</v>
      </c>
      <c r="F6386" s="9">
        <v>0</v>
      </c>
      <c r="G6386" s="9">
        <v>0</v>
      </c>
      <c r="H6386" s="9">
        <v>0</v>
      </c>
      <c r="I6386" s="9">
        <v>0</v>
      </c>
      <c r="J6386" s="9">
        <v>0</v>
      </c>
    </row>
    <row r="6387" spans="2:10" x14ac:dyDescent="0.35">
      <c r="B6387" s="7">
        <v>6384</v>
      </c>
      <c r="C6387" s="9">
        <v>1</v>
      </c>
      <c r="D6387" s="9">
        <v>0</v>
      </c>
      <c r="E6387" s="9">
        <v>0</v>
      </c>
      <c r="F6387" s="9">
        <v>0</v>
      </c>
      <c r="G6387" s="9">
        <v>0</v>
      </c>
      <c r="H6387" s="9">
        <v>0</v>
      </c>
      <c r="I6387" s="9">
        <v>0</v>
      </c>
      <c r="J6387" s="9">
        <v>0</v>
      </c>
    </row>
    <row r="6388" spans="2:10" x14ac:dyDescent="0.35">
      <c r="B6388" s="7">
        <v>6385</v>
      </c>
      <c r="C6388" s="9">
        <v>0</v>
      </c>
      <c r="D6388" s="9">
        <v>1</v>
      </c>
      <c r="E6388" s="9">
        <v>0</v>
      </c>
      <c r="F6388" s="9">
        <v>0</v>
      </c>
      <c r="G6388" s="9">
        <v>0</v>
      </c>
      <c r="H6388" s="9">
        <v>0</v>
      </c>
      <c r="I6388" s="9">
        <v>0</v>
      </c>
      <c r="J6388" s="9">
        <v>1</v>
      </c>
    </row>
    <row r="6389" spans="2:10" x14ac:dyDescent="0.35">
      <c r="B6389" s="7">
        <v>6386</v>
      </c>
      <c r="C6389" s="9">
        <v>1</v>
      </c>
      <c r="D6389" s="9">
        <v>0</v>
      </c>
      <c r="E6389" s="9">
        <v>0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</row>
    <row r="6390" spans="2:10" x14ac:dyDescent="0.35">
      <c r="B6390" s="7">
        <v>6387</v>
      </c>
      <c r="C6390" s="9">
        <v>1</v>
      </c>
      <c r="D6390" s="9">
        <v>0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0</v>
      </c>
    </row>
    <row r="6391" spans="2:10" x14ac:dyDescent="0.35">
      <c r="B6391" s="7">
        <v>6388</v>
      </c>
      <c r="C6391" s="9">
        <v>1</v>
      </c>
      <c r="D6391" s="9">
        <v>0</v>
      </c>
      <c r="E6391" s="9">
        <v>0</v>
      </c>
      <c r="F6391" s="9">
        <v>0</v>
      </c>
      <c r="G6391" s="9">
        <v>0</v>
      </c>
      <c r="H6391" s="9">
        <v>0</v>
      </c>
      <c r="I6391" s="9">
        <v>0</v>
      </c>
      <c r="J6391" s="9">
        <v>0</v>
      </c>
    </row>
    <row r="6392" spans="2:10" x14ac:dyDescent="0.35">
      <c r="B6392" s="7">
        <v>6389</v>
      </c>
      <c r="C6392" s="9">
        <v>1</v>
      </c>
      <c r="D6392" s="9">
        <v>0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</row>
    <row r="6393" spans="2:10" x14ac:dyDescent="0.35">
      <c r="B6393" s="7">
        <v>6390</v>
      </c>
      <c r="C6393" s="9">
        <v>1</v>
      </c>
      <c r="D6393" s="9">
        <v>0</v>
      </c>
      <c r="E6393" s="9">
        <v>0</v>
      </c>
      <c r="F6393" s="9">
        <v>0</v>
      </c>
      <c r="G6393" s="9">
        <v>0</v>
      </c>
      <c r="H6393" s="9">
        <v>0</v>
      </c>
      <c r="I6393" s="9">
        <v>0</v>
      </c>
      <c r="J6393" s="9">
        <v>0</v>
      </c>
    </row>
    <row r="6394" spans="2:10" x14ac:dyDescent="0.35">
      <c r="B6394" s="7">
        <v>6391</v>
      </c>
      <c r="C6394" s="9">
        <v>1</v>
      </c>
      <c r="D6394" s="9">
        <v>0</v>
      </c>
      <c r="E6394" s="9">
        <v>0</v>
      </c>
      <c r="F6394" s="9">
        <v>0</v>
      </c>
      <c r="G6394" s="9">
        <v>0</v>
      </c>
      <c r="H6394" s="9">
        <v>0</v>
      </c>
      <c r="I6394" s="9">
        <v>0</v>
      </c>
      <c r="J6394" s="9">
        <v>0</v>
      </c>
    </row>
    <row r="6395" spans="2:10" x14ac:dyDescent="0.35">
      <c r="B6395" s="7">
        <v>6392</v>
      </c>
      <c r="C6395" s="9">
        <v>0</v>
      </c>
      <c r="D6395" s="9">
        <v>1</v>
      </c>
      <c r="E6395" s="9">
        <v>0</v>
      </c>
      <c r="F6395" s="9">
        <v>0</v>
      </c>
      <c r="G6395" s="9">
        <v>0</v>
      </c>
      <c r="H6395" s="9">
        <v>0</v>
      </c>
      <c r="I6395" s="9">
        <v>1</v>
      </c>
      <c r="J6395" s="9">
        <v>0</v>
      </c>
    </row>
    <row r="6396" spans="2:10" x14ac:dyDescent="0.35">
      <c r="B6396" s="7">
        <v>6393</v>
      </c>
      <c r="C6396" s="9">
        <v>1</v>
      </c>
      <c r="D6396" s="9">
        <v>0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</row>
    <row r="6397" spans="2:10" x14ac:dyDescent="0.35">
      <c r="B6397" s="7">
        <v>6394</v>
      </c>
      <c r="C6397" s="9">
        <v>1</v>
      </c>
      <c r="D6397" s="9">
        <v>0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</row>
    <row r="6398" spans="2:10" x14ac:dyDescent="0.35">
      <c r="B6398" s="7">
        <v>6395</v>
      </c>
      <c r="C6398" s="9">
        <v>0</v>
      </c>
      <c r="D6398" s="9">
        <v>1</v>
      </c>
      <c r="E6398" s="9">
        <v>0</v>
      </c>
      <c r="F6398" s="9">
        <v>0</v>
      </c>
      <c r="G6398" s="9">
        <v>0</v>
      </c>
      <c r="H6398" s="9">
        <v>0</v>
      </c>
      <c r="I6398" s="9">
        <v>1</v>
      </c>
      <c r="J6398" s="9">
        <v>0</v>
      </c>
    </row>
    <row r="6399" spans="2:10" x14ac:dyDescent="0.35">
      <c r="B6399" s="7">
        <v>6396</v>
      </c>
      <c r="C6399" s="9">
        <v>1</v>
      </c>
      <c r="D6399" s="9">
        <v>0</v>
      </c>
      <c r="E6399" s="9">
        <v>0</v>
      </c>
      <c r="F6399" s="9">
        <v>0</v>
      </c>
      <c r="G6399" s="9">
        <v>0</v>
      </c>
      <c r="H6399" s="9">
        <v>0</v>
      </c>
      <c r="I6399" s="9">
        <v>0</v>
      </c>
      <c r="J6399" s="9">
        <v>0</v>
      </c>
    </row>
    <row r="6400" spans="2:10" x14ac:dyDescent="0.35">
      <c r="B6400" s="7">
        <v>6397</v>
      </c>
      <c r="C6400" s="9">
        <v>1</v>
      </c>
      <c r="D6400" s="9">
        <v>0</v>
      </c>
      <c r="E6400" s="9">
        <v>0</v>
      </c>
      <c r="F6400" s="9">
        <v>0</v>
      </c>
      <c r="G6400" s="9">
        <v>0</v>
      </c>
      <c r="H6400" s="9">
        <v>0</v>
      </c>
      <c r="I6400" s="9">
        <v>0</v>
      </c>
      <c r="J6400" s="9">
        <v>0</v>
      </c>
    </row>
    <row r="6401" spans="2:10" x14ac:dyDescent="0.35">
      <c r="B6401" s="7">
        <v>6398</v>
      </c>
      <c r="C6401" s="9">
        <v>0</v>
      </c>
      <c r="D6401" s="9">
        <v>0</v>
      </c>
      <c r="E6401" s="9">
        <v>0</v>
      </c>
      <c r="F6401" s="9">
        <v>0</v>
      </c>
      <c r="G6401" s="9">
        <v>0</v>
      </c>
      <c r="H6401" s="9">
        <v>1</v>
      </c>
      <c r="I6401" s="9">
        <v>0</v>
      </c>
      <c r="J6401" s="9">
        <v>0</v>
      </c>
    </row>
    <row r="6402" spans="2:10" x14ac:dyDescent="0.35">
      <c r="B6402" s="7">
        <v>6399</v>
      </c>
      <c r="C6402" s="9">
        <v>1</v>
      </c>
      <c r="D6402" s="9">
        <v>0</v>
      </c>
      <c r="E6402" s="9">
        <v>0</v>
      </c>
      <c r="F6402" s="9">
        <v>0</v>
      </c>
      <c r="G6402" s="9">
        <v>0</v>
      </c>
      <c r="H6402" s="9">
        <v>0</v>
      </c>
      <c r="I6402" s="9">
        <v>0</v>
      </c>
      <c r="J6402" s="9">
        <v>0</v>
      </c>
    </row>
    <row r="6403" spans="2:10" x14ac:dyDescent="0.35">
      <c r="B6403" s="7">
        <v>6400</v>
      </c>
      <c r="C6403" s="9">
        <v>1</v>
      </c>
      <c r="D6403" s="9">
        <v>0</v>
      </c>
      <c r="E6403" s="9">
        <v>0</v>
      </c>
      <c r="F6403" s="9">
        <v>0</v>
      </c>
      <c r="G6403" s="9">
        <v>0</v>
      </c>
      <c r="H6403" s="9">
        <v>0</v>
      </c>
      <c r="I6403" s="9">
        <v>0</v>
      </c>
      <c r="J6403" s="9">
        <v>0</v>
      </c>
    </row>
    <row r="6404" spans="2:10" x14ac:dyDescent="0.35">
      <c r="B6404" s="7">
        <v>6401</v>
      </c>
      <c r="C6404" s="9">
        <v>1</v>
      </c>
      <c r="D6404" s="9">
        <v>0</v>
      </c>
      <c r="E6404" s="9">
        <v>0</v>
      </c>
      <c r="F6404" s="9">
        <v>0</v>
      </c>
      <c r="G6404" s="9">
        <v>0</v>
      </c>
      <c r="H6404" s="9">
        <v>0</v>
      </c>
      <c r="I6404" s="9">
        <v>0</v>
      </c>
      <c r="J6404" s="9">
        <v>0</v>
      </c>
    </row>
    <row r="6405" spans="2:10" x14ac:dyDescent="0.35">
      <c r="B6405" s="7">
        <v>6402</v>
      </c>
      <c r="C6405" s="9">
        <v>1</v>
      </c>
      <c r="D6405" s="9">
        <v>0</v>
      </c>
      <c r="E6405" s="9">
        <v>0</v>
      </c>
      <c r="F6405" s="9">
        <v>0</v>
      </c>
      <c r="G6405" s="9">
        <v>0</v>
      </c>
      <c r="H6405" s="9">
        <v>0</v>
      </c>
      <c r="I6405" s="9">
        <v>0</v>
      </c>
      <c r="J6405" s="9">
        <v>0</v>
      </c>
    </row>
    <row r="6406" spans="2:10" x14ac:dyDescent="0.35">
      <c r="B6406" s="7">
        <v>6403</v>
      </c>
      <c r="C6406" s="9">
        <v>0</v>
      </c>
      <c r="D6406" s="9">
        <v>1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1</v>
      </c>
    </row>
    <row r="6407" spans="2:10" x14ac:dyDescent="0.35">
      <c r="B6407" s="7">
        <v>6404</v>
      </c>
      <c r="C6407" s="9">
        <v>1</v>
      </c>
      <c r="D6407" s="9">
        <v>0</v>
      </c>
      <c r="E6407" s="9">
        <v>0</v>
      </c>
      <c r="F6407" s="9">
        <v>0</v>
      </c>
      <c r="G6407" s="9">
        <v>0</v>
      </c>
      <c r="H6407" s="9">
        <v>0</v>
      </c>
      <c r="I6407" s="9">
        <v>0</v>
      </c>
      <c r="J6407" s="9">
        <v>0</v>
      </c>
    </row>
    <row r="6408" spans="2:10" x14ac:dyDescent="0.35">
      <c r="B6408" s="7">
        <v>6405</v>
      </c>
      <c r="C6408" s="9">
        <v>0</v>
      </c>
      <c r="D6408" s="9">
        <v>0</v>
      </c>
      <c r="E6408" s="9">
        <v>0</v>
      </c>
      <c r="F6408" s="9">
        <v>0</v>
      </c>
      <c r="G6408" s="9">
        <v>1</v>
      </c>
      <c r="H6408" s="9">
        <v>0</v>
      </c>
      <c r="I6408" s="9">
        <v>0</v>
      </c>
      <c r="J6408" s="9">
        <v>0</v>
      </c>
    </row>
    <row r="6409" spans="2:10" x14ac:dyDescent="0.35">
      <c r="B6409" s="7">
        <v>6406</v>
      </c>
      <c r="C6409" s="9">
        <v>1</v>
      </c>
      <c r="D6409" s="9">
        <v>0</v>
      </c>
      <c r="E6409" s="9">
        <v>0</v>
      </c>
      <c r="F6409" s="9">
        <v>0</v>
      </c>
      <c r="G6409" s="9">
        <v>0</v>
      </c>
      <c r="H6409" s="9">
        <v>0</v>
      </c>
      <c r="I6409" s="9">
        <v>0</v>
      </c>
      <c r="J6409" s="9">
        <v>0</v>
      </c>
    </row>
    <row r="6410" spans="2:10" x14ac:dyDescent="0.35">
      <c r="B6410" s="7">
        <v>6407</v>
      </c>
      <c r="C6410" s="9">
        <v>0</v>
      </c>
      <c r="D6410" s="9">
        <v>0</v>
      </c>
      <c r="E6410" s="9">
        <v>0</v>
      </c>
      <c r="F6410" s="9">
        <v>0</v>
      </c>
      <c r="G6410" s="9">
        <v>1</v>
      </c>
      <c r="H6410" s="9">
        <v>0</v>
      </c>
      <c r="I6410" s="9">
        <v>0</v>
      </c>
      <c r="J6410" s="9">
        <v>0</v>
      </c>
    </row>
    <row r="6411" spans="2:10" x14ac:dyDescent="0.35">
      <c r="B6411" s="7">
        <v>6408</v>
      </c>
      <c r="C6411" s="9">
        <v>1</v>
      </c>
      <c r="D6411" s="9">
        <v>0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9">
        <v>0</v>
      </c>
    </row>
    <row r="6412" spans="2:10" x14ac:dyDescent="0.35">
      <c r="B6412" s="7">
        <v>6409</v>
      </c>
      <c r="C6412" s="9">
        <v>1</v>
      </c>
      <c r="D6412" s="9">
        <v>0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</row>
    <row r="6413" spans="2:10" x14ac:dyDescent="0.35">
      <c r="B6413" s="7">
        <v>6410</v>
      </c>
      <c r="C6413" s="9">
        <v>1</v>
      </c>
      <c r="D6413" s="9">
        <v>0</v>
      </c>
      <c r="E6413" s="9">
        <v>0</v>
      </c>
      <c r="F6413" s="9">
        <v>0</v>
      </c>
      <c r="G6413" s="9">
        <v>0</v>
      </c>
      <c r="H6413" s="9">
        <v>0</v>
      </c>
      <c r="I6413" s="9">
        <v>0</v>
      </c>
      <c r="J6413" s="9">
        <v>0</v>
      </c>
    </row>
    <row r="6414" spans="2:10" x14ac:dyDescent="0.35">
      <c r="B6414" s="7">
        <v>6411</v>
      </c>
      <c r="C6414" s="9">
        <v>1</v>
      </c>
      <c r="D6414" s="9">
        <v>0</v>
      </c>
      <c r="E6414" s="9">
        <v>0</v>
      </c>
      <c r="F6414" s="9">
        <v>0</v>
      </c>
      <c r="G6414" s="9">
        <v>0</v>
      </c>
      <c r="H6414" s="9">
        <v>0</v>
      </c>
      <c r="I6414" s="9">
        <v>0</v>
      </c>
      <c r="J6414" s="9">
        <v>0</v>
      </c>
    </row>
    <row r="6415" spans="2:10" x14ac:dyDescent="0.35">
      <c r="B6415" s="7">
        <v>6412</v>
      </c>
      <c r="C6415" s="9">
        <v>1</v>
      </c>
      <c r="D6415" s="9">
        <v>0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</row>
    <row r="6416" spans="2:10" x14ac:dyDescent="0.35">
      <c r="B6416" s="7">
        <v>6413</v>
      </c>
      <c r="C6416" s="9">
        <v>0</v>
      </c>
      <c r="D6416" s="9">
        <v>0</v>
      </c>
      <c r="E6416" s="9">
        <v>0</v>
      </c>
      <c r="F6416" s="9">
        <v>0</v>
      </c>
      <c r="G6416" s="9">
        <v>0</v>
      </c>
      <c r="H6416" s="9">
        <v>1</v>
      </c>
      <c r="I6416" s="9">
        <v>0</v>
      </c>
      <c r="J6416" s="9">
        <v>0</v>
      </c>
    </row>
    <row r="6417" spans="2:10" x14ac:dyDescent="0.35">
      <c r="B6417" s="7">
        <v>6414</v>
      </c>
      <c r="C6417" s="9">
        <v>1</v>
      </c>
      <c r="D6417" s="9">
        <v>0</v>
      </c>
      <c r="E6417" s="9">
        <v>0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</row>
    <row r="6418" spans="2:10" x14ac:dyDescent="0.35">
      <c r="B6418" s="7">
        <v>6415</v>
      </c>
      <c r="C6418" s="9">
        <v>1</v>
      </c>
      <c r="D6418" s="9">
        <v>0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</row>
    <row r="6419" spans="2:10" x14ac:dyDescent="0.35">
      <c r="B6419" s="7">
        <v>6416</v>
      </c>
      <c r="C6419" s="9">
        <v>1</v>
      </c>
      <c r="D6419" s="9">
        <v>0</v>
      </c>
      <c r="E6419" s="9">
        <v>0</v>
      </c>
      <c r="F6419" s="9">
        <v>0</v>
      </c>
      <c r="G6419" s="9">
        <v>0</v>
      </c>
      <c r="H6419" s="9">
        <v>0</v>
      </c>
      <c r="I6419" s="9">
        <v>0</v>
      </c>
      <c r="J6419" s="9">
        <v>0</v>
      </c>
    </row>
    <row r="6420" spans="2:10" x14ac:dyDescent="0.35">
      <c r="B6420" s="7">
        <v>6417</v>
      </c>
      <c r="C6420" s="9">
        <v>1</v>
      </c>
      <c r="D6420" s="9">
        <v>0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</row>
    <row r="6421" spans="2:10" x14ac:dyDescent="0.35">
      <c r="B6421" s="7">
        <v>6418</v>
      </c>
      <c r="C6421" s="9">
        <v>0</v>
      </c>
      <c r="D6421" s="9">
        <v>1</v>
      </c>
      <c r="E6421" s="9">
        <v>0</v>
      </c>
      <c r="F6421" s="9">
        <v>0</v>
      </c>
      <c r="G6421" s="9">
        <v>0</v>
      </c>
      <c r="H6421" s="9">
        <v>0</v>
      </c>
      <c r="I6421" s="9">
        <v>0</v>
      </c>
      <c r="J6421" s="9">
        <v>1</v>
      </c>
    </row>
    <row r="6422" spans="2:10" x14ac:dyDescent="0.35">
      <c r="B6422" s="7">
        <v>6419</v>
      </c>
      <c r="C6422" s="9">
        <v>1</v>
      </c>
      <c r="D6422" s="9">
        <v>0</v>
      </c>
      <c r="E6422" s="9">
        <v>0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</row>
    <row r="6423" spans="2:10" x14ac:dyDescent="0.35">
      <c r="B6423" s="7">
        <v>6420</v>
      </c>
      <c r="C6423" s="9">
        <v>1</v>
      </c>
      <c r="D6423" s="9">
        <v>0</v>
      </c>
      <c r="E6423" s="9">
        <v>0</v>
      </c>
      <c r="F6423" s="9">
        <v>0</v>
      </c>
      <c r="G6423" s="9">
        <v>0</v>
      </c>
      <c r="H6423" s="9">
        <v>0</v>
      </c>
      <c r="I6423" s="9">
        <v>0</v>
      </c>
      <c r="J6423" s="9">
        <v>0</v>
      </c>
    </row>
    <row r="6424" spans="2:10" x14ac:dyDescent="0.35">
      <c r="B6424" s="7">
        <v>6421</v>
      </c>
      <c r="C6424" s="9">
        <v>0</v>
      </c>
      <c r="D6424" s="9">
        <v>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1</v>
      </c>
    </row>
    <row r="6425" spans="2:10" x14ac:dyDescent="0.35">
      <c r="B6425" s="7">
        <v>6422</v>
      </c>
      <c r="C6425" s="9">
        <v>1</v>
      </c>
      <c r="D6425" s="9">
        <v>0</v>
      </c>
      <c r="E6425" s="9">
        <v>0</v>
      </c>
      <c r="F6425" s="9">
        <v>0</v>
      </c>
      <c r="G6425" s="9">
        <v>0</v>
      </c>
      <c r="H6425" s="9">
        <v>0</v>
      </c>
      <c r="I6425" s="9">
        <v>0</v>
      </c>
      <c r="J6425" s="9">
        <v>0</v>
      </c>
    </row>
    <row r="6426" spans="2:10" x14ac:dyDescent="0.35">
      <c r="B6426" s="7">
        <v>6423</v>
      </c>
      <c r="C6426" s="9">
        <v>1</v>
      </c>
      <c r="D6426" s="9">
        <v>0</v>
      </c>
      <c r="E6426" s="9">
        <v>0</v>
      </c>
      <c r="F6426" s="9">
        <v>0</v>
      </c>
      <c r="G6426" s="9">
        <v>0</v>
      </c>
      <c r="H6426" s="9">
        <v>0</v>
      </c>
      <c r="I6426" s="9">
        <v>0</v>
      </c>
      <c r="J6426" s="9">
        <v>0</v>
      </c>
    </row>
    <row r="6427" spans="2:10" x14ac:dyDescent="0.35">
      <c r="B6427" s="7">
        <v>6424</v>
      </c>
      <c r="C6427" s="9">
        <v>1</v>
      </c>
      <c r="D6427" s="9">
        <v>0</v>
      </c>
      <c r="E6427" s="9">
        <v>0</v>
      </c>
      <c r="F6427" s="9">
        <v>0</v>
      </c>
      <c r="G6427" s="9">
        <v>0</v>
      </c>
      <c r="H6427" s="9">
        <v>0</v>
      </c>
      <c r="I6427" s="9">
        <v>0</v>
      </c>
      <c r="J6427" s="9">
        <v>0</v>
      </c>
    </row>
    <row r="6428" spans="2:10" x14ac:dyDescent="0.35">
      <c r="B6428" s="7">
        <v>6425</v>
      </c>
      <c r="C6428" s="9">
        <v>1</v>
      </c>
      <c r="D6428" s="9">
        <v>0</v>
      </c>
      <c r="E6428" s="9">
        <v>0</v>
      </c>
      <c r="F6428" s="9">
        <v>0</v>
      </c>
      <c r="G6428" s="9">
        <v>0</v>
      </c>
      <c r="H6428" s="9">
        <v>0</v>
      </c>
      <c r="I6428" s="9">
        <v>0</v>
      </c>
      <c r="J6428" s="9">
        <v>0</v>
      </c>
    </row>
    <row r="6429" spans="2:10" x14ac:dyDescent="0.35">
      <c r="B6429" s="7">
        <v>6426</v>
      </c>
      <c r="C6429" s="9">
        <v>0</v>
      </c>
      <c r="D6429" s="9">
        <v>1</v>
      </c>
      <c r="E6429" s="9">
        <v>0</v>
      </c>
      <c r="F6429" s="9">
        <v>0</v>
      </c>
      <c r="G6429" s="9">
        <v>0</v>
      </c>
      <c r="H6429" s="9">
        <v>0</v>
      </c>
      <c r="I6429" s="9">
        <v>0</v>
      </c>
      <c r="J6429" s="9">
        <v>1</v>
      </c>
    </row>
    <row r="6430" spans="2:10" x14ac:dyDescent="0.35">
      <c r="B6430" s="7">
        <v>6427</v>
      </c>
      <c r="C6430" s="9">
        <v>1</v>
      </c>
      <c r="D6430" s="9">
        <v>0</v>
      </c>
      <c r="E6430" s="9">
        <v>0</v>
      </c>
      <c r="F6430" s="9">
        <v>0</v>
      </c>
      <c r="G6430" s="9">
        <v>0</v>
      </c>
      <c r="H6430" s="9">
        <v>0</v>
      </c>
      <c r="I6430" s="9">
        <v>0</v>
      </c>
      <c r="J6430" s="9">
        <v>0</v>
      </c>
    </row>
    <row r="6431" spans="2:10" x14ac:dyDescent="0.35">
      <c r="B6431" s="7">
        <v>6428</v>
      </c>
      <c r="C6431" s="9">
        <v>1</v>
      </c>
      <c r="D6431" s="9">
        <v>0</v>
      </c>
      <c r="E6431" s="9">
        <v>0</v>
      </c>
      <c r="F6431" s="9">
        <v>0</v>
      </c>
      <c r="G6431" s="9">
        <v>0</v>
      </c>
      <c r="H6431" s="9">
        <v>0</v>
      </c>
      <c r="I6431" s="9">
        <v>0</v>
      </c>
      <c r="J6431" s="9">
        <v>0</v>
      </c>
    </row>
    <row r="6432" spans="2:10" x14ac:dyDescent="0.35">
      <c r="B6432" s="7">
        <v>6429</v>
      </c>
      <c r="C6432" s="9">
        <v>0</v>
      </c>
      <c r="D6432" s="9">
        <v>0</v>
      </c>
      <c r="E6432" s="9">
        <v>0</v>
      </c>
      <c r="F6432" s="9">
        <v>0</v>
      </c>
      <c r="G6432" s="9">
        <v>0</v>
      </c>
      <c r="H6432" s="9">
        <v>1</v>
      </c>
      <c r="I6432" s="9">
        <v>0</v>
      </c>
      <c r="J6432" s="9">
        <v>0</v>
      </c>
    </row>
    <row r="6433" spans="2:10" x14ac:dyDescent="0.35">
      <c r="B6433" s="7">
        <v>6430</v>
      </c>
      <c r="C6433" s="9">
        <v>1</v>
      </c>
      <c r="D6433" s="9">
        <v>0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</row>
    <row r="6434" spans="2:10" x14ac:dyDescent="0.35">
      <c r="B6434" s="7">
        <v>6431</v>
      </c>
      <c r="C6434" s="9">
        <v>1</v>
      </c>
      <c r="D6434" s="9">
        <v>0</v>
      </c>
      <c r="E6434" s="9">
        <v>0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</row>
    <row r="6435" spans="2:10" x14ac:dyDescent="0.35">
      <c r="B6435" s="7">
        <v>6432</v>
      </c>
      <c r="C6435" s="9">
        <v>1</v>
      </c>
      <c r="D6435" s="9">
        <v>0</v>
      </c>
      <c r="E6435" s="9">
        <v>0</v>
      </c>
      <c r="F6435" s="9">
        <v>0</v>
      </c>
      <c r="G6435" s="9">
        <v>0</v>
      </c>
      <c r="H6435" s="9">
        <v>0</v>
      </c>
      <c r="I6435" s="9">
        <v>0</v>
      </c>
      <c r="J6435" s="9">
        <v>0</v>
      </c>
    </row>
    <row r="6436" spans="2:10" x14ac:dyDescent="0.35">
      <c r="B6436" s="7">
        <v>6433</v>
      </c>
      <c r="C6436" s="9">
        <v>1</v>
      </c>
      <c r="D6436" s="9">
        <v>0</v>
      </c>
      <c r="E6436" s="9">
        <v>0</v>
      </c>
      <c r="F6436" s="9">
        <v>0</v>
      </c>
      <c r="G6436" s="9">
        <v>0</v>
      </c>
      <c r="H6436" s="9">
        <v>0</v>
      </c>
      <c r="I6436" s="9">
        <v>0</v>
      </c>
      <c r="J6436" s="9">
        <v>0</v>
      </c>
    </row>
    <row r="6437" spans="2:10" x14ac:dyDescent="0.35">
      <c r="B6437" s="7">
        <v>6434</v>
      </c>
      <c r="C6437" s="9">
        <v>0</v>
      </c>
      <c r="D6437" s="9">
        <v>0</v>
      </c>
      <c r="E6437" s="9">
        <v>0</v>
      </c>
      <c r="F6437" s="9">
        <v>0</v>
      </c>
      <c r="G6437" s="9">
        <v>0</v>
      </c>
      <c r="H6437" s="9">
        <v>1</v>
      </c>
      <c r="I6437" s="9">
        <v>0</v>
      </c>
      <c r="J6437" s="9">
        <v>0</v>
      </c>
    </row>
    <row r="6438" spans="2:10" x14ac:dyDescent="0.35">
      <c r="B6438" s="7">
        <v>6435</v>
      </c>
      <c r="C6438" s="9">
        <v>1</v>
      </c>
      <c r="D6438" s="9">
        <v>0</v>
      </c>
      <c r="E6438" s="9">
        <v>0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</row>
    <row r="6439" spans="2:10" x14ac:dyDescent="0.35">
      <c r="B6439" s="7">
        <v>6436</v>
      </c>
      <c r="C6439" s="9">
        <v>1</v>
      </c>
      <c r="D6439" s="9">
        <v>0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</row>
    <row r="6440" spans="2:10" x14ac:dyDescent="0.35">
      <c r="B6440" s="7">
        <v>6437</v>
      </c>
      <c r="C6440" s="9">
        <v>1</v>
      </c>
      <c r="D6440" s="9">
        <v>0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</row>
    <row r="6441" spans="2:10" x14ac:dyDescent="0.35">
      <c r="B6441" s="7">
        <v>6438</v>
      </c>
      <c r="C6441" s="9">
        <v>1</v>
      </c>
      <c r="D6441" s="9">
        <v>0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</row>
    <row r="6442" spans="2:10" x14ac:dyDescent="0.35">
      <c r="B6442" s="7">
        <v>6439</v>
      </c>
      <c r="C6442" s="9">
        <v>1</v>
      </c>
      <c r="D6442" s="9">
        <v>0</v>
      </c>
      <c r="E6442" s="9">
        <v>0</v>
      </c>
      <c r="F6442" s="9">
        <v>0</v>
      </c>
      <c r="G6442" s="9">
        <v>0</v>
      </c>
      <c r="H6442" s="9">
        <v>0</v>
      </c>
      <c r="I6442" s="9">
        <v>0</v>
      </c>
      <c r="J6442" s="9">
        <v>0</v>
      </c>
    </row>
    <row r="6443" spans="2:10" x14ac:dyDescent="0.35">
      <c r="B6443" s="7">
        <v>6440</v>
      </c>
      <c r="C6443" s="9">
        <v>1</v>
      </c>
      <c r="D6443" s="9">
        <v>0</v>
      </c>
      <c r="E6443" s="9">
        <v>0</v>
      </c>
      <c r="F6443" s="9">
        <v>0</v>
      </c>
      <c r="G6443" s="9">
        <v>0</v>
      </c>
      <c r="H6443" s="9">
        <v>0</v>
      </c>
      <c r="I6443" s="9">
        <v>0</v>
      </c>
      <c r="J6443" s="9">
        <v>0</v>
      </c>
    </row>
    <row r="6444" spans="2:10" x14ac:dyDescent="0.35">
      <c r="B6444" s="7">
        <v>6441</v>
      </c>
      <c r="C6444" s="9">
        <v>0</v>
      </c>
      <c r="D6444" s="9">
        <v>1</v>
      </c>
      <c r="E6444" s="9">
        <v>0</v>
      </c>
      <c r="F6444" s="9">
        <v>0</v>
      </c>
      <c r="G6444" s="9">
        <v>0</v>
      </c>
      <c r="H6444" s="9">
        <v>0</v>
      </c>
      <c r="I6444" s="9">
        <v>0</v>
      </c>
      <c r="J6444" s="9">
        <v>1</v>
      </c>
    </row>
    <row r="6445" spans="2:10" x14ac:dyDescent="0.35">
      <c r="B6445" s="7">
        <v>6442</v>
      </c>
      <c r="C6445" s="9">
        <v>1</v>
      </c>
      <c r="D6445" s="9">
        <v>0</v>
      </c>
      <c r="E6445" s="9">
        <v>0</v>
      </c>
      <c r="F6445" s="9">
        <v>0</v>
      </c>
      <c r="G6445" s="9">
        <v>0</v>
      </c>
      <c r="H6445" s="9">
        <v>0</v>
      </c>
      <c r="I6445" s="9">
        <v>0</v>
      </c>
      <c r="J6445" s="9">
        <v>0</v>
      </c>
    </row>
    <row r="6446" spans="2:10" x14ac:dyDescent="0.35">
      <c r="B6446" s="7">
        <v>6443</v>
      </c>
      <c r="C6446" s="9">
        <v>1</v>
      </c>
      <c r="D6446" s="9">
        <v>0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</row>
    <row r="6447" spans="2:10" x14ac:dyDescent="0.35">
      <c r="B6447" s="7">
        <v>6444</v>
      </c>
      <c r="C6447" s="9">
        <v>1</v>
      </c>
      <c r="D6447" s="9">
        <v>0</v>
      </c>
      <c r="E6447" s="9">
        <v>0</v>
      </c>
      <c r="F6447" s="9">
        <v>0</v>
      </c>
      <c r="G6447" s="9">
        <v>0</v>
      </c>
      <c r="H6447" s="9">
        <v>0</v>
      </c>
      <c r="I6447" s="9">
        <v>0</v>
      </c>
      <c r="J6447" s="9">
        <v>0</v>
      </c>
    </row>
    <row r="6448" spans="2:10" x14ac:dyDescent="0.35">
      <c r="B6448" s="7">
        <v>6445</v>
      </c>
      <c r="C6448" s="9">
        <v>1</v>
      </c>
      <c r="D6448" s="9">
        <v>0</v>
      </c>
      <c r="E6448" s="9">
        <v>0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</row>
    <row r="6449" spans="2:10" x14ac:dyDescent="0.35">
      <c r="B6449" s="7">
        <v>6446</v>
      </c>
      <c r="C6449" s="9">
        <v>1</v>
      </c>
      <c r="D6449" s="9">
        <v>0</v>
      </c>
      <c r="E6449" s="9">
        <v>0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</row>
    <row r="6450" spans="2:10" x14ac:dyDescent="0.35">
      <c r="B6450" s="7">
        <v>6447</v>
      </c>
      <c r="C6450" s="9">
        <v>0</v>
      </c>
      <c r="D6450" s="9">
        <v>1</v>
      </c>
      <c r="E6450" s="9">
        <v>1</v>
      </c>
      <c r="F6450" s="9">
        <v>0</v>
      </c>
      <c r="G6450" s="9">
        <v>0</v>
      </c>
      <c r="H6450" s="9">
        <v>0</v>
      </c>
      <c r="I6450" s="9">
        <v>0</v>
      </c>
      <c r="J6450" s="9">
        <v>1</v>
      </c>
    </row>
    <row r="6451" spans="2:10" x14ac:dyDescent="0.35">
      <c r="B6451" s="7">
        <v>6448</v>
      </c>
      <c r="C6451" s="9">
        <v>1</v>
      </c>
      <c r="D6451" s="9">
        <v>0</v>
      </c>
      <c r="E6451" s="9">
        <v>0</v>
      </c>
      <c r="F6451" s="9">
        <v>0</v>
      </c>
      <c r="G6451" s="9">
        <v>0</v>
      </c>
      <c r="H6451" s="9">
        <v>0</v>
      </c>
      <c r="I6451" s="9">
        <v>0</v>
      </c>
      <c r="J6451" s="9">
        <v>0</v>
      </c>
    </row>
    <row r="6452" spans="2:10" x14ac:dyDescent="0.35">
      <c r="B6452" s="7">
        <v>6449</v>
      </c>
      <c r="C6452" s="9">
        <v>0</v>
      </c>
      <c r="D6452" s="9">
        <v>0</v>
      </c>
      <c r="E6452" s="9">
        <v>0</v>
      </c>
      <c r="F6452" s="9">
        <v>0</v>
      </c>
      <c r="G6452" s="9">
        <v>1</v>
      </c>
      <c r="H6452" s="9">
        <v>0</v>
      </c>
      <c r="I6452" s="9">
        <v>0</v>
      </c>
      <c r="J6452" s="9">
        <v>0</v>
      </c>
    </row>
    <row r="6453" spans="2:10" x14ac:dyDescent="0.35">
      <c r="B6453" s="7">
        <v>6450</v>
      </c>
      <c r="C6453" s="9">
        <v>1</v>
      </c>
      <c r="D6453" s="9">
        <v>0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</row>
    <row r="6454" spans="2:10" x14ac:dyDescent="0.35">
      <c r="B6454" s="7">
        <v>6451</v>
      </c>
      <c r="C6454" s="9">
        <v>1</v>
      </c>
      <c r="D6454" s="9">
        <v>0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</row>
    <row r="6455" spans="2:10" x14ac:dyDescent="0.35">
      <c r="B6455" s="7">
        <v>6452</v>
      </c>
      <c r="C6455" s="9">
        <v>1</v>
      </c>
      <c r="D6455" s="9">
        <v>0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</row>
    <row r="6456" spans="2:10" x14ac:dyDescent="0.35">
      <c r="B6456" s="7">
        <v>6453</v>
      </c>
      <c r="C6456" s="9">
        <v>1</v>
      </c>
      <c r="D6456" s="9">
        <v>0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</row>
    <row r="6457" spans="2:10" x14ac:dyDescent="0.35">
      <c r="B6457" s="7">
        <v>6454</v>
      </c>
      <c r="C6457" s="9">
        <v>1</v>
      </c>
      <c r="D6457" s="9">
        <v>0</v>
      </c>
      <c r="E6457" s="9">
        <v>0</v>
      </c>
      <c r="F6457" s="9">
        <v>0</v>
      </c>
      <c r="G6457" s="9">
        <v>0</v>
      </c>
      <c r="H6457" s="9">
        <v>0</v>
      </c>
      <c r="I6457" s="9">
        <v>0</v>
      </c>
      <c r="J6457" s="9">
        <v>0</v>
      </c>
    </row>
    <row r="6458" spans="2:10" x14ac:dyDescent="0.35">
      <c r="B6458" s="7">
        <v>6455</v>
      </c>
      <c r="C6458" s="9">
        <v>1</v>
      </c>
      <c r="D6458" s="9">
        <v>0</v>
      </c>
      <c r="E6458" s="9">
        <v>0</v>
      </c>
      <c r="F6458" s="9">
        <v>0</v>
      </c>
      <c r="G6458" s="9">
        <v>0</v>
      </c>
      <c r="H6458" s="9">
        <v>0</v>
      </c>
      <c r="I6458" s="9">
        <v>0</v>
      </c>
      <c r="J6458" s="9">
        <v>0</v>
      </c>
    </row>
    <row r="6459" spans="2:10" x14ac:dyDescent="0.35">
      <c r="B6459" s="7">
        <v>6456</v>
      </c>
      <c r="C6459" s="9">
        <v>1</v>
      </c>
      <c r="D6459" s="9">
        <v>0</v>
      </c>
      <c r="E6459" s="9">
        <v>0</v>
      </c>
      <c r="F6459" s="9">
        <v>0</v>
      </c>
      <c r="G6459" s="9">
        <v>0</v>
      </c>
      <c r="H6459" s="9">
        <v>0</v>
      </c>
      <c r="I6459" s="9">
        <v>0</v>
      </c>
      <c r="J6459" s="9">
        <v>0</v>
      </c>
    </row>
    <row r="6460" spans="2:10" x14ac:dyDescent="0.35">
      <c r="B6460" s="7">
        <v>6457</v>
      </c>
      <c r="C6460" s="9">
        <v>0</v>
      </c>
      <c r="D6460" s="9">
        <v>1</v>
      </c>
      <c r="E6460" s="9">
        <v>1</v>
      </c>
      <c r="F6460" s="9">
        <v>0</v>
      </c>
      <c r="G6460" s="9">
        <v>0</v>
      </c>
      <c r="H6460" s="9">
        <v>0</v>
      </c>
      <c r="I6460" s="9">
        <v>0</v>
      </c>
      <c r="J6460" s="9">
        <v>1</v>
      </c>
    </row>
    <row r="6461" spans="2:10" x14ac:dyDescent="0.35">
      <c r="B6461" s="7">
        <v>6458</v>
      </c>
      <c r="C6461" s="9">
        <v>0</v>
      </c>
      <c r="D6461" s="9">
        <v>1</v>
      </c>
      <c r="E6461" s="9">
        <v>0</v>
      </c>
      <c r="F6461" s="9">
        <v>0</v>
      </c>
      <c r="G6461" s="9">
        <v>0</v>
      </c>
      <c r="H6461" s="9">
        <v>0</v>
      </c>
      <c r="I6461" s="9">
        <v>0</v>
      </c>
      <c r="J6461" s="9">
        <v>1</v>
      </c>
    </row>
    <row r="6462" spans="2:10" x14ac:dyDescent="0.35">
      <c r="B6462" s="7">
        <v>6459</v>
      </c>
      <c r="C6462" s="9">
        <v>1</v>
      </c>
      <c r="D6462" s="9">
        <v>0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</row>
    <row r="6463" spans="2:10" x14ac:dyDescent="0.35">
      <c r="B6463" s="7">
        <v>6460</v>
      </c>
      <c r="C6463" s="9">
        <v>1</v>
      </c>
      <c r="D6463" s="9">
        <v>0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</row>
    <row r="6464" spans="2:10" x14ac:dyDescent="0.35">
      <c r="B6464" s="7">
        <v>6461</v>
      </c>
      <c r="C6464" s="9">
        <v>1</v>
      </c>
      <c r="D6464" s="9">
        <v>0</v>
      </c>
      <c r="E6464" s="9">
        <v>0</v>
      </c>
      <c r="F6464" s="9">
        <v>0</v>
      </c>
      <c r="G6464" s="9">
        <v>0</v>
      </c>
      <c r="H6464" s="9">
        <v>0</v>
      </c>
      <c r="I6464" s="9">
        <v>0</v>
      </c>
      <c r="J6464" s="9">
        <v>0</v>
      </c>
    </row>
    <row r="6465" spans="2:10" x14ac:dyDescent="0.35">
      <c r="B6465" s="7">
        <v>6462</v>
      </c>
      <c r="C6465" s="9">
        <v>0</v>
      </c>
      <c r="D6465" s="9">
        <v>1</v>
      </c>
      <c r="E6465" s="9">
        <v>0</v>
      </c>
      <c r="F6465" s="9">
        <v>0</v>
      </c>
      <c r="G6465" s="9">
        <v>0</v>
      </c>
      <c r="H6465" s="9">
        <v>0</v>
      </c>
      <c r="I6465" s="9">
        <v>1</v>
      </c>
      <c r="J6465" s="9">
        <v>0</v>
      </c>
    </row>
    <row r="6466" spans="2:10" x14ac:dyDescent="0.35">
      <c r="B6466" s="7">
        <v>6463</v>
      </c>
      <c r="C6466" s="9">
        <v>0</v>
      </c>
      <c r="D6466" s="9">
        <v>0</v>
      </c>
      <c r="E6466" s="9">
        <v>0</v>
      </c>
      <c r="F6466" s="9">
        <v>0</v>
      </c>
      <c r="G6466" s="9">
        <v>1</v>
      </c>
      <c r="H6466" s="9">
        <v>0</v>
      </c>
      <c r="I6466" s="9">
        <v>0</v>
      </c>
      <c r="J6466" s="9">
        <v>0</v>
      </c>
    </row>
    <row r="6467" spans="2:10" x14ac:dyDescent="0.35">
      <c r="B6467" s="7">
        <v>6464</v>
      </c>
      <c r="C6467" s="9">
        <v>0</v>
      </c>
      <c r="D6467" s="9">
        <v>1</v>
      </c>
      <c r="E6467" s="9">
        <v>0</v>
      </c>
      <c r="F6467" s="9">
        <v>0</v>
      </c>
      <c r="G6467" s="9">
        <v>0</v>
      </c>
      <c r="H6467" s="9">
        <v>0</v>
      </c>
      <c r="I6467" s="9">
        <v>1</v>
      </c>
      <c r="J6467" s="9">
        <v>0</v>
      </c>
    </row>
    <row r="6468" spans="2:10" x14ac:dyDescent="0.35">
      <c r="B6468" s="7">
        <v>6465</v>
      </c>
      <c r="C6468" s="9">
        <v>1</v>
      </c>
      <c r="D6468" s="9">
        <v>0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</row>
    <row r="6469" spans="2:10" x14ac:dyDescent="0.35">
      <c r="B6469" s="7">
        <v>6466</v>
      </c>
      <c r="C6469" s="9">
        <v>1</v>
      </c>
      <c r="D6469" s="9">
        <v>0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</row>
    <row r="6470" spans="2:10" x14ac:dyDescent="0.35">
      <c r="B6470" s="7">
        <v>6467</v>
      </c>
      <c r="C6470" s="9">
        <v>1</v>
      </c>
      <c r="D6470" s="9">
        <v>0</v>
      </c>
      <c r="E6470" s="9">
        <v>0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</row>
    <row r="6471" spans="2:10" x14ac:dyDescent="0.35">
      <c r="B6471" s="7">
        <v>6468</v>
      </c>
      <c r="C6471" s="9">
        <v>1</v>
      </c>
      <c r="D6471" s="9">
        <v>0</v>
      </c>
      <c r="E6471" s="9">
        <v>0</v>
      </c>
      <c r="F6471" s="9">
        <v>0</v>
      </c>
      <c r="G6471" s="9">
        <v>0</v>
      </c>
      <c r="H6471" s="9">
        <v>0</v>
      </c>
      <c r="I6471" s="9">
        <v>0</v>
      </c>
      <c r="J6471" s="9">
        <v>0</v>
      </c>
    </row>
    <row r="6472" spans="2:10" x14ac:dyDescent="0.35">
      <c r="B6472" s="7">
        <v>6469</v>
      </c>
      <c r="C6472" s="9">
        <v>1</v>
      </c>
      <c r="D6472" s="9">
        <v>0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</row>
    <row r="6473" spans="2:10" x14ac:dyDescent="0.35">
      <c r="B6473" s="7">
        <v>6470</v>
      </c>
      <c r="C6473" s="9">
        <v>0</v>
      </c>
      <c r="D6473" s="9">
        <v>1</v>
      </c>
      <c r="E6473" s="9">
        <v>1</v>
      </c>
      <c r="F6473" s="9">
        <v>0</v>
      </c>
      <c r="G6473" s="9">
        <v>0</v>
      </c>
      <c r="H6473" s="9">
        <v>0</v>
      </c>
      <c r="I6473" s="9">
        <v>0</v>
      </c>
      <c r="J6473" s="9">
        <v>1</v>
      </c>
    </row>
    <row r="6474" spans="2:10" x14ac:dyDescent="0.35">
      <c r="B6474" s="7">
        <v>6471</v>
      </c>
      <c r="C6474" s="9">
        <v>1</v>
      </c>
      <c r="D6474" s="9">
        <v>0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</row>
    <row r="6475" spans="2:10" x14ac:dyDescent="0.35">
      <c r="B6475" s="7">
        <v>6472</v>
      </c>
      <c r="C6475" s="9">
        <v>1</v>
      </c>
      <c r="D6475" s="9">
        <v>0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</row>
    <row r="6476" spans="2:10" x14ac:dyDescent="0.35">
      <c r="B6476" s="7">
        <v>6473</v>
      </c>
      <c r="C6476" s="9">
        <v>1</v>
      </c>
      <c r="D6476" s="9">
        <v>0</v>
      </c>
      <c r="E6476" s="9">
        <v>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</row>
    <row r="6477" spans="2:10" x14ac:dyDescent="0.35">
      <c r="B6477" s="7">
        <v>6474</v>
      </c>
      <c r="C6477" s="9">
        <v>0</v>
      </c>
      <c r="D6477" s="9">
        <v>1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1</v>
      </c>
    </row>
    <row r="6478" spans="2:10" x14ac:dyDescent="0.35">
      <c r="B6478" s="7">
        <v>6475</v>
      </c>
      <c r="C6478" s="9">
        <v>1</v>
      </c>
      <c r="D6478" s="9">
        <v>0</v>
      </c>
      <c r="E6478" s="9">
        <v>0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</row>
    <row r="6479" spans="2:10" x14ac:dyDescent="0.35">
      <c r="B6479" s="7">
        <v>6476</v>
      </c>
      <c r="C6479" s="9">
        <v>1</v>
      </c>
      <c r="D6479" s="9">
        <v>0</v>
      </c>
      <c r="E6479" s="9">
        <v>0</v>
      </c>
      <c r="F6479" s="9">
        <v>0</v>
      </c>
      <c r="G6479" s="9">
        <v>0</v>
      </c>
      <c r="H6479" s="9">
        <v>0</v>
      </c>
      <c r="I6479" s="9">
        <v>0</v>
      </c>
      <c r="J6479" s="9">
        <v>0</v>
      </c>
    </row>
    <row r="6480" spans="2:10" x14ac:dyDescent="0.35">
      <c r="B6480" s="7">
        <v>6477</v>
      </c>
      <c r="C6480" s="9">
        <v>1</v>
      </c>
      <c r="D6480" s="9">
        <v>0</v>
      </c>
      <c r="E6480" s="9">
        <v>0</v>
      </c>
      <c r="F6480" s="9">
        <v>0</v>
      </c>
      <c r="G6480" s="9">
        <v>0</v>
      </c>
      <c r="H6480" s="9">
        <v>0</v>
      </c>
      <c r="I6480" s="9">
        <v>0</v>
      </c>
      <c r="J6480" s="9">
        <v>0</v>
      </c>
    </row>
    <row r="6481" spans="2:10" x14ac:dyDescent="0.35">
      <c r="B6481" s="7">
        <v>6478</v>
      </c>
      <c r="C6481" s="9">
        <v>0</v>
      </c>
      <c r="D6481" s="9">
        <v>1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1</v>
      </c>
    </row>
    <row r="6482" spans="2:10" x14ac:dyDescent="0.35">
      <c r="B6482" s="7">
        <v>6479</v>
      </c>
      <c r="C6482" s="9">
        <v>0</v>
      </c>
      <c r="D6482" s="9">
        <v>1</v>
      </c>
      <c r="E6482" s="9">
        <v>0</v>
      </c>
      <c r="F6482" s="9">
        <v>0</v>
      </c>
      <c r="G6482" s="9">
        <v>0</v>
      </c>
      <c r="H6482" s="9">
        <v>0</v>
      </c>
      <c r="I6482" s="9">
        <v>0</v>
      </c>
      <c r="J6482" s="9">
        <v>1</v>
      </c>
    </row>
    <row r="6483" spans="2:10" x14ac:dyDescent="0.35">
      <c r="B6483" s="7">
        <v>6480</v>
      </c>
      <c r="C6483" s="9">
        <v>0</v>
      </c>
      <c r="D6483" s="9">
        <v>1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1</v>
      </c>
    </row>
    <row r="6484" spans="2:10" x14ac:dyDescent="0.35">
      <c r="B6484" s="7">
        <v>6481</v>
      </c>
      <c r="C6484" s="9">
        <v>1</v>
      </c>
      <c r="D6484" s="9">
        <v>0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</row>
    <row r="6485" spans="2:10" x14ac:dyDescent="0.35">
      <c r="B6485" s="7">
        <v>6482</v>
      </c>
      <c r="C6485" s="9">
        <v>1</v>
      </c>
      <c r="D6485" s="9">
        <v>0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</row>
    <row r="6486" spans="2:10" x14ac:dyDescent="0.35">
      <c r="B6486" s="7">
        <v>6483</v>
      </c>
      <c r="C6486" s="9">
        <v>1</v>
      </c>
      <c r="D6486" s="9">
        <v>0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</row>
    <row r="6487" spans="2:10" x14ac:dyDescent="0.35">
      <c r="B6487" s="7">
        <v>6484</v>
      </c>
      <c r="C6487" s="9">
        <v>1</v>
      </c>
      <c r="D6487" s="9">
        <v>0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</row>
    <row r="6488" spans="2:10" x14ac:dyDescent="0.35">
      <c r="B6488" s="7">
        <v>6485</v>
      </c>
      <c r="C6488" s="9">
        <v>1</v>
      </c>
      <c r="D6488" s="9">
        <v>0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</row>
    <row r="6489" spans="2:10" x14ac:dyDescent="0.35">
      <c r="B6489" s="7">
        <v>6486</v>
      </c>
      <c r="C6489" s="9">
        <v>1</v>
      </c>
      <c r="D6489" s="9">
        <v>0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</row>
    <row r="6490" spans="2:10" x14ac:dyDescent="0.35">
      <c r="B6490" s="7">
        <v>6487</v>
      </c>
      <c r="C6490" s="9">
        <v>1</v>
      </c>
      <c r="D6490" s="9">
        <v>0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</row>
    <row r="6491" spans="2:10" x14ac:dyDescent="0.35">
      <c r="B6491" s="7">
        <v>6488</v>
      </c>
      <c r="C6491" s="9">
        <v>0</v>
      </c>
      <c r="D6491" s="9">
        <v>1</v>
      </c>
      <c r="E6491" s="9">
        <v>0</v>
      </c>
      <c r="F6491" s="9">
        <v>0</v>
      </c>
      <c r="G6491" s="9">
        <v>0</v>
      </c>
      <c r="H6491" s="9">
        <v>0</v>
      </c>
      <c r="I6491" s="9">
        <v>0</v>
      </c>
      <c r="J6491" s="9">
        <v>1</v>
      </c>
    </row>
    <row r="6492" spans="2:10" x14ac:dyDescent="0.35">
      <c r="B6492" s="7">
        <v>6489</v>
      </c>
      <c r="C6492" s="9">
        <v>1</v>
      </c>
      <c r="D6492" s="9">
        <v>0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</row>
    <row r="6493" spans="2:10" x14ac:dyDescent="0.35">
      <c r="B6493" s="7">
        <v>6490</v>
      </c>
      <c r="C6493" s="9">
        <v>0</v>
      </c>
      <c r="D6493" s="9">
        <v>0</v>
      </c>
      <c r="E6493" s="9">
        <v>0</v>
      </c>
      <c r="F6493" s="9">
        <v>0</v>
      </c>
      <c r="G6493" s="9">
        <v>0</v>
      </c>
      <c r="H6493" s="9">
        <v>1</v>
      </c>
      <c r="I6493" s="9">
        <v>0</v>
      </c>
      <c r="J6493" s="9">
        <v>0</v>
      </c>
    </row>
    <row r="6494" spans="2:10" x14ac:dyDescent="0.35">
      <c r="B6494" s="7">
        <v>6491</v>
      </c>
      <c r="C6494" s="9">
        <v>0</v>
      </c>
      <c r="D6494" s="9">
        <v>1</v>
      </c>
      <c r="E6494" s="9">
        <v>0</v>
      </c>
      <c r="F6494" s="9">
        <v>0</v>
      </c>
      <c r="G6494" s="9">
        <v>0</v>
      </c>
      <c r="H6494" s="9">
        <v>0</v>
      </c>
      <c r="I6494" s="9">
        <v>1</v>
      </c>
      <c r="J6494" s="9">
        <v>0</v>
      </c>
    </row>
    <row r="6495" spans="2:10" x14ac:dyDescent="0.35">
      <c r="B6495" s="7">
        <v>6492</v>
      </c>
      <c r="C6495" s="9">
        <v>1</v>
      </c>
      <c r="D6495" s="9">
        <v>0</v>
      </c>
      <c r="E6495" s="9">
        <v>0</v>
      </c>
      <c r="F6495" s="9">
        <v>0</v>
      </c>
      <c r="G6495" s="9">
        <v>0</v>
      </c>
      <c r="H6495" s="9">
        <v>0</v>
      </c>
      <c r="I6495" s="9">
        <v>0</v>
      </c>
      <c r="J6495" s="9">
        <v>0</v>
      </c>
    </row>
    <row r="6496" spans="2:10" x14ac:dyDescent="0.35">
      <c r="B6496" s="7">
        <v>6493</v>
      </c>
      <c r="C6496" s="9">
        <v>1</v>
      </c>
      <c r="D6496" s="9">
        <v>0</v>
      </c>
      <c r="E6496" s="9">
        <v>0</v>
      </c>
      <c r="F6496" s="9">
        <v>0</v>
      </c>
      <c r="G6496" s="9">
        <v>0</v>
      </c>
      <c r="H6496" s="9">
        <v>0</v>
      </c>
      <c r="I6496" s="9">
        <v>0</v>
      </c>
      <c r="J6496" s="9">
        <v>0</v>
      </c>
    </row>
    <row r="6497" spans="2:10" x14ac:dyDescent="0.35">
      <c r="B6497" s="7">
        <v>6494</v>
      </c>
      <c r="C6497" s="9">
        <v>1</v>
      </c>
      <c r="D6497" s="9">
        <v>0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</row>
    <row r="6498" spans="2:10" x14ac:dyDescent="0.35">
      <c r="B6498" s="7">
        <v>6495</v>
      </c>
      <c r="C6498" s="9">
        <v>1</v>
      </c>
      <c r="D6498" s="9">
        <v>0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</row>
    <row r="6499" spans="2:10" x14ac:dyDescent="0.35">
      <c r="B6499" s="7">
        <v>6496</v>
      </c>
      <c r="C6499" s="9">
        <v>1</v>
      </c>
      <c r="D6499" s="9">
        <v>0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</row>
    <row r="6500" spans="2:10" x14ac:dyDescent="0.35">
      <c r="B6500" s="7">
        <v>6497</v>
      </c>
      <c r="C6500" s="9">
        <v>1</v>
      </c>
      <c r="D6500" s="9">
        <v>0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</row>
    <row r="6501" spans="2:10" x14ac:dyDescent="0.35">
      <c r="B6501" s="7">
        <v>6498</v>
      </c>
      <c r="C6501" s="9">
        <v>1</v>
      </c>
      <c r="D6501" s="9">
        <v>0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</row>
    <row r="6502" spans="2:10" x14ac:dyDescent="0.35">
      <c r="B6502" s="7">
        <v>6499</v>
      </c>
      <c r="C6502" s="9">
        <v>1</v>
      </c>
      <c r="D6502" s="9">
        <v>0</v>
      </c>
      <c r="E6502" s="9">
        <v>0</v>
      </c>
      <c r="F6502" s="9">
        <v>0</v>
      </c>
      <c r="G6502" s="9">
        <v>0</v>
      </c>
      <c r="H6502" s="9">
        <v>0</v>
      </c>
      <c r="I6502" s="9">
        <v>0</v>
      </c>
      <c r="J6502" s="9">
        <v>0</v>
      </c>
    </row>
    <row r="6503" spans="2:10" x14ac:dyDescent="0.35">
      <c r="B6503" s="7">
        <v>6500</v>
      </c>
      <c r="C6503" s="9">
        <v>0</v>
      </c>
      <c r="D6503" s="9">
        <v>1</v>
      </c>
      <c r="E6503" s="9">
        <v>0</v>
      </c>
      <c r="F6503" s="9">
        <v>0</v>
      </c>
      <c r="G6503" s="9">
        <v>0</v>
      </c>
      <c r="H6503" s="9">
        <v>0</v>
      </c>
      <c r="I6503" s="9">
        <v>0</v>
      </c>
      <c r="J6503" s="9">
        <v>1</v>
      </c>
    </row>
    <row r="6504" spans="2:10" x14ac:dyDescent="0.35">
      <c r="B6504" s="7">
        <v>6501</v>
      </c>
      <c r="C6504" s="9">
        <v>1</v>
      </c>
      <c r="D6504" s="9">
        <v>0</v>
      </c>
      <c r="E6504" s="9">
        <v>0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</row>
    <row r="6505" spans="2:10" x14ac:dyDescent="0.35">
      <c r="B6505" s="7">
        <v>6502</v>
      </c>
      <c r="C6505" s="9">
        <v>1</v>
      </c>
      <c r="D6505" s="9">
        <v>0</v>
      </c>
      <c r="E6505" s="9">
        <v>0</v>
      </c>
      <c r="F6505" s="9">
        <v>0</v>
      </c>
      <c r="G6505" s="9">
        <v>0</v>
      </c>
      <c r="H6505" s="9">
        <v>0</v>
      </c>
      <c r="I6505" s="9">
        <v>0</v>
      </c>
      <c r="J6505" s="9">
        <v>0</v>
      </c>
    </row>
    <row r="6506" spans="2:10" x14ac:dyDescent="0.35">
      <c r="B6506" s="7">
        <v>6503</v>
      </c>
      <c r="C6506" s="9">
        <v>1</v>
      </c>
      <c r="D6506" s="9">
        <v>0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</row>
    <row r="6507" spans="2:10" x14ac:dyDescent="0.35">
      <c r="B6507" s="7">
        <v>6504</v>
      </c>
      <c r="C6507" s="9">
        <v>1</v>
      </c>
      <c r="D6507" s="9">
        <v>0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</row>
    <row r="6508" spans="2:10" x14ac:dyDescent="0.35">
      <c r="B6508" s="7">
        <v>6505</v>
      </c>
      <c r="C6508" s="9">
        <v>0</v>
      </c>
      <c r="D6508" s="9">
        <v>1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1</v>
      </c>
    </row>
    <row r="6509" spans="2:10" x14ac:dyDescent="0.35">
      <c r="B6509" s="7">
        <v>6506</v>
      </c>
      <c r="C6509" s="9">
        <v>1</v>
      </c>
      <c r="D6509" s="9">
        <v>0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</row>
    <row r="6510" spans="2:10" x14ac:dyDescent="0.35">
      <c r="B6510" s="7">
        <v>6507</v>
      </c>
      <c r="C6510" s="9">
        <v>1</v>
      </c>
      <c r="D6510" s="9">
        <v>0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</row>
    <row r="6511" spans="2:10" x14ac:dyDescent="0.35">
      <c r="B6511" s="7">
        <v>6508</v>
      </c>
      <c r="C6511" s="9">
        <v>1</v>
      </c>
      <c r="D6511" s="9">
        <v>0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</row>
    <row r="6512" spans="2:10" x14ac:dyDescent="0.35">
      <c r="B6512" s="7">
        <v>6509</v>
      </c>
      <c r="C6512" s="9">
        <v>1</v>
      </c>
      <c r="D6512" s="9">
        <v>0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</row>
    <row r="6513" spans="2:10" x14ac:dyDescent="0.35">
      <c r="B6513" s="7">
        <v>6510</v>
      </c>
      <c r="C6513" s="9">
        <v>1</v>
      </c>
      <c r="D6513" s="9">
        <v>0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</row>
    <row r="6514" spans="2:10" x14ac:dyDescent="0.35">
      <c r="B6514" s="7">
        <v>6511</v>
      </c>
      <c r="C6514" s="9">
        <v>1</v>
      </c>
      <c r="D6514" s="9">
        <v>0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</row>
    <row r="6515" spans="2:10" x14ac:dyDescent="0.35">
      <c r="B6515" s="7">
        <v>6512</v>
      </c>
      <c r="C6515" s="9">
        <v>0</v>
      </c>
      <c r="D6515" s="9">
        <v>0</v>
      </c>
      <c r="E6515" s="9">
        <v>0</v>
      </c>
      <c r="F6515" s="9">
        <v>0</v>
      </c>
      <c r="G6515" s="9">
        <v>0</v>
      </c>
      <c r="H6515" s="9">
        <v>1</v>
      </c>
      <c r="I6515" s="9">
        <v>0</v>
      </c>
      <c r="J6515" s="9">
        <v>0</v>
      </c>
    </row>
    <row r="6516" spans="2:10" x14ac:dyDescent="0.35">
      <c r="B6516" s="7">
        <v>6513</v>
      </c>
      <c r="C6516" s="9">
        <v>1</v>
      </c>
      <c r="D6516" s="9">
        <v>0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</row>
    <row r="6517" spans="2:10" x14ac:dyDescent="0.35">
      <c r="B6517" s="7">
        <v>6514</v>
      </c>
      <c r="C6517" s="9">
        <v>1</v>
      </c>
      <c r="D6517" s="9">
        <v>0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</row>
    <row r="6518" spans="2:10" x14ac:dyDescent="0.35">
      <c r="B6518" s="7">
        <v>6515</v>
      </c>
      <c r="C6518" s="9">
        <v>1</v>
      </c>
      <c r="D6518" s="9">
        <v>0</v>
      </c>
      <c r="E6518" s="9">
        <v>0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</row>
    <row r="6519" spans="2:10" x14ac:dyDescent="0.35">
      <c r="B6519" s="7">
        <v>6516</v>
      </c>
      <c r="C6519" s="9">
        <v>1</v>
      </c>
      <c r="D6519" s="9">
        <v>0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</row>
    <row r="6520" spans="2:10" x14ac:dyDescent="0.35">
      <c r="B6520" s="7">
        <v>6517</v>
      </c>
      <c r="C6520" s="9">
        <v>1</v>
      </c>
      <c r="D6520" s="9">
        <v>0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</row>
    <row r="6521" spans="2:10" x14ac:dyDescent="0.35">
      <c r="B6521" s="7">
        <v>6518</v>
      </c>
      <c r="C6521" s="9">
        <v>0</v>
      </c>
      <c r="D6521" s="9">
        <v>1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1</v>
      </c>
    </row>
    <row r="6522" spans="2:10" x14ac:dyDescent="0.35">
      <c r="B6522" s="7">
        <v>6519</v>
      </c>
      <c r="C6522" s="9">
        <v>0</v>
      </c>
      <c r="D6522" s="9">
        <v>1</v>
      </c>
      <c r="E6522" s="9">
        <v>0</v>
      </c>
      <c r="F6522" s="9">
        <v>0</v>
      </c>
      <c r="G6522" s="9">
        <v>0</v>
      </c>
      <c r="H6522" s="9">
        <v>0</v>
      </c>
      <c r="I6522" s="9">
        <v>1</v>
      </c>
      <c r="J6522" s="9">
        <v>0</v>
      </c>
    </row>
    <row r="6523" spans="2:10" x14ac:dyDescent="0.35">
      <c r="B6523" s="7">
        <v>6520</v>
      </c>
      <c r="C6523" s="9">
        <v>1</v>
      </c>
      <c r="D6523" s="9">
        <v>0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</row>
    <row r="6524" spans="2:10" x14ac:dyDescent="0.35">
      <c r="B6524" s="7">
        <v>6521</v>
      </c>
      <c r="C6524" s="9">
        <v>1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</row>
    <row r="6525" spans="2:10" x14ac:dyDescent="0.35">
      <c r="B6525" s="7">
        <v>6522</v>
      </c>
      <c r="C6525" s="9">
        <v>1</v>
      </c>
      <c r="D6525" s="9">
        <v>0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</row>
    <row r="6526" spans="2:10" x14ac:dyDescent="0.35">
      <c r="B6526" s="7">
        <v>6523</v>
      </c>
      <c r="C6526" s="9">
        <v>0</v>
      </c>
      <c r="D6526" s="9">
        <v>1</v>
      </c>
      <c r="E6526" s="9">
        <v>0</v>
      </c>
      <c r="F6526" s="9">
        <v>0</v>
      </c>
      <c r="G6526" s="9">
        <v>0</v>
      </c>
      <c r="H6526" s="9">
        <v>0</v>
      </c>
      <c r="I6526" s="9">
        <v>1</v>
      </c>
      <c r="J6526" s="9">
        <v>0</v>
      </c>
    </row>
    <row r="6527" spans="2:10" x14ac:dyDescent="0.35">
      <c r="B6527" s="7">
        <v>6524</v>
      </c>
      <c r="C6527" s="9">
        <v>0</v>
      </c>
      <c r="D6527" s="9">
        <v>1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1</v>
      </c>
    </row>
    <row r="6528" spans="2:10" x14ac:dyDescent="0.35">
      <c r="B6528" s="7">
        <v>6525</v>
      </c>
      <c r="C6528" s="9">
        <v>0</v>
      </c>
      <c r="D6528" s="9">
        <v>0</v>
      </c>
      <c r="E6528" s="9">
        <v>0</v>
      </c>
      <c r="F6528" s="9">
        <v>0</v>
      </c>
      <c r="G6528" s="9">
        <v>1</v>
      </c>
      <c r="H6528" s="9">
        <v>0</v>
      </c>
      <c r="I6528" s="9">
        <v>0</v>
      </c>
      <c r="J6528" s="9">
        <v>0</v>
      </c>
    </row>
    <row r="6529" spans="2:10" x14ac:dyDescent="0.35">
      <c r="B6529" s="7">
        <v>6526</v>
      </c>
      <c r="C6529" s="9">
        <v>0</v>
      </c>
      <c r="D6529" s="9">
        <v>1</v>
      </c>
      <c r="E6529" s="9">
        <v>0</v>
      </c>
      <c r="F6529" s="9">
        <v>0</v>
      </c>
      <c r="G6529" s="9">
        <v>0</v>
      </c>
      <c r="H6529" s="9">
        <v>0</v>
      </c>
      <c r="I6529" s="9">
        <v>0</v>
      </c>
      <c r="J6529" s="9">
        <v>1</v>
      </c>
    </row>
    <row r="6530" spans="2:10" x14ac:dyDescent="0.35">
      <c r="B6530" s="7">
        <v>6527</v>
      </c>
      <c r="C6530" s="9">
        <v>0</v>
      </c>
      <c r="D6530" s="9">
        <v>1</v>
      </c>
      <c r="E6530" s="9">
        <v>0</v>
      </c>
      <c r="F6530" s="9">
        <v>0</v>
      </c>
      <c r="G6530" s="9">
        <v>1</v>
      </c>
      <c r="H6530" s="9">
        <v>0</v>
      </c>
      <c r="I6530" s="9">
        <v>0</v>
      </c>
      <c r="J6530" s="9">
        <v>1</v>
      </c>
    </row>
    <row r="6531" spans="2:10" x14ac:dyDescent="0.35">
      <c r="B6531" s="7">
        <v>6528</v>
      </c>
      <c r="C6531" s="9">
        <v>0</v>
      </c>
      <c r="D6531" s="9">
        <v>1</v>
      </c>
      <c r="E6531" s="9">
        <v>0</v>
      </c>
      <c r="F6531" s="9">
        <v>0</v>
      </c>
      <c r="G6531" s="9">
        <v>0</v>
      </c>
      <c r="H6531" s="9">
        <v>0</v>
      </c>
      <c r="I6531" s="9">
        <v>1</v>
      </c>
      <c r="J6531" s="9">
        <v>1</v>
      </c>
    </row>
    <row r="6532" spans="2:10" x14ac:dyDescent="0.35">
      <c r="B6532" s="7">
        <v>6529</v>
      </c>
      <c r="C6532" s="9">
        <v>1</v>
      </c>
      <c r="D6532" s="9">
        <v>0</v>
      </c>
      <c r="E6532" s="9">
        <v>0</v>
      </c>
      <c r="F6532" s="9">
        <v>0</v>
      </c>
      <c r="G6532" s="9">
        <v>0</v>
      </c>
      <c r="H6532" s="9">
        <v>0</v>
      </c>
      <c r="I6532" s="9">
        <v>0</v>
      </c>
      <c r="J6532" s="9">
        <v>0</v>
      </c>
    </row>
    <row r="6533" spans="2:10" x14ac:dyDescent="0.35">
      <c r="B6533" s="7">
        <v>6530</v>
      </c>
      <c r="C6533" s="9">
        <v>1</v>
      </c>
      <c r="D6533" s="9">
        <v>0</v>
      </c>
      <c r="E6533" s="9">
        <v>0</v>
      </c>
      <c r="F6533" s="9">
        <v>0</v>
      </c>
      <c r="G6533" s="9">
        <v>0</v>
      </c>
      <c r="H6533" s="9">
        <v>0</v>
      </c>
      <c r="I6533" s="9">
        <v>0</v>
      </c>
      <c r="J6533" s="9">
        <v>0</v>
      </c>
    </row>
    <row r="6534" spans="2:10" x14ac:dyDescent="0.35">
      <c r="B6534" s="7">
        <v>6531</v>
      </c>
      <c r="C6534" s="9">
        <v>1</v>
      </c>
      <c r="D6534" s="9">
        <v>0</v>
      </c>
      <c r="E6534" s="9">
        <v>0</v>
      </c>
      <c r="F6534" s="9">
        <v>0</v>
      </c>
      <c r="G6534" s="9">
        <v>0</v>
      </c>
      <c r="H6534" s="9">
        <v>0</v>
      </c>
      <c r="I6534" s="9">
        <v>0</v>
      </c>
      <c r="J6534" s="9">
        <v>0</v>
      </c>
    </row>
    <row r="6535" spans="2:10" x14ac:dyDescent="0.35">
      <c r="B6535" s="7">
        <v>6532</v>
      </c>
      <c r="C6535" s="9">
        <v>1</v>
      </c>
      <c r="D6535" s="9">
        <v>0</v>
      </c>
      <c r="E6535" s="9">
        <v>0</v>
      </c>
      <c r="F6535" s="9">
        <v>0</v>
      </c>
      <c r="G6535" s="9">
        <v>0</v>
      </c>
      <c r="H6535" s="9">
        <v>0</v>
      </c>
      <c r="I6535" s="9">
        <v>0</v>
      </c>
      <c r="J6535" s="9">
        <v>0</v>
      </c>
    </row>
    <row r="6536" spans="2:10" x14ac:dyDescent="0.35">
      <c r="B6536" s="7">
        <v>6533</v>
      </c>
      <c r="C6536" s="9">
        <v>1</v>
      </c>
      <c r="D6536" s="9">
        <v>0</v>
      </c>
      <c r="E6536" s="9">
        <v>0</v>
      </c>
      <c r="F6536" s="9">
        <v>0</v>
      </c>
      <c r="G6536" s="9">
        <v>0</v>
      </c>
      <c r="H6536" s="9">
        <v>0</v>
      </c>
      <c r="I6536" s="9">
        <v>0</v>
      </c>
      <c r="J6536" s="9">
        <v>0</v>
      </c>
    </row>
    <row r="6537" spans="2:10" x14ac:dyDescent="0.35">
      <c r="B6537" s="7">
        <v>6534</v>
      </c>
      <c r="C6537" s="9">
        <v>0</v>
      </c>
      <c r="D6537" s="9">
        <v>1</v>
      </c>
      <c r="E6537" s="9">
        <v>0</v>
      </c>
      <c r="F6537" s="9">
        <v>0</v>
      </c>
      <c r="G6537" s="9">
        <v>0</v>
      </c>
      <c r="H6537" s="9">
        <v>0</v>
      </c>
      <c r="I6537" s="9">
        <v>0</v>
      </c>
      <c r="J6537" s="9">
        <v>1</v>
      </c>
    </row>
    <row r="6538" spans="2:10" x14ac:dyDescent="0.35">
      <c r="B6538" s="7">
        <v>6535</v>
      </c>
      <c r="C6538" s="9">
        <v>1</v>
      </c>
      <c r="D6538" s="9">
        <v>0</v>
      </c>
      <c r="E6538" s="9">
        <v>0</v>
      </c>
      <c r="F6538" s="9">
        <v>0</v>
      </c>
      <c r="G6538" s="9">
        <v>0</v>
      </c>
      <c r="H6538" s="9">
        <v>0</v>
      </c>
      <c r="I6538" s="9">
        <v>0</v>
      </c>
      <c r="J6538" s="9">
        <v>0</v>
      </c>
    </row>
    <row r="6539" spans="2:10" x14ac:dyDescent="0.35">
      <c r="B6539" s="7">
        <v>6536</v>
      </c>
      <c r="C6539" s="9">
        <v>0</v>
      </c>
      <c r="D6539" s="9">
        <v>0</v>
      </c>
      <c r="E6539" s="9">
        <v>0</v>
      </c>
      <c r="F6539" s="9">
        <v>0</v>
      </c>
      <c r="G6539" s="9">
        <v>0</v>
      </c>
      <c r="H6539" s="9">
        <v>1</v>
      </c>
      <c r="I6539" s="9">
        <v>0</v>
      </c>
      <c r="J6539" s="9">
        <v>0</v>
      </c>
    </row>
    <row r="6540" spans="2:10" x14ac:dyDescent="0.35">
      <c r="B6540" s="7">
        <v>6537</v>
      </c>
      <c r="C6540" s="9">
        <v>0</v>
      </c>
      <c r="D6540" s="9">
        <v>0</v>
      </c>
      <c r="E6540" s="9">
        <v>0</v>
      </c>
      <c r="F6540" s="9">
        <v>1</v>
      </c>
      <c r="G6540" s="9">
        <v>0</v>
      </c>
      <c r="H6540" s="9">
        <v>0</v>
      </c>
      <c r="I6540" s="9">
        <v>0</v>
      </c>
      <c r="J6540" s="9">
        <v>0</v>
      </c>
    </row>
    <row r="6541" spans="2:10" x14ac:dyDescent="0.35">
      <c r="B6541" s="7">
        <v>6538</v>
      </c>
      <c r="C6541" s="9">
        <v>0</v>
      </c>
      <c r="D6541" s="9">
        <v>1</v>
      </c>
      <c r="E6541" s="9">
        <v>0</v>
      </c>
      <c r="F6541" s="9">
        <v>0</v>
      </c>
      <c r="G6541" s="9">
        <v>0</v>
      </c>
      <c r="H6541" s="9">
        <v>0</v>
      </c>
      <c r="I6541" s="9">
        <v>1</v>
      </c>
      <c r="J6541" s="9">
        <v>1</v>
      </c>
    </row>
    <row r="6542" spans="2:10" x14ac:dyDescent="0.35">
      <c r="B6542" s="7">
        <v>6539</v>
      </c>
      <c r="C6542" s="9">
        <v>1</v>
      </c>
      <c r="D6542" s="9">
        <v>0</v>
      </c>
      <c r="E6542" s="9">
        <v>0</v>
      </c>
      <c r="F6542" s="9">
        <v>0</v>
      </c>
      <c r="G6542" s="9">
        <v>0</v>
      </c>
      <c r="H6542" s="9">
        <v>0</v>
      </c>
      <c r="I6542" s="9">
        <v>0</v>
      </c>
      <c r="J6542" s="9">
        <v>0</v>
      </c>
    </row>
    <row r="6543" spans="2:10" x14ac:dyDescent="0.35">
      <c r="B6543" s="7">
        <v>6540</v>
      </c>
      <c r="C6543" s="9">
        <v>0</v>
      </c>
      <c r="D6543" s="9">
        <v>1</v>
      </c>
      <c r="E6543" s="9">
        <v>0</v>
      </c>
      <c r="F6543" s="9">
        <v>0</v>
      </c>
      <c r="G6543" s="9">
        <v>0</v>
      </c>
      <c r="H6543" s="9">
        <v>0</v>
      </c>
      <c r="I6543" s="9">
        <v>0</v>
      </c>
      <c r="J6543" s="9">
        <v>1</v>
      </c>
    </row>
    <row r="6544" spans="2:10" x14ac:dyDescent="0.35">
      <c r="B6544" s="7">
        <v>6541</v>
      </c>
      <c r="C6544" s="9">
        <v>1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</row>
    <row r="6545" spans="2:10" x14ac:dyDescent="0.35">
      <c r="B6545" s="7">
        <v>6542</v>
      </c>
      <c r="C6545" s="9">
        <v>1</v>
      </c>
      <c r="D6545" s="9">
        <v>0</v>
      </c>
      <c r="E6545" s="9">
        <v>0</v>
      </c>
      <c r="F6545" s="9">
        <v>0</v>
      </c>
      <c r="G6545" s="9">
        <v>0</v>
      </c>
      <c r="H6545" s="9">
        <v>0</v>
      </c>
      <c r="I6545" s="9">
        <v>0</v>
      </c>
      <c r="J6545" s="9">
        <v>0</v>
      </c>
    </row>
    <row r="6546" spans="2:10" x14ac:dyDescent="0.35">
      <c r="B6546" s="7">
        <v>6543</v>
      </c>
      <c r="C6546" s="9">
        <v>0</v>
      </c>
      <c r="D6546" s="9">
        <v>0</v>
      </c>
      <c r="E6546" s="9">
        <v>0</v>
      </c>
      <c r="F6546" s="9">
        <v>1</v>
      </c>
      <c r="G6546" s="9">
        <v>0</v>
      </c>
      <c r="H6546" s="9">
        <v>0</v>
      </c>
      <c r="I6546" s="9">
        <v>0</v>
      </c>
      <c r="J6546" s="9">
        <v>0</v>
      </c>
    </row>
    <row r="6547" spans="2:10" x14ac:dyDescent="0.35">
      <c r="B6547" s="7">
        <v>6544</v>
      </c>
      <c r="C6547" s="9">
        <v>1</v>
      </c>
      <c r="D6547" s="9">
        <v>0</v>
      </c>
      <c r="E6547" s="9">
        <v>0</v>
      </c>
      <c r="F6547" s="9">
        <v>0</v>
      </c>
      <c r="G6547" s="9">
        <v>0</v>
      </c>
      <c r="H6547" s="9">
        <v>0</v>
      </c>
      <c r="I6547" s="9">
        <v>0</v>
      </c>
      <c r="J6547" s="9">
        <v>0</v>
      </c>
    </row>
    <row r="6548" spans="2:10" x14ac:dyDescent="0.35">
      <c r="B6548" s="7">
        <v>6545</v>
      </c>
      <c r="C6548" s="9">
        <v>1</v>
      </c>
      <c r="D6548" s="9">
        <v>0</v>
      </c>
      <c r="E6548" s="9">
        <v>0</v>
      </c>
      <c r="F6548" s="9">
        <v>0</v>
      </c>
      <c r="G6548" s="9">
        <v>0</v>
      </c>
      <c r="H6548" s="9">
        <v>0</v>
      </c>
      <c r="I6548" s="9">
        <v>0</v>
      </c>
      <c r="J6548" s="9">
        <v>0</v>
      </c>
    </row>
    <row r="6549" spans="2:10" x14ac:dyDescent="0.35">
      <c r="B6549" s="7">
        <v>6546</v>
      </c>
      <c r="C6549" s="9">
        <v>1</v>
      </c>
      <c r="D6549" s="9">
        <v>0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</row>
    <row r="6550" spans="2:10" x14ac:dyDescent="0.35">
      <c r="B6550" s="7">
        <v>6547</v>
      </c>
      <c r="C6550" s="9">
        <v>1</v>
      </c>
      <c r="D6550" s="9">
        <v>0</v>
      </c>
      <c r="E6550" s="9">
        <v>0</v>
      </c>
      <c r="F6550" s="9">
        <v>0</v>
      </c>
      <c r="G6550" s="9">
        <v>0</v>
      </c>
      <c r="H6550" s="9">
        <v>0</v>
      </c>
      <c r="I6550" s="9">
        <v>0</v>
      </c>
      <c r="J6550" s="9">
        <v>0</v>
      </c>
    </row>
    <row r="6551" spans="2:10" x14ac:dyDescent="0.35">
      <c r="B6551" s="7">
        <v>6548</v>
      </c>
      <c r="C6551" s="9">
        <v>0</v>
      </c>
      <c r="D6551" s="9">
        <v>0</v>
      </c>
      <c r="E6551" s="9">
        <v>0</v>
      </c>
      <c r="F6551" s="9">
        <v>0</v>
      </c>
      <c r="G6551" s="9">
        <v>1</v>
      </c>
      <c r="H6551" s="9">
        <v>0</v>
      </c>
      <c r="I6551" s="9">
        <v>0</v>
      </c>
      <c r="J6551" s="9">
        <v>0</v>
      </c>
    </row>
    <row r="6552" spans="2:10" x14ac:dyDescent="0.35">
      <c r="B6552" s="7">
        <v>6549</v>
      </c>
      <c r="C6552" s="9">
        <v>0</v>
      </c>
      <c r="D6552" s="9">
        <v>1</v>
      </c>
      <c r="E6552" s="9">
        <v>0</v>
      </c>
      <c r="F6552" s="9">
        <v>0</v>
      </c>
      <c r="G6552" s="9">
        <v>0</v>
      </c>
      <c r="H6552" s="9">
        <v>1</v>
      </c>
      <c r="I6552" s="9">
        <v>1</v>
      </c>
      <c r="J6552" s="9">
        <v>0</v>
      </c>
    </row>
    <row r="6553" spans="2:10" x14ac:dyDescent="0.35">
      <c r="B6553" s="7">
        <v>6550</v>
      </c>
      <c r="C6553" s="9">
        <v>1</v>
      </c>
      <c r="D6553" s="9">
        <v>0</v>
      </c>
      <c r="E6553" s="9">
        <v>0</v>
      </c>
      <c r="F6553" s="9">
        <v>0</v>
      </c>
      <c r="G6553" s="9">
        <v>0</v>
      </c>
      <c r="H6553" s="9">
        <v>0</v>
      </c>
      <c r="I6553" s="9">
        <v>0</v>
      </c>
      <c r="J6553" s="9">
        <v>0</v>
      </c>
    </row>
    <row r="6554" spans="2:10" x14ac:dyDescent="0.35">
      <c r="B6554" s="7">
        <v>6551</v>
      </c>
      <c r="C6554" s="9">
        <v>1</v>
      </c>
      <c r="D6554" s="9">
        <v>0</v>
      </c>
      <c r="E6554" s="9">
        <v>0</v>
      </c>
      <c r="F6554" s="9">
        <v>0</v>
      </c>
      <c r="G6554" s="9">
        <v>0</v>
      </c>
      <c r="H6554" s="9">
        <v>0</v>
      </c>
      <c r="I6554" s="9">
        <v>0</v>
      </c>
      <c r="J6554" s="9">
        <v>0</v>
      </c>
    </row>
    <row r="6555" spans="2:10" x14ac:dyDescent="0.35">
      <c r="B6555" s="7">
        <v>6552</v>
      </c>
      <c r="C6555" s="9">
        <v>1</v>
      </c>
      <c r="D6555" s="9">
        <v>0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0</v>
      </c>
    </row>
    <row r="6556" spans="2:10" x14ac:dyDescent="0.35">
      <c r="B6556" s="7">
        <v>6553</v>
      </c>
      <c r="C6556" s="9">
        <v>0</v>
      </c>
      <c r="D6556" s="9">
        <v>1</v>
      </c>
      <c r="E6556" s="9">
        <v>1</v>
      </c>
      <c r="F6556" s="9">
        <v>0</v>
      </c>
      <c r="G6556" s="9">
        <v>0</v>
      </c>
      <c r="H6556" s="9">
        <v>0</v>
      </c>
      <c r="I6556" s="9">
        <v>0</v>
      </c>
      <c r="J6556" s="9">
        <v>1</v>
      </c>
    </row>
    <row r="6557" spans="2:10" x14ac:dyDescent="0.35">
      <c r="B6557" s="7">
        <v>6554</v>
      </c>
      <c r="C6557" s="9">
        <v>0</v>
      </c>
      <c r="D6557" s="9">
        <v>0</v>
      </c>
      <c r="E6557" s="9">
        <v>0</v>
      </c>
      <c r="F6557" s="9">
        <v>0</v>
      </c>
      <c r="G6557" s="9">
        <v>1</v>
      </c>
      <c r="H6557" s="9">
        <v>0</v>
      </c>
      <c r="I6557" s="9">
        <v>0</v>
      </c>
      <c r="J6557" s="9">
        <v>0</v>
      </c>
    </row>
    <row r="6558" spans="2:10" x14ac:dyDescent="0.35">
      <c r="B6558" s="7">
        <v>6555</v>
      </c>
      <c r="C6558" s="9">
        <v>1</v>
      </c>
      <c r="D6558" s="9">
        <v>0</v>
      </c>
      <c r="E6558" s="9">
        <v>0</v>
      </c>
      <c r="F6558" s="9">
        <v>0</v>
      </c>
      <c r="G6558" s="9">
        <v>0</v>
      </c>
      <c r="H6558" s="9">
        <v>0</v>
      </c>
      <c r="I6558" s="9">
        <v>0</v>
      </c>
      <c r="J6558" s="9">
        <v>0</v>
      </c>
    </row>
    <row r="6559" spans="2:10" x14ac:dyDescent="0.35">
      <c r="B6559" s="7">
        <v>6556</v>
      </c>
      <c r="C6559" s="9">
        <v>0</v>
      </c>
      <c r="D6559" s="9">
        <v>1</v>
      </c>
      <c r="E6559" s="9">
        <v>0</v>
      </c>
      <c r="F6559" s="9">
        <v>0</v>
      </c>
      <c r="G6559" s="9">
        <v>0</v>
      </c>
      <c r="H6559" s="9">
        <v>0</v>
      </c>
      <c r="I6559" s="9">
        <v>0</v>
      </c>
      <c r="J6559" s="9">
        <v>1</v>
      </c>
    </row>
    <row r="6560" spans="2:10" x14ac:dyDescent="0.35">
      <c r="B6560" s="7">
        <v>6557</v>
      </c>
      <c r="C6560" s="9">
        <v>1</v>
      </c>
      <c r="D6560" s="9">
        <v>0</v>
      </c>
      <c r="E6560" s="9">
        <v>0</v>
      </c>
      <c r="F6560" s="9">
        <v>0</v>
      </c>
      <c r="G6560" s="9">
        <v>0</v>
      </c>
      <c r="H6560" s="9">
        <v>0</v>
      </c>
      <c r="I6560" s="9">
        <v>0</v>
      </c>
      <c r="J6560" s="9">
        <v>0</v>
      </c>
    </row>
    <row r="6561" spans="2:10" x14ac:dyDescent="0.35">
      <c r="B6561" s="7">
        <v>6558</v>
      </c>
      <c r="C6561" s="9">
        <v>1</v>
      </c>
      <c r="D6561" s="9">
        <v>0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</row>
    <row r="6562" spans="2:10" x14ac:dyDescent="0.35">
      <c r="B6562" s="7">
        <v>6559</v>
      </c>
      <c r="C6562" s="9">
        <v>0</v>
      </c>
      <c r="D6562" s="9">
        <v>1</v>
      </c>
      <c r="E6562" s="9">
        <v>0</v>
      </c>
      <c r="F6562" s="9">
        <v>0</v>
      </c>
      <c r="G6562" s="9">
        <v>0</v>
      </c>
      <c r="H6562" s="9">
        <v>0</v>
      </c>
      <c r="I6562" s="9">
        <v>1</v>
      </c>
      <c r="J6562" s="9">
        <v>0</v>
      </c>
    </row>
    <row r="6563" spans="2:10" x14ac:dyDescent="0.35">
      <c r="B6563" s="7">
        <v>6560</v>
      </c>
      <c r="C6563" s="9">
        <v>1</v>
      </c>
      <c r="D6563" s="9">
        <v>0</v>
      </c>
      <c r="E6563" s="9">
        <v>0</v>
      </c>
      <c r="F6563" s="9">
        <v>0</v>
      </c>
      <c r="G6563" s="9">
        <v>0</v>
      </c>
      <c r="H6563" s="9">
        <v>0</v>
      </c>
      <c r="I6563" s="9">
        <v>0</v>
      </c>
      <c r="J6563" s="9">
        <v>0</v>
      </c>
    </row>
    <row r="6564" spans="2:10" x14ac:dyDescent="0.35">
      <c r="B6564" s="7">
        <v>6561</v>
      </c>
      <c r="C6564" s="9">
        <v>1</v>
      </c>
      <c r="D6564" s="9">
        <v>0</v>
      </c>
      <c r="E6564" s="9">
        <v>0</v>
      </c>
      <c r="F6564" s="9">
        <v>0</v>
      </c>
      <c r="G6564" s="9">
        <v>0</v>
      </c>
      <c r="H6564" s="9">
        <v>0</v>
      </c>
      <c r="I6564" s="9">
        <v>0</v>
      </c>
      <c r="J6564" s="9">
        <v>0</v>
      </c>
    </row>
    <row r="6565" spans="2:10" x14ac:dyDescent="0.35">
      <c r="B6565" s="7">
        <v>6562</v>
      </c>
      <c r="C6565" s="9">
        <v>1</v>
      </c>
      <c r="D6565" s="9">
        <v>0</v>
      </c>
      <c r="E6565" s="9">
        <v>0</v>
      </c>
      <c r="F6565" s="9">
        <v>0</v>
      </c>
      <c r="G6565" s="9">
        <v>0</v>
      </c>
      <c r="H6565" s="9">
        <v>0</v>
      </c>
      <c r="I6565" s="9">
        <v>0</v>
      </c>
      <c r="J6565" s="9">
        <v>0</v>
      </c>
    </row>
    <row r="6566" spans="2:10" x14ac:dyDescent="0.35">
      <c r="B6566" s="7">
        <v>6563</v>
      </c>
      <c r="C6566" s="9">
        <v>1</v>
      </c>
      <c r="D6566" s="9">
        <v>0</v>
      </c>
      <c r="E6566" s="9">
        <v>0</v>
      </c>
      <c r="F6566" s="9">
        <v>0</v>
      </c>
      <c r="G6566" s="9">
        <v>0</v>
      </c>
      <c r="H6566" s="9">
        <v>0</v>
      </c>
      <c r="I6566" s="9">
        <v>0</v>
      </c>
      <c r="J6566" s="9">
        <v>0</v>
      </c>
    </row>
    <row r="6567" spans="2:10" x14ac:dyDescent="0.35">
      <c r="B6567" s="7">
        <v>6564</v>
      </c>
      <c r="C6567" s="9">
        <v>1</v>
      </c>
      <c r="D6567" s="9">
        <v>0</v>
      </c>
      <c r="E6567" s="9">
        <v>0</v>
      </c>
      <c r="F6567" s="9">
        <v>0</v>
      </c>
      <c r="G6567" s="9">
        <v>0</v>
      </c>
      <c r="H6567" s="9">
        <v>0</v>
      </c>
      <c r="I6567" s="9">
        <v>0</v>
      </c>
      <c r="J6567" s="9">
        <v>0</v>
      </c>
    </row>
    <row r="6568" spans="2:10" x14ac:dyDescent="0.35">
      <c r="B6568" s="7">
        <v>6565</v>
      </c>
      <c r="C6568" s="9">
        <v>1</v>
      </c>
      <c r="D6568" s="9">
        <v>0</v>
      </c>
      <c r="E6568" s="9">
        <v>0</v>
      </c>
      <c r="F6568" s="9">
        <v>0</v>
      </c>
      <c r="G6568" s="9">
        <v>0</v>
      </c>
      <c r="H6568" s="9">
        <v>0</v>
      </c>
      <c r="I6568" s="9">
        <v>0</v>
      </c>
      <c r="J6568" s="9">
        <v>0</v>
      </c>
    </row>
    <row r="6569" spans="2:10" x14ac:dyDescent="0.35">
      <c r="B6569" s="7">
        <v>6566</v>
      </c>
      <c r="C6569" s="9">
        <v>1</v>
      </c>
      <c r="D6569" s="9">
        <v>0</v>
      </c>
      <c r="E6569" s="9">
        <v>0</v>
      </c>
      <c r="F6569" s="9">
        <v>0</v>
      </c>
      <c r="G6569" s="9">
        <v>0</v>
      </c>
      <c r="H6569" s="9">
        <v>0</v>
      </c>
      <c r="I6569" s="9">
        <v>0</v>
      </c>
      <c r="J6569" s="9">
        <v>0</v>
      </c>
    </row>
    <row r="6570" spans="2:10" x14ac:dyDescent="0.35">
      <c r="B6570" s="7">
        <v>6567</v>
      </c>
      <c r="C6570" s="9">
        <v>1</v>
      </c>
      <c r="D6570" s="9">
        <v>0</v>
      </c>
      <c r="E6570" s="9">
        <v>0</v>
      </c>
      <c r="F6570" s="9">
        <v>0</v>
      </c>
      <c r="G6570" s="9">
        <v>0</v>
      </c>
      <c r="H6570" s="9">
        <v>0</v>
      </c>
      <c r="I6570" s="9">
        <v>0</v>
      </c>
      <c r="J6570" s="9">
        <v>0</v>
      </c>
    </row>
    <row r="6571" spans="2:10" x14ac:dyDescent="0.35">
      <c r="B6571" s="7">
        <v>6568</v>
      </c>
      <c r="C6571" s="9">
        <v>1</v>
      </c>
      <c r="D6571" s="9">
        <v>0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0</v>
      </c>
    </row>
    <row r="6572" spans="2:10" x14ac:dyDescent="0.35">
      <c r="B6572" s="7">
        <v>6569</v>
      </c>
      <c r="C6572" s="9">
        <v>0</v>
      </c>
      <c r="D6572" s="9">
        <v>1</v>
      </c>
      <c r="E6572" s="9">
        <v>0</v>
      </c>
      <c r="F6572" s="9">
        <v>0</v>
      </c>
      <c r="G6572" s="9">
        <v>0</v>
      </c>
      <c r="H6572" s="9">
        <v>0</v>
      </c>
      <c r="I6572" s="9">
        <v>0</v>
      </c>
      <c r="J6572" s="9">
        <v>1</v>
      </c>
    </row>
    <row r="6573" spans="2:10" x14ac:dyDescent="0.35">
      <c r="B6573" s="7">
        <v>6570</v>
      </c>
      <c r="C6573" s="9">
        <v>0</v>
      </c>
      <c r="D6573" s="9">
        <v>1</v>
      </c>
      <c r="E6573" s="9">
        <v>0</v>
      </c>
      <c r="F6573" s="9">
        <v>0</v>
      </c>
      <c r="G6573" s="9">
        <v>0</v>
      </c>
      <c r="H6573" s="9">
        <v>0</v>
      </c>
      <c r="I6573" s="9">
        <v>1</v>
      </c>
      <c r="J6573" s="9">
        <v>0</v>
      </c>
    </row>
    <row r="6574" spans="2:10" x14ac:dyDescent="0.35">
      <c r="B6574" s="7">
        <v>6571</v>
      </c>
      <c r="C6574" s="9">
        <v>1</v>
      </c>
      <c r="D6574" s="9">
        <v>0</v>
      </c>
      <c r="E6574" s="9">
        <v>0</v>
      </c>
      <c r="F6574" s="9">
        <v>0</v>
      </c>
      <c r="G6574" s="9">
        <v>0</v>
      </c>
      <c r="H6574" s="9">
        <v>0</v>
      </c>
      <c r="I6574" s="9">
        <v>0</v>
      </c>
      <c r="J6574" s="9">
        <v>0</v>
      </c>
    </row>
    <row r="6575" spans="2:10" x14ac:dyDescent="0.35">
      <c r="B6575" s="7">
        <v>6572</v>
      </c>
      <c r="C6575" s="9">
        <v>1</v>
      </c>
      <c r="D6575" s="9">
        <v>0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</row>
    <row r="6576" spans="2:10" x14ac:dyDescent="0.35">
      <c r="B6576" s="7">
        <v>6573</v>
      </c>
      <c r="C6576" s="9">
        <v>1</v>
      </c>
      <c r="D6576" s="9">
        <v>0</v>
      </c>
      <c r="E6576" s="9">
        <v>0</v>
      </c>
      <c r="F6576" s="9">
        <v>0</v>
      </c>
      <c r="G6576" s="9">
        <v>0</v>
      </c>
      <c r="H6576" s="9">
        <v>0</v>
      </c>
      <c r="I6576" s="9">
        <v>0</v>
      </c>
      <c r="J6576" s="9">
        <v>0</v>
      </c>
    </row>
    <row r="6577" spans="2:10" x14ac:dyDescent="0.35">
      <c r="B6577" s="7">
        <v>6574</v>
      </c>
      <c r="C6577" s="9">
        <v>1</v>
      </c>
      <c r="D6577" s="9">
        <v>0</v>
      </c>
      <c r="E6577" s="9">
        <v>0</v>
      </c>
      <c r="F6577" s="9">
        <v>0</v>
      </c>
      <c r="G6577" s="9">
        <v>0</v>
      </c>
      <c r="H6577" s="9">
        <v>0</v>
      </c>
      <c r="I6577" s="9">
        <v>0</v>
      </c>
      <c r="J6577" s="9">
        <v>0</v>
      </c>
    </row>
    <row r="6578" spans="2:10" x14ac:dyDescent="0.35">
      <c r="B6578" s="7">
        <v>6575</v>
      </c>
      <c r="C6578" s="9">
        <v>1</v>
      </c>
      <c r="D6578" s="9">
        <v>0</v>
      </c>
      <c r="E6578" s="9">
        <v>0</v>
      </c>
      <c r="F6578" s="9">
        <v>0</v>
      </c>
      <c r="G6578" s="9">
        <v>0</v>
      </c>
      <c r="H6578" s="9">
        <v>0</v>
      </c>
      <c r="I6578" s="9">
        <v>0</v>
      </c>
      <c r="J6578" s="9">
        <v>0</v>
      </c>
    </row>
    <row r="6579" spans="2:10" x14ac:dyDescent="0.35">
      <c r="B6579" s="7">
        <v>6576</v>
      </c>
      <c r="C6579" s="9">
        <v>1</v>
      </c>
      <c r="D6579" s="9">
        <v>0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0</v>
      </c>
    </row>
    <row r="6580" spans="2:10" x14ac:dyDescent="0.35">
      <c r="B6580" s="7">
        <v>6577</v>
      </c>
      <c r="C6580" s="9">
        <v>1</v>
      </c>
      <c r="D6580" s="9">
        <v>0</v>
      </c>
      <c r="E6580" s="9">
        <v>0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</row>
    <row r="6581" spans="2:10" x14ac:dyDescent="0.35">
      <c r="B6581" s="7">
        <v>6578</v>
      </c>
      <c r="C6581" s="9">
        <v>1</v>
      </c>
      <c r="D6581" s="9">
        <v>0</v>
      </c>
      <c r="E6581" s="9">
        <v>0</v>
      </c>
      <c r="F6581" s="9">
        <v>0</v>
      </c>
      <c r="G6581" s="9">
        <v>0</v>
      </c>
      <c r="H6581" s="9">
        <v>0</v>
      </c>
      <c r="I6581" s="9">
        <v>0</v>
      </c>
      <c r="J6581" s="9">
        <v>0</v>
      </c>
    </row>
    <row r="6582" spans="2:10" x14ac:dyDescent="0.35">
      <c r="B6582" s="7">
        <v>6579</v>
      </c>
      <c r="C6582" s="9">
        <v>1</v>
      </c>
      <c r="D6582" s="9">
        <v>0</v>
      </c>
      <c r="E6582" s="9">
        <v>0</v>
      </c>
      <c r="F6582" s="9">
        <v>0</v>
      </c>
      <c r="G6582" s="9">
        <v>0</v>
      </c>
      <c r="H6582" s="9">
        <v>0</v>
      </c>
      <c r="I6582" s="9">
        <v>0</v>
      </c>
      <c r="J6582" s="9">
        <v>0</v>
      </c>
    </row>
    <row r="6583" spans="2:10" x14ac:dyDescent="0.35">
      <c r="B6583" s="7">
        <v>6580</v>
      </c>
      <c r="C6583" s="9">
        <v>0</v>
      </c>
      <c r="D6583" s="9">
        <v>1</v>
      </c>
      <c r="E6583" s="9">
        <v>0</v>
      </c>
      <c r="F6583" s="9">
        <v>0</v>
      </c>
      <c r="G6583" s="9">
        <v>0</v>
      </c>
      <c r="H6583" s="9">
        <v>0</v>
      </c>
      <c r="I6583" s="9">
        <v>0</v>
      </c>
      <c r="J6583" s="9">
        <v>1</v>
      </c>
    </row>
    <row r="6584" spans="2:10" x14ac:dyDescent="0.35">
      <c r="B6584" s="7">
        <v>6581</v>
      </c>
      <c r="C6584" s="9">
        <v>1</v>
      </c>
      <c r="D6584" s="9">
        <v>0</v>
      </c>
      <c r="E6584" s="9">
        <v>0</v>
      </c>
      <c r="F6584" s="9">
        <v>0</v>
      </c>
      <c r="G6584" s="9">
        <v>0</v>
      </c>
      <c r="H6584" s="9">
        <v>0</v>
      </c>
      <c r="I6584" s="9">
        <v>0</v>
      </c>
      <c r="J6584" s="9">
        <v>0</v>
      </c>
    </row>
    <row r="6585" spans="2:10" x14ac:dyDescent="0.35">
      <c r="B6585" s="7">
        <v>6582</v>
      </c>
      <c r="C6585" s="9">
        <v>1</v>
      </c>
      <c r="D6585" s="9">
        <v>0</v>
      </c>
      <c r="E6585" s="9">
        <v>0</v>
      </c>
      <c r="F6585" s="9">
        <v>0</v>
      </c>
      <c r="G6585" s="9">
        <v>0</v>
      </c>
      <c r="H6585" s="9">
        <v>0</v>
      </c>
      <c r="I6585" s="9">
        <v>0</v>
      </c>
      <c r="J6585" s="9">
        <v>0</v>
      </c>
    </row>
    <row r="6586" spans="2:10" x14ac:dyDescent="0.35">
      <c r="B6586" s="7">
        <v>6583</v>
      </c>
      <c r="C6586" s="9">
        <v>1</v>
      </c>
      <c r="D6586" s="9">
        <v>0</v>
      </c>
      <c r="E6586" s="9">
        <v>0</v>
      </c>
      <c r="F6586" s="9">
        <v>0</v>
      </c>
      <c r="G6586" s="9">
        <v>0</v>
      </c>
      <c r="H6586" s="9">
        <v>0</v>
      </c>
      <c r="I6586" s="9">
        <v>0</v>
      </c>
      <c r="J6586" s="9">
        <v>0</v>
      </c>
    </row>
    <row r="6587" spans="2:10" x14ac:dyDescent="0.35">
      <c r="B6587" s="7">
        <v>6584</v>
      </c>
      <c r="C6587" s="9">
        <v>1</v>
      </c>
      <c r="D6587" s="9">
        <v>0</v>
      </c>
      <c r="E6587" s="9">
        <v>0</v>
      </c>
      <c r="F6587" s="9">
        <v>0</v>
      </c>
      <c r="G6587" s="9">
        <v>0</v>
      </c>
      <c r="H6587" s="9">
        <v>0</v>
      </c>
      <c r="I6587" s="9">
        <v>0</v>
      </c>
      <c r="J6587" s="9">
        <v>0</v>
      </c>
    </row>
    <row r="6588" spans="2:10" x14ac:dyDescent="0.35">
      <c r="B6588" s="7">
        <v>6585</v>
      </c>
      <c r="C6588" s="9">
        <v>1</v>
      </c>
      <c r="D6588" s="9">
        <v>0</v>
      </c>
      <c r="E6588" s="9">
        <v>0</v>
      </c>
      <c r="F6588" s="9">
        <v>0</v>
      </c>
      <c r="G6588" s="9">
        <v>0</v>
      </c>
      <c r="H6588" s="9">
        <v>0</v>
      </c>
      <c r="I6588" s="9">
        <v>0</v>
      </c>
      <c r="J6588" s="9">
        <v>0</v>
      </c>
    </row>
    <row r="6589" spans="2:10" x14ac:dyDescent="0.35">
      <c r="B6589" s="7">
        <v>6586</v>
      </c>
      <c r="C6589" s="9">
        <v>0</v>
      </c>
      <c r="D6589" s="9">
        <v>1</v>
      </c>
      <c r="E6589" s="9">
        <v>0</v>
      </c>
      <c r="F6589" s="9">
        <v>0</v>
      </c>
      <c r="G6589" s="9">
        <v>0</v>
      </c>
      <c r="H6589" s="9">
        <v>0</v>
      </c>
      <c r="I6589" s="9">
        <v>0</v>
      </c>
      <c r="J6589" s="9">
        <v>1</v>
      </c>
    </row>
    <row r="6590" spans="2:10" x14ac:dyDescent="0.35">
      <c r="B6590" s="7">
        <v>6587</v>
      </c>
      <c r="C6590" s="9">
        <v>1</v>
      </c>
      <c r="D6590" s="9">
        <v>0</v>
      </c>
      <c r="E6590" s="9">
        <v>0</v>
      </c>
      <c r="F6590" s="9">
        <v>0</v>
      </c>
      <c r="G6590" s="9">
        <v>0</v>
      </c>
      <c r="H6590" s="9">
        <v>0</v>
      </c>
      <c r="I6590" s="9">
        <v>0</v>
      </c>
      <c r="J6590" s="9">
        <v>0</v>
      </c>
    </row>
    <row r="6591" spans="2:10" x14ac:dyDescent="0.35">
      <c r="B6591" s="7">
        <v>6588</v>
      </c>
      <c r="C6591" s="9">
        <v>0</v>
      </c>
      <c r="D6591" s="9">
        <v>0</v>
      </c>
      <c r="E6591" s="9">
        <v>0</v>
      </c>
      <c r="F6591" s="9">
        <v>1</v>
      </c>
      <c r="G6591" s="9">
        <v>0</v>
      </c>
      <c r="H6591" s="9">
        <v>0</v>
      </c>
      <c r="I6591" s="9">
        <v>0</v>
      </c>
      <c r="J6591" s="9">
        <v>0</v>
      </c>
    </row>
    <row r="6592" spans="2:10" x14ac:dyDescent="0.35">
      <c r="B6592" s="7">
        <v>6589</v>
      </c>
      <c r="C6592" s="9">
        <v>0</v>
      </c>
      <c r="D6592" s="9">
        <v>1</v>
      </c>
      <c r="E6592" s="9">
        <v>1</v>
      </c>
      <c r="F6592" s="9">
        <v>0</v>
      </c>
      <c r="G6592" s="9">
        <v>0</v>
      </c>
      <c r="H6592" s="9">
        <v>0</v>
      </c>
      <c r="I6592" s="9">
        <v>0</v>
      </c>
      <c r="J6592" s="9">
        <v>1</v>
      </c>
    </row>
    <row r="6593" spans="2:10" x14ac:dyDescent="0.35">
      <c r="B6593" s="7">
        <v>6590</v>
      </c>
      <c r="C6593" s="9">
        <v>0</v>
      </c>
      <c r="D6593" s="9">
        <v>1</v>
      </c>
      <c r="E6593" s="9">
        <v>0</v>
      </c>
      <c r="F6593" s="9">
        <v>0</v>
      </c>
      <c r="G6593" s="9">
        <v>0</v>
      </c>
      <c r="H6593" s="9">
        <v>0</v>
      </c>
      <c r="I6593" s="9">
        <v>1</v>
      </c>
      <c r="J6593" s="9">
        <v>1</v>
      </c>
    </row>
    <row r="6594" spans="2:10" x14ac:dyDescent="0.35">
      <c r="B6594" s="7">
        <v>6591</v>
      </c>
      <c r="C6594" s="9">
        <v>1</v>
      </c>
      <c r="D6594" s="9">
        <v>0</v>
      </c>
      <c r="E6594" s="9">
        <v>0</v>
      </c>
      <c r="F6594" s="9">
        <v>0</v>
      </c>
      <c r="G6594" s="9">
        <v>0</v>
      </c>
      <c r="H6594" s="9">
        <v>0</v>
      </c>
      <c r="I6594" s="9">
        <v>0</v>
      </c>
      <c r="J6594" s="9">
        <v>0</v>
      </c>
    </row>
    <row r="6595" spans="2:10" x14ac:dyDescent="0.35">
      <c r="B6595" s="7">
        <v>6592</v>
      </c>
      <c r="C6595" s="9">
        <v>1</v>
      </c>
      <c r="D6595" s="9">
        <v>0</v>
      </c>
      <c r="E6595" s="9">
        <v>0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</row>
    <row r="6596" spans="2:10" x14ac:dyDescent="0.35">
      <c r="B6596" s="7">
        <v>6593</v>
      </c>
      <c r="C6596" s="9">
        <v>0</v>
      </c>
      <c r="D6596" s="9">
        <v>1</v>
      </c>
      <c r="E6596" s="9">
        <v>0</v>
      </c>
      <c r="F6596" s="9">
        <v>0</v>
      </c>
      <c r="G6596" s="9">
        <v>0</v>
      </c>
      <c r="H6596" s="9">
        <v>0</v>
      </c>
      <c r="I6596" s="9">
        <v>1</v>
      </c>
      <c r="J6596" s="9">
        <v>0</v>
      </c>
    </row>
    <row r="6597" spans="2:10" x14ac:dyDescent="0.35">
      <c r="B6597" s="7">
        <v>6594</v>
      </c>
      <c r="C6597" s="9">
        <v>1</v>
      </c>
      <c r="D6597" s="9">
        <v>0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</row>
    <row r="6598" spans="2:10" x14ac:dyDescent="0.35">
      <c r="B6598" s="7">
        <v>6595</v>
      </c>
      <c r="C6598" s="9">
        <v>1</v>
      </c>
      <c r="D6598" s="9">
        <v>0</v>
      </c>
      <c r="E6598" s="9">
        <v>0</v>
      </c>
      <c r="F6598" s="9">
        <v>0</v>
      </c>
      <c r="G6598" s="9">
        <v>0</v>
      </c>
      <c r="H6598" s="9">
        <v>0</v>
      </c>
      <c r="I6598" s="9">
        <v>0</v>
      </c>
      <c r="J6598" s="9">
        <v>0</v>
      </c>
    </row>
    <row r="6599" spans="2:10" x14ac:dyDescent="0.35">
      <c r="B6599" s="7">
        <v>6596</v>
      </c>
      <c r="C6599" s="9">
        <v>1</v>
      </c>
      <c r="D6599" s="9">
        <v>0</v>
      </c>
      <c r="E6599" s="9">
        <v>0</v>
      </c>
      <c r="F6599" s="9">
        <v>0</v>
      </c>
      <c r="G6599" s="9">
        <v>0</v>
      </c>
      <c r="H6599" s="9">
        <v>0</v>
      </c>
      <c r="I6599" s="9">
        <v>0</v>
      </c>
      <c r="J6599" s="9">
        <v>0</v>
      </c>
    </row>
    <row r="6600" spans="2:10" x14ac:dyDescent="0.35">
      <c r="B6600" s="7">
        <v>6597</v>
      </c>
      <c r="C6600" s="9">
        <v>1</v>
      </c>
      <c r="D6600" s="9">
        <v>0</v>
      </c>
      <c r="E6600" s="9">
        <v>0</v>
      </c>
      <c r="F6600" s="9">
        <v>0</v>
      </c>
      <c r="G6600" s="9">
        <v>0</v>
      </c>
      <c r="H6600" s="9">
        <v>0</v>
      </c>
      <c r="I6600" s="9">
        <v>0</v>
      </c>
      <c r="J6600" s="9">
        <v>0</v>
      </c>
    </row>
    <row r="6601" spans="2:10" x14ac:dyDescent="0.35">
      <c r="B6601" s="7">
        <v>6598</v>
      </c>
      <c r="C6601" s="9">
        <v>1</v>
      </c>
      <c r="D6601" s="9">
        <v>0</v>
      </c>
      <c r="E6601" s="9">
        <v>0</v>
      </c>
      <c r="F6601" s="9">
        <v>0</v>
      </c>
      <c r="G6601" s="9">
        <v>0</v>
      </c>
      <c r="H6601" s="9">
        <v>0</v>
      </c>
      <c r="I6601" s="9">
        <v>0</v>
      </c>
      <c r="J6601" s="9">
        <v>0</v>
      </c>
    </row>
    <row r="6602" spans="2:10" x14ac:dyDescent="0.35">
      <c r="B6602" s="7">
        <v>6599</v>
      </c>
      <c r="C6602" s="9">
        <v>0</v>
      </c>
      <c r="D6602" s="9">
        <v>1</v>
      </c>
      <c r="E6602" s="9">
        <v>0</v>
      </c>
      <c r="F6602" s="9">
        <v>0</v>
      </c>
      <c r="G6602" s="9">
        <v>0</v>
      </c>
      <c r="H6602" s="9">
        <v>0</v>
      </c>
      <c r="I6602" s="9">
        <v>1</v>
      </c>
      <c r="J6602" s="9">
        <v>0</v>
      </c>
    </row>
    <row r="6603" spans="2:10" x14ac:dyDescent="0.35">
      <c r="B6603" s="7">
        <v>6600</v>
      </c>
      <c r="C6603" s="9">
        <v>1</v>
      </c>
      <c r="D6603" s="9">
        <v>0</v>
      </c>
      <c r="E6603" s="9">
        <v>0</v>
      </c>
      <c r="F6603" s="9">
        <v>0</v>
      </c>
      <c r="G6603" s="9">
        <v>0</v>
      </c>
      <c r="H6603" s="9">
        <v>0</v>
      </c>
      <c r="I6603" s="9">
        <v>0</v>
      </c>
      <c r="J6603" s="9">
        <v>0</v>
      </c>
    </row>
    <row r="6604" spans="2:10" x14ac:dyDescent="0.35">
      <c r="B6604" s="7">
        <v>6601</v>
      </c>
      <c r="C6604" s="9">
        <v>1</v>
      </c>
      <c r="D6604" s="9">
        <v>0</v>
      </c>
      <c r="E6604" s="9">
        <v>0</v>
      </c>
      <c r="F6604" s="9">
        <v>0</v>
      </c>
      <c r="G6604" s="9">
        <v>0</v>
      </c>
      <c r="H6604" s="9">
        <v>0</v>
      </c>
      <c r="I6604" s="9">
        <v>0</v>
      </c>
      <c r="J6604" s="9">
        <v>0</v>
      </c>
    </row>
    <row r="6605" spans="2:10" x14ac:dyDescent="0.35">
      <c r="B6605" s="7">
        <v>6602</v>
      </c>
      <c r="C6605" s="9">
        <v>0</v>
      </c>
      <c r="D6605" s="9">
        <v>1</v>
      </c>
      <c r="E6605" s="9">
        <v>0</v>
      </c>
      <c r="F6605" s="9">
        <v>0</v>
      </c>
      <c r="G6605" s="9">
        <v>0</v>
      </c>
      <c r="H6605" s="9">
        <v>0</v>
      </c>
      <c r="I6605" s="9">
        <v>0</v>
      </c>
      <c r="J6605" s="9">
        <v>1</v>
      </c>
    </row>
    <row r="6606" spans="2:10" x14ac:dyDescent="0.35">
      <c r="B6606" s="7">
        <v>6603</v>
      </c>
      <c r="C6606" s="9">
        <v>1</v>
      </c>
      <c r="D6606" s="9">
        <v>0</v>
      </c>
      <c r="E6606" s="9">
        <v>0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</row>
    <row r="6607" spans="2:10" x14ac:dyDescent="0.35">
      <c r="B6607" s="7">
        <v>6604</v>
      </c>
      <c r="C6607" s="9">
        <v>0</v>
      </c>
      <c r="D6607" s="9">
        <v>1</v>
      </c>
      <c r="E6607" s="9">
        <v>0</v>
      </c>
      <c r="F6607" s="9">
        <v>0</v>
      </c>
      <c r="G6607" s="9">
        <v>0</v>
      </c>
      <c r="H6607" s="9">
        <v>0</v>
      </c>
      <c r="I6607" s="9">
        <v>1</v>
      </c>
      <c r="J6607" s="9">
        <v>1</v>
      </c>
    </row>
    <row r="6608" spans="2:10" x14ac:dyDescent="0.35">
      <c r="B6608" s="7">
        <v>6605</v>
      </c>
      <c r="C6608" s="9">
        <v>1</v>
      </c>
      <c r="D6608" s="9">
        <v>0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</row>
    <row r="6609" spans="2:10" x14ac:dyDescent="0.35">
      <c r="B6609" s="7">
        <v>6606</v>
      </c>
      <c r="C6609" s="9">
        <v>0</v>
      </c>
      <c r="D6609" s="9">
        <v>1</v>
      </c>
      <c r="E6609" s="9">
        <v>0</v>
      </c>
      <c r="F6609" s="9">
        <v>0</v>
      </c>
      <c r="G6609" s="9">
        <v>0</v>
      </c>
      <c r="H6609" s="9">
        <v>0</v>
      </c>
      <c r="I6609" s="9">
        <v>1</v>
      </c>
      <c r="J6609" s="9">
        <v>0</v>
      </c>
    </row>
    <row r="6610" spans="2:10" x14ac:dyDescent="0.35">
      <c r="B6610" s="7">
        <v>6607</v>
      </c>
      <c r="C6610" s="9">
        <v>0</v>
      </c>
      <c r="D6610" s="9">
        <v>1</v>
      </c>
      <c r="E6610" s="9">
        <v>0</v>
      </c>
      <c r="F6610" s="9">
        <v>0</v>
      </c>
      <c r="G6610" s="9">
        <v>0</v>
      </c>
      <c r="H6610" s="9">
        <v>0</v>
      </c>
      <c r="I6610" s="9">
        <v>0</v>
      </c>
      <c r="J6610" s="9">
        <v>1</v>
      </c>
    </row>
    <row r="6611" spans="2:10" x14ac:dyDescent="0.35">
      <c r="B6611" s="7">
        <v>6608</v>
      </c>
      <c r="C6611" s="9">
        <v>1</v>
      </c>
      <c r="D6611" s="9">
        <v>0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9">
        <v>0</v>
      </c>
    </row>
    <row r="6612" spans="2:10" x14ac:dyDescent="0.35">
      <c r="B6612" s="7">
        <v>6609</v>
      </c>
      <c r="C6612" s="9">
        <v>1</v>
      </c>
      <c r="D6612" s="9">
        <v>0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0</v>
      </c>
    </row>
    <row r="6613" spans="2:10" x14ac:dyDescent="0.35">
      <c r="B6613" s="7">
        <v>6610</v>
      </c>
      <c r="C6613" s="9">
        <v>0</v>
      </c>
      <c r="D6613" s="9">
        <v>1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1</v>
      </c>
    </row>
    <row r="6614" spans="2:10" x14ac:dyDescent="0.35">
      <c r="B6614" s="7">
        <v>6611</v>
      </c>
      <c r="C6614" s="9">
        <v>0</v>
      </c>
      <c r="D6614" s="9">
        <v>1</v>
      </c>
      <c r="E6614" s="9">
        <v>0</v>
      </c>
      <c r="F6614" s="9">
        <v>0</v>
      </c>
      <c r="G6614" s="9">
        <v>0</v>
      </c>
      <c r="H6614" s="9">
        <v>0</v>
      </c>
      <c r="I6614" s="9">
        <v>0</v>
      </c>
      <c r="J6614" s="9">
        <v>1</v>
      </c>
    </row>
    <row r="6615" spans="2:10" x14ac:dyDescent="0.35">
      <c r="B6615" s="7">
        <v>6612</v>
      </c>
      <c r="C6615" s="9">
        <v>0</v>
      </c>
      <c r="D6615" s="9">
        <v>1</v>
      </c>
      <c r="E6615" s="9">
        <v>1</v>
      </c>
      <c r="F6615" s="9">
        <v>0</v>
      </c>
      <c r="G6615" s="9">
        <v>0</v>
      </c>
      <c r="H6615" s="9">
        <v>0</v>
      </c>
      <c r="I6615" s="9">
        <v>0</v>
      </c>
      <c r="J6615" s="9">
        <v>1</v>
      </c>
    </row>
    <row r="6616" spans="2:10" x14ac:dyDescent="0.35">
      <c r="B6616" s="7">
        <v>6613</v>
      </c>
      <c r="C6616" s="9">
        <v>0</v>
      </c>
      <c r="D6616" s="9">
        <v>1</v>
      </c>
      <c r="E6616" s="9">
        <v>0</v>
      </c>
      <c r="F6616" s="9">
        <v>0</v>
      </c>
      <c r="G6616" s="9">
        <v>0</v>
      </c>
      <c r="H6616" s="9">
        <v>0</v>
      </c>
      <c r="I6616" s="9">
        <v>0</v>
      </c>
      <c r="J6616" s="9">
        <v>1</v>
      </c>
    </row>
    <row r="6617" spans="2:10" x14ac:dyDescent="0.35">
      <c r="B6617" s="7">
        <v>6614</v>
      </c>
      <c r="C6617" s="9">
        <v>1</v>
      </c>
      <c r="D6617" s="9">
        <v>0</v>
      </c>
      <c r="E6617" s="9">
        <v>0</v>
      </c>
      <c r="F6617" s="9">
        <v>0</v>
      </c>
      <c r="G6617" s="9">
        <v>0</v>
      </c>
      <c r="H6617" s="9">
        <v>0</v>
      </c>
      <c r="I6617" s="9">
        <v>0</v>
      </c>
      <c r="J6617" s="9">
        <v>0</v>
      </c>
    </row>
    <row r="6618" spans="2:10" x14ac:dyDescent="0.35">
      <c r="B6618" s="7">
        <v>6615</v>
      </c>
      <c r="C6618" s="9">
        <v>1</v>
      </c>
      <c r="D6618" s="9">
        <v>0</v>
      </c>
      <c r="E6618" s="9">
        <v>0</v>
      </c>
      <c r="F6618" s="9">
        <v>0</v>
      </c>
      <c r="G6618" s="9">
        <v>0</v>
      </c>
      <c r="H6618" s="9">
        <v>0</v>
      </c>
      <c r="I6618" s="9">
        <v>0</v>
      </c>
      <c r="J6618" s="9">
        <v>0</v>
      </c>
    </row>
    <row r="6619" spans="2:10" x14ac:dyDescent="0.35">
      <c r="B6619" s="7">
        <v>6616</v>
      </c>
      <c r="C6619" s="9">
        <v>1</v>
      </c>
      <c r="D6619" s="9">
        <v>0</v>
      </c>
      <c r="E6619" s="9">
        <v>0</v>
      </c>
      <c r="F6619" s="9">
        <v>0</v>
      </c>
      <c r="G6619" s="9">
        <v>0</v>
      </c>
      <c r="H6619" s="9">
        <v>0</v>
      </c>
      <c r="I6619" s="9">
        <v>0</v>
      </c>
      <c r="J6619" s="9">
        <v>0</v>
      </c>
    </row>
    <row r="6620" spans="2:10" x14ac:dyDescent="0.35">
      <c r="B6620" s="7">
        <v>6617</v>
      </c>
      <c r="C6620" s="9">
        <v>1</v>
      </c>
      <c r="D6620" s="9">
        <v>0</v>
      </c>
      <c r="E6620" s="9">
        <v>0</v>
      </c>
      <c r="F6620" s="9">
        <v>0</v>
      </c>
      <c r="G6620" s="9">
        <v>0</v>
      </c>
      <c r="H6620" s="9">
        <v>0</v>
      </c>
      <c r="I6620" s="9">
        <v>0</v>
      </c>
      <c r="J6620" s="9">
        <v>0</v>
      </c>
    </row>
    <row r="6621" spans="2:10" x14ac:dyDescent="0.35">
      <c r="B6621" s="7">
        <v>6618</v>
      </c>
      <c r="C6621" s="9">
        <v>1</v>
      </c>
      <c r="D6621" s="9">
        <v>0</v>
      </c>
      <c r="E6621" s="9">
        <v>0</v>
      </c>
      <c r="F6621" s="9">
        <v>0</v>
      </c>
      <c r="G6621" s="9">
        <v>0</v>
      </c>
      <c r="H6621" s="9">
        <v>0</v>
      </c>
      <c r="I6621" s="9">
        <v>0</v>
      </c>
      <c r="J6621" s="9">
        <v>0</v>
      </c>
    </row>
    <row r="6622" spans="2:10" x14ac:dyDescent="0.35">
      <c r="B6622" s="7">
        <v>6619</v>
      </c>
      <c r="C6622" s="9">
        <v>1</v>
      </c>
      <c r="D6622" s="9">
        <v>0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</row>
    <row r="6623" spans="2:10" x14ac:dyDescent="0.35">
      <c r="B6623" s="7">
        <v>6620</v>
      </c>
      <c r="C6623" s="9">
        <v>0</v>
      </c>
      <c r="D6623" s="9">
        <v>1</v>
      </c>
      <c r="E6623" s="9">
        <v>0</v>
      </c>
      <c r="F6623" s="9">
        <v>0</v>
      </c>
      <c r="G6623" s="9">
        <v>0</v>
      </c>
      <c r="H6623" s="9">
        <v>0</v>
      </c>
      <c r="I6623" s="9">
        <v>0</v>
      </c>
      <c r="J6623" s="9">
        <v>1</v>
      </c>
    </row>
    <row r="6624" spans="2:10" x14ac:dyDescent="0.35">
      <c r="B6624" s="7">
        <v>6621</v>
      </c>
      <c r="C6624" s="9">
        <v>0</v>
      </c>
      <c r="D6624" s="9">
        <v>1</v>
      </c>
      <c r="E6624" s="9">
        <v>0</v>
      </c>
      <c r="F6624" s="9">
        <v>0</v>
      </c>
      <c r="G6624" s="9">
        <v>0</v>
      </c>
      <c r="H6624" s="9">
        <v>0</v>
      </c>
      <c r="I6624" s="9">
        <v>0</v>
      </c>
      <c r="J6624" s="9">
        <v>1</v>
      </c>
    </row>
    <row r="6625" spans="2:10" x14ac:dyDescent="0.35">
      <c r="B6625" s="7">
        <v>6622</v>
      </c>
      <c r="C6625" s="9">
        <v>1</v>
      </c>
      <c r="D6625" s="9">
        <v>0</v>
      </c>
      <c r="E6625" s="9">
        <v>0</v>
      </c>
      <c r="F6625" s="9">
        <v>0</v>
      </c>
      <c r="G6625" s="9">
        <v>0</v>
      </c>
      <c r="H6625" s="9">
        <v>0</v>
      </c>
      <c r="I6625" s="9">
        <v>0</v>
      </c>
      <c r="J6625" s="9">
        <v>0</v>
      </c>
    </row>
    <row r="6626" spans="2:10" x14ac:dyDescent="0.35">
      <c r="B6626" s="7">
        <v>6623</v>
      </c>
      <c r="C6626" s="9">
        <v>0</v>
      </c>
      <c r="D6626" s="9">
        <v>1</v>
      </c>
      <c r="E6626" s="9">
        <v>1</v>
      </c>
      <c r="F6626" s="9">
        <v>0</v>
      </c>
      <c r="G6626" s="9">
        <v>0</v>
      </c>
      <c r="H6626" s="9">
        <v>0</v>
      </c>
      <c r="I6626" s="9">
        <v>0</v>
      </c>
      <c r="J6626" s="9">
        <v>1</v>
      </c>
    </row>
    <row r="6627" spans="2:10" x14ac:dyDescent="0.35">
      <c r="B6627" s="7">
        <v>6624</v>
      </c>
      <c r="C6627" s="9">
        <v>0</v>
      </c>
      <c r="D6627" s="9">
        <v>0</v>
      </c>
      <c r="E6627" s="9">
        <v>0</v>
      </c>
      <c r="F6627" s="9">
        <v>1</v>
      </c>
      <c r="G6627" s="9">
        <v>0</v>
      </c>
      <c r="H6627" s="9">
        <v>0</v>
      </c>
      <c r="I6627" s="9">
        <v>0</v>
      </c>
      <c r="J6627" s="9">
        <v>0</v>
      </c>
    </row>
    <row r="6628" spans="2:10" x14ac:dyDescent="0.35">
      <c r="B6628" s="7">
        <v>6625</v>
      </c>
      <c r="C6628" s="9">
        <v>1</v>
      </c>
      <c r="D6628" s="9">
        <v>0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0</v>
      </c>
    </row>
    <row r="6629" spans="2:10" x14ac:dyDescent="0.35">
      <c r="B6629" s="7">
        <v>6626</v>
      </c>
      <c r="C6629" s="9">
        <v>1</v>
      </c>
      <c r="D6629" s="9">
        <v>0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</row>
    <row r="6630" spans="2:10" x14ac:dyDescent="0.35">
      <c r="B6630" s="7">
        <v>6627</v>
      </c>
      <c r="C6630" s="9">
        <v>1</v>
      </c>
      <c r="D6630" s="9">
        <v>0</v>
      </c>
      <c r="E6630" s="9">
        <v>0</v>
      </c>
      <c r="F6630" s="9">
        <v>0</v>
      </c>
      <c r="G6630" s="9">
        <v>0</v>
      </c>
      <c r="H6630" s="9">
        <v>0</v>
      </c>
      <c r="I6630" s="9">
        <v>0</v>
      </c>
      <c r="J6630" s="9">
        <v>0</v>
      </c>
    </row>
    <row r="6631" spans="2:10" x14ac:dyDescent="0.35">
      <c r="B6631" s="7">
        <v>6628</v>
      </c>
      <c r="C6631" s="9">
        <v>1</v>
      </c>
      <c r="D6631" s="9">
        <v>0</v>
      </c>
      <c r="E6631" s="9">
        <v>0</v>
      </c>
      <c r="F6631" s="9">
        <v>0</v>
      </c>
      <c r="G6631" s="9">
        <v>0</v>
      </c>
      <c r="H6631" s="9">
        <v>0</v>
      </c>
      <c r="I6631" s="9">
        <v>0</v>
      </c>
      <c r="J6631" s="9">
        <v>0</v>
      </c>
    </row>
    <row r="6632" spans="2:10" x14ac:dyDescent="0.35">
      <c r="B6632" s="7">
        <v>6629</v>
      </c>
      <c r="C6632" s="9">
        <v>0</v>
      </c>
      <c r="D6632" s="9">
        <v>0</v>
      </c>
      <c r="E6632" s="9">
        <v>0</v>
      </c>
      <c r="F6632" s="9">
        <v>0</v>
      </c>
      <c r="G6632" s="9">
        <v>0</v>
      </c>
      <c r="H6632" s="9">
        <v>1</v>
      </c>
      <c r="I6632" s="9">
        <v>0</v>
      </c>
      <c r="J6632" s="9">
        <v>0</v>
      </c>
    </row>
    <row r="6633" spans="2:10" x14ac:dyDescent="0.35">
      <c r="B6633" s="7">
        <v>6630</v>
      </c>
      <c r="C6633" s="9">
        <v>1</v>
      </c>
      <c r="D6633" s="9">
        <v>0</v>
      </c>
      <c r="E6633" s="9">
        <v>0</v>
      </c>
      <c r="F6633" s="9">
        <v>0</v>
      </c>
      <c r="G6633" s="9">
        <v>0</v>
      </c>
      <c r="H6633" s="9">
        <v>0</v>
      </c>
      <c r="I6633" s="9">
        <v>0</v>
      </c>
      <c r="J6633" s="9">
        <v>0</v>
      </c>
    </row>
    <row r="6634" spans="2:10" x14ac:dyDescent="0.35">
      <c r="B6634" s="7">
        <v>6631</v>
      </c>
      <c r="C6634" s="9">
        <v>1</v>
      </c>
      <c r="D6634" s="9">
        <v>0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</row>
    <row r="6635" spans="2:10" x14ac:dyDescent="0.35">
      <c r="B6635" s="7">
        <v>6632</v>
      </c>
      <c r="C6635" s="9">
        <v>1</v>
      </c>
      <c r="D6635" s="9">
        <v>0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9">
        <v>0</v>
      </c>
    </row>
    <row r="6636" spans="2:10" x14ac:dyDescent="0.35">
      <c r="B6636" s="7">
        <v>6633</v>
      </c>
      <c r="C6636" s="9">
        <v>1</v>
      </c>
      <c r="D6636" s="9">
        <v>0</v>
      </c>
      <c r="E6636" s="9">
        <v>0</v>
      </c>
      <c r="F6636" s="9">
        <v>0</v>
      </c>
      <c r="G6636" s="9">
        <v>0</v>
      </c>
      <c r="H6636" s="9">
        <v>0</v>
      </c>
      <c r="I6636" s="9">
        <v>0</v>
      </c>
      <c r="J6636" s="9">
        <v>0</v>
      </c>
    </row>
    <row r="6637" spans="2:10" x14ac:dyDescent="0.35">
      <c r="B6637" s="7">
        <v>6634</v>
      </c>
      <c r="C6637" s="9">
        <v>1</v>
      </c>
      <c r="D6637" s="9">
        <v>0</v>
      </c>
      <c r="E6637" s="9">
        <v>0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</row>
    <row r="6638" spans="2:10" x14ac:dyDescent="0.35">
      <c r="B6638" s="7">
        <v>6635</v>
      </c>
      <c r="C6638" s="9">
        <v>1</v>
      </c>
      <c r="D6638" s="9">
        <v>0</v>
      </c>
      <c r="E6638" s="9">
        <v>0</v>
      </c>
      <c r="F6638" s="9">
        <v>0</v>
      </c>
      <c r="G6638" s="9">
        <v>0</v>
      </c>
      <c r="H6638" s="9">
        <v>0</v>
      </c>
      <c r="I6638" s="9">
        <v>0</v>
      </c>
      <c r="J6638" s="9">
        <v>0</v>
      </c>
    </row>
    <row r="6639" spans="2:10" x14ac:dyDescent="0.35">
      <c r="B6639" s="7">
        <v>6636</v>
      </c>
      <c r="C6639" s="9">
        <v>1</v>
      </c>
      <c r="D6639" s="9">
        <v>0</v>
      </c>
      <c r="E6639" s="9">
        <v>0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</row>
    <row r="6640" spans="2:10" x14ac:dyDescent="0.35">
      <c r="B6640" s="7">
        <v>6637</v>
      </c>
      <c r="C6640" s="9">
        <v>1</v>
      </c>
      <c r="D6640" s="9">
        <v>0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</row>
    <row r="6641" spans="2:10" x14ac:dyDescent="0.35">
      <c r="B6641" s="7">
        <v>6638</v>
      </c>
      <c r="C6641" s="9">
        <v>0</v>
      </c>
      <c r="D6641" s="9">
        <v>1</v>
      </c>
      <c r="E6641" s="9">
        <v>0</v>
      </c>
      <c r="F6641" s="9">
        <v>0</v>
      </c>
      <c r="G6641" s="9">
        <v>1</v>
      </c>
      <c r="H6641" s="9">
        <v>0</v>
      </c>
      <c r="I6641" s="9">
        <v>1</v>
      </c>
      <c r="J6641" s="9">
        <v>1</v>
      </c>
    </row>
    <row r="6642" spans="2:10" x14ac:dyDescent="0.35">
      <c r="B6642" s="7">
        <v>6639</v>
      </c>
      <c r="C6642" s="9">
        <v>1</v>
      </c>
      <c r="D6642" s="9">
        <v>0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</row>
    <row r="6643" spans="2:10" x14ac:dyDescent="0.35">
      <c r="B6643" s="7">
        <v>6640</v>
      </c>
      <c r="C6643" s="9">
        <v>0</v>
      </c>
      <c r="D6643" s="9">
        <v>0</v>
      </c>
      <c r="E6643" s="9">
        <v>0</v>
      </c>
      <c r="F6643" s="9">
        <v>0</v>
      </c>
      <c r="G6643" s="9">
        <v>1</v>
      </c>
      <c r="H6643" s="9">
        <v>0</v>
      </c>
      <c r="I6643" s="9">
        <v>0</v>
      </c>
      <c r="J6643" s="9">
        <v>0</v>
      </c>
    </row>
    <row r="6644" spans="2:10" x14ac:dyDescent="0.35">
      <c r="B6644" s="7">
        <v>6641</v>
      </c>
      <c r="C6644" s="9">
        <v>1</v>
      </c>
      <c r="D6644" s="9">
        <v>0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</row>
    <row r="6645" spans="2:10" x14ac:dyDescent="0.35">
      <c r="B6645" s="7">
        <v>6642</v>
      </c>
      <c r="C6645" s="9">
        <v>1</v>
      </c>
      <c r="D6645" s="9">
        <v>0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</row>
    <row r="6646" spans="2:10" x14ac:dyDescent="0.35">
      <c r="B6646" s="7">
        <v>6643</v>
      </c>
      <c r="C6646" s="9">
        <v>0</v>
      </c>
      <c r="D6646" s="9">
        <v>1</v>
      </c>
      <c r="E6646" s="9">
        <v>0</v>
      </c>
      <c r="F6646" s="9">
        <v>0</v>
      </c>
      <c r="G6646" s="9">
        <v>0</v>
      </c>
      <c r="H6646" s="9">
        <v>0</v>
      </c>
      <c r="I6646" s="9">
        <v>0</v>
      </c>
      <c r="J6646" s="9">
        <v>1</v>
      </c>
    </row>
    <row r="6647" spans="2:10" x14ac:dyDescent="0.35">
      <c r="B6647" s="7">
        <v>6644</v>
      </c>
      <c r="C6647" s="9">
        <v>1</v>
      </c>
      <c r="D6647" s="9">
        <v>0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</row>
    <row r="6648" spans="2:10" x14ac:dyDescent="0.35">
      <c r="B6648" s="7">
        <v>6645</v>
      </c>
      <c r="C6648" s="9">
        <v>1</v>
      </c>
      <c r="D6648" s="9">
        <v>0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</row>
    <row r="6649" spans="2:10" x14ac:dyDescent="0.35">
      <c r="B6649" s="7">
        <v>6646</v>
      </c>
      <c r="C6649" s="9">
        <v>1</v>
      </c>
      <c r="D6649" s="9">
        <v>0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</row>
    <row r="6650" spans="2:10" x14ac:dyDescent="0.35">
      <c r="B6650" s="7">
        <v>6647</v>
      </c>
      <c r="C6650" s="9">
        <v>1</v>
      </c>
      <c r="D6650" s="9">
        <v>0</v>
      </c>
      <c r="E6650" s="9">
        <v>0</v>
      </c>
      <c r="F6650" s="9">
        <v>0</v>
      </c>
      <c r="G6650" s="9">
        <v>0</v>
      </c>
      <c r="H6650" s="9">
        <v>0</v>
      </c>
      <c r="I6650" s="9">
        <v>0</v>
      </c>
      <c r="J6650" s="9">
        <v>0</v>
      </c>
    </row>
    <row r="6651" spans="2:10" x14ac:dyDescent="0.35">
      <c r="B6651" s="7">
        <v>6648</v>
      </c>
      <c r="C6651" s="9">
        <v>1</v>
      </c>
      <c r="D6651" s="9">
        <v>0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</row>
    <row r="6652" spans="2:10" x14ac:dyDescent="0.35">
      <c r="B6652" s="7">
        <v>6649</v>
      </c>
      <c r="C6652" s="9">
        <v>1</v>
      </c>
      <c r="D6652" s="9">
        <v>0</v>
      </c>
      <c r="E6652" s="9">
        <v>0</v>
      </c>
      <c r="F6652" s="9">
        <v>0</v>
      </c>
      <c r="G6652" s="9">
        <v>0</v>
      </c>
      <c r="H6652" s="9">
        <v>0</v>
      </c>
      <c r="I6652" s="9">
        <v>0</v>
      </c>
      <c r="J6652" s="9">
        <v>0</v>
      </c>
    </row>
    <row r="6653" spans="2:10" x14ac:dyDescent="0.35">
      <c r="B6653" s="7">
        <v>6650</v>
      </c>
      <c r="C6653" s="9">
        <v>0</v>
      </c>
      <c r="D6653" s="9">
        <v>0</v>
      </c>
      <c r="E6653" s="9">
        <v>0</v>
      </c>
      <c r="F6653" s="9">
        <v>0</v>
      </c>
      <c r="G6653" s="9">
        <v>1</v>
      </c>
      <c r="H6653" s="9">
        <v>0</v>
      </c>
      <c r="I6653" s="9">
        <v>0</v>
      </c>
      <c r="J6653" s="9">
        <v>0</v>
      </c>
    </row>
    <row r="6654" spans="2:10" x14ac:dyDescent="0.35">
      <c r="B6654" s="7">
        <v>6651</v>
      </c>
      <c r="C6654" s="9">
        <v>1</v>
      </c>
      <c r="D6654" s="9">
        <v>0</v>
      </c>
      <c r="E6654" s="9">
        <v>0</v>
      </c>
      <c r="F6654" s="9">
        <v>0</v>
      </c>
      <c r="G6654" s="9">
        <v>0</v>
      </c>
      <c r="H6654" s="9">
        <v>0</v>
      </c>
      <c r="I6654" s="9">
        <v>0</v>
      </c>
      <c r="J6654" s="9">
        <v>0</v>
      </c>
    </row>
    <row r="6655" spans="2:10" x14ac:dyDescent="0.35">
      <c r="B6655" s="7">
        <v>6652</v>
      </c>
      <c r="C6655" s="9">
        <v>0</v>
      </c>
      <c r="D6655" s="9">
        <v>1</v>
      </c>
      <c r="E6655" s="9">
        <v>0</v>
      </c>
      <c r="F6655" s="9">
        <v>0</v>
      </c>
      <c r="G6655" s="9">
        <v>0</v>
      </c>
      <c r="H6655" s="9">
        <v>0</v>
      </c>
      <c r="I6655" s="9">
        <v>0</v>
      </c>
      <c r="J6655" s="9">
        <v>1</v>
      </c>
    </row>
    <row r="6656" spans="2:10" x14ac:dyDescent="0.35">
      <c r="B6656" s="7">
        <v>6653</v>
      </c>
      <c r="C6656" s="9">
        <v>0</v>
      </c>
      <c r="D6656" s="9">
        <v>0</v>
      </c>
      <c r="E6656" s="9">
        <v>0</v>
      </c>
      <c r="F6656" s="9">
        <v>0</v>
      </c>
      <c r="G6656" s="9">
        <v>1</v>
      </c>
      <c r="H6656" s="9">
        <v>1</v>
      </c>
      <c r="I6656" s="9">
        <v>0</v>
      </c>
      <c r="J6656" s="9">
        <v>0</v>
      </c>
    </row>
    <row r="6657" spans="2:10" x14ac:dyDescent="0.35">
      <c r="B6657" s="7">
        <v>6654</v>
      </c>
      <c r="C6657" s="9">
        <v>0</v>
      </c>
      <c r="D6657" s="9">
        <v>1</v>
      </c>
      <c r="E6657" s="9">
        <v>0</v>
      </c>
      <c r="F6657" s="9">
        <v>0</v>
      </c>
      <c r="G6657" s="9">
        <v>0</v>
      </c>
      <c r="H6657" s="9">
        <v>0</v>
      </c>
      <c r="I6657" s="9">
        <v>1</v>
      </c>
      <c r="J6657" s="9">
        <v>1</v>
      </c>
    </row>
    <row r="6658" spans="2:10" x14ac:dyDescent="0.35">
      <c r="B6658" s="7">
        <v>6655</v>
      </c>
      <c r="C6658" s="9">
        <v>0</v>
      </c>
      <c r="D6658" s="9">
        <v>1</v>
      </c>
      <c r="E6658" s="9">
        <v>0</v>
      </c>
      <c r="F6658" s="9">
        <v>0</v>
      </c>
      <c r="G6658" s="9">
        <v>0</v>
      </c>
      <c r="H6658" s="9">
        <v>0</v>
      </c>
      <c r="I6658" s="9">
        <v>1</v>
      </c>
      <c r="J6658" s="9">
        <v>1</v>
      </c>
    </row>
    <row r="6659" spans="2:10" x14ac:dyDescent="0.35">
      <c r="B6659" s="7">
        <v>6656</v>
      </c>
      <c r="C6659" s="9">
        <v>1</v>
      </c>
      <c r="D6659" s="9">
        <v>0</v>
      </c>
      <c r="E6659" s="9">
        <v>0</v>
      </c>
      <c r="F6659" s="9">
        <v>0</v>
      </c>
      <c r="G6659" s="9">
        <v>0</v>
      </c>
      <c r="H6659" s="9">
        <v>0</v>
      </c>
      <c r="I6659" s="9">
        <v>0</v>
      </c>
      <c r="J6659" s="9">
        <v>0</v>
      </c>
    </row>
    <row r="6660" spans="2:10" x14ac:dyDescent="0.35">
      <c r="B6660" s="7">
        <v>6657</v>
      </c>
      <c r="C6660" s="9">
        <v>1</v>
      </c>
      <c r="D6660" s="9">
        <v>0</v>
      </c>
      <c r="E6660" s="9">
        <v>0</v>
      </c>
      <c r="F6660" s="9">
        <v>0</v>
      </c>
      <c r="G6660" s="9">
        <v>0</v>
      </c>
      <c r="H6660" s="9">
        <v>0</v>
      </c>
      <c r="I6660" s="9">
        <v>0</v>
      </c>
      <c r="J6660" s="9">
        <v>0</v>
      </c>
    </row>
    <row r="6661" spans="2:10" x14ac:dyDescent="0.35">
      <c r="B6661" s="7">
        <v>6658</v>
      </c>
      <c r="C6661" s="9">
        <v>1</v>
      </c>
      <c r="D6661" s="9">
        <v>0</v>
      </c>
      <c r="E6661" s="9">
        <v>0</v>
      </c>
      <c r="F6661" s="9">
        <v>0</v>
      </c>
      <c r="G6661" s="9">
        <v>0</v>
      </c>
      <c r="H6661" s="9">
        <v>0</v>
      </c>
      <c r="I6661" s="9">
        <v>0</v>
      </c>
      <c r="J6661" s="9">
        <v>0</v>
      </c>
    </row>
    <row r="6662" spans="2:10" x14ac:dyDescent="0.35">
      <c r="B6662" s="7">
        <v>6659</v>
      </c>
      <c r="C6662" s="9">
        <v>1</v>
      </c>
      <c r="D6662" s="9">
        <v>0</v>
      </c>
      <c r="E6662" s="9">
        <v>0</v>
      </c>
      <c r="F6662" s="9">
        <v>0</v>
      </c>
      <c r="G6662" s="9">
        <v>0</v>
      </c>
      <c r="H6662" s="9">
        <v>0</v>
      </c>
      <c r="I6662" s="9">
        <v>0</v>
      </c>
      <c r="J6662" s="9">
        <v>0</v>
      </c>
    </row>
    <row r="6663" spans="2:10" x14ac:dyDescent="0.35">
      <c r="B6663" s="7">
        <v>6660</v>
      </c>
      <c r="C6663" s="9">
        <v>1</v>
      </c>
      <c r="D6663" s="9">
        <v>0</v>
      </c>
      <c r="E6663" s="9">
        <v>0</v>
      </c>
      <c r="F6663" s="9">
        <v>0</v>
      </c>
      <c r="G6663" s="9">
        <v>0</v>
      </c>
      <c r="H6663" s="9">
        <v>0</v>
      </c>
      <c r="I6663" s="9">
        <v>0</v>
      </c>
      <c r="J6663" s="9">
        <v>0</v>
      </c>
    </row>
    <row r="6664" spans="2:10" x14ac:dyDescent="0.35">
      <c r="B6664" s="7">
        <v>6661</v>
      </c>
      <c r="C6664" s="9">
        <v>1</v>
      </c>
      <c r="D6664" s="9">
        <v>0</v>
      </c>
      <c r="E6664" s="9">
        <v>0</v>
      </c>
      <c r="F6664" s="9">
        <v>0</v>
      </c>
      <c r="G6664" s="9">
        <v>0</v>
      </c>
      <c r="H6664" s="9">
        <v>0</v>
      </c>
      <c r="I6664" s="9">
        <v>0</v>
      </c>
      <c r="J6664" s="9">
        <v>0</v>
      </c>
    </row>
    <row r="6665" spans="2:10" x14ac:dyDescent="0.35">
      <c r="B6665" s="7">
        <v>6662</v>
      </c>
      <c r="C6665" s="9">
        <v>0</v>
      </c>
      <c r="D6665" s="9">
        <v>0</v>
      </c>
      <c r="E6665" s="9">
        <v>0</v>
      </c>
      <c r="F6665" s="9">
        <v>0</v>
      </c>
      <c r="G6665" s="9">
        <v>0</v>
      </c>
      <c r="H6665" s="9">
        <v>1</v>
      </c>
      <c r="I6665" s="9">
        <v>0</v>
      </c>
      <c r="J6665" s="9">
        <v>0</v>
      </c>
    </row>
    <row r="6666" spans="2:10" x14ac:dyDescent="0.35">
      <c r="B6666" s="7">
        <v>6663</v>
      </c>
      <c r="C6666" s="9">
        <v>1</v>
      </c>
      <c r="D6666" s="9">
        <v>0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</row>
    <row r="6667" spans="2:10" x14ac:dyDescent="0.35">
      <c r="B6667" s="7">
        <v>6664</v>
      </c>
      <c r="C6667" s="9">
        <v>1</v>
      </c>
      <c r="D6667" s="9">
        <v>0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</row>
    <row r="6668" spans="2:10" x14ac:dyDescent="0.35">
      <c r="B6668" s="7">
        <v>6665</v>
      </c>
      <c r="C6668" s="9">
        <v>0</v>
      </c>
      <c r="D6668" s="9">
        <v>1</v>
      </c>
      <c r="E6668" s="9">
        <v>0</v>
      </c>
      <c r="F6668" s="9">
        <v>0</v>
      </c>
      <c r="G6668" s="9">
        <v>0</v>
      </c>
      <c r="H6668" s="9">
        <v>0</v>
      </c>
      <c r="I6668" s="9">
        <v>1</v>
      </c>
      <c r="J6668" s="9">
        <v>0</v>
      </c>
    </row>
    <row r="6669" spans="2:10" x14ac:dyDescent="0.35">
      <c r="B6669" s="7">
        <v>6666</v>
      </c>
      <c r="C6669" s="9">
        <v>1</v>
      </c>
      <c r="D6669" s="9">
        <v>0</v>
      </c>
      <c r="E6669" s="9">
        <v>0</v>
      </c>
      <c r="F6669" s="9">
        <v>0</v>
      </c>
      <c r="G6669" s="9">
        <v>0</v>
      </c>
      <c r="H6669" s="9">
        <v>0</v>
      </c>
      <c r="I6669" s="9">
        <v>0</v>
      </c>
      <c r="J6669" s="9">
        <v>0</v>
      </c>
    </row>
    <row r="6670" spans="2:10" x14ac:dyDescent="0.35">
      <c r="B6670" s="7">
        <v>6667</v>
      </c>
      <c r="C6670" s="9">
        <v>1</v>
      </c>
      <c r="D6670" s="9">
        <v>0</v>
      </c>
      <c r="E6670" s="9">
        <v>0</v>
      </c>
      <c r="F6670" s="9">
        <v>0</v>
      </c>
      <c r="G6670" s="9">
        <v>0</v>
      </c>
      <c r="H6670" s="9">
        <v>0</v>
      </c>
      <c r="I6670" s="9">
        <v>0</v>
      </c>
      <c r="J6670" s="9">
        <v>0</v>
      </c>
    </row>
    <row r="6671" spans="2:10" x14ac:dyDescent="0.35">
      <c r="B6671" s="7">
        <v>6668</v>
      </c>
      <c r="C6671" s="9">
        <v>1</v>
      </c>
      <c r="D6671" s="9">
        <v>0</v>
      </c>
      <c r="E6671" s="9">
        <v>0</v>
      </c>
      <c r="F6671" s="9">
        <v>0</v>
      </c>
      <c r="G6671" s="9">
        <v>0</v>
      </c>
      <c r="H6671" s="9">
        <v>0</v>
      </c>
      <c r="I6671" s="9">
        <v>0</v>
      </c>
      <c r="J6671" s="9">
        <v>0</v>
      </c>
    </row>
    <row r="6672" spans="2:10" x14ac:dyDescent="0.35">
      <c r="B6672" s="7">
        <v>6669</v>
      </c>
      <c r="C6672" s="9">
        <v>0</v>
      </c>
      <c r="D6672" s="9">
        <v>0</v>
      </c>
      <c r="E6672" s="9">
        <v>0</v>
      </c>
      <c r="F6672" s="9">
        <v>1</v>
      </c>
      <c r="G6672" s="9">
        <v>0</v>
      </c>
      <c r="H6672" s="9">
        <v>1</v>
      </c>
      <c r="I6672" s="9">
        <v>0</v>
      </c>
      <c r="J6672" s="9">
        <v>0</v>
      </c>
    </row>
    <row r="6673" spans="2:10" x14ac:dyDescent="0.35">
      <c r="B6673" s="7">
        <v>6670</v>
      </c>
      <c r="C6673" s="9">
        <v>1</v>
      </c>
      <c r="D6673" s="9">
        <v>0</v>
      </c>
      <c r="E6673" s="9">
        <v>0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</row>
    <row r="6674" spans="2:10" x14ac:dyDescent="0.35">
      <c r="B6674" s="7">
        <v>6671</v>
      </c>
      <c r="C6674" s="9">
        <v>1</v>
      </c>
      <c r="D6674" s="9">
        <v>0</v>
      </c>
      <c r="E6674" s="9">
        <v>0</v>
      </c>
      <c r="F6674" s="9">
        <v>0</v>
      </c>
      <c r="G6674" s="9">
        <v>0</v>
      </c>
      <c r="H6674" s="9">
        <v>0</v>
      </c>
      <c r="I6674" s="9">
        <v>0</v>
      </c>
      <c r="J6674" s="9">
        <v>0</v>
      </c>
    </row>
    <row r="6675" spans="2:10" x14ac:dyDescent="0.35">
      <c r="B6675" s="7">
        <v>6672</v>
      </c>
      <c r="C6675" s="9">
        <v>0</v>
      </c>
      <c r="D6675" s="9">
        <v>1</v>
      </c>
      <c r="E6675" s="9">
        <v>0</v>
      </c>
      <c r="F6675" s="9">
        <v>0</v>
      </c>
      <c r="G6675" s="9">
        <v>1</v>
      </c>
      <c r="H6675" s="9">
        <v>0</v>
      </c>
      <c r="I6675" s="9">
        <v>1</v>
      </c>
      <c r="J6675" s="9">
        <v>0</v>
      </c>
    </row>
    <row r="6676" spans="2:10" x14ac:dyDescent="0.35">
      <c r="B6676" s="7">
        <v>6673</v>
      </c>
      <c r="C6676" s="9">
        <v>1</v>
      </c>
      <c r="D6676" s="9">
        <v>0</v>
      </c>
      <c r="E6676" s="9">
        <v>0</v>
      </c>
      <c r="F6676" s="9">
        <v>0</v>
      </c>
      <c r="G6676" s="9">
        <v>0</v>
      </c>
      <c r="H6676" s="9">
        <v>0</v>
      </c>
      <c r="I6676" s="9">
        <v>0</v>
      </c>
      <c r="J6676" s="9">
        <v>0</v>
      </c>
    </row>
    <row r="6677" spans="2:10" x14ac:dyDescent="0.35">
      <c r="B6677" s="7">
        <v>6674</v>
      </c>
      <c r="C6677" s="9">
        <v>0</v>
      </c>
      <c r="D6677" s="9">
        <v>1</v>
      </c>
      <c r="E6677" s="9">
        <v>0</v>
      </c>
      <c r="F6677" s="9">
        <v>0</v>
      </c>
      <c r="G6677" s="9">
        <v>0</v>
      </c>
      <c r="H6677" s="9">
        <v>0</v>
      </c>
      <c r="I6677" s="9">
        <v>0</v>
      </c>
      <c r="J6677" s="9">
        <v>1</v>
      </c>
    </row>
    <row r="6678" spans="2:10" x14ac:dyDescent="0.35">
      <c r="B6678" s="7">
        <v>6675</v>
      </c>
      <c r="C6678" s="9">
        <v>1</v>
      </c>
      <c r="D6678" s="9">
        <v>0</v>
      </c>
      <c r="E6678" s="9">
        <v>0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</row>
    <row r="6679" spans="2:10" x14ac:dyDescent="0.35">
      <c r="B6679" s="7">
        <v>6676</v>
      </c>
      <c r="C6679" s="9">
        <v>0</v>
      </c>
      <c r="D6679" s="9">
        <v>1</v>
      </c>
      <c r="E6679" s="9">
        <v>1</v>
      </c>
      <c r="F6679" s="9">
        <v>0</v>
      </c>
      <c r="G6679" s="9">
        <v>0</v>
      </c>
      <c r="H6679" s="9">
        <v>0</v>
      </c>
      <c r="I6679" s="9">
        <v>0</v>
      </c>
      <c r="J6679" s="9">
        <v>1</v>
      </c>
    </row>
    <row r="6680" spans="2:10" x14ac:dyDescent="0.35">
      <c r="B6680" s="7">
        <v>6677</v>
      </c>
      <c r="C6680" s="9">
        <v>1</v>
      </c>
      <c r="D6680" s="9">
        <v>0</v>
      </c>
      <c r="E6680" s="9">
        <v>0</v>
      </c>
      <c r="F6680" s="9">
        <v>0</v>
      </c>
      <c r="G6680" s="9">
        <v>0</v>
      </c>
      <c r="H6680" s="9">
        <v>0</v>
      </c>
      <c r="I6680" s="9">
        <v>0</v>
      </c>
      <c r="J6680" s="9">
        <v>0</v>
      </c>
    </row>
    <row r="6681" spans="2:10" x14ac:dyDescent="0.35">
      <c r="B6681" s="7">
        <v>6678</v>
      </c>
      <c r="C6681" s="9">
        <v>0</v>
      </c>
      <c r="D6681" s="9">
        <v>1</v>
      </c>
      <c r="E6681" s="9">
        <v>0</v>
      </c>
      <c r="F6681" s="9">
        <v>0</v>
      </c>
      <c r="G6681" s="9">
        <v>0</v>
      </c>
      <c r="H6681" s="9">
        <v>0</v>
      </c>
      <c r="I6681" s="9">
        <v>1</v>
      </c>
      <c r="J6681" s="9">
        <v>0</v>
      </c>
    </row>
    <row r="6682" spans="2:10" x14ac:dyDescent="0.35">
      <c r="B6682" s="7">
        <v>6679</v>
      </c>
      <c r="C6682" s="9">
        <v>1</v>
      </c>
      <c r="D6682" s="9">
        <v>0</v>
      </c>
      <c r="E6682" s="9">
        <v>0</v>
      </c>
      <c r="F6682" s="9">
        <v>0</v>
      </c>
      <c r="G6682" s="9">
        <v>0</v>
      </c>
      <c r="H6682" s="9">
        <v>0</v>
      </c>
      <c r="I6682" s="9">
        <v>0</v>
      </c>
      <c r="J6682" s="9">
        <v>0</v>
      </c>
    </row>
    <row r="6683" spans="2:10" x14ac:dyDescent="0.35">
      <c r="B6683" s="7">
        <v>6680</v>
      </c>
      <c r="C6683" s="9">
        <v>1</v>
      </c>
      <c r="D6683" s="9">
        <v>0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</row>
    <row r="6684" spans="2:10" x14ac:dyDescent="0.35">
      <c r="B6684" s="7">
        <v>6681</v>
      </c>
      <c r="C6684" s="9">
        <v>1</v>
      </c>
      <c r="D6684" s="9">
        <v>0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</row>
    <row r="6685" spans="2:10" x14ac:dyDescent="0.35">
      <c r="B6685" s="7">
        <v>6682</v>
      </c>
      <c r="C6685" s="9">
        <v>1</v>
      </c>
      <c r="D6685" s="9">
        <v>0</v>
      </c>
      <c r="E6685" s="9">
        <v>0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</row>
    <row r="6686" spans="2:10" x14ac:dyDescent="0.35">
      <c r="B6686" s="7">
        <v>6683</v>
      </c>
      <c r="C6686" s="9">
        <v>1</v>
      </c>
      <c r="D6686" s="9">
        <v>0</v>
      </c>
      <c r="E6686" s="9">
        <v>0</v>
      </c>
      <c r="F6686" s="9">
        <v>0</v>
      </c>
      <c r="G6686" s="9">
        <v>0</v>
      </c>
      <c r="H6686" s="9">
        <v>0</v>
      </c>
      <c r="I6686" s="9">
        <v>0</v>
      </c>
      <c r="J6686" s="9">
        <v>0</v>
      </c>
    </row>
    <row r="6687" spans="2:10" x14ac:dyDescent="0.35">
      <c r="B6687" s="7">
        <v>6684</v>
      </c>
      <c r="C6687" s="9">
        <v>1</v>
      </c>
      <c r="D6687" s="9">
        <v>0</v>
      </c>
      <c r="E6687" s="9">
        <v>0</v>
      </c>
      <c r="F6687" s="9">
        <v>0</v>
      </c>
      <c r="G6687" s="9">
        <v>0</v>
      </c>
      <c r="H6687" s="9">
        <v>0</v>
      </c>
      <c r="I6687" s="9">
        <v>0</v>
      </c>
      <c r="J6687" s="9">
        <v>0</v>
      </c>
    </row>
    <row r="6688" spans="2:10" x14ac:dyDescent="0.35">
      <c r="B6688" s="7">
        <v>6685</v>
      </c>
      <c r="C6688" s="9">
        <v>1</v>
      </c>
      <c r="D6688" s="9">
        <v>0</v>
      </c>
      <c r="E6688" s="9">
        <v>0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</row>
    <row r="6689" spans="2:10" x14ac:dyDescent="0.35">
      <c r="B6689" s="7">
        <v>6686</v>
      </c>
      <c r="C6689" s="9">
        <v>0</v>
      </c>
      <c r="D6689" s="9">
        <v>1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1</v>
      </c>
    </row>
    <row r="6690" spans="2:10" x14ac:dyDescent="0.35">
      <c r="B6690" s="7">
        <v>6687</v>
      </c>
      <c r="C6690" s="9">
        <v>1</v>
      </c>
      <c r="D6690" s="9">
        <v>0</v>
      </c>
      <c r="E6690" s="9">
        <v>0</v>
      </c>
      <c r="F6690" s="9">
        <v>0</v>
      </c>
      <c r="G6690" s="9">
        <v>0</v>
      </c>
      <c r="H6690" s="9">
        <v>0</v>
      </c>
      <c r="I6690" s="9">
        <v>0</v>
      </c>
      <c r="J6690" s="9">
        <v>0</v>
      </c>
    </row>
    <row r="6691" spans="2:10" x14ac:dyDescent="0.35">
      <c r="B6691" s="7">
        <v>6688</v>
      </c>
      <c r="C6691" s="9">
        <v>1</v>
      </c>
      <c r="D6691" s="9">
        <v>0</v>
      </c>
      <c r="E6691" s="9">
        <v>0</v>
      </c>
      <c r="F6691" s="9">
        <v>0</v>
      </c>
      <c r="G6691" s="9">
        <v>0</v>
      </c>
      <c r="H6691" s="9">
        <v>0</v>
      </c>
      <c r="I6691" s="9">
        <v>0</v>
      </c>
      <c r="J6691" s="9">
        <v>0</v>
      </c>
    </row>
    <row r="6692" spans="2:10" x14ac:dyDescent="0.35">
      <c r="B6692" s="7">
        <v>6689</v>
      </c>
      <c r="C6692" s="9">
        <v>1</v>
      </c>
      <c r="D6692" s="9">
        <v>0</v>
      </c>
      <c r="E6692" s="9">
        <v>0</v>
      </c>
      <c r="F6692" s="9">
        <v>0</v>
      </c>
      <c r="G6692" s="9">
        <v>0</v>
      </c>
      <c r="H6692" s="9">
        <v>0</v>
      </c>
      <c r="I6692" s="9">
        <v>0</v>
      </c>
      <c r="J6692" s="9">
        <v>0</v>
      </c>
    </row>
    <row r="6693" spans="2:10" x14ac:dyDescent="0.35">
      <c r="B6693" s="7">
        <v>6690</v>
      </c>
      <c r="C6693" s="9">
        <v>1</v>
      </c>
      <c r="D6693" s="9">
        <v>0</v>
      </c>
      <c r="E6693" s="9">
        <v>0</v>
      </c>
      <c r="F6693" s="9">
        <v>0</v>
      </c>
      <c r="G6693" s="9">
        <v>0</v>
      </c>
      <c r="H6693" s="9">
        <v>0</v>
      </c>
      <c r="I6693" s="9">
        <v>0</v>
      </c>
      <c r="J6693" s="9">
        <v>0</v>
      </c>
    </row>
    <row r="6694" spans="2:10" x14ac:dyDescent="0.35">
      <c r="B6694" s="7">
        <v>6691</v>
      </c>
      <c r="C6694" s="9">
        <v>1</v>
      </c>
      <c r="D6694" s="9">
        <v>0</v>
      </c>
      <c r="E6694" s="9">
        <v>0</v>
      </c>
      <c r="F6694" s="9">
        <v>0</v>
      </c>
      <c r="G6694" s="9">
        <v>0</v>
      </c>
      <c r="H6694" s="9">
        <v>0</v>
      </c>
      <c r="I6694" s="9">
        <v>0</v>
      </c>
      <c r="J6694" s="9">
        <v>0</v>
      </c>
    </row>
    <row r="6695" spans="2:10" x14ac:dyDescent="0.35">
      <c r="B6695" s="7">
        <v>6692</v>
      </c>
      <c r="C6695" s="9">
        <v>0</v>
      </c>
      <c r="D6695" s="9">
        <v>0</v>
      </c>
      <c r="E6695" s="9">
        <v>0</v>
      </c>
      <c r="F6695" s="9">
        <v>0</v>
      </c>
      <c r="G6695" s="9">
        <v>0</v>
      </c>
      <c r="H6695" s="9">
        <v>1</v>
      </c>
      <c r="I6695" s="9">
        <v>0</v>
      </c>
      <c r="J6695" s="9">
        <v>0</v>
      </c>
    </row>
    <row r="6696" spans="2:10" x14ac:dyDescent="0.35">
      <c r="B6696" s="7">
        <v>6693</v>
      </c>
      <c r="C6696" s="9">
        <v>1</v>
      </c>
      <c r="D6696" s="9">
        <v>0</v>
      </c>
      <c r="E6696" s="9">
        <v>0</v>
      </c>
      <c r="F6696" s="9">
        <v>0</v>
      </c>
      <c r="G6696" s="9">
        <v>0</v>
      </c>
      <c r="H6696" s="9">
        <v>0</v>
      </c>
      <c r="I6696" s="9">
        <v>0</v>
      </c>
      <c r="J6696" s="9">
        <v>0</v>
      </c>
    </row>
    <row r="6697" spans="2:10" x14ac:dyDescent="0.35">
      <c r="B6697" s="7">
        <v>6694</v>
      </c>
      <c r="C6697" s="9">
        <v>1</v>
      </c>
      <c r="D6697" s="9">
        <v>0</v>
      </c>
      <c r="E6697" s="9">
        <v>0</v>
      </c>
      <c r="F6697" s="9">
        <v>0</v>
      </c>
      <c r="G6697" s="9">
        <v>0</v>
      </c>
      <c r="H6697" s="9">
        <v>0</v>
      </c>
      <c r="I6697" s="9">
        <v>0</v>
      </c>
      <c r="J6697" s="9">
        <v>0</v>
      </c>
    </row>
    <row r="6698" spans="2:10" x14ac:dyDescent="0.35">
      <c r="B6698" s="7">
        <v>6695</v>
      </c>
      <c r="C6698" s="9">
        <v>1</v>
      </c>
      <c r="D6698" s="9">
        <v>0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</row>
    <row r="6699" spans="2:10" x14ac:dyDescent="0.35">
      <c r="B6699" s="7">
        <v>6696</v>
      </c>
      <c r="C6699" s="9">
        <v>1</v>
      </c>
      <c r="D6699" s="9">
        <v>0</v>
      </c>
      <c r="E6699" s="9">
        <v>0</v>
      </c>
      <c r="F6699" s="9">
        <v>0</v>
      </c>
      <c r="G6699" s="9">
        <v>0</v>
      </c>
      <c r="H6699" s="9">
        <v>0</v>
      </c>
      <c r="I6699" s="9">
        <v>0</v>
      </c>
      <c r="J6699" s="9">
        <v>0</v>
      </c>
    </row>
    <row r="6700" spans="2:10" x14ac:dyDescent="0.35">
      <c r="B6700" s="7">
        <v>6697</v>
      </c>
      <c r="C6700" s="9">
        <v>0</v>
      </c>
      <c r="D6700" s="9">
        <v>1</v>
      </c>
      <c r="E6700" s="9">
        <v>0</v>
      </c>
      <c r="F6700" s="9">
        <v>0</v>
      </c>
      <c r="G6700" s="9">
        <v>0</v>
      </c>
      <c r="H6700" s="9">
        <v>0</v>
      </c>
      <c r="I6700" s="9">
        <v>0</v>
      </c>
      <c r="J6700" s="9">
        <v>1</v>
      </c>
    </row>
    <row r="6701" spans="2:10" x14ac:dyDescent="0.35">
      <c r="B6701" s="7">
        <v>6698</v>
      </c>
      <c r="C6701" s="9">
        <v>1</v>
      </c>
      <c r="D6701" s="9">
        <v>0</v>
      </c>
      <c r="E6701" s="9">
        <v>0</v>
      </c>
      <c r="F6701" s="9">
        <v>0</v>
      </c>
      <c r="G6701" s="9">
        <v>0</v>
      </c>
      <c r="H6701" s="9">
        <v>0</v>
      </c>
      <c r="I6701" s="9">
        <v>0</v>
      </c>
      <c r="J6701" s="9">
        <v>0</v>
      </c>
    </row>
    <row r="6702" spans="2:10" x14ac:dyDescent="0.35">
      <c r="B6702" s="7">
        <v>6699</v>
      </c>
      <c r="C6702" s="9">
        <v>0</v>
      </c>
      <c r="D6702" s="9">
        <v>0</v>
      </c>
      <c r="E6702" s="9">
        <v>0</v>
      </c>
      <c r="F6702" s="9">
        <v>0</v>
      </c>
      <c r="G6702" s="9">
        <v>0</v>
      </c>
      <c r="H6702" s="9">
        <v>1</v>
      </c>
      <c r="I6702" s="9">
        <v>0</v>
      </c>
      <c r="J6702" s="9">
        <v>0</v>
      </c>
    </row>
    <row r="6703" spans="2:10" x14ac:dyDescent="0.35">
      <c r="B6703" s="7">
        <v>6700</v>
      </c>
      <c r="C6703" s="9">
        <v>1</v>
      </c>
      <c r="D6703" s="9">
        <v>0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</row>
    <row r="6704" spans="2:10" x14ac:dyDescent="0.35">
      <c r="B6704" s="7">
        <v>6701</v>
      </c>
      <c r="C6704" s="9">
        <v>1</v>
      </c>
      <c r="D6704" s="9">
        <v>0</v>
      </c>
      <c r="E6704" s="9">
        <v>0</v>
      </c>
      <c r="F6704" s="9">
        <v>0</v>
      </c>
      <c r="G6704" s="9">
        <v>0</v>
      </c>
      <c r="H6704" s="9">
        <v>0</v>
      </c>
      <c r="I6704" s="9">
        <v>0</v>
      </c>
      <c r="J6704" s="9">
        <v>0</v>
      </c>
    </row>
    <row r="6705" spans="2:10" x14ac:dyDescent="0.35">
      <c r="B6705" s="7">
        <v>6702</v>
      </c>
      <c r="C6705" s="9">
        <v>0</v>
      </c>
      <c r="D6705" s="9">
        <v>1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1</v>
      </c>
    </row>
    <row r="6706" spans="2:10" x14ac:dyDescent="0.35">
      <c r="B6706" s="7">
        <v>6703</v>
      </c>
      <c r="C6706" s="9">
        <v>1</v>
      </c>
      <c r="D6706" s="9">
        <v>0</v>
      </c>
      <c r="E6706" s="9">
        <v>0</v>
      </c>
      <c r="F6706" s="9">
        <v>0</v>
      </c>
      <c r="G6706" s="9">
        <v>0</v>
      </c>
      <c r="H6706" s="9">
        <v>0</v>
      </c>
      <c r="I6706" s="9">
        <v>0</v>
      </c>
      <c r="J6706" s="9">
        <v>0</v>
      </c>
    </row>
    <row r="6707" spans="2:10" x14ac:dyDescent="0.35">
      <c r="B6707" s="7">
        <v>6704</v>
      </c>
      <c r="C6707" s="9">
        <v>1</v>
      </c>
      <c r="D6707" s="9">
        <v>0</v>
      </c>
      <c r="E6707" s="9">
        <v>0</v>
      </c>
      <c r="F6707" s="9">
        <v>0</v>
      </c>
      <c r="G6707" s="9">
        <v>0</v>
      </c>
      <c r="H6707" s="9">
        <v>0</v>
      </c>
      <c r="I6707" s="9">
        <v>0</v>
      </c>
      <c r="J6707" s="9">
        <v>0</v>
      </c>
    </row>
    <row r="6708" spans="2:10" x14ac:dyDescent="0.35">
      <c r="B6708" s="7">
        <v>6705</v>
      </c>
      <c r="C6708" s="9">
        <v>0</v>
      </c>
      <c r="D6708" s="9">
        <v>0</v>
      </c>
      <c r="E6708" s="9">
        <v>0</v>
      </c>
      <c r="F6708" s="9">
        <v>0</v>
      </c>
      <c r="G6708" s="9">
        <v>0</v>
      </c>
      <c r="H6708" s="9">
        <v>1</v>
      </c>
      <c r="I6708" s="9">
        <v>0</v>
      </c>
      <c r="J6708" s="9">
        <v>0</v>
      </c>
    </row>
    <row r="6709" spans="2:10" x14ac:dyDescent="0.35">
      <c r="B6709" s="7">
        <v>6706</v>
      </c>
      <c r="C6709" s="9">
        <v>0</v>
      </c>
      <c r="D6709" s="9">
        <v>0</v>
      </c>
      <c r="E6709" s="9">
        <v>0</v>
      </c>
      <c r="F6709" s="9">
        <v>0</v>
      </c>
      <c r="G6709" s="9">
        <v>1</v>
      </c>
      <c r="H6709" s="9">
        <v>0</v>
      </c>
      <c r="I6709" s="9">
        <v>0</v>
      </c>
      <c r="J6709" s="9">
        <v>0</v>
      </c>
    </row>
    <row r="6710" spans="2:10" x14ac:dyDescent="0.35">
      <c r="B6710" s="7">
        <v>6707</v>
      </c>
      <c r="C6710" s="9">
        <v>0</v>
      </c>
      <c r="D6710" s="9">
        <v>1</v>
      </c>
      <c r="E6710" s="9">
        <v>0</v>
      </c>
      <c r="F6710" s="9">
        <v>0</v>
      </c>
      <c r="G6710" s="9">
        <v>0</v>
      </c>
      <c r="H6710" s="9">
        <v>0</v>
      </c>
      <c r="I6710" s="9">
        <v>1</v>
      </c>
      <c r="J6710" s="9">
        <v>0</v>
      </c>
    </row>
    <row r="6711" spans="2:10" x14ac:dyDescent="0.35">
      <c r="B6711" s="7">
        <v>6708</v>
      </c>
      <c r="C6711" s="9">
        <v>1</v>
      </c>
      <c r="D6711" s="9">
        <v>0</v>
      </c>
      <c r="E6711" s="9">
        <v>0</v>
      </c>
      <c r="F6711" s="9">
        <v>0</v>
      </c>
      <c r="G6711" s="9">
        <v>0</v>
      </c>
      <c r="H6711" s="9">
        <v>0</v>
      </c>
      <c r="I6711" s="9">
        <v>0</v>
      </c>
      <c r="J6711" s="9">
        <v>0</v>
      </c>
    </row>
    <row r="6712" spans="2:10" x14ac:dyDescent="0.35">
      <c r="B6712" s="7">
        <v>6709</v>
      </c>
      <c r="C6712" s="9">
        <v>1</v>
      </c>
      <c r="D6712" s="9">
        <v>0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</row>
    <row r="6713" spans="2:10" x14ac:dyDescent="0.35">
      <c r="B6713" s="7">
        <v>6710</v>
      </c>
      <c r="C6713" s="9">
        <v>0</v>
      </c>
      <c r="D6713" s="9">
        <v>1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1</v>
      </c>
    </row>
    <row r="6714" spans="2:10" x14ac:dyDescent="0.35">
      <c r="B6714" s="7">
        <v>6711</v>
      </c>
      <c r="C6714" s="9">
        <v>1</v>
      </c>
      <c r="D6714" s="9">
        <v>0</v>
      </c>
      <c r="E6714" s="9">
        <v>0</v>
      </c>
      <c r="F6714" s="9">
        <v>0</v>
      </c>
      <c r="G6714" s="9">
        <v>0</v>
      </c>
      <c r="H6714" s="9">
        <v>0</v>
      </c>
      <c r="I6714" s="9">
        <v>0</v>
      </c>
      <c r="J6714" s="9">
        <v>0</v>
      </c>
    </row>
    <row r="6715" spans="2:10" x14ac:dyDescent="0.35">
      <c r="B6715" s="7">
        <v>6712</v>
      </c>
      <c r="C6715" s="9">
        <v>1</v>
      </c>
      <c r="D6715" s="9">
        <v>0</v>
      </c>
      <c r="E6715" s="9">
        <v>0</v>
      </c>
      <c r="F6715" s="9">
        <v>0</v>
      </c>
      <c r="G6715" s="9">
        <v>0</v>
      </c>
      <c r="H6715" s="9">
        <v>0</v>
      </c>
      <c r="I6715" s="9">
        <v>0</v>
      </c>
      <c r="J6715" s="9">
        <v>0</v>
      </c>
    </row>
    <row r="6716" spans="2:10" x14ac:dyDescent="0.35">
      <c r="B6716" s="7">
        <v>6713</v>
      </c>
      <c r="C6716" s="9">
        <v>1</v>
      </c>
      <c r="D6716" s="9">
        <v>0</v>
      </c>
      <c r="E6716" s="9">
        <v>0</v>
      </c>
      <c r="F6716" s="9">
        <v>0</v>
      </c>
      <c r="G6716" s="9">
        <v>0</v>
      </c>
      <c r="H6716" s="9">
        <v>0</v>
      </c>
      <c r="I6716" s="9">
        <v>0</v>
      </c>
      <c r="J6716" s="9">
        <v>0</v>
      </c>
    </row>
    <row r="6717" spans="2:10" x14ac:dyDescent="0.35">
      <c r="B6717" s="7">
        <v>6714</v>
      </c>
      <c r="C6717" s="9">
        <v>0</v>
      </c>
      <c r="D6717" s="9">
        <v>1</v>
      </c>
      <c r="E6717" s="9">
        <v>0</v>
      </c>
      <c r="F6717" s="9">
        <v>0</v>
      </c>
      <c r="G6717" s="9">
        <v>1</v>
      </c>
      <c r="H6717" s="9">
        <v>0</v>
      </c>
      <c r="I6717" s="9">
        <v>0</v>
      </c>
      <c r="J6717" s="9">
        <v>1</v>
      </c>
    </row>
    <row r="6718" spans="2:10" x14ac:dyDescent="0.35">
      <c r="B6718" s="7">
        <v>6715</v>
      </c>
      <c r="C6718" s="9">
        <v>1</v>
      </c>
      <c r="D6718" s="9">
        <v>0</v>
      </c>
      <c r="E6718" s="9">
        <v>0</v>
      </c>
      <c r="F6718" s="9">
        <v>0</v>
      </c>
      <c r="G6718" s="9">
        <v>0</v>
      </c>
      <c r="H6718" s="9">
        <v>0</v>
      </c>
      <c r="I6718" s="9">
        <v>0</v>
      </c>
      <c r="J6718" s="9">
        <v>0</v>
      </c>
    </row>
    <row r="6719" spans="2:10" x14ac:dyDescent="0.35">
      <c r="B6719" s="7">
        <v>6716</v>
      </c>
      <c r="C6719" s="9">
        <v>1</v>
      </c>
      <c r="D6719" s="9">
        <v>0</v>
      </c>
      <c r="E6719" s="9">
        <v>0</v>
      </c>
      <c r="F6719" s="9">
        <v>0</v>
      </c>
      <c r="G6719" s="9">
        <v>0</v>
      </c>
      <c r="H6719" s="9">
        <v>0</v>
      </c>
      <c r="I6719" s="9">
        <v>0</v>
      </c>
      <c r="J6719" s="9">
        <v>0</v>
      </c>
    </row>
    <row r="6720" spans="2:10" x14ac:dyDescent="0.35">
      <c r="B6720" s="7">
        <v>6717</v>
      </c>
      <c r="C6720" s="9">
        <v>0</v>
      </c>
      <c r="D6720" s="9">
        <v>1</v>
      </c>
      <c r="E6720" s="9">
        <v>0</v>
      </c>
      <c r="F6720" s="9">
        <v>0</v>
      </c>
      <c r="G6720" s="9">
        <v>0</v>
      </c>
      <c r="H6720" s="9">
        <v>0</v>
      </c>
      <c r="I6720" s="9">
        <v>1</v>
      </c>
      <c r="J6720" s="9">
        <v>0</v>
      </c>
    </row>
    <row r="6721" spans="2:10" x14ac:dyDescent="0.35">
      <c r="B6721" s="7">
        <v>6718</v>
      </c>
      <c r="C6721" s="9">
        <v>1</v>
      </c>
      <c r="D6721" s="9">
        <v>0</v>
      </c>
      <c r="E6721" s="9">
        <v>0</v>
      </c>
      <c r="F6721" s="9">
        <v>0</v>
      </c>
      <c r="G6721" s="9">
        <v>0</v>
      </c>
      <c r="H6721" s="9">
        <v>0</v>
      </c>
      <c r="I6721" s="9">
        <v>0</v>
      </c>
      <c r="J6721" s="9">
        <v>0</v>
      </c>
    </row>
    <row r="6722" spans="2:10" x14ac:dyDescent="0.35">
      <c r="B6722" s="7">
        <v>6719</v>
      </c>
      <c r="C6722" s="9">
        <v>1</v>
      </c>
      <c r="D6722" s="9">
        <v>0</v>
      </c>
      <c r="E6722" s="9">
        <v>0</v>
      </c>
      <c r="F6722" s="9">
        <v>0</v>
      </c>
      <c r="G6722" s="9">
        <v>0</v>
      </c>
      <c r="H6722" s="9">
        <v>0</v>
      </c>
      <c r="I6722" s="9">
        <v>0</v>
      </c>
      <c r="J6722" s="9">
        <v>0</v>
      </c>
    </row>
    <row r="6723" spans="2:10" x14ac:dyDescent="0.35">
      <c r="B6723" s="7">
        <v>6720</v>
      </c>
      <c r="C6723" s="9">
        <v>1</v>
      </c>
      <c r="D6723" s="9">
        <v>0</v>
      </c>
      <c r="E6723" s="9">
        <v>0</v>
      </c>
      <c r="F6723" s="9">
        <v>0</v>
      </c>
      <c r="G6723" s="9">
        <v>0</v>
      </c>
      <c r="H6723" s="9">
        <v>0</v>
      </c>
      <c r="I6723" s="9">
        <v>0</v>
      </c>
      <c r="J6723" s="9">
        <v>0</v>
      </c>
    </row>
    <row r="6724" spans="2:10" x14ac:dyDescent="0.35">
      <c r="B6724" s="7">
        <v>6721</v>
      </c>
      <c r="C6724" s="9">
        <v>1</v>
      </c>
      <c r="D6724" s="9">
        <v>0</v>
      </c>
      <c r="E6724" s="9">
        <v>0</v>
      </c>
      <c r="F6724" s="9">
        <v>0</v>
      </c>
      <c r="G6724" s="9">
        <v>0</v>
      </c>
      <c r="H6724" s="9">
        <v>0</v>
      </c>
      <c r="I6724" s="9">
        <v>0</v>
      </c>
      <c r="J6724" s="9">
        <v>0</v>
      </c>
    </row>
    <row r="6725" spans="2:10" x14ac:dyDescent="0.35">
      <c r="B6725" s="7">
        <v>6722</v>
      </c>
      <c r="C6725" s="9">
        <v>1</v>
      </c>
      <c r="D6725" s="9">
        <v>0</v>
      </c>
      <c r="E6725" s="9">
        <v>0</v>
      </c>
      <c r="F6725" s="9">
        <v>0</v>
      </c>
      <c r="G6725" s="9">
        <v>0</v>
      </c>
      <c r="H6725" s="9">
        <v>0</v>
      </c>
      <c r="I6725" s="9">
        <v>0</v>
      </c>
      <c r="J6725" s="9">
        <v>0</v>
      </c>
    </row>
    <row r="6726" spans="2:10" x14ac:dyDescent="0.35">
      <c r="B6726" s="7">
        <v>6723</v>
      </c>
      <c r="C6726" s="9">
        <v>0</v>
      </c>
      <c r="D6726" s="9">
        <v>1</v>
      </c>
      <c r="E6726" s="9">
        <v>0</v>
      </c>
      <c r="F6726" s="9">
        <v>0</v>
      </c>
      <c r="G6726" s="9">
        <v>0</v>
      </c>
      <c r="H6726" s="9">
        <v>0</v>
      </c>
      <c r="I6726" s="9">
        <v>0</v>
      </c>
      <c r="J6726" s="9">
        <v>1</v>
      </c>
    </row>
    <row r="6727" spans="2:10" x14ac:dyDescent="0.35">
      <c r="B6727" s="7">
        <v>6724</v>
      </c>
      <c r="C6727" s="9">
        <v>0</v>
      </c>
      <c r="D6727" s="9">
        <v>1</v>
      </c>
      <c r="E6727" s="9">
        <v>0</v>
      </c>
      <c r="F6727" s="9">
        <v>0</v>
      </c>
      <c r="G6727" s="9">
        <v>0</v>
      </c>
      <c r="H6727" s="9">
        <v>0</v>
      </c>
      <c r="I6727" s="9">
        <v>0</v>
      </c>
      <c r="J6727" s="9">
        <v>1</v>
      </c>
    </row>
    <row r="6728" spans="2:10" x14ac:dyDescent="0.35">
      <c r="B6728" s="7">
        <v>6725</v>
      </c>
      <c r="C6728" s="9">
        <v>0</v>
      </c>
      <c r="D6728" s="9">
        <v>1</v>
      </c>
      <c r="E6728" s="9">
        <v>0</v>
      </c>
      <c r="F6728" s="9">
        <v>0</v>
      </c>
      <c r="G6728" s="9">
        <v>0</v>
      </c>
      <c r="H6728" s="9">
        <v>0</v>
      </c>
      <c r="I6728" s="9">
        <v>0</v>
      </c>
      <c r="J6728" s="9">
        <v>1</v>
      </c>
    </row>
    <row r="6729" spans="2:10" x14ac:dyDescent="0.35">
      <c r="B6729" s="7">
        <v>6726</v>
      </c>
      <c r="C6729" s="9">
        <v>0</v>
      </c>
      <c r="D6729" s="9">
        <v>1</v>
      </c>
      <c r="E6729" s="9">
        <v>0</v>
      </c>
      <c r="F6729" s="9">
        <v>0</v>
      </c>
      <c r="G6729" s="9">
        <v>0</v>
      </c>
      <c r="H6729" s="9">
        <v>0</v>
      </c>
      <c r="I6729" s="9">
        <v>1</v>
      </c>
      <c r="J6729" s="9">
        <v>0</v>
      </c>
    </row>
    <row r="6730" spans="2:10" x14ac:dyDescent="0.35">
      <c r="B6730" s="7">
        <v>6727</v>
      </c>
      <c r="C6730" s="9">
        <v>0</v>
      </c>
      <c r="D6730" s="9">
        <v>1</v>
      </c>
      <c r="E6730" s="9">
        <v>0</v>
      </c>
      <c r="F6730" s="9">
        <v>0</v>
      </c>
      <c r="G6730" s="9">
        <v>0</v>
      </c>
      <c r="H6730" s="9">
        <v>0</v>
      </c>
      <c r="I6730" s="9">
        <v>1</v>
      </c>
      <c r="J6730" s="9">
        <v>0</v>
      </c>
    </row>
    <row r="6731" spans="2:10" x14ac:dyDescent="0.35">
      <c r="B6731" s="7">
        <v>6728</v>
      </c>
      <c r="C6731" s="9">
        <v>1</v>
      </c>
      <c r="D6731" s="9">
        <v>0</v>
      </c>
      <c r="E6731" s="9">
        <v>0</v>
      </c>
      <c r="F6731" s="9">
        <v>0</v>
      </c>
      <c r="G6731" s="9">
        <v>0</v>
      </c>
      <c r="H6731" s="9">
        <v>0</v>
      </c>
      <c r="I6731" s="9">
        <v>0</v>
      </c>
      <c r="J6731" s="9">
        <v>0</v>
      </c>
    </row>
    <row r="6732" spans="2:10" x14ac:dyDescent="0.35">
      <c r="B6732" s="7">
        <v>6729</v>
      </c>
      <c r="C6732" s="9">
        <v>1</v>
      </c>
      <c r="D6732" s="9">
        <v>0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</row>
    <row r="6733" spans="2:10" x14ac:dyDescent="0.35">
      <c r="B6733" s="7">
        <v>6730</v>
      </c>
      <c r="C6733" s="9">
        <v>1</v>
      </c>
      <c r="D6733" s="9">
        <v>0</v>
      </c>
      <c r="E6733" s="9">
        <v>0</v>
      </c>
      <c r="F6733" s="9">
        <v>0</v>
      </c>
      <c r="G6733" s="9">
        <v>0</v>
      </c>
      <c r="H6733" s="9">
        <v>0</v>
      </c>
      <c r="I6733" s="9">
        <v>0</v>
      </c>
      <c r="J6733" s="9">
        <v>0</v>
      </c>
    </row>
    <row r="6734" spans="2:10" x14ac:dyDescent="0.35">
      <c r="B6734" s="7">
        <v>6731</v>
      </c>
      <c r="C6734" s="9">
        <v>1</v>
      </c>
      <c r="D6734" s="9">
        <v>0</v>
      </c>
      <c r="E6734" s="9">
        <v>0</v>
      </c>
      <c r="F6734" s="9">
        <v>0</v>
      </c>
      <c r="G6734" s="9">
        <v>0</v>
      </c>
      <c r="H6734" s="9">
        <v>0</v>
      </c>
      <c r="I6734" s="9">
        <v>0</v>
      </c>
      <c r="J6734" s="9">
        <v>0</v>
      </c>
    </row>
    <row r="6735" spans="2:10" x14ac:dyDescent="0.35">
      <c r="B6735" s="7">
        <v>6732</v>
      </c>
      <c r="C6735" s="9">
        <v>1</v>
      </c>
      <c r="D6735" s="9">
        <v>0</v>
      </c>
      <c r="E6735" s="9">
        <v>0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</row>
    <row r="6736" spans="2:10" x14ac:dyDescent="0.35">
      <c r="B6736" s="7">
        <v>6733</v>
      </c>
      <c r="C6736" s="9">
        <v>1</v>
      </c>
      <c r="D6736" s="9">
        <v>0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</row>
    <row r="6737" spans="2:10" x14ac:dyDescent="0.35">
      <c r="B6737" s="7">
        <v>6734</v>
      </c>
      <c r="C6737" s="9">
        <v>0</v>
      </c>
      <c r="D6737" s="9">
        <v>1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1</v>
      </c>
    </row>
    <row r="6738" spans="2:10" x14ac:dyDescent="0.35">
      <c r="B6738" s="7">
        <v>6735</v>
      </c>
      <c r="C6738" s="9">
        <v>1</v>
      </c>
      <c r="D6738" s="9">
        <v>0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</row>
    <row r="6739" spans="2:10" x14ac:dyDescent="0.35">
      <c r="B6739" s="7">
        <v>6736</v>
      </c>
      <c r="C6739" s="9">
        <v>1</v>
      </c>
      <c r="D6739" s="9">
        <v>0</v>
      </c>
      <c r="E6739" s="9">
        <v>0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</row>
    <row r="6740" spans="2:10" x14ac:dyDescent="0.35">
      <c r="B6740" s="7">
        <v>6737</v>
      </c>
      <c r="C6740" s="9">
        <v>0</v>
      </c>
      <c r="D6740" s="9">
        <v>1</v>
      </c>
      <c r="E6740" s="9">
        <v>1</v>
      </c>
      <c r="F6740" s="9">
        <v>0</v>
      </c>
      <c r="G6740" s="9">
        <v>0</v>
      </c>
      <c r="H6740" s="9">
        <v>0</v>
      </c>
      <c r="I6740" s="9">
        <v>1</v>
      </c>
      <c r="J6740" s="9">
        <v>1</v>
      </c>
    </row>
    <row r="6741" spans="2:10" x14ac:dyDescent="0.35">
      <c r="B6741" s="7">
        <v>6738</v>
      </c>
      <c r="C6741" s="9">
        <v>1</v>
      </c>
      <c r="D6741" s="9">
        <v>0</v>
      </c>
      <c r="E6741" s="9">
        <v>0</v>
      </c>
      <c r="F6741" s="9">
        <v>0</v>
      </c>
      <c r="G6741" s="9">
        <v>0</v>
      </c>
      <c r="H6741" s="9">
        <v>0</v>
      </c>
      <c r="I6741" s="9">
        <v>0</v>
      </c>
      <c r="J6741" s="9">
        <v>0</v>
      </c>
    </row>
    <row r="6742" spans="2:10" x14ac:dyDescent="0.35">
      <c r="B6742" s="7">
        <v>6739</v>
      </c>
      <c r="C6742" s="9">
        <v>0</v>
      </c>
      <c r="D6742" s="9">
        <v>1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1</v>
      </c>
    </row>
    <row r="6743" spans="2:10" x14ac:dyDescent="0.35">
      <c r="B6743" s="7">
        <v>6740</v>
      </c>
      <c r="C6743" s="9">
        <v>1</v>
      </c>
      <c r="D6743" s="9">
        <v>0</v>
      </c>
      <c r="E6743" s="9">
        <v>0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</row>
    <row r="6744" spans="2:10" x14ac:dyDescent="0.35">
      <c r="B6744" s="7">
        <v>6741</v>
      </c>
      <c r="C6744" s="9">
        <v>1</v>
      </c>
      <c r="D6744" s="9">
        <v>0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</row>
    <row r="6745" spans="2:10" x14ac:dyDescent="0.35">
      <c r="B6745" s="7">
        <v>6742</v>
      </c>
      <c r="C6745" s="9">
        <v>1</v>
      </c>
      <c r="D6745" s="9">
        <v>0</v>
      </c>
      <c r="E6745" s="9">
        <v>0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</row>
    <row r="6746" spans="2:10" x14ac:dyDescent="0.35">
      <c r="B6746" s="7">
        <v>6743</v>
      </c>
      <c r="C6746" s="9">
        <v>1</v>
      </c>
      <c r="D6746" s="9">
        <v>0</v>
      </c>
      <c r="E6746" s="9">
        <v>0</v>
      </c>
      <c r="F6746" s="9">
        <v>0</v>
      </c>
      <c r="G6746" s="9">
        <v>0</v>
      </c>
      <c r="H6746" s="9">
        <v>0</v>
      </c>
      <c r="I6746" s="9">
        <v>0</v>
      </c>
      <c r="J6746" s="9">
        <v>0</v>
      </c>
    </row>
    <row r="6747" spans="2:10" x14ac:dyDescent="0.35">
      <c r="B6747" s="7">
        <v>6744</v>
      </c>
      <c r="C6747" s="9">
        <v>1</v>
      </c>
      <c r="D6747" s="9">
        <v>0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</row>
    <row r="6748" spans="2:10" x14ac:dyDescent="0.35">
      <c r="B6748" s="7">
        <v>6745</v>
      </c>
      <c r="C6748" s="9">
        <v>1</v>
      </c>
      <c r="D6748" s="9">
        <v>0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</row>
    <row r="6749" spans="2:10" x14ac:dyDescent="0.35">
      <c r="B6749" s="7">
        <v>6746</v>
      </c>
      <c r="C6749" s="9">
        <v>1</v>
      </c>
      <c r="D6749" s="9">
        <v>0</v>
      </c>
      <c r="E6749" s="9">
        <v>0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</row>
    <row r="6750" spans="2:10" x14ac:dyDescent="0.35">
      <c r="B6750" s="7">
        <v>6747</v>
      </c>
      <c r="C6750" s="9">
        <v>0</v>
      </c>
      <c r="D6750" s="9">
        <v>1</v>
      </c>
      <c r="E6750" s="9">
        <v>0</v>
      </c>
      <c r="F6750" s="9">
        <v>0</v>
      </c>
      <c r="G6750" s="9">
        <v>0</v>
      </c>
      <c r="H6750" s="9">
        <v>0</v>
      </c>
      <c r="I6750" s="9">
        <v>0</v>
      </c>
      <c r="J6750" s="9">
        <v>1</v>
      </c>
    </row>
    <row r="6751" spans="2:10" x14ac:dyDescent="0.35">
      <c r="B6751" s="7">
        <v>6748</v>
      </c>
      <c r="C6751" s="9">
        <v>1</v>
      </c>
      <c r="D6751" s="9">
        <v>0</v>
      </c>
      <c r="E6751" s="9">
        <v>0</v>
      </c>
      <c r="F6751" s="9">
        <v>0</v>
      </c>
      <c r="G6751" s="9">
        <v>0</v>
      </c>
      <c r="H6751" s="9">
        <v>0</v>
      </c>
      <c r="I6751" s="9">
        <v>0</v>
      </c>
      <c r="J6751" s="9">
        <v>0</v>
      </c>
    </row>
    <row r="6752" spans="2:10" x14ac:dyDescent="0.35">
      <c r="B6752" s="7">
        <v>6749</v>
      </c>
      <c r="C6752" s="9">
        <v>1</v>
      </c>
      <c r="D6752" s="9">
        <v>0</v>
      </c>
      <c r="E6752" s="9">
        <v>0</v>
      </c>
      <c r="F6752" s="9">
        <v>0</v>
      </c>
      <c r="G6752" s="9">
        <v>0</v>
      </c>
      <c r="H6752" s="9">
        <v>0</v>
      </c>
      <c r="I6752" s="9">
        <v>0</v>
      </c>
      <c r="J6752" s="9">
        <v>0</v>
      </c>
    </row>
    <row r="6753" spans="2:10" x14ac:dyDescent="0.35">
      <c r="B6753" s="7">
        <v>6750</v>
      </c>
      <c r="C6753" s="9">
        <v>1</v>
      </c>
      <c r="D6753" s="9">
        <v>0</v>
      </c>
      <c r="E6753" s="9">
        <v>0</v>
      </c>
      <c r="F6753" s="9">
        <v>0</v>
      </c>
      <c r="G6753" s="9">
        <v>0</v>
      </c>
      <c r="H6753" s="9">
        <v>0</v>
      </c>
      <c r="I6753" s="9">
        <v>0</v>
      </c>
      <c r="J6753" s="9">
        <v>0</v>
      </c>
    </row>
    <row r="6754" spans="2:10" x14ac:dyDescent="0.35">
      <c r="B6754" s="7">
        <v>6751</v>
      </c>
      <c r="C6754" s="9">
        <v>1</v>
      </c>
      <c r="D6754" s="9">
        <v>0</v>
      </c>
      <c r="E6754" s="9">
        <v>0</v>
      </c>
      <c r="F6754" s="9">
        <v>0</v>
      </c>
      <c r="G6754" s="9">
        <v>0</v>
      </c>
      <c r="H6754" s="9">
        <v>0</v>
      </c>
      <c r="I6754" s="9">
        <v>0</v>
      </c>
      <c r="J6754" s="9">
        <v>0</v>
      </c>
    </row>
    <row r="6755" spans="2:10" x14ac:dyDescent="0.35">
      <c r="B6755" s="7">
        <v>6752</v>
      </c>
      <c r="C6755" s="9">
        <v>1</v>
      </c>
      <c r="D6755" s="9">
        <v>0</v>
      </c>
      <c r="E6755" s="9">
        <v>0</v>
      </c>
      <c r="F6755" s="9">
        <v>0</v>
      </c>
      <c r="G6755" s="9">
        <v>0</v>
      </c>
      <c r="H6755" s="9">
        <v>0</v>
      </c>
      <c r="I6755" s="9">
        <v>0</v>
      </c>
      <c r="J6755" s="9">
        <v>0</v>
      </c>
    </row>
    <row r="6756" spans="2:10" x14ac:dyDescent="0.35">
      <c r="B6756" s="7">
        <v>6753</v>
      </c>
      <c r="C6756" s="9">
        <v>1</v>
      </c>
      <c r="D6756" s="9">
        <v>0</v>
      </c>
      <c r="E6756" s="9">
        <v>0</v>
      </c>
      <c r="F6756" s="9">
        <v>0</v>
      </c>
      <c r="G6756" s="9">
        <v>0</v>
      </c>
      <c r="H6756" s="9">
        <v>0</v>
      </c>
      <c r="I6756" s="9">
        <v>0</v>
      </c>
      <c r="J6756" s="9">
        <v>0</v>
      </c>
    </row>
    <row r="6757" spans="2:10" x14ac:dyDescent="0.35">
      <c r="B6757" s="7">
        <v>6754</v>
      </c>
      <c r="C6757" s="9">
        <v>1</v>
      </c>
      <c r="D6757" s="9">
        <v>0</v>
      </c>
      <c r="E6757" s="9">
        <v>0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</row>
    <row r="6758" spans="2:10" x14ac:dyDescent="0.35">
      <c r="B6758" s="7">
        <v>6755</v>
      </c>
      <c r="C6758" s="9">
        <v>1</v>
      </c>
      <c r="D6758" s="9">
        <v>0</v>
      </c>
      <c r="E6758" s="9">
        <v>0</v>
      </c>
      <c r="F6758" s="9">
        <v>0</v>
      </c>
      <c r="G6758" s="9">
        <v>0</v>
      </c>
      <c r="H6758" s="9">
        <v>0</v>
      </c>
      <c r="I6758" s="9">
        <v>0</v>
      </c>
      <c r="J6758" s="9">
        <v>0</v>
      </c>
    </row>
    <row r="6759" spans="2:10" x14ac:dyDescent="0.35">
      <c r="B6759" s="7">
        <v>6756</v>
      </c>
      <c r="C6759" s="9">
        <v>0</v>
      </c>
      <c r="D6759" s="9">
        <v>1</v>
      </c>
      <c r="E6759" s="9">
        <v>1</v>
      </c>
      <c r="F6759" s="9">
        <v>0</v>
      </c>
      <c r="G6759" s="9">
        <v>0</v>
      </c>
      <c r="H6759" s="9">
        <v>0</v>
      </c>
      <c r="I6759" s="9">
        <v>0</v>
      </c>
      <c r="J6759" s="9">
        <v>1</v>
      </c>
    </row>
    <row r="6760" spans="2:10" x14ac:dyDescent="0.35">
      <c r="B6760" s="7">
        <v>6757</v>
      </c>
      <c r="C6760" s="9">
        <v>0</v>
      </c>
      <c r="D6760" s="9">
        <v>0</v>
      </c>
      <c r="E6760" s="9">
        <v>0</v>
      </c>
      <c r="F6760" s="9">
        <v>0</v>
      </c>
      <c r="G6760" s="9">
        <v>1</v>
      </c>
      <c r="H6760" s="9">
        <v>0</v>
      </c>
      <c r="I6760" s="9">
        <v>0</v>
      </c>
      <c r="J6760" s="9">
        <v>0</v>
      </c>
    </row>
    <row r="6761" spans="2:10" x14ac:dyDescent="0.35">
      <c r="B6761" s="7">
        <v>6758</v>
      </c>
      <c r="C6761" s="9">
        <v>1</v>
      </c>
      <c r="D6761" s="9">
        <v>0</v>
      </c>
      <c r="E6761" s="9">
        <v>0</v>
      </c>
      <c r="F6761" s="9">
        <v>0</v>
      </c>
      <c r="G6761" s="9">
        <v>0</v>
      </c>
      <c r="H6761" s="9">
        <v>0</v>
      </c>
      <c r="I6761" s="9">
        <v>0</v>
      </c>
      <c r="J6761" s="9">
        <v>0</v>
      </c>
    </row>
    <row r="6762" spans="2:10" x14ac:dyDescent="0.35">
      <c r="B6762" s="7">
        <v>6759</v>
      </c>
      <c r="C6762" s="9">
        <v>1</v>
      </c>
      <c r="D6762" s="9">
        <v>0</v>
      </c>
      <c r="E6762" s="9">
        <v>0</v>
      </c>
      <c r="F6762" s="9">
        <v>0</v>
      </c>
      <c r="G6762" s="9">
        <v>0</v>
      </c>
      <c r="H6762" s="9">
        <v>0</v>
      </c>
      <c r="I6762" s="9">
        <v>0</v>
      </c>
      <c r="J6762" s="9">
        <v>0</v>
      </c>
    </row>
    <row r="6763" spans="2:10" x14ac:dyDescent="0.35">
      <c r="B6763" s="7">
        <v>6760</v>
      </c>
      <c r="C6763" s="9">
        <v>1</v>
      </c>
      <c r="D6763" s="9">
        <v>0</v>
      </c>
      <c r="E6763" s="9">
        <v>0</v>
      </c>
      <c r="F6763" s="9">
        <v>0</v>
      </c>
      <c r="G6763" s="9">
        <v>0</v>
      </c>
      <c r="H6763" s="9">
        <v>0</v>
      </c>
      <c r="I6763" s="9">
        <v>0</v>
      </c>
      <c r="J6763" s="9">
        <v>0</v>
      </c>
    </row>
    <row r="6764" spans="2:10" x14ac:dyDescent="0.35">
      <c r="B6764" s="7">
        <v>6761</v>
      </c>
      <c r="C6764" s="9">
        <v>1</v>
      </c>
      <c r="D6764" s="9">
        <v>0</v>
      </c>
      <c r="E6764" s="9">
        <v>0</v>
      </c>
      <c r="F6764" s="9">
        <v>0</v>
      </c>
      <c r="G6764" s="9">
        <v>0</v>
      </c>
      <c r="H6764" s="9">
        <v>0</v>
      </c>
      <c r="I6764" s="9">
        <v>0</v>
      </c>
      <c r="J6764" s="9">
        <v>0</v>
      </c>
    </row>
    <row r="6765" spans="2:10" x14ac:dyDescent="0.35">
      <c r="B6765" s="7">
        <v>6762</v>
      </c>
      <c r="C6765" s="9">
        <v>1</v>
      </c>
      <c r="D6765" s="9">
        <v>0</v>
      </c>
      <c r="E6765" s="9">
        <v>0</v>
      </c>
      <c r="F6765" s="9">
        <v>0</v>
      </c>
      <c r="G6765" s="9">
        <v>0</v>
      </c>
      <c r="H6765" s="9">
        <v>0</v>
      </c>
      <c r="I6765" s="9">
        <v>0</v>
      </c>
      <c r="J6765" s="9">
        <v>0</v>
      </c>
    </row>
    <row r="6766" spans="2:10" x14ac:dyDescent="0.35">
      <c r="B6766" s="7">
        <v>6763</v>
      </c>
      <c r="C6766" s="9">
        <v>1</v>
      </c>
      <c r="D6766" s="9">
        <v>0</v>
      </c>
      <c r="E6766" s="9">
        <v>0</v>
      </c>
      <c r="F6766" s="9">
        <v>0</v>
      </c>
      <c r="G6766" s="9">
        <v>0</v>
      </c>
      <c r="H6766" s="9">
        <v>0</v>
      </c>
      <c r="I6766" s="9">
        <v>0</v>
      </c>
      <c r="J6766" s="9">
        <v>0</v>
      </c>
    </row>
    <row r="6767" spans="2:10" x14ac:dyDescent="0.35">
      <c r="B6767" s="7">
        <v>6764</v>
      </c>
      <c r="C6767" s="9">
        <v>1</v>
      </c>
      <c r="D6767" s="9">
        <v>0</v>
      </c>
      <c r="E6767" s="9">
        <v>0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</row>
    <row r="6768" spans="2:10" x14ac:dyDescent="0.35">
      <c r="B6768" s="7">
        <v>6765</v>
      </c>
      <c r="C6768" s="9">
        <v>1</v>
      </c>
      <c r="D6768" s="9">
        <v>0</v>
      </c>
      <c r="E6768" s="9">
        <v>0</v>
      </c>
      <c r="F6768" s="9">
        <v>0</v>
      </c>
      <c r="G6768" s="9">
        <v>0</v>
      </c>
      <c r="H6768" s="9">
        <v>0</v>
      </c>
      <c r="I6768" s="9">
        <v>0</v>
      </c>
      <c r="J6768" s="9">
        <v>0</v>
      </c>
    </row>
    <row r="6769" spans="2:10" x14ac:dyDescent="0.35">
      <c r="B6769" s="7">
        <v>6766</v>
      </c>
      <c r="C6769" s="9">
        <v>1</v>
      </c>
      <c r="D6769" s="9">
        <v>0</v>
      </c>
      <c r="E6769" s="9">
        <v>0</v>
      </c>
      <c r="F6769" s="9">
        <v>0</v>
      </c>
      <c r="G6769" s="9">
        <v>0</v>
      </c>
      <c r="H6769" s="9">
        <v>0</v>
      </c>
      <c r="I6769" s="9">
        <v>0</v>
      </c>
      <c r="J6769" s="9">
        <v>0</v>
      </c>
    </row>
    <row r="6770" spans="2:10" x14ac:dyDescent="0.35">
      <c r="B6770" s="7">
        <v>6767</v>
      </c>
      <c r="C6770" s="9">
        <v>0</v>
      </c>
      <c r="D6770" s="9">
        <v>1</v>
      </c>
      <c r="E6770" s="9">
        <v>0</v>
      </c>
      <c r="F6770" s="9">
        <v>0</v>
      </c>
      <c r="G6770" s="9">
        <v>0</v>
      </c>
      <c r="H6770" s="9">
        <v>0</v>
      </c>
      <c r="I6770" s="9">
        <v>0</v>
      </c>
      <c r="J6770" s="9">
        <v>1</v>
      </c>
    </row>
    <row r="6771" spans="2:10" x14ac:dyDescent="0.35">
      <c r="B6771" s="7">
        <v>6768</v>
      </c>
      <c r="C6771" s="9">
        <v>1</v>
      </c>
      <c r="D6771" s="9">
        <v>0</v>
      </c>
      <c r="E6771" s="9">
        <v>0</v>
      </c>
      <c r="F6771" s="9">
        <v>0</v>
      </c>
      <c r="G6771" s="9">
        <v>0</v>
      </c>
      <c r="H6771" s="9">
        <v>0</v>
      </c>
      <c r="I6771" s="9">
        <v>0</v>
      </c>
      <c r="J6771" s="9">
        <v>0</v>
      </c>
    </row>
    <row r="6772" spans="2:10" x14ac:dyDescent="0.35">
      <c r="B6772" s="7">
        <v>6769</v>
      </c>
      <c r="C6772" s="9">
        <v>1</v>
      </c>
      <c r="D6772" s="9">
        <v>0</v>
      </c>
      <c r="E6772" s="9">
        <v>0</v>
      </c>
      <c r="F6772" s="9">
        <v>0</v>
      </c>
      <c r="G6772" s="9">
        <v>0</v>
      </c>
      <c r="H6772" s="9">
        <v>0</v>
      </c>
      <c r="I6772" s="9">
        <v>0</v>
      </c>
      <c r="J6772" s="9">
        <v>0</v>
      </c>
    </row>
    <row r="6773" spans="2:10" x14ac:dyDescent="0.35">
      <c r="B6773" s="7">
        <v>6770</v>
      </c>
      <c r="C6773" s="9">
        <v>1</v>
      </c>
      <c r="D6773" s="9">
        <v>0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</row>
    <row r="6774" spans="2:10" x14ac:dyDescent="0.35">
      <c r="B6774" s="7">
        <v>6771</v>
      </c>
      <c r="C6774" s="9">
        <v>1</v>
      </c>
      <c r="D6774" s="9">
        <v>0</v>
      </c>
      <c r="E6774" s="9">
        <v>0</v>
      </c>
      <c r="F6774" s="9">
        <v>0</v>
      </c>
      <c r="G6774" s="9">
        <v>0</v>
      </c>
      <c r="H6774" s="9">
        <v>0</v>
      </c>
      <c r="I6774" s="9">
        <v>0</v>
      </c>
      <c r="J6774" s="9">
        <v>0</v>
      </c>
    </row>
    <row r="6775" spans="2:10" x14ac:dyDescent="0.35">
      <c r="B6775" s="7">
        <v>6772</v>
      </c>
      <c r="C6775" s="9">
        <v>1</v>
      </c>
      <c r="D6775" s="9">
        <v>0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</row>
    <row r="6776" spans="2:10" x14ac:dyDescent="0.35">
      <c r="B6776" s="7">
        <v>6773</v>
      </c>
      <c r="C6776" s="9">
        <v>1</v>
      </c>
      <c r="D6776" s="9">
        <v>0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</row>
    <row r="6777" spans="2:10" x14ac:dyDescent="0.35">
      <c r="B6777" s="7">
        <v>6774</v>
      </c>
      <c r="C6777" s="9">
        <v>1</v>
      </c>
      <c r="D6777" s="9">
        <v>0</v>
      </c>
      <c r="E6777" s="9">
        <v>0</v>
      </c>
      <c r="F6777" s="9">
        <v>0</v>
      </c>
      <c r="G6777" s="9">
        <v>0</v>
      </c>
      <c r="H6777" s="9">
        <v>0</v>
      </c>
      <c r="I6777" s="9">
        <v>0</v>
      </c>
      <c r="J6777" s="9">
        <v>0</v>
      </c>
    </row>
    <row r="6778" spans="2:10" x14ac:dyDescent="0.35">
      <c r="B6778" s="7">
        <v>6775</v>
      </c>
      <c r="C6778" s="9">
        <v>1</v>
      </c>
      <c r="D6778" s="9">
        <v>0</v>
      </c>
      <c r="E6778" s="9">
        <v>0</v>
      </c>
      <c r="F6778" s="9">
        <v>0</v>
      </c>
      <c r="G6778" s="9">
        <v>0</v>
      </c>
      <c r="H6778" s="9">
        <v>0</v>
      </c>
      <c r="I6778" s="9">
        <v>0</v>
      </c>
      <c r="J6778" s="9">
        <v>0</v>
      </c>
    </row>
    <row r="6779" spans="2:10" x14ac:dyDescent="0.35">
      <c r="B6779" s="7">
        <v>6776</v>
      </c>
      <c r="C6779" s="9">
        <v>0</v>
      </c>
      <c r="D6779" s="9">
        <v>1</v>
      </c>
      <c r="E6779" s="9">
        <v>0</v>
      </c>
      <c r="F6779" s="9">
        <v>0</v>
      </c>
      <c r="G6779" s="9">
        <v>0</v>
      </c>
      <c r="H6779" s="9">
        <v>0</v>
      </c>
      <c r="I6779" s="9">
        <v>1</v>
      </c>
      <c r="J6779" s="9">
        <v>0</v>
      </c>
    </row>
    <row r="6780" spans="2:10" x14ac:dyDescent="0.35">
      <c r="B6780" s="7">
        <v>6777</v>
      </c>
      <c r="C6780" s="9">
        <v>1</v>
      </c>
      <c r="D6780" s="9">
        <v>0</v>
      </c>
      <c r="E6780" s="9">
        <v>0</v>
      </c>
      <c r="F6780" s="9">
        <v>0</v>
      </c>
      <c r="G6780" s="9">
        <v>0</v>
      </c>
      <c r="H6780" s="9">
        <v>0</v>
      </c>
      <c r="I6780" s="9">
        <v>0</v>
      </c>
      <c r="J6780" s="9">
        <v>0</v>
      </c>
    </row>
    <row r="6781" spans="2:10" x14ac:dyDescent="0.35">
      <c r="B6781" s="7">
        <v>6778</v>
      </c>
      <c r="C6781" s="9">
        <v>1</v>
      </c>
      <c r="D6781" s="9">
        <v>0</v>
      </c>
      <c r="E6781" s="9">
        <v>0</v>
      </c>
      <c r="F6781" s="9">
        <v>0</v>
      </c>
      <c r="G6781" s="9">
        <v>0</v>
      </c>
      <c r="H6781" s="9">
        <v>0</v>
      </c>
      <c r="I6781" s="9">
        <v>0</v>
      </c>
      <c r="J6781" s="9">
        <v>0</v>
      </c>
    </row>
    <row r="6782" spans="2:10" x14ac:dyDescent="0.35">
      <c r="B6782" s="7">
        <v>6779</v>
      </c>
      <c r="C6782" s="9">
        <v>1</v>
      </c>
      <c r="D6782" s="9">
        <v>0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</row>
    <row r="6783" spans="2:10" x14ac:dyDescent="0.35">
      <c r="B6783" s="7">
        <v>6780</v>
      </c>
      <c r="C6783" s="9">
        <v>1</v>
      </c>
      <c r="D6783" s="9">
        <v>0</v>
      </c>
      <c r="E6783" s="9">
        <v>0</v>
      </c>
      <c r="F6783" s="9">
        <v>0</v>
      </c>
      <c r="G6783" s="9">
        <v>0</v>
      </c>
      <c r="H6783" s="9">
        <v>0</v>
      </c>
      <c r="I6783" s="9">
        <v>0</v>
      </c>
      <c r="J6783" s="9">
        <v>0</v>
      </c>
    </row>
    <row r="6784" spans="2:10" x14ac:dyDescent="0.35">
      <c r="B6784" s="7">
        <v>6781</v>
      </c>
      <c r="C6784" s="9">
        <v>1</v>
      </c>
      <c r="D6784" s="9">
        <v>0</v>
      </c>
      <c r="E6784" s="9">
        <v>0</v>
      </c>
      <c r="F6784" s="9">
        <v>0</v>
      </c>
      <c r="G6784" s="9">
        <v>0</v>
      </c>
      <c r="H6784" s="9">
        <v>0</v>
      </c>
      <c r="I6784" s="9">
        <v>0</v>
      </c>
      <c r="J6784" s="9">
        <v>0</v>
      </c>
    </row>
    <row r="6785" spans="2:10" x14ac:dyDescent="0.35">
      <c r="B6785" s="7">
        <v>6782</v>
      </c>
      <c r="C6785" s="9">
        <v>1</v>
      </c>
      <c r="D6785" s="9">
        <v>0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</row>
    <row r="6786" spans="2:10" x14ac:dyDescent="0.35">
      <c r="B6786" s="7">
        <v>6783</v>
      </c>
      <c r="C6786" s="9">
        <v>1</v>
      </c>
      <c r="D6786" s="9">
        <v>0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</row>
    <row r="6787" spans="2:10" x14ac:dyDescent="0.35">
      <c r="B6787" s="7">
        <v>6784</v>
      </c>
      <c r="C6787" s="9">
        <v>1</v>
      </c>
      <c r="D6787" s="9">
        <v>0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</row>
    <row r="6788" spans="2:10" x14ac:dyDescent="0.35">
      <c r="B6788" s="7">
        <v>6785</v>
      </c>
      <c r="C6788" s="9">
        <v>0</v>
      </c>
      <c r="D6788" s="9">
        <v>1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1</v>
      </c>
    </row>
    <row r="6789" spans="2:10" x14ac:dyDescent="0.35">
      <c r="B6789" s="7">
        <v>6786</v>
      </c>
      <c r="C6789" s="9">
        <v>0</v>
      </c>
      <c r="D6789" s="9">
        <v>1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1</v>
      </c>
    </row>
    <row r="6790" spans="2:10" x14ac:dyDescent="0.35">
      <c r="B6790" s="7">
        <v>6787</v>
      </c>
      <c r="C6790" s="9">
        <v>1</v>
      </c>
      <c r="D6790" s="9">
        <v>0</v>
      </c>
      <c r="E6790" s="9">
        <v>0</v>
      </c>
      <c r="F6790" s="9">
        <v>0</v>
      </c>
      <c r="G6790" s="9">
        <v>0</v>
      </c>
      <c r="H6790" s="9">
        <v>0</v>
      </c>
      <c r="I6790" s="9">
        <v>0</v>
      </c>
      <c r="J6790" s="9">
        <v>0</v>
      </c>
    </row>
    <row r="6791" spans="2:10" x14ac:dyDescent="0.35">
      <c r="B6791" s="7">
        <v>6788</v>
      </c>
      <c r="C6791" s="9">
        <v>0</v>
      </c>
      <c r="D6791" s="9">
        <v>1</v>
      </c>
      <c r="E6791" s="9">
        <v>0</v>
      </c>
      <c r="F6791" s="9">
        <v>0</v>
      </c>
      <c r="G6791" s="9">
        <v>0</v>
      </c>
      <c r="H6791" s="9">
        <v>0</v>
      </c>
      <c r="I6791" s="9">
        <v>0</v>
      </c>
      <c r="J6791" s="9">
        <v>1</v>
      </c>
    </row>
    <row r="6792" spans="2:10" x14ac:dyDescent="0.35">
      <c r="B6792" s="7">
        <v>6789</v>
      </c>
      <c r="C6792" s="9">
        <v>0</v>
      </c>
      <c r="D6792" s="9">
        <v>1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1</v>
      </c>
    </row>
    <row r="6793" spans="2:10" x14ac:dyDescent="0.35">
      <c r="B6793" s="7">
        <v>6790</v>
      </c>
      <c r="C6793" s="9">
        <v>1</v>
      </c>
      <c r="D6793" s="9">
        <v>0</v>
      </c>
      <c r="E6793" s="9">
        <v>0</v>
      </c>
      <c r="F6793" s="9">
        <v>0</v>
      </c>
      <c r="G6793" s="9">
        <v>0</v>
      </c>
      <c r="H6793" s="9">
        <v>0</v>
      </c>
      <c r="I6793" s="9">
        <v>0</v>
      </c>
      <c r="J6793" s="9">
        <v>0</v>
      </c>
    </row>
    <row r="6794" spans="2:10" x14ac:dyDescent="0.35">
      <c r="B6794" s="7">
        <v>6791</v>
      </c>
      <c r="C6794" s="9">
        <v>1</v>
      </c>
      <c r="D6794" s="9">
        <v>0</v>
      </c>
      <c r="E6794" s="9">
        <v>0</v>
      </c>
      <c r="F6794" s="9">
        <v>0</v>
      </c>
      <c r="G6794" s="9">
        <v>0</v>
      </c>
      <c r="H6794" s="9">
        <v>0</v>
      </c>
      <c r="I6794" s="9">
        <v>0</v>
      </c>
      <c r="J6794" s="9">
        <v>0</v>
      </c>
    </row>
    <row r="6795" spans="2:10" x14ac:dyDescent="0.35">
      <c r="B6795" s="7">
        <v>6792</v>
      </c>
      <c r="C6795" s="9">
        <v>1</v>
      </c>
      <c r="D6795" s="9">
        <v>0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</row>
    <row r="6796" spans="2:10" x14ac:dyDescent="0.35">
      <c r="B6796" s="7">
        <v>6793</v>
      </c>
      <c r="C6796" s="9">
        <v>0</v>
      </c>
      <c r="D6796" s="9">
        <v>1</v>
      </c>
      <c r="E6796" s="9">
        <v>1</v>
      </c>
      <c r="F6796" s="9">
        <v>0</v>
      </c>
      <c r="G6796" s="9">
        <v>0</v>
      </c>
      <c r="H6796" s="9">
        <v>0</v>
      </c>
      <c r="I6796" s="9">
        <v>0</v>
      </c>
      <c r="J6796" s="9">
        <v>1</v>
      </c>
    </row>
    <row r="6797" spans="2:10" x14ac:dyDescent="0.35">
      <c r="B6797" s="7">
        <v>6794</v>
      </c>
      <c r="C6797" s="9">
        <v>0</v>
      </c>
      <c r="D6797" s="9">
        <v>0</v>
      </c>
      <c r="E6797" s="9">
        <v>0</v>
      </c>
      <c r="F6797" s="9">
        <v>0</v>
      </c>
      <c r="G6797" s="9">
        <v>1</v>
      </c>
      <c r="H6797" s="9">
        <v>0</v>
      </c>
      <c r="I6797" s="9">
        <v>0</v>
      </c>
      <c r="J6797" s="9">
        <v>0</v>
      </c>
    </row>
    <row r="6798" spans="2:10" x14ac:dyDescent="0.35">
      <c r="B6798" s="7">
        <v>6795</v>
      </c>
      <c r="C6798" s="9">
        <v>1</v>
      </c>
      <c r="D6798" s="9">
        <v>0</v>
      </c>
      <c r="E6798" s="9">
        <v>0</v>
      </c>
      <c r="F6798" s="9">
        <v>0</v>
      </c>
      <c r="G6798" s="9">
        <v>0</v>
      </c>
      <c r="H6798" s="9">
        <v>0</v>
      </c>
      <c r="I6798" s="9">
        <v>0</v>
      </c>
      <c r="J6798" s="9">
        <v>0</v>
      </c>
    </row>
    <row r="6799" spans="2:10" x14ac:dyDescent="0.35">
      <c r="B6799" s="7">
        <v>6796</v>
      </c>
      <c r="C6799" s="9">
        <v>1</v>
      </c>
      <c r="D6799" s="9">
        <v>0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</row>
    <row r="6800" spans="2:10" x14ac:dyDescent="0.35">
      <c r="B6800" s="7">
        <v>6797</v>
      </c>
      <c r="C6800" s="9">
        <v>1</v>
      </c>
      <c r="D6800" s="9">
        <v>0</v>
      </c>
      <c r="E6800" s="9">
        <v>0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</row>
    <row r="6801" spans="2:10" x14ac:dyDescent="0.35">
      <c r="B6801" s="7">
        <v>6798</v>
      </c>
      <c r="C6801" s="9">
        <v>0</v>
      </c>
      <c r="D6801" s="9">
        <v>1</v>
      </c>
      <c r="E6801" s="9">
        <v>0</v>
      </c>
      <c r="F6801" s="9">
        <v>0</v>
      </c>
      <c r="G6801" s="9">
        <v>0</v>
      </c>
      <c r="H6801" s="9">
        <v>0</v>
      </c>
      <c r="I6801" s="9">
        <v>1</v>
      </c>
      <c r="J6801" s="9">
        <v>0</v>
      </c>
    </row>
    <row r="6802" spans="2:10" x14ac:dyDescent="0.35">
      <c r="B6802" s="7">
        <v>6799</v>
      </c>
      <c r="C6802" s="9">
        <v>1</v>
      </c>
      <c r="D6802" s="9">
        <v>0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</row>
    <row r="6803" spans="2:10" x14ac:dyDescent="0.35">
      <c r="B6803" s="7">
        <v>6800</v>
      </c>
      <c r="C6803" s="9">
        <v>1</v>
      </c>
      <c r="D6803" s="9">
        <v>0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</row>
    <row r="6804" spans="2:10" x14ac:dyDescent="0.35">
      <c r="B6804" s="7">
        <v>6801</v>
      </c>
      <c r="C6804" s="9">
        <v>1</v>
      </c>
      <c r="D6804" s="9">
        <v>0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</row>
    <row r="6805" spans="2:10" x14ac:dyDescent="0.35">
      <c r="B6805" s="7">
        <v>6802</v>
      </c>
      <c r="C6805" s="9">
        <v>1</v>
      </c>
      <c r="D6805" s="9">
        <v>0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</row>
    <row r="6806" spans="2:10" x14ac:dyDescent="0.35">
      <c r="B6806" s="7">
        <v>6803</v>
      </c>
      <c r="C6806" s="9">
        <v>0</v>
      </c>
      <c r="D6806" s="9">
        <v>1</v>
      </c>
      <c r="E6806" s="9">
        <v>0</v>
      </c>
      <c r="F6806" s="9">
        <v>0</v>
      </c>
      <c r="G6806" s="9">
        <v>0</v>
      </c>
      <c r="H6806" s="9">
        <v>0</v>
      </c>
      <c r="I6806" s="9">
        <v>0</v>
      </c>
      <c r="J6806" s="9">
        <v>1</v>
      </c>
    </row>
    <row r="6807" spans="2:10" x14ac:dyDescent="0.35">
      <c r="B6807" s="7">
        <v>6804</v>
      </c>
      <c r="C6807" s="9">
        <v>0</v>
      </c>
      <c r="D6807" s="9">
        <v>1</v>
      </c>
      <c r="E6807" s="9">
        <v>0</v>
      </c>
      <c r="F6807" s="9">
        <v>0</v>
      </c>
      <c r="G6807" s="9">
        <v>0</v>
      </c>
      <c r="H6807" s="9">
        <v>0</v>
      </c>
      <c r="I6807" s="9">
        <v>1</v>
      </c>
      <c r="J6807" s="9">
        <v>0</v>
      </c>
    </row>
    <row r="6808" spans="2:10" x14ac:dyDescent="0.35">
      <c r="B6808" s="7">
        <v>6805</v>
      </c>
      <c r="C6808" s="9">
        <v>1</v>
      </c>
      <c r="D6808" s="9">
        <v>0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</row>
    <row r="6809" spans="2:10" x14ac:dyDescent="0.35">
      <c r="B6809" s="7">
        <v>6806</v>
      </c>
      <c r="C6809" s="9">
        <v>1</v>
      </c>
      <c r="D6809" s="9">
        <v>0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</row>
    <row r="6810" spans="2:10" x14ac:dyDescent="0.35">
      <c r="B6810" s="7">
        <v>6807</v>
      </c>
      <c r="C6810" s="9">
        <v>1</v>
      </c>
      <c r="D6810" s="9">
        <v>0</v>
      </c>
      <c r="E6810" s="9">
        <v>0</v>
      </c>
      <c r="F6810" s="9">
        <v>0</v>
      </c>
      <c r="G6810" s="9">
        <v>0</v>
      </c>
      <c r="H6810" s="9">
        <v>0</v>
      </c>
      <c r="I6810" s="9">
        <v>0</v>
      </c>
      <c r="J6810" s="9">
        <v>0</v>
      </c>
    </row>
    <row r="6811" spans="2:10" x14ac:dyDescent="0.35">
      <c r="B6811" s="7">
        <v>6808</v>
      </c>
      <c r="C6811" s="9">
        <v>1</v>
      </c>
      <c r="D6811" s="9">
        <v>0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</row>
    <row r="6812" spans="2:10" x14ac:dyDescent="0.35">
      <c r="B6812" s="7">
        <v>6809</v>
      </c>
      <c r="C6812" s="9">
        <v>1</v>
      </c>
      <c r="D6812" s="9">
        <v>0</v>
      </c>
      <c r="E6812" s="9">
        <v>0</v>
      </c>
      <c r="F6812" s="9">
        <v>0</v>
      </c>
      <c r="G6812" s="9">
        <v>0</v>
      </c>
      <c r="H6812" s="9">
        <v>0</v>
      </c>
      <c r="I6812" s="9">
        <v>0</v>
      </c>
      <c r="J6812" s="9">
        <v>0</v>
      </c>
    </row>
    <row r="6813" spans="2:10" x14ac:dyDescent="0.35">
      <c r="B6813" s="7">
        <v>6810</v>
      </c>
      <c r="C6813" s="9">
        <v>1</v>
      </c>
      <c r="D6813" s="9">
        <v>0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</row>
    <row r="6814" spans="2:10" x14ac:dyDescent="0.35">
      <c r="B6814" s="7">
        <v>6811</v>
      </c>
      <c r="C6814" s="9">
        <v>1</v>
      </c>
      <c r="D6814" s="9">
        <v>0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</row>
    <row r="6815" spans="2:10" x14ac:dyDescent="0.35">
      <c r="B6815" s="7">
        <v>6812</v>
      </c>
      <c r="C6815" s="9">
        <v>1</v>
      </c>
      <c r="D6815" s="9">
        <v>0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</row>
    <row r="6816" spans="2:10" x14ac:dyDescent="0.35">
      <c r="B6816" s="7">
        <v>6813</v>
      </c>
      <c r="C6816" s="9">
        <v>1</v>
      </c>
      <c r="D6816" s="9">
        <v>0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</row>
    <row r="6817" spans="2:10" x14ac:dyDescent="0.35">
      <c r="B6817" s="7">
        <v>6814</v>
      </c>
      <c r="C6817" s="9">
        <v>0</v>
      </c>
      <c r="D6817" s="9">
        <v>1</v>
      </c>
      <c r="E6817" s="9">
        <v>1</v>
      </c>
      <c r="F6817" s="9">
        <v>0</v>
      </c>
      <c r="G6817" s="9">
        <v>0</v>
      </c>
      <c r="H6817" s="9">
        <v>0</v>
      </c>
      <c r="I6817" s="9">
        <v>0</v>
      </c>
      <c r="J6817" s="9">
        <v>1</v>
      </c>
    </row>
    <row r="6818" spans="2:10" x14ac:dyDescent="0.35">
      <c r="B6818" s="7">
        <v>6815</v>
      </c>
      <c r="C6818" s="9">
        <v>1</v>
      </c>
      <c r="D6818" s="9">
        <v>0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</row>
    <row r="6819" spans="2:10" x14ac:dyDescent="0.35">
      <c r="B6819" s="7">
        <v>6816</v>
      </c>
      <c r="C6819" s="9">
        <v>1</v>
      </c>
      <c r="D6819" s="9">
        <v>0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</row>
    <row r="6820" spans="2:10" x14ac:dyDescent="0.35">
      <c r="B6820" s="7">
        <v>6817</v>
      </c>
      <c r="C6820" s="9">
        <v>1</v>
      </c>
      <c r="D6820" s="9">
        <v>0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</row>
    <row r="6821" spans="2:10" x14ac:dyDescent="0.35">
      <c r="B6821" s="7">
        <v>6818</v>
      </c>
      <c r="C6821" s="9">
        <v>1</v>
      </c>
      <c r="D6821" s="9">
        <v>0</v>
      </c>
      <c r="E6821" s="9">
        <v>0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</row>
    <row r="6822" spans="2:10" x14ac:dyDescent="0.35">
      <c r="B6822" s="7">
        <v>6819</v>
      </c>
      <c r="C6822" s="9">
        <v>0</v>
      </c>
      <c r="D6822" s="9">
        <v>0</v>
      </c>
      <c r="E6822" s="9">
        <v>0</v>
      </c>
      <c r="F6822" s="9">
        <v>0</v>
      </c>
      <c r="G6822" s="9">
        <v>1</v>
      </c>
      <c r="H6822" s="9">
        <v>1</v>
      </c>
      <c r="I6822" s="9">
        <v>0</v>
      </c>
      <c r="J6822" s="9">
        <v>0</v>
      </c>
    </row>
    <row r="6823" spans="2:10" x14ac:dyDescent="0.35">
      <c r="B6823" s="7">
        <v>6820</v>
      </c>
      <c r="C6823" s="9">
        <v>1</v>
      </c>
      <c r="D6823" s="9">
        <v>0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</row>
    <row r="6824" spans="2:10" x14ac:dyDescent="0.35">
      <c r="B6824" s="7">
        <v>6821</v>
      </c>
      <c r="C6824" s="9">
        <v>1</v>
      </c>
      <c r="D6824" s="9">
        <v>0</v>
      </c>
      <c r="E6824" s="9">
        <v>0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</row>
    <row r="6825" spans="2:10" x14ac:dyDescent="0.35">
      <c r="B6825" s="7">
        <v>6822</v>
      </c>
      <c r="C6825" s="9">
        <v>1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</row>
    <row r="6826" spans="2:10" x14ac:dyDescent="0.35">
      <c r="B6826" s="7">
        <v>6823</v>
      </c>
      <c r="C6826" s="9">
        <v>0</v>
      </c>
      <c r="D6826" s="9">
        <v>1</v>
      </c>
      <c r="E6826" s="9">
        <v>0</v>
      </c>
      <c r="F6826" s="9">
        <v>0</v>
      </c>
      <c r="G6826" s="9">
        <v>0</v>
      </c>
      <c r="H6826" s="9">
        <v>0</v>
      </c>
      <c r="I6826" s="9">
        <v>1</v>
      </c>
      <c r="J6826" s="9">
        <v>1</v>
      </c>
    </row>
    <row r="6827" spans="2:10" x14ac:dyDescent="0.35">
      <c r="B6827" s="7">
        <v>6824</v>
      </c>
      <c r="C6827" s="9">
        <v>1</v>
      </c>
      <c r="D6827" s="9">
        <v>0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</row>
    <row r="6828" spans="2:10" x14ac:dyDescent="0.35">
      <c r="B6828" s="7">
        <v>6825</v>
      </c>
      <c r="C6828" s="9">
        <v>0</v>
      </c>
      <c r="D6828" s="9">
        <v>1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1</v>
      </c>
    </row>
    <row r="6829" spans="2:10" x14ac:dyDescent="0.35">
      <c r="B6829" s="7">
        <v>6826</v>
      </c>
      <c r="C6829" s="9">
        <v>0</v>
      </c>
      <c r="D6829" s="9">
        <v>1</v>
      </c>
      <c r="E6829" s="9">
        <v>0</v>
      </c>
      <c r="F6829" s="9">
        <v>0</v>
      </c>
      <c r="G6829" s="9">
        <v>0</v>
      </c>
      <c r="H6829" s="9">
        <v>0</v>
      </c>
      <c r="I6829" s="9">
        <v>1</v>
      </c>
      <c r="J6829" s="9">
        <v>0</v>
      </c>
    </row>
    <row r="6830" spans="2:10" x14ac:dyDescent="0.35">
      <c r="B6830" s="7">
        <v>6827</v>
      </c>
      <c r="C6830" s="9">
        <v>0</v>
      </c>
      <c r="D6830" s="9">
        <v>1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1</v>
      </c>
    </row>
    <row r="6831" spans="2:10" x14ac:dyDescent="0.35">
      <c r="B6831" s="7">
        <v>6828</v>
      </c>
      <c r="C6831" s="9">
        <v>1</v>
      </c>
      <c r="D6831" s="9">
        <v>0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</row>
    <row r="6832" spans="2:10" x14ac:dyDescent="0.35">
      <c r="B6832" s="7">
        <v>6829</v>
      </c>
      <c r="C6832" s="9">
        <v>1</v>
      </c>
      <c r="D6832" s="9">
        <v>0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</row>
    <row r="6833" spans="2:10" x14ac:dyDescent="0.35">
      <c r="B6833" s="7">
        <v>6830</v>
      </c>
      <c r="C6833" s="9">
        <v>0</v>
      </c>
      <c r="D6833" s="9">
        <v>1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1</v>
      </c>
    </row>
    <row r="6834" spans="2:10" x14ac:dyDescent="0.35">
      <c r="B6834" s="7">
        <v>6831</v>
      </c>
      <c r="C6834" s="9">
        <v>0</v>
      </c>
      <c r="D6834" s="9">
        <v>1</v>
      </c>
      <c r="E6834" s="9">
        <v>0</v>
      </c>
      <c r="F6834" s="9">
        <v>0</v>
      </c>
      <c r="G6834" s="9">
        <v>1</v>
      </c>
      <c r="H6834" s="9">
        <v>0</v>
      </c>
      <c r="I6834" s="9">
        <v>1</v>
      </c>
      <c r="J6834" s="9">
        <v>0</v>
      </c>
    </row>
    <row r="6835" spans="2:10" x14ac:dyDescent="0.35">
      <c r="B6835" s="7">
        <v>6832</v>
      </c>
      <c r="C6835" s="9">
        <v>1</v>
      </c>
      <c r="D6835" s="9">
        <v>0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</row>
    <row r="6836" spans="2:10" x14ac:dyDescent="0.35">
      <c r="B6836" s="7">
        <v>6833</v>
      </c>
      <c r="C6836" s="9">
        <v>1</v>
      </c>
      <c r="D6836" s="9">
        <v>0</v>
      </c>
      <c r="E6836" s="9">
        <v>0</v>
      </c>
      <c r="F6836" s="9">
        <v>0</v>
      </c>
      <c r="G6836" s="9">
        <v>0</v>
      </c>
      <c r="H6836" s="9">
        <v>0</v>
      </c>
      <c r="I6836" s="9">
        <v>0</v>
      </c>
      <c r="J6836" s="9">
        <v>0</v>
      </c>
    </row>
    <row r="6837" spans="2:10" x14ac:dyDescent="0.35">
      <c r="B6837" s="7">
        <v>6834</v>
      </c>
      <c r="C6837" s="9">
        <v>1</v>
      </c>
      <c r="D6837" s="9">
        <v>0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</row>
    <row r="6838" spans="2:10" x14ac:dyDescent="0.35">
      <c r="B6838" s="7">
        <v>6835</v>
      </c>
      <c r="C6838" s="9">
        <v>0</v>
      </c>
      <c r="D6838" s="9">
        <v>1</v>
      </c>
      <c r="E6838" s="9">
        <v>0</v>
      </c>
      <c r="F6838" s="9">
        <v>0</v>
      </c>
      <c r="G6838" s="9">
        <v>0</v>
      </c>
      <c r="H6838" s="9">
        <v>0</v>
      </c>
      <c r="I6838" s="9">
        <v>1</v>
      </c>
      <c r="J6838" s="9">
        <v>1</v>
      </c>
    </row>
    <row r="6839" spans="2:10" x14ac:dyDescent="0.35">
      <c r="B6839" s="7">
        <v>6836</v>
      </c>
      <c r="C6839" s="9">
        <v>1</v>
      </c>
      <c r="D6839" s="9">
        <v>0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</row>
    <row r="6840" spans="2:10" x14ac:dyDescent="0.35">
      <c r="B6840" s="7">
        <v>6837</v>
      </c>
      <c r="C6840" s="9">
        <v>1</v>
      </c>
      <c r="D6840" s="9">
        <v>0</v>
      </c>
      <c r="E6840" s="9">
        <v>0</v>
      </c>
      <c r="F6840" s="9">
        <v>0</v>
      </c>
      <c r="G6840" s="9">
        <v>0</v>
      </c>
      <c r="H6840" s="9">
        <v>0</v>
      </c>
      <c r="I6840" s="9">
        <v>0</v>
      </c>
      <c r="J6840" s="9">
        <v>0</v>
      </c>
    </row>
    <row r="6841" spans="2:10" x14ac:dyDescent="0.35">
      <c r="B6841" s="7">
        <v>6838</v>
      </c>
      <c r="C6841" s="9">
        <v>0</v>
      </c>
      <c r="D6841" s="9">
        <v>1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1</v>
      </c>
    </row>
    <row r="6842" spans="2:10" x14ac:dyDescent="0.35">
      <c r="B6842" s="7">
        <v>6839</v>
      </c>
      <c r="C6842" s="9">
        <v>0</v>
      </c>
      <c r="D6842" s="9">
        <v>1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1</v>
      </c>
    </row>
    <row r="6843" spans="2:10" x14ac:dyDescent="0.35">
      <c r="B6843" s="7">
        <v>6840</v>
      </c>
      <c r="C6843" s="9">
        <v>1</v>
      </c>
      <c r="D6843" s="9">
        <v>0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0</v>
      </c>
    </row>
    <row r="6844" spans="2:10" x14ac:dyDescent="0.35">
      <c r="B6844" s="7">
        <v>6841</v>
      </c>
      <c r="C6844" s="9">
        <v>1</v>
      </c>
      <c r="D6844" s="9">
        <v>0</v>
      </c>
      <c r="E6844" s="9">
        <v>0</v>
      </c>
      <c r="F6844" s="9">
        <v>0</v>
      </c>
      <c r="G6844" s="9">
        <v>0</v>
      </c>
      <c r="H6844" s="9">
        <v>0</v>
      </c>
      <c r="I6844" s="9">
        <v>0</v>
      </c>
      <c r="J6844" s="9">
        <v>0</v>
      </c>
    </row>
    <row r="6845" spans="2:10" x14ac:dyDescent="0.35">
      <c r="B6845" s="7">
        <v>6842</v>
      </c>
      <c r="C6845" s="9">
        <v>1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</row>
    <row r="6846" spans="2:10" x14ac:dyDescent="0.35">
      <c r="B6846" s="7">
        <v>6843</v>
      </c>
      <c r="C6846" s="9">
        <v>0</v>
      </c>
      <c r="D6846" s="9">
        <v>0</v>
      </c>
      <c r="E6846" s="9">
        <v>0</v>
      </c>
      <c r="F6846" s="9">
        <v>0</v>
      </c>
      <c r="G6846" s="9">
        <v>1</v>
      </c>
      <c r="H6846" s="9">
        <v>0</v>
      </c>
      <c r="I6846" s="9">
        <v>0</v>
      </c>
      <c r="J6846" s="9">
        <v>0</v>
      </c>
    </row>
    <row r="6847" spans="2:10" x14ac:dyDescent="0.35">
      <c r="B6847" s="7">
        <v>6844</v>
      </c>
      <c r="C6847" s="9">
        <v>0</v>
      </c>
      <c r="D6847" s="9">
        <v>0</v>
      </c>
      <c r="E6847" s="9">
        <v>0</v>
      </c>
      <c r="F6847" s="9">
        <v>0</v>
      </c>
      <c r="G6847" s="9">
        <v>0</v>
      </c>
      <c r="H6847" s="9">
        <v>1</v>
      </c>
      <c r="I6847" s="9">
        <v>0</v>
      </c>
      <c r="J6847" s="9">
        <v>0</v>
      </c>
    </row>
    <row r="6848" spans="2:10" x14ac:dyDescent="0.35">
      <c r="B6848" s="7">
        <v>6845</v>
      </c>
      <c r="C6848" s="9">
        <v>1</v>
      </c>
      <c r="D6848" s="9">
        <v>0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</row>
    <row r="6849" spans="2:10" x14ac:dyDescent="0.35">
      <c r="B6849" s="7">
        <v>6846</v>
      </c>
      <c r="C6849" s="9">
        <v>1</v>
      </c>
      <c r="D6849" s="9">
        <v>0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</row>
    <row r="6850" spans="2:10" x14ac:dyDescent="0.35">
      <c r="B6850" s="7">
        <v>6847</v>
      </c>
      <c r="C6850" s="9">
        <v>0</v>
      </c>
      <c r="D6850" s="9">
        <v>0</v>
      </c>
      <c r="E6850" s="9">
        <v>0</v>
      </c>
      <c r="F6850" s="9">
        <v>0</v>
      </c>
      <c r="G6850" s="9">
        <v>1</v>
      </c>
      <c r="H6850" s="9">
        <v>0</v>
      </c>
      <c r="I6850" s="9">
        <v>0</v>
      </c>
      <c r="J6850" s="9">
        <v>0</v>
      </c>
    </row>
    <row r="6851" spans="2:10" x14ac:dyDescent="0.35">
      <c r="B6851" s="7">
        <v>6848</v>
      </c>
      <c r="C6851" s="9">
        <v>1</v>
      </c>
      <c r="D6851" s="9">
        <v>0</v>
      </c>
      <c r="E6851" s="9">
        <v>0</v>
      </c>
      <c r="F6851" s="9">
        <v>0</v>
      </c>
      <c r="G6851" s="9">
        <v>0</v>
      </c>
      <c r="H6851" s="9">
        <v>0</v>
      </c>
      <c r="I6851" s="9">
        <v>0</v>
      </c>
      <c r="J6851" s="9">
        <v>0</v>
      </c>
    </row>
    <row r="6852" spans="2:10" x14ac:dyDescent="0.35">
      <c r="B6852" s="7">
        <v>6849</v>
      </c>
      <c r="C6852" s="9">
        <v>1</v>
      </c>
      <c r="D6852" s="9">
        <v>0</v>
      </c>
      <c r="E6852" s="9">
        <v>0</v>
      </c>
      <c r="F6852" s="9">
        <v>0</v>
      </c>
      <c r="G6852" s="9">
        <v>0</v>
      </c>
      <c r="H6852" s="9">
        <v>0</v>
      </c>
      <c r="I6852" s="9">
        <v>0</v>
      </c>
      <c r="J6852" s="9">
        <v>0</v>
      </c>
    </row>
    <row r="6853" spans="2:10" x14ac:dyDescent="0.35">
      <c r="B6853" s="7">
        <v>6850</v>
      </c>
      <c r="C6853" s="9">
        <v>1</v>
      </c>
      <c r="D6853" s="9">
        <v>0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</row>
    <row r="6854" spans="2:10" x14ac:dyDescent="0.35">
      <c r="B6854" s="7">
        <v>6851</v>
      </c>
      <c r="C6854" s="9">
        <v>1</v>
      </c>
      <c r="D6854" s="9">
        <v>0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</row>
    <row r="6855" spans="2:10" x14ac:dyDescent="0.35">
      <c r="B6855" s="7">
        <v>6852</v>
      </c>
      <c r="C6855" s="9">
        <v>1</v>
      </c>
      <c r="D6855" s="9">
        <v>0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</row>
    <row r="6856" spans="2:10" x14ac:dyDescent="0.35">
      <c r="B6856" s="7">
        <v>6853</v>
      </c>
      <c r="C6856" s="9">
        <v>0</v>
      </c>
      <c r="D6856" s="9">
        <v>1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1</v>
      </c>
    </row>
    <row r="6857" spans="2:10" x14ac:dyDescent="0.35">
      <c r="B6857" s="7">
        <v>6854</v>
      </c>
      <c r="C6857" s="9">
        <v>1</v>
      </c>
      <c r="D6857" s="9">
        <v>0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</row>
    <row r="6858" spans="2:10" x14ac:dyDescent="0.35">
      <c r="B6858" s="7">
        <v>6855</v>
      </c>
      <c r="C6858" s="9">
        <v>1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</row>
    <row r="6859" spans="2:10" x14ac:dyDescent="0.35">
      <c r="B6859" s="7">
        <v>6856</v>
      </c>
      <c r="C6859" s="9">
        <v>1</v>
      </c>
      <c r="D6859" s="9">
        <v>0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</row>
    <row r="6860" spans="2:10" x14ac:dyDescent="0.35">
      <c r="B6860" s="7">
        <v>6857</v>
      </c>
      <c r="C6860" s="9">
        <v>0</v>
      </c>
      <c r="D6860" s="9">
        <v>1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1</v>
      </c>
    </row>
    <row r="6861" spans="2:10" x14ac:dyDescent="0.35">
      <c r="B6861" s="7">
        <v>6858</v>
      </c>
      <c r="C6861" s="9">
        <v>1</v>
      </c>
      <c r="D6861" s="9">
        <v>0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0</v>
      </c>
    </row>
    <row r="6862" spans="2:10" x14ac:dyDescent="0.35">
      <c r="B6862" s="7">
        <v>6859</v>
      </c>
      <c r="C6862" s="9">
        <v>1</v>
      </c>
      <c r="D6862" s="9">
        <v>0</v>
      </c>
      <c r="E6862" s="9">
        <v>0</v>
      </c>
      <c r="F6862" s="9">
        <v>0</v>
      </c>
      <c r="G6862" s="9">
        <v>0</v>
      </c>
      <c r="H6862" s="9">
        <v>0</v>
      </c>
      <c r="I6862" s="9">
        <v>0</v>
      </c>
      <c r="J6862" s="9">
        <v>0</v>
      </c>
    </row>
    <row r="6863" spans="2:10" x14ac:dyDescent="0.35">
      <c r="B6863" s="7">
        <v>6860</v>
      </c>
      <c r="C6863" s="9">
        <v>0</v>
      </c>
      <c r="D6863" s="9">
        <v>1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1</v>
      </c>
    </row>
    <row r="6864" spans="2:10" x14ac:dyDescent="0.35">
      <c r="B6864" s="7">
        <v>6861</v>
      </c>
      <c r="C6864" s="9">
        <v>0</v>
      </c>
      <c r="D6864" s="9">
        <v>0</v>
      </c>
      <c r="E6864" s="9">
        <v>0</v>
      </c>
      <c r="F6864" s="9">
        <v>0</v>
      </c>
      <c r="G6864" s="9">
        <v>1</v>
      </c>
      <c r="H6864" s="9">
        <v>0</v>
      </c>
      <c r="I6864" s="9">
        <v>0</v>
      </c>
      <c r="J6864" s="9">
        <v>0</v>
      </c>
    </row>
    <row r="6865" spans="2:10" x14ac:dyDescent="0.35">
      <c r="B6865" s="7">
        <v>6862</v>
      </c>
      <c r="C6865" s="9">
        <v>0</v>
      </c>
      <c r="D6865" s="9">
        <v>0</v>
      </c>
      <c r="E6865" s="9">
        <v>0</v>
      </c>
      <c r="F6865" s="9">
        <v>0</v>
      </c>
      <c r="G6865" s="9">
        <v>1</v>
      </c>
      <c r="H6865" s="9">
        <v>0</v>
      </c>
      <c r="I6865" s="9">
        <v>0</v>
      </c>
      <c r="J6865" s="9">
        <v>0</v>
      </c>
    </row>
    <row r="6866" spans="2:10" x14ac:dyDescent="0.35">
      <c r="B6866" s="7">
        <v>6863</v>
      </c>
      <c r="C6866" s="9">
        <v>1</v>
      </c>
      <c r="D6866" s="9">
        <v>0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0</v>
      </c>
    </row>
    <row r="6867" spans="2:10" x14ac:dyDescent="0.35">
      <c r="B6867" s="7">
        <v>6864</v>
      </c>
      <c r="C6867" s="9">
        <v>1</v>
      </c>
      <c r="D6867" s="9">
        <v>0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0</v>
      </c>
    </row>
    <row r="6868" spans="2:10" x14ac:dyDescent="0.35">
      <c r="B6868" s="7">
        <v>6865</v>
      </c>
      <c r="C6868" s="9">
        <v>0</v>
      </c>
      <c r="D6868" s="9">
        <v>0</v>
      </c>
      <c r="E6868" s="9">
        <v>0</v>
      </c>
      <c r="F6868" s="9">
        <v>0</v>
      </c>
      <c r="G6868" s="9">
        <v>1</v>
      </c>
      <c r="H6868" s="9">
        <v>0</v>
      </c>
      <c r="I6868" s="9">
        <v>0</v>
      </c>
      <c r="J6868" s="9">
        <v>0</v>
      </c>
    </row>
    <row r="6869" spans="2:10" x14ac:dyDescent="0.35">
      <c r="B6869" s="7">
        <v>6866</v>
      </c>
      <c r="C6869" s="9">
        <v>1</v>
      </c>
      <c r="D6869" s="9">
        <v>0</v>
      </c>
      <c r="E6869" s="9">
        <v>0</v>
      </c>
      <c r="F6869" s="9">
        <v>0</v>
      </c>
      <c r="G6869" s="9">
        <v>0</v>
      </c>
      <c r="H6869" s="9">
        <v>0</v>
      </c>
      <c r="I6869" s="9">
        <v>0</v>
      </c>
      <c r="J6869" s="9">
        <v>0</v>
      </c>
    </row>
    <row r="6870" spans="2:10" x14ac:dyDescent="0.35">
      <c r="B6870" s="7">
        <v>6867</v>
      </c>
      <c r="C6870" s="9">
        <v>1</v>
      </c>
      <c r="D6870" s="9">
        <v>0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</row>
    <row r="6871" spans="2:10" x14ac:dyDescent="0.35">
      <c r="B6871" s="7">
        <v>6868</v>
      </c>
      <c r="C6871" s="9">
        <v>1</v>
      </c>
      <c r="D6871" s="9">
        <v>0</v>
      </c>
      <c r="E6871" s="9">
        <v>0</v>
      </c>
      <c r="F6871" s="9">
        <v>0</v>
      </c>
      <c r="G6871" s="9">
        <v>0</v>
      </c>
      <c r="H6871" s="9">
        <v>0</v>
      </c>
      <c r="I6871" s="9">
        <v>0</v>
      </c>
      <c r="J6871" s="9">
        <v>0</v>
      </c>
    </row>
    <row r="6872" spans="2:10" x14ac:dyDescent="0.35">
      <c r="B6872" s="7">
        <v>6869</v>
      </c>
      <c r="C6872" s="9">
        <v>1</v>
      </c>
      <c r="D6872" s="9">
        <v>0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0</v>
      </c>
    </row>
    <row r="6873" spans="2:10" x14ac:dyDescent="0.35">
      <c r="B6873" s="7">
        <v>6870</v>
      </c>
      <c r="C6873" s="9">
        <v>1</v>
      </c>
      <c r="D6873" s="9">
        <v>0</v>
      </c>
      <c r="E6873" s="9">
        <v>0</v>
      </c>
      <c r="F6873" s="9">
        <v>0</v>
      </c>
      <c r="G6873" s="9">
        <v>0</v>
      </c>
      <c r="H6873" s="9">
        <v>0</v>
      </c>
      <c r="I6873" s="9">
        <v>0</v>
      </c>
      <c r="J6873" s="9">
        <v>0</v>
      </c>
    </row>
    <row r="6874" spans="2:10" x14ac:dyDescent="0.35">
      <c r="B6874" s="7">
        <v>6871</v>
      </c>
      <c r="C6874" s="9">
        <v>1</v>
      </c>
      <c r="D6874" s="9">
        <v>0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</row>
    <row r="6875" spans="2:10" x14ac:dyDescent="0.35">
      <c r="B6875" s="7">
        <v>6872</v>
      </c>
      <c r="C6875" s="9">
        <v>1</v>
      </c>
      <c r="D6875" s="9">
        <v>0</v>
      </c>
      <c r="E6875" s="9">
        <v>0</v>
      </c>
      <c r="F6875" s="9">
        <v>0</v>
      </c>
      <c r="G6875" s="9">
        <v>0</v>
      </c>
      <c r="H6875" s="9">
        <v>0</v>
      </c>
      <c r="I6875" s="9">
        <v>0</v>
      </c>
      <c r="J6875" s="9">
        <v>0</v>
      </c>
    </row>
    <row r="6876" spans="2:10" x14ac:dyDescent="0.35">
      <c r="B6876" s="7">
        <v>6873</v>
      </c>
      <c r="C6876" s="9">
        <v>0</v>
      </c>
      <c r="D6876" s="9">
        <v>1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1</v>
      </c>
    </row>
    <row r="6877" spans="2:10" x14ac:dyDescent="0.35">
      <c r="B6877" s="7">
        <v>6874</v>
      </c>
      <c r="C6877" s="9">
        <v>0</v>
      </c>
      <c r="D6877" s="9">
        <v>1</v>
      </c>
      <c r="E6877" s="9">
        <v>0</v>
      </c>
      <c r="F6877" s="9">
        <v>0</v>
      </c>
      <c r="G6877" s="9">
        <v>0</v>
      </c>
      <c r="H6877" s="9">
        <v>0</v>
      </c>
      <c r="I6877" s="9">
        <v>1</v>
      </c>
      <c r="J6877" s="9">
        <v>1</v>
      </c>
    </row>
    <row r="6878" spans="2:10" x14ac:dyDescent="0.35">
      <c r="B6878" s="7">
        <v>6875</v>
      </c>
      <c r="C6878" s="9">
        <v>1</v>
      </c>
      <c r="D6878" s="9">
        <v>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</row>
    <row r="6879" spans="2:10" x14ac:dyDescent="0.35">
      <c r="B6879" s="7">
        <v>6876</v>
      </c>
      <c r="C6879" s="9">
        <v>1</v>
      </c>
      <c r="D6879" s="9">
        <v>0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</row>
    <row r="6880" spans="2:10" x14ac:dyDescent="0.35">
      <c r="B6880" s="7">
        <v>6877</v>
      </c>
      <c r="C6880" s="9">
        <v>1</v>
      </c>
      <c r="D6880" s="9">
        <v>0</v>
      </c>
      <c r="E6880" s="9">
        <v>0</v>
      </c>
      <c r="F6880" s="9">
        <v>0</v>
      </c>
      <c r="G6880" s="9">
        <v>0</v>
      </c>
      <c r="H6880" s="9">
        <v>0</v>
      </c>
      <c r="I6880" s="9">
        <v>0</v>
      </c>
      <c r="J6880" s="9">
        <v>0</v>
      </c>
    </row>
    <row r="6881" spans="2:10" x14ac:dyDescent="0.35">
      <c r="B6881" s="7">
        <v>6878</v>
      </c>
      <c r="C6881" s="9">
        <v>1</v>
      </c>
      <c r="D6881" s="9">
        <v>0</v>
      </c>
      <c r="E6881" s="9">
        <v>0</v>
      </c>
      <c r="F6881" s="9">
        <v>0</v>
      </c>
      <c r="G6881" s="9">
        <v>0</v>
      </c>
      <c r="H6881" s="9">
        <v>0</v>
      </c>
      <c r="I6881" s="9">
        <v>0</v>
      </c>
      <c r="J6881" s="9">
        <v>0</v>
      </c>
    </row>
    <row r="6882" spans="2:10" x14ac:dyDescent="0.35">
      <c r="B6882" s="7">
        <v>6879</v>
      </c>
      <c r="C6882" s="9">
        <v>0</v>
      </c>
      <c r="D6882" s="9">
        <v>1</v>
      </c>
      <c r="E6882" s="9">
        <v>0</v>
      </c>
      <c r="F6882" s="9">
        <v>0</v>
      </c>
      <c r="G6882" s="9">
        <v>1</v>
      </c>
      <c r="H6882" s="9">
        <v>0</v>
      </c>
      <c r="I6882" s="9">
        <v>0</v>
      </c>
      <c r="J6882" s="9">
        <v>1</v>
      </c>
    </row>
    <row r="6883" spans="2:10" x14ac:dyDescent="0.35">
      <c r="B6883" s="7">
        <v>6880</v>
      </c>
      <c r="C6883" s="9">
        <v>0</v>
      </c>
      <c r="D6883" s="9">
        <v>1</v>
      </c>
      <c r="E6883" s="9">
        <v>0</v>
      </c>
      <c r="F6883" s="9">
        <v>0</v>
      </c>
      <c r="G6883" s="9">
        <v>0</v>
      </c>
      <c r="H6883" s="9">
        <v>0</v>
      </c>
      <c r="I6883" s="9">
        <v>0</v>
      </c>
      <c r="J6883" s="9">
        <v>1</v>
      </c>
    </row>
    <row r="6884" spans="2:10" x14ac:dyDescent="0.35">
      <c r="B6884" s="7">
        <v>6881</v>
      </c>
      <c r="C6884" s="9">
        <v>0</v>
      </c>
      <c r="D6884" s="9">
        <v>1</v>
      </c>
      <c r="E6884" s="9">
        <v>0</v>
      </c>
      <c r="F6884" s="9">
        <v>0</v>
      </c>
      <c r="G6884" s="9">
        <v>0</v>
      </c>
      <c r="H6884" s="9">
        <v>0</v>
      </c>
      <c r="I6884" s="9">
        <v>0</v>
      </c>
      <c r="J6884" s="9">
        <v>1</v>
      </c>
    </row>
    <row r="6885" spans="2:10" x14ac:dyDescent="0.35">
      <c r="B6885" s="7">
        <v>6882</v>
      </c>
      <c r="C6885" s="9">
        <v>1</v>
      </c>
      <c r="D6885" s="9">
        <v>0</v>
      </c>
      <c r="E6885" s="9">
        <v>0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</row>
    <row r="6886" spans="2:10" x14ac:dyDescent="0.35">
      <c r="B6886" s="7">
        <v>6883</v>
      </c>
      <c r="C6886" s="9">
        <v>0</v>
      </c>
      <c r="D6886" s="9">
        <v>1</v>
      </c>
      <c r="E6886" s="9">
        <v>0</v>
      </c>
      <c r="F6886" s="9">
        <v>0</v>
      </c>
      <c r="G6886" s="9">
        <v>0</v>
      </c>
      <c r="H6886" s="9">
        <v>0</v>
      </c>
      <c r="I6886" s="9">
        <v>1</v>
      </c>
      <c r="J6886" s="9">
        <v>0</v>
      </c>
    </row>
    <row r="6887" spans="2:10" x14ac:dyDescent="0.35">
      <c r="B6887" s="7">
        <v>6884</v>
      </c>
      <c r="C6887" s="9">
        <v>0</v>
      </c>
      <c r="D6887" s="9">
        <v>1</v>
      </c>
      <c r="E6887" s="9">
        <v>0</v>
      </c>
      <c r="F6887" s="9">
        <v>0</v>
      </c>
      <c r="G6887" s="9">
        <v>0</v>
      </c>
      <c r="H6887" s="9">
        <v>0</v>
      </c>
      <c r="I6887" s="9">
        <v>1</v>
      </c>
      <c r="J6887" s="9">
        <v>1</v>
      </c>
    </row>
    <row r="6888" spans="2:10" x14ac:dyDescent="0.35">
      <c r="B6888" s="7">
        <v>6885</v>
      </c>
      <c r="C6888" s="9">
        <v>0</v>
      </c>
      <c r="D6888" s="9">
        <v>1</v>
      </c>
      <c r="E6888" s="9">
        <v>0</v>
      </c>
      <c r="F6888" s="9">
        <v>0</v>
      </c>
      <c r="G6888" s="9">
        <v>0</v>
      </c>
      <c r="H6888" s="9">
        <v>0</v>
      </c>
      <c r="I6888" s="9">
        <v>0</v>
      </c>
      <c r="J6888" s="9">
        <v>1</v>
      </c>
    </row>
    <row r="6889" spans="2:10" x14ac:dyDescent="0.35">
      <c r="B6889" s="7">
        <v>6886</v>
      </c>
      <c r="C6889" s="9">
        <v>1</v>
      </c>
      <c r="D6889" s="9">
        <v>0</v>
      </c>
      <c r="E6889" s="9">
        <v>0</v>
      </c>
      <c r="F6889" s="9">
        <v>0</v>
      </c>
      <c r="G6889" s="9">
        <v>0</v>
      </c>
      <c r="H6889" s="9">
        <v>0</v>
      </c>
      <c r="I6889" s="9">
        <v>0</v>
      </c>
      <c r="J6889" s="9">
        <v>0</v>
      </c>
    </row>
    <row r="6890" spans="2:10" x14ac:dyDescent="0.35">
      <c r="B6890" s="7">
        <v>6887</v>
      </c>
      <c r="C6890" s="9">
        <v>1</v>
      </c>
      <c r="D6890" s="9">
        <v>0</v>
      </c>
      <c r="E6890" s="9">
        <v>0</v>
      </c>
      <c r="F6890" s="9">
        <v>0</v>
      </c>
      <c r="G6890" s="9">
        <v>0</v>
      </c>
      <c r="H6890" s="9">
        <v>0</v>
      </c>
      <c r="I6890" s="9">
        <v>0</v>
      </c>
      <c r="J6890" s="9">
        <v>0</v>
      </c>
    </row>
    <row r="6891" spans="2:10" x14ac:dyDescent="0.35">
      <c r="B6891" s="7">
        <v>6888</v>
      </c>
      <c r="C6891" s="9">
        <v>1</v>
      </c>
      <c r="D6891" s="9">
        <v>0</v>
      </c>
      <c r="E6891" s="9">
        <v>0</v>
      </c>
      <c r="F6891" s="9">
        <v>0</v>
      </c>
      <c r="G6891" s="9">
        <v>0</v>
      </c>
      <c r="H6891" s="9">
        <v>0</v>
      </c>
      <c r="I6891" s="9">
        <v>0</v>
      </c>
      <c r="J6891" s="9">
        <v>0</v>
      </c>
    </row>
    <row r="6892" spans="2:10" x14ac:dyDescent="0.35">
      <c r="B6892" s="7">
        <v>6889</v>
      </c>
      <c r="C6892" s="9">
        <v>1</v>
      </c>
      <c r="D6892" s="9">
        <v>0</v>
      </c>
      <c r="E6892" s="9">
        <v>0</v>
      </c>
      <c r="F6892" s="9">
        <v>0</v>
      </c>
      <c r="G6892" s="9">
        <v>0</v>
      </c>
      <c r="H6892" s="9">
        <v>0</v>
      </c>
      <c r="I6892" s="9">
        <v>0</v>
      </c>
      <c r="J6892" s="9">
        <v>0</v>
      </c>
    </row>
    <row r="6893" spans="2:10" x14ac:dyDescent="0.35">
      <c r="B6893" s="7">
        <v>6890</v>
      </c>
      <c r="C6893" s="9">
        <v>1</v>
      </c>
      <c r="D6893" s="9">
        <v>0</v>
      </c>
      <c r="E6893" s="9">
        <v>0</v>
      </c>
      <c r="F6893" s="9">
        <v>0</v>
      </c>
      <c r="G6893" s="9">
        <v>0</v>
      </c>
      <c r="H6893" s="9">
        <v>0</v>
      </c>
      <c r="I6893" s="9">
        <v>0</v>
      </c>
      <c r="J6893" s="9">
        <v>0</v>
      </c>
    </row>
    <row r="6894" spans="2:10" x14ac:dyDescent="0.35">
      <c r="B6894" s="7">
        <v>6891</v>
      </c>
      <c r="C6894" s="9">
        <v>0</v>
      </c>
      <c r="D6894" s="9">
        <v>0</v>
      </c>
      <c r="E6894" s="9">
        <v>1</v>
      </c>
      <c r="F6894" s="9">
        <v>0</v>
      </c>
      <c r="G6894" s="9">
        <v>0</v>
      </c>
      <c r="H6894" s="9">
        <v>0</v>
      </c>
      <c r="I6894" s="9">
        <v>0</v>
      </c>
      <c r="J6894" s="9">
        <v>0</v>
      </c>
    </row>
    <row r="6895" spans="2:10" x14ac:dyDescent="0.35">
      <c r="B6895" s="7">
        <v>6892</v>
      </c>
      <c r="C6895" s="9">
        <v>1</v>
      </c>
      <c r="D6895" s="9">
        <v>0</v>
      </c>
      <c r="E6895" s="9">
        <v>0</v>
      </c>
      <c r="F6895" s="9">
        <v>0</v>
      </c>
      <c r="G6895" s="9">
        <v>0</v>
      </c>
      <c r="H6895" s="9">
        <v>0</v>
      </c>
      <c r="I6895" s="9">
        <v>0</v>
      </c>
      <c r="J6895" s="9">
        <v>0</v>
      </c>
    </row>
    <row r="6896" spans="2:10" x14ac:dyDescent="0.35">
      <c r="B6896" s="7">
        <v>6893</v>
      </c>
      <c r="C6896" s="9">
        <v>1</v>
      </c>
      <c r="D6896" s="9">
        <v>0</v>
      </c>
      <c r="E6896" s="9">
        <v>0</v>
      </c>
      <c r="F6896" s="9">
        <v>0</v>
      </c>
      <c r="G6896" s="9">
        <v>0</v>
      </c>
      <c r="H6896" s="9">
        <v>0</v>
      </c>
      <c r="I6896" s="9">
        <v>0</v>
      </c>
      <c r="J6896" s="9">
        <v>0</v>
      </c>
    </row>
    <row r="6897" spans="2:10" x14ac:dyDescent="0.35">
      <c r="B6897" s="7">
        <v>6894</v>
      </c>
      <c r="C6897" s="9">
        <v>1</v>
      </c>
      <c r="D6897" s="9">
        <v>0</v>
      </c>
      <c r="E6897" s="9">
        <v>0</v>
      </c>
      <c r="F6897" s="9">
        <v>0</v>
      </c>
      <c r="G6897" s="9">
        <v>0</v>
      </c>
      <c r="H6897" s="9">
        <v>0</v>
      </c>
      <c r="I6897" s="9">
        <v>0</v>
      </c>
      <c r="J6897" s="9">
        <v>0</v>
      </c>
    </row>
    <row r="6898" spans="2:10" x14ac:dyDescent="0.35">
      <c r="B6898" s="7">
        <v>6895</v>
      </c>
      <c r="C6898" s="9">
        <v>1</v>
      </c>
      <c r="D6898" s="9">
        <v>0</v>
      </c>
      <c r="E6898" s="9">
        <v>0</v>
      </c>
      <c r="F6898" s="9">
        <v>0</v>
      </c>
      <c r="G6898" s="9">
        <v>0</v>
      </c>
      <c r="H6898" s="9">
        <v>0</v>
      </c>
      <c r="I6898" s="9">
        <v>0</v>
      </c>
      <c r="J6898" s="9">
        <v>0</v>
      </c>
    </row>
    <row r="6899" spans="2:10" x14ac:dyDescent="0.35">
      <c r="B6899" s="7">
        <v>6896</v>
      </c>
      <c r="C6899" s="9">
        <v>0</v>
      </c>
      <c r="D6899" s="9">
        <v>1</v>
      </c>
      <c r="E6899" s="9">
        <v>0</v>
      </c>
      <c r="F6899" s="9">
        <v>0</v>
      </c>
      <c r="G6899" s="9">
        <v>0</v>
      </c>
      <c r="H6899" s="9">
        <v>0</v>
      </c>
      <c r="I6899" s="9">
        <v>0</v>
      </c>
      <c r="J6899" s="9">
        <v>1</v>
      </c>
    </row>
    <row r="6900" spans="2:10" x14ac:dyDescent="0.35">
      <c r="B6900" s="7">
        <v>6897</v>
      </c>
      <c r="C6900" s="9">
        <v>1</v>
      </c>
      <c r="D6900" s="9">
        <v>0</v>
      </c>
      <c r="E6900" s="9">
        <v>0</v>
      </c>
      <c r="F6900" s="9">
        <v>0</v>
      </c>
      <c r="G6900" s="9">
        <v>0</v>
      </c>
      <c r="H6900" s="9">
        <v>0</v>
      </c>
      <c r="I6900" s="9">
        <v>0</v>
      </c>
      <c r="J6900" s="9">
        <v>0</v>
      </c>
    </row>
    <row r="6901" spans="2:10" x14ac:dyDescent="0.35">
      <c r="B6901" s="7">
        <v>6898</v>
      </c>
      <c r="C6901" s="9">
        <v>1</v>
      </c>
      <c r="D6901" s="9">
        <v>0</v>
      </c>
      <c r="E6901" s="9">
        <v>0</v>
      </c>
      <c r="F6901" s="9">
        <v>0</v>
      </c>
      <c r="G6901" s="9">
        <v>0</v>
      </c>
      <c r="H6901" s="9">
        <v>0</v>
      </c>
      <c r="I6901" s="9">
        <v>0</v>
      </c>
      <c r="J6901" s="9">
        <v>0</v>
      </c>
    </row>
    <row r="6902" spans="2:10" x14ac:dyDescent="0.35">
      <c r="B6902" s="7">
        <v>6899</v>
      </c>
      <c r="C6902" s="9">
        <v>0</v>
      </c>
      <c r="D6902" s="9">
        <v>1</v>
      </c>
      <c r="E6902" s="9">
        <v>0</v>
      </c>
      <c r="F6902" s="9">
        <v>0</v>
      </c>
      <c r="G6902" s="9">
        <v>0</v>
      </c>
      <c r="H6902" s="9">
        <v>0</v>
      </c>
      <c r="I6902" s="9">
        <v>1</v>
      </c>
      <c r="J6902" s="9">
        <v>1</v>
      </c>
    </row>
    <row r="6903" spans="2:10" x14ac:dyDescent="0.35">
      <c r="B6903" s="7">
        <v>6900</v>
      </c>
      <c r="C6903" s="9">
        <v>0</v>
      </c>
      <c r="D6903" s="9">
        <v>1</v>
      </c>
      <c r="E6903" s="9">
        <v>0</v>
      </c>
      <c r="F6903" s="9">
        <v>0</v>
      </c>
      <c r="G6903" s="9">
        <v>0</v>
      </c>
      <c r="H6903" s="9">
        <v>0</v>
      </c>
      <c r="I6903" s="9">
        <v>0</v>
      </c>
      <c r="J6903" s="9">
        <v>1</v>
      </c>
    </row>
    <row r="6904" spans="2:10" x14ac:dyDescent="0.35">
      <c r="B6904" s="7">
        <v>6901</v>
      </c>
      <c r="C6904" s="9">
        <v>0</v>
      </c>
      <c r="D6904" s="9">
        <v>1</v>
      </c>
      <c r="E6904" s="9">
        <v>0</v>
      </c>
      <c r="F6904" s="9">
        <v>0</v>
      </c>
      <c r="G6904" s="9">
        <v>0</v>
      </c>
      <c r="H6904" s="9">
        <v>1</v>
      </c>
      <c r="I6904" s="9">
        <v>0</v>
      </c>
      <c r="J6904" s="9">
        <v>1</v>
      </c>
    </row>
    <row r="6905" spans="2:10" x14ac:dyDescent="0.35">
      <c r="B6905" s="7">
        <v>6902</v>
      </c>
      <c r="C6905" s="9">
        <v>1</v>
      </c>
      <c r="D6905" s="9">
        <v>0</v>
      </c>
      <c r="E6905" s="9">
        <v>0</v>
      </c>
      <c r="F6905" s="9">
        <v>0</v>
      </c>
      <c r="G6905" s="9">
        <v>0</v>
      </c>
      <c r="H6905" s="9">
        <v>0</v>
      </c>
      <c r="I6905" s="9">
        <v>0</v>
      </c>
      <c r="J6905" s="9">
        <v>0</v>
      </c>
    </row>
    <row r="6906" spans="2:10" x14ac:dyDescent="0.35">
      <c r="B6906" s="7">
        <v>6903</v>
      </c>
      <c r="C6906" s="9">
        <v>0</v>
      </c>
      <c r="D6906" s="9">
        <v>0</v>
      </c>
      <c r="E6906" s="9">
        <v>0</v>
      </c>
      <c r="F6906" s="9">
        <v>0</v>
      </c>
      <c r="G6906" s="9">
        <v>1</v>
      </c>
      <c r="H6906" s="9">
        <v>0</v>
      </c>
      <c r="I6906" s="9">
        <v>0</v>
      </c>
      <c r="J6906" s="9">
        <v>0</v>
      </c>
    </row>
    <row r="6907" spans="2:10" x14ac:dyDescent="0.35">
      <c r="B6907" s="7">
        <v>6904</v>
      </c>
      <c r="C6907" s="9">
        <v>1</v>
      </c>
      <c r="D6907" s="9">
        <v>0</v>
      </c>
      <c r="E6907" s="9">
        <v>0</v>
      </c>
      <c r="F6907" s="9">
        <v>0</v>
      </c>
      <c r="G6907" s="9">
        <v>0</v>
      </c>
      <c r="H6907" s="9">
        <v>0</v>
      </c>
      <c r="I6907" s="9">
        <v>0</v>
      </c>
      <c r="J6907" s="9">
        <v>0</v>
      </c>
    </row>
    <row r="6908" spans="2:10" x14ac:dyDescent="0.35">
      <c r="B6908" s="7">
        <v>6905</v>
      </c>
      <c r="C6908" s="9">
        <v>1</v>
      </c>
      <c r="D6908" s="9">
        <v>0</v>
      </c>
      <c r="E6908" s="9">
        <v>0</v>
      </c>
      <c r="F6908" s="9">
        <v>0</v>
      </c>
      <c r="G6908" s="9">
        <v>0</v>
      </c>
      <c r="H6908" s="9">
        <v>0</v>
      </c>
      <c r="I6908" s="9">
        <v>0</v>
      </c>
      <c r="J6908" s="9">
        <v>0</v>
      </c>
    </row>
    <row r="6909" spans="2:10" x14ac:dyDescent="0.35">
      <c r="B6909" s="7">
        <v>6906</v>
      </c>
      <c r="C6909" s="9">
        <v>1</v>
      </c>
      <c r="D6909" s="9">
        <v>0</v>
      </c>
      <c r="E6909" s="9">
        <v>0</v>
      </c>
      <c r="F6909" s="9">
        <v>0</v>
      </c>
      <c r="G6909" s="9">
        <v>0</v>
      </c>
      <c r="H6909" s="9">
        <v>0</v>
      </c>
      <c r="I6909" s="9">
        <v>0</v>
      </c>
      <c r="J6909" s="9">
        <v>0</v>
      </c>
    </row>
    <row r="6910" spans="2:10" x14ac:dyDescent="0.35">
      <c r="B6910" s="7">
        <v>6907</v>
      </c>
      <c r="C6910" s="9">
        <v>1</v>
      </c>
      <c r="D6910" s="9">
        <v>0</v>
      </c>
      <c r="E6910" s="9">
        <v>0</v>
      </c>
      <c r="F6910" s="9">
        <v>0</v>
      </c>
      <c r="G6910" s="9">
        <v>0</v>
      </c>
      <c r="H6910" s="9">
        <v>0</v>
      </c>
      <c r="I6910" s="9">
        <v>0</v>
      </c>
      <c r="J6910" s="9">
        <v>0</v>
      </c>
    </row>
    <row r="6911" spans="2:10" x14ac:dyDescent="0.35">
      <c r="B6911" s="7">
        <v>6908</v>
      </c>
      <c r="C6911" s="9">
        <v>1</v>
      </c>
      <c r="D6911" s="9">
        <v>0</v>
      </c>
      <c r="E6911" s="9">
        <v>0</v>
      </c>
      <c r="F6911" s="9">
        <v>0</v>
      </c>
      <c r="G6911" s="9">
        <v>0</v>
      </c>
      <c r="H6911" s="9">
        <v>0</v>
      </c>
      <c r="I6911" s="9">
        <v>0</v>
      </c>
      <c r="J6911" s="9">
        <v>0</v>
      </c>
    </row>
    <row r="6912" spans="2:10" x14ac:dyDescent="0.35">
      <c r="B6912" s="7">
        <v>6909</v>
      </c>
      <c r="C6912" s="9">
        <v>1</v>
      </c>
      <c r="D6912" s="9">
        <v>0</v>
      </c>
      <c r="E6912" s="9">
        <v>0</v>
      </c>
      <c r="F6912" s="9">
        <v>0</v>
      </c>
      <c r="G6912" s="9">
        <v>0</v>
      </c>
      <c r="H6912" s="9">
        <v>0</v>
      </c>
      <c r="I6912" s="9">
        <v>0</v>
      </c>
      <c r="J6912" s="9">
        <v>0</v>
      </c>
    </row>
    <row r="6913" spans="2:10" x14ac:dyDescent="0.35">
      <c r="B6913" s="7">
        <v>6910</v>
      </c>
      <c r="C6913" s="9">
        <v>1</v>
      </c>
      <c r="D6913" s="9">
        <v>0</v>
      </c>
      <c r="E6913" s="9">
        <v>0</v>
      </c>
      <c r="F6913" s="9">
        <v>0</v>
      </c>
      <c r="G6913" s="9">
        <v>0</v>
      </c>
      <c r="H6913" s="9">
        <v>0</v>
      </c>
      <c r="I6913" s="9">
        <v>0</v>
      </c>
      <c r="J6913" s="9">
        <v>0</v>
      </c>
    </row>
    <row r="6914" spans="2:10" x14ac:dyDescent="0.35">
      <c r="B6914" s="7">
        <v>6911</v>
      </c>
      <c r="C6914" s="9">
        <v>1</v>
      </c>
      <c r="D6914" s="9">
        <v>0</v>
      </c>
      <c r="E6914" s="9">
        <v>0</v>
      </c>
      <c r="F6914" s="9">
        <v>0</v>
      </c>
      <c r="G6914" s="9">
        <v>0</v>
      </c>
      <c r="H6914" s="9">
        <v>0</v>
      </c>
      <c r="I6914" s="9">
        <v>0</v>
      </c>
      <c r="J6914" s="9">
        <v>0</v>
      </c>
    </row>
    <row r="6915" spans="2:10" x14ac:dyDescent="0.35">
      <c r="B6915" s="7">
        <v>6912</v>
      </c>
      <c r="C6915" s="9">
        <v>1</v>
      </c>
      <c r="D6915" s="9">
        <v>0</v>
      </c>
      <c r="E6915" s="9">
        <v>0</v>
      </c>
      <c r="F6915" s="9">
        <v>0</v>
      </c>
      <c r="G6915" s="9">
        <v>0</v>
      </c>
      <c r="H6915" s="9">
        <v>0</v>
      </c>
      <c r="I6915" s="9">
        <v>0</v>
      </c>
      <c r="J6915" s="9">
        <v>0</v>
      </c>
    </row>
    <row r="6916" spans="2:10" x14ac:dyDescent="0.35">
      <c r="B6916" s="7">
        <v>6913</v>
      </c>
      <c r="C6916" s="9">
        <v>0</v>
      </c>
      <c r="D6916" s="9">
        <v>1</v>
      </c>
      <c r="E6916" s="9">
        <v>0</v>
      </c>
      <c r="F6916" s="9">
        <v>0</v>
      </c>
      <c r="G6916" s="9">
        <v>0</v>
      </c>
      <c r="H6916" s="9">
        <v>0</v>
      </c>
      <c r="I6916" s="9">
        <v>0</v>
      </c>
      <c r="J6916" s="9">
        <v>1</v>
      </c>
    </row>
    <row r="6917" spans="2:10" x14ac:dyDescent="0.35">
      <c r="B6917" s="7">
        <v>6914</v>
      </c>
      <c r="C6917" s="9">
        <v>1</v>
      </c>
      <c r="D6917" s="9">
        <v>0</v>
      </c>
      <c r="E6917" s="9">
        <v>0</v>
      </c>
      <c r="F6917" s="9">
        <v>0</v>
      </c>
      <c r="G6917" s="9">
        <v>0</v>
      </c>
      <c r="H6917" s="9">
        <v>0</v>
      </c>
      <c r="I6917" s="9">
        <v>0</v>
      </c>
      <c r="J6917" s="9">
        <v>0</v>
      </c>
    </row>
    <row r="6918" spans="2:10" x14ac:dyDescent="0.35">
      <c r="B6918" s="7">
        <v>6915</v>
      </c>
      <c r="C6918" s="9">
        <v>0</v>
      </c>
      <c r="D6918" s="9">
        <v>1</v>
      </c>
      <c r="E6918" s="9">
        <v>0</v>
      </c>
      <c r="F6918" s="9">
        <v>0</v>
      </c>
      <c r="G6918" s="9">
        <v>0</v>
      </c>
      <c r="H6918" s="9">
        <v>0</v>
      </c>
      <c r="I6918" s="9">
        <v>0</v>
      </c>
      <c r="J6918" s="9">
        <v>1</v>
      </c>
    </row>
    <row r="6919" spans="2:10" x14ac:dyDescent="0.35">
      <c r="B6919" s="7">
        <v>6916</v>
      </c>
      <c r="C6919" s="9">
        <v>1</v>
      </c>
      <c r="D6919" s="9">
        <v>0</v>
      </c>
      <c r="E6919" s="9">
        <v>0</v>
      </c>
      <c r="F6919" s="9">
        <v>0</v>
      </c>
      <c r="G6919" s="9">
        <v>0</v>
      </c>
      <c r="H6919" s="9">
        <v>0</v>
      </c>
      <c r="I6919" s="9">
        <v>0</v>
      </c>
      <c r="J6919" s="9">
        <v>0</v>
      </c>
    </row>
    <row r="6920" spans="2:10" x14ac:dyDescent="0.35">
      <c r="B6920" s="7">
        <v>6917</v>
      </c>
      <c r="C6920" s="9">
        <v>1</v>
      </c>
      <c r="D6920" s="9">
        <v>0</v>
      </c>
      <c r="E6920" s="9">
        <v>0</v>
      </c>
      <c r="F6920" s="9">
        <v>0</v>
      </c>
      <c r="G6920" s="9">
        <v>0</v>
      </c>
      <c r="H6920" s="9">
        <v>0</v>
      </c>
      <c r="I6920" s="9">
        <v>0</v>
      </c>
      <c r="J6920" s="9">
        <v>0</v>
      </c>
    </row>
    <row r="6921" spans="2:10" x14ac:dyDescent="0.35">
      <c r="B6921" s="7">
        <v>6918</v>
      </c>
      <c r="C6921" s="9">
        <v>1</v>
      </c>
      <c r="D6921" s="9">
        <v>0</v>
      </c>
      <c r="E6921" s="9">
        <v>0</v>
      </c>
      <c r="F6921" s="9">
        <v>0</v>
      </c>
      <c r="G6921" s="9">
        <v>0</v>
      </c>
      <c r="H6921" s="9">
        <v>0</v>
      </c>
      <c r="I6921" s="9">
        <v>0</v>
      </c>
      <c r="J6921" s="9">
        <v>0</v>
      </c>
    </row>
    <row r="6922" spans="2:10" x14ac:dyDescent="0.35">
      <c r="B6922" s="7">
        <v>6919</v>
      </c>
      <c r="C6922" s="9">
        <v>1</v>
      </c>
      <c r="D6922" s="9">
        <v>0</v>
      </c>
      <c r="E6922" s="9">
        <v>0</v>
      </c>
      <c r="F6922" s="9">
        <v>0</v>
      </c>
      <c r="G6922" s="9">
        <v>0</v>
      </c>
      <c r="H6922" s="9">
        <v>0</v>
      </c>
      <c r="I6922" s="9">
        <v>0</v>
      </c>
      <c r="J6922" s="9">
        <v>0</v>
      </c>
    </row>
    <row r="6923" spans="2:10" x14ac:dyDescent="0.35">
      <c r="B6923" s="7">
        <v>6920</v>
      </c>
      <c r="C6923" s="9">
        <v>1</v>
      </c>
      <c r="D6923" s="9">
        <v>0</v>
      </c>
      <c r="E6923" s="9">
        <v>0</v>
      </c>
      <c r="F6923" s="9">
        <v>0</v>
      </c>
      <c r="G6923" s="9">
        <v>0</v>
      </c>
      <c r="H6923" s="9">
        <v>0</v>
      </c>
      <c r="I6923" s="9">
        <v>0</v>
      </c>
      <c r="J6923" s="9">
        <v>0</v>
      </c>
    </row>
    <row r="6924" spans="2:10" x14ac:dyDescent="0.35">
      <c r="B6924" s="7">
        <v>6921</v>
      </c>
      <c r="C6924" s="9">
        <v>1</v>
      </c>
      <c r="D6924" s="9">
        <v>0</v>
      </c>
      <c r="E6924" s="9">
        <v>0</v>
      </c>
      <c r="F6924" s="9">
        <v>0</v>
      </c>
      <c r="G6924" s="9">
        <v>0</v>
      </c>
      <c r="H6924" s="9">
        <v>0</v>
      </c>
      <c r="I6924" s="9">
        <v>0</v>
      </c>
      <c r="J6924" s="9">
        <v>0</v>
      </c>
    </row>
    <row r="6925" spans="2:10" x14ac:dyDescent="0.35">
      <c r="B6925" s="7">
        <v>6922</v>
      </c>
      <c r="C6925" s="9">
        <v>1</v>
      </c>
      <c r="D6925" s="9">
        <v>0</v>
      </c>
      <c r="E6925" s="9">
        <v>0</v>
      </c>
      <c r="F6925" s="9">
        <v>0</v>
      </c>
      <c r="G6925" s="9">
        <v>0</v>
      </c>
      <c r="H6925" s="9">
        <v>0</v>
      </c>
      <c r="I6925" s="9">
        <v>0</v>
      </c>
      <c r="J6925" s="9">
        <v>0</v>
      </c>
    </row>
    <row r="6926" spans="2:10" x14ac:dyDescent="0.35">
      <c r="B6926" s="7">
        <v>6923</v>
      </c>
      <c r="C6926" s="9">
        <v>1</v>
      </c>
      <c r="D6926" s="9">
        <v>0</v>
      </c>
      <c r="E6926" s="9">
        <v>0</v>
      </c>
      <c r="F6926" s="9">
        <v>0</v>
      </c>
      <c r="G6926" s="9">
        <v>0</v>
      </c>
      <c r="H6926" s="9">
        <v>0</v>
      </c>
      <c r="I6926" s="9">
        <v>0</v>
      </c>
      <c r="J6926" s="9">
        <v>0</v>
      </c>
    </row>
    <row r="6927" spans="2:10" x14ac:dyDescent="0.35">
      <c r="B6927" s="7">
        <v>6924</v>
      </c>
      <c r="C6927" s="9">
        <v>1</v>
      </c>
      <c r="D6927" s="9">
        <v>0</v>
      </c>
      <c r="E6927" s="9">
        <v>0</v>
      </c>
      <c r="F6927" s="9">
        <v>0</v>
      </c>
      <c r="G6927" s="9">
        <v>0</v>
      </c>
      <c r="H6927" s="9">
        <v>0</v>
      </c>
      <c r="I6927" s="9">
        <v>0</v>
      </c>
      <c r="J6927" s="9">
        <v>0</v>
      </c>
    </row>
    <row r="6928" spans="2:10" x14ac:dyDescent="0.35">
      <c r="B6928" s="7">
        <v>6925</v>
      </c>
      <c r="C6928" s="9">
        <v>1</v>
      </c>
      <c r="D6928" s="9">
        <v>0</v>
      </c>
      <c r="E6928" s="9">
        <v>0</v>
      </c>
      <c r="F6928" s="9">
        <v>0</v>
      </c>
      <c r="G6928" s="9">
        <v>0</v>
      </c>
      <c r="H6928" s="9">
        <v>0</v>
      </c>
      <c r="I6928" s="9">
        <v>0</v>
      </c>
      <c r="J6928" s="9">
        <v>0</v>
      </c>
    </row>
    <row r="6929" spans="2:10" x14ac:dyDescent="0.35">
      <c r="B6929" s="7">
        <v>6926</v>
      </c>
      <c r="C6929" s="9">
        <v>1</v>
      </c>
      <c r="D6929" s="9">
        <v>0</v>
      </c>
      <c r="E6929" s="9">
        <v>0</v>
      </c>
      <c r="F6929" s="9">
        <v>0</v>
      </c>
      <c r="G6929" s="9">
        <v>0</v>
      </c>
      <c r="H6929" s="9">
        <v>0</v>
      </c>
      <c r="I6929" s="9">
        <v>0</v>
      </c>
      <c r="J6929" s="9">
        <v>0</v>
      </c>
    </row>
    <row r="6930" spans="2:10" x14ac:dyDescent="0.35">
      <c r="B6930" s="7">
        <v>6927</v>
      </c>
      <c r="C6930" s="9">
        <v>1</v>
      </c>
      <c r="D6930" s="9">
        <v>0</v>
      </c>
      <c r="E6930" s="9">
        <v>0</v>
      </c>
      <c r="F6930" s="9">
        <v>0</v>
      </c>
      <c r="G6930" s="9">
        <v>0</v>
      </c>
      <c r="H6930" s="9">
        <v>0</v>
      </c>
      <c r="I6930" s="9">
        <v>0</v>
      </c>
      <c r="J6930" s="9">
        <v>0</v>
      </c>
    </row>
    <row r="6931" spans="2:10" x14ac:dyDescent="0.35">
      <c r="B6931" s="7">
        <v>6928</v>
      </c>
      <c r="C6931" s="9">
        <v>0</v>
      </c>
      <c r="D6931" s="9">
        <v>0</v>
      </c>
      <c r="E6931" s="9">
        <v>0</v>
      </c>
      <c r="F6931" s="9">
        <v>0</v>
      </c>
      <c r="G6931" s="9">
        <v>1</v>
      </c>
      <c r="H6931" s="9">
        <v>0</v>
      </c>
      <c r="I6931" s="9">
        <v>0</v>
      </c>
      <c r="J6931" s="9">
        <v>0</v>
      </c>
    </row>
    <row r="6932" spans="2:10" x14ac:dyDescent="0.35">
      <c r="B6932" s="7">
        <v>6929</v>
      </c>
      <c r="C6932" s="9">
        <v>0</v>
      </c>
      <c r="D6932" s="9">
        <v>1</v>
      </c>
      <c r="E6932" s="9">
        <v>0</v>
      </c>
      <c r="F6932" s="9">
        <v>0</v>
      </c>
      <c r="G6932" s="9">
        <v>0</v>
      </c>
      <c r="H6932" s="9">
        <v>0</v>
      </c>
      <c r="I6932" s="9">
        <v>1</v>
      </c>
      <c r="J6932" s="9">
        <v>0</v>
      </c>
    </row>
    <row r="6933" spans="2:10" x14ac:dyDescent="0.35">
      <c r="B6933" s="7">
        <v>6930</v>
      </c>
      <c r="C6933" s="9">
        <v>1</v>
      </c>
      <c r="D6933" s="9">
        <v>0</v>
      </c>
      <c r="E6933" s="9">
        <v>0</v>
      </c>
      <c r="F6933" s="9">
        <v>0</v>
      </c>
      <c r="G6933" s="9">
        <v>0</v>
      </c>
      <c r="H6933" s="9">
        <v>0</v>
      </c>
      <c r="I6933" s="9">
        <v>0</v>
      </c>
      <c r="J6933" s="9">
        <v>0</v>
      </c>
    </row>
    <row r="6934" spans="2:10" x14ac:dyDescent="0.35">
      <c r="B6934" s="7">
        <v>6931</v>
      </c>
      <c r="C6934" s="9">
        <v>1</v>
      </c>
      <c r="D6934" s="9">
        <v>0</v>
      </c>
      <c r="E6934" s="9">
        <v>0</v>
      </c>
      <c r="F6934" s="9">
        <v>0</v>
      </c>
      <c r="G6934" s="9">
        <v>0</v>
      </c>
      <c r="H6934" s="9">
        <v>0</v>
      </c>
      <c r="I6934" s="9">
        <v>0</v>
      </c>
      <c r="J6934" s="9">
        <v>0</v>
      </c>
    </row>
    <row r="6935" spans="2:10" x14ac:dyDescent="0.35">
      <c r="B6935" s="7">
        <v>6932</v>
      </c>
      <c r="C6935" s="9">
        <v>1</v>
      </c>
      <c r="D6935" s="9">
        <v>0</v>
      </c>
      <c r="E6935" s="9">
        <v>0</v>
      </c>
      <c r="F6935" s="9">
        <v>0</v>
      </c>
      <c r="G6935" s="9">
        <v>0</v>
      </c>
      <c r="H6935" s="9">
        <v>0</v>
      </c>
      <c r="I6935" s="9">
        <v>0</v>
      </c>
      <c r="J6935" s="9">
        <v>0</v>
      </c>
    </row>
    <row r="6936" spans="2:10" x14ac:dyDescent="0.35">
      <c r="B6936" s="7">
        <v>6933</v>
      </c>
      <c r="C6936" s="9">
        <v>1</v>
      </c>
      <c r="D6936" s="9">
        <v>0</v>
      </c>
      <c r="E6936" s="9">
        <v>0</v>
      </c>
      <c r="F6936" s="9">
        <v>0</v>
      </c>
      <c r="G6936" s="9">
        <v>0</v>
      </c>
      <c r="H6936" s="9">
        <v>0</v>
      </c>
      <c r="I6936" s="9">
        <v>0</v>
      </c>
      <c r="J6936" s="9">
        <v>0</v>
      </c>
    </row>
    <row r="6937" spans="2:10" x14ac:dyDescent="0.35">
      <c r="B6937" s="7">
        <v>6934</v>
      </c>
      <c r="C6937" s="9">
        <v>1</v>
      </c>
      <c r="D6937" s="9">
        <v>0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</row>
    <row r="6938" spans="2:10" x14ac:dyDescent="0.35">
      <c r="B6938" s="7">
        <v>6935</v>
      </c>
      <c r="C6938" s="9">
        <v>1</v>
      </c>
      <c r="D6938" s="9">
        <v>0</v>
      </c>
      <c r="E6938" s="9">
        <v>0</v>
      </c>
      <c r="F6938" s="9">
        <v>0</v>
      </c>
      <c r="G6938" s="9">
        <v>0</v>
      </c>
      <c r="H6938" s="9">
        <v>0</v>
      </c>
      <c r="I6938" s="9">
        <v>0</v>
      </c>
      <c r="J6938" s="9">
        <v>0</v>
      </c>
    </row>
    <row r="6939" spans="2:10" x14ac:dyDescent="0.35">
      <c r="B6939" s="7">
        <v>6936</v>
      </c>
      <c r="C6939" s="9">
        <v>1</v>
      </c>
      <c r="D6939" s="9">
        <v>0</v>
      </c>
      <c r="E6939" s="9">
        <v>0</v>
      </c>
      <c r="F6939" s="9">
        <v>0</v>
      </c>
      <c r="G6939" s="9">
        <v>0</v>
      </c>
      <c r="H6939" s="9">
        <v>0</v>
      </c>
      <c r="I6939" s="9">
        <v>0</v>
      </c>
      <c r="J6939" s="9">
        <v>0</v>
      </c>
    </row>
    <row r="6940" spans="2:10" x14ac:dyDescent="0.35">
      <c r="B6940" s="7">
        <v>6937</v>
      </c>
      <c r="C6940" s="9">
        <v>1</v>
      </c>
      <c r="D6940" s="9">
        <v>0</v>
      </c>
      <c r="E6940" s="9">
        <v>0</v>
      </c>
      <c r="F6940" s="9">
        <v>0</v>
      </c>
      <c r="G6940" s="9">
        <v>0</v>
      </c>
      <c r="H6940" s="9">
        <v>0</v>
      </c>
      <c r="I6940" s="9">
        <v>0</v>
      </c>
      <c r="J6940" s="9">
        <v>0</v>
      </c>
    </row>
    <row r="6941" spans="2:10" x14ac:dyDescent="0.35">
      <c r="B6941" s="7">
        <v>6938</v>
      </c>
      <c r="C6941" s="9">
        <v>1</v>
      </c>
      <c r="D6941" s="9">
        <v>0</v>
      </c>
      <c r="E6941" s="9">
        <v>0</v>
      </c>
      <c r="F6941" s="9">
        <v>0</v>
      </c>
      <c r="G6941" s="9">
        <v>0</v>
      </c>
      <c r="H6941" s="9">
        <v>0</v>
      </c>
      <c r="I6941" s="9">
        <v>0</v>
      </c>
      <c r="J6941" s="9">
        <v>0</v>
      </c>
    </row>
    <row r="6942" spans="2:10" x14ac:dyDescent="0.35">
      <c r="B6942" s="7">
        <v>6939</v>
      </c>
      <c r="C6942" s="9">
        <v>1</v>
      </c>
      <c r="D6942" s="9">
        <v>0</v>
      </c>
      <c r="E6942" s="9">
        <v>0</v>
      </c>
      <c r="F6942" s="9">
        <v>0</v>
      </c>
      <c r="G6942" s="9">
        <v>0</v>
      </c>
      <c r="H6942" s="9">
        <v>0</v>
      </c>
      <c r="I6942" s="9">
        <v>0</v>
      </c>
      <c r="J6942" s="9">
        <v>0</v>
      </c>
    </row>
    <row r="6943" spans="2:10" x14ac:dyDescent="0.35">
      <c r="B6943" s="7">
        <v>6940</v>
      </c>
      <c r="C6943" s="9">
        <v>1</v>
      </c>
      <c r="D6943" s="9">
        <v>0</v>
      </c>
      <c r="E6943" s="9">
        <v>0</v>
      </c>
      <c r="F6943" s="9">
        <v>0</v>
      </c>
      <c r="G6943" s="9">
        <v>0</v>
      </c>
      <c r="H6943" s="9">
        <v>0</v>
      </c>
      <c r="I6943" s="9">
        <v>0</v>
      </c>
      <c r="J6943" s="9">
        <v>0</v>
      </c>
    </row>
    <row r="6944" spans="2:10" x14ac:dyDescent="0.35">
      <c r="B6944" s="7">
        <v>6941</v>
      </c>
      <c r="C6944" s="9">
        <v>1</v>
      </c>
      <c r="D6944" s="9">
        <v>0</v>
      </c>
      <c r="E6944" s="9">
        <v>0</v>
      </c>
      <c r="F6944" s="9">
        <v>0</v>
      </c>
      <c r="G6944" s="9">
        <v>0</v>
      </c>
      <c r="H6944" s="9">
        <v>0</v>
      </c>
      <c r="I6944" s="9">
        <v>0</v>
      </c>
      <c r="J6944" s="9">
        <v>0</v>
      </c>
    </row>
    <row r="6945" spans="2:10" x14ac:dyDescent="0.35">
      <c r="B6945" s="7">
        <v>6942</v>
      </c>
      <c r="C6945" s="9">
        <v>1</v>
      </c>
      <c r="D6945" s="9">
        <v>0</v>
      </c>
      <c r="E6945" s="9">
        <v>0</v>
      </c>
      <c r="F6945" s="9">
        <v>0</v>
      </c>
      <c r="G6945" s="9">
        <v>0</v>
      </c>
      <c r="H6945" s="9">
        <v>0</v>
      </c>
      <c r="I6945" s="9">
        <v>0</v>
      </c>
      <c r="J6945" s="9">
        <v>0</v>
      </c>
    </row>
    <row r="6946" spans="2:10" x14ac:dyDescent="0.35">
      <c r="B6946" s="7">
        <v>6943</v>
      </c>
      <c r="C6946" s="9">
        <v>1</v>
      </c>
      <c r="D6946" s="9">
        <v>0</v>
      </c>
      <c r="E6946" s="9">
        <v>0</v>
      </c>
      <c r="F6946" s="9">
        <v>0</v>
      </c>
      <c r="G6946" s="9">
        <v>0</v>
      </c>
      <c r="H6946" s="9">
        <v>0</v>
      </c>
      <c r="I6946" s="9">
        <v>0</v>
      </c>
      <c r="J6946" s="9">
        <v>0</v>
      </c>
    </row>
    <row r="6947" spans="2:10" x14ac:dyDescent="0.35">
      <c r="B6947" s="7">
        <v>6944</v>
      </c>
      <c r="C6947" s="9">
        <v>1</v>
      </c>
      <c r="D6947" s="9">
        <v>0</v>
      </c>
      <c r="E6947" s="9">
        <v>0</v>
      </c>
      <c r="F6947" s="9">
        <v>0</v>
      </c>
      <c r="G6947" s="9">
        <v>0</v>
      </c>
      <c r="H6947" s="9">
        <v>0</v>
      </c>
      <c r="I6947" s="9">
        <v>0</v>
      </c>
      <c r="J6947" s="9">
        <v>0</v>
      </c>
    </row>
    <row r="6948" spans="2:10" x14ac:dyDescent="0.35">
      <c r="B6948" s="7">
        <v>6945</v>
      </c>
      <c r="C6948" s="9">
        <v>0</v>
      </c>
      <c r="D6948" s="9">
        <v>1</v>
      </c>
      <c r="E6948" s="9">
        <v>0</v>
      </c>
      <c r="F6948" s="9">
        <v>0</v>
      </c>
      <c r="G6948" s="9">
        <v>0</v>
      </c>
      <c r="H6948" s="9">
        <v>0</v>
      </c>
      <c r="I6948" s="9">
        <v>1</v>
      </c>
      <c r="J6948" s="9">
        <v>0</v>
      </c>
    </row>
    <row r="6949" spans="2:10" x14ac:dyDescent="0.35">
      <c r="B6949" s="7">
        <v>6946</v>
      </c>
      <c r="C6949" s="9">
        <v>1</v>
      </c>
      <c r="D6949" s="9">
        <v>0</v>
      </c>
      <c r="E6949" s="9">
        <v>0</v>
      </c>
      <c r="F6949" s="9">
        <v>0</v>
      </c>
      <c r="G6949" s="9">
        <v>0</v>
      </c>
      <c r="H6949" s="9">
        <v>0</v>
      </c>
      <c r="I6949" s="9">
        <v>0</v>
      </c>
      <c r="J6949" s="9">
        <v>0</v>
      </c>
    </row>
    <row r="6950" spans="2:10" x14ac:dyDescent="0.35">
      <c r="B6950" s="7">
        <v>6947</v>
      </c>
      <c r="C6950" s="9">
        <v>1</v>
      </c>
      <c r="D6950" s="9">
        <v>0</v>
      </c>
      <c r="E6950" s="9">
        <v>0</v>
      </c>
      <c r="F6950" s="9">
        <v>0</v>
      </c>
      <c r="G6950" s="9">
        <v>0</v>
      </c>
      <c r="H6950" s="9">
        <v>0</v>
      </c>
      <c r="I6950" s="9">
        <v>0</v>
      </c>
      <c r="J6950" s="9">
        <v>0</v>
      </c>
    </row>
    <row r="6951" spans="2:10" x14ac:dyDescent="0.35">
      <c r="B6951" s="7">
        <v>6948</v>
      </c>
      <c r="C6951" s="9">
        <v>0</v>
      </c>
      <c r="D6951" s="9">
        <v>1</v>
      </c>
      <c r="E6951" s="9">
        <v>0</v>
      </c>
      <c r="F6951" s="9">
        <v>0</v>
      </c>
      <c r="G6951" s="9">
        <v>0</v>
      </c>
      <c r="H6951" s="9">
        <v>0</v>
      </c>
      <c r="I6951" s="9">
        <v>0</v>
      </c>
      <c r="J6951" s="9">
        <v>1</v>
      </c>
    </row>
    <row r="6952" spans="2:10" x14ac:dyDescent="0.35">
      <c r="B6952" s="7">
        <v>6949</v>
      </c>
      <c r="C6952" s="9">
        <v>1</v>
      </c>
      <c r="D6952" s="9">
        <v>0</v>
      </c>
      <c r="E6952" s="9">
        <v>0</v>
      </c>
      <c r="F6952" s="9">
        <v>0</v>
      </c>
      <c r="G6952" s="9">
        <v>0</v>
      </c>
      <c r="H6952" s="9">
        <v>0</v>
      </c>
      <c r="I6952" s="9">
        <v>0</v>
      </c>
      <c r="J6952" s="9">
        <v>0</v>
      </c>
    </row>
    <row r="6953" spans="2:10" x14ac:dyDescent="0.35">
      <c r="B6953" s="7">
        <v>6950</v>
      </c>
      <c r="C6953" s="9">
        <v>1</v>
      </c>
      <c r="D6953" s="9">
        <v>0</v>
      </c>
      <c r="E6953" s="9">
        <v>0</v>
      </c>
      <c r="F6953" s="9">
        <v>0</v>
      </c>
      <c r="G6953" s="9">
        <v>0</v>
      </c>
      <c r="H6953" s="9">
        <v>0</v>
      </c>
      <c r="I6953" s="9">
        <v>0</v>
      </c>
      <c r="J6953" s="9">
        <v>0</v>
      </c>
    </row>
    <row r="6954" spans="2:10" x14ac:dyDescent="0.35">
      <c r="B6954" s="7">
        <v>6951</v>
      </c>
      <c r="C6954" s="9">
        <v>1</v>
      </c>
      <c r="D6954" s="9">
        <v>0</v>
      </c>
      <c r="E6954" s="9">
        <v>0</v>
      </c>
      <c r="F6954" s="9">
        <v>0</v>
      </c>
      <c r="G6954" s="9">
        <v>0</v>
      </c>
      <c r="H6954" s="9">
        <v>0</v>
      </c>
      <c r="I6954" s="9">
        <v>0</v>
      </c>
      <c r="J6954" s="9">
        <v>0</v>
      </c>
    </row>
    <row r="6955" spans="2:10" x14ac:dyDescent="0.35">
      <c r="B6955" s="7">
        <v>6952</v>
      </c>
      <c r="C6955" s="9">
        <v>0</v>
      </c>
      <c r="D6955" s="9">
        <v>1</v>
      </c>
      <c r="E6955" s="9">
        <v>0</v>
      </c>
      <c r="F6955" s="9">
        <v>0</v>
      </c>
      <c r="G6955" s="9">
        <v>0</v>
      </c>
      <c r="H6955" s="9">
        <v>0</v>
      </c>
      <c r="I6955" s="9">
        <v>1</v>
      </c>
      <c r="J6955" s="9">
        <v>0</v>
      </c>
    </row>
    <row r="6956" spans="2:10" x14ac:dyDescent="0.35">
      <c r="B6956" s="7">
        <v>6953</v>
      </c>
      <c r="C6956" s="9">
        <v>1</v>
      </c>
      <c r="D6956" s="9">
        <v>0</v>
      </c>
      <c r="E6956" s="9">
        <v>0</v>
      </c>
      <c r="F6956" s="9">
        <v>0</v>
      </c>
      <c r="G6956" s="9">
        <v>0</v>
      </c>
      <c r="H6956" s="9">
        <v>0</v>
      </c>
      <c r="I6956" s="9">
        <v>0</v>
      </c>
      <c r="J6956" s="9">
        <v>0</v>
      </c>
    </row>
    <row r="6957" spans="2:10" x14ac:dyDescent="0.35">
      <c r="B6957" s="7">
        <v>6954</v>
      </c>
      <c r="C6957" s="9">
        <v>1</v>
      </c>
      <c r="D6957" s="9">
        <v>0</v>
      </c>
      <c r="E6957" s="9">
        <v>0</v>
      </c>
      <c r="F6957" s="9">
        <v>0</v>
      </c>
      <c r="G6957" s="9">
        <v>0</v>
      </c>
      <c r="H6957" s="9">
        <v>0</v>
      </c>
      <c r="I6957" s="9">
        <v>0</v>
      </c>
      <c r="J6957" s="9">
        <v>0</v>
      </c>
    </row>
    <row r="6958" spans="2:10" x14ac:dyDescent="0.35">
      <c r="B6958" s="7">
        <v>6955</v>
      </c>
      <c r="C6958" s="9">
        <v>1</v>
      </c>
      <c r="D6958" s="9">
        <v>0</v>
      </c>
      <c r="E6958" s="9">
        <v>0</v>
      </c>
      <c r="F6958" s="9">
        <v>0</v>
      </c>
      <c r="G6958" s="9">
        <v>0</v>
      </c>
      <c r="H6958" s="9">
        <v>0</v>
      </c>
      <c r="I6958" s="9">
        <v>0</v>
      </c>
      <c r="J6958" s="9">
        <v>0</v>
      </c>
    </row>
    <row r="6959" spans="2:10" x14ac:dyDescent="0.35">
      <c r="B6959" s="7">
        <v>6956</v>
      </c>
      <c r="C6959" s="9">
        <v>1</v>
      </c>
      <c r="D6959" s="9">
        <v>0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</row>
    <row r="6960" spans="2:10" x14ac:dyDescent="0.35">
      <c r="B6960" s="7">
        <v>6957</v>
      </c>
      <c r="C6960" s="9">
        <v>1</v>
      </c>
      <c r="D6960" s="9">
        <v>0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</row>
    <row r="6961" spans="2:10" x14ac:dyDescent="0.35">
      <c r="B6961" s="7">
        <v>6958</v>
      </c>
      <c r="C6961" s="9">
        <v>0</v>
      </c>
      <c r="D6961" s="9">
        <v>0</v>
      </c>
      <c r="E6961" s="9">
        <v>0</v>
      </c>
      <c r="F6961" s="9">
        <v>0</v>
      </c>
      <c r="G6961" s="9">
        <v>1</v>
      </c>
      <c r="H6961" s="9">
        <v>0</v>
      </c>
      <c r="I6961" s="9">
        <v>0</v>
      </c>
      <c r="J6961" s="9">
        <v>0</v>
      </c>
    </row>
    <row r="6962" spans="2:10" x14ac:dyDescent="0.35">
      <c r="B6962" s="7">
        <v>6959</v>
      </c>
      <c r="C6962" s="9">
        <v>1</v>
      </c>
      <c r="D6962" s="9">
        <v>0</v>
      </c>
      <c r="E6962" s="9">
        <v>0</v>
      </c>
      <c r="F6962" s="9">
        <v>0</v>
      </c>
      <c r="G6962" s="9">
        <v>0</v>
      </c>
      <c r="H6962" s="9">
        <v>0</v>
      </c>
      <c r="I6962" s="9">
        <v>0</v>
      </c>
      <c r="J6962" s="9">
        <v>0</v>
      </c>
    </row>
    <row r="6963" spans="2:10" x14ac:dyDescent="0.35">
      <c r="B6963" s="7">
        <v>6960</v>
      </c>
      <c r="C6963" s="9">
        <v>0</v>
      </c>
      <c r="D6963" s="9">
        <v>1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1</v>
      </c>
    </row>
    <row r="6964" spans="2:10" x14ac:dyDescent="0.35">
      <c r="B6964" s="7">
        <v>6961</v>
      </c>
      <c r="C6964" s="9">
        <v>1</v>
      </c>
      <c r="D6964" s="9">
        <v>0</v>
      </c>
      <c r="E6964" s="9">
        <v>0</v>
      </c>
      <c r="F6964" s="9">
        <v>0</v>
      </c>
      <c r="G6964" s="9">
        <v>0</v>
      </c>
      <c r="H6964" s="9">
        <v>0</v>
      </c>
      <c r="I6964" s="9">
        <v>0</v>
      </c>
      <c r="J6964" s="9">
        <v>0</v>
      </c>
    </row>
    <row r="6965" spans="2:10" x14ac:dyDescent="0.35">
      <c r="B6965" s="7">
        <v>6962</v>
      </c>
      <c r="C6965" s="9">
        <v>1</v>
      </c>
      <c r="D6965" s="9">
        <v>0</v>
      </c>
      <c r="E6965" s="9">
        <v>0</v>
      </c>
      <c r="F6965" s="9">
        <v>0</v>
      </c>
      <c r="G6965" s="9">
        <v>0</v>
      </c>
      <c r="H6965" s="9">
        <v>0</v>
      </c>
      <c r="I6965" s="9">
        <v>0</v>
      </c>
      <c r="J6965" s="9">
        <v>0</v>
      </c>
    </row>
    <row r="6966" spans="2:10" x14ac:dyDescent="0.35">
      <c r="B6966" s="7">
        <v>6963</v>
      </c>
      <c r="C6966" s="9">
        <v>1</v>
      </c>
      <c r="D6966" s="9">
        <v>0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0</v>
      </c>
    </row>
    <row r="6967" spans="2:10" x14ac:dyDescent="0.35">
      <c r="B6967" s="7">
        <v>6964</v>
      </c>
      <c r="C6967" s="9">
        <v>0</v>
      </c>
      <c r="D6967" s="9">
        <v>1</v>
      </c>
      <c r="E6967" s="9">
        <v>0</v>
      </c>
      <c r="F6967" s="9">
        <v>0</v>
      </c>
      <c r="G6967" s="9">
        <v>0</v>
      </c>
      <c r="H6967" s="9">
        <v>0</v>
      </c>
      <c r="I6967" s="9">
        <v>0</v>
      </c>
      <c r="J6967" s="9">
        <v>1</v>
      </c>
    </row>
    <row r="6968" spans="2:10" x14ac:dyDescent="0.35">
      <c r="B6968" s="7">
        <v>6965</v>
      </c>
      <c r="C6968" s="9">
        <v>0</v>
      </c>
      <c r="D6968" s="9">
        <v>1</v>
      </c>
      <c r="E6968" s="9">
        <v>0</v>
      </c>
      <c r="F6968" s="9">
        <v>0</v>
      </c>
      <c r="G6968" s="9">
        <v>0</v>
      </c>
      <c r="H6968" s="9">
        <v>1</v>
      </c>
      <c r="I6968" s="9">
        <v>0</v>
      </c>
      <c r="J6968" s="9">
        <v>1</v>
      </c>
    </row>
    <row r="6969" spans="2:10" x14ac:dyDescent="0.35">
      <c r="B6969" s="7">
        <v>6966</v>
      </c>
      <c r="C6969" s="9">
        <v>1</v>
      </c>
      <c r="D6969" s="9">
        <v>0</v>
      </c>
      <c r="E6969" s="9">
        <v>0</v>
      </c>
      <c r="F6969" s="9">
        <v>0</v>
      </c>
      <c r="G6969" s="9">
        <v>0</v>
      </c>
      <c r="H6969" s="9">
        <v>0</v>
      </c>
      <c r="I6969" s="9">
        <v>0</v>
      </c>
      <c r="J6969" s="9">
        <v>0</v>
      </c>
    </row>
    <row r="6970" spans="2:10" x14ac:dyDescent="0.35">
      <c r="B6970" s="7">
        <v>6967</v>
      </c>
      <c r="C6970" s="9">
        <v>1</v>
      </c>
      <c r="D6970" s="9">
        <v>0</v>
      </c>
      <c r="E6970" s="9">
        <v>0</v>
      </c>
      <c r="F6970" s="9">
        <v>0</v>
      </c>
      <c r="G6970" s="9">
        <v>0</v>
      </c>
      <c r="H6970" s="9">
        <v>0</v>
      </c>
      <c r="I6970" s="9">
        <v>0</v>
      </c>
      <c r="J6970" s="9">
        <v>0</v>
      </c>
    </row>
    <row r="6971" spans="2:10" x14ac:dyDescent="0.35">
      <c r="B6971" s="7">
        <v>6968</v>
      </c>
      <c r="C6971" s="9">
        <v>1</v>
      </c>
      <c r="D6971" s="9">
        <v>0</v>
      </c>
      <c r="E6971" s="9">
        <v>0</v>
      </c>
      <c r="F6971" s="9">
        <v>0</v>
      </c>
      <c r="G6971" s="9">
        <v>0</v>
      </c>
      <c r="H6971" s="9">
        <v>0</v>
      </c>
      <c r="I6971" s="9">
        <v>0</v>
      </c>
      <c r="J6971" s="9">
        <v>0</v>
      </c>
    </row>
    <row r="6972" spans="2:10" x14ac:dyDescent="0.35">
      <c r="B6972" s="7">
        <v>6969</v>
      </c>
      <c r="C6972" s="9">
        <v>1</v>
      </c>
      <c r="D6972" s="9">
        <v>0</v>
      </c>
      <c r="E6972" s="9">
        <v>0</v>
      </c>
      <c r="F6972" s="9">
        <v>0</v>
      </c>
      <c r="G6972" s="9">
        <v>0</v>
      </c>
      <c r="H6972" s="9">
        <v>0</v>
      </c>
      <c r="I6972" s="9">
        <v>0</v>
      </c>
      <c r="J6972" s="9">
        <v>0</v>
      </c>
    </row>
    <row r="6973" spans="2:10" x14ac:dyDescent="0.35">
      <c r="B6973" s="7">
        <v>6970</v>
      </c>
      <c r="C6973" s="9">
        <v>1</v>
      </c>
      <c r="D6973" s="9">
        <v>0</v>
      </c>
      <c r="E6973" s="9">
        <v>0</v>
      </c>
      <c r="F6973" s="9">
        <v>0</v>
      </c>
      <c r="G6973" s="9">
        <v>0</v>
      </c>
      <c r="H6973" s="9">
        <v>0</v>
      </c>
      <c r="I6973" s="9">
        <v>0</v>
      </c>
      <c r="J6973" s="9">
        <v>0</v>
      </c>
    </row>
    <row r="6974" spans="2:10" x14ac:dyDescent="0.35">
      <c r="B6974" s="7">
        <v>6971</v>
      </c>
      <c r="C6974" s="9">
        <v>1</v>
      </c>
      <c r="D6974" s="9">
        <v>0</v>
      </c>
      <c r="E6974" s="9">
        <v>0</v>
      </c>
      <c r="F6974" s="9">
        <v>0</v>
      </c>
      <c r="G6974" s="9">
        <v>0</v>
      </c>
      <c r="H6974" s="9">
        <v>0</v>
      </c>
      <c r="I6974" s="9">
        <v>0</v>
      </c>
      <c r="J6974" s="9">
        <v>0</v>
      </c>
    </row>
    <row r="6975" spans="2:10" x14ac:dyDescent="0.35">
      <c r="B6975" s="7">
        <v>6972</v>
      </c>
      <c r="C6975" s="9">
        <v>1</v>
      </c>
      <c r="D6975" s="9">
        <v>0</v>
      </c>
      <c r="E6975" s="9">
        <v>0</v>
      </c>
      <c r="F6975" s="9">
        <v>0</v>
      </c>
      <c r="G6975" s="9">
        <v>0</v>
      </c>
      <c r="H6975" s="9">
        <v>0</v>
      </c>
      <c r="I6975" s="9">
        <v>0</v>
      </c>
      <c r="J6975" s="9">
        <v>0</v>
      </c>
    </row>
    <row r="6976" spans="2:10" x14ac:dyDescent="0.35">
      <c r="B6976" s="7">
        <v>6973</v>
      </c>
      <c r="C6976" s="9">
        <v>1</v>
      </c>
      <c r="D6976" s="9">
        <v>0</v>
      </c>
      <c r="E6976" s="9">
        <v>0</v>
      </c>
      <c r="F6976" s="9">
        <v>0</v>
      </c>
      <c r="G6976" s="9">
        <v>0</v>
      </c>
      <c r="H6976" s="9">
        <v>0</v>
      </c>
      <c r="I6976" s="9">
        <v>0</v>
      </c>
      <c r="J6976" s="9">
        <v>0</v>
      </c>
    </row>
    <row r="6977" spans="2:10" x14ac:dyDescent="0.35">
      <c r="B6977" s="7">
        <v>6974</v>
      </c>
      <c r="C6977" s="9">
        <v>1</v>
      </c>
      <c r="D6977" s="9">
        <v>0</v>
      </c>
      <c r="E6977" s="9">
        <v>0</v>
      </c>
      <c r="F6977" s="9">
        <v>0</v>
      </c>
      <c r="G6977" s="9">
        <v>0</v>
      </c>
      <c r="H6977" s="9">
        <v>0</v>
      </c>
      <c r="I6977" s="9">
        <v>0</v>
      </c>
      <c r="J6977" s="9">
        <v>0</v>
      </c>
    </row>
    <row r="6978" spans="2:10" x14ac:dyDescent="0.35">
      <c r="B6978" s="7">
        <v>6975</v>
      </c>
      <c r="C6978" s="9">
        <v>0</v>
      </c>
      <c r="D6978" s="9">
        <v>1</v>
      </c>
      <c r="E6978" s="9">
        <v>1</v>
      </c>
      <c r="F6978" s="9">
        <v>0</v>
      </c>
      <c r="G6978" s="9">
        <v>0</v>
      </c>
      <c r="H6978" s="9">
        <v>0</v>
      </c>
      <c r="I6978" s="9">
        <v>0</v>
      </c>
      <c r="J6978" s="9">
        <v>1</v>
      </c>
    </row>
    <row r="6979" spans="2:10" x14ac:dyDescent="0.35">
      <c r="B6979" s="7">
        <v>6976</v>
      </c>
      <c r="C6979" s="9">
        <v>1</v>
      </c>
      <c r="D6979" s="9">
        <v>0</v>
      </c>
      <c r="E6979" s="9">
        <v>0</v>
      </c>
      <c r="F6979" s="9">
        <v>0</v>
      </c>
      <c r="G6979" s="9">
        <v>0</v>
      </c>
      <c r="H6979" s="9">
        <v>0</v>
      </c>
      <c r="I6979" s="9">
        <v>0</v>
      </c>
      <c r="J6979" s="9">
        <v>0</v>
      </c>
    </row>
    <row r="6980" spans="2:10" x14ac:dyDescent="0.35">
      <c r="B6980" s="7">
        <v>6977</v>
      </c>
      <c r="C6980" s="9">
        <v>1</v>
      </c>
      <c r="D6980" s="9">
        <v>0</v>
      </c>
      <c r="E6980" s="9">
        <v>0</v>
      </c>
      <c r="F6980" s="9">
        <v>0</v>
      </c>
      <c r="G6980" s="9">
        <v>0</v>
      </c>
      <c r="H6980" s="9">
        <v>0</v>
      </c>
      <c r="I6980" s="9">
        <v>0</v>
      </c>
      <c r="J6980" s="9">
        <v>0</v>
      </c>
    </row>
    <row r="6981" spans="2:10" x14ac:dyDescent="0.35">
      <c r="B6981" s="7">
        <v>6978</v>
      </c>
      <c r="C6981" s="9">
        <v>1</v>
      </c>
      <c r="D6981" s="9">
        <v>0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9">
        <v>0</v>
      </c>
    </row>
    <row r="6982" spans="2:10" x14ac:dyDescent="0.35">
      <c r="B6982" s="7">
        <v>6979</v>
      </c>
      <c r="C6982" s="9">
        <v>1</v>
      </c>
      <c r="D6982" s="9">
        <v>0</v>
      </c>
      <c r="E6982" s="9">
        <v>0</v>
      </c>
      <c r="F6982" s="9">
        <v>0</v>
      </c>
      <c r="G6982" s="9">
        <v>0</v>
      </c>
      <c r="H6982" s="9">
        <v>0</v>
      </c>
      <c r="I6982" s="9">
        <v>0</v>
      </c>
      <c r="J6982" s="9">
        <v>0</v>
      </c>
    </row>
    <row r="6983" spans="2:10" x14ac:dyDescent="0.35">
      <c r="B6983" s="7">
        <v>6980</v>
      </c>
      <c r="C6983" s="9">
        <v>0</v>
      </c>
      <c r="D6983" s="9">
        <v>0</v>
      </c>
      <c r="E6983" s="9">
        <v>0</v>
      </c>
      <c r="F6983" s="9">
        <v>0</v>
      </c>
      <c r="G6983" s="9">
        <v>1</v>
      </c>
      <c r="H6983" s="9">
        <v>0</v>
      </c>
      <c r="I6983" s="9">
        <v>0</v>
      </c>
      <c r="J6983" s="9">
        <v>0</v>
      </c>
    </row>
    <row r="6984" spans="2:10" x14ac:dyDescent="0.35">
      <c r="B6984" s="7">
        <v>6981</v>
      </c>
      <c r="C6984" s="9">
        <v>1</v>
      </c>
      <c r="D6984" s="9">
        <v>0</v>
      </c>
      <c r="E6984" s="9">
        <v>0</v>
      </c>
      <c r="F6984" s="9">
        <v>0</v>
      </c>
      <c r="G6984" s="9">
        <v>0</v>
      </c>
      <c r="H6984" s="9">
        <v>0</v>
      </c>
      <c r="I6984" s="9">
        <v>0</v>
      </c>
      <c r="J6984" s="9">
        <v>0</v>
      </c>
    </row>
    <row r="6985" spans="2:10" x14ac:dyDescent="0.35">
      <c r="B6985" s="7">
        <v>6982</v>
      </c>
      <c r="C6985" s="9">
        <v>1</v>
      </c>
      <c r="D6985" s="9">
        <v>0</v>
      </c>
      <c r="E6985" s="9">
        <v>0</v>
      </c>
      <c r="F6985" s="9">
        <v>0</v>
      </c>
      <c r="G6985" s="9">
        <v>0</v>
      </c>
      <c r="H6985" s="9">
        <v>0</v>
      </c>
      <c r="I6985" s="9">
        <v>0</v>
      </c>
      <c r="J6985" s="9">
        <v>0</v>
      </c>
    </row>
    <row r="6986" spans="2:10" x14ac:dyDescent="0.35">
      <c r="B6986" s="7">
        <v>6983</v>
      </c>
      <c r="C6986" s="9">
        <v>0</v>
      </c>
      <c r="D6986" s="9">
        <v>1</v>
      </c>
      <c r="E6986" s="9">
        <v>0</v>
      </c>
      <c r="F6986" s="9">
        <v>0</v>
      </c>
      <c r="G6986" s="9">
        <v>0</v>
      </c>
      <c r="H6986" s="9">
        <v>0</v>
      </c>
      <c r="I6986" s="9">
        <v>0</v>
      </c>
      <c r="J6986" s="9">
        <v>1</v>
      </c>
    </row>
    <row r="6987" spans="2:10" x14ac:dyDescent="0.35">
      <c r="B6987" s="7">
        <v>6984</v>
      </c>
      <c r="C6987" s="9">
        <v>0</v>
      </c>
      <c r="D6987" s="9">
        <v>1</v>
      </c>
      <c r="E6987" s="9">
        <v>0</v>
      </c>
      <c r="F6987" s="9">
        <v>0</v>
      </c>
      <c r="G6987" s="9">
        <v>0</v>
      </c>
      <c r="H6987" s="9">
        <v>0</v>
      </c>
      <c r="I6987" s="9">
        <v>0</v>
      </c>
      <c r="J6987" s="9">
        <v>1</v>
      </c>
    </row>
    <row r="6988" spans="2:10" x14ac:dyDescent="0.35">
      <c r="B6988" s="7">
        <v>6985</v>
      </c>
      <c r="C6988" s="9">
        <v>1</v>
      </c>
      <c r="D6988" s="9">
        <v>0</v>
      </c>
      <c r="E6988" s="9">
        <v>0</v>
      </c>
      <c r="F6988" s="9">
        <v>0</v>
      </c>
      <c r="G6988" s="9">
        <v>0</v>
      </c>
      <c r="H6988" s="9">
        <v>0</v>
      </c>
      <c r="I6988" s="9">
        <v>0</v>
      </c>
      <c r="J6988" s="9">
        <v>0</v>
      </c>
    </row>
    <row r="6989" spans="2:10" x14ac:dyDescent="0.35">
      <c r="B6989" s="7">
        <v>6986</v>
      </c>
      <c r="C6989" s="9">
        <v>1</v>
      </c>
      <c r="D6989" s="9">
        <v>0</v>
      </c>
      <c r="E6989" s="9">
        <v>0</v>
      </c>
      <c r="F6989" s="9">
        <v>0</v>
      </c>
      <c r="G6989" s="9">
        <v>0</v>
      </c>
      <c r="H6989" s="9">
        <v>0</v>
      </c>
      <c r="I6989" s="9">
        <v>0</v>
      </c>
      <c r="J6989" s="9">
        <v>0</v>
      </c>
    </row>
    <row r="6990" spans="2:10" x14ac:dyDescent="0.35">
      <c r="B6990" s="7">
        <v>6987</v>
      </c>
      <c r="C6990" s="9">
        <v>0</v>
      </c>
      <c r="D6990" s="9">
        <v>1</v>
      </c>
      <c r="E6990" s="9">
        <v>0</v>
      </c>
      <c r="F6990" s="9">
        <v>0</v>
      </c>
      <c r="G6990" s="9">
        <v>0</v>
      </c>
      <c r="H6990" s="9">
        <v>0</v>
      </c>
      <c r="I6990" s="9">
        <v>1</v>
      </c>
      <c r="J6990" s="9">
        <v>0</v>
      </c>
    </row>
    <row r="6991" spans="2:10" x14ac:dyDescent="0.35">
      <c r="B6991" s="7">
        <v>6988</v>
      </c>
      <c r="C6991" s="9">
        <v>1</v>
      </c>
      <c r="D6991" s="9">
        <v>0</v>
      </c>
      <c r="E6991" s="9">
        <v>0</v>
      </c>
      <c r="F6991" s="9">
        <v>0</v>
      </c>
      <c r="G6991" s="9">
        <v>0</v>
      </c>
      <c r="H6991" s="9">
        <v>0</v>
      </c>
      <c r="I6991" s="9">
        <v>0</v>
      </c>
      <c r="J6991" s="9">
        <v>0</v>
      </c>
    </row>
    <row r="6992" spans="2:10" x14ac:dyDescent="0.35">
      <c r="B6992" s="7">
        <v>6989</v>
      </c>
      <c r="C6992" s="9">
        <v>1</v>
      </c>
      <c r="D6992" s="9">
        <v>0</v>
      </c>
      <c r="E6992" s="9">
        <v>0</v>
      </c>
      <c r="F6992" s="9">
        <v>0</v>
      </c>
      <c r="G6992" s="9">
        <v>0</v>
      </c>
      <c r="H6992" s="9">
        <v>0</v>
      </c>
      <c r="I6992" s="9">
        <v>0</v>
      </c>
      <c r="J6992" s="9">
        <v>0</v>
      </c>
    </row>
    <row r="6993" spans="2:10" x14ac:dyDescent="0.35">
      <c r="B6993" s="7">
        <v>6990</v>
      </c>
      <c r="C6993" s="9">
        <v>1</v>
      </c>
      <c r="D6993" s="9">
        <v>0</v>
      </c>
      <c r="E6993" s="9">
        <v>0</v>
      </c>
      <c r="F6993" s="9">
        <v>0</v>
      </c>
      <c r="G6993" s="9">
        <v>0</v>
      </c>
      <c r="H6993" s="9">
        <v>0</v>
      </c>
      <c r="I6993" s="9">
        <v>0</v>
      </c>
      <c r="J6993" s="9">
        <v>0</v>
      </c>
    </row>
    <row r="6994" spans="2:10" x14ac:dyDescent="0.35">
      <c r="B6994" s="7">
        <v>6991</v>
      </c>
      <c r="C6994" s="9">
        <v>0</v>
      </c>
      <c r="D6994" s="9">
        <v>0</v>
      </c>
      <c r="E6994" s="9">
        <v>0</v>
      </c>
      <c r="F6994" s="9">
        <v>0</v>
      </c>
      <c r="G6994" s="9">
        <v>1</v>
      </c>
      <c r="H6994" s="9">
        <v>0</v>
      </c>
      <c r="I6994" s="9">
        <v>0</v>
      </c>
      <c r="J6994" s="9">
        <v>0</v>
      </c>
    </row>
    <row r="6995" spans="2:10" x14ac:dyDescent="0.35">
      <c r="B6995" s="7">
        <v>6992</v>
      </c>
      <c r="C6995" s="9">
        <v>1</v>
      </c>
      <c r="D6995" s="9">
        <v>0</v>
      </c>
      <c r="E6995" s="9">
        <v>0</v>
      </c>
      <c r="F6995" s="9">
        <v>0</v>
      </c>
      <c r="G6995" s="9">
        <v>0</v>
      </c>
      <c r="H6995" s="9">
        <v>0</v>
      </c>
      <c r="I6995" s="9">
        <v>0</v>
      </c>
      <c r="J6995" s="9">
        <v>0</v>
      </c>
    </row>
    <row r="6996" spans="2:10" x14ac:dyDescent="0.35">
      <c r="B6996" s="7">
        <v>6993</v>
      </c>
      <c r="C6996" s="9">
        <v>0</v>
      </c>
      <c r="D6996" s="9">
        <v>0</v>
      </c>
      <c r="E6996" s="9">
        <v>0</v>
      </c>
      <c r="F6996" s="9">
        <v>1</v>
      </c>
      <c r="G6996" s="9">
        <v>0</v>
      </c>
      <c r="H6996" s="9">
        <v>0</v>
      </c>
      <c r="I6996" s="9">
        <v>0</v>
      </c>
      <c r="J6996" s="9">
        <v>0</v>
      </c>
    </row>
    <row r="6997" spans="2:10" x14ac:dyDescent="0.35">
      <c r="B6997" s="7">
        <v>6994</v>
      </c>
      <c r="C6997" s="9">
        <v>1</v>
      </c>
      <c r="D6997" s="9">
        <v>0</v>
      </c>
      <c r="E6997" s="9">
        <v>0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</row>
    <row r="6998" spans="2:10" x14ac:dyDescent="0.35">
      <c r="B6998" s="7">
        <v>6995</v>
      </c>
      <c r="C6998" s="9">
        <v>1</v>
      </c>
      <c r="D6998" s="9">
        <v>0</v>
      </c>
      <c r="E6998" s="9">
        <v>0</v>
      </c>
      <c r="F6998" s="9">
        <v>0</v>
      </c>
      <c r="G6998" s="9">
        <v>0</v>
      </c>
      <c r="H6998" s="9">
        <v>0</v>
      </c>
      <c r="I6998" s="9">
        <v>0</v>
      </c>
      <c r="J6998" s="9">
        <v>0</v>
      </c>
    </row>
    <row r="6999" spans="2:10" x14ac:dyDescent="0.35">
      <c r="B6999" s="7">
        <v>6996</v>
      </c>
      <c r="C6999" s="9">
        <v>1</v>
      </c>
      <c r="D6999" s="9">
        <v>0</v>
      </c>
      <c r="E6999" s="9">
        <v>0</v>
      </c>
      <c r="F6999" s="9">
        <v>0</v>
      </c>
      <c r="G6999" s="9">
        <v>0</v>
      </c>
      <c r="H6999" s="9">
        <v>0</v>
      </c>
      <c r="I6999" s="9">
        <v>0</v>
      </c>
      <c r="J6999" s="9">
        <v>0</v>
      </c>
    </row>
    <row r="7000" spans="2:10" x14ac:dyDescent="0.35">
      <c r="B7000" s="7">
        <v>6997</v>
      </c>
      <c r="C7000" s="9">
        <v>0</v>
      </c>
      <c r="D7000" s="9">
        <v>1</v>
      </c>
      <c r="E7000" s="9">
        <v>0</v>
      </c>
      <c r="F7000" s="9">
        <v>0</v>
      </c>
      <c r="G7000" s="9">
        <v>0</v>
      </c>
      <c r="H7000" s="9">
        <v>0</v>
      </c>
      <c r="I7000" s="9">
        <v>0</v>
      </c>
      <c r="J7000" s="9">
        <v>1</v>
      </c>
    </row>
    <row r="7001" spans="2:10" x14ac:dyDescent="0.35">
      <c r="B7001" s="7">
        <v>6998</v>
      </c>
      <c r="C7001" s="9">
        <v>1</v>
      </c>
      <c r="D7001" s="9">
        <v>0</v>
      </c>
      <c r="E7001" s="9">
        <v>0</v>
      </c>
      <c r="F7001" s="9">
        <v>0</v>
      </c>
      <c r="G7001" s="9">
        <v>0</v>
      </c>
      <c r="H7001" s="9">
        <v>0</v>
      </c>
      <c r="I7001" s="9">
        <v>0</v>
      </c>
      <c r="J7001" s="9">
        <v>0</v>
      </c>
    </row>
    <row r="7002" spans="2:10" x14ac:dyDescent="0.35">
      <c r="B7002" s="7">
        <v>6999</v>
      </c>
      <c r="C7002" s="9">
        <v>1</v>
      </c>
      <c r="D7002" s="9">
        <v>0</v>
      </c>
      <c r="E7002" s="9">
        <v>0</v>
      </c>
      <c r="F7002" s="9">
        <v>0</v>
      </c>
      <c r="G7002" s="9">
        <v>0</v>
      </c>
      <c r="H7002" s="9">
        <v>0</v>
      </c>
      <c r="I7002" s="9">
        <v>0</v>
      </c>
      <c r="J7002" s="9">
        <v>0</v>
      </c>
    </row>
    <row r="7003" spans="2:10" x14ac:dyDescent="0.35">
      <c r="B7003" s="7">
        <v>7000</v>
      </c>
      <c r="C7003" s="9">
        <v>0</v>
      </c>
      <c r="D7003" s="9">
        <v>1</v>
      </c>
      <c r="E7003" s="9">
        <v>0</v>
      </c>
      <c r="F7003" s="9">
        <v>0</v>
      </c>
      <c r="G7003" s="9">
        <v>0</v>
      </c>
      <c r="H7003" s="9">
        <v>0</v>
      </c>
      <c r="I7003" s="9">
        <v>0</v>
      </c>
      <c r="J7003" s="9">
        <v>1</v>
      </c>
    </row>
    <row r="7004" spans="2:10" x14ac:dyDescent="0.35">
      <c r="B7004" s="7">
        <v>7001</v>
      </c>
      <c r="C7004" s="9">
        <v>1</v>
      </c>
      <c r="D7004" s="9">
        <v>0</v>
      </c>
      <c r="E7004" s="9">
        <v>0</v>
      </c>
      <c r="F7004" s="9">
        <v>0</v>
      </c>
      <c r="G7004" s="9">
        <v>0</v>
      </c>
      <c r="H7004" s="9">
        <v>0</v>
      </c>
      <c r="I7004" s="9">
        <v>0</v>
      </c>
      <c r="J7004" s="9">
        <v>0</v>
      </c>
    </row>
    <row r="7005" spans="2:10" x14ac:dyDescent="0.35">
      <c r="B7005" s="7">
        <v>7002</v>
      </c>
      <c r="C7005" s="9">
        <v>1</v>
      </c>
      <c r="D7005" s="9">
        <v>0</v>
      </c>
      <c r="E7005" s="9">
        <v>0</v>
      </c>
      <c r="F7005" s="9">
        <v>0</v>
      </c>
      <c r="G7005" s="9">
        <v>0</v>
      </c>
      <c r="H7005" s="9">
        <v>0</v>
      </c>
      <c r="I7005" s="9">
        <v>0</v>
      </c>
      <c r="J7005" s="9">
        <v>0</v>
      </c>
    </row>
    <row r="7006" spans="2:10" x14ac:dyDescent="0.35">
      <c r="B7006" s="7">
        <v>7003</v>
      </c>
      <c r="C7006" s="9">
        <v>1</v>
      </c>
      <c r="D7006" s="9">
        <v>0</v>
      </c>
      <c r="E7006" s="9">
        <v>0</v>
      </c>
      <c r="F7006" s="9">
        <v>0</v>
      </c>
      <c r="G7006" s="9">
        <v>0</v>
      </c>
      <c r="H7006" s="9">
        <v>0</v>
      </c>
      <c r="I7006" s="9">
        <v>0</v>
      </c>
      <c r="J7006" s="9">
        <v>0</v>
      </c>
    </row>
    <row r="7007" spans="2:10" x14ac:dyDescent="0.35">
      <c r="B7007" s="7">
        <v>7004</v>
      </c>
      <c r="C7007" s="9">
        <v>1</v>
      </c>
      <c r="D7007" s="9">
        <v>0</v>
      </c>
      <c r="E7007" s="9">
        <v>0</v>
      </c>
      <c r="F7007" s="9">
        <v>0</v>
      </c>
      <c r="G7007" s="9">
        <v>0</v>
      </c>
      <c r="H7007" s="9">
        <v>0</v>
      </c>
      <c r="I7007" s="9">
        <v>0</v>
      </c>
      <c r="J7007" s="9">
        <v>0</v>
      </c>
    </row>
    <row r="7008" spans="2:10" x14ac:dyDescent="0.35">
      <c r="B7008" s="7">
        <v>7005</v>
      </c>
      <c r="C7008" s="9">
        <v>1</v>
      </c>
      <c r="D7008" s="9">
        <v>0</v>
      </c>
      <c r="E7008" s="9">
        <v>0</v>
      </c>
      <c r="F7008" s="9">
        <v>0</v>
      </c>
      <c r="G7008" s="9">
        <v>0</v>
      </c>
      <c r="H7008" s="9">
        <v>0</v>
      </c>
      <c r="I7008" s="9">
        <v>0</v>
      </c>
      <c r="J7008" s="9">
        <v>0</v>
      </c>
    </row>
    <row r="7009" spans="2:10" x14ac:dyDescent="0.35">
      <c r="B7009" s="7">
        <v>7006</v>
      </c>
      <c r="C7009" s="9">
        <v>1</v>
      </c>
      <c r="D7009" s="9">
        <v>0</v>
      </c>
      <c r="E7009" s="9">
        <v>0</v>
      </c>
      <c r="F7009" s="9">
        <v>0</v>
      </c>
      <c r="G7009" s="9">
        <v>0</v>
      </c>
      <c r="H7009" s="9">
        <v>0</v>
      </c>
      <c r="I7009" s="9">
        <v>0</v>
      </c>
      <c r="J7009" s="9">
        <v>0</v>
      </c>
    </row>
    <row r="7010" spans="2:10" x14ac:dyDescent="0.35">
      <c r="B7010" s="7">
        <v>7007</v>
      </c>
      <c r="C7010" s="9">
        <v>0</v>
      </c>
      <c r="D7010" s="9">
        <v>1</v>
      </c>
      <c r="E7010" s="9">
        <v>0</v>
      </c>
      <c r="F7010" s="9">
        <v>0</v>
      </c>
      <c r="G7010" s="9">
        <v>0</v>
      </c>
      <c r="H7010" s="9">
        <v>0</v>
      </c>
      <c r="I7010" s="9">
        <v>0</v>
      </c>
      <c r="J7010" s="9">
        <v>1</v>
      </c>
    </row>
    <row r="7011" spans="2:10" x14ac:dyDescent="0.35">
      <c r="B7011" s="7">
        <v>7008</v>
      </c>
      <c r="C7011" s="9">
        <v>1</v>
      </c>
      <c r="D7011" s="9">
        <v>0</v>
      </c>
      <c r="E7011" s="9">
        <v>0</v>
      </c>
      <c r="F7011" s="9">
        <v>0</v>
      </c>
      <c r="G7011" s="9">
        <v>0</v>
      </c>
      <c r="H7011" s="9">
        <v>0</v>
      </c>
      <c r="I7011" s="9">
        <v>0</v>
      </c>
      <c r="J7011" s="9">
        <v>0</v>
      </c>
    </row>
    <row r="7012" spans="2:10" x14ac:dyDescent="0.35">
      <c r="B7012" s="7">
        <v>7009</v>
      </c>
      <c r="C7012" s="9">
        <v>0</v>
      </c>
      <c r="D7012" s="9">
        <v>1</v>
      </c>
      <c r="E7012" s="9">
        <v>0</v>
      </c>
      <c r="F7012" s="9">
        <v>0</v>
      </c>
      <c r="G7012" s="9">
        <v>0</v>
      </c>
      <c r="H7012" s="9">
        <v>0</v>
      </c>
      <c r="I7012" s="9">
        <v>0</v>
      </c>
      <c r="J7012" s="9">
        <v>1</v>
      </c>
    </row>
    <row r="7013" spans="2:10" x14ac:dyDescent="0.35">
      <c r="B7013" s="7">
        <v>7010</v>
      </c>
      <c r="C7013" s="9">
        <v>0</v>
      </c>
      <c r="D7013" s="9">
        <v>1</v>
      </c>
      <c r="E7013" s="9">
        <v>0</v>
      </c>
      <c r="F7013" s="9">
        <v>0</v>
      </c>
      <c r="G7013" s="9">
        <v>0</v>
      </c>
      <c r="H7013" s="9">
        <v>0</v>
      </c>
      <c r="I7013" s="9">
        <v>0</v>
      </c>
      <c r="J7013" s="9">
        <v>1</v>
      </c>
    </row>
    <row r="7014" spans="2:10" x14ac:dyDescent="0.35">
      <c r="B7014" s="7">
        <v>7011</v>
      </c>
      <c r="C7014" s="9">
        <v>0</v>
      </c>
      <c r="D7014" s="9">
        <v>1</v>
      </c>
      <c r="E7014" s="9">
        <v>1</v>
      </c>
      <c r="F7014" s="9">
        <v>0</v>
      </c>
      <c r="G7014" s="9">
        <v>0</v>
      </c>
      <c r="H7014" s="9">
        <v>0</v>
      </c>
      <c r="I7014" s="9">
        <v>1</v>
      </c>
      <c r="J7014" s="9">
        <v>1</v>
      </c>
    </row>
    <row r="7015" spans="2:10" x14ac:dyDescent="0.35">
      <c r="B7015" s="7">
        <v>7012</v>
      </c>
      <c r="C7015" s="9">
        <v>1</v>
      </c>
      <c r="D7015" s="9">
        <v>0</v>
      </c>
      <c r="E7015" s="9">
        <v>0</v>
      </c>
      <c r="F7015" s="9">
        <v>0</v>
      </c>
      <c r="G7015" s="9">
        <v>0</v>
      </c>
      <c r="H7015" s="9">
        <v>0</v>
      </c>
      <c r="I7015" s="9">
        <v>0</v>
      </c>
      <c r="J7015" s="9">
        <v>0</v>
      </c>
    </row>
    <row r="7016" spans="2:10" x14ac:dyDescent="0.35">
      <c r="B7016" s="7">
        <v>7013</v>
      </c>
      <c r="C7016" s="9">
        <v>1</v>
      </c>
      <c r="D7016" s="9">
        <v>0</v>
      </c>
      <c r="E7016" s="9">
        <v>0</v>
      </c>
      <c r="F7016" s="9">
        <v>0</v>
      </c>
      <c r="G7016" s="9">
        <v>0</v>
      </c>
      <c r="H7016" s="9">
        <v>0</v>
      </c>
      <c r="I7016" s="9">
        <v>0</v>
      </c>
      <c r="J7016" s="9">
        <v>0</v>
      </c>
    </row>
    <row r="7017" spans="2:10" x14ac:dyDescent="0.35">
      <c r="B7017" s="7">
        <v>7014</v>
      </c>
      <c r="C7017" s="9">
        <v>1</v>
      </c>
      <c r="D7017" s="9">
        <v>0</v>
      </c>
      <c r="E7017" s="9">
        <v>0</v>
      </c>
      <c r="F7017" s="9">
        <v>0</v>
      </c>
      <c r="G7017" s="9">
        <v>0</v>
      </c>
      <c r="H7017" s="9">
        <v>0</v>
      </c>
      <c r="I7017" s="9">
        <v>0</v>
      </c>
      <c r="J7017" s="9">
        <v>0</v>
      </c>
    </row>
    <row r="7018" spans="2:10" x14ac:dyDescent="0.35">
      <c r="B7018" s="7">
        <v>7015</v>
      </c>
      <c r="C7018" s="9">
        <v>0</v>
      </c>
      <c r="D7018" s="9">
        <v>0</v>
      </c>
      <c r="E7018" s="9">
        <v>0</v>
      </c>
      <c r="F7018" s="9">
        <v>0</v>
      </c>
      <c r="G7018" s="9">
        <v>1</v>
      </c>
      <c r="H7018" s="9">
        <v>0</v>
      </c>
      <c r="I7018" s="9">
        <v>0</v>
      </c>
      <c r="J7018" s="9">
        <v>0</v>
      </c>
    </row>
    <row r="7019" spans="2:10" x14ac:dyDescent="0.35">
      <c r="B7019" s="7">
        <v>7016</v>
      </c>
      <c r="C7019" s="9">
        <v>1</v>
      </c>
      <c r="D7019" s="9">
        <v>0</v>
      </c>
      <c r="E7019" s="9">
        <v>0</v>
      </c>
      <c r="F7019" s="9">
        <v>0</v>
      </c>
      <c r="G7019" s="9">
        <v>0</v>
      </c>
      <c r="H7019" s="9">
        <v>0</v>
      </c>
      <c r="I7019" s="9">
        <v>0</v>
      </c>
      <c r="J7019" s="9">
        <v>0</v>
      </c>
    </row>
    <row r="7020" spans="2:10" x14ac:dyDescent="0.35">
      <c r="B7020" s="7">
        <v>7017</v>
      </c>
      <c r="C7020" s="9">
        <v>0</v>
      </c>
      <c r="D7020" s="9">
        <v>1</v>
      </c>
      <c r="E7020" s="9">
        <v>0</v>
      </c>
      <c r="F7020" s="9">
        <v>0</v>
      </c>
      <c r="G7020" s="9">
        <v>0</v>
      </c>
      <c r="H7020" s="9">
        <v>0</v>
      </c>
      <c r="I7020" s="9">
        <v>0</v>
      </c>
      <c r="J7020" s="9">
        <v>1</v>
      </c>
    </row>
    <row r="7021" spans="2:10" x14ac:dyDescent="0.35">
      <c r="B7021" s="7">
        <v>7018</v>
      </c>
      <c r="C7021" s="9">
        <v>1</v>
      </c>
      <c r="D7021" s="9">
        <v>0</v>
      </c>
      <c r="E7021" s="9">
        <v>0</v>
      </c>
      <c r="F7021" s="9">
        <v>0</v>
      </c>
      <c r="G7021" s="9">
        <v>0</v>
      </c>
      <c r="H7021" s="9">
        <v>0</v>
      </c>
      <c r="I7021" s="9">
        <v>0</v>
      </c>
      <c r="J7021" s="9">
        <v>0</v>
      </c>
    </row>
    <row r="7022" spans="2:10" x14ac:dyDescent="0.35">
      <c r="B7022" s="7">
        <v>7019</v>
      </c>
      <c r="C7022" s="9">
        <v>0</v>
      </c>
      <c r="D7022" s="9">
        <v>1</v>
      </c>
      <c r="E7022" s="9">
        <v>0</v>
      </c>
      <c r="F7022" s="9">
        <v>0</v>
      </c>
      <c r="G7022" s="9">
        <v>0</v>
      </c>
      <c r="H7022" s="9">
        <v>0</v>
      </c>
      <c r="I7022" s="9">
        <v>0</v>
      </c>
      <c r="J7022" s="9">
        <v>1</v>
      </c>
    </row>
    <row r="7023" spans="2:10" x14ac:dyDescent="0.35">
      <c r="B7023" s="7">
        <v>7020</v>
      </c>
      <c r="C7023" s="9">
        <v>1</v>
      </c>
      <c r="D7023" s="9">
        <v>0</v>
      </c>
      <c r="E7023" s="9">
        <v>0</v>
      </c>
      <c r="F7023" s="9">
        <v>0</v>
      </c>
      <c r="G7023" s="9">
        <v>0</v>
      </c>
      <c r="H7023" s="9">
        <v>0</v>
      </c>
      <c r="I7023" s="9">
        <v>0</v>
      </c>
      <c r="J7023" s="9">
        <v>0</v>
      </c>
    </row>
    <row r="7024" spans="2:10" x14ac:dyDescent="0.35">
      <c r="B7024" s="7">
        <v>7021</v>
      </c>
      <c r="C7024" s="9">
        <v>0</v>
      </c>
      <c r="D7024" s="9">
        <v>0</v>
      </c>
      <c r="E7024" s="9">
        <v>0</v>
      </c>
      <c r="F7024" s="9">
        <v>0</v>
      </c>
      <c r="G7024" s="9">
        <v>1</v>
      </c>
      <c r="H7024" s="9">
        <v>0</v>
      </c>
      <c r="I7024" s="9">
        <v>0</v>
      </c>
      <c r="J7024" s="9">
        <v>0</v>
      </c>
    </row>
    <row r="7025" spans="2:10" x14ac:dyDescent="0.35">
      <c r="B7025" s="7">
        <v>7022</v>
      </c>
      <c r="C7025" s="9">
        <v>1</v>
      </c>
      <c r="D7025" s="9">
        <v>0</v>
      </c>
      <c r="E7025" s="9">
        <v>0</v>
      </c>
      <c r="F7025" s="9">
        <v>0</v>
      </c>
      <c r="G7025" s="9">
        <v>0</v>
      </c>
      <c r="H7025" s="9">
        <v>0</v>
      </c>
      <c r="I7025" s="9">
        <v>0</v>
      </c>
      <c r="J7025" s="9">
        <v>0</v>
      </c>
    </row>
    <row r="7026" spans="2:10" x14ac:dyDescent="0.35">
      <c r="B7026" s="7">
        <v>7023</v>
      </c>
      <c r="C7026" s="9">
        <v>1</v>
      </c>
      <c r="D7026" s="9">
        <v>0</v>
      </c>
      <c r="E7026" s="9">
        <v>0</v>
      </c>
      <c r="F7026" s="9">
        <v>0</v>
      </c>
      <c r="G7026" s="9">
        <v>0</v>
      </c>
      <c r="H7026" s="9">
        <v>0</v>
      </c>
      <c r="I7026" s="9">
        <v>0</v>
      </c>
      <c r="J7026" s="9">
        <v>0</v>
      </c>
    </row>
    <row r="7027" spans="2:10" x14ac:dyDescent="0.35">
      <c r="B7027" s="7">
        <v>7024</v>
      </c>
      <c r="C7027" s="9">
        <v>0</v>
      </c>
      <c r="D7027" s="9">
        <v>0</v>
      </c>
      <c r="E7027" s="9">
        <v>0</v>
      </c>
      <c r="F7027" s="9">
        <v>0</v>
      </c>
      <c r="G7027" s="9">
        <v>1</v>
      </c>
      <c r="H7027" s="9">
        <v>1</v>
      </c>
      <c r="I7027" s="9">
        <v>0</v>
      </c>
      <c r="J7027" s="9">
        <v>0</v>
      </c>
    </row>
    <row r="7028" spans="2:10" x14ac:dyDescent="0.35">
      <c r="B7028" s="7">
        <v>7025</v>
      </c>
      <c r="C7028" s="9">
        <v>1</v>
      </c>
      <c r="D7028" s="9">
        <v>0</v>
      </c>
      <c r="E7028" s="9">
        <v>0</v>
      </c>
      <c r="F7028" s="9">
        <v>0</v>
      </c>
      <c r="G7028" s="9">
        <v>0</v>
      </c>
      <c r="H7028" s="9">
        <v>0</v>
      </c>
      <c r="I7028" s="9">
        <v>0</v>
      </c>
      <c r="J7028" s="9">
        <v>0</v>
      </c>
    </row>
    <row r="7029" spans="2:10" x14ac:dyDescent="0.35">
      <c r="B7029" s="7">
        <v>7026</v>
      </c>
      <c r="C7029" s="9">
        <v>1</v>
      </c>
      <c r="D7029" s="9">
        <v>0</v>
      </c>
      <c r="E7029" s="9">
        <v>0</v>
      </c>
      <c r="F7029" s="9">
        <v>0</v>
      </c>
      <c r="G7029" s="9">
        <v>0</v>
      </c>
      <c r="H7029" s="9">
        <v>0</v>
      </c>
      <c r="I7029" s="9">
        <v>0</v>
      </c>
      <c r="J7029" s="9">
        <v>0</v>
      </c>
    </row>
    <row r="7030" spans="2:10" x14ac:dyDescent="0.35">
      <c r="B7030" s="7">
        <v>7027</v>
      </c>
      <c r="C7030" s="9">
        <v>0</v>
      </c>
      <c r="D7030" s="9">
        <v>0</v>
      </c>
      <c r="E7030" s="9">
        <v>0</v>
      </c>
      <c r="F7030" s="9">
        <v>0</v>
      </c>
      <c r="G7030" s="9">
        <v>1</v>
      </c>
      <c r="H7030" s="9">
        <v>0</v>
      </c>
      <c r="I7030" s="9">
        <v>0</v>
      </c>
      <c r="J7030" s="9">
        <v>0</v>
      </c>
    </row>
    <row r="7031" spans="2:10" x14ac:dyDescent="0.35">
      <c r="B7031" s="7">
        <v>7028</v>
      </c>
      <c r="C7031" s="9">
        <v>0</v>
      </c>
      <c r="D7031" s="9">
        <v>1</v>
      </c>
      <c r="E7031" s="9">
        <v>0</v>
      </c>
      <c r="F7031" s="9">
        <v>0</v>
      </c>
      <c r="G7031" s="9">
        <v>0</v>
      </c>
      <c r="H7031" s="9">
        <v>0</v>
      </c>
      <c r="I7031" s="9">
        <v>0</v>
      </c>
      <c r="J7031" s="9">
        <v>1</v>
      </c>
    </row>
    <row r="7032" spans="2:10" x14ac:dyDescent="0.35">
      <c r="B7032" s="7">
        <v>7029</v>
      </c>
      <c r="C7032" s="9">
        <v>1</v>
      </c>
      <c r="D7032" s="9">
        <v>0</v>
      </c>
      <c r="E7032" s="9">
        <v>0</v>
      </c>
      <c r="F7032" s="9">
        <v>0</v>
      </c>
      <c r="G7032" s="9">
        <v>0</v>
      </c>
      <c r="H7032" s="9">
        <v>0</v>
      </c>
      <c r="I7032" s="9">
        <v>0</v>
      </c>
      <c r="J7032" s="9">
        <v>0</v>
      </c>
    </row>
    <row r="7033" spans="2:10" x14ac:dyDescent="0.35">
      <c r="B7033" s="7">
        <v>7030</v>
      </c>
      <c r="C7033" s="9">
        <v>0</v>
      </c>
      <c r="D7033" s="9">
        <v>1</v>
      </c>
      <c r="E7033" s="9">
        <v>0</v>
      </c>
      <c r="F7033" s="9">
        <v>0</v>
      </c>
      <c r="G7033" s="9">
        <v>0</v>
      </c>
      <c r="H7033" s="9">
        <v>0</v>
      </c>
      <c r="I7033" s="9">
        <v>0</v>
      </c>
      <c r="J7033" s="9">
        <v>1</v>
      </c>
    </row>
    <row r="7034" spans="2:10" x14ac:dyDescent="0.35">
      <c r="B7034" s="7">
        <v>7031</v>
      </c>
      <c r="C7034" s="9">
        <v>1</v>
      </c>
      <c r="D7034" s="9">
        <v>0</v>
      </c>
      <c r="E7034" s="9">
        <v>0</v>
      </c>
      <c r="F7034" s="9">
        <v>0</v>
      </c>
      <c r="G7034" s="9">
        <v>0</v>
      </c>
      <c r="H7034" s="9">
        <v>0</v>
      </c>
      <c r="I7034" s="9">
        <v>0</v>
      </c>
      <c r="J7034" s="9">
        <v>0</v>
      </c>
    </row>
    <row r="7035" spans="2:10" x14ac:dyDescent="0.35">
      <c r="B7035" s="7">
        <v>7032</v>
      </c>
      <c r="C7035" s="9">
        <v>1</v>
      </c>
      <c r="D7035" s="9">
        <v>0</v>
      </c>
      <c r="E7035" s="9">
        <v>0</v>
      </c>
      <c r="F7035" s="9">
        <v>0</v>
      </c>
      <c r="G7035" s="9">
        <v>0</v>
      </c>
      <c r="H7035" s="9">
        <v>0</v>
      </c>
      <c r="I7035" s="9">
        <v>0</v>
      </c>
      <c r="J7035" s="9">
        <v>0</v>
      </c>
    </row>
    <row r="7036" spans="2:10" x14ac:dyDescent="0.35">
      <c r="B7036" s="7">
        <v>7033</v>
      </c>
      <c r="C7036" s="9">
        <v>1</v>
      </c>
      <c r="D7036" s="9">
        <v>0</v>
      </c>
      <c r="E7036" s="9">
        <v>0</v>
      </c>
      <c r="F7036" s="9">
        <v>0</v>
      </c>
      <c r="G7036" s="9">
        <v>0</v>
      </c>
      <c r="H7036" s="9">
        <v>0</v>
      </c>
      <c r="I7036" s="9">
        <v>0</v>
      </c>
      <c r="J7036" s="9">
        <v>0</v>
      </c>
    </row>
    <row r="7037" spans="2:10" x14ac:dyDescent="0.35">
      <c r="B7037" s="7">
        <v>7034</v>
      </c>
      <c r="C7037" s="9">
        <v>1</v>
      </c>
      <c r="D7037" s="9">
        <v>0</v>
      </c>
      <c r="E7037" s="9">
        <v>0</v>
      </c>
      <c r="F7037" s="9">
        <v>0</v>
      </c>
      <c r="G7037" s="9">
        <v>0</v>
      </c>
      <c r="H7037" s="9">
        <v>0</v>
      </c>
      <c r="I7037" s="9">
        <v>0</v>
      </c>
      <c r="J7037" s="9">
        <v>0</v>
      </c>
    </row>
    <row r="7038" spans="2:10" x14ac:dyDescent="0.35">
      <c r="B7038" s="7">
        <v>7035</v>
      </c>
      <c r="C7038" s="9">
        <v>1</v>
      </c>
      <c r="D7038" s="9">
        <v>0</v>
      </c>
      <c r="E7038" s="9">
        <v>0</v>
      </c>
      <c r="F7038" s="9">
        <v>0</v>
      </c>
      <c r="G7038" s="9">
        <v>0</v>
      </c>
      <c r="H7038" s="9">
        <v>0</v>
      </c>
      <c r="I7038" s="9">
        <v>0</v>
      </c>
      <c r="J7038" s="9">
        <v>0</v>
      </c>
    </row>
    <row r="7039" spans="2:10" x14ac:dyDescent="0.35">
      <c r="B7039" s="7">
        <v>7036</v>
      </c>
      <c r="C7039" s="9">
        <v>1</v>
      </c>
      <c r="D7039" s="9">
        <v>0</v>
      </c>
      <c r="E7039" s="9">
        <v>0</v>
      </c>
      <c r="F7039" s="9">
        <v>0</v>
      </c>
      <c r="G7039" s="9">
        <v>0</v>
      </c>
      <c r="H7039" s="9">
        <v>0</v>
      </c>
      <c r="I7039" s="9">
        <v>0</v>
      </c>
      <c r="J7039" s="9">
        <v>0</v>
      </c>
    </row>
    <row r="7040" spans="2:10" x14ac:dyDescent="0.35">
      <c r="B7040" s="7">
        <v>7037</v>
      </c>
      <c r="C7040" s="9">
        <v>1</v>
      </c>
      <c r="D7040" s="9">
        <v>0</v>
      </c>
      <c r="E7040" s="9">
        <v>0</v>
      </c>
      <c r="F7040" s="9">
        <v>0</v>
      </c>
      <c r="G7040" s="9">
        <v>0</v>
      </c>
      <c r="H7040" s="9">
        <v>0</v>
      </c>
      <c r="I7040" s="9">
        <v>0</v>
      </c>
      <c r="J7040" s="9">
        <v>0</v>
      </c>
    </row>
    <row r="7041" spans="2:10" x14ac:dyDescent="0.35">
      <c r="B7041" s="7">
        <v>7038</v>
      </c>
      <c r="C7041" s="9">
        <v>1</v>
      </c>
      <c r="D7041" s="9">
        <v>0</v>
      </c>
      <c r="E7041" s="9">
        <v>0</v>
      </c>
      <c r="F7041" s="9">
        <v>0</v>
      </c>
      <c r="G7041" s="9">
        <v>0</v>
      </c>
      <c r="H7041" s="9">
        <v>0</v>
      </c>
      <c r="I7041" s="9">
        <v>0</v>
      </c>
      <c r="J7041" s="9">
        <v>0</v>
      </c>
    </row>
    <row r="7042" spans="2:10" x14ac:dyDescent="0.35">
      <c r="B7042" s="7">
        <v>7039</v>
      </c>
      <c r="C7042" s="9">
        <v>1</v>
      </c>
      <c r="D7042" s="9">
        <v>0</v>
      </c>
      <c r="E7042" s="9">
        <v>0</v>
      </c>
      <c r="F7042" s="9">
        <v>0</v>
      </c>
      <c r="G7042" s="9">
        <v>0</v>
      </c>
      <c r="H7042" s="9">
        <v>0</v>
      </c>
      <c r="I7042" s="9">
        <v>0</v>
      </c>
      <c r="J7042" s="9">
        <v>0</v>
      </c>
    </row>
    <row r="7043" spans="2:10" x14ac:dyDescent="0.35">
      <c r="B7043" s="7">
        <v>7040</v>
      </c>
      <c r="C7043" s="9">
        <v>1</v>
      </c>
      <c r="D7043" s="9">
        <v>0</v>
      </c>
      <c r="E7043" s="9">
        <v>0</v>
      </c>
      <c r="F7043" s="9">
        <v>0</v>
      </c>
      <c r="G7043" s="9">
        <v>0</v>
      </c>
      <c r="H7043" s="9">
        <v>0</v>
      </c>
      <c r="I7043" s="9">
        <v>0</v>
      </c>
      <c r="J7043" s="9">
        <v>0</v>
      </c>
    </row>
    <row r="7044" spans="2:10" x14ac:dyDescent="0.35">
      <c r="B7044" s="7">
        <v>7041</v>
      </c>
      <c r="C7044" s="9">
        <v>1</v>
      </c>
      <c r="D7044" s="9">
        <v>0</v>
      </c>
      <c r="E7044" s="9">
        <v>0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</row>
    <row r="7045" spans="2:10" x14ac:dyDescent="0.35">
      <c r="B7045" s="7">
        <v>7042</v>
      </c>
      <c r="C7045" s="9">
        <v>1</v>
      </c>
      <c r="D7045" s="9">
        <v>0</v>
      </c>
      <c r="E7045" s="9">
        <v>0</v>
      </c>
      <c r="F7045" s="9">
        <v>0</v>
      </c>
      <c r="G7045" s="9">
        <v>0</v>
      </c>
      <c r="H7045" s="9">
        <v>0</v>
      </c>
      <c r="I7045" s="9">
        <v>0</v>
      </c>
      <c r="J7045" s="9">
        <v>0</v>
      </c>
    </row>
    <row r="7046" spans="2:10" x14ac:dyDescent="0.35">
      <c r="B7046" s="7">
        <v>7043</v>
      </c>
      <c r="C7046" s="9">
        <v>1</v>
      </c>
      <c r="D7046" s="9">
        <v>0</v>
      </c>
      <c r="E7046" s="9">
        <v>0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</row>
    <row r="7047" spans="2:10" x14ac:dyDescent="0.35">
      <c r="B7047" s="7">
        <v>7044</v>
      </c>
      <c r="C7047" s="9">
        <v>1</v>
      </c>
      <c r="D7047" s="9">
        <v>0</v>
      </c>
      <c r="E7047" s="9">
        <v>0</v>
      </c>
      <c r="F7047" s="9">
        <v>0</v>
      </c>
      <c r="G7047" s="9">
        <v>0</v>
      </c>
      <c r="H7047" s="9">
        <v>0</v>
      </c>
      <c r="I7047" s="9">
        <v>0</v>
      </c>
      <c r="J7047" s="9">
        <v>0</v>
      </c>
    </row>
    <row r="7048" spans="2:10" x14ac:dyDescent="0.35">
      <c r="B7048" s="7">
        <v>7045</v>
      </c>
      <c r="C7048" s="9">
        <v>1</v>
      </c>
      <c r="D7048" s="9">
        <v>0</v>
      </c>
      <c r="E7048" s="9">
        <v>0</v>
      </c>
      <c r="F7048" s="9">
        <v>0</v>
      </c>
      <c r="G7048" s="9">
        <v>0</v>
      </c>
      <c r="H7048" s="9">
        <v>0</v>
      </c>
      <c r="I7048" s="9">
        <v>0</v>
      </c>
      <c r="J7048" s="9">
        <v>0</v>
      </c>
    </row>
    <row r="7049" spans="2:10" x14ac:dyDescent="0.35">
      <c r="B7049" s="7">
        <v>7046</v>
      </c>
      <c r="C7049" s="9">
        <v>1</v>
      </c>
      <c r="D7049" s="9">
        <v>0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</row>
    <row r="7050" spans="2:10" x14ac:dyDescent="0.35">
      <c r="B7050" s="7">
        <v>7047</v>
      </c>
      <c r="C7050" s="9">
        <v>1</v>
      </c>
      <c r="D7050" s="9">
        <v>0</v>
      </c>
      <c r="E7050" s="9">
        <v>0</v>
      </c>
      <c r="F7050" s="9">
        <v>0</v>
      </c>
      <c r="G7050" s="9">
        <v>0</v>
      </c>
      <c r="H7050" s="9">
        <v>0</v>
      </c>
      <c r="I7050" s="9">
        <v>0</v>
      </c>
      <c r="J7050" s="9">
        <v>0</v>
      </c>
    </row>
    <row r="7051" spans="2:10" x14ac:dyDescent="0.35">
      <c r="B7051" s="7">
        <v>7048</v>
      </c>
      <c r="C7051" s="9">
        <v>1</v>
      </c>
      <c r="D7051" s="9">
        <v>0</v>
      </c>
      <c r="E7051" s="9">
        <v>0</v>
      </c>
      <c r="F7051" s="9">
        <v>0</v>
      </c>
      <c r="G7051" s="9">
        <v>0</v>
      </c>
      <c r="H7051" s="9">
        <v>0</v>
      </c>
      <c r="I7051" s="9">
        <v>0</v>
      </c>
      <c r="J7051" s="9">
        <v>0</v>
      </c>
    </row>
    <row r="7052" spans="2:10" x14ac:dyDescent="0.35">
      <c r="B7052" s="7">
        <v>7049</v>
      </c>
      <c r="C7052" s="9">
        <v>1</v>
      </c>
      <c r="D7052" s="9">
        <v>0</v>
      </c>
      <c r="E7052" s="9">
        <v>0</v>
      </c>
      <c r="F7052" s="9">
        <v>0</v>
      </c>
      <c r="G7052" s="9">
        <v>0</v>
      </c>
      <c r="H7052" s="9">
        <v>0</v>
      </c>
      <c r="I7052" s="9">
        <v>0</v>
      </c>
      <c r="J7052" s="9">
        <v>0</v>
      </c>
    </row>
    <row r="7053" spans="2:10" x14ac:dyDescent="0.35">
      <c r="B7053" s="7">
        <v>7050</v>
      </c>
      <c r="C7053" s="9">
        <v>1</v>
      </c>
      <c r="D7053" s="9">
        <v>0</v>
      </c>
      <c r="E7053" s="9">
        <v>0</v>
      </c>
      <c r="F7053" s="9">
        <v>0</v>
      </c>
      <c r="G7053" s="9">
        <v>0</v>
      </c>
      <c r="H7053" s="9">
        <v>0</v>
      </c>
      <c r="I7053" s="9">
        <v>0</v>
      </c>
      <c r="J7053" s="9">
        <v>0</v>
      </c>
    </row>
    <row r="7054" spans="2:10" x14ac:dyDescent="0.35">
      <c r="B7054" s="7">
        <v>7051</v>
      </c>
      <c r="C7054" s="9">
        <v>1</v>
      </c>
      <c r="D7054" s="9">
        <v>0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9">
        <v>0</v>
      </c>
    </row>
    <row r="7055" spans="2:10" x14ac:dyDescent="0.35">
      <c r="B7055" s="7">
        <v>7052</v>
      </c>
      <c r="C7055" s="9">
        <v>1</v>
      </c>
      <c r="D7055" s="9">
        <v>0</v>
      </c>
      <c r="E7055" s="9">
        <v>0</v>
      </c>
      <c r="F7055" s="9">
        <v>0</v>
      </c>
      <c r="G7055" s="9">
        <v>0</v>
      </c>
      <c r="H7055" s="9">
        <v>0</v>
      </c>
      <c r="I7055" s="9">
        <v>0</v>
      </c>
      <c r="J7055" s="9">
        <v>0</v>
      </c>
    </row>
    <row r="7056" spans="2:10" x14ac:dyDescent="0.35">
      <c r="B7056" s="7">
        <v>7053</v>
      </c>
      <c r="C7056" s="9">
        <v>1</v>
      </c>
      <c r="D7056" s="9">
        <v>0</v>
      </c>
      <c r="E7056" s="9">
        <v>0</v>
      </c>
      <c r="F7056" s="9">
        <v>0</v>
      </c>
      <c r="G7056" s="9">
        <v>0</v>
      </c>
      <c r="H7056" s="9">
        <v>0</v>
      </c>
      <c r="I7056" s="9">
        <v>0</v>
      </c>
      <c r="J7056" s="9">
        <v>0</v>
      </c>
    </row>
    <row r="7057" spans="2:10" x14ac:dyDescent="0.35">
      <c r="B7057" s="7">
        <v>7054</v>
      </c>
      <c r="C7057" s="9">
        <v>0</v>
      </c>
      <c r="D7057" s="9">
        <v>1</v>
      </c>
      <c r="E7057" s="9">
        <v>0</v>
      </c>
      <c r="F7057" s="9">
        <v>0</v>
      </c>
      <c r="G7057" s="9">
        <v>0</v>
      </c>
      <c r="H7057" s="9">
        <v>0</v>
      </c>
      <c r="I7057" s="9">
        <v>1</v>
      </c>
      <c r="J7057" s="9">
        <v>0</v>
      </c>
    </row>
    <row r="7058" spans="2:10" x14ac:dyDescent="0.35">
      <c r="B7058" s="7">
        <v>7055</v>
      </c>
      <c r="C7058" s="9">
        <v>1</v>
      </c>
      <c r="D7058" s="9">
        <v>0</v>
      </c>
      <c r="E7058" s="9">
        <v>0</v>
      </c>
      <c r="F7058" s="9">
        <v>0</v>
      </c>
      <c r="G7058" s="9">
        <v>0</v>
      </c>
      <c r="H7058" s="9">
        <v>0</v>
      </c>
      <c r="I7058" s="9">
        <v>0</v>
      </c>
      <c r="J7058" s="9">
        <v>0</v>
      </c>
    </row>
    <row r="7059" spans="2:10" x14ac:dyDescent="0.35">
      <c r="B7059" s="7">
        <v>7056</v>
      </c>
      <c r="C7059" s="9">
        <v>1</v>
      </c>
      <c r="D7059" s="9">
        <v>0</v>
      </c>
      <c r="E7059" s="9">
        <v>0</v>
      </c>
      <c r="F7059" s="9">
        <v>0</v>
      </c>
      <c r="G7059" s="9">
        <v>0</v>
      </c>
      <c r="H7059" s="9">
        <v>0</v>
      </c>
      <c r="I7059" s="9">
        <v>0</v>
      </c>
      <c r="J7059" s="9">
        <v>0</v>
      </c>
    </row>
    <row r="7060" spans="2:10" x14ac:dyDescent="0.35">
      <c r="B7060" s="7">
        <v>7057</v>
      </c>
      <c r="C7060" s="9">
        <v>1</v>
      </c>
      <c r="D7060" s="9">
        <v>0</v>
      </c>
      <c r="E7060" s="9">
        <v>0</v>
      </c>
      <c r="F7060" s="9">
        <v>0</v>
      </c>
      <c r="G7060" s="9">
        <v>0</v>
      </c>
      <c r="H7060" s="9">
        <v>0</v>
      </c>
      <c r="I7060" s="9">
        <v>0</v>
      </c>
      <c r="J7060" s="9">
        <v>0</v>
      </c>
    </row>
    <row r="7061" spans="2:10" x14ac:dyDescent="0.35">
      <c r="B7061" s="7">
        <v>7058</v>
      </c>
      <c r="C7061" s="9">
        <v>1</v>
      </c>
      <c r="D7061" s="9">
        <v>0</v>
      </c>
      <c r="E7061" s="9">
        <v>0</v>
      </c>
      <c r="F7061" s="9">
        <v>0</v>
      </c>
      <c r="G7061" s="9">
        <v>0</v>
      </c>
      <c r="H7061" s="9">
        <v>0</v>
      </c>
      <c r="I7061" s="9">
        <v>0</v>
      </c>
      <c r="J7061" s="9">
        <v>0</v>
      </c>
    </row>
    <row r="7062" spans="2:10" x14ac:dyDescent="0.35">
      <c r="B7062" s="7">
        <v>7059</v>
      </c>
      <c r="C7062" s="9">
        <v>1</v>
      </c>
      <c r="D7062" s="9">
        <v>0</v>
      </c>
      <c r="E7062" s="9">
        <v>0</v>
      </c>
      <c r="F7062" s="9">
        <v>0</v>
      </c>
      <c r="G7062" s="9">
        <v>0</v>
      </c>
      <c r="H7062" s="9">
        <v>0</v>
      </c>
      <c r="I7062" s="9">
        <v>0</v>
      </c>
      <c r="J7062" s="9">
        <v>0</v>
      </c>
    </row>
    <row r="7063" spans="2:10" x14ac:dyDescent="0.35">
      <c r="B7063" s="7">
        <v>7060</v>
      </c>
      <c r="C7063" s="9">
        <v>0</v>
      </c>
      <c r="D7063" s="9">
        <v>1</v>
      </c>
      <c r="E7063" s="9">
        <v>0</v>
      </c>
      <c r="F7063" s="9">
        <v>0</v>
      </c>
      <c r="G7063" s="9">
        <v>0</v>
      </c>
      <c r="H7063" s="9">
        <v>0</v>
      </c>
      <c r="I7063" s="9">
        <v>1</v>
      </c>
      <c r="J7063" s="9">
        <v>0</v>
      </c>
    </row>
    <row r="7064" spans="2:10" x14ac:dyDescent="0.35">
      <c r="B7064" s="7">
        <v>7061</v>
      </c>
      <c r="C7064" s="9">
        <v>1</v>
      </c>
      <c r="D7064" s="9">
        <v>0</v>
      </c>
      <c r="E7064" s="9">
        <v>0</v>
      </c>
      <c r="F7064" s="9">
        <v>0</v>
      </c>
      <c r="G7064" s="9">
        <v>0</v>
      </c>
      <c r="H7064" s="9">
        <v>0</v>
      </c>
      <c r="I7064" s="9">
        <v>0</v>
      </c>
      <c r="J7064" s="9">
        <v>0</v>
      </c>
    </row>
    <row r="7065" spans="2:10" x14ac:dyDescent="0.35">
      <c r="B7065" s="7">
        <v>7062</v>
      </c>
      <c r="C7065" s="9">
        <v>1</v>
      </c>
      <c r="D7065" s="9">
        <v>0</v>
      </c>
      <c r="E7065" s="9">
        <v>0</v>
      </c>
      <c r="F7065" s="9">
        <v>0</v>
      </c>
      <c r="G7065" s="9">
        <v>0</v>
      </c>
      <c r="H7065" s="9">
        <v>0</v>
      </c>
      <c r="I7065" s="9">
        <v>0</v>
      </c>
      <c r="J7065" s="9">
        <v>0</v>
      </c>
    </row>
    <row r="7066" spans="2:10" x14ac:dyDescent="0.35">
      <c r="B7066" s="7">
        <v>7063</v>
      </c>
      <c r="C7066" s="9">
        <v>1</v>
      </c>
      <c r="D7066" s="9">
        <v>0</v>
      </c>
      <c r="E7066" s="9">
        <v>0</v>
      </c>
      <c r="F7066" s="9">
        <v>0</v>
      </c>
      <c r="G7066" s="9">
        <v>0</v>
      </c>
      <c r="H7066" s="9">
        <v>0</v>
      </c>
      <c r="I7066" s="9">
        <v>0</v>
      </c>
      <c r="J7066" s="9">
        <v>0</v>
      </c>
    </row>
    <row r="7067" spans="2:10" x14ac:dyDescent="0.35">
      <c r="B7067" s="7">
        <v>7064</v>
      </c>
      <c r="C7067" s="9">
        <v>1</v>
      </c>
      <c r="D7067" s="9">
        <v>0</v>
      </c>
      <c r="E7067" s="9">
        <v>0</v>
      </c>
      <c r="F7067" s="9">
        <v>0</v>
      </c>
      <c r="G7067" s="9">
        <v>0</v>
      </c>
      <c r="H7067" s="9">
        <v>0</v>
      </c>
      <c r="I7067" s="9">
        <v>0</v>
      </c>
      <c r="J7067" s="9">
        <v>0</v>
      </c>
    </row>
    <row r="7068" spans="2:10" x14ac:dyDescent="0.35">
      <c r="B7068" s="7">
        <v>7065</v>
      </c>
      <c r="C7068" s="9">
        <v>1</v>
      </c>
      <c r="D7068" s="9">
        <v>0</v>
      </c>
      <c r="E7068" s="9">
        <v>0</v>
      </c>
      <c r="F7068" s="9">
        <v>0</v>
      </c>
      <c r="G7068" s="9">
        <v>0</v>
      </c>
      <c r="H7068" s="9">
        <v>0</v>
      </c>
      <c r="I7068" s="9">
        <v>0</v>
      </c>
      <c r="J7068" s="9">
        <v>0</v>
      </c>
    </row>
    <row r="7069" spans="2:10" x14ac:dyDescent="0.35">
      <c r="B7069" s="7">
        <v>7066</v>
      </c>
      <c r="C7069" s="9">
        <v>1</v>
      </c>
      <c r="D7069" s="9">
        <v>0</v>
      </c>
      <c r="E7069" s="9">
        <v>0</v>
      </c>
      <c r="F7069" s="9">
        <v>0</v>
      </c>
      <c r="G7069" s="9">
        <v>0</v>
      </c>
      <c r="H7069" s="9">
        <v>0</v>
      </c>
      <c r="I7069" s="9">
        <v>0</v>
      </c>
      <c r="J7069" s="9">
        <v>0</v>
      </c>
    </row>
    <row r="7070" spans="2:10" x14ac:dyDescent="0.35">
      <c r="B7070" s="7">
        <v>7067</v>
      </c>
      <c r="C7070" s="9">
        <v>1</v>
      </c>
      <c r="D7070" s="9">
        <v>0</v>
      </c>
      <c r="E7070" s="9">
        <v>0</v>
      </c>
      <c r="F7070" s="9">
        <v>0</v>
      </c>
      <c r="G7070" s="9">
        <v>0</v>
      </c>
      <c r="H7070" s="9">
        <v>0</v>
      </c>
      <c r="I7070" s="9">
        <v>0</v>
      </c>
      <c r="J7070" s="9">
        <v>0</v>
      </c>
    </row>
    <row r="7071" spans="2:10" x14ac:dyDescent="0.35">
      <c r="B7071" s="7">
        <v>7068</v>
      </c>
      <c r="C7071" s="9">
        <v>1</v>
      </c>
      <c r="D7071" s="9">
        <v>0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</row>
    <row r="7072" spans="2:10" x14ac:dyDescent="0.35">
      <c r="B7072" s="7">
        <v>7069</v>
      </c>
      <c r="C7072" s="9">
        <v>0</v>
      </c>
      <c r="D7072" s="9">
        <v>1</v>
      </c>
      <c r="E7072" s="9">
        <v>0</v>
      </c>
      <c r="F7072" s="9">
        <v>0</v>
      </c>
      <c r="G7072" s="9">
        <v>0</v>
      </c>
      <c r="H7072" s="9">
        <v>0</v>
      </c>
      <c r="I7072" s="9">
        <v>0</v>
      </c>
      <c r="J7072" s="9">
        <v>1</v>
      </c>
    </row>
    <row r="7073" spans="2:10" x14ac:dyDescent="0.35">
      <c r="B7073" s="7">
        <v>7070</v>
      </c>
      <c r="C7073" s="9">
        <v>0</v>
      </c>
      <c r="D7073" s="9">
        <v>1</v>
      </c>
      <c r="E7073" s="9">
        <v>1</v>
      </c>
      <c r="F7073" s="9">
        <v>0</v>
      </c>
      <c r="G7073" s="9">
        <v>0</v>
      </c>
      <c r="H7073" s="9">
        <v>1</v>
      </c>
      <c r="I7073" s="9">
        <v>0</v>
      </c>
      <c r="J7073" s="9">
        <v>1</v>
      </c>
    </row>
    <row r="7074" spans="2:10" x14ac:dyDescent="0.35">
      <c r="B7074" s="7">
        <v>7071</v>
      </c>
      <c r="C7074" s="9">
        <v>1</v>
      </c>
      <c r="D7074" s="9">
        <v>0</v>
      </c>
      <c r="E7074" s="9">
        <v>0</v>
      </c>
      <c r="F7074" s="9">
        <v>0</v>
      </c>
      <c r="G7074" s="9">
        <v>0</v>
      </c>
      <c r="H7074" s="9">
        <v>0</v>
      </c>
      <c r="I7074" s="9">
        <v>0</v>
      </c>
      <c r="J7074" s="9">
        <v>0</v>
      </c>
    </row>
    <row r="7075" spans="2:10" x14ac:dyDescent="0.35">
      <c r="B7075" s="7">
        <v>7072</v>
      </c>
      <c r="C7075" s="9">
        <v>1</v>
      </c>
      <c r="D7075" s="9">
        <v>0</v>
      </c>
      <c r="E7075" s="9">
        <v>0</v>
      </c>
      <c r="F7075" s="9">
        <v>0</v>
      </c>
      <c r="G7075" s="9">
        <v>0</v>
      </c>
      <c r="H7075" s="9">
        <v>0</v>
      </c>
      <c r="I7075" s="9">
        <v>0</v>
      </c>
      <c r="J7075" s="9">
        <v>0</v>
      </c>
    </row>
    <row r="7076" spans="2:10" x14ac:dyDescent="0.35">
      <c r="B7076" s="7">
        <v>7073</v>
      </c>
      <c r="C7076" s="9">
        <v>1</v>
      </c>
      <c r="D7076" s="9">
        <v>0</v>
      </c>
      <c r="E7076" s="9">
        <v>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</row>
    <row r="7077" spans="2:10" x14ac:dyDescent="0.35">
      <c r="B7077" s="7">
        <v>7074</v>
      </c>
      <c r="C7077" s="9">
        <v>1</v>
      </c>
      <c r="D7077" s="9">
        <v>0</v>
      </c>
      <c r="E7077" s="9">
        <v>0</v>
      </c>
      <c r="F7077" s="9">
        <v>0</v>
      </c>
      <c r="G7077" s="9">
        <v>0</v>
      </c>
      <c r="H7077" s="9">
        <v>0</v>
      </c>
      <c r="I7077" s="9">
        <v>0</v>
      </c>
      <c r="J7077" s="9">
        <v>0</v>
      </c>
    </row>
    <row r="7078" spans="2:10" x14ac:dyDescent="0.35">
      <c r="B7078" s="7">
        <v>7075</v>
      </c>
      <c r="C7078" s="9">
        <v>1</v>
      </c>
      <c r="D7078" s="9">
        <v>0</v>
      </c>
      <c r="E7078" s="9">
        <v>0</v>
      </c>
      <c r="F7078" s="9">
        <v>0</v>
      </c>
      <c r="G7078" s="9">
        <v>0</v>
      </c>
      <c r="H7078" s="9">
        <v>0</v>
      </c>
      <c r="I7078" s="9">
        <v>0</v>
      </c>
      <c r="J7078" s="9">
        <v>0</v>
      </c>
    </row>
    <row r="7079" spans="2:10" x14ac:dyDescent="0.35">
      <c r="B7079" s="7">
        <v>7076</v>
      </c>
      <c r="C7079" s="9">
        <v>0</v>
      </c>
      <c r="D7079" s="9">
        <v>0</v>
      </c>
      <c r="E7079" s="9">
        <v>0</v>
      </c>
      <c r="F7079" s="9">
        <v>0</v>
      </c>
      <c r="G7079" s="9">
        <v>0</v>
      </c>
      <c r="H7079" s="9">
        <v>1</v>
      </c>
      <c r="I7079" s="9">
        <v>0</v>
      </c>
      <c r="J7079" s="9">
        <v>0</v>
      </c>
    </row>
    <row r="7080" spans="2:10" x14ac:dyDescent="0.35">
      <c r="B7080" s="7">
        <v>7077</v>
      </c>
      <c r="C7080" s="9">
        <v>1</v>
      </c>
      <c r="D7080" s="9">
        <v>0</v>
      </c>
      <c r="E7080" s="9">
        <v>0</v>
      </c>
      <c r="F7080" s="9">
        <v>0</v>
      </c>
      <c r="G7080" s="9">
        <v>0</v>
      </c>
      <c r="H7080" s="9">
        <v>0</v>
      </c>
      <c r="I7080" s="9">
        <v>0</v>
      </c>
      <c r="J7080" s="9">
        <v>0</v>
      </c>
    </row>
    <row r="7081" spans="2:10" x14ac:dyDescent="0.35">
      <c r="B7081" s="7">
        <v>7078</v>
      </c>
      <c r="C7081" s="9">
        <v>1</v>
      </c>
      <c r="D7081" s="9">
        <v>0</v>
      </c>
      <c r="E7081" s="9">
        <v>0</v>
      </c>
      <c r="F7081" s="9">
        <v>0</v>
      </c>
      <c r="G7081" s="9">
        <v>0</v>
      </c>
      <c r="H7081" s="9">
        <v>0</v>
      </c>
      <c r="I7081" s="9">
        <v>0</v>
      </c>
      <c r="J7081" s="9">
        <v>0</v>
      </c>
    </row>
    <row r="7082" spans="2:10" x14ac:dyDescent="0.35">
      <c r="B7082" s="7">
        <v>7079</v>
      </c>
      <c r="C7082" s="9">
        <v>1</v>
      </c>
      <c r="D7082" s="9">
        <v>0</v>
      </c>
      <c r="E7082" s="9">
        <v>0</v>
      </c>
      <c r="F7082" s="9">
        <v>0</v>
      </c>
      <c r="G7082" s="9">
        <v>0</v>
      </c>
      <c r="H7082" s="9">
        <v>0</v>
      </c>
      <c r="I7082" s="9">
        <v>0</v>
      </c>
      <c r="J7082" s="9">
        <v>0</v>
      </c>
    </row>
    <row r="7083" spans="2:10" x14ac:dyDescent="0.35">
      <c r="B7083" s="7">
        <v>7080</v>
      </c>
      <c r="C7083" s="9">
        <v>1</v>
      </c>
      <c r="D7083" s="9">
        <v>0</v>
      </c>
      <c r="E7083" s="9">
        <v>0</v>
      </c>
      <c r="F7083" s="9">
        <v>0</v>
      </c>
      <c r="G7083" s="9">
        <v>0</v>
      </c>
      <c r="H7083" s="9">
        <v>0</v>
      </c>
      <c r="I7083" s="9">
        <v>0</v>
      </c>
      <c r="J7083" s="9">
        <v>0</v>
      </c>
    </row>
    <row r="7084" spans="2:10" x14ac:dyDescent="0.35">
      <c r="B7084" s="7">
        <v>7081</v>
      </c>
      <c r="C7084" s="9">
        <v>0</v>
      </c>
      <c r="D7084" s="9">
        <v>1</v>
      </c>
      <c r="E7084" s="9">
        <v>0</v>
      </c>
      <c r="F7084" s="9">
        <v>0</v>
      </c>
      <c r="G7084" s="9">
        <v>0</v>
      </c>
      <c r="H7084" s="9">
        <v>0</v>
      </c>
      <c r="I7084" s="9">
        <v>0</v>
      </c>
      <c r="J7084" s="9">
        <v>1</v>
      </c>
    </row>
    <row r="7085" spans="2:10" x14ac:dyDescent="0.35">
      <c r="B7085" s="7">
        <v>7082</v>
      </c>
      <c r="C7085" s="9">
        <v>0</v>
      </c>
      <c r="D7085" s="9">
        <v>0</v>
      </c>
      <c r="E7085" s="9">
        <v>0</v>
      </c>
      <c r="F7085" s="9">
        <v>0</v>
      </c>
      <c r="G7085" s="9">
        <v>1</v>
      </c>
      <c r="H7085" s="9">
        <v>0</v>
      </c>
      <c r="I7085" s="9">
        <v>0</v>
      </c>
      <c r="J7085" s="9">
        <v>0</v>
      </c>
    </row>
    <row r="7086" spans="2:10" x14ac:dyDescent="0.35">
      <c r="B7086" s="7">
        <v>7083</v>
      </c>
      <c r="C7086" s="9">
        <v>1</v>
      </c>
      <c r="D7086" s="9">
        <v>0</v>
      </c>
      <c r="E7086" s="9">
        <v>0</v>
      </c>
      <c r="F7086" s="9">
        <v>0</v>
      </c>
      <c r="G7086" s="9">
        <v>0</v>
      </c>
      <c r="H7086" s="9">
        <v>0</v>
      </c>
      <c r="I7086" s="9">
        <v>0</v>
      </c>
      <c r="J7086" s="9">
        <v>0</v>
      </c>
    </row>
    <row r="7087" spans="2:10" x14ac:dyDescent="0.35">
      <c r="B7087" s="7">
        <v>7084</v>
      </c>
      <c r="C7087" s="9">
        <v>1</v>
      </c>
      <c r="D7087" s="9">
        <v>0</v>
      </c>
      <c r="E7087" s="9">
        <v>0</v>
      </c>
      <c r="F7087" s="9">
        <v>0</v>
      </c>
      <c r="G7087" s="9">
        <v>0</v>
      </c>
      <c r="H7087" s="9">
        <v>0</v>
      </c>
      <c r="I7087" s="9">
        <v>0</v>
      </c>
      <c r="J7087" s="9">
        <v>0</v>
      </c>
    </row>
    <row r="7088" spans="2:10" x14ac:dyDescent="0.35">
      <c r="B7088" s="7">
        <v>7085</v>
      </c>
      <c r="C7088" s="9">
        <v>1</v>
      </c>
      <c r="D7088" s="9">
        <v>0</v>
      </c>
      <c r="E7088" s="9">
        <v>0</v>
      </c>
      <c r="F7088" s="9">
        <v>0</v>
      </c>
      <c r="G7088" s="9">
        <v>0</v>
      </c>
      <c r="H7088" s="9">
        <v>0</v>
      </c>
      <c r="I7088" s="9">
        <v>0</v>
      </c>
      <c r="J7088" s="9">
        <v>0</v>
      </c>
    </row>
    <row r="7089" spans="2:10" x14ac:dyDescent="0.35">
      <c r="B7089" s="7">
        <v>7086</v>
      </c>
      <c r="C7089" s="9">
        <v>0</v>
      </c>
      <c r="D7089" s="9">
        <v>1</v>
      </c>
      <c r="E7089" s="9">
        <v>0</v>
      </c>
      <c r="F7089" s="9">
        <v>0</v>
      </c>
      <c r="G7089" s="9">
        <v>0</v>
      </c>
      <c r="H7089" s="9">
        <v>0</v>
      </c>
      <c r="I7089" s="9">
        <v>0</v>
      </c>
      <c r="J7089" s="9">
        <v>1</v>
      </c>
    </row>
    <row r="7090" spans="2:10" x14ac:dyDescent="0.35">
      <c r="B7090" s="7">
        <v>7087</v>
      </c>
      <c r="C7090" s="9">
        <v>0</v>
      </c>
      <c r="D7090" s="9">
        <v>1</v>
      </c>
      <c r="E7090" s="9">
        <v>0</v>
      </c>
      <c r="F7090" s="9">
        <v>0</v>
      </c>
      <c r="G7090" s="9">
        <v>0</v>
      </c>
      <c r="H7090" s="9">
        <v>0</v>
      </c>
      <c r="I7090" s="9">
        <v>1</v>
      </c>
      <c r="J7090" s="9">
        <v>0</v>
      </c>
    </row>
    <row r="7091" spans="2:10" x14ac:dyDescent="0.35">
      <c r="B7091" s="7">
        <v>7088</v>
      </c>
      <c r="C7091" s="9">
        <v>1</v>
      </c>
      <c r="D7091" s="9">
        <v>0</v>
      </c>
      <c r="E7091" s="9">
        <v>0</v>
      </c>
      <c r="F7091" s="9">
        <v>0</v>
      </c>
      <c r="G7091" s="9">
        <v>0</v>
      </c>
      <c r="H7091" s="9">
        <v>0</v>
      </c>
      <c r="I7091" s="9">
        <v>0</v>
      </c>
      <c r="J7091" s="9">
        <v>0</v>
      </c>
    </row>
    <row r="7092" spans="2:10" x14ac:dyDescent="0.35">
      <c r="B7092" s="7">
        <v>7089</v>
      </c>
      <c r="C7092" s="9">
        <v>1</v>
      </c>
      <c r="D7092" s="9">
        <v>0</v>
      </c>
      <c r="E7092" s="9">
        <v>0</v>
      </c>
      <c r="F7092" s="9">
        <v>0</v>
      </c>
      <c r="G7092" s="9">
        <v>0</v>
      </c>
      <c r="H7092" s="9">
        <v>0</v>
      </c>
      <c r="I7092" s="9">
        <v>0</v>
      </c>
      <c r="J7092" s="9">
        <v>0</v>
      </c>
    </row>
    <row r="7093" spans="2:10" x14ac:dyDescent="0.35">
      <c r="B7093" s="7">
        <v>7090</v>
      </c>
      <c r="C7093" s="9">
        <v>0</v>
      </c>
      <c r="D7093" s="9">
        <v>1</v>
      </c>
      <c r="E7093" s="9">
        <v>0</v>
      </c>
      <c r="F7093" s="9">
        <v>0</v>
      </c>
      <c r="G7093" s="9">
        <v>0</v>
      </c>
      <c r="H7093" s="9">
        <v>0</v>
      </c>
      <c r="I7093" s="9">
        <v>0</v>
      </c>
      <c r="J7093" s="9">
        <v>1</v>
      </c>
    </row>
    <row r="7094" spans="2:10" x14ac:dyDescent="0.35">
      <c r="B7094" s="7">
        <v>7091</v>
      </c>
      <c r="C7094" s="9">
        <v>0</v>
      </c>
      <c r="D7094" s="9">
        <v>0</v>
      </c>
      <c r="E7094" s="9">
        <v>0</v>
      </c>
      <c r="F7094" s="9">
        <v>0</v>
      </c>
      <c r="G7094" s="9">
        <v>1</v>
      </c>
      <c r="H7094" s="9">
        <v>0</v>
      </c>
      <c r="I7094" s="9">
        <v>0</v>
      </c>
      <c r="J7094" s="9">
        <v>0</v>
      </c>
    </row>
    <row r="7095" spans="2:10" x14ac:dyDescent="0.35">
      <c r="B7095" s="7">
        <v>7092</v>
      </c>
      <c r="C7095" s="9">
        <v>1</v>
      </c>
      <c r="D7095" s="9">
        <v>0</v>
      </c>
      <c r="E7095" s="9">
        <v>0</v>
      </c>
      <c r="F7095" s="9">
        <v>0</v>
      </c>
      <c r="G7095" s="9">
        <v>0</v>
      </c>
      <c r="H7095" s="9">
        <v>0</v>
      </c>
      <c r="I7095" s="9">
        <v>0</v>
      </c>
      <c r="J7095" s="9">
        <v>0</v>
      </c>
    </row>
    <row r="7096" spans="2:10" x14ac:dyDescent="0.35">
      <c r="B7096" s="7">
        <v>7093</v>
      </c>
      <c r="C7096" s="9">
        <v>0</v>
      </c>
      <c r="D7096" s="9">
        <v>1</v>
      </c>
      <c r="E7096" s="9">
        <v>0</v>
      </c>
      <c r="F7096" s="9">
        <v>0</v>
      </c>
      <c r="G7096" s="9">
        <v>0</v>
      </c>
      <c r="H7096" s="9">
        <v>0</v>
      </c>
      <c r="I7096" s="9">
        <v>0</v>
      </c>
      <c r="J7096" s="9">
        <v>1</v>
      </c>
    </row>
    <row r="7097" spans="2:10" x14ac:dyDescent="0.35">
      <c r="B7097" s="7">
        <v>7094</v>
      </c>
      <c r="C7097" s="9">
        <v>0</v>
      </c>
      <c r="D7097" s="9">
        <v>1</v>
      </c>
      <c r="E7097" s="9">
        <v>0</v>
      </c>
      <c r="F7097" s="9">
        <v>0</v>
      </c>
      <c r="G7097" s="9">
        <v>0</v>
      </c>
      <c r="H7097" s="9">
        <v>0</v>
      </c>
      <c r="I7097" s="9">
        <v>1</v>
      </c>
      <c r="J7097" s="9">
        <v>0</v>
      </c>
    </row>
    <row r="7098" spans="2:10" x14ac:dyDescent="0.35">
      <c r="B7098" s="7">
        <v>7095</v>
      </c>
      <c r="C7098" s="9">
        <v>0</v>
      </c>
      <c r="D7098" s="9">
        <v>1</v>
      </c>
      <c r="E7098" s="9">
        <v>0</v>
      </c>
      <c r="F7098" s="9">
        <v>0</v>
      </c>
      <c r="G7098" s="9">
        <v>0</v>
      </c>
      <c r="H7098" s="9">
        <v>0</v>
      </c>
      <c r="I7098" s="9">
        <v>0</v>
      </c>
      <c r="J7098" s="9">
        <v>1</v>
      </c>
    </row>
    <row r="7099" spans="2:10" x14ac:dyDescent="0.35">
      <c r="B7099" s="7">
        <v>7096</v>
      </c>
      <c r="C7099" s="9">
        <v>1</v>
      </c>
      <c r="D7099" s="9">
        <v>0</v>
      </c>
      <c r="E7099" s="9">
        <v>0</v>
      </c>
      <c r="F7099" s="9">
        <v>0</v>
      </c>
      <c r="G7099" s="9">
        <v>0</v>
      </c>
      <c r="H7099" s="9">
        <v>0</v>
      </c>
      <c r="I7099" s="9">
        <v>0</v>
      </c>
      <c r="J7099" s="9">
        <v>0</v>
      </c>
    </row>
    <row r="7100" spans="2:10" x14ac:dyDescent="0.35">
      <c r="B7100" s="7">
        <v>7097</v>
      </c>
      <c r="C7100" s="9">
        <v>1</v>
      </c>
      <c r="D7100" s="9">
        <v>0</v>
      </c>
      <c r="E7100" s="9">
        <v>0</v>
      </c>
      <c r="F7100" s="9">
        <v>0</v>
      </c>
      <c r="G7100" s="9">
        <v>0</v>
      </c>
      <c r="H7100" s="9">
        <v>0</v>
      </c>
      <c r="I7100" s="9">
        <v>0</v>
      </c>
      <c r="J7100" s="9">
        <v>0</v>
      </c>
    </row>
    <row r="7101" spans="2:10" x14ac:dyDescent="0.35">
      <c r="B7101" s="7">
        <v>7098</v>
      </c>
      <c r="C7101" s="9">
        <v>1</v>
      </c>
      <c r="D7101" s="9">
        <v>0</v>
      </c>
      <c r="E7101" s="9">
        <v>0</v>
      </c>
      <c r="F7101" s="9">
        <v>0</v>
      </c>
      <c r="G7101" s="9">
        <v>0</v>
      </c>
      <c r="H7101" s="9">
        <v>0</v>
      </c>
      <c r="I7101" s="9">
        <v>0</v>
      </c>
      <c r="J7101" s="9">
        <v>0</v>
      </c>
    </row>
    <row r="7102" spans="2:10" x14ac:dyDescent="0.35">
      <c r="B7102" s="7">
        <v>7099</v>
      </c>
      <c r="C7102" s="9">
        <v>1</v>
      </c>
      <c r="D7102" s="9">
        <v>0</v>
      </c>
      <c r="E7102" s="9">
        <v>0</v>
      </c>
      <c r="F7102" s="9">
        <v>0</v>
      </c>
      <c r="G7102" s="9">
        <v>0</v>
      </c>
      <c r="H7102" s="9">
        <v>0</v>
      </c>
      <c r="I7102" s="9">
        <v>0</v>
      </c>
      <c r="J7102" s="9">
        <v>0</v>
      </c>
    </row>
    <row r="7103" spans="2:10" x14ac:dyDescent="0.35">
      <c r="B7103" s="7">
        <v>7100</v>
      </c>
      <c r="C7103" s="9">
        <v>0</v>
      </c>
      <c r="D7103" s="9">
        <v>0</v>
      </c>
      <c r="E7103" s="9">
        <v>0</v>
      </c>
      <c r="F7103" s="9">
        <v>0</v>
      </c>
      <c r="G7103" s="9">
        <v>0</v>
      </c>
      <c r="H7103" s="9">
        <v>1</v>
      </c>
      <c r="I7103" s="9">
        <v>0</v>
      </c>
      <c r="J7103" s="9">
        <v>0</v>
      </c>
    </row>
    <row r="7104" spans="2:10" x14ac:dyDescent="0.35">
      <c r="B7104" s="7">
        <v>7101</v>
      </c>
      <c r="C7104" s="9">
        <v>0</v>
      </c>
      <c r="D7104" s="9">
        <v>1</v>
      </c>
      <c r="E7104" s="9">
        <v>0</v>
      </c>
      <c r="F7104" s="9">
        <v>0</v>
      </c>
      <c r="G7104" s="9">
        <v>0</v>
      </c>
      <c r="H7104" s="9">
        <v>0</v>
      </c>
      <c r="I7104" s="9">
        <v>0</v>
      </c>
      <c r="J7104" s="9">
        <v>1</v>
      </c>
    </row>
    <row r="7105" spans="2:10" x14ac:dyDescent="0.35">
      <c r="B7105" s="7">
        <v>7102</v>
      </c>
      <c r="C7105" s="9">
        <v>1</v>
      </c>
      <c r="D7105" s="9">
        <v>0</v>
      </c>
      <c r="E7105" s="9">
        <v>0</v>
      </c>
      <c r="F7105" s="9">
        <v>0</v>
      </c>
      <c r="G7105" s="9">
        <v>0</v>
      </c>
      <c r="H7105" s="9">
        <v>0</v>
      </c>
      <c r="I7105" s="9">
        <v>0</v>
      </c>
      <c r="J7105" s="9">
        <v>0</v>
      </c>
    </row>
    <row r="7106" spans="2:10" x14ac:dyDescent="0.35">
      <c r="B7106" s="7">
        <v>7103</v>
      </c>
      <c r="C7106" s="9">
        <v>1</v>
      </c>
      <c r="D7106" s="9">
        <v>0</v>
      </c>
      <c r="E7106" s="9">
        <v>0</v>
      </c>
      <c r="F7106" s="9">
        <v>0</v>
      </c>
      <c r="G7106" s="9">
        <v>0</v>
      </c>
      <c r="H7106" s="9">
        <v>0</v>
      </c>
      <c r="I7106" s="9">
        <v>0</v>
      </c>
      <c r="J7106" s="9">
        <v>0</v>
      </c>
    </row>
    <row r="7107" spans="2:10" x14ac:dyDescent="0.35">
      <c r="B7107" s="7">
        <v>7104</v>
      </c>
      <c r="C7107" s="9">
        <v>1</v>
      </c>
      <c r="D7107" s="9">
        <v>0</v>
      </c>
      <c r="E7107" s="9">
        <v>0</v>
      </c>
      <c r="F7107" s="9">
        <v>0</v>
      </c>
      <c r="G7107" s="9">
        <v>0</v>
      </c>
      <c r="H7107" s="9">
        <v>0</v>
      </c>
      <c r="I7107" s="9">
        <v>0</v>
      </c>
      <c r="J7107" s="9">
        <v>0</v>
      </c>
    </row>
    <row r="7108" spans="2:10" x14ac:dyDescent="0.35">
      <c r="B7108" s="7">
        <v>7105</v>
      </c>
      <c r="C7108" s="9">
        <v>1</v>
      </c>
      <c r="D7108" s="9">
        <v>0</v>
      </c>
      <c r="E7108" s="9">
        <v>0</v>
      </c>
      <c r="F7108" s="9">
        <v>0</v>
      </c>
      <c r="G7108" s="9">
        <v>0</v>
      </c>
      <c r="H7108" s="9">
        <v>0</v>
      </c>
      <c r="I7108" s="9">
        <v>0</v>
      </c>
      <c r="J7108" s="9">
        <v>0</v>
      </c>
    </row>
    <row r="7109" spans="2:10" x14ac:dyDescent="0.35">
      <c r="B7109" s="7">
        <v>7106</v>
      </c>
      <c r="C7109" s="9">
        <v>1</v>
      </c>
      <c r="D7109" s="9">
        <v>0</v>
      </c>
      <c r="E7109" s="9">
        <v>0</v>
      </c>
      <c r="F7109" s="9">
        <v>0</v>
      </c>
      <c r="G7109" s="9">
        <v>0</v>
      </c>
      <c r="H7109" s="9">
        <v>0</v>
      </c>
      <c r="I7109" s="9">
        <v>0</v>
      </c>
      <c r="J7109" s="9">
        <v>0</v>
      </c>
    </row>
    <row r="7110" spans="2:10" x14ac:dyDescent="0.35">
      <c r="B7110" s="7">
        <v>7107</v>
      </c>
      <c r="C7110" s="9">
        <v>0</v>
      </c>
      <c r="D7110" s="9">
        <v>1</v>
      </c>
      <c r="E7110" s="9">
        <v>0</v>
      </c>
      <c r="F7110" s="9">
        <v>0</v>
      </c>
      <c r="G7110" s="9">
        <v>0</v>
      </c>
      <c r="H7110" s="9">
        <v>0</v>
      </c>
      <c r="I7110" s="9">
        <v>0</v>
      </c>
      <c r="J7110" s="9">
        <v>1</v>
      </c>
    </row>
    <row r="7111" spans="2:10" x14ac:dyDescent="0.35">
      <c r="B7111" s="7">
        <v>7108</v>
      </c>
      <c r="C7111" s="9">
        <v>1</v>
      </c>
      <c r="D7111" s="9">
        <v>0</v>
      </c>
      <c r="E7111" s="9">
        <v>0</v>
      </c>
      <c r="F7111" s="9">
        <v>0</v>
      </c>
      <c r="G7111" s="9">
        <v>0</v>
      </c>
      <c r="H7111" s="9">
        <v>0</v>
      </c>
      <c r="I7111" s="9">
        <v>0</v>
      </c>
      <c r="J7111" s="9">
        <v>0</v>
      </c>
    </row>
    <row r="7112" spans="2:10" x14ac:dyDescent="0.35">
      <c r="B7112" s="7">
        <v>7109</v>
      </c>
      <c r="C7112" s="9">
        <v>1</v>
      </c>
      <c r="D7112" s="9">
        <v>0</v>
      </c>
      <c r="E7112" s="9">
        <v>0</v>
      </c>
      <c r="F7112" s="9">
        <v>0</v>
      </c>
      <c r="G7112" s="9">
        <v>0</v>
      </c>
      <c r="H7112" s="9">
        <v>0</v>
      </c>
      <c r="I7112" s="9">
        <v>0</v>
      </c>
      <c r="J7112" s="9">
        <v>0</v>
      </c>
    </row>
    <row r="7113" spans="2:10" x14ac:dyDescent="0.35">
      <c r="B7113" s="7">
        <v>7110</v>
      </c>
      <c r="C7113" s="9">
        <v>1</v>
      </c>
      <c r="D7113" s="9">
        <v>0</v>
      </c>
      <c r="E7113" s="9">
        <v>0</v>
      </c>
      <c r="F7113" s="9">
        <v>0</v>
      </c>
      <c r="G7113" s="9">
        <v>0</v>
      </c>
      <c r="H7113" s="9">
        <v>0</v>
      </c>
      <c r="I7113" s="9">
        <v>0</v>
      </c>
      <c r="J7113" s="9">
        <v>0</v>
      </c>
    </row>
    <row r="7114" spans="2:10" x14ac:dyDescent="0.35">
      <c r="B7114" s="7">
        <v>7111</v>
      </c>
      <c r="C7114" s="9">
        <v>1</v>
      </c>
      <c r="D7114" s="9">
        <v>0</v>
      </c>
      <c r="E7114" s="9">
        <v>0</v>
      </c>
      <c r="F7114" s="9">
        <v>0</v>
      </c>
      <c r="G7114" s="9">
        <v>0</v>
      </c>
      <c r="H7114" s="9">
        <v>0</v>
      </c>
      <c r="I7114" s="9">
        <v>0</v>
      </c>
      <c r="J7114" s="9">
        <v>0</v>
      </c>
    </row>
    <row r="7115" spans="2:10" x14ac:dyDescent="0.35">
      <c r="B7115" s="7">
        <v>7112</v>
      </c>
      <c r="C7115" s="9">
        <v>1</v>
      </c>
      <c r="D7115" s="9">
        <v>0</v>
      </c>
      <c r="E7115" s="9">
        <v>0</v>
      </c>
      <c r="F7115" s="9">
        <v>0</v>
      </c>
      <c r="G7115" s="9">
        <v>0</v>
      </c>
      <c r="H7115" s="9">
        <v>0</v>
      </c>
      <c r="I7115" s="9">
        <v>0</v>
      </c>
      <c r="J7115" s="9">
        <v>0</v>
      </c>
    </row>
    <row r="7116" spans="2:10" x14ac:dyDescent="0.35">
      <c r="B7116" s="7">
        <v>7113</v>
      </c>
      <c r="C7116" s="9">
        <v>1</v>
      </c>
      <c r="D7116" s="9">
        <v>0</v>
      </c>
      <c r="E7116" s="9">
        <v>0</v>
      </c>
      <c r="F7116" s="9">
        <v>0</v>
      </c>
      <c r="G7116" s="9">
        <v>0</v>
      </c>
      <c r="H7116" s="9">
        <v>0</v>
      </c>
      <c r="I7116" s="9">
        <v>0</v>
      </c>
      <c r="J7116" s="9">
        <v>0</v>
      </c>
    </row>
    <row r="7117" spans="2:10" x14ac:dyDescent="0.35">
      <c r="B7117" s="7">
        <v>7114</v>
      </c>
      <c r="C7117" s="9">
        <v>0</v>
      </c>
      <c r="D7117" s="9">
        <v>1</v>
      </c>
      <c r="E7117" s="9">
        <v>0</v>
      </c>
      <c r="F7117" s="9">
        <v>0</v>
      </c>
      <c r="G7117" s="9">
        <v>0</v>
      </c>
      <c r="H7117" s="9">
        <v>0</v>
      </c>
      <c r="I7117" s="9">
        <v>1</v>
      </c>
      <c r="J7117" s="9">
        <v>0</v>
      </c>
    </row>
    <row r="7118" spans="2:10" x14ac:dyDescent="0.35">
      <c r="B7118" s="7">
        <v>7115</v>
      </c>
      <c r="C7118" s="9">
        <v>1</v>
      </c>
      <c r="D7118" s="9">
        <v>0</v>
      </c>
      <c r="E7118" s="9">
        <v>0</v>
      </c>
      <c r="F7118" s="9">
        <v>0</v>
      </c>
      <c r="G7118" s="9">
        <v>0</v>
      </c>
      <c r="H7118" s="9">
        <v>0</v>
      </c>
      <c r="I7118" s="9">
        <v>0</v>
      </c>
      <c r="J7118" s="9">
        <v>0</v>
      </c>
    </row>
    <row r="7119" spans="2:10" x14ac:dyDescent="0.35">
      <c r="B7119" s="7">
        <v>7116</v>
      </c>
      <c r="C7119" s="9">
        <v>1</v>
      </c>
      <c r="D7119" s="9">
        <v>0</v>
      </c>
      <c r="E7119" s="9">
        <v>0</v>
      </c>
      <c r="F7119" s="9">
        <v>0</v>
      </c>
      <c r="G7119" s="9">
        <v>0</v>
      </c>
      <c r="H7119" s="9">
        <v>0</v>
      </c>
      <c r="I7119" s="9">
        <v>0</v>
      </c>
      <c r="J7119" s="9">
        <v>0</v>
      </c>
    </row>
    <row r="7120" spans="2:10" x14ac:dyDescent="0.35">
      <c r="B7120" s="7">
        <v>7117</v>
      </c>
      <c r="C7120" s="9">
        <v>1</v>
      </c>
      <c r="D7120" s="9">
        <v>0</v>
      </c>
      <c r="E7120" s="9">
        <v>0</v>
      </c>
      <c r="F7120" s="9">
        <v>0</v>
      </c>
      <c r="G7120" s="9">
        <v>0</v>
      </c>
      <c r="H7120" s="9">
        <v>0</v>
      </c>
      <c r="I7120" s="9">
        <v>0</v>
      </c>
      <c r="J7120" s="9">
        <v>0</v>
      </c>
    </row>
    <row r="7121" spans="2:10" x14ac:dyDescent="0.35">
      <c r="B7121" s="7">
        <v>7118</v>
      </c>
      <c r="C7121" s="9">
        <v>1</v>
      </c>
      <c r="D7121" s="9">
        <v>0</v>
      </c>
      <c r="E7121" s="9">
        <v>0</v>
      </c>
      <c r="F7121" s="9">
        <v>0</v>
      </c>
      <c r="G7121" s="9">
        <v>0</v>
      </c>
      <c r="H7121" s="9">
        <v>0</v>
      </c>
      <c r="I7121" s="9">
        <v>0</v>
      </c>
      <c r="J7121" s="9">
        <v>0</v>
      </c>
    </row>
    <row r="7122" spans="2:10" x14ac:dyDescent="0.35">
      <c r="B7122" s="7">
        <v>7119</v>
      </c>
      <c r="C7122" s="9">
        <v>1</v>
      </c>
      <c r="D7122" s="9">
        <v>0</v>
      </c>
      <c r="E7122" s="9">
        <v>0</v>
      </c>
      <c r="F7122" s="9">
        <v>0</v>
      </c>
      <c r="G7122" s="9">
        <v>0</v>
      </c>
      <c r="H7122" s="9">
        <v>0</v>
      </c>
      <c r="I7122" s="9">
        <v>0</v>
      </c>
      <c r="J7122" s="9">
        <v>0</v>
      </c>
    </row>
    <row r="7123" spans="2:10" x14ac:dyDescent="0.35">
      <c r="B7123" s="7">
        <v>7120</v>
      </c>
      <c r="C7123" s="9">
        <v>1</v>
      </c>
      <c r="D7123" s="9">
        <v>0</v>
      </c>
      <c r="E7123" s="9">
        <v>0</v>
      </c>
      <c r="F7123" s="9">
        <v>0</v>
      </c>
      <c r="G7123" s="9">
        <v>0</v>
      </c>
      <c r="H7123" s="9">
        <v>0</v>
      </c>
      <c r="I7123" s="9">
        <v>0</v>
      </c>
      <c r="J7123" s="9">
        <v>0</v>
      </c>
    </row>
    <row r="7124" spans="2:10" x14ac:dyDescent="0.35">
      <c r="B7124" s="7">
        <v>7121</v>
      </c>
      <c r="C7124" s="9">
        <v>1</v>
      </c>
      <c r="D7124" s="9">
        <v>0</v>
      </c>
      <c r="E7124" s="9">
        <v>0</v>
      </c>
      <c r="F7124" s="9">
        <v>0</v>
      </c>
      <c r="G7124" s="9">
        <v>0</v>
      </c>
      <c r="H7124" s="9">
        <v>0</v>
      </c>
      <c r="I7124" s="9">
        <v>0</v>
      </c>
      <c r="J7124" s="9">
        <v>0</v>
      </c>
    </row>
    <row r="7125" spans="2:10" x14ac:dyDescent="0.35">
      <c r="B7125" s="7">
        <v>7122</v>
      </c>
      <c r="C7125" s="9">
        <v>1</v>
      </c>
      <c r="D7125" s="9">
        <v>0</v>
      </c>
      <c r="E7125" s="9">
        <v>0</v>
      </c>
      <c r="F7125" s="9">
        <v>0</v>
      </c>
      <c r="G7125" s="9">
        <v>0</v>
      </c>
      <c r="H7125" s="9">
        <v>0</v>
      </c>
      <c r="I7125" s="9">
        <v>0</v>
      </c>
      <c r="J7125" s="9">
        <v>0</v>
      </c>
    </row>
    <row r="7126" spans="2:10" x14ac:dyDescent="0.35">
      <c r="B7126" s="7">
        <v>7123</v>
      </c>
      <c r="C7126" s="9">
        <v>0</v>
      </c>
      <c r="D7126" s="9">
        <v>0</v>
      </c>
      <c r="E7126" s="9">
        <v>0</v>
      </c>
      <c r="F7126" s="9">
        <v>0</v>
      </c>
      <c r="G7126" s="9">
        <v>1</v>
      </c>
      <c r="H7126" s="9">
        <v>0</v>
      </c>
      <c r="I7126" s="9">
        <v>0</v>
      </c>
      <c r="J7126" s="9">
        <v>0</v>
      </c>
    </row>
    <row r="7127" spans="2:10" x14ac:dyDescent="0.35">
      <c r="B7127" s="7">
        <v>7124</v>
      </c>
      <c r="C7127" s="9">
        <v>0</v>
      </c>
      <c r="D7127" s="9">
        <v>1</v>
      </c>
      <c r="E7127" s="9">
        <v>0</v>
      </c>
      <c r="F7127" s="9">
        <v>0</v>
      </c>
      <c r="G7127" s="9">
        <v>0</v>
      </c>
      <c r="H7127" s="9">
        <v>0</v>
      </c>
      <c r="I7127" s="9">
        <v>1</v>
      </c>
      <c r="J7127" s="9">
        <v>0</v>
      </c>
    </row>
    <row r="7128" spans="2:10" x14ac:dyDescent="0.35">
      <c r="B7128" s="7">
        <v>7125</v>
      </c>
      <c r="C7128" s="9">
        <v>0</v>
      </c>
      <c r="D7128" s="9">
        <v>1</v>
      </c>
      <c r="E7128" s="9">
        <v>0</v>
      </c>
      <c r="F7128" s="9">
        <v>0</v>
      </c>
      <c r="G7128" s="9">
        <v>0</v>
      </c>
      <c r="H7128" s="9">
        <v>0</v>
      </c>
      <c r="I7128" s="9">
        <v>0</v>
      </c>
      <c r="J7128" s="9">
        <v>1</v>
      </c>
    </row>
    <row r="7129" spans="2:10" x14ac:dyDescent="0.35">
      <c r="B7129" s="7">
        <v>7126</v>
      </c>
      <c r="C7129" s="9">
        <v>0</v>
      </c>
      <c r="D7129" s="9">
        <v>1</v>
      </c>
      <c r="E7129" s="9">
        <v>0</v>
      </c>
      <c r="F7129" s="9">
        <v>0</v>
      </c>
      <c r="G7129" s="9">
        <v>0</v>
      </c>
      <c r="H7129" s="9">
        <v>0</v>
      </c>
      <c r="I7129" s="9">
        <v>0</v>
      </c>
      <c r="J7129" s="9">
        <v>1</v>
      </c>
    </row>
    <row r="7130" spans="2:10" x14ac:dyDescent="0.35">
      <c r="B7130" s="7">
        <v>7127</v>
      </c>
      <c r="C7130" s="9">
        <v>0</v>
      </c>
      <c r="D7130" s="9">
        <v>1</v>
      </c>
      <c r="E7130" s="9">
        <v>0</v>
      </c>
      <c r="F7130" s="9">
        <v>0</v>
      </c>
      <c r="G7130" s="9">
        <v>0</v>
      </c>
      <c r="H7130" s="9">
        <v>0</v>
      </c>
      <c r="I7130" s="9">
        <v>1</v>
      </c>
      <c r="J7130" s="9">
        <v>1</v>
      </c>
    </row>
    <row r="7131" spans="2:10" x14ac:dyDescent="0.35">
      <c r="B7131" s="7">
        <v>7128</v>
      </c>
      <c r="C7131" s="9">
        <v>0</v>
      </c>
      <c r="D7131" s="9">
        <v>0</v>
      </c>
      <c r="E7131" s="9">
        <v>0</v>
      </c>
      <c r="F7131" s="9">
        <v>0</v>
      </c>
      <c r="G7131" s="9">
        <v>1</v>
      </c>
      <c r="H7131" s="9">
        <v>0</v>
      </c>
      <c r="I7131" s="9">
        <v>0</v>
      </c>
      <c r="J7131" s="9">
        <v>0</v>
      </c>
    </row>
    <row r="7132" spans="2:10" x14ac:dyDescent="0.35">
      <c r="B7132" s="7">
        <v>7129</v>
      </c>
      <c r="C7132" s="9">
        <v>1</v>
      </c>
      <c r="D7132" s="9">
        <v>0</v>
      </c>
      <c r="E7132" s="9">
        <v>0</v>
      </c>
      <c r="F7132" s="9">
        <v>0</v>
      </c>
      <c r="G7132" s="9">
        <v>0</v>
      </c>
      <c r="H7132" s="9">
        <v>0</v>
      </c>
      <c r="I7132" s="9">
        <v>0</v>
      </c>
      <c r="J7132" s="9">
        <v>0</v>
      </c>
    </row>
    <row r="7133" spans="2:10" x14ac:dyDescent="0.35">
      <c r="B7133" s="7">
        <v>7130</v>
      </c>
      <c r="C7133" s="9">
        <v>0</v>
      </c>
      <c r="D7133" s="9">
        <v>1</v>
      </c>
      <c r="E7133" s="9">
        <v>0</v>
      </c>
      <c r="F7133" s="9">
        <v>0</v>
      </c>
      <c r="G7133" s="9">
        <v>0</v>
      </c>
      <c r="H7133" s="9">
        <v>0</v>
      </c>
      <c r="I7133" s="9">
        <v>0</v>
      </c>
      <c r="J7133" s="9">
        <v>1</v>
      </c>
    </row>
    <row r="7134" spans="2:10" x14ac:dyDescent="0.35">
      <c r="B7134" s="7">
        <v>7131</v>
      </c>
      <c r="C7134" s="9">
        <v>1</v>
      </c>
      <c r="D7134" s="9">
        <v>0</v>
      </c>
      <c r="E7134" s="9">
        <v>0</v>
      </c>
      <c r="F7134" s="9">
        <v>0</v>
      </c>
      <c r="G7134" s="9">
        <v>0</v>
      </c>
      <c r="H7134" s="9">
        <v>0</v>
      </c>
      <c r="I7134" s="9">
        <v>0</v>
      </c>
      <c r="J7134" s="9">
        <v>0</v>
      </c>
    </row>
    <row r="7135" spans="2:10" x14ac:dyDescent="0.35">
      <c r="B7135" s="7">
        <v>7132</v>
      </c>
      <c r="C7135" s="9">
        <v>0</v>
      </c>
      <c r="D7135" s="9">
        <v>1</v>
      </c>
      <c r="E7135" s="9">
        <v>0</v>
      </c>
      <c r="F7135" s="9">
        <v>0</v>
      </c>
      <c r="G7135" s="9">
        <v>0</v>
      </c>
      <c r="H7135" s="9">
        <v>0</v>
      </c>
      <c r="I7135" s="9">
        <v>1</v>
      </c>
      <c r="J7135" s="9">
        <v>0</v>
      </c>
    </row>
    <row r="7136" spans="2:10" x14ac:dyDescent="0.35">
      <c r="B7136" s="7">
        <v>7133</v>
      </c>
      <c r="C7136" s="9">
        <v>0</v>
      </c>
      <c r="D7136" s="9">
        <v>0</v>
      </c>
      <c r="E7136" s="9">
        <v>0</v>
      </c>
      <c r="F7136" s="9">
        <v>0</v>
      </c>
      <c r="G7136" s="9">
        <v>1</v>
      </c>
      <c r="H7136" s="9">
        <v>0</v>
      </c>
      <c r="I7136" s="9">
        <v>0</v>
      </c>
      <c r="J7136" s="9">
        <v>0</v>
      </c>
    </row>
    <row r="7137" spans="2:10" x14ac:dyDescent="0.35">
      <c r="B7137" s="7">
        <v>7134</v>
      </c>
      <c r="C7137" s="9">
        <v>1</v>
      </c>
      <c r="D7137" s="9">
        <v>0</v>
      </c>
      <c r="E7137" s="9">
        <v>0</v>
      </c>
      <c r="F7137" s="9">
        <v>0</v>
      </c>
      <c r="G7137" s="9">
        <v>0</v>
      </c>
      <c r="H7137" s="9">
        <v>0</v>
      </c>
      <c r="I7137" s="9">
        <v>0</v>
      </c>
      <c r="J7137" s="9">
        <v>0</v>
      </c>
    </row>
    <row r="7138" spans="2:10" x14ac:dyDescent="0.35">
      <c r="B7138" s="7">
        <v>7135</v>
      </c>
      <c r="C7138" s="9">
        <v>1</v>
      </c>
      <c r="D7138" s="9">
        <v>0</v>
      </c>
      <c r="E7138" s="9">
        <v>0</v>
      </c>
      <c r="F7138" s="9">
        <v>0</v>
      </c>
      <c r="G7138" s="9">
        <v>0</v>
      </c>
      <c r="H7138" s="9">
        <v>0</v>
      </c>
      <c r="I7138" s="9">
        <v>0</v>
      </c>
      <c r="J7138" s="9">
        <v>0</v>
      </c>
    </row>
    <row r="7139" spans="2:10" x14ac:dyDescent="0.35">
      <c r="B7139" s="7">
        <v>7136</v>
      </c>
      <c r="C7139" s="9">
        <v>0</v>
      </c>
      <c r="D7139" s="9">
        <v>1</v>
      </c>
      <c r="E7139" s="9">
        <v>0</v>
      </c>
      <c r="F7139" s="9">
        <v>0</v>
      </c>
      <c r="G7139" s="9">
        <v>0</v>
      </c>
      <c r="H7139" s="9">
        <v>0</v>
      </c>
      <c r="I7139" s="9">
        <v>1</v>
      </c>
      <c r="J7139" s="9">
        <v>1</v>
      </c>
    </row>
    <row r="7140" spans="2:10" x14ac:dyDescent="0.35">
      <c r="B7140" s="7">
        <v>7137</v>
      </c>
      <c r="C7140" s="9">
        <v>1</v>
      </c>
      <c r="D7140" s="9">
        <v>0</v>
      </c>
      <c r="E7140" s="9">
        <v>0</v>
      </c>
      <c r="F7140" s="9">
        <v>0</v>
      </c>
      <c r="G7140" s="9">
        <v>0</v>
      </c>
      <c r="H7140" s="9">
        <v>0</v>
      </c>
      <c r="I7140" s="9">
        <v>0</v>
      </c>
      <c r="J7140" s="9">
        <v>0</v>
      </c>
    </row>
    <row r="7141" spans="2:10" x14ac:dyDescent="0.35">
      <c r="B7141" s="7">
        <v>7138</v>
      </c>
      <c r="C7141" s="9">
        <v>1</v>
      </c>
      <c r="D7141" s="9">
        <v>0</v>
      </c>
      <c r="E7141" s="9">
        <v>0</v>
      </c>
      <c r="F7141" s="9">
        <v>0</v>
      </c>
      <c r="G7141" s="9">
        <v>0</v>
      </c>
      <c r="H7141" s="9">
        <v>0</v>
      </c>
      <c r="I7141" s="9">
        <v>0</v>
      </c>
      <c r="J7141" s="9">
        <v>0</v>
      </c>
    </row>
    <row r="7142" spans="2:10" x14ac:dyDescent="0.35">
      <c r="B7142" s="7">
        <v>7139</v>
      </c>
      <c r="C7142" s="9">
        <v>1</v>
      </c>
      <c r="D7142" s="9">
        <v>0</v>
      </c>
      <c r="E7142" s="9">
        <v>0</v>
      </c>
      <c r="F7142" s="9">
        <v>0</v>
      </c>
      <c r="G7142" s="9">
        <v>0</v>
      </c>
      <c r="H7142" s="9">
        <v>0</v>
      </c>
      <c r="I7142" s="9">
        <v>0</v>
      </c>
      <c r="J7142" s="9">
        <v>0</v>
      </c>
    </row>
    <row r="7143" spans="2:10" x14ac:dyDescent="0.35">
      <c r="B7143" s="7">
        <v>7140</v>
      </c>
      <c r="C7143" s="9">
        <v>1</v>
      </c>
      <c r="D7143" s="9">
        <v>0</v>
      </c>
      <c r="E7143" s="9">
        <v>0</v>
      </c>
      <c r="F7143" s="9">
        <v>0</v>
      </c>
      <c r="G7143" s="9">
        <v>0</v>
      </c>
      <c r="H7143" s="9">
        <v>0</v>
      </c>
      <c r="I7143" s="9">
        <v>0</v>
      </c>
      <c r="J7143" s="9">
        <v>0</v>
      </c>
    </row>
    <row r="7144" spans="2:10" x14ac:dyDescent="0.35">
      <c r="B7144" s="7">
        <v>7141</v>
      </c>
      <c r="C7144" s="9">
        <v>0</v>
      </c>
      <c r="D7144" s="9">
        <v>1</v>
      </c>
      <c r="E7144" s="9">
        <v>0</v>
      </c>
      <c r="F7144" s="9">
        <v>0</v>
      </c>
      <c r="G7144" s="9">
        <v>0</v>
      </c>
      <c r="H7144" s="9">
        <v>0</v>
      </c>
      <c r="I7144" s="9">
        <v>1</v>
      </c>
      <c r="J7144" s="9">
        <v>0</v>
      </c>
    </row>
    <row r="7145" spans="2:10" x14ac:dyDescent="0.35">
      <c r="B7145" s="7">
        <v>7142</v>
      </c>
      <c r="C7145" s="9">
        <v>1</v>
      </c>
      <c r="D7145" s="9">
        <v>0</v>
      </c>
      <c r="E7145" s="9">
        <v>0</v>
      </c>
      <c r="F7145" s="9">
        <v>0</v>
      </c>
      <c r="G7145" s="9">
        <v>0</v>
      </c>
      <c r="H7145" s="9">
        <v>0</v>
      </c>
      <c r="I7145" s="9">
        <v>0</v>
      </c>
      <c r="J7145" s="9">
        <v>0</v>
      </c>
    </row>
    <row r="7146" spans="2:10" x14ac:dyDescent="0.35">
      <c r="B7146" s="7">
        <v>7143</v>
      </c>
      <c r="C7146" s="9">
        <v>1</v>
      </c>
      <c r="D7146" s="9">
        <v>0</v>
      </c>
      <c r="E7146" s="9">
        <v>0</v>
      </c>
      <c r="F7146" s="9">
        <v>0</v>
      </c>
      <c r="G7146" s="9">
        <v>0</v>
      </c>
      <c r="H7146" s="9">
        <v>0</v>
      </c>
      <c r="I7146" s="9">
        <v>0</v>
      </c>
      <c r="J7146" s="9">
        <v>0</v>
      </c>
    </row>
    <row r="7147" spans="2:10" x14ac:dyDescent="0.35">
      <c r="B7147" s="7">
        <v>7144</v>
      </c>
      <c r="C7147" s="9">
        <v>0</v>
      </c>
      <c r="D7147" s="9">
        <v>1</v>
      </c>
      <c r="E7147" s="9">
        <v>0</v>
      </c>
      <c r="F7147" s="9">
        <v>0</v>
      </c>
      <c r="G7147" s="9">
        <v>0</v>
      </c>
      <c r="H7147" s="9">
        <v>0</v>
      </c>
      <c r="I7147" s="9">
        <v>1</v>
      </c>
      <c r="J7147" s="9">
        <v>1</v>
      </c>
    </row>
    <row r="7148" spans="2:10" x14ac:dyDescent="0.35">
      <c r="B7148" s="7">
        <v>7145</v>
      </c>
      <c r="C7148" s="9">
        <v>1</v>
      </c>
      <c r="D7148" s="9">
        <v>0</v>
      </c>
      <c r="E7148" s="9">
        <v>0</v>
      </c>
      <c r="F7148" s="9">
        <v>0</v>
      </c>
      <c r="G7148" s="9">
        <v>0</v>
      </c>
      <c r="H7148" s="9">
        <v>0</v>
      </c>
      <c r="I7148" s="9">
        <v>0</v>
      </c>
      <c r="J7148" s="9">
        <v>0</v>
      </c>
    </row>
    <row r="7149" spans="2:10" x14ac:dyDescent="0.35">
      <c r="B7149" s="7">
        <v>7146</v>
      </c>
      <c r="C7149" s="9">
        <v>0</v>
      </c>
      <c r="D7149" s="9">
        <v>1</v>
      </c>
      <c r="E7149" s="9">
        <v>0</v>
      </c>
      <c r="F7149" s="9">
        <v>0</v>
      </c>
      <c r="G7149" s="9">
        <v>1</v>
      </c>
      <c r="H7149" s="9">
        <v>0</v>
      </c>
      <c r="I7149" s="9">
        <v>0</v>
      </c>
      <c r="J7149" s="9">
        <v>1</v>
      </c>
    </row>
    <row r="7150" spans="2:10" x14ac:dyDescent="0.35">
      <c r="B7150" s="7">
        <v>7147</v>
      </c>
      <c r="C7150" s="9">
        <v>0</v>
      </c>
      <c r="D7150" s="9">
        <v>0</v>
      </c>
      <c r="E7150" s="9">
        <v>0</v>
      </c>
      <c r="F7150" s="9">
        <v>0</v>
      </c>
      <c r="G7150" s="9">
        <v>1</v>
      </c>
      <c r="H7150" s="9">
        <v>1</v>
      </c>
      <c r="I7150" s="9">
        <v>0</v>
      </c>
      <c r="J7150" s="9">
        <v>0</v>
      </c>
    </row>
    <row r="7151" spans="2:10" x14ac:dyDescent="0.35">
      <c r="B7151" s="7">
        <v>7148</v>
      </c>
      <c r="C7151" s="9">
        <v>1</v>
      </c>
      <c r="D7151" s="9">
        <v>0</v>
      </c>
      <c r="E7151" s="9">
        <v>0</v>
      </c>
      <c r="F7151" s="9">
        <v>0</v>
      </c>
      <c r="G7151" s="9">
        <v>0</v>
      </c>
      <c r="H7151" s="9">
        <v>0</v>
      </c>
      <c r="I7151" s="9">
        <v>0</v>
      </c>
      <c r="J7151" s="9">
        <v>0</v>
      </c>
    </row>
    <row r="7152" spans="2:10" x14ac:dyDescent="0.35">
      <c r="B7152" s="7">
        <v>7149</v>
      </c>
      <c r="C7152" s="9">
        <v>1</v>
      </c>
      <c r="D7152" s="9">
        <v>0</v>
      </c>
      <c r="E7152" s="9">
        <v>0</v>
      </c>
      <c r="F7152" s="9">
        <v>0</v>
      </c>
      <c r="G7152" s="9">
        <v>0</v>
      </c>
      <c r="H7152" s="9">
        <v>0</v>
      </c>
      <c r="I7152" s="9">
        <v>0</v>
      </c>
      <c r="J7152" s="9">
        <v>0</v>
      </c>
    </row>
    <row r="7153" spans="2:10" x14ac:dyDescent="0.35">
      <c r="B7153" s="7">
        <v>7150</v>
      </c>
      <c r="C7153" s="9">
        <v>1</v>
      </c>
      <c r="D7153" s="9">
        <v>0</v>
      </c>
      <c r="E7153" s="9">
        <v>0</v>
      </c>
      <c r="F7153" s="9">
        <v>0</v>
      </c>
      <c r="G7153" s="9">
        <v>0</v>
      </c>
      <c r="H7153" s="9">
        <v>0</v>
      </c>
      <c r="I7153" s="9">
        <v>0</v>
      </c>
      <c r="J7153" s="9">
        <v>0</v>
      </c>
    </row>
    <row r="7154" spans="2:10" x14ac:dyDescent="0.35">
      <c r="B7154" s="7">
        <v>7151</v>
      </c>
      <c r="C7154" s="9">
        <v>1</v>
      </c>
      <c r="D7154" s="9">
        <v>0</v>
      </c>
      <c r="E7154" s="9">
        <v>0</v>
      </c>
      <c r="F7154" s="9">
        <v>0</v>
      </c>
      <c r="G7154" s="9">
        <v>0</v>
      </c>
      <c r="H7154" s="9">
        <v>0</v>
      </c>
      <c r="I7154" s="9">
        <v>0</v>
      </c>
      <c r="J7154" s="9">
        <v>0</v>
      </c>
    </row>
    <row r="7155" spans="2:10" x14ac:dyDescent="0.35">
      <c r="B7155" s="7">
        <v>7152</v>
      </c>
      <c r="C7155" s="9">
        <v>1</v>
      </c>
      <c r="D7155" s="9">
        <v>0</v>
      </c>
      <c r="E7155" s="9">
        <v>0</v>
      </c>
      <c r="F7155" s="9">
        <v>0</v>
      </c>
      <c r="G7155" s="9">
        <v>0</v>
      </c>
      <c r="H7155" s="9">
        <v>0</v>
      </c>
      <c r="I7155" s="9">
        <v>0</v>
      </c>
      <c r="J7155" s="9">
        <v>0</v>
      </c>
    </row>
    <row r="7156" spans="2:10" x14ac:dyDescent="0.35">
      <c r="B7156" s="7">
        <v>7153</v>
      </c>
      <c r="C7156" s="9">
        <v>0</v>
      </c>
      <c r="D7156" s="9">
        <v>1</v>
      </c>
      <c r="E7156" s="9">
        <v>0</v>
      </c>
      <c r="F7156" s="9">
        <v>0</v>
      </c>
      <c r="G7156" s="9">
        <v>0</v>
      </c>
      <c r="H7156" s="9">
        <v>0</v>
      </c>
      <c r="I7156" s="9">
        <v>0</v>
      </c>
      <c r="J7156" s="9">
        <v>1</v>
      </c>
    </row>
    <row r="7157" spans="2:10" x14ac:dyDescent="0.35">
      <c r="B7157" s="7">
        <v>7154</v>
      </c>
      <c r="C7157" s="9">
        <v>1</v>
      </c>
      <c r="D7157" s="9">
        <v>0</v>
      </c>
      <c r="E7157" s="9">
        <v>0</v>
      </c>
      <c r="F7157" s="9">
        <v>0</v>
      </c>
      <c r="G7157" s="9">
        <v>0</v>
      </c>
      <c r="H7157" s="9">
        <v>0</v>
      </c>
      <c r="I7157" s="9">
        <v>0</v>
      </c>
      <c r="J7157" s="9">
        <v>0</v>
      </c>
    </row>
    <row r="7158" spans="2:10" x14ac:dyDescent="0.35">
      <c r="B7158" s="7">
        <v>7155</v>
      </c>
      <c r="C7158" s="9">
        <v>1</v>
      </c>
      <c r="D7158" s="9">
        <v>0</v>
      </c>
      <c r="E7158" s="9">
        <v>0</v>
      </c>
      <c r="F7158" s="9">
        <v>0</v>
      </c>
      <c r="G7158" s="9">
        <v>0</v>
      </c>
      <c r="H7158" s="9">
        <v>0</v>
      </c>
      <c r="I7158" s="9">
        <v>0</v>
      </c>
      <c r="J7158" s="9">
        <v>0</v>
      </c>
    </row>
    <row r="7159" spans="2:10" x14ac:dyDescent="0.35">
      <c r="B7159" s="7">
        <v>7156</v>
      </c>
      <c r="C7159" s="9">
        <v>1</v>
      </c>
      <c r="D7159" s="9">
        <v>0</v>
      </c>
      <c r="E7159" s="9">
        <v>0</v>
      </c>
      <c r="F7159" s="9">
        <v>0</v>
      </c>
      <c r="G7159" s="9">
        <v>0</v>
      </c>
      <c r="H7159" s="9">
        <v>0</v>
      </c>
      <c r="I7159" s="9">
        <v>0</v>
      </c>
      <c r="J7159" s="9">
        <v>0</v>
      </c>
    </row>
    <row r="7160" spans="2:10" x14ac:dyDescent="0.35">
      <c r="B7160" s="7">
        <v>7157</v>
      </c>
      <c r="C7160" s="9">
        <v>1</v>
      </c>
      <c r="D7160" s="9">
        <v>0</v>
      </c>
      <c r="E7160" s="9">
        <v>0</v>
      </c>
      <c r="F7160" s="9">
        <v>0</v>
      </c>
      <c r="G7160" s="9">
        <v>0</v>
      </c>
      <c r="H7160" s="9">
        <v>0</v>
      </c>
      <c r="I7160" s="9">
        <v>0</v>
      </c>
      <c r="J7160" s="9">
        <v>0</v>
      </c>
    </row>
    <row r="7161" spans="2:10" x14ac:dyDescent="0.35">
      <c r="B7161" s="7">
        <v>7158</v>
      </c>
      <c r="C7161" s="9">
        <v>1</v>
      </c>
      <c r="D7161" s="9">
        <v>0</v>
      </c>
      <c r="E7161" s="9">
        <v>0</v>
      </c>
      <c r="F7161" s="9">
        <v>0</v>
      </c>
      <c r="G7161" s="9">
        <v>0</v>
      </c>
      <c r="H7161" s="9">
        <v>0</v>
      </c>
      <c r="I7161" s="9">
        <v>0</v>
      </c>
      <c r="J7161" s="9">
        <v>0</v>
      </c>
    </row>
    <row r="7162" spans="2:10" x14ac:dyDescent="0.35">
      <c r="B7162" s="7">
        <v>7159</v>
      </c>
      <c r="C7162" s="9">
        <v>0</v>
      </c>
      <c r="D7162" s="9">
        <v>1</v>
      </c>
      <c r="E7162" s="9">
        <v>0</v>
      </c>
      <c r="F7162" s="9">
        <v>0</v>
      </c>
      <c r="G7162" s="9">
        <v>0</v>
      </c>
      <c r="H7162" s="9">
        <v>0</v>
      </c>
      <c r="I7162" s="9">
        <v>1</v>
      </c>
      <c r="J7162" s="9">
        <v>0</v>
      </c>
    </row>
    <row r="7163" spans="2:10" x14ac:dyDescent="0.35">
      <c r="B7163" s="7">
        <v>7160</v>
      </c>
      <c r="C7163" s="9">
        <v>1</v>
      </c>
      <c r="D7163" s="9">
        <v>0</v>
      </c>
      <c r="E7163" s="9">
        <v>0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</row>
    <row r="7164" spans="2:10" x14ac:dyDescent="0.35">
      <c r="B7164" s="7">
        <v>7161</v>
      </c>
      <c r="C7164" s="9">
        <v>1</v>
      </c>
      <c r="D7164" s="9">
        <v>0</v>
      </c>
      <c r="E7164" s="9">
        <v>0</v>
      </c>
      <c r="F7164" s="9">
        <v>0</v>
      </c>
      <c r="G7164" s="9">
        <v>0</v>
      </c>
      <c r="H7164" s="9">
        <v>0</v>
      </c>
      <c r="I7164" s="9">
        <v>0</v>
      </c>
      <c r="J7164" s="9">
        <v>0</v>
      </c>
    </row>
    <row r="7165" spans="2:10" x14ac:dyDescent="0.35">
      <c r="B7165" s="7">
        <v>7162</v>
      </c>
      <c r="C7165" s="9">
        <v>0</v>
      </c>
      <c r="D7165" s="9">
        <v>0</v>
      </c>
      <c r="E7165" s="9">
        <v>0</v>
      </c>
      <c r="F7165" s="9">
        <v>0</v>
      </c>
      <c r="G7165" s="9">
        <v>1</v>
      </c>
      <c r="H7165" s="9">
        <v>0</v>
      </c>
      <c r="I7165" s="9">
        <v>0</v>
      </c>
      <c r="J7165" s="9">
        <v>0</v>
      </c>
    </row>
    <row r="7166" spans="2:10" x14ac:dyDescent="0.35">
      <c r="B7166" s="7">
        <v>7163</v>
      </c>
      <c r="C7166" s="9">
        <v>1</v>
      </c>
      <c r="D7166" s="9">
        <v>0</v>
      </c>
      <c r="E7166" s="9">
        <v>0</v>
      </c>
      <c r="F7166" s="9">
        <v>0</v>
      </c>
      <c r="G7166" s="9">
        <v>0</v>
      </c>
      <c r="H7166" s="9">
        <v>0</v>
      </c>
      <c r="I7166" s="9">
        <v>0</v>
      </c>
      <c r="J7166" s="9">
        <v>0</v>
      </c>
    </row>
    <row r="7167" spans="2:10" x14ac:dyDescent="0.35">
      <c r="B7167" s="7">
        <v>7164</v>
      </c>
      <c r="C7167" s="9">
        <v>0</v>
      </c>
      <c r="D7167" s="9">
        <v>1</v>
      </c>
      <c r="E7167" s="9">
        <v>0</v>
      </c>
      <c r="F7167" s="9">
        <v>0</v>
      </c>
      <c r="G7167" s="9">
        <v>0</v>
      </c>
      <c r="H7167" s="9">
        <v>0</v>
      </c>
      <c r="I7167" s="9">
        <v>0</v>
      </c>
      <c r="J7167" s="9">
        <v>1</v>
      </c>
    </row>
    <row r="7168" spans="2:10" x14ac:dyDescent="0.35">
      <c r="B7168" s="7">
        <v>7165</v>
      </c>
      <c r="C7168" s="9">
        <v>1</v>
      </c>
      <c r="D7168" s="9">
        <v>0</v>
      </c>
      <c r="E7168" s="9">
        <v>0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</row>
    <row r="7169" spans="2:10" x14ac:dyDescent="0.35">
      <c r="B7169" s="7">
        <v>7166</v>
      </c>
      <c r="C7169" s="9">
        <v>1</v>
      </c>
      <c r="D7169" s="9">
        <v>0</v>
      </c>
      <c r="E7169" s="9">
        <v>0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</row>
    <row r="7170" spans="2:10" x14ac:dyDescent="0.35">
      <c r="B7170" s="7">
        <v>7167</v>
      </c>
      <c r="C7170" s="9">
        <v>1</v>
      </c>
      <c r="D7170" s="9">
        <v>0</v>
      </c>
      <c r="E7170" s="9">
        <v>0</v>
      </c>
      <c r="F7170" s="9">
        <v>0</v>
      </c>
      <c r="G7170" s="9">
        <v>0</v>
      </c>
      <c r="H7170" s="9">
        <v>0</v>
      </c>
      <c r="I7170" s="9">
        <v>0</v>
      </c>
      <c r="J7170" s="9">
        <v>0</v>
      </c>
    </row>
    <row r="7171" spans="2:10" x14ac:dyDescent="0.35">
      <c r="B7171" s="7">
        <v>7168</v>
      </c>
      <c r="C7171" s="9">
        <v>1</v>
      </c>
      <c r="D7171" s="9">
        <v>0</v>
      </c>
      <c r="E7171" s="9">
        <v>0</v>
      </c>
      <c r="F7171" s="9">
        <v>0</v>
      </c>
      <c r="G7171" s="9">
        <v>0</v>
      </c>
      <c r="H7171" s="9">
        <v>0</v>
      </c>
      <c r="I7171" s="9">
        <v>0</v>
      </c>
      <c r="J7171" s="9">
        <v>0</v>
      </c>
    </row>
    <row r="7172" spans="2:10" x14ac:dyDescent="0.35">
      <c r="B7172" s="7">
        <v>7169</v>
      </c>
      <c r="C7172" s="9">
        <v>1</v>
      </c>
      <c r="D7172" s="9">
        <v>0</v>
      </c>
      <c r="E7172" s="9">
        <v>0</v>
      </c>
      <c r="F7172" s="9">
        <v>0</v>
      </c>
      <c r="G7172" s="9">
        <v>0</v>
      </c>
      <c r="H7172" s="9">
        <v>0</v>
      </c>
      <c r="I7172" s="9">
        <v>0</v>
      </c>
      <c r="J7172" s="9">
        <v>0</v>
      </c>
    </row>
    <row r="7173" spans="2:10" x14ac:dyDescent="0.35">
      <c r="B7173" s="7">
        <v>7170</v>
      </c>
      <c r="C7173" s="9">
        <v>1</v>
      </c>
      <c r="D7173" s="9">
        <v>0</v>
      </c>
      <c r="E7173" s="9">
        <v>0</v>
      </c>
      <c r="F7173" s="9">
        <v>0</v>
      </c>
      <c r="G7173" s="9">
        <v>0</v>
      </c>
      <c r="H7173" s="9">
        <v>0</v>
      </c>
      <c r="I7173" s="9">
        <v>0</v>
      </c>
      <c r="J7173" s="9">
        <v>0</v>
      </c>
    </row>
    <row r="7174" spans="2:10" x14ac:dyDescent="0.35">
      <c r="B7174" s="7">
        <v>7171</v>
      </c>
      <c r="C7174" s="9">
        <v>0</v>
      </c>
      <c r="D7174" s="9">
        <v>1</v>
      </c>
      <c r="E7174" s="9">
        <v>0</v>
      </c>
      <c r="F7174" s="9">
        <v>0</v>
      </c>
      <c r="G7174" s="9">
        <v>0</v>
      </c>
      <c r="H7174" s="9">
        <v>0</v>
      </c>
      <c r="I7174" s="9">
        <v>1</v>
      </c>
      <c r="J7174" s="9">
        <v>1</v>
      </c>
    </row>
    <row r="7175" spans="2:10" x14ac:dyDescent="0.35">
      <c r="B7175" s="7">
        <v>7172</v>
      </c>
      <c r="C7175" s="9">
        <v>1</v>
      </c>
      <c r="D7175" s="9">
        <v>0</v>
      </c>
      <c r="E7175" s="9">
        <v>0</v>
      </c>
      <c r="F7175" s="9">
        <v>0</v>
      </c>
      <c r="G7175" s="9">
        <v>0</v>
      </c>
      <c r="H7175" s="9">
        <v>0</v>
      </c>
      <c r="I7175" s="9">
        <v>0</v>
      </c>
      <c r="J7175" s="9">
        <v>0</v>
      </c>
    </row>
    <row r="7176" spans="2:10" x14ac:dyDescent="0.35">
      <c r="B7176" s="7">
        <v>7173</v>
      </c>
      <c r="C7176" s="9">
        <v>1</v>
      </c>
      <c r="D7176" s="9">
        <v>0</v>
      </c>
      <c r="E7176" s="9">
        <v>0</v>
      </c>
      <c r="F7176" s="9">
        <v>0</v>
      </c>
      <c r="G7176" s="9">
        <v>0</v>
      </c>
      <c r="H7176" s="9">
        <v>0</v>
      </c>
      <c r="I7176" s="9">
        <v>0</v>
      </c>
      <c r="J7176" s="9">
        <v>0</v>
      </c>
    </row>
    <row r="7177" spans="2:10" x14ac:dyDescent="0.35">
      <c r="B7177" s="7">
        <v>7174</v>
      </c>
      <c r="C7177" s="9">
        <v>1</v>
      </c>
      <c r="D7177" s="9">
        <v>0</v>
      </c>
      <c r="E7177" s="9">
        <v>0</v>
      </c>
      <c r="F7177" s="9">
        <v>0</v>
      </c>
      <c r="G7177" s="9">
        <v>0</v>
      </c>
      <c r="H7177" s="9">
        <v>0</v>
      </c>
      <c r="I7177" s="9">
        <v>0</v>
      </c>
      <c r="J7177" s="9">
        <v>0</v>
      </c>
    </row>
    <row r="7178" spans="2:10" x14ac:dyDescent="0.35">
      <c r="B7178" s="7">
        <v>7175</v>
      </c>
      <c r="C7178" s="9">
        <v>0</v>
      </c>
      <c r="D7178" s="9">
        <v>0</v>
      </c>
      <c r="E7178" s="9">
        <v>1</v>
      </c>
      <c r="F7178" s="9">
        <v>0</v>
      </c>
      <c r="G7178" s="9">
        <v>0</v>
      </c>
      <c r="H7178" s="9">
        <v>0</v>
      </c>
      <c r="I7178" s="9">
        <v>0</v>
      </c>
      <c r="J7178" s="9">
        <v>0</v>
      </c>
    </row>
    <row r="7179" spans="2:10" x14ac:dyDescent="0.35">
      <c r="B7179" s="7">
        <v>7176</v>
      </c>
      <c r="C7179" s="9">
        <v>1</v>
      </c>
      <c r="D7179" s="9">
        <v>0</v>
      </c>
      <c r="E7179" s="9">
        <v>0</v>
      </c>
      <c r="F7179" s="9">
        <v>0</v>
      </c>
      <c r="G7179" s="9">
        <v>0</v>
      </c>
      <c r="H7179" s="9">
        <v>0</v>
      </c>
      <c r="I7179" s="9">
        <v>0</v>
      </c>
      <c r="J7179" s="9">
        <v>0</v>
      </c>
    </row>
    <row r="7180" spans="2:10" x14ac:dyDescent="0.35">
      <c r="B7180" s="7">
        <v>7177</v>
      </c>
      <c r="C7180" s="9">
        <v>1</v>
      </c>
      <c r="D7180" s="9">
        <v>0</v>
      </c>
      <c r="E7180" s="9">
        <v>0</v>
      </c>
      <c r="F7180" s="9">
        <v>0</v>
      </c>
      <c r="G7180" s="9">
        <v>0</v>
      </c>
      <c r="H7180" s="9">
        <v>0</v>
      </c>
      <c r="I7180" s="9">
        <v>0</v>
      </c>
      <c r="J7180" s="9">
        <v>0</v>
      </c>
    </row>
    <row r="7181" spans="2:10" x14ac:dyDescent="0.35">
      <c r="B7181" s="7">
        <v>7178</v>
      </c>
      <c r="C7181" s="9">
        <v>1</v>
      </c>
      <c r="D7181" s="9">
        <v>0</v>
      </c>
      <c r="E7181" s="9">
        <v>0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</row>
    <row r="7182" spans="2:10" x14ac:dyDescent="0.35">
      <c r="B7182" s="7">
        <v>7179</v>
      </c>
      <c r="C7182" s="9">
        <v>1</v>
      </c>
      <c r="D7182" s="9">
        <v>0</v>
      </c>
      <c r="E7182" s="9">
        <v>0</v>
      </c>
      <c r="F7182" s="9">
        <v>0</v>
      </c>
      <c r="G7182" s="9">
        <v>0</v>
      </c>
      <c r="H7182" s="9">
        <v>0</v>
      </c>
      <c r="I7182" s="9">
        <v>0</v>
      </c>
      <c r="J7182" s="9">
        <v>0</v>
      </c>
    </row>
    <row r="7183" spans="2:10" x14ac:dyDescent="0.35">
      <c r="B7183" s="7">
        <v>7180</v>
      </c>
      <c r="C7183" s="9">
        <v>1</v>
      </c>
      <c r="D7183" s="9">
        <v>0</v>
      </c>
      <c r="E7183" s="9">
        <v>0</v>
      </c>
      <c r="F7183" s="9">
        <v>0</v>
      </c>
      <c r="G7183" s="9">
        <v>0</v>
      </c>
      <c r="H7183" s="9">
        <v>0</v>
      </c>
      <c r="I7183" s="9">
        <v>0</v>
      </c>
      <c r="J7183" s="9">
        <v>0</v>
      </c>
    </row>
    <row r="7184" spans="2:10" x14ac:dyDescent="0.35">
      <c r="B7184" s="7">
        <v>7181</v>
      </c>
      <c r="C7184" s="9">
        <v>1</v>
      </c>
      <c r="D7184" s="9">
        <v>0</v>
      </c>
      <c r="E7184" s="9">
        <v>0</v>
      </c>
      <c r="F7184" s="9">
        <v>0</v>
      </c>
      <c r="G7184" s="9">
        <v>0</v>
      </c>
      <c r="H7184" s="9">
        <v>0</v>
      </c>
      <c r="I7184" s="9">
        <v>0</v>
      </c>
      <c r="J7184" s="9">
        <v>0</v>
      </c>
    </row>
    <row r="7185" spans="2:10" x14ac:dyDescent="0.35">
      <c r="B7185" s="7">
        <v>7182</v>
      </c>
      <c r="C7185" s="9">
        <v>1</v>
      </c>
      <c r="D7185" s="9">
        <v>0</v>
      </c>
      <c r="E7185" s="9">
        <v>0</v>
      </c>
      <c r="F7185" s="9">
        <v>0</v>
      </c>
      <c r="G7185" s="9">
        <v>0</v>
      </c>
      <c r="H7185" s="9">
        <v>0</v>
      </c>
      <c r="I7185" s="9">
        <v>0</v>
      </c>
      <c r="J7185" s="9">
        <v>0</v>
      </c>
    </row>
    <row r="7186" spans="2:10" x14ac:dyDescent="0.35">
      <c r="B7186" s="7">
        <v>7183</v>
      </c>
      <c r="C7186" s="9">
        <v>0</v>
      </c>
      <c r="D7186" s="9">
        <v>1</v>
      </c>
      <c r="E7186" s="9">
        <v>0</v>
      </c>
      <c r="F7186" s="9">
        <v>0</v>
      </c>
      <c r="G7186" s="9">
        <v>0</v>
      </c>
      <c r="H7186" s="9">
        <v>0</v>
      </c>
      <c r="I7186" s="9">
        <v>1</v>
      </c>
      <c r="J7186" s="9">
        <v>0</v>
      </c>
    </row>
    <row r="7187" spans="2:10" x14ac:dyDescent="0.35">
      <c r="B7187" s="7">
        <v>7184</v>
      </c>
      <c r="C7187" s="9">
        <v>1</v>
      </c>
      <c r="D7187" s="9">
        <v>0</v>
      </c>
      <c r="E7187" s="9">
        <v>0</v>
      </c>
      <c r="F7187" s="9">
        <v>0</v>
      </c>
      <c r="G7187" s="9">
        <v>0</v>
      </c>
      <c r="H7187" s="9">
        <v>0</v>
      </c>
      <c r="I7187" s="9">
        <v>0</v>
      </c>
      <c r="J7187" s="9">
        <v>0</v>
      </c>
    </row>
    <row r="7188" spans="2:10" x14ac:dyDescent="0.35">
      <c r="B7188" s="7">
        <v>7185</v>
      </c>
      <c r="C7188" s="9">
        <v>0</v>
      </c>
      <c r="D7188" s="9">
        <v>1</v>
      </c>
      <c r="E7188" s="9">
        <v>0</v>
      </c>
      <c r="F7188" s="9">
        <v>0</v>
      </c>
      <c r="G7188" s="9">
        <v>0</v>
      </c>
      <c r="H7188" s="9">
        <v>0</v>
      </c>
      <c r="I7188" s="9">
        <v>0</v>
      </c>
      <c r="J7188" s="9">
        <v>1</v>
      </c>
    </row>
    <row r="7189" spans="2:10" x14ac:dyDescent="0.35">
      <c r="B7189" s="7">
        <v>7186</v>
      </c>
      <c r="C7189" s="9">
        <v>0</v>
      </c>
      <c r="D7189" s="9">
        <v>1</v>
      </c>
      <c r="E7189" s="9">
        <v>0</v>
      </c>
      <c r="F7189" s="9">
        <v>0</v>
      </c>
      <c r="G7189" s="9">
        <v>0</v>
      </c>
      <c r="H7189" s="9">
        <v>0</v>
      </c>
      <c r="I7189" s="9">
        <v>1</v>
      </c>
      <c r="J7189" s="9">
        <v>0</v>
      </c>
    </row>
    <row r="7190" spans="2:10" x14ac:dyDescent="0.35">
      <c r="B7190" s="7">
        <v>7187</v>
      </c>
      <c r="C7190" s="9">
        <v>1</v>
      </c>
      <c r="D7190" s="9">
        <v>0</v>
      </c>
      <c r="E7190" s="9">
        <v>0</v>
      </c>
      <c r="F7190" s="9">
        <v>0</v>
      </c>
      <c r="G7190" s="9">
        <v>0</v>
      </c>
      <c r="H7190" s="9">
        <v>0</v>
      </c>
      <c r="I7190" s="9">
        <v>0</v>
      </c>
      <c r="J7190" s="9">
        <v>0</v>
      </c>
    </row>
    <row r="7191" spans="2:10" x14ac:dyDescent="0.35">
      <c r="B7191" s="7">
        <v>7188</v>
      </c>
      <c r="C7191" s="9">
        <v>1</v>
      </c>
      <c r="D7191" s="9">
        <v>0</v>
      </c>
      <c r="E7191" s="9">
        <v>0</v>
      </c>
      <c r="F7191" s="9">
        <v>0</v>
      </c>
      <c r="G7191" s="9">
        <v>0</v>
      </c>
      <c r="H7191" s="9">
        <v>0</v>
      </c>
      <c r="I7191" s="9">
        <v>0</v>
      </c>
      <c r="J7191" s="9">
        <v>0</v>
      </c>
    </row>
    <row r="7192" spans="2:10" x14ac:dyDescent="0.35">
      <c r="B7192" s="7">
        <v>7189</v>
      </c>
      <c r="C7192" s="9">
        <v>0</v>
      </c>
      <c r="D7192" s="9">
        <v>1</v>
      </c>
      <c r="E7192" s="9">
        <v>0</v>
      </c>
      <c r="F7192" s="9">
        <v>0</v>
      </c>
      <c r="G7192" s="9">
        <v>1</v>
      </c>
      <c r="H7192" s="9">
        <v>0</v>
      </c>
      <c r="I7192" s="9">
        <v>0</v>
      </c>
      <c r="J7192" s="9">
        <v>1</v>
      </c>
    </row>
    <row r="7193" spans="2:10" x14ac:dyDescent="0.35">
      <c r="B7193" s="7">
        <v>7190</v>
      </c>
      <c r="C7193" s="9">
        <v>0</v>
      </c>
      <c r="D7193" s="9">
        <v>1</v>
      </c>
      <c r="E7193" s="9">
        <v>0</v>
      </c>
      <c r="F7193" s="9">
        <v>0</v>
      </c>
      <c r="G7193" s="9">
        <v>0</v>
      </c>
      <c r="H7193" s="9">
        <v>0</v>
      </c>
      <c r="I7193" s="9">
        <v>1</v>
      </c>
      <c r="J7193" s="9">
        <v>0</v>
      </c>
    </row>
    <row r="7194" spans="2:10" x14ac:dyDescent="0.35">
      <c r="B7194" s="7">
        <v>7191</v>
      </c>
      <c r="C7194" s="9">
        <v>1</v>
      </c>
      <c r="D7194" s="9">
        <v>0</v>
      </c>
      <c r="E7194" s="9">
        <v>0</v>
      </c>
      <c r="F7194" s="9">
        <v>0</v>
      </c>
      <c r="G7194" s="9">
        <v>0</v>
      </c>
      <c r="H7194" s="9">
        <v>0</v>
      </c>
      <c r="I7194" s="9">
        <v>0</v>
      </c>
      <c r="J7194" s="9">
        <v>0</v>
      </c>
    </row>
    <row r="7195" spans="2:10" x14ac:dyDescent="0.35">
      <c r="B7195" s="7">
        <v>7192</v>
      </c>
      <c r="C7195" s="9">
        <v>0</v>
      </c>
      <c r="D7195" s="9">
        <v>1</v>
      </c>
      <c r="E7195" s="9">
        <v>0</v>
      </c>
      <c r="F7195" s="9">
        <v>0</v>
      </c>
      <c r="G7195" s="9">
        <v>0</v>
      </c>
      <c r="H7195" s="9">
        <v>0</v>
      </c>
      <c r="I7195" s="9">
        <v>1</v>
      </c>
      <c r="J7195" s="9">
        <v>0</v>
      </c>
    </row>
    <row r="7196" spans="2:10" x14ac:dyDescent="0.35">
      <c r="B7196" s="7">
        <v>7193</v>
      </c>
      <c r="C7196" s="9">
        <v>1</v>
      </c>
      <c r="D7196" s="9">
        <v>0</v>
      </c>
      <c r="E7196" s="9">
        <v>0</v>
      </c>
      <c r="F7196" s="9">
        <v>0</v>
      </c>
      <c r="G7196" s="9">
        <v>0</v>
      </c>
      <c r="H7196" s="9">
        <v>0</v>
      </c>
      <c r="I7196" s="9">
        <v>0</v>
      </c>
      <c r="J7196" s="9">
        <v>0</v>
      </c>
    </row>
    <row r="7197" spans="2:10" x14ac:dyDescent="0.35">
      <c r="B7197" s="7">
        <v>7194</v>
      </c>
      <c r="C7197" s="9">
        <v>1</v>
      </c>
      <c r="D7197" s="9">
        <v>0</v>
      </c>
      <c r="E7197" s="9">
        <v>0</v>
      </c>
      <c r="F7197" s="9">
        <v>0</v>
      </c>
      <c r="G7197" s="9">
        <v>0</v>
      </c>
      <c r="H7197" s="9">
        <v>0</v>
      </c>
      <c r="I7197" s="9">
        <v>0</v>
      </c>
      <c r="J7197" s="9">
        <v>0</v>
      </c>
    </row>
    <row r="7198" spans="2:10" x14ac:dyDescent="0.35">
      <c r="B7198" s="7">
        <v>7195</v>
      </c>
      <c r="C7198" s="9">
        <v>0</v>
      </c>
      <c r="D7198" s="9">
        <v>1</v>
      </c>
      <c r="E7198" s="9">
        <v>0</v>
      </c>
      <c r="F7198" s="9">
        <v>0</v>
      </c>
      <c r="G7198" s="9">
        <v>0</v>
      </c>
      <c r="H7198" s="9">
        <v>0</v>
      </c>
      <c r="I7198" s="9">
        <v>1</v>
      </c>
      <c r="J7198" s="9">
        <v>0</v>
      </c>
    </row>
    <row r="7199" spans="2:10" x14ac:dyDescent="0.35">
      <c r="B7199" s="7">
        <v>7196</v>
      </c>
      <c r="C7199" s="9">
        <v>0</v>
      </c>
      <c r="D7199" s="9">
        <v>1</v>
      </c>
      <c r="E7199" s="9">
        <v>0</v>
      </c>
      <c r="F7199" s="9">
        <v>0</v>
      </c>
      <c r="G7199" s="9">
        <v>0</v>
      </c>
      <c r="H7199" s="9">
        <v>0</v>
      </c>
      <c r="I7199" s="9">
        <v>0</v>
      </c>
      <c r="J7199" s="9">
        <v>1</v>
      </c>
    </row>
    <row r="7200" spans="2:10" x14ac:dyDescent="0.35">
      <c r="B7200" s="7">
        <v>7197</v>
      </c>
      <c r="C7200" s="9">
        <v>0</v>
      </c>
      <c r="D7200" s="9">
        <v>1</v>
      </c>
      <c r="E7200" s="9">
        <v>0</v>
      </c>
      <c r="F7200" s="9">
        <v>0</v>
      </c>
      <c r="G7200" s="9">
        <v>0</v>
      </c>
      <c r="H7200" s="9">
        <v>0</v>
      </c>
      <c r="I7200" s="9">
        <v>0</v>
      </c>
      <c r="J7200" s="9">
        <v>1</v>
      </c>
    </row>
    <row r="7201" spans="2:10" x14ac:dyDescent="0.35">
      <c r="B7201" s="7">
        <v>7198</v>
      </c>
      <c r="C7201" s="9">
        <v>1</v>
      </c>
      <c r="D7201" s="9">
        <v>0</v>
      </c>
      <c r="E7201" s="9">
        <v>0</v>
      </c>
      <c r="F7201" s="9">
        <v>0</v>
      </c>
      <c r="G7201" s="9">
        <v>0</v>
      </c>
      <c r="H7201" s="9">
        <v>0</v>
      </c>
      <c r="I7201" s="9">
        <v>0</v>
      </c>
      <c r="J7201" s="9">
        <v>0</v>
      </c>
    </row>
    <row r="7202" spans="2:10" x14ac:dyDescent="0.35">
      <c r="B7202" s="7">
        <v>7199</v>
      </c>
      <c r="C7202" s="9">
        <v>1</v>
      </c>
      <c r="D7202" s="9">
        <v>0</v>
      </c>
      <c r="E7202" s="9">
        <v>0</v>
      </c>
      <c r="F7202" s="9">
        <v>0</v>
      </c>
      <c r="G7202" s="9">
        <v>0</v>
      </c>
      <c r="H7202" s="9">
        <v>0</v>
      </c>
      <c r="I7202" s="9">
        <v>0</v>
      </c>
      <c r="J7202" s="9">
        <v>0</v>
      </c>
    </row>
    <row r="7203" spans="2:10" x14ac:dyDescent="0.35">
      <c r="B7203" s="7">
        <v>7200</v>
      </c>
      <c r="C7203" s="9">
        <v>1</v>
      </c>
      <c r="D7203" s="9">
        <v>0</v>
      </c>
      <c r="E7203" s="9">
        <v>0</v>
      </c>
      <c r="F7203" s="9">
        <v>0</v>
      </c>
      <c r="G7203" s="9">
        <v>0</v>
      </c>
      <c r="H7203" s="9">
        <v>0</v>
      </c>
      <c r="I7203" s="9">
        <v>0</v>
      </c>
      <c r="J7203" s="9">
        <v>0</v>
      </c>
    </row>
    <row r="7204" spans="2:10" x14ac:dyDescent="0.35">
      <c r="B7204" s="7">
        <v>7201</v>
      </c>
      <c r="C7204" s="9">
        <v>1</v>
      </c>
      <c r="D7204" s="9">
        <v>0</v>
      </c>
      <c r="E7204" s="9">
        <v>0</v>
      </c>
      <c r="F7204" s="9">
        <v>0</v>
      </c>
      <c r="G7204" s="9">
        <v>0</v>
      </c>
      <c r="H7204" s="9">
        <v>0</v>
      </c>
      <c r="I7204" s="9">
        <v>0</v>
      </c>
      <c r="J7204" s="9">
        <v>0</v>
      </c>
    </row>
    <row r="7205" spans="2:10" x14ac:dyDescent="0.35">
      <c r="B7205" s="7">
        <v>7202</v>
      </c>
      <c r="C7205" s="9">
        <v>1</v>
      </c>
      <c r="D7205" s="9">
        <v>0</v>
      </c>
      <c r="E7205" s="9">
        <v>0</v>
      </c>
      <c r="F7205" s="9">
        <v>0</v>
      </c>
      <c r="G7205" s="9">
        <v>0</v>
      </c>
      <c r="H7205" s="9">
        <v>0</v>
      </c>
      <c r="I7205" s="9">
        <v>0</v>
      </c>
      <c r="J7205" s="9">
        <v>0</v>
      </c>
    </row>
    <row r="7206" spans="2:10" x14ac:dyDescent="0.35">
      <c r="B7206" s="7">
        <v>7203</v>
      </c>
      <c r="C7206" s="9">
        <v>1</v>
      </c>
      <c r="D7206" s="9">
        <v>0</v>
      </c>
      <c r="E7206" s="9">
        <v>0</v>
      </c>
      <c r="F7206" s="9">
        <v>0</v>
      </c>
      <c r="G7206" s="9">
        <v>0</v>
      </c>
      <c r="H7206" s="9">
        <v>0</v>
      </c>
      <c r="I7206" s="9">
        <v>0</v>
      </c>
      <c r="J7206" s="9">
        <v>0</v>
      </c>
    </row>
    <row r="7207" spans="2:10" x14ac:dyDescent="0.35">
      <c r="B7207" s="7">
        <v>7204</v>
      </c>
      <c r="C7207" s="9">
        <v>1</v>
      </c>
      <c r="D7207" s="9">
        <v>0</v>
      </c>
      <c r="E7207" s="9">
        <v>0</v>
      </c>
      <c r="F7207" s="9">
        <v>0</v>
      </c>
      <c r="G7207" s="9">
        <v>0</v>
      </c>
      <c r="H7207" s="9">
        <v>0</v>
      </c>
      <c r="I7207" s="9">
        <v>0</v>
      </c>
      <c r="J7207" s="9">
        <v>0</v>
      </c>
    </row>
    <row r="7208" spans="2:10" x14ac:dyDescent="0.35">
      <c r="B7208" s="7">
        <v>7205</v>
      </c>
      <c r="C7208" s="9">
        <v>1</v>
      </c>
      <c r="D7208" s="9">
        <v>0</v>
      </c>
      <c r="E7208" s="9">
        <v>0</v>
      </c>
      <c r="F7208" s="9">
        <v>0</v>
      </c>
      <c r="G7208" s="9">
        <v>0</v>
      </c>
      <c r="H7208" s="9">
        <v>0</v>
      </c>
      <c r="I7208" s="9">
        <v>0</v>
      </c>
      <c r="J7208" s="9">
        <v>0</v>
      </c>
    </row>
    <row r="7209" spans="2:10" x14ac:dyDescent="0.35">
      <c r="B7209" s="7">
        <v>7206</v>
      </c>
      <c r="C7209" s="9">
        <v>1</v>
      </c>
      <c r="D7209" s="9">
        <v>0</v>
      </c>
      <c r="E7209" s="9">
        <v>0</v>
      </c>
      <c r="F7209" s="9">
        <v>0</v>
      </c>
      <c r="G7209" s="9">
        <v>0</v>
      </c>
      <c r="H7209" s="9">
        <v>0</v>
      </c>
      <c r="I7209" s="9">
        <v>0</v>
      </c>
      <c r="J7209" s="9">
        <v>0</v>
      </c>
    </row>
    <row r="7210" spans="2:10" x14ac:dyDescent="0.35">
      <c r="B7210" s="7">
        <v>7207</v>
      </c>
      <c r="C7210" s="9">
        <v>0</v>
      </c>
      <c r="D7210" s="9">
        <v>1</v>
      </c>
      <c r="E7210" s="9">
        <v>1</v>
      </c>
      <c r="F7210" s="9">
        <v>0</v>
      </c>
      <c r="G7210" s="9">
        <v>0</v>
      </c>
      <c r="H7210" s="9">
        <v>0</v>
      </c>
      <c r="I7210" s="9">
        <v>0</v>
      </c>
      <c r="J7210" s="9">
        <v>1</v>
      </c>
    </row>
    <row r="7211" spans="2:10" x14ac:dyDescent="0.35">
      <c r="B7211" s="7">
        <v>7208</v>
      </c>
      <c r="C7211" s="9">
        <v>1</v>
      </c>
      <c r="D7211" s="9">
        <v>0</v>
      </c>
      <c r="E7211" s="9">
        <v>0</v>
      </c>
      <c r="F7211" s="9">
        <v>0</v>
      </c>
      <c r="G7211" s="9">
        <v>0</v>
      </c>
      <c r="H7211" s="9">
        <v>0</v>
      </c>
      <c r="I7211" s="9">
        <v>0</v>
      </c>
      <c r="J7211" s="9">
        <v>0</v>
      </c>
    </row>
    <row r="7212" spans="2:10" x14ac:dyDescent="0.35">
      <c r="B7212" s="7">
        <v>7209</v>
      </c>
      <c r="C7212" s="9">
        <v>1</v>
      </c>
      <c r="D7212" s="9">
        <v>0</v>
      </c>
      <c r="E7212" s="9">
        <v>0</v>
      </c>
      <c r="F7212" s="9">
        <v>0</v>
      </c>
      <c r="G7212" s="9">
        <v>0</v>
      </c>
      <c r="H7212" s="9">
        <v>0</v>
      </c>
      <c r="I7212" s="9">
        <v>0</v>
      </c>
      <c r="J7212" s="9">
        <v>0</v>
      </c>
    </row>
    <row r="7213" spans="2:10" x14ac:dyDescent="0.35">
      <c r="B7213" s="7">
        <v>7210</v>
      </c>
      <c r="C7213" s="9">
        <v>0</v>
      </c>
      <c r="D7213" s="9">
        <v>1</v>
      </c>
      <c r="E7213" s="9">
        <v>0</v>
      </c>
      <c r="F7213" s="9">
        <v>0</v>
      </c>
      <c r="G7213" s="9">
        <v>0</v>
      </c>
      <c r="H7213" s="9">
        <v>0</v>
      </c>
      <c r="I7213" s="9">
        <v>1</v>
      </c>
      <c r="J7213" s="9">
        <v>1</v>
      </c>
    </row>
    <row r="7214" spans="2:10" x14ac:dyDescent="0.35">
      <c r="B7214" s="7">
        <v>7211</v>
      </c>
      <c r="C7214" s="9">
        <v>1</v>
      </c>
      <c r="D7214" s="9">
        <v>0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0</v>
      </c>
    </row>
    <row r="7215" spans="2:10" x14ac:dyDescent="0.35">
      <c r="B7215" s="7">
        <v>7212</v>
      </c>
      <c r="C7215" s="9">
        <v>0</v>
      </c>
      <c r="D7215" s="9">
        <v>0</v>
      </c>
      <c r="E7215" s="9">
        <v>0</v>
      </c>
      <c r="F7215" s="9">
        <v>1</v>
      </c>
      <c r="G7215" s="9">
        <v>1</v>
      </c>
      <c r="H7215" s="9">
        <v>0</v>
      </c>
      <c r="I7215" s="9">
        <v>0</v>
      </c>
      <c r="J7215" s="9">
        <v>0</v>
      </c>
    </row>
    <row r="7216" spans="2:10" x14ac:dyDescent="0.35">
      <c r="B7216" s="7">
        <v>7213</v>
      </c>
      <c r="C7216" s="9">
        <v>0</v>
      </c>
      <c r="D7216" s="9">
        <v>0</v>
      </c>
      <c r="E7216" s="9">
        <v>0</v>
      </c>
      <c r="F7216" s="9">
        <v>0</v>
      </c>
      <c r="G7216" s="9">
        <v>1</v>
      </c>
      <c r="H7216" s="9">
        <v>0</v>
      </c>
      <c r="I7216" s="9">
        <v>0</v>
      </c>
      <c r="J7216" s="9">
        <v>0</v>
      </c>
    </row>
    <row r="7217" spans="2:10" x14ac:dyDescent="0.35">
      <c r="B7217" s="7">
        <v>7214</v>
      </c>
      <c r="C7217" s="9">
        <v>0</v>
      </c>
      <c r="D7217" s="9">
        <v>0</v>
      </c>
      <c r="E7217" s="9">
        <v>0</v>
      </c>
      <c r="F7217" s="9">
        <v>0</v>
      </c>
      <c r="G7217" s="9">
        <v>1</v>
      </c>
      <c r="H7217" s="9">
        <v>0</v>
      </c>
      <c r="I7217" s="9">
        <v>0</v>
      </c>
      <c r="J7217" s="9">
        <v>0</v>
      </c>
    </row>
    <row r="7218" spans="2:10" x14ac:dyDescent="0.35">
      <c r="B7218" s="7">
        <v>7215</v>
      </c>
      <c r="C7218" s="9">
        <v>1</v>
      </c>
      <c r="D7218" s="9">
        <v>0</v>
      </c>
      <c r="E7218" s="9">
        <v>0</v>
      </c>
      <c r="F7218" s="9">
        <v>0</v>
      </c>
      <c r="G7218" s="9">
        <v>0</v>
      </c>
      <c r="H7218" s="9">
        <v>0</v>
      </c>
      <c r="I7218" s="9">
        <v>0</v>
      </c>
      <c r="J7218" s="9">
        <v>0</v>
      </c>
    </row>
    <row r="7219" spans="2:10" x14ac:dyDescent="0.35">
      <c r="B7219" s="7">
        <v>7216</v>
      </c>
      <c r="C7219" s="9">
        <v>0</v>
      </c>
      <c r="D7219" s="9">
        <v>1</v>
      </c>
      <c r="E7219" s="9">
        <v>0</v>
      </c>
      <c r="F7219" s="9">
        <v>0</v>
      </c>
      <c r="G7219" s="9">
        <v>0</v>
      </c>
      <c r="H7219" s="9">
        <v>0</v>
      </c>
      <c r="I7219" s="9">
        <v>0</v>
      </c>
      <c r="J7219" s="9">
        <v>1</v>
      </c>
    </row>
    <row r="7220" spans="2:10" x14ac:dyDescent="0.35">
      <c r="B7220" s="7">
        <v>7217</v>
      </c>
      <c r="C7220" s="9">
        <v>0</v>
      </c>
      <c r="D7220" s="9">
        <v>1</v>
      </c>
      <c r="E7220" s="9">
        <v>0</v>
      </c>
      <c r="F7220" s="9">
        <v>0</v>
      </c>
      <c r="G7220" s="9">
        <v>0</v>
      </c>
      <c r="H7220" s="9">
        <v>0</v>
      </c>
      <c r="I7220" s="9">
        <v>0</v>
      </c>
      <c r="J7220" s="9">
        <v>1</v>
      </c>
    </row>
    <row r="7221" spans="2:10" x14ac:dyDescent="0.35">
      <c r="B7221" s="7">
        <v>7218</v>
      </c>
      <c r="C7221" s="9">
        <v>0</v>
      </c>
      <c r="D7221" s="9">
        <v>1</v>
      </c>
      <c r="E7221" s="9">
        <v>0</v>
      </c>
      <c r="F7221" s="9">
        <v>0</v>
      </c>
      <c r="G7221" s="9">
        <v>0</v>
      </c>
      <c r="H7221" s="9">
        <v>0</v>
      </c>
      <c r="I7221" s="9">
        <v>0</v>
      </c>
      <c r="J7221" s="9">
        <v>1</v>
      </c>
    </row>
    <row r="7222" spans="2:10" x14ac:dyDescent="0.35">
      <c r="B7222" s="7">
        <v>7219</v>
      </c>
      <c r="C7222" s="9">
        <v>1</v>
      </c>
      <c r="D7222" s="9">
        <v>0</v>
      </c>
      <c r="E7222" s="9">
        <v>0</v>
      </c>
      <c r="F7222" s="9">
        <v>0</v>
      </c>
      <c r="G7222" s="9">
        <v>0</v>
      </c>
      <c r="H7222" s="9">
        <v>0</v>
      </c>
      <c r="I7222" s="9">
        <v>0</v>
      </c>
      <c r="J7222" s="9">
        <v>0</v>
      </c>
    </row>
    <row r="7223" spans="2:10" x14ac:dyDescent="0.35">
      <c r="B7223" s="7">
        <v>7220</v>
      </c>
      <c r="C7223" s="9">
        <v>0</v>
      </c>
      <c r="D7223" s="9">
        <v>1</v>
      </c>
      <c r="E7223" s="9">
        <v>0</v>
      </c>
      <c r="F7223" s="9">
        <v>0</v>
      </c>
      <c r="G7223" s="9">
        <v>0</v>
      </c>
      <c r="H7223" s="9">
        <v>0</v>
      </c>
      <c r="I7223" s="9">
        <v>1</v>
      </c>
      <c r="J7223" s="9">
        <v>0</v>
      </c>
    </row>
    <row r="7224" spans="2:10" x14ac:dyDescent="0.35">
      <c r="B7224" s="7">
        <v>7221</v>
      </c>
      <c r="C7224" s="9">
        <v>0</v>
      </c>
      <c r="D7224" s="9">
        <v>1</v>
      </c>
      <c r="E7224" s="9">
        <v>0</v>
      </c>
      <c r="F7224" s="9">
        <v>0</v>
      </c>
      <c r="G7224" s="9">
        <v>0</v>
      </c>
      <c r="H7224" s="9">
        <v>0</v>
      </c>
      <c r="I7224" s="9">
        <v>0</v>
      </c>
      <c r="J7224" s="9">
        <v>1</v>
      </c>
    </row>
    <row r="7225" spans="2:10" x14ac:dyDescent="0.35">
      <c r="B7225" s="7">
        <v>7222</v>
      </c>
      <c r="C7225" s="9">
        <v>1</v>
      </c>
      <c r="D7225" s="9">
        <v>0</v>
      </c>
      <c r="E7225" s="9">
        <v>0</v>
      </c>
      <c r="F7225" s="9">
        <v>0</v>
      </c>
      <c r="G7225" s="9">
        <v>0</v>
      </c>
      <c r="H7225" s="9">
        <v>0</v>
      </c>
      <c r="I7225" s="9">
        <v>0</v>
      </c>
      <c r="J7225" s="9">
        <v>0</v>
      </c>
    </row>
    <row r="7226" spans="2:10" x14ac:dyDescent="0.35">
      <c r="B7226" s="7">
        <v>7223</v>
      </c>
      <c r="C7226" s="9">
        <v>1</v>
      </c>
      <c r="D7226" s="9">
        <v>0</v>
      </c>
      <c r="E7226" s="9">
        <v>0</v>
      </c>
      <c r="F7226" s="9">
        <v>0</v>
      </c>
      <c r="G7226" s="9">
        <v>0</v>
      </c>
      <c r="H7226" s="9">
        <v>0</v>
      </c>
      <c r="I7226" s="9">
        <v>0</v>
      </c>
      <c r="J7226" s="9">
        <v>0</v>
      </c>
    </row>
    <row r="7227" spans="2:10" x14ac:dyDescent="0.35">
      <c r="B7227" s="7">
        <v>7224</v>
      </c>
      <c r="C7227" s="9">
        <v>1</v>
      </c>
      <c r="D7227" s="9">
        <v>0</v>
      </c>
      <c r="E7227" s="9">
        <v>0</v>
      </c>
      <c r="F7227" s="9">
        <v>0</v>
      </c>
      <c r="G7227" s="9">
        <v>0</v>
      </c>
      <c r="H7227" s="9">
        <v>0</v>
      </c>
      <c r="I7227" s="9">
        <v>0</v>
      </c>
      <c r="J7227" s="9">
        <v>0</v>
      </c>
    </row>
    <row r="7228" spans="2:10" x14ac:dyDescent="0.35">
      <c r="B7228" s="7">
        <v>7225</v>
      </c>
      <c r="C7228" s="9">
        <v>1</v>
      </c>
      <c r="D7228" s="9">
        <v>0</v>
      </c>
      <c r="E7228" s="9">
        <v>0</v>
      </c>
      <c r="F7228" s="9">
        <v>0</v>
      </c>
      <c r="G7228" s="9">
        <v>0</v>
      </c>
      <c r="H7228" s="9">
        <v>0</v>
      </c>
      <c r="I7228" s="9">
        <v>0</v>
      </c>
      <c r="J7228" s="9">
        <v>0</v>
      </c>
    </row>
    <row r="7229" spans="2:10" x14ac:dyDescent="0.35">
      <c r="B7229" s="7">
        <v>7226</v>
      </c>
      <c r="C7229" s="9">
        <v>1</v>
      </c>
      <c r="D7229" s="9">
        <v>0</v>
      </c>
      <c r="E7229" s="9">
        <v>0</v>
      </c>
      <c r="F7229" s="9">
        <v>0</v>
      </c>
      <c r="G7229" s="9">
        <v>0</v>
      </c>
      <c r="H7229" s="9">
        <v>0</v>
      </c>
      <c r="I7229" s="9">
        <v>0</v>
      </c>
      <c r="J7229" s="9">
        <v>0</v>
      </c>
    </row>
    <row r="7230" spans="2:10" x14ac:dyDescent="0.35">
      <c r="B7230" s="7">
        <v>7227</v>
      </c>
      <c r="C7230" s="9">
        <v>1</v>
      </c>
      <c r="D7230" s="9">
        <v>0</v>
      </c>
      <c r="E7230" s="9">
        <v>0</v>
      </c>
      <c r="F7230" s="9">
        <v>0</v>
      </c>
      <c r="G7230" s="9">
        <v>0</v>
      </c>
      <c r="H7230" s="9">
        <v>0</v>
      </c>
      <c r="I7230" s="9">
        <v>0</v>
      </c>
      <c r="J7230" s="9">
        <v>0</v>
      </c>
    </row>
    <row r="7231" spans="2:10" x14ac:dyDescent="0.35">
      <c r="B7231" s="7">
        <v>7228</v>
      </c>
      <c r="C7231" s="9">
        <v>0</v>
      </c>
      <c r="D7231" s="9">
        <v>1</v>
      </c>
      <c r="E7231" s="9">
        <v>0</v>
      </c>
      <c r="F7231" s="9">
        <v>0</v>
      </c>
      <c r="G7231" s="9">
        <v>0</v>
      </c>
      <c r="H7231" s="9">
        <v>0</v>
      </c>
      <c r="I7231" s="9">
        <v>0</v>
      </c>
      <c r="J7231" s="9">
        <v>1</v>
      </c>
    </row>
    <row r="7232" spans="2:10" x14ac:dyDescent="0.35">
      <c r="B7232" s="7">
        <v>7229</v>
      </c>
      <c r="C7232" s="9">
        <v>1</v>
      </c>
      <c r="D7232" s="9">
        <v>0</v>
      </c>
      <c r="E7232" s="9">
        <v>0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</row>
    <row r="7233" spans="2:10" x14ac:dyDescent="0.35">
      <c r="B7233" s="7">
        <v>7230</v>
      </c>
      <c r="C7233" s="9">
        <v>1</v>
      </c>
      <c r="D7233" s="9">
        <v>0</v>
      </c>
      <c r="E7233" s="9">
        <v>0</v>
      </c>
      <c r="F7233" s="9">
        <v>0</v>
      </c>
      <c r="G7233" s="9">
        <v>0</v>
      </c>
      <c r="H7233" s="9">
        <v>0</v>
      </c>
      <c r="I7233" s="9">
        <v>0</v>
      </c>
      <c r="J7233" s="9">
        <v>0</v>
      </c>
    </row>
    <row r="7234" spans="2:10" x14ac:dyDescent="0.35">
      <c r="B7234" s="7">
        <v>7231</v>
      </c>
      <c r="C7234" s="9">
        <v>1</v>
      </c>
      <c r="D7234" s="9">
        <v>0</v>
      </c>
      <c r="E7234" s="9">
        <v>0</v>
      </c>
      <c r="F7234" s="9">
        <v>0</v>
      </c>
      <c r="G7234" s="9">
        <v>0</v>
      </c>
      <c r="H7234" s="9">
        <v>0</v>
      </c>
      <c r="I7234" s="9">
        <v>0</v>
      </c>
      <c r="J7234" s="9">
        <v>0</v>
      </c>
    </row>
    <row r="7235" spans="2:10" x14ac:dyDescent="0.35">
      <c r="B7235" s="7">
        <v>7232</v>
      </c>
      <c r="C7235" s="9">
        <v>1</v>
      </c>
      <c r="D7235" s="9">
        <v>0</v>
      </c>
      <c r="E7235" s="9">
        <v>0</v>
      </c>
      <c r="F7235" s="9">
        <v>0</v>
      </c>
      <c r="G7235" s="9">
        <v>0</v>
      </c>
      <c r="H7235" s="9">
        <v>0</v>
      </c>
      <c r="I7235" s="9">
        <v>0</v>
      </c>
      <c r="J7235" s="9">
        <v>0</v>
      </c>
    </row>
    <row r="7236" spans="2:10" x14ac:dyDescent="0.35">
      <c r="B7236" s="7">
        <v>7233</v>
      </c>
      <c r="C7236" s="9">
        <v>1</v>
      </c>
      <c r="D7236" s="9">
        <v>0</v>
      </c>
      <c r="E7236" s="9">
        <v>0</v>
      </c>
      <c r="F7236" s="9">
        <v>0</v>
      </c>
      <c r="G7236" s="9">
        <v>0</v>
      </c>
      <c r="H7236" s="9">
        <v>0</v>
      </c>
      <c r="I7236" s="9">
        <v>0</v>
      </c>
      <c r="J7236" s="9">
        <v>0</v>
      </c>
    </row>
    <row r="7237" spans="2:10" x14ac:dyDescent="0.35">
      <c r="B7237" s="7">
        <v>7234</v>
      </c>
      <c r="C7237" s="9">
        <v>0</v>
      </c>
      <c r="D7237" s="9">
        <v>0</v>
      </c>
      <c r="E7237" s="9">
        <v>0</v>
      </c>
      <c r="F7237" s="9">
        <v>0</v>
      </c>
      <c r="G7237" s="9">
        <v>1</v>
      </c>
      <c r="H7237" s="9">
        <v>0</v>
      </c>
      <c r="I7237" s="9">
        <v>0</v>
      </c>
      <c r="J7237" s="9">
        <v>0</v>
      </c>
    </row>
    <row r="7238" spans="2:10" x14ac:dyDescent="0.35">
      <c r="B7238" s="7">
        <v>7235</v>
      </c>
      <c r="C7238" s="9">
        <v>1</v>
      </c>
      <c r="D7238" s="9">
        <v>0</v>
      </c>
      <c r="E7238" s="9">
        <v>0</v>
      </c>
      <c r="F7238" s="9">
        <v>0</v>
      </c>
      <c r="G7238" s="9">
        <v>0</v>
      </c>
      <c r="H7238" s="9">
        <v>0</v>
      </c>
      <c r="I7238" s="9">
        <v>0</v>
      </c>
      <c r="J7238" s="9">
        <v>0</v>
      </c>
    </row>
    <row r="7239" spans="2:10" x14ac:dyDescent="0.35">
      <c r="B7239" s="7">
        <v>7236</v>
      </c>
      <c r="C7239" s="9">
        <v>0</v>
      </c>
      <c r="D7239" s="9">
        <v>1</v>
      </c>
      <c r="E7239" s="9">
        <v>0</v>
      </c>
      <c r="F7239" s="9">
        <v>0</v>
      </c>
      <c r="G7239" s="9">
        <v>0</v>
      </c>
      <c r="H7239" s="9">
        <v>0</v>
      </c>
      <c r="I7239" s="9">
        <v>0</v>
      </c>
      <c r="J7239" s="9">
        <v>1</v>
      </c>
    </row>
    <row r="7240" spans="2:10" x14ac:dyDescent="0.35">
      <c r="B7240" s="7">
        <v>7237</v>
      </c>
      <c r="C7240" s="9">
        <v>1</v>
      </c>
      <c r="D7240" s="9">
        <v>0</v>
      </c>
      <c r="E7240" s="9">
        <v>0</v>
      </c>
      <c r="F7240" s="9">
        <v>0</v>
      </c>
      <c r="G7240" s="9">
        <v>0</v>
      </c>
      <c r="H7240" s="9">
        <v>0</v>
      </c>
      <c r="I7240" s="9">
        <v>0</v>
      </c>
      <c r="J7240" s="9">
        <v>0</v>
      </c>
    </row>
    <row r="7241" spans="2:10" x14ac:dyDescent="0.35">
      <c r="B7241" s="7">
        <v>7238</v>
      </c>
      <c r="C7241" s="9">
        <v>1</v>
      </c>
      <c r="D7241" s="9">
        <v>0</v>
      </c>
      <c r="E7241" s="9">
        <v>0</v>
      </c>
      <c r="F7241" s="9">
        <v>0</v>
      </c>
      <c r="G7241" s="9">
        <v>0</v>
      </c>
      <c r="H7241" s="9">
        <v>0</v>
      </c>
      <c r="I7241" s="9">
        <v>0</v>
      </c>
      <c r="J7241" s="9">
        <v>0</v>
      </c>
    </row>
    <row r="7242" spans="2:10" x14ac:dyDescent="0.35">
      <c r="B7242" s="7">
        <v>7239</v>
      </c>
      <c r="C7242" s="9">
        <v>1</v>
      </c>
      <c r="D7242" s="9">
        <v>0</v>
      </c>
      <c r="E7242" s="9">
        <v>0</v>
      </c>
      <c r="F7242" s="9">
        <v>0</v>
      </c>
      <c r="G7242" s="9">
        <v>0</v>
      </c>
      <c r="H7242" s="9">
        <v>0</v>
      </c>
      <c r="I7242" s="9">
        <v>0</v>
      </c>
      <c r="J7242" s="9">
        <v>0</v>
      </c>
    </row>
    <row r="7243" spans="2:10" x14ac:dyDescent="0.35">
      <c r="B7243" s="7">
        <v>7240</v>
      </c>
      <c r="C7243" s="9">
        <v>1</v>
      </c>
      <c r="D7243" s="9">
        <v>0</v>
      </c>
      <c r="E7243" s="9">
        <v>0</v>
      </c>
      <c r="F7243" s="9">
        <v>0</v>
      </c>
      <c r="G7243" s="9">
        <v>0</v>
      </c>
      <c r="H7243" s="9">
        <v>0</v>
      </c>
      <c r="I7243" s="9">
        <v>0</v>
      </c>
      <c r="J7243" s="9">
        <v>0</v>
      </c>
    </row>
    <row r="7244" spans="2:10" x14ac:dyDescent="0.35">
      <c r="B7244" s="7">
        <v>7241</v>
      </c>
      <c r="C7244" s="9">
        <v>1</v>
      </c>
      <c r="D7244" s="9">
        <v>0</v>
      </c>
      <c r="E7244" s="9">
        <v>0</v>
      </c>
      <c r="F7244" s="9">
        <v>0</v>
      </c>
      <c r="G7244" s="9">
        <v>0</v>
      </c>
      <c r="H7244" s="9">
        <v>0</v>
      </c>
      <c r="I7244" s="9">
        <v>0</v>
      </c>
      <c r="J7244" s="9">
        <v>0</v>
      </c>
    </row>
    <row r="7245" spans="2:10" x14ac:dyDescent="0.35">
      <c r="B7245" s="7">
        <v>7242</v>
      </c>
      <c r="C7245" s="9">
        <v>1</v>
      </c>
      <c r="D7245" s="9">
        <v>0</v>
      </c>
      <c r="E7245" s="9">
        <v>0</v>
      </c>
      <c r="F7245" s="9">
        <v>0</v>
      </c>
      <c r="G7245" s="9">
        <v>0</v>
      </c>
      <c r="H7245" s="9">
        <v>0</v>
      </c>
      <c r="I7245" s="9">
        <v>0</v>
      </c>
      <c r="J7245" s="9">
        <v>0</v>
      </c>
    </row>
    <row r="7246" spans="2:10" x14ac:dyDescent="0.35">
      <c r="B7246" s="7">
        <v>7243</v>
      </c>
      <c r="C7246" s="9">
        <v>1</v>
      </c>
      <c r="D7246" s="9">
        <v>0</v>
      </c>
      <c r="E7246" s="9">
        <v>0</v>
      </c>
      <c r="F7246" s="9">
        <v>0</v>
      </c>
      <c r="G7246" s="9">
        <v>0</v>
      </c>
      <c r="H7246" s="9">
        <v>0</v>
      </c>
      <c r="I7246" s="9">
        <v>0</v>
      </c>
      <c r="J7246" s="9">
        <v>0</v>
      </c>
    </row>
    <row r="7247" spans="2:10" x14ac:dyDescent="0.35">
      <c r="B7247" s="7">
        <v>7244</v>
      </c>
      <c r="C7247" s="9">
        <v>1</v>
      </c>
      <c r="D7247" s="9">
        <v>0</v>
      </c>
      <c r="E7247" s="9">
        <v>0</v>
      </c>
      <c r="F7247" s="9">
        <v>0</v>
      </c>
      <c r="G7247" s="9">
        <v>0</v>
      </c>
      <c r="H7247" s="9">
        <v>0</v>
      </c>
      <c r="I7247" s="9">
        <v>0</v>
      </c>
      <c r="J7247" s="9">
        <v>0</v>
      </c>
    </row>
    <row r="7248" spans="2:10" x14ac:dyDescent="0.35">
      <c r="B7248" s="7">
        <v>7245</v>
      </c>
      <c r="C7248" s="9">
        <v>1</v>
      </c>
      <c r="D7248" s="9">
        <v>0</v>
      </c>
      <c r="E7248" s="9">
        <v>0</v>
      </c>
      <c r="F7248" s="9">
        <v>0</v>
      </c>
      <c r="G7248" s="9">
        <v>0</v>
      </c>
      <c r="H7248" s="9">
        <v>0</v>
      </c>
      <c r="I7248" s="9">
        <v>0</v>
      </c>
      <c r="J7248" s="9">
        <v>0</v>
      </c>
    </row>
    <row r="7249" spans="2:10" x14ac:dyDescent="0.35">
      <c r="B7249" s="7">
        <v>7246</v>
      </c>
      <c r="C7249" s="9">
        <v>0</v>
      </c>
      <c r="D7249" s="9">
        <v>1</v>
      </c>
      <c r="E7249" s="9">
        <v>0</v>
      </c>
      <c r="F7249" s="9">
        <v>0</v>
      </c>
      <c r="G7249" s="9">
        <v>0</v>
      </c>
      <c r="H7249" s="9">
        <v>0</v>
      </c>
      <c r="I7249" s="9">
        <v>0</v>
      </c>
      <c r="J7249" s="9">
        <v>1</v>
      </c>
    </row>
    <row r="7250" spans="2:10" x14ac:dyDescent="0.35">
      <c r="B7250" s="7">
        <v>7247</v>
      </c>
      <c r="C7250" s="9">
        <v>1</v>
      </c>
      <c r="D7250" s="9">
        <v>0</v>
      </c>
      <c r="E7250" s="9">
        <v>0</v>
      </c>
      <c r="F7250" s="9">
        <v>0</v>
      </c>
      <c r="G7250" s="9">
        <v>0</v>
      </c>
      <c r="H7250" s="9">
        <v>0</v>
      </c>
      <c r="I7250" s="9">
        <v>0</v>
      </c>
      <c r="J7250" s="9">
        <v>0</v>
      </c>
    </row>
    <row r="7251" spans="2:10" x14ac:dyDescent="0.35">
      <c r="B7251" s="7">
        <v>7248</v>
      </c>
      <c r="C7251" s="9">
        <v>1</v>
      </c>
      <c r="D7251" s="9">
        <v>0</v>
      </c>
      <c r="E7251" s="9">
        <v>0</v>
      </c>
      <c r="F7251" s="9">
        <v>0</v>
      </c>
      <c r="G7251" s="9">
        <v>0</v>
      </c>
      <c r="H7251" s="9">
        <v>0</v>
      </c>
      <c r="I7251" s="9">
        <v>0</v>
      </c>
      <c r="J7251" s="9">
        <v>0</v>
      </c>
    </row>
    <row r="7252" spans="2:10" x14ac:dyDescent="0.35">
      <c r="B7252" s="7">
        <v>7249</v>
      </c>
      <c r="C7252" s="9">
        <v>0</v>
      </c>
      <c r="D7252" s="9">
        <v>1</v>
      </c>
      <c r="E7252" s="9">
        <v>0</v>
      </c>
      <c r="F7252" s="9">
        <v>0</v>
      </c>
      <c r="G7252" s="9">
        <v>0</v>
      </c>
      <c r="H7252" s="9">
        <v>0</v>
      </c>
      <c r="I7252" s="9">
        <v>1</v>
      </c>
      <c r="J7252" s="9">
        <v>0</v>
      </c>
    </row>
    <row r="7253" spans="2:10" x14ac:dyDescent="0.35">
      <c r="B7253" s="7">
        <v>7250</v>
      </c>
      <c r="C7253" s="9">
        <v>0</v>
      </c>
      <c r="D7253" s="9">
        <v>1</v>
      </c>
      <c r="E7253" s="9">
        <v>0</v>
      </c>
      <c r="F7253" s="9">
        <v>0</v>
      </c>
      <c r="G7253" s="9">
        <v>0</v>
      </c>
      <c r="H7253" s="9">
        <v>0</v>
      </c>
      <c r="I7253" s="9">
        <v>1</v>
      </c>
      <c r="J7253" s="9">
        <v>0</v>
      </c>
    </row>
    <row r="7254" spans="2:10" x14ac:dyDescent="0.35">
      <c r="B7254" s="7">
        <v>7251</v>
      </c>
      <c r="C7254" s="9">
        <v>0</v>
      </c>
      <c r="D7254" s="9">
        <v>1</v>
      </c>
      <c r="E7254" s="9">
        <v>1</v>
      </c>
      <c r="F7254" s="9">
        <v>0</v>
      </c>
      <c r="G7254" s="9">
        <v>0</v>
      </c>
      <c r="H7254" s="9">
        <v>0</v>
      </c>
      <c r="I7254" s="9">
        <v>1</v>
      </c>
      <c r="J7254" s="9">
        <v>1</v>
      </c>
    </row>
    <row r="7255" spans="2:10" x14ac:dyDescent="0.35">
      <c r="B7255" s="7">
        <v>7252</v>
      </c>
      <c r="C7255" s="9">
        <v>0</v>
      </c>
      <c r="D7255" s="9">
        <v>1</v>
      </c>
      <c r="E7255" s="9">
        <v>0</v>
      </c>
      <c r="F7255" s="9">
        <v>0</v>
      </c>
      <c r="G7255" s="9">
        <v>0</v>
      </c>
      <c r="H7255" s="9">
        <v>0</v>
      </c>
      <c r="I7255" s="9">
        <v>0</v>
      </c>
      <c r="J7255" s="9">
        <v>1</v>
      </c>
    </row>
    <row r="7256" spans="2:10" x14ac:dyDescent="0.35">
      <c r="B7256" s="7">
        <v>7253</v>
      </c>
      <c r="C7256" s="9">
        <v>0</v>
      </c>
      <c r="D7256" s="9">
        <v>1</v>
      </c>
      <c r="E7256" s="9">
        <v>0</v>
      </c>
      <c r="F7256" s="9">
        <v>0</v>
      </c>
      <c r="G7256" s="9">
        <v>0</v>
      </c>
      <c r="H7256" s="9">
        <v>0</v>
      </c>
      <c r="I7256" s="9">
        <v>0</v>
      </c>
      <c r="J7256" s="9">
        <v>1</v>
      </c>
    </row>
    <row r="7257" spans="2:10" x14ac:dyDescent="0.35">
      <c r="B7257" s="7">
        <v>7254</v>
      </c>
      <c r="C7257" s="9">
        <v>0</v>
      </c>
      <c r="D7257" s="9">
        <v>1</v>
      </c>
      <c r="E7257" s="9">
        <v>0</v>
      </c>
      <c r="F7257" s="9">
        <v>0</v>
      </c>
      <c r="G7257" s="9">
        <v>0</v>
      </c>
      <c r="H7257" s="9">
        <v>0</v>
      </c>
      <c r="I7257" s="9">
        <v>1</v>
      </c>
      <c r="J7257" s="9">
        <v>0</v>
      </c>
    </row>
    <row r="7258" spans="2:10" x14ac:dyDescent="0.35">
      <c r="B7258" s="7">
        <v>7255</v>
      </c>
      <c r="C7258" s="9">
        <v>0</v>
      </c>
      <c r="D7258" s="9">
        <v>1</v>
      </c>
      <c r="E7258" s="9">
        <v>0</v>
      </c>
      <c r="F7258" s="9">
        <v>0</v>
      </c>
      <c r="G7258" s="9">
        <v>0</v>
      </c>
      <c r="H7258" s="9">
        <v>0</v>
      </c>
      <c r="I7258" s="9">
        <v>0</v>
      </c>
      <c r="J7258" s="9">
        <v>1</v>
      </c>
    </row>
    <row r="7259" spans="2:10" x14ac:dyDescent="0.35">
      <c r="B7259" s="7">
        <v>7256</v>
      </c>
      <c r="C7259" s="9">
        <v>0</v>
      </c>
      <c r="D7259" s="9">
        <v>1</v>
      </c>
      <c r="E7259" s="9">
        <v>0</v>
      </c>
      <c r="F7259" s="9">
        <v>0</v>
      </c>
      <c r="G7259" s="9">
        <v>0</v>
      </c>
      <c r="H7259" s="9">
        <v>0</v>
      </c>
      <c r="I7259" s="9">
        <v>0</v>
      </c>
      <c r="J7259" s="9">
        <v>1</v>
      </c>
    </row>
    <row r="7260" spans="2:10" x14ac:dyDescent="0.35">
      <c r="B7260" s="7">
        <v>7257</v>
      </c>
      <c r="C7260" s="9">
        <v>1</v>
      </c>
      <c r="D7260" s="9">
        <v>0</v>
      </c>
      <c r="E7260" s="9">
        <v>0</v>
      </c>
      <c r="F7260" s="9">
        <v>0</v>
      </c>
      <c r="G7260" s="9">
        <v>0</v>
      </c>
      <c r="H7260" s="9">
        <v>0</v>
      </c>
      <c r="I7260" s="9">
        <v>0</v>
      </c>
      <c r="J7260" s="9">
        <v>0</v>
      </c>
    </row>
    <row r="7261" spans="2:10" x14ac:dyDescent="0.35">
      <c r="B7261" s="7">
        <v>7258</v>
      </c>
      <c r="C7261" s="9">
        <v>0</v>
      </c>
      <c r="D7261" s="9">
        <v>0</v>
      </c>
      <c r="E7261" s="9">
        <v>0</v>
      </c>
      <c r="F7261" s="9">
        <v>0</v>
      </c>
      <c r="G7261" s="9">
        <v>0</v>
      </c>
      <c r="H7261" s="9">
        <v>1</v>
      </c>
      <c r="I7261" s="9">
        <v>0</v>
      </c>
      <c r="J7261" s="9">
        <v>0</v>
      </c>
    </row>
    <row r="7262" spans="2:10" x14ac:dyDescent="0.35">
      <c r="B7262" s="7">
        <v>7259</v>
      </c>
      <c r="C7262" s="9">
        <v>1</v>
      </c>
      <c r="D7262" s="9">
        <v>0</v>
      </c>
      <c r="E7262" s="9">
        <v>0</v>
      </c>
      <c r="F7262" s="9">
        <v>0</v>
      </c>
      <c r="G7262" s="9">
        <v>0</v>
      </c>
      <c r="H7262" s="9">
        <v>0</v>
      </c>
      <c r="I7262" s="9">
        <v>0</v>
      </c>
      <c r="J7262" s="9">
        <v>0</v>
      </c>
    </row>
    <row r="7263" spans="2:10" x14ac:dyDescent="0.35">
      <c r="B7263" s="7">
        <v>7260</v>
      </c>
      <c r="C7263" s="9">
        <v>1</v>
      </c>
      <c r="D7263" s="9">
        <v>0</v>
      </c>
      <c r="E7263" s="9">
        <v>0</v>
      </c>
      <c r="F7263" s="9">
        <v>0</v>
      </c>
      <c r="G7263" s="9">
        <v>0</v>
      </c>
      <c r="H7263" s="9">
        <v>0</v>
      </c>
      <c r="I7263" s="9">
        <v>0</v>
      </c>
      <c r="J7263" s="9">
        <v>0</v>
      </c>
    </row>
    <row r="7264" spans="2:10" x14ac:dyDescent="0.35">
      <c r="B7264" s="7">
        <v>7261</v>
      </c>
      <c r="C7264" s="9">
        <v>0</v>
      </c>
      <c r="D7264" s="9">
        <v>1</v>
      </c>
      <c r="E7264" s="9">
        <v>1</v>
      </c>
      <c r="F7264" s="9">
        <v>0</v>
      </c>
      <c r="G7264" s="9">
        <v>0</v>
      </c>
      <c r="H7264" s="9">
        <v>0</v>
      </c>
      <c r="I7264" s="9">
        <v>0</v>
      </c>
      <c r="J7264" s="9">
        <v>1</v>
      </c>
    </row>
    <row r="7265" spans="2:10" x14ac:dyDescent="0.35">
      <c r="B7265" s="7">
        <v>7262</v>
      </c>
      <c r="C7265" s="9">
        <v>1</v>
      </c>
      <c r="D7265" s="9">
        <v>0</v>
      </c>
      <c r="E7265" s="9">
        <v>0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</row>
    <row r="7266" spans="2:10" x14ac:dyDescent="0.35">
      <c r="B7266" s="7">
        <v>7263</v>
      </c>
      <c r="C7266" s="9">
        <v>1</v>
      </c>
      <c r="D7266" s="9">
        <v>0</v>
      </c>
      <c r="E7266" s="9">
        <v>0</v>
      </c>
      <c r="F7266" s="9">
        <v>0</v>
      </c>
      <c r="G7266" s="9">
        <v>0</v>
      </c>
      <c r="H7266" s="9">
        <v>0</v>
      </c>
      <c r="I7266" s="9">
        <v>0</v>
      </c>
      <c r="J7266" s="9">
        <v>0</v>
      </c>
    </row>
    <row r="7267" spans="2:10" x14ac:dyDescent="0.35">
      <c r="B7267" s="7">
        <v>7264</v>
      </c>
      <c r="C7267" s="9">
        <v>0</v>
      </c>
      <c r="D7267" s="9">
        <v>1</v>
      </c>
      <c r="E7267" s="9">
        <v>0</v>
      </c>
      <c r="F7267" s="9">
        <v>0</v>
      </c>
      <c r="G7267" s="9">
        <v>0</v>
      </c>
      <c r="H7267" s="9">
        <v>0</v>
      </c>
      <c r="I7267" s="9">
        <v>0</v>
      </c>
      <c r="J7267" s="9">
        <v>1</v>
      </c>
    </row>
    <row r="7268" spans="2:10" x14ac:dyDescent="0.35">
      <c r="B7268" s="7">
        <v>7265</v>
      </c>
      <c r="C7268" s="9">
        <v>1</v>
      </c>
      <c r="D7268" s="9">
        <v>0</v>
      </c>
      <c r="E7268" s="9">
        <v>0</v>
      </c>
      <c r="F7268" s="9">
        <v>0</v>
      </c>
      <c r="G7268" s="9">
        <v>0</v>
      </c>
      <c r="H7268" s="9">
        <v>0</v>
      </c>
      <c r="I7268" s="9">
        <v>0</v>
      </c>
      <c r="J7268" s="9">
        <v>0</v>
      </c>
    </row>
    <row r="7269" spans="2:10" x14ac:dyDescent="0.35">
      <c r="B7269" s="7">
        <v>7266</v>
      </c>
      <c r="C7269" s="9">
        <v>1</v>
      </c>
      <c r="D7269" s="9">
        <v>0</v>
      </c>
      <c r="E7269" s="9">
        <v>0</v>
      </c>
      <c r="F7269" s="9">
        <v>0</v>
      </c>
      <c r="G7269" s="9">
        <v>0</v>
      </c>
      <c r="H7269" s="9">
        <v>0</v>
      </c>
      <c r="I7269" s="9">
        <v>0</v>
      </c>
      <c r="J7269" s="9">
        <v>0</v>
      </c>
    </row>
    <row r="7270" spans="2:10" x14ac:dyDescent="0.35">
      <c r="B7270" s="7">
        <v>7267</v>
      </c>
      <c r="C7270" s="9">
        <v>1</v>
      </c>
      <c r="D7270" s="9">
        <v>0</v>
      </c>
      <c r="E7270" s="9">
        <v>0</v>
      </c>
      <c r="F7270" s="9">
        <v>0</v>
      </c>
      <c r="G7270" s="9">
        <v>0</v>
      </c>
      <c r="H7270" s="9">
        <v>0</v>
      </c>
      <c r="I7270" s="9">
        <v>0</v>
      </c>
      <c r="J7270" s="9">
        <v>0</v>
      </c>
    </row>
    <row r="7271" spans="2:10" x14ac:dyDescent="0.35">
      <c r="B7271" s="7">
        <v>7268</v>
      </c>
      <c r="C7271" s="9">
        <v>0</v>
      </c>
      <c r="D7271" s="9">
        <v>1</v>
      </c>
      <c r="E7271" s="9">
        <v>0</v>
      </c>
      <c r="F7271" s="9">
        <v>0</v>
      </c>
      <c r="G7271" s="9">
        <v>0</v>
      </c>
      <c r="H7271" s="9">
        <v>0</v>
      </c>
      <c r="I7271" s="9">
        <v>1</v>
      </c>
      <c r="J7271" s="9">
        <v>0</v>
      </c>
    </row>
    <row r="7272" spans="2:10" x14ac:dyDescent="0.35">
      <c r="B7272" s="7">
        <v>7269</v>
      </c>
      <c r="C7272" s="9">
        <v>0</v>
      </c>
      <c r="D7272" s="9">
        <v>1</v>
      </c>
      <c r="E7272" s="9">
        <v>0</v>
      </c>
      <c r="F7272" s="9">
        <v>0</v>
      </c>
      <c r="G7272" s="9">
        <v>0</v>
      </c>
      <c r="H7272" s="9">
        <v>0</v>
      </c>
      <c r="I7272" s="9">
        <v>0</v>
      </c>
      <c r="J7272" s="9">
        <v>1</v>
      </c>
    </row>
    <row r="7273" spans="2:10" x14ac:dyDescent="0.35">
      <c r="B7273" s="7">
        <v>7270</v>
      </c>
      <c r="C7273" s="9">
        <v>1</v>
      </c>
      <c r="D7273" s="9">
        <v>0</v>
      </c>
      <c r="E7273" s="9">
        <v>0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</row>
    <row r="7274" spans="2:10" x14ac:dyDescent="0.35">
      <c r="B7274" s="7">
        <v>7271</v>
      </c>
      <c r="C7274" s="9">
        <v>1</v>
      </c>
      <c r="D7274" s="9">
        <v>0</v>
      </c>
      <c r="E7274" s="9">
        <v>0</v>
      </c>
      <c r="F7274" s="9">
        <v>0</v>
      </c>
      <c r="G7274" s="9">
        <v>0</v>
      </c>
      <c r="H7274" s="9">
        <v>0</v>
      </c>
      <c r="I7274" s="9">
        <v>0</v>
      </c>
      <c r="J7274" s="9">
        <v>0</v>
      </c>
    </row>
    <row r="7275" spans="2:10" x14ac:dyDescent="0.35">
      <c r="B7275" s="7">
        <v>7272</v>
      </c>
      <c r="C7275" s="9">
        <v>1</v>
      </c>
      <c r="D7275" s="9">
        <v>0</v>
      </c>
      <c r="E7275" s="9">
        <v>0</v>
      </c>
      <c r="F7275" s="9">
        <v>0</v>
      </c>
      <c r="G7275" s="9">
        <v>0</v>
      </c>
      <c r="H7275" s="9">
        <v>0</v>
      </c>
      <c r="I7275" s="9">
        <v>0</v>
      </c>
      <c r="J7275" s="9">
        <v>0</v>
      </c>
    </row>
    <row r="7276" spans="2:10" x14ac:dyDescent="0.35">
      <c r="B7276" s="7">
        <v>7273</v>
      </c>
      <c r="C7276" s="9">
        <v>1</v>
      </c>
      <c r="D7276" s="9">
        <v>0</v>
      </c>
      <c r="E7276" s="9">
        <v>0</v>
      </c>
      <c r="F7276" s="9">
        <v>0</v>
      </c>
      <c r="G7276" s="9">
        <v>0</v>
      </c>
      <c r="H7276" s="9">
        <v>0</v>
      </c>
      <c r="I7276" s="9">
        <v>0</v>
      </c>
      <c r="J7276" s="9">
        <v>0</v>
      </c>
    </row>
    <row r="7277" spans="2:10" x14ac:dyDescent="0.35">
      <c r="B7277" s="7">
        <v>7274</v>
      </c>
      <c r="C7277" s="9">
        <v>1</v>
      </c>
      <c r="D7277" s="9">
        <v>0</v>
      </c>
      <c r="E7277" s="9">
        <v>0</v>
      </c>
      <c r="F7277" s="9">
        <v>0</v>
      </c>
      <c r="G7277" s="9">
        <v>0</v>
      </c>
      <c r="H7277" s="9">
        <v>0</v>
      </c>
      <c r="I7277" s="9">
        <v>0</v>
      </c>
      <c r="J7277" s="9">
        <v>0</v>
      </c>
    </row>
    <row r="7278" spans="2:10" x14ac:dyDescent="0.35">
      <c r="B7278" s="7">
        <v>7275</v>
      </c>
      <c r="C7278" s="9">
        <v>1</v>
      </c>
      <c r="D7278" s="9">
        <v>0</v>
      </c>
      <c r="E7278" s="9">
        <v>0</v>
      </c>
      <c r="F7278" s="9">
        <v>0</v>
      </c>
      <c r="G7278" s="9">
        <v>0</v>
      </c>
      <c r="H7278" s="9">
        <v>0</v>
      </c>
      <c r="I7278" s="9">
        <v>0</v>
      </c>
      <c r="J7278" s="9">
        <v>0</v>
      </c>
    </row>
    <row r="7279" spans="2:10" x14ac:dyDescent="0.35">
      <c r="B7279" s="7">
        <v>7276</v>
      </c>
      <c r="C7279" s="9">
        <v>1</v>
      </c>
      <c r="D7279" s="9">
        <v>0</v>
      </c>
      <c r="E7279" s="9">
        <v>0</v>
      </c>
      <c r="F7279" s="9">
        <v>0</v>
      </c>
      <c r="G7279" s="9">
        <v>0</v>
      </c>
      <c r="H7279" s="9">
        <v>0</v>
      </c>
      <c r="I7279" s="9">
        <v>0</v>
      </c>
      <c r="J7279" s="9">
        <v>0</v>
      </c>
    </row>
    <row r="7280" spans="2:10" x14ac:dyDescent="0.35">
      <c r="B7280" s="7">
        <v>7277</v>
      </c>
      <c r="C7280" s="9">
        <v>1</v>
      </c>
      <c r="D7280" s="9">
        <v>0</v>
      </c>
      <c r="E7280" s="9">
        <v>0</v>
      </c>
      <c r="F7280" s="9">
        <v>0</v>
      </c>
      <c r="G7280" s="9">
        <v>0</v>
      </c>
      <c r="H7280" s="9">
        <v>0</v>
      </c>
      <c r="I7280" s="9">
        <v>0</v>
      </c>
      <c r="J7280" s="9">
        <v>0</v>
      </c>
    </row>
    <row r="7281" spans="2:10" x14ac:dyDescent="0.35">
      <c r="B7281" s="7">
        <v>7278</v>
      </c>
      <c r="C7281" s="9">
        <v>1</v>
      </c>
      <c r="D7281" s="9">
        <v>0</v>
      </c>
      <c r="E7281" s="9">
        <v>0</v>
      </c>
      <c r="F7281" s="9">
        <v>0</v>
      </c>
      <c r="G7281" s="9">
        <v>0</v>
      </c>
      <c r="H7281" s="9">
        <v>0</v>
      </c>
      <c r="I7281" s="9">
        <v>0</v>
      </c>
      <c r="J7281" s="9">
        <v>0</v>
      </c>
    </row>
    <row r="7282" spans="2:10" x14ac:dyDescent="0.35">
      <c r="B7282" s="7">
        <v>7279</v>
      </c>
      <c r="C7282" s="9">
        <v>1</v>
      </c>
      <c r="D7282" s="9">
        <v>0</v>
      </c>
      <c r="E7282" s="9">
        <v>0</v>
      </c>
      <c r="F7282" s="9">
        <v>0</v>
      </c>
      <c r="G7282" s="9">
        <v>0</v>
      </c>
      <c r="H7282" s="9">
        <v>0</v>
      </c>
      <c r="I7282" s="9">
        <v>0</v>
      </c>
      <c r="J7282" s="9">
        <v>0</v>
      </c>
    </row>
    <row r="7283" spans="2:10" x14ac:dyDescent="0.35">
      <c r="B7283" s="7">
        <v>7280</v>
      </c>
      <c r="C7283" s="9">
        <v>1</v>
      </c>
      <c r="D7283" s="9">
        <v>0</v>
      </c>
      <c r="E7283" s="9">
        <v>0</v>
      </c>
      <c r="F7283" s="9">
        <v>0</v>
      </c>
      <c r="G7283" s="9">
        <v>0</v>
      </c>
      <c r="H7283" s="9">
        <v>0</v>
      </c>
      <c r="I7283" s="9">
        <v>0</v>
      </c>
      <c r="J7283" s="9">
        <v>0</v>
      </c>
    </row>
    <row r="7284" spans="2:10" x14ac:dyDescent="0.35">
      <c r="B7284" s="7">
        <v>7281</v>
      </c>
      <c r="C7284" s="9">
        <v>0</v>
      </c>
      <c r="D7284" s="9">
        <v>1</v>
      </c>
      <c r="E7284" s="9">
        <v>0</v>
      </c>
      <c r="F7284" s="9">
        <v>0</v>
      </c>
      <c r="G7284" s="9">
        <v>0</v>
      </c>
      <c r="H7284" s="9">
        <v>0</v>
      </c>
      <c r="I7284" s="9">
        <v>0</v>
      </c>
      <c r="J7284" s="9">
        <v>1</v>
      </c>
    </row>
    <row r="7285" spans="2:10" x14ac:dyDescent="0.35">
      <c r="B7285" s="7">
        <v>7282</v>
      </c>
      <c r="C7285" s="9">
        <v>1</v>
      </c>
      <c r="D7285" s="9">
        <v>0</v>
      </c>
      <c r="E7285" s="9">
        <v>0</v>
      </c>
      <c r="F7285" s="9">
        <v>0</v>
      </c>
      <c r="G7285" s="9">
        <v>0</v>
      </c>
      <c r="H7285" s="9">
        <v>0</v>
      </c>
      <c r="I7285" s="9">
        <v>0</v>
      </c>
      <c r="J7285" s="9">
        <v>0</v>
      </c>
    </row>
    <row r="7286" spans="2:10" x14ac:dyDescent="0.35">
      <c r="B7286" s="7">
        <v>7283</v>
      </c>
      <c r="C7286" s="9">
        <v>1</v>
      </c>
      <c r="D7286" s="9">
        <v>0</v>
      </c>
      <c r="E7286" s="9">
        <v>0</v>
      </c>
      <c r="F7286" s="9">
        <v>0</v>
      </c>
      <c r="G7286" s="9">
        <v>0</v>
      </c>
      <c r="H7286" s="9">
        <v>0</v>
      </c>
      <c r="I7286" s="9">
        <v>0</v>
      </c>
      <c r="J7286" s="9">
        <v>0</v>
      </c>
    </row>
    <row r="7287" spans="2:10" x14ac:dyDescent="0.35">
      <c r="B7287" s="7">
        <v>7284</v>
      </c>
      <c r="C7287" s="9">
        <v>1</v>
      </c>
      <c r="D7287" s="9">
        <v>0</v>
      </c>
      <c r="E7287" s="9">
        <v>0</v>
      </c>
      <c r="F7287" s="9">
        <v>0</v>
      </c>
      <c r="G7287" s="9">
        <v>0</v>
      </c>
      <c r="H7287" s="9">
        <v>0</v>
      </c>
      <c r="I7287" s="9">
        <v>0</v>
      </c>
      <c r="J7287" s="9">
        <v>0</v>
      </c>
    </row>
    <row r="7288" spans="2:10" x14ac:dyDescent="0.35">
      <c r="B7288" s="7">
        <v>7285</v>
      </c>
      <c r="C7288" s="9">
        <v>1</v>
      </c>
      <c r="D7288" s="9">
        <v>0</v>
      </c>
      <c r="E7288" s="9">
        <v>0</v>
      </c>
      <c r="F7288" s="9">
        <v>0</v>
      </c>
      <c r="G7288" s="9">
        <v>0</v>
      </c>
      <c r="H7288" s="9">
        <v>0</v>
      </c>
      <c r="I7288" s="9">
        <v>0</v>
      </c>
      <c r="J7288" s="9">
        <v>0</v>
      </c>
    </row>
    <row r="7289" spans="2:10" x14ac:dyDescent="0.35">
      <c r="B7289" s="7">
        <v>7286</v>
      </c>
      <c r="C7289" s="9">
        <v>1</v>
      </c>
      <c r="D7289" s="9">
        <v>0</v>
      </c>
      <c r="E7289" s="9">
        <v>0</v>
      </c>
      <c r="F7289" s="9">
        <v>0</v>
      </c>
      <c r="G7289" s="9">
        <v>0</v>
      </c>
      <c r="H7289" s="9">
        <v>0</v>
      </c>
      <c r="I7289" s="9">
        <v>0</v>
      </c>
      <c r="J7289" s="9">
        <v>0</v>
      </c>
    </row>
    <row r="7290" spans="2:10" x14ac:dyDescent="0.35">
      <c r="B7290" s="7">
        <v>7287</v>
      </c>
      <c r="C7290" s="9">
        <v>0</v>
      </c>
      <c r="D7290" s="9">
        <v>1</v>
      </c>
      <c r="E7290" s="9">
        <v>1</v>
      </c>
      <c r="F7290" s="9">
        <v>0</v>
      </c>
      <c r="G7290" s="9">
        <v>0</v>
      </c>
      <c r="H7290" s="9">
        <v>0</v>
      </c>
      <c r="I7290" s="9">
        <v>0</v>
      </c>
      <c r="J7290" s="9">
        <v>1</v>
      </c>
    </row>
    <row r="7291" spans="2:10" x14ac:dyDescent="0.35">
      <c r="B7291" s="7">
        <v>7288</v>
      </c>
      <c r="C7291" s="9">
        <v>1</v>
      </c>
      <c r="D7291" s="9">
        <v>0</v>
      </c>
      <c r="E7291" s="9">
        <v>0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</row>
    <row r="7292" spans="2:10" x14ac:dyDescent="0.35">
      <c r="B7292" s="7">
        <v>7289</v>
      </c>
      <c r="C7292" s="9">
        <v>1</v>
      </c>
      <c r="D7292" s="9">
        <v>0</v>
      </c>
      <c r="E7292" s="9">
        <v>0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</row>
    <row r="7293" spans="2:10" x14ac:dyDescent="0.35">
      <c r="B7293" s="7">
        <v>7290</v>
      </c>
      <c r="C7293" s="9">
        <v>1</v>
      </c>
      <c r="D7293" s="9">
        <v>0</v>
      </c>
      <c r="E7293" s="9">
        <v>0</v>
      </c>
      <c r="F7293" s="9">
        <v>0</v>
      </c>
      <c r="G7293" s="9">
        <v>0</v>
      </c>
      <c r="H7293" s="9">
        <v>0</v>
      </c>
      <c r="I7293" s="9">
        <v>0</v>
      </c>
      <c r="J7293" s="9">
        <v>0</v>
      </c>
    </row>
    <row r="7294" spans="2:10" x14ac:dyDescent="0.35">
      <c r="B7294" s="7">
        <v>7291</v>
      </c>
      <c r="C7294" s="9">
        <v>1</v>
      </c>
      <c r="D7294" s="9">
        <v>0</v>
      </c>
      <c r="E7294" s="9">
        <v>0</v>
      </c>
      <c r="F7294" s="9">
        <v>0</v>
      </c>
      <c r="G7294" s="9">
        <v>0</v>
      </c>
      <c r="H7294" s="9">
        <v>0</v>
      </c>
      <c r="I7294" s="9">
        <v>0</v>
      </c>
      <c r="J7294" s="9">
        <v>0</v>
      </c>
    </row>
    <row r="7295" spans="2:10" x14ac:dyDescent="0.35">
      <c r="B7295" s="7">
        <v>7292</v>
      </c>
      <c r="C7295" s="9">
        <v>1</v>
      </c>
      <c r="D7295" s="9">
        <v>0</v>
      </c>
      <c r="E7295" s="9">
        <v>0</v>
      </c>
      <c r="F7295" s="9">
        <v>0</v>
      </c>
      <c r="G7295" s="9">
        <v>0</v>
      </c>
      <c r="H7295" s="9">
        <v>0</v>
      </c>
      <c r="I7295" s="9">
        <v>0</v>
      </c>
      <c r="J7295" s="9">
        <v>0</v>
      </c>
    </row>
    <row r="7296" spans="2:10" x14ac:dyDescent="0.35">
      <c r="B7296" s="7">
        <v>7293</v>
      </c>
      <c r="C7296" s="9">
        <v>1</v>
      </c>
      <c r="D7296" s="9">
        <v>0</v>
      </c>
      <c r="E7296" s="9">
        <v>0</v>
      </c>
      <c r="F7296" s="9">
        <v>0</v>
      </c>
      <c r="G7296" s="9">
        <v>0</v>
      </c>
      <c r="H7296" s="9">
        <v>0</v>
      </c>
      <c r="I7296" s="9">
        <v>0</v>
      </c>
      <c r="J7296" s="9">
        <v>0</v>
      </c>
    </row>
    <row r="7297" spans="2:10" x14ac:dyDescent="0.35">
      <c r="B7297" s="7">
        <v>7294</v>
      </c>
      <c r="C7297" s="9">
        <v>1</v>
      </c>
      <c r="D7297" s="9">
        <v>0</v>
      </c>
      <c r="E7297" s="9">
        <v>0</v>
      </c>
      <c r="F7297" s="9">
        <v>0</v>
      </c>
      <c r="G7297" s="9">
        <v>0</v>
      </c>
      <c r="H7297" s="9">
        <v>0</v>
      </c>
      <c r="I7297" s="9">
        <v>0</v>
      </c>
      <c r="J7297" s="9">
        <v>0</v>
      </c>
    </row>
    <row r="7298" spans="2:10" x14ac:dyDescent="0.35">
      <c r="B7298" s="7">
        <v>7295</v>
      </c>
      <c r="C7298" s="9">
        <v>1</v>
      </c>
      <c r="D7298" s="9">
        <v>0</v>
      </c>
      <c r="E7298" s="9">
        <v>0</v>
      </c>
      <c r="F7298" s="9">
        <v>0</v>
      </c>
      <c r="G7298" s="9">
        <v>0</v>
      </c>
      <c r="H7298" s="9">
        <v>0</v>
      </c>
      <c r="I7298" s="9">
        <v>0</v>
      </c>
      <c r="J7298" s="9">
        <v>0</v>
      </c>
    </row>
    <row r="7299" spans="2:10" x14ac:dyDescent="0.35">
      <c r="B7299" s="7">
        <v>7296</v>
      </c>
      <c r="C7299" s="9">
        <v>0</v>
      </c>
      <c r="D7299" s="9">
        <v>1</v>
      </c>
      <c r="E7299" s="9">
        <v>0</v>
      </c>
      <c r="F7299" s="9">
        <v>0</v>
      </c>
      <c r="G7299" s="9">
        <v>0</v>
      </c>
      <c r="H7299" s="9">
        <v>0</v>
      </c>
      <c r="I7299" s="9">
        <v>0</v>
      </c>
      <c r="J7299" s="9">
        <v>1</v>
      </c>
    </row>
    <row r="7300" spans="2:10" x14ac:dyDescent="0.35">
      <c r="B7300" s="7">
        <v>7297</v>
      </c>
      <c r="C7300" s="9">
        <v>1</v>
      </c>
      <c r="D7300" s="9">
        <v>0</v>
      </c>
      <c r="E7300" s="9">
        <v>0</v>
      </c>
      <c r="F7300" s="9">
        <v>0</v>
      </c>
      <c r="G7300" s="9">
        <v>0</v>
      </c>
      <c r="H7300" s="9">
        <v>0</v>
      </c>
      <c r="I7300" s="9">
        <v>0</v>
      </c>
      <c r="J7300" s="9">
        <v>0</v>
      </c>
    </row>
    <row r="7301" spans="2:10" x14ac:dyDescent="0.35">
      <c r="B7301" s="7">
        <v>7298</v>
      </c>
      <c r="C7301" s="9">
        <v>1</v>
      </c>
      <c r="D7301" s="9">
        <v>0</v>
      </c>
      <c r="E7301" s="9">
        <v>0</v>
      </c>
      <c r="F7301" s="9">
        <v>0</v>
      </c>
      <c r="G7301" s="9">
        <v>0</v>
      </c>
      <c r="H7301" s="9">
        <v>0</v>
      </c>
      <c r="I7301" s="9">
        <v>0</v>
      </c>
      <c r="J7301" s="9">
        <v>0</v>
      </c>
    </row>
    <row r="7302" spans="2:10" x14ac:dyDescent="0.35">
      <c r="B7302" s="7">
        <v>7299</v>
      </c>
      <c r="C7302" s="9">
        <v>1</v>
      </c>
      <c r="D7302" s="9">
        <v>0</v>
      </c>
      <c r="E7302" s="9">
        <v>0</v>
      </c>
      <c r="F7302" s="9">
        <v>0</v>
      </c>
      <c r="G7302" s="9">
        <v>0</v>
      </c>
      <c r="H7302" s="9">
        <v>0</v>
      </c>
      <c r="I7302" s="9">
        <v>0</v>
      </c>
      <c r="J7302" s="9">
        <v>0</v>
      </c>
    </row>
    <row r="7303" spans="2:10" x14ac:dyDescent="0.35">
      <c r="B7303" s="7">
        <v>7300</v>
      </c>
      <c r="C7303" s="9">
        <v>1</v>
      </c>
      <c r="D7303" s="9">
        <v>0</v>
      </c>
      <c r="E7303" s="9">
        <v>0</v>
      </c>
      <c r="F7303" s="9">
        <v>0</v>
      </c>
      <c r="G7303" s="9">
        <v>0</v>
      </c>
      <c r="H7303" s="9">
        <v>0</v>
      </c>
      <c r="I7303" s="9">
        <v>0</v>
      </c>
      <c r="J7303" s="9">
        <v>0</v>
      </c>
    </row>
    <row r="7304" spans="2:10" x14ac:dyDescent="0.35">
      <c r="B7304" s="7">
        <v>7301</v>
      </c>
      <c r="C7304" s="9">
        <v>1</v>
      </c>
      <c r="D7304" s="9">
        <v>0</v>
      </c>
      <c r="E7304" s="9">
        <v>0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</row>
    <row r="7305" spans="2:10" x14ac:dyDescent="0.35">
      <c r="B7305" s="7">
        <v>7302</v>
      </c>
      <c r="C7305" s="9">
        <v>1</v>
      </c>
      <c r="D7305" s="9">
        <v>0</v>
      </c>
      <c r="E7305" s="9">
        <v>0</v>
      </c>
      <c r="F7305" s="9">
        <v>0</v>
      </c>
      <c r="G7305" s="9">
        <v>0</v>
      </c>
      <c r="H7305" s="9">
        <v>0</v>
      </c>
      <c r="I7305" s="9">
        <v>0</v>
      </c>
      <c r="J7305" s="9">
        <v>0</v>
      </c>
    </row>
    <row r="7306" spans="2:10" x14ac:dyDescent="0.35">
      <c r="B7306" s="7">
        <v>7303</v>
      </c>
      <c r="C7306" s="9">
        <v>0</v>
      </c>
      <c r="D7306" s="9">
        <v>1</v>
      </c>
      <c r="E7306" s="9">
        <v>1</v>
      </c>
      <c r="F7306" s="9">
        <v>0</v>
      </c>
      <c r="G7306" s="9">
        <v>0</v>
      </c>
      <c r="H7306" s="9">
        <v>0</v>
      </c>
      <c r="I7306" s="9">
        <v>0</v>
      </c>
      <c r="J7306" s="9">
        <v>1</v>
      </c>
    </row>
    <row r="7307" spans="2:10" x14ac:dyDescent="0.35">
      <c r="B7307" s="7">
        <v>7304</v>
      </c>
      <c r="C7307" s="9">
        <v>1</v>
      </c>
      <c r="D7307" s="9">
        <v>0</v>
      </c>
      <c r="E7307" s="9">
        <v>0</v>
      </c>
      <c r="F7307" s="9">
        <v>0</v>
      </c>
      <c r="G7307" s="9">
        <v>0</v>
      </c>
      <c r="H7307" s="9">
        <v>0</v>
      </c>
      <c r="I7307" s="9">
        <v>0</v>
      </c>
      <c r="J7307" s="9">
        <v>0</v>
      </c>
    </row>
    <row r="7308" spans="2:10" x14ac:dyDescent="0.35">
      <c r="B7308" s="7">
        <v>7305</v>
      </c>
      <c r="C7308" s="9">
        <v>1</v>
      </c>
      <c r="D7308" s="9">
        <v>0</v>
      </c>
      <c r="E7308" s="9">
        <v>0</v>
      </c>
      <c r="F7308" s="9">
        <v>0</v>
      </c>
      <c r="G7308" s="9">
        <v>0</v>
      </c>
      <c r="H7308" s="9">
        <v>0</v>
      </c>
      <c r="I7308" s="9">
        <v>0</v>
      </c>
      <c r="J7308" s="9">
        <v>0</v>
      </c>
    </row>
    <row r="7309" spans="2:10" x14ac:dyDescent="0.35">
      <c r="B7309" s="7">
        <v>7306</v>
      </c>
      <c r="C7309" s="9">
        <v>1</v>
      </c>
      <c r="D7309" s="9">
        <v>0</v>
      </c>
      <c r="E7309" s="9">
        <v>0</v>
      </c>
      <c r="F7309" s="9">
        <v>0</v>
      </c>
      <c r="G7309" s="9">
        <v>0</v>
      </c>
      <c r="H7309" s="9">
        <v>0</v>
      </c>
      <c r="I7309" s="9">
        <v>0</v>
      </c>
      <c r="J7309" s="9">
        <v>0</v>
      </c>
    </row>
    <row r="7310" spans="2:10" x14ac:dyDescent="0.35">
      <c r="B7310" s="7">
        <v>7307</v>
      </c>
      <c r="C7310" s="9">
        <v>1</v>
      </c>
      <c r="D7310" s="9">
        <v>0</v>
      </c>
      <c r="E7310" s="9">
        <v>0</v>
      </c>
      <c r="F7310" s="9">
        <v>0</v>
      </c>
      <c r="G7310" s="9">
        <v>0</v>
      </c>
      <c r="H7310" s="9">
        <v>0</v>
      </c>
      <c r="I7310" s="9">
        <v>0</v>
      </c>
      <c r="J7310" s="9">
        <v>0</v>
      </c>
    </row>
    <row r="7311" spans="2:10" x14ac:dyDescent="0.35">
      <c r="B7311" s="7">
        <v>7308</v>
      </c>
      <c r="C7311" s="9">
        <v>0</v>
      </c>
      <c r="D7311" s="9">
        <v>1</v>
      </c>
      <c r="E7311" s="9">
        <v>0</v>
      </c>
      <c r="F7311" s="9">
        <v>0</v>
      </c>
      <c r="G7311" s="9">
        <v>0</v>
      </c>
      <c r="H7311" s="9">
        <v>0</v>
      </c>
      <c r="I7311" s="9">
        <v>0</v>
      </c>
      <c r="J7311" s="9">
        <v>1</v>
      </c>
    </row>
    <row r="7312" spans="2:10" x14ac:dyDescent="0.35">
      <c r="B7312" s="7">
        <v>7309</v>
      </c>
      <c r="C7312" s="9">
        <v>1</v>
      </c>
      <c r="D7312" s="9">
        <v>0</v>
      </c>
      <c r="E7312" s="9">
        <v>0</v>
      </c>
      <c r="F7312" s="9">
        <v>0</v>
      </c>
      <c r="G7312" s="9">
        <v>0</v>
      </c>
      <c r="H7312" s="9">
        <v>0</v>
      </c>
      <c r="I7312" s="9">
        <v>0</v>
      </c>
      <c r="J7312" s="9">
        <v>0</v>
      </c>
    </row>
    <row r="7313" spans="2:10" x14ac:dyDescent="0.35">
      <c r="B7313" s="7">
        <v>7310</v>
      </c>
      <c r="C7313" s="9">
        <v>1</v>
      </c>
      <c r="D7313" s="9">
        <v>0</v>
      </c>
      <c r="E7313" s="9">
        <v>0</v>
      </c>
      <c r="F7313" s="9">
        <v>0</v>
      </c>
      <c r="G7313" s="9">
        <v>0</v>
      </c>
      <c r="H7313" s="9">
        <v>0</v>
      </c>
      <c r="I7313" s="9">
        <v>0</v>
      </c>
      <c r="J7313" s="9">
        <v>0</v>
      </c>
    </row>
    <row r="7314" spans="2:10" x14ac:dyDescent="0.35">
      <c r="B7314" s="7">
        <v>7311</v>
      </c>
      <c r="C7314" s="9">
        <v>0</v>
      </c>
      <c r="D7314" s="9">
        <v>1</v>
      </c>
      <c r="E7314" s="9">
        <v>0</v>
      </c>
      <c r="F7314" s="9">
        <v>0</v>
      </c>
      <c r="G7314" s="9">
        <v>0</v>
      </c>
      <c r="H7314" s="9">
        <v>0</v>
      </c>
      <c r="I7314" s="9">
        <v>1</v>
      </c>
      <c r="J7314" s="9">
        <v>0</v>
      </c>
    </row>
    <row r="7315" spans="2:10" x14ac:dyDescent="0.35">
      <c r="B7315" s="7">
        <v>7312</v>
      </c>
      <c r="C7315" s="9">
        <v>1</v>
      </c>
      <c r="D7315" s="9">
        <v>0</v>
      </c>
      <c r="E7315" s="9">
        <v>0</v>
      </c>
      <c r="F7315" s="9">
        <v>0</v>
      </c>
      <c r="G7315" s="9">
        <v>0</v>
      </c>
      <c r="H7315" s="9">
        <v>0</v>
      </c>
      <c r="I7315" s="9">
        <v>0</v>
      </c>
      <c r="J7315" s="9">
        <v>0</v>
      </c>
    </row>
    <row r="7316" spans="2:10" x14ac:dyDescent="0.35">
      <c r="B7316" s="7">
        <v>7313</v>
      </c>
      <c r="C7316" s="9">
        <v>1</v>
      </c>
      <c r="D7316" s="9">
        <v>0</v>
      </c>
      <c r="E7316" s="9">
        <v>0</v>
      </c>
      <c r="F7316" s="9">
        <v>0</v>
      </c>
      <c r="G7316" s="9">
        <v>0</v>
      </c>
      <c r="H7316" s="9">
        <v>0</v>
      </c>
      <c r="I7316" s="9">
        <v>0</v>
      </c>
      <c r="J7316" s="9">
        <v>0</v>
      </c>
    </row>
    <row r="7317" spans="2:10" x14ac:dyDescent="0.35">
      <c r="B7317" s="7">
        <v>7314</v>
      </c>
      <c r="C7317" s="9">
        <v>0</v>
      </c>
      <c r="D7317" s="9">
        <v>1</v>
      </c>
      <c r="E7317" s="9">
        <v>0</v>
      </c>
      <c r="F7317" s="9">
        <v>0</v>
      </c>
      <c r="G7317" s="9">
        <v>0</v>
      </c>
      <c r="H7317" s="9">
        <v>0</v>
      </c>
      <c r="I7317" s="9">
        <v>1</v>
      </c>
      <c r="J7317" s="9">
        <v>0</v>
      </c>
    </row>
    <row r="7318" spans="2:10" x14ac:dyDescent="0.35">
      <c r="B7318" s="7">
        <v>7315</v>
      </c>
      <c r="C7318" s="9">
        <v>1</v>
      </c>
      <c r="D7318" s="9">
        <v>0</v>
      </c>
      <c r="E7318" s="9">
        <v>0</v>
      </c>
      <c r="F7318" s="9">
        <v>0</v>
      </c>
      <c r="G7318" s="9">
        <v>0</v>
      </c>
      <c r="H7318" s="9">
        <v>0</v>
      </c>
      <c r="I7318" s="9">
        <v>0</v>
      </c>
      <c r="J7318" s="9">
        <v>0</v>
      </c>
    </row>
    <row r="7319" spans="2:10" x14ac:dyDescent="0.35">
      <c r="B7319" s="7">
        <v>7316</v>
      </c>
      <c r="C7319" s="9">
        <v>1</v>
      </c>
      <c r="D7319" s="9">
        <v>0</v>
      </c>
      <c r="E7319" s="9">
        <v>0</v>
      </c>
      <c r="F7319" s="9">
        <v>0</v>
      </c>
      <c r="G7319" s="9">
        <v>0</v>
      </c>
      <c r="H7319" s="9">
        <v>0</v>
      </c>
      <c r="I7319" s="9">
        <v>0</v>
      </c>
      <c r="J7319" s="9">
        <v>0</v>
      </c>
    </row>
    <row r="7320" spans="2:10" x14ac:dyDescent="0.35">
      <c r="B7320" s="7">
        <v>7317</v>
      </c>
      <c r="C7320" s="9">
        <v>1</v>
      </c>
      <c r="D7320" s="9">
        <v>0</v>
      </c>
      <c r="E7320" s="9">
        <v>0</v>
      </c>
      <c r="F7320" s="9">
        <v>0</v>
      </c>
      <c r="G7320" s="9">
        <v>0</v>
      </c>
      <c r="H7320" s="9">
        <v>0</v>
      </c>
      <c r="I7320" s="9">
        <v>0</v>
      </c>
      <c r="J7320" s="9">
        <v>0</v>
      </c>
    </row>
    <row r="7321" spans="2:10" x14ac:dyDescent="0.35">
      <c r="B7321" s="7">
        <v>7318</v>
      </c>
      <c r="C7321" s="9">
        <v>0</v>
      </c>
      <c r="D7321" s="9">
        <v>1</v>
      </c>
      <c r="E7321" s="9">
        <v>0</v>
      </c>
      <c r="F7321" s="9">
        <v>0</v>
      </c>
      <c r="G7321" s="9">
        <v>0</v>
      </c>
      <c r="H7321" s="9">
        <v>0</v>
      </c>
      <c r="I7321" s="9">
        <v>0</v>
      </c>
      <c r="J7321" s="9">
        <v>1</v>
      </c>
    </row>
    <row r="7322" spans="2:10" x14ac:dyDescent="0.35">
      <c r="B7322" s="7">
        <v>7319</v>
      </c>
      <c r="C7322" s="9">
        <v>1</v>
      </c>
      <c r="D7322" s="9">
        <v>0</v>
      </c>
      <c r="E7322" s="9">
        <v>0</v>
      </c>
      <c r="F7322" s="9">
        <v>0</v>
      </c>
      <c r="G7322" s="9">
        <v>0</v>
      </c>
      <c r="H7322" s="9">
        <v>0</v>
      </c>
      <c r="I7322" s="9">
        <v>0</v>
      </c>
      <c r="J7322" s="9">
        <v>0</v>
      </c>
    </row>
    <row r="7323" spans="2:10" x14ac:dyDescent="0.35">
      <c r="B7323" s="7">
        <v>7320</v>
      </c>
      <c r="C7323" s="9">
        <v>1</v>
      </c>
      <c r="D7323" s="9">
        <v>0</v>
      </c>
      <c r="E7323" s="9">
        <v>0</v>
      </c>
      <c r="F7323" s="9">
        <v>0</v>
      </c>
      <c r="G7323" s="9">
        <v>0</v>
      </c>
      <c r="H7323" s="9">
        <v>0</v>
      </c>
      <c r="I7323" s="9">
        <v>0</v>
      </c>
      <c r="J7323" s="9">
        <v>0</v>
      </c>
    </row>
    <row r="7324" spans="2:10" x14ac:dyDescent="0.35">
      <c r="B7324" s="7">
        <v>7321</v>
      </c>
      <c r="C7324" s="9">
        <v>1</v>
      </c>
      <c r="D7324" s="9">
        <v>0</v>
      </c>
      <c r="E7324" s="9">
        <v>0</v>
      </c>
      <c r="F7324" s="9">
        <v>0</v>
      </c>
      <c r="G7324" s="9">
        <v>0</v>
      </c>
      <c r="H7324" s="9">
        <v>0</v>
      </c>
      <c r="I7324" s="9">
        <v>0</v>
      </c>
      <c r="J7324" s="9">
        <v>0</v>
      </c>
    </row>
    <row r="7325" spans="2:10" x14ac:dyDescent="0.35">
      <c r="B7325" s="7">
        <v>7322</v>
      </c>
      <c r="C7325" s="9">
        <v>1</v>
      </c>
      <c r="D7325" s="9">
        <v>0</v>
      </c>
      <c r="E7325" s="9">
        <v>0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</row>
    <row r="7326" spans="2:10" x14ac:dyDescent="0.35">
      <c r="B7326" s="7">
        <v>7323</v>
      </c>
      <c r="C7326" s="9">
        <v>0</v>
      </c>
      <c r="D7326" s="9">
        <v>1</v>
      </c>
      <c r="E7326" s="9">
        <v>0</v>
      </c>
      <c r="F7326" s="9">
        <v>0</v>
      </c>
      <c r="G7326" s="9">
        <v>0</v>
      </c>
      <c r="H7326" s="9">
        <v>0</v>
      </c>
      <c r="I7326" s="9">
        <v>0</v>
      </c>
      <c r="J7326" s="9">
        <v>1</v>
      </c>
    </row>
    <row r="7327" spans="2:10" x14ac:dyDescent="0.35">
      <c r="B7327" s="7">
        <v>7324</v>
      </c>
      <c r="C7327" s="9">
        <v>0</v>
      </c>
      <c r="D7327" s="9">
        <v>1</v>
      </c>
      <c r="E7327" s="9">
        <v>0</v>
      </c>
      <c r="F7327" s="9">
        <v>0</v>
      </c>
      <c r="G7327" s="9">
        <v>0</v>
      </c>
      <c r="H7327" s="9">
        <v>0</v>
      </c>
      <c r="I7327" s="9">
        <v>1</v>
      </c>
      <c r="J7327" s="9">
        <v>0</v>
      </c>
    </row>
    <row r="7328" spans="2:10" x14ac:dyDescent="0.35">
      <c r="B7328" s="7">
        <v>7325</v>
      </c>
      <c r="C7328" s="9">
        <v>0</v>
      </c>
      <c r="D7328" s="9">
        <v>1</v>
      </c>
      <c r="E7328" s="9">
        <v>0</v>
      </c>
      <c r="F7328" s="9">
        <v>0</v>
      </c>
      <c r="G7328" s="9">
        <v>0</v>
      </c>
      <c r="H7328" s="9">
        <v>0</v>
      </c>
      <c r="I7328" s="9">
        <v>0</v>
      </c>
      <c r="J7328" s="9">
        <v>1</v>
      </c>
    </row>
    <row r="7329" spans="2:10" x14ac:dyDescent="0.35">
      <c r="B7329" s="7">
        <v>7326</v>
      </c>
      <c r="C7329" s="9">
        <v>1</v>
      </c>
      <c r="D7329" s="9">
        <v>0</v>
      </c>
      <c r="E7329" s="9">
        <v>0</v>
      </c>
      <c r="F7329" s="9">
        <v>0</v>
      </c>
      <c r="G7329" s="9">
        <v>0</v>
      </c>
      <c r="H7329" s="9">
        <v>0</v>
      </c>
      <c r="I7329" s="9">
        <v>0</v>
      </c>
      <c r="J7329" s="9">
        <v>0</v>
      </c>
    </row>
    <row r="7330" spans="2:10" x14ac:dyDescent="0.35">
      <c r="B7330" s="7">
        <v>7327</v>
      </c>
      <c r="C7330" s="9">
        <v>1</v>
      </c>
      <c r="D7330" s="9">
        <v>0</v>
      </c>
      <c r="E7330" s="9">
        <v>0</v>
      </c>
      <c r="F7330" s="9">
        <v>0</v>
      </c>
      <c r="G7330" s="9">
        <v>0</v>
      </c>
      <c r="H7330" s="9">
        <v>0</v>
      </c>
      <c r="I7330" s="9">
        <v>0</v>
      </c>
      <c r="J7330" s="9">
        <v>0</v>
      </c>
    </row>
    <row r="7331" spans="2:10" x14ac:dyDescent="0.35">
      <c r="B7331" s="7">
        <v>7328</v>
      </c>
      <c r="C7331" s="9">
        <v>0</v>
      </c>
      <c r="D7331" s="9">
        <v>0</v>
      </c>
      <c r="E7331" s="9">
        <v>0</v>
      </c>
      <c r="F7331" s="9">
        <v>0</v>
      </c>
      <c r="G7331" s="9">
        <v>1</v>
      </c>
      <c r="H7331" s="9">
        <v>0</v>
      </c>
      <c r="I7331" s="9">
        <v>0</v>
      </c>
      <c r="J7331" s="9">
        <v>0</v>
      </c>
    </row>
    <row r="7332" spans="2:10" x14ac:dyDescent="0.35">
      <c r="B7332" s="7">
        <v>7329</v>
      </c>
      <c r="C7332" s="9">
        <v>0</v>
      </c>
      <c r="D7332" s="9">
        <v>1</v>
      </c>
      <c r="E7332" s="9">
        <v>0</v>
      </c>
      <c r="F7332" s="9">
        <v>0</v>
      </c>
      <c r="G7332" s="9">
        <v>0</v>
      </c>
      <c r="H7332" s="9">
        <v>0</v>
      </c>
      <c r="I7332" s="9">
        <v>1</v>
      </c>
      <c r="J7332" s="9">
        <v>0</v>
      </c>
    </row>
    <row r="7333" spans="2:10" x14ac:dyDescent="0.35">
      <c r="B7333" s="7">
        <v>7330</v>
      </c>
      <c r="C7333" s="9">
        <v>1</v>
      </c>
      <c r="D7333" s="9">
        <v>0</v>
      </c>
      <c r="E7333" s="9">
        <v>0</v>
      </c>
      <c r="F7333" s="9">
        <v>0</v>
      </c>
      <c r="G7333" s="9">
        <v>0</v>
      </c>
      <c r="H7333" s="9">
        <v>0</v>
      </c>
      <c r="I7333" s="9">
        <v>0</v>
      </c>
      <c r="J7333" s="9">
        <v>0</v>
      </c>
    </row>
    <row r="7334" spans="2:10" x14ac:dyDescent="0.35">
      <c r="B7334" s="7">
        <v>7331</v>
      </c>
      <c r="C7334" s="9">
        <v>1</v>
      </c>
      <c r="D7334" s="9">
        <v>0</v>
      </c>
      <c r="E7334" s="9">
        <v>0</v>
      </c>
      <c r="F7334" s="9">
        <v>0</v>
      </c>
      <c r="G7334" s="9">
        <v>0</v>
      </c>
      <c r="H7334" s="9">
        <v>0</v>
      </c>
      <c r="I7334" s="9">
        <v>0</v>
      </c>
      <c r="J7334" s="9">
        <v>0</v>
      </c>
    </row>
    <row r="7335" spans="2:10" x14ac:dyDescent="0.35">
      <c r="B7335" s="7">
        <v>7332</v>
      </c>
      <c r="C7335" s="9">
        <v>1</v>
      </c>
      <c r="D7335" s="9">
        <v>0</v>
      </c>
      <c r="E7335" s="9">
        <v>0</v>
      </c>
      <c r="F7335" s="9">
        <v>0</v>
      </c>
      <c r="G7335" s="9">
        <v>0</v>
      </c>
      <c r="H7335" s="9">
        <v>0</v>
      </c>
      <c r="I7335" s="9">
        <v>0</v>
      </c>
      <c r="J7335" s="9">
        <v>0</v>
      </c>
    </row>
    <row r="7336" spans="2:10" x14ac:dyDescent="0.35">
      <c r="B7336" s="7">
        <v>7333</v>
      </c>
      <c r="C7336" s="9">
        <v>0</v>
      </c>
      <c r="D7336" s="9">
        <v>1</v>
      </c>
      <c r="E7336" s="9">
        <v>0</v>
      </c>
      <c r="F7336" s="9">
        <v>0</v>
      </c>
      <c r="G7336" s="9">
        <v>0</v>
      </c>
      <c r="H7336" s="9">
        <v>0</v>
      </c>
      <c r="I7336" s="9">
        <v>0</v>
      </c>
      <c r="J7336" s="9">
        <v>1</v>
      </c>
    </row>
    <row r="7337" spans="2:10" x14ac:dyDescent="0.35">
      <c r="B7337" s="7">
        <v>7334</v>
      </c>
      <c r="C7337" s="9">
        <v>1</v>
      </c>
      <c r="D7337" s="9">
        <v>0</v>
      </c>
      <c r="E7337" s="9">
        <v>0</v>
      </c>
      <c r="F7337" s="9">
        <v>0</v>
      </c>
      <c r="G7337" s="9">
        <v>0</v>
      </c>
      <c r="H7337" s="9">
        <v>0</v>
      </c>
      <c r="I7337" s="9">
        <v>0</v>
      </c>
      <c r="J7337" s="9">
        <v>0</v>
      </c>
    </row>
    <row r="7338" spans="2:10" x14ac:dyDescent="0.35">
      <c r="B7338" s="7">
        <v>7335</v>
      </c>
      <c r="C7338" s="9">
        <v>0</v>
      </c>
      <c r="D7338" s="9">
        <v>1</v>
      </c>
      <c r="E7338" s="9">
        <v>1</v>
      </c>
      <c r="F7338" s="9">
        <v>0</v>
      </c>
      <c r="G7338" s="9">
        <v>0</v>
      </c>
      <c r="H7338" s="9">
        <v>0</v>
      </c>
      <c r="I7338" s="9">
        <v>0</v>
      </c>
      <c r="J7338" s="9">
        <v>1</v>
      </c>
    </row>
    <row r="7339" spans="2:10" x14ac:dyDescent="0.35">
      <c r="B7339" s="7">
        <v>7336</v>
      </c>
      <c r="C7339" s="9">
        <v>1</v>
      </c>
      <c r="D7339" s="9">
        <v>0</v>
      </c>
      <c r="E7339" s="9">
        <v>0</v>
      </c>
      <c r="F7339" s="9">
        <v>0</v>
      </c>
      <c r="G7339" s="9">
        <v>0</v>
      </c>
      <c r="H7339" s="9">
        <v>0</v>
      </c>
      <c r="I7339" s="9">
        <v>0</v>
      </c>
      <c r="J7339" s="9">
        <v>0</v>
      </c>
    </row>
    <row r="7340" spans="2:10" x14ac:dyDescent="0.35">
      <c r="B7340" s="7">
        <v>7337</v>
      </c>
      <c r="C7340" s="9">
        <v>1</v>
      </c>
      <c r="D7340" s="9">
        <v>0</v>
      </c>
      <c r="E7340" s="9">
        <v>0</v>
      </c>
      <c r="F7340" s="9">
        <v>0</v>
      </c>
      <c r="G7340" s="9">
        <v>0</v>
      </c>
      <c r="H7340" s="9">
        <v>0</v>
      </c>
      <c r="I7340" s="9">
        <v>0</v>
      </c>
      <c r="J7340" s="9">
        <v>0</v>
      </c>
    </row>
    <row r="7341" spans="2:10" x14ac:dyDescent="0.35">
      <c r="B7341" s="7">
        <v>7338</v>
      </c>
      <c r="C7341" s="9">
        <v>1</v>
      </c>
      <c r="D7341" s="9">
        <v>0</v>
      </c>
      <c r="E7341" s="9">
        <v>0</v>
      </c>
      <c r="F7341" s="9">
        <v>0</v>
      </c>
      <c r="G7341" s="9">
        <v>0</v>
      </c>
      <c r="H7341" s="9">
        <v>0</v>
      </c>
      <c r="I7341" s="9">
        <v>0</v>
      </c>
      <c r="J7341" s="9">
        <v>0</v>
      </c>
    </row>
    <row r="7342" spans="2:10" x14ac:dyDescent="0.35">
      <c r="B7342" s="7">
        <v>7339</v>
      </c>
      <c r="C7342" s="9">
        <v>0</v>
      </c>
      <c r="D7342" s="9">
        <v>1</v>
      </c>
      <c r="E7342" s="9">
        <v>0</v>
      </c>
      <c r="F7342" s="9">
        <v>0</v>
      </c>
      <c r="G7342" s="9">
        <v>0</v>
      </c>
      <c r="H7342" s="9">
        <v>0</v>
      </c>
      <c r="I7342" s="9">
        <v>0</v>
      </c>
      <c r="J7342" s="9">
        <v>1</v>
      </c>
    </row>
    <row r="7343" spans="2:10" x14ac:dyDescent="0.35">
      <c r="B7343" s="7">
        <v>7340</v>
      </c>
      <c r="C7343" s="9">
        <v>1</v>
      </c>
      <c r="D7343" s="9">
        <v>0</v>
      </c>
      <c r="E7343" s="9">
        <v>0</v>
      </c>
      <c r="F7343" s="9">
        <v>0</v>
      </c>
      <c r="G7343" s="9">
        <v>0</v>
      </c>
      <c r="H7343" s="9">
        <v>0</v>
      </c>
      <c r="I7343" s="9">
        <v>0</v>
      </c>
      <c r="J7343" s="9">
        <v>0</v>
      </c>
    </row>
    <row r="7344" spans="2:10" x14ac:dyDescent="0.35">
      <c r="B7344" s="7">
        <v>7341</v>
      </c>
      <c r="C7344" s="9">
        <v>1</v>
      </c>
      <c r="D7344" s="9">
        <v>0</v>
      </c>
      <c r="E7344" s="9">
        <v>0</v>
      </c>
      <c r="F7344" s="9">
        <v>0</v>
      </c>
      <c r="G7344" s="9">
        <v>0</v>
      </c>
      <c r="H7344" s="9">
        <v>0</v>
      </c>
      <c r="I7344" s="9">
        <v>0</v>
      </c>
      <c r="J7344" s="9">
        <v>0</v>
      </c>
    </row>
    <row r="7345" spans="2:10" x14ac:dyDescent="0.35">
      <c r="B7345" s="7">
        <v>7342</v>
      </c>
      <c r="C7345" s="9">
        <v>1</v>
      </c>
      <c r="D7345" s="9">
        <v>0</v>
      </c>
      <c r="E7345" s="9">
        <v>0</v>
      </c>
      <c r="F7345" s="9">
        <v>0</v>
      </c>
      <c r="G7345" s="9">
        <v>0</v>
      </c>
      <c r="H7345" s="9">
        <v>0</v>
      </c>
      <c r="I7345" s="9">
        <v>0</v>
      </c>
      <c r="J7345" s="9">
        <v>0</v>
      </c>
    </row>
    <row r="7346" spans="2:10" x14ac:dyDescent="0.35">
      <c r="B7346" s="7">
        <v>7343</v>
      </c>
      <c r="C7346" s="9">
        <v>1</v>
      </c>
      <c r="D7346" s="9">
        <v>0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</row>
    <row r="7347" spans="2:10" x14ac:dyDescent="0.35">
      <c r="B7347" s="7">
        <v>7344</v>
      </c>
      <c r="C7347" s="9">
        <v>1</v>
      </c>
      <c r="D7347" s="9">
        <v>0</v>
      </c>
      <c r="E7347" s="9">
        <v>0</v>
      </c>
      <c r="F7347" s="9">
        <v>0</v>
      </c>
      <c r="G7347" s="9">
        <v>0</v>
      </c>
      <c r="H7347" s="9">
        <v>0</v>
      </c>
      <c r="I7347" s="9">
        <v>0</v>
      </c>
      <c r="J7347" s="9">
        <v>0</v>
      </c>
    </row>
    <row r="7348" spans="2:10" x14ac:dyDescent="0.35">
      <c r="B7348" s="7">
        <v>7345</v>
      </c>
      <c r="C7348" s="9">
        <v>0</v>
      </c>
      <c r="D7348" s="9">
        <v>0</v>
      </c>
      <c r="E7348" s="9">
        <v>0</v>
      </c>
      <c r="F7348" s="9">
        <v>0</v>
      </c>
      <c r="G7348" s="9">
        <v>1</v>
      </c>
      <c r="H7348" s="9">
        <v>0</v>
      </c>
      <c r="I7348" s="9">
        <v>0</v>
      </c>
      <c r="J7348" s="9">
        <v>0</v>
      </c>
    </row>
    <row r="7349" spans="2:10" x14ac:dyDescent="0.35">
      <c r="B7349" s="7">
        <v>7346</v>
      </c>
      <c r="C7349" s="9">
        <v>1</v>
      </c>
      <c r="D7349" s="9">
        <v>0</v>
      </c>
      <c r="E7349" s="9">
        <v>0</v>
      </c>
      <c r="F7349" s="9">
        <v>0</v>
      </c>
      <c r="G7349" s="9">
        <v>0</v>
      </c>
      <c r="H7349" s="9">
        <v>0</v>
      </c>
      <c r="I7349" s="9">
        <v>0</v>
      </c>
      <c r="J7349" s="9">
        <v>0</v>
      </c>
    </row>
    <row r="7350" spans="2:10" x14ac:dyDescent="0.35">
      <c r="B7350" s="7">
        <v>7347</v>
      </c>
      <c r="C7350" s="9">
        <v>1</v>
      </c>
      <c r="D7350" s="9">
        <v>0</v>
      </c>
      <c r="E7350" s="9">
        <v>0</v>
      </c>
      <c r="F7350" s="9">
        <v>0</v>
      </c>
      <c r="G7350" s="9">
        <v>0</v>
      </c>
      <c r="H7350" s="9">
        <v>0</v>
      </c>
      <c r="I7350" s="9">
        <v>0</v>
      </c>
      <c r="J7350" s="9">
        <v>0</v>
      </c>
    </row>
    <row r="7351" spans="2:10" x14ac:dyDescent="0.35">
      <c r="B7351" s="7">
        <v>7348</v>
      </c>
      <c r="C7351" s="9">
        <v>0</v>
      </c>
      <c r="D7351" s="9">
        <v>0</v>
      </c>
      <c r="E7351" s="9">
        <v>0</v>
      </c>
      <c r="F7351" s="9">
        <v>0</v>
      </c>
      <c r="G7351" s="9">
        <v>1</v>
      </c>
      <c r="H7351" s="9">
        <v>0</v>
      </c>
      <c r="I7351" s="9">
        <v>0</v>
      </c>
      <c r="J7351" s="9">
        <v>0</v>
      </c>
    </row>
    <row r="7352" spans="2:10" x14ac:dyDescent="0.35">
      <c r="B7352" s="7">
        <v>7349</v>
      </c>
      <c r="C7352" s="9">
        <v>1</v>
      </c>
      <c r="D7352" s="9">
        <v>0</v>
      </c>
      <c r="E7352" s="9">
        <v>0</v>
      </c>
      <c r="F7352" s="9">
        <v>0</v>
      </c>
      <c r="G7352" s="9">
        <v>0</v>
      </c>
      <c r="H7352" s="9">
        <v>0</v>
      </c>
      <c r="I7352" s="9">
        <v>0</v>
      </c>
      <c r="J7352" s="9">
        <v>0</v>
      </c>
    </row>
    <row r="7353" spans="2:10" x14ac:dyDescent="0.35">
      <c r="B7353" s="7">
        <v>7350</v>
      </c>
      <c r="C7353" s="9">
        <v>1</v>
      </c>
      <c r="D7353" s="9">
        <v>0</v>
      </c>
      <c r="E7353" s="9">
        <v>0</v>
      </c>
      <c r="F7353" s="9">
        <v>0</v>
      </c>
      <c r="G7353" s="9">
        <v>0</v>
      </c>
      <c r="H7353" s="9">
        <v>0</v>
      </c>
      <c r="I7353" s="9">
        <v>0</v>
      </c>
      <c r="J7353" s="9">
        <v>0</v>
      </c>
    </row>
    <row r="7354" spans="2:10" x14ac:dyDescent="0.35">
      <c r="B7354" s="7">
        <v>7351</v>
      </c>
      <c r="C7354" s="9">
        <v>0</v>
      </c>
      <c r="D7354" s="9">
        <v>1</v>
      </c>
      <c r="E7354" s="9">
        <v>0</v>
      </c>
      <c r="F7354" s="9">
        <v>0</v>
      </c>
      <c r="G7354" s="9">
        <v>0</v>
      </c>
      <c r="H7354" s="9">
        <v>0</v>
      </c>
      <c r="I7354" s="9">
        <v>1</v>
      </c>
      <c r="J7354" s="9">
        <v>0</v>
      </c>
    </row>
    <row r="7355" spans="2:10" x14ac:dyDescent="0.35">
      <c r="B7355" s="7">
        <v>7352</v>
      </c>
      <c r="C7355" s="9">
        <v>0</v>
      </c>
      <c r="D7355" s="9">
        <v>1</v>
      </c>
      <c r="E7355" s="9">
        <v>0</v>
      </c>
      <c r="F7355" s="9">
        <v>0</v>
      </c>
      <c r="G7355" s="9">
        <v>1</v>
      </c>
      <c r="H7355" s="9">
        <v>0</v>
      </c>
      <c r="I7355" s="9">
        <v>1</v>
      </c>
      <c r="J7355" s="9">
        <v>0</v>
      </c>
    </row>
    <row r="7356" spans="2:10" x14ac:dyDescent="0.35">
      <c r="B7356" s="7">
        <v>7353</v>
      </c>
      <c r="C7356" s="9">
        <v>1</v>
      </c>
      <c r="D7356" s="9">
        <v>0</v>
      </c>
      <c r="E7356" s="9">
        <v>0</v>
      </c>
      <c r="F7356" s="9">
        <v>0</v>
      </c>
      <c r="G7356" s="9">
        <v>0</v>
      </c>
      <c r="H7356" s="9">
        <v>0</v>
      </c>
      <c r="I7356" s="9">
        <v>0</v>
      </c>
      <c r="J7356" s="9">
        <v>0</v>
      </c>
    </row>
    <row r="7357" spans="2:10" x14ac:dyDescent="0.35">
      <c r="B7357" s="7">
        <v>7354</v>
      </c>
      <c r="C7357" s="9">
        <v>1</v>
      </c>
      <c r="D7357" s="9">
        <v>0</v>
      </c>
      <c r="E7357" s="9">
        <v>0</v>
      </c>
      <c r="F7357" s="9">
        <v>0</v>
      </c>
      <c r="G7357" s="9">
        <v>0</v>
      </c>
      <c r="H7357" s="9">
        <v>0</v>
      </c>
      <c r="I7357" s="9">
        <v>0</v>
      </c>
      <c r="J7357" s="9">
        <v>0</v>
      </c>
    </row>
    <row r="7358" spans="2:10" x14ac:dyDescent="0.35">
      <c r="B7358" s="7">
        <v>7355</v>
      </c>
      <c r="C7358" s="9">
        <v>0</v>
      </c>
      <c r="D7358" s="9">
        <v>1</v>
      </c>
      <c r="E7358" s="9">
        <v>0</v>
      </c>
      <c r="F7358" s="9">
        <v>0</v>
      </c>
      <c r="G7358" s="9">
        <v>0</v>
      </c>
      <c r="H7358" s="9">
        <v>0</v>
      </c>
      <c r="I7358" s="9">
        <v>0</v>
      </c>
      <c r="J7358" s="9">
        <v>1</v>
      </c>
    </row>
    <row r="7359" spans="2:10" x14ac:dyDescent="0.35">
      <c r="B7359" s="7">
        <v>7356</v>
      </c>
      <c r="C7359" s="9">
        <v>0</v>
      </c>
      <c r="D7359" s="9">
        <v>0</v>
      </c>
      <c r="E7359" s="9">
        <v>0</v>
      </c>
      <c r="F7359" s="9">
        <v>0</v>
      </c>
      <c r="G7359" s="9">
        <v>0</v>
      </c>
      <c r="H7359" s="9">
        <v>1</v>
      </c>
      <c r="I7359" s="9">
        <v>0</v>
      </c>
      <c r="J7359" s="9">
        <v>0</v>
      </c>
    </row>
    <row r="7360" spans="2:10" x14ac:dyDescent="0.35">
      <c r="B7360" s="7">
        <v>7357</v>
      </c>
      <c r="C7360" s="9">
        <v>1</v>
      </c>
      <c r="D7360" s="9">
        <v>0</v>
      </c>
      <c r="E7360" s="9">
        <v>0</v>
      </c>
      <c r="F7360" s="9">
        <v>0</v>
      </c>
      <c r="G7360" s="9">
        <v>0</v>
      </c>
      <c r="H7360" s="9">
        <v>0</v>
      </c>
      <c r="I7360" s="9">
        <v>0</v>
      </c>
      <c r="J7360" s="9">
        <v>0</v>
      </c>
    </row>
    <row r="7361" spans="2:10" x14ac:dyDescent="0.35">
      <c r="B7361" s="7">
        <v>7358</v>
      </c>
      <c r="C7361" s="9">
        <v>1</v>
      </c>
      <c r="D7361" s="9">
        <v>0</v>
      </c>
      <c r="E7361" s="9">
        <v>0</v>
      </c>
      <c r="F7361" s="9">
        <v>0</v>
      </c>
      <c r="G7361" s="9">
        <v>0</v>
      </c>
      <c r="H7361" s="9">
        <v>0</v>
      </c>
      <c r="I7361" s="9">
        <v>0</v>
      </c>
      <c r="J7361" s="9">
        <v>0</v>
      </c>
    </row>
    <row r="7362" spans="2:10" x14ac:dyDescent="0.35">
      <c r="B7362" s="7">
        <v>7359</v>
      </c>
      <c r="C7362" s="9">
        <v>1</v>
      </c>
      <c r="D7362" s="9">
        <v>0</v>
      </c>
      <c r="E7362" s="9">
        <v>0</v>
      </c>
      <c r="F7362" s="9">
        <v>0</v>
      </c>
      <c r="G7362" s="9">
        <v>0</v>
      </c>
      <c r="H7362" s="9">
        <v>0</v>
      </c>
      <c r="I7362" s="9">
        <v>0</v>
      </c>
      <c r="J7362" s="9">
        <v>0</v>
      </c>
    </row>
    <row r="7363" spans="2:10" x14ac:dyDescent="0.35">
      <c r="B7363" s="7">
        <v>7360</v>
      </c>
      <c r="C7363" s="9">
        <v>0</v>
      </c>
      <c r="D7363" s="9">
        <v>1</v>
      </c>
      <c r="E7363" s="9">
        <v>0</v>
      </c>
      <c r="F7363" s="9">
        <v>0</v>
      </c>
      <c r="G7363" s="9">
        <v>1</v>
      </c>
      <c r="H7363" s="9">
        <v>0</v>
      </c>
      <c r="I7363" s="9">
        <v>0</v>
      </c>
      <c r="J7363" s="9">
        <v>1</v>
      </c>
    </row>
    <row r="7364" spans="2:10" x14ac:dyDescent="0.35">
      <c r="B7364" s="7">
        <v>7361</v>
      </c>
      <c r="C7364" s="9">
        <v>1</v>
      </c>
      <c r="D7364" s="9">
        <v>0</v>
      </c>
      <c r="E7364" s="9">
        <v>0</v>
      </c>
      <c r="F7364" s="9">
        <v>0</v>
      </c>
      <c r="G7364" s="9">
        <v>0</v>
      </c>
      <c r="H7364" s="9">
        <v>0</v>
      </c>
      <c r="I7364" s="9">
        <v>0</v>
      </c>
      <c r="J7364" s="9">
        <v>0</v>
      </c>
    </row>
    <row r="7365" spans="2:10" x14ac:dyDescent="0.35">
      <c r="B7365" s="7">
        <v>7362</v>
      </c>
      <c r="C7365" s="9">
        <v>0</v>
      </c>
      <c r="D7365" s="9">
        <v>1</v>
      </c>
      <c r="E7365" s="9">
        <v>0</v>
      </c>
      <c r="F7365" s="9">
        <v>0</v>
      </c>
      <c r="G7365" s="9">
        <v>0</v>
      </c>
      <c r="H7365" s="9">
        <v>0</v>
      </c>
      <c r="I7365" s="9">
        <v>0</v>
      </c>
      <c r="J7365" s="9">
        <v>1</v>
      </c>
    </row>
    <row r="7366" spans="2:10" x14ac:dyDescent="0.35">
      <c r="B7366" s="7">
        <v>7363</v>
      </c>
      <c r="C7366" s="9">
        <v>1</v>
      </c>
      <c r="D7366" s="9">
        <v>0</v>
      </c>
      <c r="E7366" s="9">
        <v>0</v>
      </c>
      <c r="F7366" s="9">
        <v>0</v>
      </c>
      <c r="G7366" s="9">
        <v>0</v>
      </c>
      <c r="H7366" s="9">
        <v>0</v>
      </c>
      <c r="I7366" s="9">
        <v>0</v>
      </c>
      <c r="J7366" s="9">
        <v>0</v>
      </c>
    </row>
    <row r="7367" spans="2:10" x14ac:dyDescent="0.35">
      <c r="B7367" s="7">
        <v>7364</v>
      </c>
      <c r="C7367" s="9">
        <v>1</v>
      </c>
      <c r="D7367" s="9">
        <v>0</v>
      </c>
      <c r="E7367" s="9">
        <v>0</v>
      </c>
      <c r="F7367" s="9">
        <v>0</v>
      </c>
      <c r="G7367" s="9">
        <v>0</v>
      </c>
      <c r="H7367" s="9">
        <v>0</v>
      </c>
      <c r="I7367" s="9">
        <v>0</v>
      </c>
      <c r="J7367" s="9">
        <v>0</v>
      </c>
    </row>
    <row r="7368" spans="2:10" x14ac:dyDescent="0.35">
      <c r="B7368" s="7">
        <v>7365</v>
      </c>
      <c r="C7368" s="9">
        <v>0</v>
      </c>
      <c r="D7368" s="9">
        <v>1</v>
      </c>
      <c r="E7368" s="9">
        <v>1</v>
      </c>
      <c r="F7368" s="9">
        <v>0</v>
      </c>
      <c r="G7368" s="9">
        <v>0</v>
      </c>
      <c r="H7368" s="9">
        <v>0</v>
      </c>
      <c r="I7368" s="9">
        <v>0</v>
      </c>
      <c r="J7368" s="9">
        <v>1</v>
      </c>
    </row>
    <row r="7369" spans="2:10" x14ac:dyDescent="0.35">
      <c r="B7369" s="7">
        <v>7366</v>
      </c>
      <c r="C7369" s="9">
        <v>0</v>
      </c>
      <c r="D7369" s="9">
        <v>1</v>
      </c>
      <c r="E7369" s="9">
        <v>0</v>
      </c>
      <c r="F7369" s="9">
        <v>0</v>
      </c>
      <c r="G7369" s="9">
        <v>0</v>
      </c>
      <c r="H7369" s="9">
        <v>0</v>
      </c>
      <c r="I7369" s="9">
        <v>0</v>
      </c>
      <c r="J7369" s="9">
        <v>1</v>
      </c>
    </row>
    <row r="7370" spans="2:10" x14ac:dyDescent="0.35">
      <c r="B7370" s="7">
        <v>7367</v>
      </c>
      <c r="C7370" s="9">
        <v>0</v>
      </c>
      <c r="D7370" s="9">
        <v>0</v>
      </c>
      <c r="E7370" s="9">
        <v>0</v>
      </c>
      <c r="F7370" s="9">
        <v>0</v>
      </c>
      <c r="G7370" s="9">
        <v>1</v>
      </c>
      <c r="H7370" s="9">
        <v>0</v>
      </c>
      <c r="I7370" s="9">
        <v>0</v>
      </c>
      <c r="J7370" s="9">
        <v>0</v>
      </c>
    </row>
    <row r="7371" spans="2:10" x14ac:dyDescent="0.35">
      <c r="B7371" s="7">
        <v>7368</v>
      </c>
      <c r="C7371" s="9">
        <v>1</v>
      </c>
      <c r="D7371" s="9">
        <v>0</v>
      </c>
      <c r="E7371" s="9">
        <v>0</v>
      </c>
      <c r="F7371" s="9">
        <v>0</v>
      </c>
      <c r="G7371" s="9">
        <v>0</v>
      </c>
      <c r="H7371" s="9">
        <v>0</v>
      </c>
      <c r="I7371" s="9">
        <v>0</v>
      </c>
      <c r="J7371" s="9">
        <v>0</v>
      </c>
    </row>
    <row r="7372" spans="2:10" x14ac:dyDescent="0.35">
      <c r="B7372" s="7">
        <v>7369</v>
      </c>
      <c r="C7372" s="9">
        <v>1</v>
      </c>
      <c r="D7372" s="9">
        <v>0</v>
      </c>
      <c r="E7372" s="9">
        <v>0</v>
      </c>
      <c r="F7372" s="9">
        <v>0</v>
      </c>
      <c r="G7372" s="9">
        <v>0</v>
      </c>
      <c r="H7372" s="9">
        <v>0</v>
      </c>
      <c r="I7372" s="9">
        <v>0</v>
      </c>
      <c r="J7372" s="9">
        <v>0</v>
      </c>
    </row>
    <row r="7373" spans="2:10" x14ac:dyDescent="0.35">
      <c r="B7373" s="7">
        <v>7370</v>
      </c>
      <c r="C7373" s="9">
        <v>1</v>
      </c>
      <c r="D7373" s="9">
        <v>0</v>
      </c>
      <c r="E7373" s="9">
        <v>0</v>
      </c>
      <c r="F7373" s="9">
        <v>0</v>
      </c>
      <c r="G7373" s="9">
        <v>0</v>
      </c>
      <c r="H7373" s="9">
        <v>0</v>
      </c>
      <c r="I7373" s="9">
        <v>0</v>
      </c>
      <c r="J7373" s="9">
        <v>0</v>
      </c>
    </row>
    <row r="7374" spans="2:10" x14ac:dyDescent="0.35">
      <c r="B7374" s="7">
        <v>7371</v>
      </c>
      <c r="C7374" s="9">
        <v>1</v>
      </c>
      <c r="D7374" s="9">
        <v>0</v>
      </c>
      <c r="E7374" s="9">
        <v>0</v>
      </c>
      <c r="F7374" s="9">
        <v>0</v>
      </c>
      <c r="G7374" s="9">
        <v>0</v>
      </c>
      <c r="H7374" s="9">
        <v>0</v>
      </c>
      <c r="I7374" s="9">
        <v>0</v>
      </c>
      <c r="J7374" s="9">
        <v>0</v>
      </c>
    </row>
    <row r="7375" spans="2:10" x14ac:dyDescent="0.35">
      <c r="B7375" s="7">
        <v>7372</v>
      </c>
      <c r="C7375" s="9">
        <v>1</v>
      </c>
      <c r="D7375" s="9">
        <v>0</v>
      </c>
      <c r="E7375" s="9">
        <v>0</v>
      </c>
      <c r="F7375" s="9">
        <v>0</v>
      </c>
      <c r="G7375" s="9">
        <v>0</v>
      </c>
      <c r="H7375" s="9">
        <v>0</v>
      </c>
      <c r="I7375" s="9">
        <v>0</v>
      </c>
      <c r="J7375" s="9">
        <v>0</v>
      </c>
    </row>
    <row r="7376" spans="2:10" x14ac:dyDescent="0.35">
      <c r="B7376" s="7">
        <v>7373</v>
      </c>
      <c r="C7376" s="9">
        <v>0</v>
      </c>
      <c r="D7376" s="9">
        <v>1</v>
      </c>
      <c r="E7376" s="9">
        <v>0</v>
      </c>
      <c r="F7376" s="9">
        <v>0</v>
      </c>
      <c r="G7376" s="9">
        <v>0</v>
      </c>
      <c r="H7376" s="9">
        <v>0</v>
      </c>
      <c r="I7376" s="9">
        <v>0</v>
      </c>
      <c r="J7376" s="9">
        <v>1</v>
      </c>
    </row>
    <row r="7377" spans="2:10" x14ac:dyDescent="0.35">
      <c r="B7377" s="7">
        <v>7374</v>
      </c>
      <c r="C7377" s="9">
        <v>1</v>
      </c>
      <c r="D7377" s="9">
        <v>0</v>
      </c>
      <c r="E7377" s="9">
        <v>0</v>
      </c>
      <c r="F7377" s="9">
        <v>0</v>
      </c>
      <c r="G7377" s="9">
        <v>0</v>
      </c>
      <c r="H7377" s="9">
        <v>0</v>
      </c>
      <c r="I7377" s="9">
        <v>0</v>
      </c>
      <c r="J7377" s="9">
        <v>0</v>
      </c>
    </row>
    <row r="7378" spans="2:10" x14ac:dyDescent="0.35">
      <c r="B7378" s="7">
        <v>7375</v>
      </c>
      <c r="C7378" s="9">
        <v>0</v>
      </c>
      <c r="D7378" s="9">
        <v>0</v>
      </c>
      <c r="E7378" s="9">
        <v>0</v>
      </c>
      <c r="F7378" s="9">
        <v>0</v>
      </c>
      <c r="G7378" s="9">
        <v>1</v>
      </c>
      <c r="H7378" s="9">
        <v>0</v>
      </c>
      <c r="I7378" s="9">
        <v>0</v>
      </c>
      <c r="J7378" s="9">
        <v>0</v>
      </c>
    </row>
    <row r="7379" spans="2:10" x14ac:dyDescent="0.35">
      <c r="B7379" s="7">
        <v>7376</v>
      </c>
      <c r="C7379" s="9">
        <v>0</v>
      </c>
      <c r="D7379" s="9">
        <v>1</v>
      </c>
      <c r="E7379" s="9">
        <v>1</v>
      </c>
      <c r="F7379" s="9">
        <v>0</v>
      </c>
      <c r="G7379" s="9">
        <v>0</v>
      </c>
      <c r="H7379" s="9">
        <v>0</v>
      </c>
      <c r="I7379" s="9">
        <v>0</v>
      </c>
      <c r="J7379" s="9">
        <v>1</v>
      </c>
    </row>
    <row r="7380" spans="2:10" x14ac:dyDescent="0.35">
      <c r="B7380" s="7">
        <v>7377</v>
      </c>
      <c r="C7380" s="9">
        <v>1</v>
      </c>
      <c r="D7380" s="9">
        <v>0</v>
      </c>
      <c r="E7380" s="9">
        <v>0</v>
      </c>
      <c r="F7380" s="9">
        <v>0</v>
      </c>
      <c r="G7380" s="9">
        <v>0</v>
      </c>
      <c r="H7380" s="9">
        <v>0</v>
      </c>
      <c r="I7380" s="9">
        <v>0</v>
      </c>
      <c r="J7380" s="9">
        <v>0</v>
      </c>
    </row>
    <row r="7381" spans="2:10" x14ac:dyDescent="0.35">
      <c r="B7381" s="7">
        <v>7378</v>
      </c>
      <c r="C7381" s="9">
        <v>1</v>
      </c>
      <c r="D7381" s="9">
        <v>0</v>
      </c>
      <c r="E7381" s="9">
        <v>0</v>
      </c>
      <c r="F7381" s="9">
        <v>0</v>
      </c>
      <c r="G7381" s="9">
        <v>0</v>
      </c>
      <c r="H7381" s="9">
        <v>0</v>
      </c>
      <c r="I7381" s="9">
        <v>0</v>
      </c>
      <c r="J7381" s="9">
        <v>0</v>
      </c>
    </row>
    <row r="7382" spans="2:10" x14ac:dyDescent="0.35">
      <c r="B7382" s="7">
        <v>7379</v>
      </c>
      <c r="C7382" s="9">
        <v>0</v>
      </c>
      <c r="D7382" s="9">
        <v>1</v>
      </c>
      <c r="E7382" s="9">
        <v>0</v>
      </c>
      <c r="F7382" s="9">
        <v>0</v>
      </c>
      <c r="G7382" s="9">
        <v>0</v>
      </c>
      <c r="H7382" s="9">
        <v>0</v>
      </c>
      <c r="I7382" s="9">
        <v>1</v>
      </c>
      <c r="J7382" s="9">
        <v>0</v>
      </c>
    </row>
    <row r="7383" spans="2:10" x14ac:dyDescent="0.35">
      <c r="B7383" s="7">
        <v>7380</v>
      </c>
      <c r="C7383" s="9">
        <v>1</v>
      </c>
      <c r="D7383" s="9">
        <v>0</v>
      </c>
      <c r="E7383" s="9">
        <v>0</v>
      </c>
      <c r="F7383" s="9">
        <v>0</v>
      </c>
      <c r="G7383" s="9">
        <v>0</v>
      </c>
      <c r="H7383" s="9">
        <v>0</v>
      </c>
      <c r="I7383" s="9">
        <v>0</v>
      </c>
      <c r="J7383" s="9">
        <v>0</v>
      </c>
    </row>
    <row r="7384" spans="2:10" x14ac:dyDescent="0.35">
      <c r="B7384" s="7">
        <v>7381</v>
      </c>
      <c r="C7384" s="9">
        <v>1</v>
      </c>
      <c r="D7384" s="9">
        <v>0</v>
      </c>
      <c r="E7384" s="9">
        <v>0</v>
      </c>
      <c r="F7384" s="9">
        <v>0</v>
      </c>
      <c r="G7384" s="9">
        <v>0</v>
      </c>
      <c r="H7384" s="9">
        <v>0</v>
      </c>
      <c r="I7384" s="9">
        <v>0</v>
      </c>
      <c r="J7384" s="9">
        <v>0</v>
      </c>
    </row>
    <row r="7385" spans="2:10" x14ac:dyDescent="0.35">
      <c r="B7385" s="7">
        <v>7382</v>
      </c>
      <c r="C7385" s="9">
        <v>1</v>
      </c>
      <c r="D7385" s="9">
        <v>0</v>
      </c>
      <c r="E7385" s="9">
        <v>0</v>
      </c>
      <c r="F7385" s="9">
        <v>0</v>
      </c>
      <c r="G7385" s="9">
        <v>0</v>
      </c>
      <c r="H7385" s="9">
        <v>0</v>
      </c>
      <c r="I7385" s="9">
        <v>0</v>
      </c>
      <c r="J7385" s="9">
        <v>0</v>
      </c>
    </row>
    <row r="7386" spans="2:10" x14ac:dyDescent="0.35">
      <c r="B7386" s="7">
        <v>7383</v>
      </c>
      <c r="C7386" s="9">
        <v>1</v>
      </c>
      <c r="D7386" s="9">
        <v>0</v>
      </c>
      <c r="E7386" s="9">
        <v>0</v>
      </c>
      <c r="F7386" s="9">
        <v>0</v>
      </c>
      <c r="G7386" s="9">
        <v>0</v>
      </c>
      <c r="H7386" s="9">
        <v>0</v>
      </c>
      <c r="I7386" s="9">
        <v>0</v>
      </c>
      <c r="J7386" s="9">
        <v>0</v>
      </c>
    </row>
    <row r="7387" spans="2:10" x14ac:dyDescent="0.35">
      <c r="B7387" s="7">
        <v>7384</v>
      </c>
      <c r="C7387" s="9">
        <v>1</v>
      </c>
      <c r="D7387" s="9">
        <v>0</v>
      </c>
      <c r="E7387" s="9">
        <v>0</v>
      </c>
      <c r="F7387" s="9">
        <v>0</v>
      </c>
      <c r="G7387" s="9">
        <v>0</v>
      </c>
      <c r="H7387" s="9">
        <v>0</v>
      </c>
      <c r="I7387" s="9">
        <v>0</v>
      </c>
      <c r="J7387" s="9">
        <v>0</v>
      </c>
    </row>
    <row r="7388" spans="2:10" x14ac:dyDescent="0.35">
      <c r="B7388" s="7">
        <v>7385</v>
      </c>
      <c r="C7388" s="9">
        <v>0</v>
      </c>
      <c r="D7388" s="9">
        <v>1</v>
      </c>
      <c r="E7388" s="9">
        <v>0</v>
      </c>
      <c r="F7388" s="9">
        <v>0</v>
      </c>
      <c r="G7388" s="9">
        <v>0</v>
      </c>
      <c r="H7388" s="9">
        <v>0</v>
      </c>
      <c r="I7388" s="9">
        <v>1</v>
      </c>
      <c r="J7388" s="9">
        <v>0</v>
      </c>
    </row>
    <row r="7389" spans="2:10" x14ac:dyDescent="0.35">
      <c r="B7389" s="7">
        <v>7386</v>
      </c>
      <c r="C7389" s="9">
        <v>0</v>
      </c>
      <c r="D7389" s="9">
        <v>1</v>
      </c>
      <c r="E7389" s="9">
        <v>1</v>
      </c>
      <c r="F7389" s="9">
        <v>0</v>
      </c>
      <c r="G7389" s="9">
        <v>0</v>
      </c>
      <c r="H7389" s="9">
        <v>0</v>
      </c>
      <c r="I7389" s="9">
        <v>0</v>
      </c>
      <c r="J7389" s="9">
        <v>1</v>
      </c>
    </row>
    <row r="7390" spans="2:10" x14ac:dyDescent="0.35">
      <c r="B7390" s="7">
        <v>7387</v>
      </c>
      <c r="C7390" s="9">
        <v>0</v>
      </c>
      <c r="D7390" s="9">
        <v>1</v>
      </c>
      <c r="E7390" s="9">
        <v>0</v>
      </c>
      <c r="F7390" s="9">
        <v>0</v>
      </c>
      <c r="G7390" s="9">
        <v>0</v>
      </c>
      <c r="H7390" s="9">
        <v>0</v>
      </c>
      <c r="I7390" s="9">
        <v>1</v>
      </c>
      <c r="J7390" s="9">
        <v>0</v>
      </c>
    </row>
    <row r="7391" spans="2:10" x14ac:dyDescent="0.35">
      <c r="B7391" s="7">
        <v>7388</v>
      </c>
      <c r="C7391" s="9">
        <v>1</v>
      </c>
      <c r="D7391" s="9">
        <v>0</v>
      </c>
      <c r="E7391" s="9">
        <v>0</v>
      </c>
      <c r="F7391" s="9">
        <v>0</v>
      </c>
      <c r="G7391" s="9">
        <v>0</v>
      </c>
      <c r="H7391" s="9">
        <v>0</v>
      </c>
      <c r="I7391" s="9">
        <v>0</v>
      </c>
      <c r="J7391" s="9">
        <v>0</v>
      </c>
    </row>
    <row r="7392" spans="2:10" x14ac:dyDescent="0.35">
      <c r="B7392" s="7">
        <v>7389</v>
      </c>
      <c r="C7392" s="9">
        <v>1</v>
      </c>
      <c r="D7392" s="9">
        <v>0</v>
      </c>
      <c r="E7392" s="9">
        <v>0</v>
      </c>
      <c r="F7392" s="9">
        <v>0</v>
      </c>
      <c r="G7392" s="9">
        <v>0</v>
      </c>
      <c r="H7392" s="9">
        <v>0</v>
      </c>
      <c r="I7392" s="9">
        <v>0</v>
      </c>
      <c r="J7392" s="9">
        <v>0</v>
      </c>
    </row>
    <row r="7393" spans="2:10" x14ac:dyDescent="0.35">
      <c r="B7393" s="7">
        <v>7390</v>
      </c>
      <c r="C7393" s="9">
        <v>1</v>
      </c>
      <c r="D7393" s="9">
        <v>0</v>
      </c>
      <c r="E7393" s="9">
        <v>0</v>
      </c>
      <c r="F7393" s="9">
        <v>0</v>
      </c>
      <c r="G7393" s="9">
        <v>0</v>
      </c>
      <c r="H7393" s="9">
        <v>0</v>
      </c>
      <c r="I7393" s="9">
        <v>0</v>
      </c>
      <c r="J7393" s="9">
        <v>0</v>
      </c>
    </row>
    <row r="7394" spans="2:10" x14ac:dyDescent="0.35">
      <c r="B7394" s="7">
        <v>7391</v>
      </c>
      <c r="C7394" s="9">
        <v>0</v>
      </c>
      <c r="D7394" s="9">
        <v>1</v>
      </c>
      <c r="E7394" s="9">
        <v>0</v>
      </c>
      <c r="F7394" s="9">
        <v>0</v>
      </c>
      <c r="G7394" s="9">
        <v>0</v>
      </c>
      <c r="H7394" s="9">
        <v>0</v>
      </c>
      <c r="I7394" s="9">
        <v>0</v>
      </c>
      <c r="J7394" s="9">
        <v>1</v>
      </c>
    </row>
    <row r="7395" spans="2:10" x14ac:dyDescent="0.35">
      <c r="B7395" s="7">
        <v>7392</v>
      </c>
      <c r="C7395" s="9">
        <v>1</v>
      </c>
      <c r="D7395" s="9">
        <v>0</v>
      </c>
      <c r="E7395" s="9">
        <v>0</v>
      </c>
      <c r="F7395" s="9">
        <v>0</v>
      </c>
      <c r="G7395" s="9">
        <v>0</v>
      </c>
      <c r="H7395" s="9">
        <v>0</v>
      </c>
      <c r="I7395" s="9">
        <v>0</v>
      </c>
      <c r="J7395" s="9">
        <v>0</v>
      </c>
    </row>
    <row r="7396" spans="2:10" x14ac:dyDescent="0.35">
      <c r="B7396" s="7">
        <v>7393</v>
      </c>
      <c r="C7396" s="9">
        <v>1</v>
      </c>
      <c r="D7396" s="9">
        <v>0</v>
      </c>
      <c r="E7396" s="9">
        <v>0</v>
      </c>
      <c r="F7396" s="9">
        <v>0</v>
      </c>
      <c r="G7396" s="9">
        <v>0</v>
      </c>
      <c r="H7396" s="9">
        <v>0</v>
      </c>
      <c r="I7396" s="9">
        <v>0</v>
      </c>
      <c r="J7396" s="9">
        <v>0</v>
      </c>
    </row>
    <row r="7397" spans="2:10" x14ac:dyDescent="0.35">
      <c r="B7397" s="7">
        <v>7394</v>
      </c>
      <c r="C7397" s="9">
        <v>0</v>
      </c>
      <c r="D7397" s="9">
        <v>1</v>
      </c>
      <c r="E7397" s="9">
        <v>1</v>
      </c>
      <c r="F7397" s="9">
        <v>0</v>
      </c>
      <c r="G7397" s="9">
        <v>0</v>
      </c>
      <c r="H7397" s="9">
        <v>0</v>
      </c>
      <c r="I7397" s="9">
        <v>0</v>
      </c>
      <c r="J7397" s="9">
        <v>1</v>
      </c>
    </row>
    <row r="7398" spans="2:10" x14ac:dyDescent="0.35">
      <c r="B7398" s="7">
        <v>7395</v>
      </c>
      <c r="C7398" s="9">
        <v>1</v>
      </c>
      <c r="D7398" s="9">
        <v>0</v>
      </c>
      <c r="E7398" s="9">
        <v>0</v>
      </c>
      <c r="F7398" s="9">
        <v>0</v>
      </c>
      <c r="G7398" s="9">
        <v>0</v>
      </c>
      <c r="H7398" s="9">
        <v>0</v>
      </c>
      <c r="I7398" s="9">
        <v>0</v>
      </c>
      <c r="J7398" s="9">
        <v>0</v>
      </c>
    </row>
    <row r="7399" spans="2:10" x14ac:dyDescent="0.35">
      <c r="B7399" s="7">
        <v>7396</v>
      </c>
      <c r="C7399" s="9">
        <v>1</v>
      </c>
      <c r="D7399" s="9">
        <v>0</v>
      </c>
      <c r="E7399" s="9">
        <v>0</v>
      </c>
      <c r="F7399" s="9">
        <v>0</v>
      </c>
      <c r="G7399" s="9">
        <v>0</v>
      </c>
      <c r="H7399" s="9">
        <v>0</v>
      </c>
      <c r="I7399" s="9">
        <v>0</v>
      </c>
      <c r="J7399" s="9">
        <v>0</v>
      </c>
    </row>
    <row r="7400" spans="2:10" x14ac:dyDescent="0.35">
      <c r="B7400" s="7">
        <v>7397</v>
      </c>
      <c r="C7400" s="9">
        <v>1</v>
      </c>
      <c r="D7400" s="9">
        <v>0</v>
      </c>
      <c r="E7400" s="9">
        <v>0</v>
      </c>
      <c r="F7400" s="9">
        <v>0</v>
      </c>
      <c r="G7400" s="9">
        <v>0</v>
      </c>
      <c r="H7400" s="9">
        <v>0</v>
      </c>
      <c r="I7400" s="9">
        <v>0</v>
      </c>
      <c r="J7400" s="9">
        <v>0</v>
      </c>
    </row>
    <row r="7401" spans="2:10" x14ac:dyDescent="0.35">
      <c r="B7401" s="7">
        <v>7398</v>
      </c>
      <c r="C7401" s="9">
        <v>1</v>
      </c>
      <c r="D7401" s="9">
        <v>0</v>
      </c>
      <c r="E7401" s="9">
        <v>0</v>
      </c>
      <c r="F7401" s="9">
        <v>0</v>
      </c>
      <c r="G7401" s="9">
        <v>0</v>
      </c>
      <c r="H7401" s="9">
        <v>0</v>
      </c>
      <c r="I7401" s="9">
        <v>0</v>
      </c>
      <c r="J7401" s="9">
        <v>0</v>
      </c>
    </row>
    <row r="7402" spans="2:10" x14ac:dyDescent="0.35">
      <c r="B7402" s="7">
        <v>7399</v>
      </c>
      <c r="C7402" s="9">
        <v>1</v>
      </c>
      <c r="D7402" s="9">
        <v>0</v>
      </c>
      <c r="E7402" s="9">
        <v>0</v>
      </c>
      <c r="F7402" s="9">
        <v>0</v>
      </c>
      <c r="G7402" s="9">
        <v>0</v>
      </c>
      <c r="H7402" s="9">
        <v>0</v>
      </c>
      <c r="I7402" s="9">
        <v>0</v>
      </c>
      <c r="J7402" s="9">
        <v>0</v>
      </c>
    </row>
    <row r="7403" spans="2:10" x14ac:dyDescent="0.35">
      <c r="B7403" s="7">
        <v>7400</v>
      </c>
      <c r="C7403" s="9">
        <v>1</v>
      </c>
      <c r="D7403" s="9">
        <v>0</v>
      </c>
      <c r="E7403" s="9">
        <v>0</v>
      </c>
      <c r="F7403" s="9">
        <v>0</v>
      </c>
      <c r="G7403" s="9">
        <v>0</v>
      </c>
      <c r="H7403" s="9">
        <v>0</v>
      </c>
      <c r="I7403" s="9">
        <v>0</v>
      </c>
      <c r="J7403" s="9">
        <v>0</v>
      </c>
    </row>
    <row r="7404" spans="2:10" x14ac:dyDescent="0.35">
      <c r="B7404" s="7">
        <v>7401</v>
      </c>
      <c r="C7404" s="9">
        <v>1</v>
      </c>
      <c r="D7404" s="9">
        <v>0</v>
      </c>
      <c r="E7404" s="9">
        <v>0</v>
      </c>
      <c r="F7404" s="9">
        <v>0</v>
      </c>
      <c r="G7404" s="9">
        <v>0</v>
      </c>
      <c r="H7404" s="9">
        <v>0</v>
      </c>
      <c r="I7404" s="9">
        <v>0</v>
      </c>
      <c r="J7404" s="9">
        <v>0</v>
      </c>
    </row>
    <row r="7405" spans="2:10" x14ac:dyDescent="0.35">
      <c r="B7405" s="7">
        <v>7402</v>
      </c>
      <c r="C7405" s="9">
        <v>0</v>
      </c>
      <c r="D7405" s="9">
        <v>1</v>
      </c>
      <c r="E7405" s="9">
        <v>0</v>
      </c>
      <c r="F7405" s="9">
        <v>0</v>
      </c>
      <c r="G7405" s="9">
        <v>0</v>
      </c>
      <c r="H7405" s="9">
        <v>0</v>
      </c>
      <c r="I7405" s="9">
        <v>1</v>
      </c>
      <c r="J7405" s="9">
        <v>1</v>
      </c>
    </row>
    <row r="7406" spans="2:10" x14ac:dyDescent="0.35">
      <c r="B7406" s="7">
        <v>7403</v>
      </c>
      <c r="C7406" s="9">
        <v>1</v>
      </c>
      <c r="D7406" s="9">
        <v>0</v>
      </c>
      <c r="E7406" s="9">
        <v>0</v>
      </c>
      <c r="F7406" s="9">
        <v>0</v>
      </c>
      <c r="G7406" s="9">
        <v>0</v>
      </c>
      <c r="H7406" s="9">
        <v>0</v>
      </c>
      <c r="I7406" s="9">
        <v>0</v>
      </c>
      <c r="J7406" s="9">
        <v>0</v>
      </c>
    </row>
    <row r="7407" spans="2:10" x14ac:dyDescent="0.35">
      <c r="B7407" s="7">
        <v>7404</v>
      </c>
      <c r="C7407" s="9">
        <v>0</v>
      </c>
      <c r="D7407" s="9">
        <v>1</v>
      </c>
      <c r="E7407" s="9">
        <v>0</v>
      </c>
      <c r="F7407" s="9">
        <v>0</v>
      </c>
      <c r="G7407" s="9">
        <v>0</v>
      </c>
      <c r="H7407" s="9">
        <v>0</v>
      </c>
      <c r="I7407" s="9">
        <v>0</v>
      </c>
      <c r="J7407" s="9">
        <v>1</v>
      </c>
    </row>
    <row r="7408" spans="2:10" x14ac:dyDescent="0.35">
      <c r="B7408" s="7">
        <v>7405</v>
      </c>
      <c r="C7408" s="9">
        <v>0</v>
      </c>
      <c r="D7408" s="9">
        <v>1</v>
      </c>
      <c r="E7408" s="9">
        <v>0</v>
      </c>
      <c r="F7408" s="9">
        <v>0</v>
      </c>
      <c r="G7408" s="9">
        <v>0</v>
      </c>
      <c r="H7408" s="9">
        <v>0</v>
      </c>
      <c r="I7408" s="9">
        <v>1</v>
      </c>
      <c r="J7408" s="9">
        <v>0</v>
      </c>
    </row>
    <row r="7409" spans="2:10" x14ac:dyDescent="0.35">
      <c r="B7409" s="7">
        <v>7406</v>
      </c>
      <c r="C7409" s="9">
        <v>1</v>
      </c>
      <c r="D7409" s="9">
        <v>0</v>
      </c>
      <c r="E7409" s="9">
        <v>0</v>
      </c>
      <c r="F7409" s="9">
        <v>0</v>
      </c>
      <c r="G7409" s="9">
        <v>0</v>
      </c>
      <c r="H7409" s="9">
        <v>0</v>
      </c>
      <c r="I7409" s="9">
        <v>0</v>
      </c>
      <c r="J7409" s="9">
        <v>0</v>
      </c>
    </row>
    <row r="7410" spans="2:10" x14ac:dyDescent="0.35">
      <c r="B7410" s="7">
        <v>7407</v>
      </c>
      <c r="C7410" s="9">
        <v>1</v>
      </c>
      <c r="D7410" s="9">
        <v>0</v>
      </c>
      <c r="E7410" s="9">
        <v>0</v>
      </c>
      <c r="F7410" s="9">
        <v>0</v>
      </c>
      <c r="G7410" s="9">
        <v>0</v>
      </c>
      <c r="H7410" s="9">
        <v>0</v>
      </c>
      <c r="I7410" s="9">
        <v>0</v>
      </c>
      <c r="J7410" s="9">
        <v>0</v>
      </c>
    </row>
    <row r="7411" spans="2:10" x14ac:dyDescent="0.35">
      <c r="B7411" s="7">
        <v>7408</v>
      </c>
      <c r="C7411" s="9">
        <v>1</v>
      </c>
      <c r="D7411" s="9">
        <v>0</v>
      </c>
      <c r="E7411" s="9">
        <v>0</v>
      </c>
      <c r="F7411" s="9">
        <v>0</v>
      </c>
      <c r="G7411" s="9">
        <v>0</v>
      </c>
      <c r="H7411" s="9">
        <v>0</v>
      </c>
      <c r="I7411" s="9">
        <v>0</v>
      </c>
      <c r="J7411" s="9">
        <v>0</v>
      </c>
    </row>
    <row r="7412" spans="2:10" x14ac:dyDescent="0.35">
      <c r="B7412" s="7">
        <v>7409</v>
      </c>
      <c r="C7412" s="9">
        <v>1</v>
      </c>
      <c r="D7412" s="9">
        <v>0</v>
      </c>
      <c r="E7412" s="9">
        <v>0</v>
      </c>
      <c r="F7412" s="9">
        <v>0</v>
      </c>
      <c r="G7412" s="9">
        <v>0</v>
      </c>
      <c r="H7412" s="9">
        <v>0</v>
      </c>
      <c r="I7412" s="9">
        <v>0</v>
      </c>
      <c r="J7412" s="9">
        <v>0</v>
      </c>
    </row>
    <row r="7413" spans="2:10" x14ac:dyDescent="0.35">
      <c r="B7413" s="7">
        <v>7410</v>
      </c>
      <c r="C7413" s="9">
        <v>1</v>
      </c>
      <c r="D7413" s="9">
        <v>0</v>
      </c>
      <c r="E7413" s="9">
        <v>0</v>
      </c>
      <c r="F7413" s="9">
        <v>0</v>
      </c>
      <c r="G7413" s="9">
        <v>0</v>
      </c>
      <c r="H7413" s="9">
        <v>0</v>
      </c>
      <c r="I7413" s="9">
        <v>0</v>
      </c>
      <c r="J7413" s="9">
        <v>0</v>
      </c>
    </row>
    <row r="7414" spans="2:10" x14ac:dyDescent="0.35">
      <c r="B7414" s="7">
        <v>7411</v>
      </c>
      <c r="C7414" s="9">
        <v>1</v>
      </c>
      <c r="D7414" s="9">
        <v>0</v>
      </c>
      <c r="E7414" s="9">
        <v>0</v>
      </c>
      <c r="F7414" s="9">
        <v>0</v>
      </c>
      <c r="G7414" s="9">
        <v>0</v>
      </c>
      <c r="H7414" s="9">
        <v>0</v>
      </c>
      <c r="I7414" s="9">
        <v>0</v>
      </c>
      <c r="J7414" s="9">
        <v>0</v>
      </c>
    </row>
    <row r="7415" spans="2:10" x14ac:dyDescent="0.35">
      <c r="B7415" s="7">
        <v>7412</v>
      </c>
      <c r="C7415" s="9">
        <v>0</v>
      </c>
      <c r="D7415" s="9">
        <v>1</v>
      </c>
      <c r="E7415" s="9">
        <v>0</v>
      </c>
      <c r="F7415" s="9">
        <v>0</v>
      </c>
      <c r="G7415" s="9">
        <v>0</v>
      </c>
      <c r="H7415" s="9">
        <v>0</v>
      </c>
      <c r="I7415" s="9">
        <v>1</v>
      </c>
      <c r="J7415" s="9">
        <v>1</v>
      </c>
    </row>
    <row r="7416" spans="2:10" x14ac:dyDescent="0.35">
      <c r="B7416" s="7">
        <v>7413</v>
      </c>
      <c r="C7416" s="9">
        <v>0</v>
      </c>
      <c r="D7416" s="9">
        <v>1</v>
      </c>
      <c r="E7416" s="9">
        <v>0</v>
      </c>
      <c r="F7416" s="9">
        <v>0</v>
      </c>
      <c r="G7416" s="9">
        <v>0</v>
      </c>
      <c r="H7416" s="9">
        <v>0</v>
      </c>
      <c r="I7416" s="9">
        <v>0</v>
      </c>
      <c r="J7416" s="9">
        <v>1</v>
      </c>
    </row>
    <row r="7417" spans="2:10" x14ac:dyDescent="0.35">
      <c r="B7417" s="7">
        <v>7414</v>
      </c>
      <c r="C7417" s="9">
        <v>1</v>
      </c>
      <c r="D7417" s="9">
        <v>0</v>
      </c>
      <c r="E7417" s="9">
        <v>0</v>
      </c>
      <c r="F7417" s="9">
        <v>0</v>
      </c>
      <c r="G7417" s="9">
        <v>0</v>
      </c>
      <c r="H7417" s="9">
        <v>0</v>
      </c>
      <c r="I7417" s="9">
        <v>0</v>
      </c>
      <c r="J7417" s="9">
        <v>0</v>
      </c>
    </row>
    <row r="7418" spans="2:10" x14ac:dyDescent="0.35">
      <c r="B7418" s="7">
        <v>7415</v>
      </c>
      <c r="C7418" s="9">
        <v>1</v>
      </c>
      <c r="D7418" s="9">
        <v>0</v>
      </c>
      <c r="E7418" s="9">
        <v>0</v>
      </c>
      <c r="F7418" s="9">
        <v>0</v>
      </c>
      <c r="G7418" s="9">
        <v>0</v>
      </c>
      <c r="H7418" s="9">
        <v>0</v>
      </c>
      <c r="I7418" s="9">
        <v>0</v>
      </c>
      <c r="J7418" s="9">
        <v>0</v>
      </c>
    </row>
    <row r="7419" spans="2:10" x14ac:dyDescent="0.35">
      <c r="B7419" s="7">
        <v>7416</v>
      </c>
      <c r="C7419" s="9">
        <v>1</v>
      </c>
      <c r="D7419" s="9">
        <v>0</v>
      </c>
      <c r="E7419" s="9">
        <v>0</v>
      </c>
      <c r="F7419" s="9">
        <v>0</v>
      </c>
      <c r="G7419" s="9">
        <v>0</v>
      </c>
      <c r="H7419" s="9">
        <v>0</v>
      </c>
      <c r="I7419" s="9">
        <v>0</v>
      </c>
      <c r="J7419" s="9">
        <v>0</v>
      </c>
    </row>
    <row r="7420" spans="2:10" x14ac:dyDescent="0.35">
      <c r="B7420" s="7">
        <v>7417</v>
      </c>
      <c r="C7420" s="9">
        <v>1</v>
      </c>
      <c r="D7420" s="9">
        <v>0</v>
      </c>
      <c r="E7420" s="9">
        <v>0</v>
      </c>
      <c r="F7420" s="9">
        <v>0</v>
      </c>
      <c r="G7420" s="9">
        <v>0</v>
      </c>
      <c r="H7420" s="9">
        <v>0</v>
      </c>
      <c r="I7420" s="9">
        <v>0</v>
      </c>
      <c r="J7420" s="9">
        <v>0</v>
      </c>
    </row>
    <row r="7421" spans="2:10" x14ac:dyDescent="0.35">
      <c r="B7421" s="7">
        <v>7418</v>
      </c>
      <c r="C7421" s="9">
        <v>1</v>
      </c>
      <c r="D7421" s="9">
        <v>0</v>
      </c>
      <c r="E7421" s="9">
        <v>0</v>
      </c>
      <c r="F7421" s="9">
        <v>0</v>
      </c>
      <c r="G7421" s="9">
        <v>0</v>
      </c>
      <c r="H7421" s="9">
        <v>0</v>
      </c>
      <c r="I7421" s="9">
        <v>0</v>
      </c>
      <c r="J7421" s="9">
        <v>0</v>
      </c>
    </row>
    <row r="7422" spans="2:10" x14ac:dyDescent="0.35">
      <c r="B7422" s="7">
        <v>7419</v>
      </c>
      <c r="C7422" s="9">
        <v>0</v>
      </c>
      <c r="D7422" s="9">
        <v>1</v>
      </c>
      <c r="E7422" s="9">
        <v>0</v>
      </c>
      <c r="F7422" s="9">
        <v>0</v>
      </c>
      <c r="G7422" s="9">
        <v>0</v>
      </c>
      <c r="H7422" s="9">
        <v>0</v>
      </c>
      <c r="I7422" s="9">
        <v>0</v>
      </c>
      <c r="J7422" s="9">
        <v>1</v>
      </c>
    </row>
    <row r="7423" spans="2:10" x14ac:dyDescent="0.35">
      <c r="B7423" s="7">
        <v>7420</v>
      </c>
      <c r="C7423" s="9">
        <v>1</v>
      </c>
      <c r="D7423" s="9">
        <v>0</v>
      </c>
      <c r="E7423" s="9">
        <v>0</v>
      </c>
      <c r="F7423" s="9">
        <v>0</v>
      </c>
      <c r="G7423" s="9">
        <v>0</v>
      </c>
      <c r="H7423" s="9">
        <v>0</v>
      </c>
      <c r="I7423" s="9">
        <v>0</v>
      </c>
      <c r="J7423" s="9">
        <v>0</v>
      </c>
    </row>
    <row r="7424" spans="2:10" x14ac:dyDescent="0.35">
      <c r="B7424" s="7">
        <v>7421</v>
      </c>
      <c r="C7424" s="9">
        <v>0</v>
      </c>
      <c r="D7424" s="9">
        <v>0</v>
      </c>
      <c r="E7424" s="9">
        <v>0</v>
      </c>
      <c r="F7424" s="9">
        <v>0</v>
      </c>
      <c r="G7424" s="9">
        <v>0</v>
      </c>
      <c r="H7424" s="9">
        <v>1</v>
      </c>
      <c r="I7424" s="9">
        <v>0</v>
      </c>
      <c r="J7424" s="9">
        <v>0</v>
      </c>
    </row>
    <row r="7425" spans="2:10" x14ac:dyDescent="0.35">
      <c r="B7425" s="7">
        <v>7422</v>
      </c>
      <c r="C7425" s="9">
        <v>1</v>
      </c>
      <c r="D7425" s="9">
        <v>0</v>
      </c>
      <c r="E7425" s="9">
        <v>0</v>
      </c>
      <c r="F7425" s="9">
        <v>0</v>
      </c>
      <c r="G7425" s="9">
        <v>0</v>
      </c>
      <c r="H7425" s="9">
        <v>0</v>
      </c>
      <c r="I7425" s="9">
        <v>0</v>
      </c>
      <c r="J7425" s="9">
        <v>0</v>
      </c>
    </row>
    <row r="7426" spans="2:10" x14ac:dyDescent="0.35">
      <c r="B7426" s="7">
        <v>7423</v>
      </c>
      <c r="C7426" s="9">
        <v>1</v>
      </c>
      <c r="D7426" s="9">
        <v>0</v>
      </c>
      <c r="E7426" s="9">
        <v>0</v>
      </c>
      <c r="F7426" s="9">
        <v>0</v>
      </c>
      <c r="G7426" s="9">
        <v>0</v>
      </c>
      <c r="H7426" s="9">
        <v>0</v>
      </c>
      <c r="I7426" s="9">
        <v>0</v>
      </c>
      <c r="J7426" s="9">
        <v>0</v>
      </c>
    </row>
    <row r="7427" spans="2:10" x14ac:dyDescent="0.35">
      <c r="B7427" s="7">
        <v>7424</v>
      </c>
      <c r="C7427" s="9">
        <v>1</v>
      </c>
      <c r="D7427" s="9">
        <v>0</v>
      </c>
      <c r="E7427" s="9">
        <v>0</v>
      </c>
      <c r="F7427" s="9">
        <v>0</v>
      </c>
      <c r="G7427" s="9">
        <v>0</v>
      </c>
      <c r="H7427" s="9">
        <v>0</v>
      </c>
      <c r="I7427" s="9">
        <v>0</v>
      </c>
      <c r="J7427" s="9">
        <v>0</v>
      </c>
    </row>
    <row r="7428" spans="2:10" x14ac:dyDescent="0.35">
      <c r="B7428" s="7">
        <v>7425</v>
      </c>
      <c r="C7428" s="9">
        <v>1</v>
      </c>
      <c r="D7428" s="9">
        <v>0</v>
      </c>
      <c r="E7428" s="9">
        <v>0</v>
      </c>
      <c r="F7428" s="9">
        <v>0</v>
      </c>
      <c r="G7428" s="9">
        <v>0</v>
      </c>
      <c r="H7428" s="9">
        <v>0</v>
      </c>
      <c r="I7428" s="9">
        <v>0</v>
      </c>
      <c r="J7428" s="9">
        <v>0</v>
      </c>
    </row>
    <row r="7429" spans="2:10" x14ac:dyDescent="0.35">
      <c r="B7429" s="7">
        <v>7426</v>
      </c>
      <c r="C7429" s="9">
        <v>0</v>
      </c>
      <c r="D7429" s="9">
        <v>0</v>
      </c>
      <c r="E7429" s="9">
        <v>0</v>
      </c>
      <c r="F7429" s="9">
        <v>0</v>
      </c>
      <c r="G7429" s="9">
        <v>1</v>
      </c>
      <c r="H7429" s="9">
        <v>0</v>
      </c>
      <c r="I7429" s="9">
        <v>0</v>
      </c>
      <c r="J7429" s="9">
        <v>0</v>
      </c>
    </row>
    <row r="7430" spans="2:10" x14ac:dyDescent="0.35">
      <c r="B7430" s="7">
        <v>7427</v>
      </c>
      <c r="C7430" s="9">
        <v>1</v>
      </c>
      <c r="D7430" s="9">
        <v>0</v>
      </c>
      <c r="E7430" s="9">
        <v>0</v>
      </c>
      <c r="F7430" s="9">
        <v>0</v>
      </c>
      <c r="G7430" s="9">
        <v>0</v>
      </c>
      <c r="H7430" s="9">
        <v>0</v>
      </c>
      <c r="I7430" s="9">
        <v>0</v>
      </c>
      <c r="J7430" s="9">
        <v>0</v>
      </c>
    </row>
    <row r="7431" spans="2:10" x14ac:dyDescent="0.35">
      <c r="B7431" s="7">
        <v>7428</v>
      </c>
      <c r="C7431" s="9">
        <v>1</v>
      </c>
      <c r="D7431" s="9">
        <v>0</v>
      </c>
      <c r="E7431" s="9">
        <v>0</v>
      </c>
      <c r="F7431" s="9">
        <v>0</v>
      </c>
      <c r="G7431" s="9">
        <v>0</v>
      </c>
      <c r="H7431" s="9">
        <v>0</v>
      </c>
      <c r="I7431" s="9">
        <v>0</v>
      </c>
      <c r="J7431" s="9">
        <v>0</v>
      </c>
    </row>
    <row r="7432" spans="2:10" x14ac:dyDescent="0.35">
      <c r="B7432" s="7">
        <v>7429</v>
      </c>
      <c r="C7432" s="9">
        <v>1</v>
      </c>
      <c r="D7432" s="9">
        <v>0</v>
      </c>
      <c r="E7432" s="9">
        <v>0</v>
      </c>
      <c r="F7432" s="9">
        <v>0</v>
      </c>
      <c r="G7432" s="9">
        <v>0</v>
      </c>
      <c r="H7432" s="9">
        <v>0</v>
      </c>
      <c r="I7432" s="9">
        <v>0</v>
      </c>
      <c r="J7432" s="9">
        <v>0</v>
      </c>
    </row>
    <row r="7433" spans="2:10" x14ac:dyDescent="0.35">
      <c r="B7433" s="7">
        <v>7430</v>
      </c>
      <c r="C7433" s="9">
        <v>1</v>
      </c>
      <c r="D7433" s="9">
        <v>0</v>
      </c>
      <c r="E7433" s="9">
        <v>0</v>
      </c>
      <c r="F7433" s="9">
        <v>0</v>
      </c>
      <c r="G7433" s="9">
        <v>0</v>
      </c>
      <c r="H7433" s="9">
        <v>0</v>
      </c>
      <c r="I7433" s="9">
        <v>0</v>
      </c>
      <c r="J7433" s="9">
        <v>0</v>
      </c>
    </row>
    <row r="7434" spans="2:10" x14ac:dyDescent="0.35">
      <c r="B7434" s="7">
        <v>7431</v>
      </c>
      <c r="C7434" s="9">
        <v>1</v>
      </c>
      <c r="D7434" s="9">
        <v>0</v>
      </c>
      <c r="E7434" s="9">
        <v>0</v>
      </c>
      <c r="F7434" s="9">
        <v>0</v>
      </c>
      <c r="G7434" s="9">
        <v>0</v>
      </c>
      <c r="H7434" s="9">
        <v>0</v>
      </c>
      <c r="I7434" s="9">
        <v>0</v>
      </c>
      <c r="J7434" s="9">
        <v>0</v>
      </c>
    </row>
    <row r="7435" spans="2:10" x14ac:dyDescent="0.35">
      <c r="B7435" s="7">
        <v>7432</v>
      </c>
      <c r="C7435" s="9">
        <v>0</v>
      </c>
      <c r="D7435" s="9">
        <v>1</v>
      </c>
      <c r="E7435" s="9">
        <v>0</v>
      </c>
      <c r="F7435" s="9">
        <v>0</v>
      </c>
      <c r="G7435" s="9">
        <v>0</v>
      </c>
      <c r="H7435" s="9">
        <v>0</v>
      </c>
      <c r="I7435" s="9">
        <v>0</v>
      </c>
      <c r="J7435" s="9">
        <v>1</v>
      </c>
    </row>
    <row r="7436" spans="2:10" x14ac:dyDescent="0.35">
      <c r="B7436" s="7">
        <v>7433</v>
      </c>
      <c r="C7436" s="9">
        <v>0</v>
      </c>
      <c r="D7436" s="9">
        <v>1</v>
      </c>
      <c r="E7436" s="9">
        <v>0</v>
      </c>
      <c r="F7436" s="9">
        <v>0</v>
      </c>
      <c r="G7436" s="9">
        <v>0</v>
      </c>
      <c r="H7436" s="9">
        <v>0</v>
      </c>
      <c r="I7436" s="9">
        <v>0</v>
      </c>
      <c r="J7436" s="9">
        <v>1</v>
      </c>
    </row>
    <row r="7437" spans="2:10" x14ac:dyDescent="0.35">
      <c r="B7437" s="7">
        <v>7434</v>
      </c>
      <c r="C7437" s="9">
        <v>1</v>
      </c>
      <c r="D7437" s="9">
        <v>0</v>
      </c>
      <c r="E7437" s="9">
        <v>0</v>
      </c>
      <c r="F7437" s="9">
        <v>0</v>
      </c>
      <c r="G7437" s="9">
        <v>0</v>
      </c>
      <c r="H7437" s="9">
        <v>0</v>
      </c>
      <c r="I7437" s="9">
        <v>0</v>
      </c>
      <c r="J7437" s="9">
        <v>0</v>
      </c>
    </row>
    <row r="7438" spans="2:10" x14ac:dyDescent="0.35">
      <c r="B7438" s="7">
        <v>7435</v>
      </c>
      <c r="C7438" s="9">
        <v>0</v>
      </c>
      <c r="D7438" s="9">
        <v>0</v>
      </c>
      <c r="E7438" s="9">
        <v>0</v>
      </c>
      <c r="F7438" s="9">
        <v>0</v>
      </c>
      <c r="G7438" s="9">
        <v>1</v>
      </c>
      <c r="H7438" s="9">
        <v>0</v>
      </c>
      <c r="I7438" s="9">
        <v>0</v>
      </c>
      <c r="J7438" s="9">
        <v>0</v>
      </c>
    </row>
    <row r="7439" spans="2:10" x14ac:dyDescent="0.35">
      <c r="B7439" s="7">
        <v>7436</v>
      </c>
      <c r="C7439" s="9">
        <v>1</v>
      </c>
      <c r="D7439" s="9">
        <v>0</v>
      </c>
      <c r="E7439" s="9">
        <v>0</v>
      </c>
      <c r="F7439" s="9">
        <v>0</v>
      </c>
      <c r="G7439" s="9">
        <v>0</v>
      </c>
      <c r="H7439" s="9">
        <v>0</v>
      </c>
      <c r="I7439" s="9">
        <v>0</v>
      </c>
      <c r="J7439" s="9">
        <v>0</v>
      </c>
    </row>
    <row r="7440" spans="2:10" x14ac:dyDescent="0.35">
      <c r="B7440" s="7">
        <v>7437</v>
      </c>
      <c r="C7440" s="9">
        <v>1</v>
      </c>
      <c r="D7440" s="9">
        <v>0</v>
      </c>
      <c r="E7440" s="9">
        <v>0</v>
      </c>
      <c r="F7440" s="9">
        <v>0</v>
      </c>
      <c r="G7440" s="9">
        <v>0</v>
      </c>
      <c r="H7440" s="9">
        <v>0</v>
      </c>
      <c r="I7440" s="9">
        <v>0</v>
      </c>
      <c r="J7440" s="9">
        <v>0</v>
      </c>
    </row>
    <row r="7441" spans="2:10" x14ac:dyDescent="0.35">
      <c r="B7441" s="7">
        <v>7438</v>
      </c>
      <c r="C7441" s="9">
        <v>1</v>
      </c>
      <c r="D7441" s="9">
        <v>0</v>
      </c>
      <c r="E7441" s="9">
        <v>0</v>
      </c>
      <c r="F7441" s="9">
        <v>0</v>
      </c>
      <c r="G7441" s="9">
        <v>0</v>
      </c>
      <c r="H7441" s="9">
        <v>0</v>
      </c>
      <c r="I7441" s="9">
        <v>0</v>
      </c>
      <c r="J7441" s="9">
        <v>0</v>
      </c>
    </row>
    <row r="7442" spans="2:10" x14ac:dyDescent="0.35">
      <c r="B7442" s="7">
        <v>7439</v>
      </c>
      <c r="C7442" s="9">
        <v>1</v>
      </c>
      <c r="D7442" s="9">
        <v>0</v>
      </c>
      <c r="E7442" s="9">
        <v>0</v>
      </c>
      <c r="F7442" s="9">
        <v>0</v>
      </c>
      <c r="G7442" s="9">
        <v>0</v>
      </c>
      <c r="H7442" s="9">
        <v>0</v>
      </c>
      <c r="I7442" s="9">
        <v>0</v>
      </c>
      <c r="J7442" s="9">
        <v>0</v>
      </c>
    </row>
    <row r="7443" spans="2:10" x14ac:dyDescent="0.35">
      <c r="B7443" s="7">
        <v>7440</v>
      </c>
      <c r="C7443" s="9">
        <v>0</v>
      </c>
      <c r="D7443" s="9">
        <v>1</v>
      </c>
      <c r="E7443" s="9">
        <v>0</v>
      </c>
      <c r="F7443" s="9">
        <v>0</v>
      </c>
      <c r="G7443" s="9">
        <v>0</v>
      </c>
      <c r="H7443" s="9">
        <v>0</v>
      </c>
      <c r="I7443" s="9">
        <v>0</v>
      </c>
      <c r="J7443" s="9">
        <v>1</v>
      </c>
    </row>
    <row r="7444" spans="2:10" x14ac:dyDescent="0.35">
      <c r="B7444" s="7">
        <v>7441</v>
      </c>
      <c r="C7444" s="9">
        <v>1</v>
      </c>
      <c r="D7444" s="9">
        <v>0</v>
      </c>
      <c r="E7444" s="9">
        <v>0</v>
      </c>
      <c r="F7444" s="9">
        <v>0</v>
      </c>
      <c r="G7444" s="9">
        <v>0</v>
      </c>
      <c r="H7444" s="9">
        <v>0</v>
      </c>
      <c r="I7444" s="9">
        <v>0</v>
      </c>
      <c r="J7444" s="9">
        <v>0</v>
      </c>
    </row>
    <row r="7445" spans="2:10" x14ac:dyDescent="0.35">
      <c r="B7445" s="7">
        <v>7442</v>
      </c>
      <c r="C7445" s="9">
        <v>1</v>
      </c>
      <c r="D7445" s="9">
        <v>0</v>
      </c>
      <c r="E7445" s="9">
        <v>0</v>
      </c>
      <c r="F7445" s="9">
        <v>0</v>
      </c>
      <c r="G7445" s="9">
        <v>0</v>
      </c>
      <c r="H7445" s="9">
        <v>0</v>
      </c>
      <c r="I7445" s="9">
        <v>0</v>
      </c>
      <c r="J7445" s="9">
        <v>0</v>
      </c>
    </row>
    <row r="7446" spans="2:10" x14ac:dyDescent="0.35">
      <c r="B7446" s="7">
        <v>7443</v>
      </c>
      <c r="C7446" s="9">
        <v>1</v>
      </c>
      <c r="D7446" s="9">
        <v>0</v>
      </c>
      <c r="E7446" s="9">
        <v>0</v>
      </c>
      <c r="F7446" s="9">
        <v>0</v>
      </c>
      <c r="G7446" s="9">
        <v>0</v>
      </c>
      <c r="H7446" s="9">
        <v>0</v>
      </c>
      <c r="I7446" s="9">
        <v>0</v>
      </c>
      <c r="J7446" s="9">
        <v>0</v>
      </c>
    </row>
    <row r="7447" spans="2:10" x14ac:dyDescent="0.35">
      <c r="B7447" s="7">
        <v>7444</v>
      </c>
      <c r="C7447" s="9">
        <v>1</v>
      </c>
      <c r="D7447" s="9">
        <v>0</v>
      </c>
      <c r="E7447" s="9">
        <v>0</v>
      </c>
      <c r="F7447" s="9">
        <v>0</v>
      </c>
      <c r="G7447" s="9">
        <v>0</v>
      </c>
      <c r="H7447" s="9">
        <v>0</v>
      </c>
      <c r="I7447" s="9">
        <v>0</v>
      </c>
      <c r="J7447" s="9">
        <v>0</v>
      </c>
    </row>
    <row r="7448" spans="2:10" x14ac:dyDescent="0.35">
      <c r="B7448" s="7">
        <v>7445</v>
      </c>
      <c r="C7448" s="9">
        <v>0</v>
      </c>
      <c r="D7448" s="9">
        <v>1</v>
      </c>
      <c r="E7448" s="9">
        <v>0</v>
      </c>
      <c r="F7448" s="9">
        <v>0</v>
      </c>
      <c r="G7448" s="9">
        <v>0</v>
      </c>
      <c r="H7448" s="9">
        <v>0</v>
      </c>
      <c r="I7448" s="9">
        <v>0</v>
      </c>
      <c r="J7448" s="9">
        <v>1</v>
      </c>
    </row>
    <row r="7449" spans="2:10" x14ac:dyDescent="0.35">
      <c r="B7449" s="7">
        <v>7446</v>
      </c>
      <c r="C7449" s="9">
        <v>1</v>
      </c>
      <c r="D7449" s="9">
        <v>0</v>
      </c>
      <c r="E7449" s="9">
        <v>0</v>
      </c>
      <c r="F7449" s="9">
        <v>0</v>
      </c>
      <c r="G7449" s="9">
        <v>0</v>
      </c>
      <c r="H7449" s="9">
        <v>0</v>
      </c>
      <c r="I7449" s="9">
        <v>0</v>
      </c>
      <c r="J7449" s="9">
        <v>0</v>
      </c>
    </row>
    <row r="7450" spans="2:10" x14ac:dyDescent="0.35">
      <c r="B7450" s="7">
        <v>7447</v>
      </c>
      <c r="C7450" s="9">
        <v>1</v>
      </c>
      <c r="D7450" s="9">
        <v>0</v>
      </c>
      <c r="E7450" s="9">
        <v>0</v>
      </c>
      <c r="F7450" s="9">
        <v>0</v>
      </c>
      <c r="G7450" s="9">
        <v>0</v>
      </c>
      <c r="H7450" s="9">
        <v>0</v>
      </c>
      <c r="I7450" s="9">
        <v>0</v>
      </c>
      <c r="J7450" s="9">
        <v>0</v>
      </c>
    </row>
    <row r="7451" spans="2:10" x14ac:dyDescent="0.35">
      <c r="B7451" s="7">
        <v>7448</v>
      </c>
      <c r="C7451" s="9">
        <v>0</v>
      </c>
      <c r="D7451" s="9">
        <v>1</v>
      </c>
      <c r="E7451" s="9">
        <v>0</v>
      </c>
      <c r="F7451" s="9">
        <v>0</v>
      </c>
      <c r="G7451" s="9">
        <v>0</v>
      </c>
      <c r="H7451" s="9">
        <v>0</v>
      </c>
      <c r="I7451" s="9">
        <v>0</v>
      </c>
      <c r="J7451" s="9">
        <v>1</v>
      </c>
    </row>
    <row r="7452" spans="2:10" x14ac:dyDescent="0.35">
      <c r="B7452" s="7">
        <v>7449</v>
      </c>
      <c r="C7452" s="9">
        <v>0</v>
      </c>
      <c r="D7452" s="9">
        <v>1</v>
      </c>
      <c r="E7452" s="9">
        <v>0</v>
      </c>
      <c r="F7452" s="9">
        <v>0</v>
      </c>
      <c r="G7452" s="9">
        <v>0</v>
      </c>
      <c r="H7452" s="9">
        <v>0</v>
      </c>
      <c r="I7452" s="9">
        <v>1</v>
      </c>
      <c r="J7452" s="9">
        <v>1</v>
      </c>
    </row>
    <row r="7453" spans="2:10" x14ac:dyDescent="0.35">
      <c r="B7453" s="7">
        <v>7450</v>
      </c>
      <c r="C7453" s="9">
        <v>1</v>
      </c>
      <c r="D7453" s="9">
        <v>0</v>
      </c>
      <c r="E7453" s="9">
        <v>0</v>
      </c>
      <c r="F7453" s="9">
        <v>0</v>
      </c>
      <c r="G7453" s="9">
        <v>0</v>
      </c>
      <c r="H7453" s="9">
        <v>0</v>
      </c>
      <c r="I7453" s="9">
        <v>0</v>
      </c>
      <c r="J7453" s="9">
        <v>0</v>
      </c>
    </row>
    <row r="7454" spans="2:10" x14ac:dyDescent="0.35">
      <c r="B7454" s="7">
        <v>7451</v>
      </c>
      <c r="C7454" s="9">
        <v>0</v>
      </c>
      <c r="D7454" s="9">
        <v>1</v>
      </c>
      <c r="E7454" s="9">
        <v>0</v>
      </c>
      <c r="F7454" s="9">
        <v>0</v>
      </c>
      <c r="G7454" s="9">
        <v>0</v>
      </c>
      <c r="H7454" s="9">
        <v>0</v>
      </c>
      <c r="I7454" s="9">
        <v>0</v>
      </c>
      <c r="J7454" s="9">
        <v>1</v>
      </c>
    </row>
    <row r="7455" spans="2:10" x14ac:dyDescent="0.35">
      <c r="B7455" s="7">
        <v>7452</v>
      </c>
      <c r="C7455" s="9">
        <v>0</v>
      </c>
      <c r="D7455" s="9">
        <v>1</v>
      </c>
      <c r="E7455" s="9">
        <v>0</v>
      </c>
      <c r="F7455" s="9">
        <v>0</v>
      </c>
      <c r="G7455" s="9">
        <v>0</v>
      </c>
      <c r="H7455" s="9">
        <v>0</v>
      </c>
      <c r="I7455" s="9">
        <v>0</v>
      </c>
      <c r="J7455" s="9">
        <v>1</v>
      </c>
    </row>
    <row r="7456" spans="2:10" x14ac:dyDescent="0.35">
      <c r="B7456" s="7">
        <v>7453</v>
      </c>
      <c r="C7456" s="9">
        <v>1</v>
      </c>
      <c r="D7456" s="9">
        <v>0</v>
      </c>
      <c r="E7456" s="9">
        <v>0</v>
      </c>
      <c r="F7456" s="9">
        <v>0</v>
      </c>
      <c r="G7456" s="9">
        <v>0</v>
      </c>
      <c r="H7456" s="9">
        <v>0</v>
      </c>
      <c r="I7456" s="9">
        <v>0</v>
      </c>
      <c r="J7456" s="9">
        <v>0</v>
      </c>
    </row>
    <row r="7457" spans="2:10" x14ac:dyDescent="0.35">
      <c r="B7457" s="7">
        <v>7454</v>
      </c>
      <c r="C7457" s="9">
        <v>1</v>
      </c>
      <c r="D7457" s="9">
        <v>0</v>
      </c>
      <c r="E7457" s="9">
        <v>0</v>
      </c>
      <c r="F7457" s="9">
        <v>0</v>
      </c>
      <c r="G7457" s="9">
        <v>0</v>
      </c>
      <c r="H7457" s="9">
        <v>0</v>
      </c>
      <c r="I7457" s="9">
        <v>0</v>
      </c>
      <c r="J7457" s="9">
        <v>0</v>
      </c>
    </row>
    <row r="7458" spans="2:10" x14ac:dyDescent="0.35">
      <c r="B7458" s="7">
        <v>7455</v>
      </c>
      <c r="C7458" s="9">
        <v>1</v>
      </c>
      <c r="D7458" s="9">
        <v>0</v>
      </c>
      <c r="E7458" s="9">
        <v>0</v>
      </c>
      <c r="F7458" s="9">
        <v>0</v>
      </c>
      <c r="G7458" s="9">
        <v>0</v>
      </c>
      <c r="H7458" s="9">
        <v>0</v>
      </c>
      <c r="I7458" s="9">
        <v>0</v>
      </c>
      <c r="J7458" s="9">
        <v>0</v>
      </c>
    </row>
    <row r="7459" spans="2:10" x14ac:dyDescent="0.35">
      <c r="B7459" s="7">
        <v>7456</v>
      </c>
      <c r="C7459" s="9">
        <v>1</v>
      </c>
      <c r="D7459" s="9">
        <v>0</v>
      </c>
      <c r="E7459" s="9">
        <v>0</v>
      </c>
      <c r="F7459" s="9">
        <v>0</v>
      </c>
      <c r="G7459" s="9">
        <v>0</v>
      </c>
      <c r="H7459" s="9">
        <v>0</v>
      </c>
      <c r="I7459" s="9">
        <v>0</v>
      </c>
      <c r="J7459" s="9">
        <v>0</v>
      </c>
    </row>
    <row r="7460" spans="2:10" x14ac:dyDescent="0.35">
      <c r="B7460" s="7">
        <v>7457</v>
      </c>
      <c r="C7460" s="9">
        <v>1</v>
      </c>
      <c r="D7460" s="9">
        <v>0</v>
      </c>
      <c r="E7460" s="9">
        <v>0</v>
      </c>
      <c r="F7460" s="9">
        <v>0</v>
      </c>
      <c r="G7460" s="9">
        <v>0</v>
      </c>
      <c r="H7460" s="9">
        <v>0</v>
      </c>
      <c r="I7460" s="9">
        <v>0</v>
      </c>
      <c r="J7460" s="9">
        <v>0</v>
      </c>
    </row>
    <row r="7461" spans="2:10" x14ac:dyDescent="0.35">
      <c r="B7461" s="7">
        <v>7458</v>
      </c>
      <c r="C7461" s="9">
        <v>0</v>
      </c>
      <c r="D7461" s="9">
        <v>1</v>
      </c>
      <c r="E7461" s="9">
        <v>0</v>
      </c>
      <c r="F7461" s="9">
        <v>0</v>
      </c>
      <c r="G7461" s="9">
        <v>0</v>
      </c>
      <c r="H7461" s="9">
        <v>0</v>
      </c>
      <c r="I7461" s="9">
        <v>0</v>
      </c>
      <c r="J7461" s="9">
        <v>1</v>
      </c>
    </row>
    <row r="7462" spans="2:10" x14ac:dyDescent="0.35">
      <c r="B7462" s="7">
        <v>7459</v>
      </c>
      <c r="C7462" s="9">
        <v>1</v>
      </c>
      <c r="D7462" s="9">
        <v>0</v>
      </c>
      <c r="E7462" s="9">
        <v>0</v>
      </c>
      <c r="F7462" s="9">
        <v>0</v>
      </c>
      <c r="G7462" s="9">
        <v>0</v>
      </c>
      <c r="H7462" s="9">
        <v>0</v>
      </c>
      <c r="I7462" s="9">
        <v>0</v>
      </c>
      <c r="J7462" s="9">
        <v>0</v>
      </c>
    </row>
    <row r="7463" spans="2:10" x14ac:dyDescent="0.35">
      <c r="B7463" s="7">
        <v>7460</v>
      </c>
      <c r="C7463" s="9">
        <v>0</v>
      </c>
      <c r="D7463" s="9">
        <v>1</v>
      </c>
      <c r="E7463" s="9">
        <v>0</v>
      </c>
      <c r="F7463" s="9">
        <v>0</v>
      </c>
      <c r="G7463" s="9">
        <v>0</v>
      </c>
      <c r="H7463" s="9">
        <v>0</v>
      </c>
      <c r="I7463" s="9">
        <v>1</v>
      </c>
      <c r="J7463" s="9">
        <v>1</v>
      </c>
    </row>
    <row r="7464" spans="2:10" x14ac:dyDescent="0.35">
      <c r="B7464" s="7">
        <v>7461</v>
      </c>
      <c r="C7464" s="9">
        <v>1</v>
      </c>
      <c r="D7464" s="9">
        <v>0</v>
      </c>
      <c r="E7464" s="9">
        <v>0</v>
      </c>
      <c r="F7464" s="9">
        <v>0</v>
      </c>
      <c r="G7464" s="9">
        <v>0</v>
      </c>
      <c r="H7464" s="9">
        <v>0</v>
      </c>
      <c r="I7464" s="9">
        <v>0</v>
      </c>
      <c r="J7464" s="9">
        <v>0</v>
      </c>
    </row>
    <row r="7465" spans="2:10" x14ac:dyDescent="0.35">
      <c r="B7465" s="7">
        <v>7462</v>
      </c>
      <c r="C7465" s="9">
        <v>0</v>
      </c>
      <c r="D7465" s="9">
        <v>1</v>
      </c>
      <c r="E7465" s="9">
        <v>0</v>
      </c>
      <c r="F7465" s="9">
        <v>0</v>
      </c>
      <c r="G7465" s="9">
        <v>0</v>
      </c>
      <c r="H7465" s="9">
        <v>1</v>
      </c>
      <c r="I7465" s="9">
        <v>1</v>
      </c>
      <c r="J7465" s="9">
        <v>0</v>
      </c>
    </row>
    <row r="7466" spans="2:10" x14ac:dyDescent="0.35">
      <c r="B7466" s="7">
        <v>7463</v>
      </c>
      <c r="C7466" s="9">
        <v>1</v>
      </c>
      <c r="D7466" s="9">
        <v>0</v>
      </c>
      <c r="E7466" s="9">
        <v>0</v>
      </c>
      <c r="F7466" s="9">
        <v>0</v>
      </c>
      <c r="G7466" s="9">
        <v>0</v>
      </c>
      <c r="H7466" s="9">
        <v>0</v>
      </c>
      <c r="I7466" s="9">
        <v>0</v>
      </c>
      <c r="J7466" s="9">
        <v>0</v>
      </c>
    </row>
    <row r="7467" spans="2:10" x14ac:dyDescent="0.35">
      <c r="B7467" s="7">
        <v>7464</v>
      </c>
      <c r="C7467" s="9">
        <v>0</v>
      </c>
      <c r="D7467" s="9">
        <v>1</v>
      </c>
      <c r="E7467" s="9">
        <v>0</v>
      </c>
      <c r="F7467" s="9">
        <v>0</v>
      </c>
      <c r="G7467" s="9">
        <v>0</v>
      </c>
      <c r="H7467" s="9">
        <v>0</v>
      </c>
      <c r="I7467" s="9">
        <v>0</v>
      </c>
      <c r="J7467" s="9">
        <v>1</v>
      </c>
    </row>
    <row r="7468" spans="2:10" x14ac:dyDescent="0.35">
      <c r="B7468" s="7">
        <v>7465</v>
      </c>
      <c r="C7468" s="9">
        <v>1</v>
      </c>
      <c r="D7468" s="9">
        <v>0</v>
      </c>
      <c r="E7468" s="9">
        <v>0</v>
      </c>
      <c r="F7468" s="9">
        <v>0</v>
      </c>
      <c r="G7468" s="9">
        <v>0</v>
      </c>
      <c r="H7468" s="9">
        <v>0</v>
      </c>
      <c r="I7468" s="9">
        <v>0</v>
      </c>
      <c r="J7468" s="9">
        <v>0</v>
      </c>
    </row>
    <row r="7469" spans="2:10" x14ac:dyDescent="0.35">
      <c r="B7469" s="7">
        <v>7466</v>
      </c>
      <c r="C7469" s="9">
        <v>0</v>
      </c>
      <c r="D7469" s="9">
        <v>1</v>
      </c>
      <c r="E7469" s="9">
        <v>0</v>
      </c>
      <c r="F7469" s="9">
        <v>0</v>
      </c>
      <c r="G7469" s="9">
        <v>0</v>
      </c>
      <c r="H7469" s="9">
        <v>0</v>
      </c>
      <c r="I7469" s="9">
        <v>1</v>
      </c>
      <c r="J7469" s="9">
        <v>0</v>
      </c>
    </row>
    <row r="7470" spans="2:10" x14ac:dyDescent="0.35">
      <c r="B7470" s="7">
        <v>7467</v>
      </c>
      <c r="C7470" s="9">
        <v>1</v>
      </c>
      <c r="D7470" s="9">
        <v>0</v>
      </c>
      <c r="E7470" s="9">
        <v>0</v>
      </c>
      <c r="F7470" s="9">
        <v>0</v>
      </c>
      <c r="G7470" s="9">
        <v>0</v>
      </c>
      <c r="H7470" s="9">
        <v>0</v>
      </c>
      <c r="I7470" s="9">
        <v>0</v>
      </c>
      <c r="J7470" s="9">
        <v>0</v>
      </c>
    </row>
    <row r="7471" spans="2:10" x14ac:dyDescent="0.35">
      <c r="B7471" s="7">
        <v>7468</v>
      </c>
      <c r="C7471" s="9">
        <v>1</v>
      </c>
      <c r="D7471" s="9">
        <v>0</v>
      </c>
      <c r="E7471" s="9">
        <v>0</v>
      </c>
      <c r="F7471" s="9">
        <v>0</v>
      </c>
      <c r="G7471" s="9">
        <v>0</v>
      </c>
      <c r="H7471" s="9">
        <v>0</v>
      </c>
      <c r="I7471" s="9">
        <v>0</v>
      </c>
      <c r="J7471" s="9">
        <v>0</v>
      </c>
    </row>
    <row r="7472" spans="2:10" x14ac:dyDescent="0.35">
      <c r="B7472" s="7">
        <v>7469</v>
      </c>
      <c r="C7472" s="9">
        <v>1</v>
      </c>
      <c r="D7472" s="9">
        <v>0</v>
      </c>
      <c r="E7472" s="9">
        <v>0</v>
      </c>
      <c r="F7472" s="9">
        <v>0</v>
      </c>
      <c r="G7472" s="9">
        <v>0</v>
      </c>
      <c r="H7472" s="9">
        <v>0</v>
      </c>
      <c r="I7472" s="9">
        <v>0</v>
      </c>
      <c r="J7472" s="9">
        <v>0</v>
      </c>
    </row>
    <row r="7473" spans="2:10" x14ac:dyDescent="0.35">
      <c r="B7473" s="7">
        <v>7470</v>
      </c>
      <c r="C7473" s="9">
        <v>1</v>
      </c>
      <c r="D7473" s="9">
        <v>0</v>
      </c>
      <c r="E7473" s="9">
        <v>0</v>
      </c>
      <c r="F7473" s="9">
        <v>0</v>
      </c>
      <c r="G7473" s="9">
        <v>0</v>
      </c>
      <c r="H7473" s="9">
        <v>0</v>
      </c>
      <c r="I7473" s="9">
        <v>0</v>
      </c>
      <c r="J7473" s="9">
        <v>0</v>
      </c>
    </row>
    <row r="7474" spans="2:10" x14ac:dyDescent="0.35">
      <c r="B7474" s="7">
        <v>7471</v>
      </c>
      <c r="C7474" s="9">
        <v>0</v>
      </c>
      <c r="D7474" s="9">
        <v>1</v>
      </c>
      <c r="E7474" s="9">
        <v>0</v>
      </c>
      <c r="F7474" s="9">
        <v>0</v>
      </c>
      <c r="G7474" s="9">
        <v>0</v>
      </c>
      <c r="H7474" s="9">
        <v>0</v>
      </c>
      <c r="I7474" s="9">
        <v>0</v>
      </c>
      <c r="J7474" s="9">
        <v>1</v>
      </c>
    </row>
    <row r="7475" spans="2:10" x14ac:dyDescent="0.35">
      <c r="B7475" s="7">
        <v>7472</v>
      </c>
      <c r="C7475" s="9">
        <v>1</v>
      </c>
      <c r="D7475" s="9">
        <v>0</v>
      </c>
      <c r="E7475" s="9">
        <v>0</v>
      </c>
      <c r="F7475" s="9">
        <v>0</v>
      </c>
      <c r="G7475" s="9">
        <v>0</v>
      </c>
      <c r="H7475" s="9">
        <v>0</v>
      </c>
      <c r="I7475" s="9">
        <v>0</v>
      </c>
      <c r="J7475" s="9">
        <v>0</v>
      </c>
    </row>
    <row r="7476" spans="2:10" x14ac:dyDescent="0.35">
      <c r="B7476" s="7">
        <v>7473</v>
      </c>
      <c r="C7476" s="9">
        <v>1</v>
      </c>
      <c r="D7476" s="9">
        <v>0</v>
      </c>
      <c r="E7476" s="9">
        <v>0</v>
      </c>
      <c r="F7476" s="9">
        <v>0</v>
      </c>
      <c r="G7476" s="9">
        <v>0</v>
      </c>
      <c r="H7476" s="9">
        <v>0</v>
      </c>
      <c r="I7476" s="9">
        <v>0</v>
      </c>
      <c r="J7476" s="9">
        <v>0</v>
      </c>
    </row>
    <row r="7477" spans="2:10" x14ac:dyDescent="0.35">
      <c r="B7477" s="7">
        <v>7474</v>
      </c>
      <c r="C7477" s="9">
        <v>0</v>
      </c>
      <c r="D7477" s="9">
        <v>0</v>
      </c>
      <c r="E7477" s="9">
        <v>0</v>
      </c>
      <c r="F7477" s="9">
        <v>0</v>
      </c>
      <c r="G7477" s="9">
        <v>0</v>
      </c>
      <c r="H7477" s="9">
        <v>1</v>
      </c>
      <c r="I7477" s="9">
        <v>0</v>
      </c>
      <c r="J7477" s="9">
        <v>0</v>
      </c>
    </row>
    <row r="7478" spans="2:10" x14ac:dyDescent="0.35">
      <c r="B7478" s="7">
        <v>7475</v>
      </c>
      <c r="C7478" s="9">
        <v>1</v>
      </c>
      <c r="D7478" s="9">
        <v>0</v>
      </c>
      <c r="E7478" s="9">
        <v>0</v>
      </c>
      <c r="F7478" s="9">
        <v>0</v>
      </c>
      <c r="G7478" s="9">
        <v>0</v>
      </c>
      <c r="H7478" s="9">
        <v>0</v>
      </c>
      <c r="I7478" s="9">
        <v>0</v>
      </c>
      <c r="J7478" s="9">
        <v>0</v>
      </c>
    </row>
    <row r="7479" spans="2:10" x14ac:dyDescent="0.35">
      <c r="B7479" s="7">
        <v>7476</v>
      </c>
      <c r="C7479" s="9">
        <v>0</v>
      </c>
      <c r="D7479" s="9">
        <v>1</v>
      </c>
      <c r="E7479" s="9">
        <v>1</v>
      </c>
      <c r="F7479" s="9">
        <v>0</v>
      </c>
      <c r="G7479" s="9">
        <v>0</v>
      </c>
      <c r="H7479" s="9">
        <v>0</v>
      </c>
      <c r="I7479" s="9">
        <v>0</v>
      </c>
      <c r="J7479" s="9">
        <v>1</v>
      </c>
    </row>
    <row r="7480" spans="2:10" x14ac:dyDescent="0.35">
      <c r="B7480" s="7">
        <v>7477</v>
      </c>
      <c r="C7480" s="9">
        <v>1</v>
      </c>
      <c r="D7480" s="9">
        <v>0</v>
      </c>
      <c r="E7480" s="9">
        <v>0</v>
      </c>
      <c r="F7480" s="9">
        <v>0</v>
      </c>
      <c r="G7480" s="9">
        <v>0</v>
      </c>
      <c r="H7480" s="9">
        <v>0</v>
      </c>
      <c r="I7480" s="9">
        <v>0</v>
      </c>
      <c r="J7480" s="9">
        <v>0</v>
      </c>
    </row>
    <row r="7481" spans="2:10" x14ac:dyDescent="0.35">
      <c r="B7481" s="7">
        <v>7478</v>
      </c>
      <c r="C7481" s="9">
        <v>0</v>
      </c>
      <c r="D7481" s="9">
        <v>1</v>
      </c>
      <c r="E7481" s="9">
        <v>0</v>
      </c>
      <c r="F7481" s="9">
        <v>0</v>
      </c>
      <c r="G7481" s="9">
        <v>0</v>
      </c>
      <c r="H7481" s="9">
        <v>0</v>
      </c>
      <c r="I7481" s="9">
        <v>1</v>
      </c>
      <c r="J7481" s="9">
        <v>0</v>
      </c>
    </row>
    <row r="7482" spans="2:10" x14ac:dyDescent="0.35">
      <c r="B7482" s="7">
        <v>7479</v>
      </c>
      <c r="C7482" s="9">
        <v>0</v>
      </c>
      <c r="D7482" s="9">
        <v>0</v>
      </c>
      <c r="E7482" s="9">
        <v>0</v>
      </c>
      <c r="F7482" s="9">
        <v>0</v>
      </c>
      <c r="G7482" s="9">
        <v>1</v>
      </c>
      <c r="H7482" s="9">
        <v>0</v>
      </c>
      <c r="I7482" s="9">
        <v>0</v>
      </c>
      <c r="J7482" s="9">
        <v>0</v>
      </c>
    </row>
    <row r="7483" spans="2:10" x14ac:dyDescent="0.35">
      <c r="B7483" s="7">
        <v>7480</v>
      </c>
      <c r="C7483" s="9">
        <v>0</v>
      </c>
      <c r="D7483" s="9">
        <v>1</v>
      </c>
      <c r="E7483" s="9">
        <v>0</v>
      </c>
      <c r="F7483" s="9">
        <v>0</v>
      </c>
      <c r="G7483" s="9">
        <v>0</v>
      </c>
      <c r="H7483" s="9">
        <v>0</v>
      </c>
      <c r="I7483" s="9">
        <v>1</v>
      </c>
      <c r="J7483" s="9">
        <v>0</v>
      </c>
    </row>
    <row r="7484" spans="2:10" x14ac:dyDescent="0.35">
      <c r="B7484" s="7">
        <v>7481</v>
      </c>
      <c r="C7484" s="9">
        <v>1</v>
      </c>
      <c r="D7484" s="9">
        <v>0</v>
      </c>
      <c r="E7484" s="9">
        <v>0</v>
      </c>
      <c r="F7484" s="9">
        <v>0</v>
      </c>
      <c r="G7484" s="9">
        <v>0</v>
      </c>
      <c r="H7484" s="9">
        <v>0</v>
      </c>
      <c r="I7484" s="9">
        <v>0</v>
      </c>
      <c r="J7484" s="9">
        <v>0</v>
      </c>
    </row>
    <row r="7485" spans="2:10" x14ac:dyDescent="0.35">
      <c r="B7485" s="7">
        <v>7482</v>
      </c>
      <c r="C7485" s="9">
        <v>1</v>
      </c>
      <c r="D7485" s="9">
        <v>0</v>
      </c>
      <c r="E7485" s="9">
        <v>0</v>
      </c>
      <c r="F7485" s="9">
        <v>0</v>
      </c>
      <c r="G7485" s="9">
        <v>0</v>
      </c>
      <c r="H7485" s="9">
        <v>0</v>
      </c>
      <c r="I7485" s="9">
        <v>0</v>
      </c>
      <c r="J7485" s="9">
        <v>0</v>
      </c>
    </row>
    <row r="7486" spans="2:10" x14ac:dyDescent="0.35">
      <c r="B7486" s="7">
        <v>7483</v>
      </c>
      <c r="C7486" s="9">
        <v>1</v>
      </c>
      <c r="D7486" s="9">
        <v>0</v>
      </c>
      <c r="E7486" s="9">
        <v>0</v>
      </c>
      <c r="F7486" s="9">
        <v>0</v>
      </c>
      <c r="G7486" s="9">
        <v>0</v>
      </c>
      <c r="H7486" s="9">
        <v>0</v>
      </c>
      <c r="I7486" s="9">
        <v>0</v>
      </c>
      <c r="J7486" s="9">
        <v>0</v>
      </c>
    </row>
    <row r="7487" spans="2:10" x14ac:dyDescent="0.35">
      <c r="B7487" s="7">
        <v>7484</v>
      </c>
      <c r="C7487" s="9">
        <v>1</v>
      </c>
      <c r="D7487" s="9">
        <v>0</v>
      </c>
      <c r="E7487" s="9">
        <v>0</v>
      </c>
      <c r="F7487" s="9">
        <v>0</v>
      </c>
      <c r="G7487" s="9">
        <v>0</v>
      </c>
      <c r="H7487" s="9">
        <v>0</v>
      </c>
      <c r="I7487" s="9">
        <v>0</v>
      </c>
      <c r="J7487" s="9">
        <v>0</v>
      </c>
    </row>
    <row r="7488" spans="2:10" x14ac:dyDescent="0.35">
      <c r="B7488" s="7">
        <v>7485</v>
      </c>
      <c r="C7488" s="9">
        <v>0</v>
      </c>
      <c r="D7488" s="9">
        <v>1</v>
      </c>
      <c r="E7488" s="9">
        <v>0</v>
      </c>
      <c r="F7488" s="9">
        <v>0</v>
      </c>
      <c r="G7488" s="9">
        <v>0</v>
      </c>
      <c r="H7488" s="9">
        <v>0</v>
      </c>
      <c r="I7488" s="9">
        <v>1</v>
      </c>
      <c r="J7488" s="9">
        <v>0</v>
      </c>
    </row>
    <row r="7489" spans="2:10" x14ac:dyDescent="0.35">
      <c r="B7489" s="7">
        <v>7486</v>
      </c>
      <c r="C7489" s="9">
        <v>1</v>
      </c>
      <c r="D7489" s="9">
        <v>0</v>
      </c>
      <c r="E7489" s="9">
        <v>0</v>
      </c>
      <c r="F7489" s="9">
        <v>0</v>
      </c>
      <c r="G7489" s="9">
        <v>0</v>
      </c>
      <c r="H7489" s="9">
        <v>0</v>
      </c>
      <c r="I7489" s="9">
        <v>0</v>
      </c>
      <c r="J7489" s="9">
        <v>0</v>
      </c>
    </row>
    <row r="7490" spans="2:10" x14ac:dyDescent="0.35">
      <c r="B7490" s="7">
        <v>7487</v>
      </c>
      <c r="C7490" s="9">
        <v>1</v>
      </c>
      <c r="D7490" s="9">
        <v>0</v>
      </c>
      <c r="E7490" s="9">
        <v>0</v>
      </c>
      <c r="F7490" s="9">
        <v>0</v>
      </c>
      <c r="G7490" s="9">
        <v>0</v>
      </c>
      <c r="H7490" s="9">
        <v>0</v>
      </c>
      <c r="I7490" s="9">
        <v>0</v>
      </c>
      <c r="J7490" s="9">
        <v>0</v>
      </c>
    </row>
    <row r="7491" spans="2:10" x14ac:dyDescent="0.35">
      <c r="B7491" s="7">
        <v>7488</v>
      </c>
      <c r="C7491" s="9">
        <v>0</v>
      </c>
      <c r="D7491" s="9">
        <v>1</v>
      </c>
      <c r="E7491" s="9">
        <v>0</v>
      </c>
      <c r="F7491" s="9">
        <v>0</v>
      </c>
      <c r="G7491" s="9">
        <v>0</v>
      </c>
      <c r="H7491" s="9">
        <v>0</v>
      </c>
      <c r="I7491" s="9">
        <v>0</v>
      </c>
      <c r="J7491" s="9">
        <v>1</v>
      </c>
    </row>
    <row r="7492" spans="2:10" x14ac:dyDescent="0.35">
      <c r="B7492" s="7">
        <v>7489</v>
      </c>
      <c r="C7492" s="9">
        <v>1</v>
      </c>
      <c r="D7492" s="9">
        <v>0</v>
      </c>
      <c r="E7492" s="9">
        <v>0</v>
      </c>
      <c r="F7492" s="9">
        <v>0</v>
      </c>
      <c r="G7492" s="9">
        <v>0</v>
      </c>
      <c r="H7492" s="9">
        <v>0</v>
      </c>
      <c r="I7492" s="9">
        <v>0</v>
      </c>
      <c r="J7492" s="9">
        <v>0</v>
      </c>
    </row>
    <row r="7493" spans="2:10" x14ac:dyDescent="0.35">
      <c r="B7493" s="7">
        <v>7490</v>
      </c>
      <c r="C7493" s="9">
        <v>1</v>
      </c>
      <c r="D7493" s="9">
        <v>0</v>
      </c>
      <c r="E7493" s="9">
        <v>0</v>
      </c>
      <c r="F7493" s="9">
        <v>0</v>
      </c>
      <c r="G7493" s="9">
        <v>0</v>
      </c>
      <c r="H7493" s="9">
        <v>0</v>
      </c>
      <c r="I7493" s="9">
        <v>0</v>
      </c>
      <c r="J7493" s="9">
        <v>0</v>
      </c>
    </row>
    <row r="7494" spans="2:10" x14ac:dyDescent="0.35">
      <c r="B7494" s="7">
        <v>7491</v>
      </c>
      <c r="C7494" s="9">
        <v>1</v>
      </c>
      <c r="D7494" s="9">
        <v>0</v>
      </c>
      <c r="E7494" s="9">
        <v>0</v>
      </c>
      <c r="F7494" s="9">
        <v>0</v>
      </c>
      <c r="G7494" s="9">
        <v>0</v>
      </c>
      <c r="H7494" s="9">
        <v>0</v>
      </c>
      <c r="I7494" s="9">
        <v>0</v>
      </c>
      <c r="J7494" s="9">
        <v>0</v>
      </c>
    </row>
    <row r="7495" spans="2:10" x14ac:dyDescent="0.35">
      <c r="B7495" s="7">
        <v>7492</v>
      </c>
      <c r="C7495" s="9">
        <v>1</v>
      </c>
      <c r="D7495" s="9">
        <v>0</v>
      </c>
      <c r="E7495" s="9">
        <v>0</v>
      </c>
      <c r="F7495" s="9">
        <v>0</v>
      </c>
      <c r="G7495" s="9">
        <v>0</v>
      </c>
      <c r="H7495" s="9">
        <v>0</v>
      </c>
      <c r="I7495" s="9">
        <v>0</v>
      </c>
      <c r="J7495" s="9">
        <v>0</v>
      </c>
    </row>
    <row r="7496" spans="2:10" x14ac:dyDescent="0.35">
      <c r="B7496" s="7">
        <v>7493</v>
      </c>
      <c r="C7496" s="9">
        <v>1</v>
      </c>
      <c r="D7496" s="9">
        <v>0</v>
      </c>
      <c r="E7496" s="9">
        <v>0</v>
      </c>
      <c r="F7496" s="9">
        <v>0</v>
      </c>
      <c r="G7496" s="9">
        <v>0</v>
      </c>
      <c r="H7496" s="9">
        <v>0</v>
      </c>
      <c r="I7496" s="9">
        <v>0</v>
      </c>
      <c r="J7496" s="9">
        <v>0</v>
      </c>
    </row>
    <row r="7497" spans="2:10" x14ac:dyDescent="0.35">
      <c r="B7497" s="7">
        <v>7494</v>
      </c>
      <c r="C7497" s="9">
        <v>1</v>
      </c>
      <c r="D7497" s="9">
        <v>0</v>
      </c>
      <c r="E7497" s="9">
        <v>0</v>
      </c>
      <c r="F7497" s="9">
        <v>0</v>
      </c>
      <c r="G7497" s="9">
        <v>0</v>
      </c>
      <c r="H7497" s="9">
        <v>0</v>
      </c>
      <c r="I7497" s="9">
        <v>0</v>
      </c>
      <c r="J7497" s="9">
        <v>0</v>
      </c>
    </row>
    <row r="7498" spans="2:10" x14ac:dyDescent="0.35">
      <c r="B7498" s="7">
        <v>7495</v>
      </c>
      <c r="C7498" s="9">
        <v>1</v>
      </c>
      <c r="D7498" s="9">
        <v>0</v>
      </c>
      <c r="E7498" s="9">
        <v>0</v>
      </c>
      <c r="F7498" s="9">
        <v>0</v>
      </c>
      <c r="G7498" s="9">
        <v>0</v>
      </c>
      <c r="H7498" s="9">
        <v>0</v>
      </c>
      <c r="I7498" s="9">
        <v>0</v>
      </c>
      <c r="J7498" s="9">
        <v>0</v>
      </c>
    </row>
    <row r="7499" spans="2:10" x14ac:dyDescent="0.35">
      <c r="B7499" s="7">
        <v>7496</v>
      </c>
      <c r="C7499" s="9">
        <v>1</v>
      </c>
      <c r="D7499" s="9">
        <v>0</v>
      </c>
      <c r="E7499" s="9">
        <v>0</v>
      </c>
      <c r="F7499" s="9">
        <v>0</v>
      </c>
      <c r="G7499" s="9">
        <v>0</v>
      </c>
      <c r="H7499" s="9">
        <v>0</v>
      </c>
      <c r="I7499" s="9">
        <v>0</v>
      </c>
      <c r="J7499" s="9">
        <v>0</v>
      </c>
    </row>
    <row r="7500" spans="2:10" x14ac:dyDescent="0.35">
      <c r="B7500" s="7">
        <v>7497</v>
      </c>
      <c r="C7500" s="9">
        <v>0</v>
      </c>
      <c r="D7500" s="9">
        <v>1</v>
      </c>
      <c r="E7500" s="9">
        <v>0</v>
      </c>
      <c r="F7500" s="9">
        <v>0</v>
      </c>
      <c r="G7500" s="9">
        <v>0</v>
      </c>
      <c r="H7500" s="9">
        <v>0</v>
      </c>
      <c r="I7500" s="9">
        <v>1</v>
      </c>
      <c r="J7500" s="9">
        <v>0</v>
      </c>
    </row>
    <row r="7501" spans="2:10" x14ac:dyDescent="0.35">
      <c r="B7501" s="7">
        <v>7498</v>
      </c>
      <c r="C7501" s="9">
        <v>1</v>
      </c>
      <c r="D7501" s="9">
        <v>0</v>
      </c>
      <c r="E7501" s="9">
        <v>0</v>
      </c>
      <c r="F7501" s="9">
        <v>0</v>
      </c>
      <c r="G7501" s="9">
        <v>0</v>
      </c>
      <c r="H7501" s="9">
        <v>0</v>
      </c>
      <c r="I7501" s="9">
        <v>0</v>
      </c>
      <c r="J7501" s="9">
        <v>0</v>
      </c>
    </row>
    <row r="7502" spans="2:10" x14ac:dyDescent="0.35">
      <c r="B7502" s="7">
        <v>7499</v>
      </c>
      <c r="C7502" s="9">
        <v>1</v>
      </c>
      <c r="D7502" s="9">
        <v>0</v>
      </c>
      <c r="E7502" s="9">
        <v>0</v>
      </c>
      <c r="F7502" s="9">
        <v>0</v>
      </c>
      <c r="G7502" s="9">
        <v>0</v>
      </c>
      <c r="H7502" s="9">
        <v>0</v>
      </c>
      <c r="I7502" s="9">
        <v>0</v>
      </c>
      <c r="J7502" s="9">
        <v>0</v>
      </c>
    </row>
    <row r="7503" spans="2:10" x14ac:dyDescent="0.35">
      <c r="B7503" s="7">
        <v>7500</v>
      </c>
      <c r="C7503" s="9">
        <v>1</v>
      </c>
      <c r="D7503" s="9">
        <v>0</v>
      </c>
      <c r="E7503" s="9">
        <v>0</v>
      </c>
      <c r="F7503" s="9">
        <v>0</v>
      </c>
      <c r="G7503" s="9">
        <v>0</v>
      </c>
      <c r="H7503" s="9">
        <v>0</v>
      </c>
      <c r="I7503" s="9">
        <v>0</v>
      </c>
      <c r="J7503" s="9">
        <v>0</v>
      </c>
    </row>
    <row r="7504" spans="2:10" x14ac:dyDescent="0.35">
      <c r="B7504" s="7">
        <v>7501</v>
      </c>
      <c r="C7504" s="9">
        <v>1</v>
      </c>
      <c r="D7504" s="9">
        <v>0</v>
      </c>
      <c r="E7504" s="9">
        <v>0</v>
      </c>
      <c r="F7504" s="9">
        <v>0</v>
      </c>
      <c r="G7504" s="9">
        <v>0</v>
      </c>
      <c r="H7504" s="9">
        <v>0</v>
      </c>
      <c r="I7504" s="9">
        <v>0</v>
      </c>
      <c r="J7504" s="9">
        <v>0</v>
      </c>
    </row>
    <row r="7505" spans="2:10" x14ac:dyDescent="0.35">
      <c r="B7505" s="7">
        <v>7502</v>
      </c>
      <c r="C7505" s="9">
        <v>0</v>
      </c>
      <c r="D7505" s="9">
        <v>1</v>
      </c>
      <c r="E7505" s="9">
        <v>0</v>
      </c>
      <c r="F7505" s="9">
        <v>0</v>
      </c>
      <c r="G7505" s="9">
        <v>0</v>
      </c>
      <c r="H7505" s="9">
        <v>0</v>
      </c>
      <c r="I7505" s="9">
        <v>1</v>
      </c>
      <c r="J7505" s="9">
        <v>0</v>
      </c>
    </row>
    <row r="7506" spans="2:10" x14ac:dyDescent="0.35">
      <c r="B7506" s="7">
        <v>7503</v>
      </c>
      <c r="C7506" s="9">
        <v>1</v>
      </c>
      <c r="D7506" s="9">
        <v>0</v>
      </c>
      <c r="E7506" s="9">
        <v>0</v>
      </c>
      <c r="F7506" s="9">
        <v>0</v>
      </c>
      <c r="G7506" s="9">
        <v>0</v>
      </c>
      <c r="H7506" s="9">
        <v>0</v>
      </c>
      <c r="I7506" s="9">
        <v>0</v>
      </c>
      <c r="J7506" s="9">
        <v>0</v>
      </c>
    </row>
    <row r="7507" spans="2:10" x14ac:dyDescent="0.35">
      <c r="B7507" s="7">
        <v>7504</v>
      </c>
      <c r="C7507" s="9">
        <v>1</v>
      </c>
      <c r="D7507" s="9">
        <v>0</v>
      </c>
      <c r="E7507" s="9">
        <v>0</v>
      </c>
      <c r="F7507" s="9">
        <v>0</v>
      </c>
      <c r="G7507" s="9">
        <v>0</v>
      </c>
      <c r="H7507" s="9">
        <v>0</v>
      </c>
      <c r="I7507" s="9">
        <v>0</v>
      </c>
      <c r="J7507" s="9">
        <v>0</v>
      </c>
    </row>
    <row r="7508" spans="2:10" x14ac:dyDescent="0.35">
      <c r="B7508" s="7">
        <v>7505</v>
      </c>
      <c r="C7508" s="9">
        <v>0</v>
      </c>
      <c r="D7508" s="9">
        <v>0</v>
      </c>
      <c r="E7508" s="9">
        <v>0</v>
      </c>
      <c r="F7508" s="9">
        <v>0</v>
      </c>
      <c r="G7508" s="9">
        <v>1</v>
      </c>
      <c r="H7508" s="9">
        <v>0</v>
      </c>
      <c r="I7508" s="9">
        <v>0</v>
      </c>
      <c r="J7508" s="9">
        <v>0</v>
      </c>
    </row>
    <row r="7509" spans="2:10" x14ac:dyDescent="0.35">
      <c r="B7509" s="7">
        <v>7506</v>
      </c>
      <c r="C7509" s="9">
        <v>0</v>
      </c>
      <c r="D7509" s="9">
        <v>0</v>
      </c>
      <c r="E7509" s="9">
        <v>0</v>
      </c>
      <c r="F7509" s="9">
        <v>1</v>
      </c>
      <c r="G7509" s="9">
        <v>0</v>
      </c>
      <c r="H7509" s="9">
        <v>0</v>
      </c>
      <c r="I7509" s="9">
        <v>0</v>
      </c>
      <c r="J7509" s="9">
        <v>0</v>
      </c>
    </row>
    <row r="7510" spans="2:10" x14ac:dyDescent="0.35">
      <c r="B7510" s="7">
        <v>7507</v>
      </c>
      <c r="C7510" s="9">
        <v>1</v>
      </c>
      <c r="D7510" s="9">
        <v>0</v>
      </c>
      <c r="E7510" s="9">
        <v>0</v>
      </c>
      <c r="F7510" s="9">
        <v>0</v>
      </c>
      <c r="G7510" s="9">
        <v>0</v>
      </c>
      <c r="H7510" s="9">
        <v>0</v>
      </c>
      <c r="I7510" s="9">
        <v>0</v>
      </c>
      <c r="J7510" s="9">
        <v>0</v>
      </c>
    </row>
    <row r="7511" spans="2:10" x14ac:dyDescent="0.35">
      <c r="B7511" s="7">
        <v>7508</v>
      </c>
      <c r="C7511" s="9">
        <v>1</v>
      </c>
      <c r="D7511" s="9">
        <v>0</v>
      </c>
      <c r="E7511" s="9">
        <v>0</v>
      </c>
      <c r="F7511" s="9">
        <v>0</v>
      </c>
      <c r="G7511" s="9">
        <v>0</v>
      </c>
      <c r="H7511" s="9">
        <v>0</v>
      </c>
      <c r="I7511" s="9">
        <v>0</v>
      </c>
      <c r="J7511" s="9">
        <v>0</v>
      </c>
    </row>
    <row r="7512" spans="2:10" x14ac:dyDescent="0.35">
      <c r="B7512" s="7">
        <v>7509</v>
      </c>
      <c r="C7512" s="9">
        <v>0</v>
      </c>
      <c r="D7512" s="9">
        <v>1</v>
      </c>
      <c r="E7512" s="9">
        <v>0</v>
      </c>
      <c r="F7512" s="9">
        <v>0</v>
      </c>
      <c r="G7512" s="9">
        <v>0</v>
      </c>
      <c r="H7512" s="9">
        <v>0</v>
      </c>
      <c r="I7512" s="9">
        <v>1</v>
      </c>
      <c r="J7512" s="9">
        <v>0</v>
      </c>
    </row>
    <row r="7513" spans="2:10" x14ac:dyDescent="0.35">
      <c r="B7513" s="7">
        <v>7510</v>
      </c>
      <c r="C7513" s="9">
        <v>1</v>
      </c>
      <c r="D7513" s="9">
        <v>0</v>
      </c>
      <c r="E7513" s="9">
        <v>0</v>
      </c>
      <c r="F7513" s="9">
        <v>0</v>
      </c>
      <c r="G7513" s="9">
        <v>0</v>
      </c>
      <c r="H7513" s="9">
        <v>0</v>
      </c>
      <c r="I7513" s="9">
        <v>0</v>
      </c>
      <c r="J7513" s="9">
        <v>0</v>
      </c>
    </row>
    <row r="7514" spans="2:10" x14ac:dyDescent="0.35">
      <c r="B7514" s="7">
        <v>7511</v>
      </c>
      <c r="C7514" s="9">
        <v>1</v>
      </c>
      <c r="D7514" s="9">
        <v>0</v>
      </c>
      <c r="E7514" s="9">
        <v>0</v>
      </c>
      <c r="F7514" s="9">
        <v>0</v>
      </c>
      <c r="G7514" s="9">
        <v>0</v>
      </c>
      <c r="H7514" s="9">
        <v>0</v>
      </c>
      <c r="I7514" s="9">
        <v>0</v>
      </c>
      <c r="J7514" s="9">
        <v>0</v>
      </c>
    </row>
    <row r="7515" spans="2:10" x14ac:dyDescent="0.35">
      <c r="B7515" s="7">
        <v>7512</v>
      </c>
      <c r="C7515" s="9">
        <v>1</v>
      </c>
      <c r="D7515" s="9">
        <v>0</v>
      </c>
      <c r="E7515" s="9">
        <v>0</v>
      </c>
      <c r="F7515" s="9">
        <v>0</v>
      </c>
      <c r="G7515" s="9">
        <v>0</v>
      </c>
      <c r="H7515" s="9">
        <v>0</v>
      </c>
      <c r="I7515" s="9">
        <v>0</v>
      </c>
      <c r="J7515" s="9">
        <v>0</v>
      </c>
    </row>
    <row r="7516" spans="2:10" x14ac:dyDescent="0.35">
      <c r="B7516" s="7">
        <v>7513</v>
      </c>
      <c r="C7516" s="9">
        <v>0</v>
      </c>
      <c r="D7516" s="9">
        <v>1</v>
      </c>
      <c r="E7516" s="9">
        <v>0</v>
      </c>
      <c r="F7516" s="9">
        <v>0</v>
      </c>
      <c r="G7516" s="9">
        <v>0</v>
      </c>
      <c r="H7516" s="9">
        <v>0</v>
      </c>
      <c r="I7516" s="9">
        <v>1</v>
      </c>
      <c r="J7516" s="9">
        <v>0</v>
      </c>
    </row>
    <row r="7517" spans="2:10" x14ac:dyDescent="0.35">
      <c r="B7517" s="7">
        <v>7514</v>
      </c>
      <c r="C7517" s="9">
        <v>1</v>
      </c>
      <c r="D7517" s="9">
        <v>0</v>
      </c>
      <c r="E7517" s="9">
        <v>0</v>
      </c>
      <c r="F7517" s="9">
        <v>0</v>
      </c>
      <c r="G7517" s="9">
        <v>0</v>
      </c>
      <c r="H7517" s="9">
        <v>0</v>
      </c>
      <c r="I7517" s="9">
        <v>0</v>
      </c>
      <c r="J7517" s="9">
        <v>0</v>
      </c>
    </row>
    <row r="7518" spans="2:10" x14ac:dyDescent="0.35">
      <c r="B7518" s="7">
        <v>7515</v>
      </c>
      <c r="C7518" s="9">
        <v>1</v>
      </c>
      <c r="D7518" s="9">
        <v>0</v>
      </c>
      <c r="E7518" s="9">
        <v>0</v>
      </c>
      <c r="F7518" s="9">
        <v>0</v>
      </c>
      <c r="G7518" s="9">
        <v>0</v>
      </c>
      <c r="H7518" s="9">
        <v>0</v>
      </c>
      <c r="I7518" s="9">
        <v>0</v>
      </c>
      <c r="J7518" s="9">
        <v>0</v>
      </c>
    </row>
    <row r="7519" spans="2:10" x14ac:dyDescent="0.35">
      <c r="B7519" s="7">
        <v>7516</v>
      </c>
      <c r="C7519" s="9">
        <v>1</v>
      </c>
      <c r="D7519" s="9">
        <v>0</v>
      </c>
      <c r="E7519" s="9">
        <v>0</v>
      </c>
      <c r="F7519" s="9">
        <v>0</v>
      </c>
      <c r="G7519" s="9">
        <v>0</v>
      </c>
      <c r="H7519" s="9">
        <v>0</v>
      </c>
      <c r="I7519" s="9">
        <v>0</v>
      </c>
      <c r="J7519" s="9">
        <v>0</v>
      </c>
    </row>
    <row r="7520" spans="2:10" x14ac:dyDescent="0.35">
      <c r="B7520" s="7">
        <v>7517</v>
      </c>
      <c r="C7520" s="9">
        <v>1</v>
      </c>
      <c r="D7520" s="9">
        <v>0</v>
      </c>
      <c r="E7520" s="9">
        <v>0</v>
      </c>
      <c r="F7520" s="9">
        <v>0</v>
      </c>
      <c r="G7520" s="9">
        <v>0</v>
      </c>
      <c r="H7520" s="9">
        <v>0</v>
      </c>
      <c r="I7520" s="9">
        <v>0</v>
      </c>
      <c r="J7520" s="9">
        <v>0</v>
      </c>
    </row>
    <row r="7521" spans="2:10" x14ac:dyDescent="0.35">
      <c r="B7521" s="7">
        <v>7518</v>
      </c>
      <c r="C7521" s="9">
        <v>0</v>
      </c>
      <c r="D7521" s="9">
        <v>1</v>
      </c>
      <c r="E7521" s="9">
        <v>0</v>
      </c>
      <c r="F7521" s="9">
        <v>0</v>
      </c>
      <c r="G7521" s="9">
        <v>0</v>
      </c>
      <c r="H7521" s="9">
        <v>0</v>
      </c>
      <c r="I7521" s="9">
        <v>0</v>
      </c>
      <c r="J7521" s="9">
        <v>1</v>
      </c>
    </row>
    <row r="7522" spans="2:10" x14ac:dyDescent="0.35">
      <c r="B7522" s="7">
        <v>7519</v>
      </c>
      <c r="C7522" s="9">
        <v>1</v>
      </c>
      <c r="D7522" s="9">
        <v>0</v>
      </c>
      <c r="E7522" s="9">
        <v>0</v>
      </c>
      <c r="F7522" s="9">
        <v>0</v>
      </c>
      <c r="G7522" s="9">
        <v>0</v>
      </c>
      <c r="H7522" s="9">
        <v>0</v>
      </c>
      <c r="I7522" s="9">
        <v>0</v>
      </c>
      <c r="J7522" s="9">
        <v>0</v>
      </c>
    </row>
    <row r="7523" spans="2:10" x14ac:dyDescent="0.35">
      <c r="B7523" s="7">
        <v>7520</v>
      </c>
      <c r="C7523" s="9">
        <v>1</v>
      </c>
      <c r="D7523" s="9">
        <v>0</v>
      </c>
      <c r="E7523" s="9">
        <v>0</v>
      </c>
      <c r="F7523" s="9">
        <v>0</v>
      </c>
      <c r="G7523" s="9">
        <v>0</v>
      </c>
      <c r="H7523" s="9">
        <v>0</v>
      </c>
      <c r="I7523" s="9">
        <v>0</v>
      </c>
      <c r="J7523" s="9">
        <v>0</v>
      </c>
    </row>
    <row r="7524" spans="2:10" x14ac:dyDescent="0.35">
      <c r="B7524" s="7">
        <v>7521</v>
      </c>
      <c r="C7524" s="9">
        <v>0</v>
      </c>
      <c r="D7524" s="9">
        <v>1</v>
      </c>
      <c r="E7524" s="9">
        <v>0</v>
      </c>
      <c r="F7524" s="9">
        <v>0</v>
      </c>
      <c r="G7524" s="9">
        <v>0</v>
      </c>
      <c r="H7524" s="9">
        <v>0</v>
      </c>
      <c r="I7524" s="9">
        <v>1</v>
      </c>
      <c r="J7524" s="9">
        <v>0</v>
      </c>
    </row>
    <row r="7525" spans="2:10" x14ac:dyDescent="0.35">
      <c r="B7525" s="7">
        <v>7522</v>
      </c>
      <c r="C7525" s="9">
        <v>0</v>
      </c>
      <c r="D7525" s="9">
        <v>1</v>
      </c>
      <c r="E7525" s="9">
        <v>0</v>
      </c>
      <c r="F7525" s="9">
        <v>0</v>
      </c>
      <c r="G7525" s="9">
        <v>0</v>
      </c>
      <c r="H7525" s="9">
        <v>0</v>
      </c>
      <c r="I7525" s="9">
        <v>0</v>
      </c>
      <c r="J7525" s="9">
        <v>1</v>
      </c>
    </row>
    <row r="7526" spans="2:10" x14ac:dyDescent="0.35">
      <c r="B7526" s="7">
        <v>7523</v>
      </c>
      <c r="C7526" s="9">
        <v>1</v>
      </c>
      <c r="D7526" s="9">
        <v>0</v>
      </c>
      <c r="E7526" s="9">
        <v>0</v>
      </c>
      <c r="F7526" s="9">
        <v>0</v>
      </c>
      <c r="G7526" s="9">
        <v>0</v>
      </c>
      <c r="H7526" s="9">
        <v>0</v>
      </c>
      <c r="I7526" s="9">
        <v>0</v>
      </c>
      <c r="J7526" s="9">
        <v>0</v>
      </c>
    </row>
    <row r="7527" spans="2:10" x14ac:dyDescent="0.35">
      <c r="B7527" s="7">
        <v>7524</v>
      </c>
      <c r="C7527" s="9">
        <v>1</v>
      </c>
      <c r="D7527" s="9">
        <v>0</v>
      </c>
      <c r="E7527" s="9">
        <v>0</v>
      </c>
      <c r="F7527" s="9">
        <v>0</v>
      </c>
      <c r="G7527" s="9">
        <v>0</v>
      </c>
      <c r="H7527" s="9">
        <v>0</v>
      </c>
      <c r="I7527" s="9">
        <v>0</v>
      </c>
      <c r="J7527" s="9">
        <v>0</v>
      </c>
    </row>
    <row r="7528" spans="2:10" x14ac:dyDescent="0.35">
      <c r="B7528" s="7">
        <v>7525</v>
      </c>
      <c r="C7528" s="9">
        <v>1</v>
      </c>
      <c r="D7528" s="9">
        <v>0</v>
      </c>
      <c r="E7528" s="9">
        <v>0</v>
      </c>
      <c r="F7528" s="9">
        <v>0</v>
      </c>
      <c r="G7528" s="9">
        <v>0</v>
      </c>
      <c r="H7528" s="9">
        <v>0</v>
      </c>
      <c r="I7528" s="9">
        <v>0</v>
      </c>
      <c r="J7528" s="9">
        <v>0</v>
      </c>
    </row>
    <row r="7529" spans="2:10" x14ac:dyDescent="0.35">
      <c r="B7529" s="7">
        <v>7526</v>
      </c>
      <c r="C7529" s="9">
        <v>1</v>
      </c>
      <c r="D7529" s="9">
        <v>0</v>
      </c>
      <c r="E7529" s="9">
        <v>0</v>
      </c>
      <c r="F7529" s="9">
        <v>0</v>
      </c>
      <c r="G7529" s="9">
        <v>0</v>
      </c>
      <c r="H7529" s="9">
        <v>0</v>
      </c>
      <c r="I7529" s="9">
        <v>0</v>
      </c>
      <c r="J7529" s="9">
        <v>0</v>
      </c>
    </row>
    <row r="7530" spans="2:10" x14ac:dyDescent="0.35">
      <c r="B7530" s="7">
        <v>7527</v>
      </c>
      <c r="C7530" s="9">
        <v>1</v>
      </c>
      <c r="D7530" s="9">
        <v>0</v>
      </c>
      <c r="E7530" s="9">
        <v>0</v>
      </c>
      <c r="F7530" s="9">
        <v>0</v>
      </c>
      <c r="G7530" s="9">
        <v>0</v>
      </c>
      <c r="H7530" s="9">
        <v>0</v>
      </c>
      <c r="I7530" s="9">
        <v>0</v>
      </c>
      <c r="J7530" s="9">
        <v>0</v>
      </c>
    </row>
    <row r="7531" spans="2:10" x14ac:dyDescent="0.35">
      <c r="B7531" s="7">
        <v>7528</v>
      </c>
      <c r="C7531" s="9">
        <v>1</v>
      </c>
      <c r="D7531" s="9">
        <v>0</v>
      </c>
      <c r="E7531" s="9">
        <v>0</v>
      </c>
      <c r="F7531" s="9">
        <v>0</v>
      </c>
      <c r="G7531" s="9">
        <v>0</v>
      </c>
      <c r="H7531" s="9">
        <v>0</v>
      </c>
      <c r="I7531" s="9">
        <v>0</v>
      </c>
      <c r="J7531" s="9">
        <v>0</v>
      </c>
    </row>
    <row r="7532" spans="2:10" x14ac:dyDescent="0.35">
      <c r="B7532" s="7">
        <v>7529</v>
      </c>
      <c r="C7532" s="9">
        <v>1</v>
      </c>
      <c r="D7532" s="9">
        <v>0</v>
      </c>
      <c r="E7532" s="9">
        <v>0</v>
      </c>
      <c r="F7532" s="9">
        <v>0</v>
      </c>
      <c r="G7532" s="9">
        <v>0</v>
      </c>
      <c r="H7532" s="9">
        <v>0</v>
      </c>
      <c r="I7532" s="9">
        <v>0</v>
      </c>
      <c r="J7532" s="9">
        <v>0</v>
      </c>
    </row>
    <row r="7533" spans="2:10" x14ac:dyDescent="0.35">
      <c r="B7533" s="7">
        <v>7530</v>
      </c>
      <c r="C7533" s="9">
        <v>0</v>
      </c>
      <c r="D7533" s="9">
        <v>0</v>
      </c>
      <c r="E7533" s="9">
        <v>0</v>
      </c>
      <c r="F7533" s="9">
        <v>0</v>
      </c>
      <c r="G7533" s="9">
        <v>1</v>
      </c>
      <c r="H7533" s="9">
        <v>0</v>
      </c>
      <c r="I7533" s="9">
        <v>0</v>
      </c>
      <c r="J7533" s="9">
        <v>0</v>
      </c>
    </row>
    <row r="7534" spans="2:10" x14ac:dyDescent="0.35">
      <c r="B7534" s="7">
        <v>7531</v>
      </c>
      <c r="C7534" s="9">
        <v>0</v>
      </c>
      <c r="D7534" s="9">
        <v>0</v>
      </c>
      <c r="E7534" s="9">
        <v>0</v>
      </c>
      <c r="F7534" s="9">
        <v>0</v>
      </c>
      <c r="G7534" s="9">
        <v>0</v>
      </c>
      <c r="H7534" s="9">
        <v>1</v>
      </c>
      <c r="I7534" s="9">
        <v>0</v>
      </c>
      <c r="J7534" s="9">
        <v>0</v>
      </c>
    </row>
    <row r="7535" spans="2:10" x14ac:dyDescent="0.35">
      <c r="B7535" s="7">
        <v>7532</v>
      </c>
      <c r="C7535" s="9">
        <v>1</v>
      </c>
      <c r="D7535" s="9">
        <v>0</v>
      </c>
      <c r="E7535" s="9">
        <v>0</v>
      </c>
      <c r="F7535" s="9">
        <v>0</v>
      </c>
      <c r="G7535" s="9">
        <v>0</v>
      </c>
      <c r="H7535" s="9">
        <v>0</v>
      </c>
      <c r="I7535" s="9">
        <v>0</v>
      </c>
      <c r="J7535" s="9">
        <v>0</v>
      </c>
    </row>
    <row r="7536" spans="2:10" x14ac:dyDescent="0.35">
      <c r="B7536" s="7">
        <v>7533</v>
      </c>
      <c r="C7536" s="9">
        <v>1</v>
      </c>
      <c r="D7536" s="9">
        <v>0</v>
      </c>
      <c r="E7536" s="9">
        <v>0</v>
      </c>
      <c r="F7536" s="9">
        <v>0</v>
      </c>
      <c r="G7536" s="9">
        <v>0</v>
      </c>
      <c r="H7536" s="9">
        <v>0</v>
      </c>
      <c r="I7536" s="9">
        <v>0</v>
      </c>
      <c r="J7536" s="9">
        <v>0</v>
      </c>
    </row>
    <row r="7537" spans="2:10" x14ac:dyDescent="0.35">
      <c r="B7537" s="7">
        <v>7534</v>
      </c>
      <c r="C7537" s="9">
        <v>1</v>
      </c>
      <c r="D7537" s="9">
        <v>0</v>
      </c>
      <c r="E7537" s="9">
        <v>0</v>
      </c>
      <c r="F7537" s="9">
        <v>0</v>
      </c>
      <c r="G7537" s="9">
        <v>0</v>
      </c>
      <c r="H7537" s="9">
        <v>0</v>
      </c>
      <c r="I7537" s="9">
        <v>0</v>
      </c>
      <c r="J7537" s="9">
        <v>0</v>
      </c>
    </row>
    <row r="7538" spans="2:10" x14ac:dyDescent="0.35">
      <c r="B7538" s="7">
        <v>7535</v>
      </c>
      <c r="C7538" s="9">
        <v>1</v>
      </c>
      <c r="D7538" s="9">
        <v>0</v>
      </c>
      <c r="E7538" s="9">
        <v>0</v>
      </c>
      <c r="F7538" s="9">
        <v>0</v>
      </c>
      <c r="G7538" s="9">
        <v>0</v>
      </c>
      <c r="H7538" s="9">
        <v>0</v>
      </c>
      <c r="I7538" s="9">
        <v>0</v>
      </c>
      <c r="J7538" s="9">
        <v>0</v>
      </c>
    </row>
    <row r="7539" spans="2:10" x14ac:dyDescent="0.35">
      <c r="B7539" s="7">
        <v>7536</v>
      </c>
      <c r="C7539" s="9">
        <v>0</v>
      </c>
      <c r="D7539" s="9">
        <v>1</v>
      </c>
      <c r="E7539" s="9">
        <v>0</v>
      </c>
      <c r="F7539" s="9">
        <v>0</v>
      </c>
      <c r="G7539" s="9">
        <v>0</v>
      </c>
      <c r="H7539" s="9">
        <v>0</v>
      </c>
      <c r="I7539" s="9">
        <v>0</v>
      </c>
      <c r="J7539" s="9">
        <v>1</v>
      </c>
    </row>
    <row r="7540" spans="2:10" x14ac:dyDescent="0.35">
      <c r="B7540" s="7">
        <v>7537</v>
      </c>
      <c r="C7540" s="9">
        <v>1</v>
      </c>
      <c r="D7540" s="9">
        <v>0</v>
      </c>
      <c r="E7540" s="9">
        <v>0</v>
      </c>
      <c r="F7540" s="9">
        <v>0</v>
      </c>
      <c r="G7540" s="9">
        <v>0</v>
      </c>
      <c r="H7540" s="9">
        <v>0</v>
      </c>
      <c r="I7540" s="9">
        <v>0</v>
      </c>
      <c r="J7540" s="9">
        <v>0</v>
      </c>
    </row>
    <row r="7541" spans="2:10" x14ac:dyDescent="0.35">
      <c r="B7541" s="7">
        <v>7538</v>
      </c>
      <c r="C7541" s="9">
        <v>1</v>
      </c>
      <c r="D7541" s="9">
        <v>0</v>
      </c>
      <c r="E7541" s="9">
        <v>0</v>
      </c>
      <c r="F7541" s="9">
        <v>0</v>
      </c>
      <c r="G7541" s="9">
        <v>0</v>
      </c>
      <c r="H7541" s="9">
        <v>0</v>
      </c>
      <c r="I7541" s="9">
        <v>0</v>
      </c>
      <c r="J7541" s="9">
        <v>0</v>
      </c>
    </row>
    <row r="7542" spans="2:10" x14ac:dyDescent="0.35">
      <c r="B7542" s="7">
        <v>7539</v>
      </c>
      <c r="C7542" s="9">
        <v>0</v>
      </c>
      <c r="D7542" s="9">
        <v>1</v>
      </c>
      <c r="E7542" s="9">
        <v>0</v>
      </c>
      <c r="F7542" s="9">
        <v>0</v>
      </c>
      <c r="G7542" s="9">
        <v>0</v>
      </c>
      <c r="H7542" s="9">
        <v>0</v>
      </c>
      <c r="I7542" s="9">
        <v>0</v>
      </c>
      <c r="J7542" s="9">
        <v>1</v>
      </c>
    </row>
    <row r="7543" spans="2:10" x14ac:dyDescent="0.35">
      <c r="B7543" s="7">
        <v>7540</v>
      </c>
      <c r="C7543" s="9">
        <v>1</v>
      </c>
      <c r="D7543" s="9">
        <v>0</v>
      </c>
      <c r="E7543" s="9">
        <v>0</v>
      </c>
      <c r="F7543" s="9">
        <v>0</v>
      </c>
      <c r="G7543" s="9">
        <v>0</v>
      </c>
      <c r="H7543" s="9">
        <v>0</v>
      </c>
      <c r="I7543" s="9">
        <v>0</v>
      </c>
      <c r="J7543" s="9">
        <v>0</v>
      </c>
    </row>
    <row r="7544" spans="2:10" x14ac:dyDescent="0.35">
      <c r="B7544" s="7">
        <v>7541</v>
      </c>
      <c r="C7544" s="9">
        <v>1</v>
      </c>
      <c r="D7544" s="9">
        <v>0</v>
      </c>
      <c r="E7544" s="9">
        <v>0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</row>
    <row r="7545" spans="2:10" x14ac:dyDescent="0.35">
      <c r="B7545" s="7">
        <v>7542</v>
      </c>
      <c r="C7545" s="9">
        <v>0</v>
      </c>
      <c r="D7545" s="9">
        <v>1</v>
      </c>
      <c r="E7545" s="9">
        <v>1</v>
      </c>
      <c r="F7545" s="9">
        <v>0</v>
      </c>
      <c r="G7545" s="9">
        <v>0</v>
      </c>
      <c r="H7545" s="9">
        <v>0</v>
      </c>
      <c r="I7545" s="9">
        <v>0</v>
      </c>
      <c r="J7545" s="9">
        <v>1</v>
      </c>
    </row>
    <row r="7546" spans="2:10" x14ac:dyDescent="0.35">
      <c r="B7546" s="7">
        <v>7543</v>
      </c>
      <c r="C7546" s="9">
        <v>1</v>
      </c>
      <c r="D7546" s="9">
        <v>0</v>
      </c>
      <c r="E7546" s="9">
        <v>0</v>
      </c>
      <c r="F7546" s="9">
        <v>0</v>
      </c>
      <c r="G7546" s="9">
        <v>0</v>
      </c>
      <c r="H7546" s="9">
        <v>0</v>
      </c>
      <c r="I7546" s="9">
        <v>0</v>
      </c>
      <c r="J7546" s="9">
        <v>0</v>
      </c>
    </row>
    <row r="7547" spans="2:10" x14ac:dyDescent="0.35">
      <c r="B7547" s="7">
        <v>7544</v>
      </c>
      <c r="C7547" s="9">
        <v>1</v>
      </c>
      <c r="D7547" s="9">
        <v>0</v>
      </c>
      <c r="E7547" s="9">
        <v>0</v>
      </c>
      <c r="F7547" s="9">
        <v>0</v>
      </c>
      <c r="G7547" s="9">
        <v>0</v>
      </c>
      <c r="H7547" s="9">
        <v>0</v>
      </c>
      <c r="I7547" s="9">
        <v>0</v>
      </c>
      <c r="J7547" s="9">
        <v>0</v>
      </c>
    </row>
    <row r="7548" spans="2:10" x14ac:dyDescent="0.35">
      <c r="B7548" s="7">
        <v>7545</v>
      </c>
      <c r="C7548" s="9">
        <v>1</v>
      </c>
      <c r="D7548" s="9">
        <v>0</v>
      </c>
      <c r="E7548" s="9">
        <v>0</v>
      </c>
      <c r="F7548" s="9">
        <v>0</v>
      </c>
      <c r="G7548" s="9">
        <v>0</v>
      </c>
      <c r="H7548" s="9">
        <v>0</v>
      </c>
      <c r="I7548" s="9">
        <v>0</v>
      </c>
      <c r="J7548" s="9">
        <v>0</v>
      </c>
    </row>
    <row r="7549" spans="2:10" x14ac:dyDescent="0.35">
      <c r="B7549" s="7">
        <v>7546</v>
      </c>
      <c r="C7549" s="9">
        <v>0</v>
      </c>
      <c r="D7549" s="9">
        <v>0</v>
      </c>
      <c r="E7549" s="9">
        <v>0</v>
      </c>
      <c r="F7549" s="9">
        <v>0</v>
      </c>
      <c r="G7549" s="9">
        <v>0</v>
      </c>
      <c r="H7549" s="9">
        <v>1</v>
      </c>
      <c r="I7549" s="9">
        <v>0</v>
      </c>
      <c r="J7549" s="9">
        <v>0</v>
      </c>
    </row>
    <row r="7550" spans="2:10" x14ac:dyDescent="0.35">
      <c r="B7550" s="7">
        <v>7547</v>
      </c>
      <c r="C7550" s="9">
        <v>1</v>
      </c>
      <c r="D7550" s="9">
        <v>0</v>
      </c>
      <c r="E7550" s="9">
        <v>0</v>
      </c>
      <c r="F7550" s="9">
        <v>0</v>
      </c>
      <c r="G7550" s="9">
        <v>0</v>
      </c>
      <c r="H7550" s="9">
        <v>0</v>
      </c>
      <c r="I7550" s="9">
        <v>0</v>
      </c>
      <c r="J7550" s="9">
        <v>0</v>
      </c>
    </row>
    <row r="7551" spans="2:10" x14ac:dyDescent="0.35">
      <c r="B7551" s="7">
        <v>7548</v>
      </c>
      <c r="C7551" s="9">
        <v>0</v>
      </c>
      <c r="D7551" s="9">
        <v>1</v>
      </c>
      <c r="E7551" s="9">
        <v>0</v>
      </c>
      <c r="F7551" s="9">
        <v>0</v>
      </c>
      <c r="G7551" s="9">
        <v>0</v>
      </c>
      <c r="H7551" s="9">
        <v>0</v>
      </c>
      <c r="I7551" s="9">
        <v>1</v>
      </c>
      <c r="J7551" s="9">
        <v>0</v>
      </c>
    </row>
    <row r="7552" spans="2:10" x14ac:dyDescent="0.35">
      <c r="B7552" s="7">
        <v>7549</v>
      </c>
      <c r="C7552" s="9">
        <v>0</v>
      </c>
      <c r="D7552" s="9">
        <v>1</v>
      </c>
      <c r="E7552" s="9">
        <v>0</v>
      </c>
      <c r="F7552" s="9">
        <v>0</v>
      </c>
      <c r="G7552" s="9">
        <v>0</v>
      </c>
      <c r="H7552" s="9">
        <v>0</v>
      </c>
      <c r="I7552" s="9">
        <v>0</v>
      </c>
      <c r="J7552" s="9">
        <v>1</v>
      </c>
    </row>
    <row r="7553" spans="2:10" x14ac:dyDescent="0.35">
      <c r="B7553" s="7">
        <v>7550</v>
      </c>
      <c r="C7553" s="9">
        <v>0</v>
      </c>
      <c r="D7553" s="9">
        <v>0</v>
      </c>
      <c r="E7553" s="9">
        <v>0</v>
      </c>
      <c r="F7553" s="9">
        <v>1</v>
      </c>
      <c r="G7553" s="9">
        <v>0</v>
      </c>
      <c r="H7553" s="9">
        <v>0</v>
      </c>
      <c r="I7553" s="9">
        <v>0</v>
      </c>
      <c r="J7553" s="9">
        <v>0</v>
      </c>
    </row>
    <row r="7554" spans="2:10" x14ac:dyDescent="0.35">
      <c r="B7554" s="7">
        <v>7551</v>
      </c>
      <c r="C7554" s="9">
        <v>1</v>
      </c>
      <c r="D7554" s="9">
        <v>0</v>
      </c>
      <c r="E7554" s="9">
        <v>0</v>
      </c>
      <c r="F7554" s="9">
        <v>0</v>
      </c>
      <c r="G7554" s="9">
        <v>0</v>
      </c>
      <c r="H7554" s="9">
        <v>0</v>
      </c>
      <c r="I7554" s="9">
        <v>0</v>
      </c>
      <c r="J7554" s="9">
        <v>0</v>
      </c>
    </row>
    <row r="7555" spans="2:10" x14ac:dyDescent="0.35">
      <c r="B7555" s="7">
        <v>7552</v>
      </c>
      <c r="C7555" s="9">
        <v>1</v>
      </c>
      <c r="D7555" s="9">
        <v>0</v>
      </c>
      <c r="E7555" s="9">
        <v>0</v>
      </c>
      <c r="F7555" s="9">
        <v>0</v>
      </c>
      <c r="G7555" s="9">
        <v>0</v>
      </c>
      <c r="H7555" s="9">
        <v>0</v>
      </c>
      <c r="I7555" s="9">
        <v>0</v>
      </c>
      <c r="J7555" s="9">
        <v>0</v>
      </c>
    </row>
    <row r="7556" spans="2:10" x14ac:dyDescent="0.35">
      <c r="B7556" s="7">
        <v>7553</v>
      </c>
      <c r="C7556" s="9">
        <v>1</v>
      </c>
      <c r="D7556" s="9">
        <v>0</v>
      </c>
      <c r="E7556" s="9">
        <v>0</v>
      </c>
      <c r="F7556" s="9">
        <v>0</v>
      </c>
      <c r="G7556" s="9">
        <v>0</v>
      </c>
      <c r="H7556" s="9">
        <v>0</v>
      </c>
      <c r="I7556" s="9">
        <v>0</v>
      </c>
      <c r="J7556" s="9">
        <v>0</v>
      </c>
    </row>
    <row r="7557" spans="2:10" x14ac:dyDescent="0.35">
      <c r="B7557" s="7">
        <v>7554</v>
      </c>
      <c r="C7557" s="9">
        <v>1</v>
      </c>
      <c r="D7557" s="9">
        <v>0</v>
      </c>
      <c r="E7557" s="9">
        <v>0</v>
      </c>
      <c r="F7557" s="9">
        <v>0</v>
      </c>
      <c r="G7557" s="9">
        <v>0</v>
      </c>
      <c r="H7557" s="9">
        <v>0</v>
      </c>
      <c r="I7557" s="9">
        <v>0</v>
      </c>
      <c r="J7557" s="9">
        <v>0</v>
      </c>
    </row>
    <row r="7558" spans="2:10" x14ac:dyDescent="0.35">
      <c r="B7558" s="7">
        <v>7555</v>
      </c>
      <c r="C7558" s="9">
        <v>1</v>
      </c>
      <c r="D7558" s="9">
        <v>0</v>
      </c>
      <c r="E7558" s="9">
        <v>0</v>
      </c>
      <c r="F7558" s="9">
        <v>0</v>
      </c>
      <c r="G7558" s="9">
        <v>0</v>
      </c>
      <c r="H7558" s="9">
        <v>0</v>
      </c>
      <c r="I7558" s="9">
        <v>0</v>
      </c>
      <c r="J7558" s="9">
        <v>0</v>
      </c>
    </row>
    <row r="7559" spans="2:10" x14ac:dyDescent="0.35">
      <c r="B7559" s="7">
        <v>7556</v>
      </c>
      <c r="C7559" s="9">
        <v>1</v>
      </c>
      <c r="D7559" s="9">
        <v>0</v>
      </c>
      <c r="E7559" s="9">
        <v>0</v>
      </c>
      <c r="F7559" s="9">
        <v>0</v>
      </c>
      <c r="G7559" s="9">
        <v>0</v>
      </c>
      <c r="H7559" s="9">
        <v>0</v>
      </c>
      <c r="I7559" s="9">
        <v>0</v>
      </c>
      <c r="J7559" s="9">
        <v>0</v>
      </c>
    </row>
    <row r="7560" spans="2:10" x14ac:dyDescent="0.35">
      <c r="B7560" s="7">
        <v>7557</v>
      </c>
      <c r="C7560" s="9">
        <v>1</v>
      </c>
      <c r="D7560" s="9">
        <v>0</v>
      </c>
      <c r="E7560" s="9">
        <v>0</v>
      </c>
      <c r="F7560" s="9">
        <v>0</v>
      </c>
      <c r="G7560" s="9">
        <v>0</v>
      </c>
      <c r="H7560" s="9">
        <v>0</v>
      </c>
      <c r="I7560" s="9">
        <v>0</v>
      </c>
      <c r="J7560" s="9">
        <v>0</v>
      </c>
    </row>
    <row r="7561" spans="2:10" x14ac:dyDescent="0.35">
      <c r="B7561" s="7">
        <v>7558</v>
      </c>
      <c r="C7561" s="9">
        <v>1</v>
      </c>
      <c r="D7561" s="9">
        <v>0</v>
      </c>
      <c r="E7561" s="9">
        <v>0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</row>
    <row r="7562" spans="2:10" x14ac:dyDescent="0.35">
      <c r="B7562" s="7">
        <v>7559</v>
      </c>
      <c r="C7562" s="9">
        <v>1</v>
      </c>
      <c r="D7562" s="9">
        <v>0</v>
      </c>
      <c r="E7562" s="9">
        <v>0</v>
      </c>
      <c r="F7562" s="9">
        <v>0</v>
      </c>
      <c r="G7562" s="9">
        <v>0</v>
      </c>
      <c r="H7562" s="9">
        <v>0</v>
      </c>
      <c r="I7562" s="9">
        <v>0</v>
      </c>
      <c r="J7562" s="9">
        <v>0</v>
      </c>
    </row>
    <row r="7563" spans="2:10" x14ac:dyDescent="0.35">
      <c r="B7563" s="7">
        <v>7560</v>
      </c>
      <c r="C7563" s="9">
        <v>0</v>
      </c>
      <c r="D7563" s="9">
        <v>1</v>
      </c>
      <c r="E7563" s="9">
        <v>0</v>
      </c>
      <c r="F7563" s="9">
        <v>0</v>
      </c>
      <c r="G7563" s="9">
        <v>0</v>
      </c>
      <c r="H7563" s="9">
        <v>0</v>
      </c>
      <c r="I7563" s="9">
        <v>0</v>
      </c>
      <c r="J7563" s="9">
        <v>1</v>
      </c>
    </row>
    <row r="7564" spans="2:10" x14ac:dyDescent="0.35">
      <c r="B7564" s="7">
        <v>7561</v>
      </c>
      <c r="C7564" s="9">
        <v>1</v>
      </c>
      <c r="D7564" s="9">
        <v>0</v>
      </c>
      <c r="E7564" s="9">
        <v>0</v>
      </c>
      <c r="F7564" s="9">
        <v>0</v>
      </c>
      <c r="G7564" s="9">
        <v>0</v>
      </c>
      <c r="H7564" s="9">
        <v>0</v>
      </c>
      <c r="I7564" s="9">
        <v>0</v>
      </c>
      <c r="J7564" s="9">
        <v>0</v>
      </c>
    </row>
    <row r="7565" spans="2:10" x14ac:dyDescent="0.35">
      <c r="B7565" s="7">
        <v>7562</v>
      </c>
      <c r="C7565" s="9">
        <v>0</v>
      </c>
      <c r="D7565" s="9">
        <v>0</v>
      </c>
      <c r="E7565" s="9">
        <v>0</v>
      </c>
      <c r="F7565" s="9">
        <v>0</v>
      </c>
      <c r="G7565" s="9">
        <v>1</v>
      </c>
      <c r="H7565" s="9">
        <v>0</v>
      </c>
      <c r="I7565" s="9">
        <v>0</v>
      </c>
      <c r="J7565" s="9">
        <v>0</v>
      </c>
    </row>
    <row r="7566" spans="2:10" x14ac:dyDescent="0.35">
      <c r="B7566" s="7">
        <v>7563</v>
      </c>
      <c r="C7566" s="9">
        <v>1</v>
      </c>
      <c r="D7566" s="9">
        <v>0</v>
      </c>
      <c r="E7566" s="9">
        <v>0</v>
      </c>
      <c r="F7566" s="9">
        <v>0</v>
      </c>
      <c r="G7566" s="9">
        <v>0</v>
      </c>
      <c r="H7566" s="9">
        <v>0</v>
      </c>
      <c r="I7566" s="9">
        <v>0</v>
      </c>
      <c r="J7566" s="9">
        <v>0</v>
      </c>
    </row>
    <row r="7567" spans="2:10" x14ac:dyDescent="0.35">
      <c r="B7567" s="7">
        <v>7564</v>
      </c>
      <c r="C7567" s="9">
        <v>0</v>
      </c>
      <c r="D7567" s="9">
        <v>1</v>
      </c>
      <c r="E7567" s="9">
        <v>0</v>
      </c>
      <c r="F7567" s="9">
        <v>0</v>
      </c>
      <c r="G7567" s="9">
        <v>0</v>
      </c>
      <c r="H7567" s="9">
        <v>0</v>
      </c>
      <c r="I7567" s="9">
        <v>0</v>
      </c>
      <c r="J7567" s="9">
        <v>1</v>
      </c>
    </row>
    <row r="7568" spans="2:10" x14ac:dyDescent="0.35">
      <c r="B7568" s="7">
        <v>7565</v>
      </c>
      <c r="C7568" s="9">
        <v>0</v>
      </c>
      <c r="D7568" s="9">
        <v>1</v>
      </c>
      <c r="E7568" s="9">
        <v>0</v>
      </c>
      <c r="F7568" s="9">
        <v>0</v>
      </c>
      <c r="G7568" s="9">
        <v>1</v>
      </c>
      <c r="H7568" s="9">
        <v>0</v>
      </c>
      <c r="I7568" s="9">
        <v>1</v>
      </c>
      <c r="J7568" s="9">
        <v>1</v>
      </c>
    </row>
    <row r="7569" spans="2:10" x14ac:dyDescent="0.35">
      <c r="B7569" s="7">
        <v>7566</v>
      </c>
      <c r="C7569" s="9">
        <v>0</v>
      </c>
      <c r="D7569" s="9">
        <v>1</v>
      </c>
      <c r="E7569" s="9">
        <v>0</v>
      </c>
      <c r="F7569" s="9">
        <v>0</v>
      </c>
      <c r="G7569" s="9">
        <v>0</v>
      </c>
      <c r="H7569" s="9">
        <v>0</v>
      </c>
      <c r="I7569" s="9">
        <v>1</v>
      </c>
      <c r="J7569" s="9">
        <v>1</v>
      </c>
    </row>
    <row r="7570" spans="2:10" x14ac:dyDescent="0.35">
      <c r="B7570" s="7">
        <v>7567</v>
      </c>
      <c r="C7570" s="9">
        <v>1</v>
      </c>
      <c r="D7570" s="9">
        <v>0</v>
      </c>
      <c r="E7570" s="9">
        <v>0</v>
      </c>
      <c r="F7570" s="9">
        <v>0</v>
      </c>
      <c r="G7570" s="9">
        <v>0</v>
      </c>
      <c r="H7570" s="9">
        <v>0</v>
      </c>
      <c r="I7570" s="9">
        <v>0</v>
      </c>
      <c r="J7570" s="9">
        <v>0</v>
      </c>
    </row>
    <row r="7571" spans="2:10" x14ac:dyDescent="0.35">
      <c r="B7571" s="7">
        <v>7568</v>
      </c>
      <c r="C7571" s="9">
        <v>1</v>
      </c>
      <c r="D7571" s="9">
        <v>0</v>
      </c>
      <c r="E7571" s="9">
        <v>0</v>
      </c>
      <c r="F7571" s="9">
        <v>0</v>
      </c>
      <c r="G7571" s="9">
        <v>0</v>
      </c>
      <c r="H7571" s="9">
        <v>0</v>
      </c>
      <c r="I7571" s="9">
        <v>0</v>
      </c>
      <c r="J7571" s="9">
        <v>0</v>
      </c>
    </row>
    <row r="7572" spans="2:10" x14ac:dyDescent="0.35">
      <c r="B7572" s="7">
        <v>7569</v>
      </c>
      <c r="C7572" s="9">
        <v>1</v>
      </c>
      <c r="D7572" s="9">
        <v>0</v>
      </c>
      <c r="E7572" s="9">
        <v>0</v>
      </c>
      <c r="F7572" s="9">
        <v>0</v>
      </c>
      <c r="G7572" s="9">
        <v>0</v>
      </c>
      <c r="H7572" s="9">
        <v>0</v>
      </c>
      <c r="I7572" s="9">
        <v>0</v>
      </c>
      <c r="J7572" s="9">
        <v>0</v>
      </c>
    </row>
    <row r="7573" spans="2:10" x14ac:dyDescent="0.35">
      <c r="B7573" s="7">
        <v>7570</v>
      </c>
      <c r="C7573" s="9">
        <v>1</v>
      </c>
      <c r="D7573" s="9">
        <v>0</v>
      </c>
      <c r="E7573" s="9">
        <v>0</v>
      </c>
      <c r="F7573" s="9">
        <v>0</v>
      </c>
      <c r="G7573" s="9">
        <v>0</v>
      </c>
      <c r="H7573" s="9">
        <v>0</v>
      </c>
      <c r="I7573" s="9">
        <v>0</v>
      </c>
      <c r="J7573" s="9">
        <v>0</v>
      </c>
    </row>
    <row r="7574" spans="2:10" x14ac:dyDescent="0.35">
      <c r="B7574" s="7">
        <v>7571</v>
      </c>
      <c r="C7574" s="9">
        <v>0</v>
      </c>
      <c r="D7574" s="9">
        <v>0</v>
      </c>
      <c r="E7574" s="9">
        <v>0</v>
      </c>
      <c r="F7574" s="9">
        <v>0</v>
      </c>
      <c r="G7574" s="9">
        <v>1</v>
      </c>
      <c r="H7574" s="9">
        <v>0</v>
      </c>
      <c r="I7574" s="9">
        <v>0</v>
      </c>
      <c r="J7574" s="9">
        <v>0</v>
      </c>
    </row>
    <row r="7575" spans="2:10" x14ac:dyDescent="0.35">
      <c r="B7575" s="7">
        <v>7572</v>
      </c>
      <c r="C7575" s="9">
        <v>1</v>
      </c>
      <c r="D7575" s="9">
        <v>0</v>
      </c>
      <c r="E7575" s="9">
        <v>0</v>
      </c>
      <c r="F7575" s="9">
        <v>0</v>
      </c>
      <c r="G7575" s="9">
        <v>0</v>
      </c>
      <c r="H7575" s="9">
        <v>0</v>
      </c>
      <c r="I7575" s="9">
        <v>0</v>
      </c>
      <c r="J7575" s="9">
        <v>0</v>
      </c>
    </row>
    <row r="7576" spans="2:10" x14ac:dyDescent="0.35">
      <c r="B7576" s="7">
        <v>7573</v>
      </c>
      <c r="C7576" s="9">
        <v>1</v>
      </c>
      <c r="D7576" s="9">
        <v>0</v>
      </c>
      <c r="E7576" s="9">
        <v>0</v>
      </c>
      <c r="F7576" s="9">
        <v>0</v>
      </c>
      <c r="G7576" s="9">
        <v>0</v>
      </c>
      <c r="H7576" s="9">
        <v>0</v>
      </c>
      <c r="I7576" s="9">
        <v>0</v>
      </c>
      <c r="J7576" s="9">
        <v>0</v>
      </c>
    </row>
    <row r="7577" spans="2:10" x14ac:dyDescent="0.35">
      <c r="B7577" s="7">
        <v>7574</v>
      </c>
      <c r="C7577" s="9">
        <v>1</v>
      </c>
      <c r="D7577" s="9">
        <v>0</v>
      </c>
      <c r="E7577" s="9">
        <v>0</v>
      </c>
      <c r="F7577" s="9">
        <v>0</v>
      </c>
      <c r="G7577" s="9">
        <v>0</v>
      </c>
      <c r="H7577" s="9">
        <v>0</v>
      </c>
      <c r="I7577" s="9">
        <v>0</v>
      </c>
      <c r="J7577" s="9">
        <v>0</v>
      </c>
    </row>
    <row r="7578" spans="2:10" x14ac:dyDescent="0.35">
      <c r="B7578" s="7">
        <v>7575</v>
      </c>
      <c r="C7578" s="9">
        <v>1</v>
      </c>
      <c r="D7578" s="9">
        <v>0</v>
      </c>
      <c r="E7578" s="9">
        <v>0</v>
      </c>
      <c r="F7578" s="9">
        <v>0</v>
      </c>
      <c r="G7578" s="9">
        <v>0</v>
      </c>
      <c r="H7578" s="9">
        <v>0</v>
      </c>
      <c r="I7578" s="9">
        <v>0</v>
      </c>
      <c r="J7578" s="9">
        <v>0</v>
      </c>
    </row>
    <row r="7579" spans="2:10" x14ac:dyDescent="0.35">
      <c r="B7579" s="7">
        <v>7576</v>
      </c>
      <c r="C7579" s="9">
        <v>0</v>
      </c>
      <c r="D7579" s="9">
        <v>1</v>
      </c>
      <c r="E7579" s="9">
        <v>0</v>
      </c>
      <c r="F7579" s="9">
        <v>0</v>
      </c>
      <c r="G7579" s="9">
        <v>0</v>
      </c>
      <c r="H7579" s="9">
        <v>0</v>
      </c>
      <c r="I7579" s="9">
        <v>0</v>
      </c>
      <c r="J7579" s="9">
        <v>1</v>
      </c>
    </row>
    <row r="7580" spans="2:10" x14ac:dyDescent="0.35">
      <c r="B7580" s="7">
        <v>7577</v>
      </c>
      <c r="C7580" s="9">
        <v>1</v>
      </c>
      <c r="D7580" s="9">
        <v>0</v>
      </c>
      <c r="E7580" s="9">
        <v>0</v>
      </c>
      <c r="F7580" s="9">
        <v>0</v>
      </c>
      <c r="G7580" s="9">
        <v>0</v>
      </c>
      <c r="H7580" s="9">
        <v>0</v>
      </c>
      <c r="I7580" s="9">
        <v>0</v>
      </c>
      <c r="J7580" s="9">
        <v>0</v>
      </c>
    </row>
    <row r="7581" spans="2:10" x14ac:dyDescent="0.35">
      <c r="B7581" s="7">
        <v>7578</v>
      </c>
      <c r="C7581" s="9">
        <v>0</v>
      </c>
      <c r="D7581" s="9">
        <v>1</v>
      </c>
      <c r="E7581" s="9">
        <v>0</v>
      </c>
      <c r="F7581" s="9">
        <v>0</v>
      </c>
      <c r="G7581" s="9">
        <v>0</v>
      </c>
      <c r="H7581" s="9">
        <v>0</v>
      </c>
      <c r="I7581" s="9">
        <v>1</v>
      </c>
      <c r="J7581" s="9">
        <v>0</v>
      </c>
    </row>
    <row r="7582" spans="2:10" x14ac:dyDescent="0.35">
      <c r="B7582" s="7">
        <v>7579</v>
      </c>
      <c r="C7582" s="9">
        <v>1</v>
      </c>
      <c r="D7582" s="9">
        <v>0</v>
      </c>
      <c r="E7582" s="9">
        <v>0</v>
      </c>
      <c r="F7582" s="9">
        <v>0</v>
      </c>
      <c r="G7582" s="9">
        <v>0</v>
      </c>
      <c r="H7582" s="9">
        <v>0</v>
      </c>
      <c r="I7582" s="9">
        <v>0</v>
      </c>
      <c r="J7582" s="9">
        <v>0</v>
      </c>
    </row>
    <row r="7583" spans="2:10" x14ac:dyDescent="0.35">
      <c r="B7583" s="7">
        <v>7580</v>
      </c>
      <c r="C7583" s="9">
        <v>1</v>
      </c>
      <c r="D7583" s="9">
        <v>0</v>
      </c>
      <c r="E7583" s="9">
        <v>0</v>
      </c>
      <c r="F7583" s="9">
        <v>0</v>
      </c>
      <c r="G7583" s="9">
        <v>0</v>
      </c>
      <c r="H7583" s="9">
        <v>0</v>
      </c>
      <c r="I7583" s="9">
        <v>0</v>
      </c>
      <c r="J7583" s="9">
        <v>0</v>
      </c>
    </row>
    <row r="7584" spans="2:10" x14ac:dyDescent="0.35">
      <c r="B7584" s="7">
        <v>7581</v>
      </c>
      <c r="C7584" s="9">
        <v>0</v>
      </c>
      <c r="D7584" s="9">
        <v>1</v>
      </c>
      <c r="E7584" s="9">
        <v>0</v>
      </c>
      <c r="F7584" s="9">
        <v>0</v>
      </c>
      <c r="G7584" s="9">
        <v>0</v>
      </c>
      <c r="H7584" s="9">
        <v>0</v>
      </c>
      <c r="I7584" s="9">
        <v>0</v>
      </c>
      <c r="J7584" s="9">
        <v>1</v>
      </c>
    </row>
    <row r="7585" spans="2:10" x14ac:dyDescent="0.35">
      <c r="B7585" s="7">
        <v>7582</v>
      </c>
      <c r="C7585" s="9">
        <v>1</v>
      </c>
      <c r="D7585" s="9">
        <v>0</v>
      </c>
      <c r="E7585" s="9">
        <v>0</v>
      </c>
      <c r="F7585" s="9">
        <v>0</v>
      </c>
      <c r="G7585" s="9">
        <v>0</v>
      </c>
      <c r="H7585" s="9">
        <v>0</v>
      </c>
      <c r="I7585" s="9">
        <v>0</v>
      </c>
      <c r="J7585" s="9">
        <v>0</v>
      </c>
    </row>
    <row r="7586" spans="2:10" x14ac:dyDescent="0.35">
      <c r="B7586" s="7">
        <v>7583</v>
      </c>
      <c r="C7586" s="9">
        <v>0</v>
      </c>
      <c r="D7586" s="9">
        <v>1</v>
      </c>
      <c r="E7586" s="9">
        <v>0</v>
      </c>
      <c r="F7586" s="9">
        <v>0</v>
      </c>
      <c r="G7586" s="9">
        <v>0</v>
      </c>
      <c r="H7586" s="9">
        <v>0</v>
      </c>
      <c r="I7586" s="9">
        <v>0</v>
      </c>
      <c r="J7586" s="9">
        <v>1</v>
      </c>
    </row>
    <row r="7587" spans="2:10" x14ac:dyDescent="0.35">
      <c r="B7587" s="7">
        <v>7584</v>
      </c>
      <c r="C7587" s="9">
        <v>1</v>
      </c>
      <c r="D7587" s="9">
        <v>0</v>
      </c>
      <c r="E7587" s="9">
        <v>0</v>
      </c>
      <c r="F7587" s="9">
        <v>0</v>
      </c>
      <c r="G7587" s="9">
        <v>0</v>
      </c>
      <c r="H7587" s="9">
        <v>0</v>
      </c>
      <c r="I7587" s="9">
        <v>0</v>
      </c>
      <c r="J7587" s="9">
        <v>0</v>
      </c>
    </row>
    <row r="7588" spans="2:10" x14ac:dyDescent="0.35">
      <c r="B7588" s="7">
        <v>7585</v>
      </c>
      <c r="C7588" s="9">
        <v>0</v>
      </c>
      <c r="D7588" s="9">
        <v>1</v>
      </c>
      <c r="E7588" s="9">
        <v>0</v>
      </c>
      <c r="F7588" s="9">
        <v>0</v>
      </c>
      <c r="G7588" s="9">
        <v>0</v>
      </c>
      <c r="H7588" s="9">
        <v>0</v>
      </c>
      <c r="I7588" s="9">
        <v>0</v>
      </c>
      <c r="J7588" s="9">
        <v>1</v>
      </c>
    </row>
    <row r="7589" spans="2:10" x14ac:dyDescent="0.35">
      <c r="B7589" s="7">
        <v>7586</v>
      </c>
      <c r="C7589" s="9">
        <v>1</v>
      </c>
      <c r="D7589" s="9">
        <v>0</v>
      </c>
      <c r="E7589" s="9">
        <v>0</v>
      </c>
      <c r="F7589" s="9">
        <v>0</v>
      </c>
      <c r="G7589" s="9">
        <v>0</v>
      </c>
      <c r="H7589" s="9">
        <v>0</v>
      </c>
      <c r="I7589" s="9">
        <v>0</v>
      </c>
      <c r="J7589" s="9">
        <v>0</v>
      </c>
    </row>
    <row r="7590" spans="2:10" x14ac:dyDescent="0.35">
      <c r="B7590" s="7">
        <v>7587</v>
      </c>
      <c r="C7590" s="9">
        <v>1</v>
      </c>
      <c r="D7590" s="9">
        <v>0</v>
      </c>
      <c r="E7590" s="9">
        <v>0</v>
      </c>
      <c r="F7590" s="9">
        <v>0</v>
      </c>
      <c r="G7590" s="9">
        <v>0</v>
      </c>
      <c r="H7590" s="9">
        <v>0</v>
      </c>
      <c r="I7590" s="9">
        <v>0</v>
      </c>
      <c r="J7590" s="9">
        <v>0</v>
      </c>
    </row>
    <row r="7591" spans="2:10" x14ac:dyDescent="0.35">
      <c r="B7591" s="7">
        <v>7588</v>
      </c>
      <c r="C7591" s="9">
        <v>1</v>
      </c>
      <c r="D7591" s="9">
        <v>0</v>
      </c>
      <c r="E7591" s="9">
        <v>0</v>
      </c>
      <c r="F7591" s="9">
        <v>0</v>
      </c>
      <c r="G7591" s="9">
        <v>0</v>
      </c>
      <c r="H7591" s="9">
        <v>0</v>
      </c>
      <c r="I7591" s="9">
        <v>0</v>
      </c>
      <c r="J7591" s="9">
        <v>0</v>
      </c>
    </row>
    <row r="7592" spans="2:10" x14ac:dyDescent="0.35">
      <c r="B7592" s="7">
        <v>7589</v>
      </c>
      <c r="C7592" s="9">
        <v>1</v>
      </c>
      <c r="D7592" s="9">
        <v>0</v>
      </c>
      <c r="E7592" s="9">
        <v>0</v>
      </c>
      <c r="F7592" s="9">
        <v>0</v>
      </c>
      <c r="G7592" s="9">
        <v>0</v>
      </c>
      <c r="H7592" s="9">
        <v>0</v>
      </c>
      <c r="I7592" s="9">
        <v>0</v>
      </c>
      <c r="J7592" s="9">
        <v>0</v>
      </c>
    </row>
    <row r="7593" spans="2:10" x14ac:dyDescent="0.35">
      <c r="B7593" s="7">
        <v>7590</v>
      </c>
      <c r="C7593" s="9">
        <v>1</v>
      </c>
      <c r="D7593" s="9">
        <v>0</v>
      </c>
      <c r="E7593" s="9">
        <v>0</v>
      </c>
      <c r="F7593" s="9">
        <v>0</v>
      </c>
      <c r="G7593" s="9">
        <v>0</v>
      </c>
      <c r="H7593" s="9">
        <v>0</v>
      </c>
      <c r="I7593" s="9">
        <v>0</v>
      </c>
      <c r="J7593" s="9">
        <v>0</v>
      </c>
    </row>
    <row r="7594" spans="2:10" x14ac:dyDescent="0.35">
      <c r="B7594" s="7">
        <v>7591</v>
      </c>
      <c r="C7594" s="9">
        <v>1</v>
      </c>
      <c r="D7594" s="9">
        <v>0</v>
      </c>
      <c r="E7594" s="9">
        <v>0</v>
      </c>
      <c r="F7594" s="9">
        <v>0</v>
      </c>
      <c r="G7594" s="9">
        <v>0</v>
      </c>
      <c r="H7594" s="9">
        <v>0</v>
      </c>
      <c r="I7594" s="9">
        <v>0</v>
      </c>
      <c r="J7594" s="9">
        <v>0</v>
      </c>
    </row>
    <row r="7595" spans="2:10" x14ac:dyDescent="0.35">
      <c r="B7595" s="7">
        <v>7592</v>
      </c>
      <c r="C7595" s="9">
        <v>1</v>
      </c>
      <c r="D7595" s="9">
        <v>0</v>
      </c>
      <c r="E7595" s="9">
        <v>0</v>
      </c>
      <c r="F7595" s="9">
        <v>0</v>
      </c>
      <c r="G7595" s="9">
        <v>0</v>
      </c>
      <c r="H7595" s="9">
        <v>0</v>
      </c>
      <c r="I7595" s="9">
        <v>0</v>
      </c>
      <c r="J7595" s="9">
        <v>0</v>
      </c>
    </row>
    <row r="7596" spans="2:10" x14ac:dyDescent="0.35">
      <c r="B7596" s="7">
        <v>7593</v>
      </c>
      <c r="C7596" s="9">
        <v>1</v>
      </c>
      <c r="D7596" s="9">
        <v>0</v>
      </c>
      <c r="E7596" s="9">
        <v>0</v>
      </c>
      <c r="F7596" s="9">
        <v>0</v>
      </c>
      <c r="G7596" s="9">
        <v>0</v>
      </c>
      <c r="H7596" s="9">
        <v>0</v>
      </c>
      <c r="I7596" s="9">
        <v>0</v>
      </c>
      <c r="J7596" s="9">
        <v>0</v>
      </c>
    </row>
    <row r="7597" spans="2:10" x14ac:dyDescent="0.35">
      <c r="B7597" s="7">
        <v>7594</v>
      </c>
      <c r="C7597" s="9">
        <v>1</v>
      </c>
      <c r="D7597" s="9">
        <v>0</v>
      </c>
      <c r="E7597" s="9">
        <v>0</v>
      </c>
      <c r="F7597" s="9">
        <v>0</v>
      </c>
      <c r="G7597" s="9">
        <v>0</v>
      </c>
      <c r="H7597" s="9">
        <v>0</v>
      </c>
      <c r="I7597" s="9">
        <v>0</v>
      </c>
      <c r="J7597" s="9">
        <v>0</v>
      </c>
    </row>
    <row r="7598" spans="2:10" x14ac:dyDescent="0.35">
      <c r="B7598" s="7">
        <v>7595</v>
      </c>
      <c r="C7598" s="9">
        <v>1</v>
      </c>
      <c r="D7598" s="9">
        <v>0</v>
      </c>
      <c r="E7598" s="9">
        <v>0</v>
      </c>
      <c r="F7598" s="9">
        <v>0</v>
      </c>
      <c r="G7598" s="9">
        <v>0</v>
      </c>
      <c r="H7598" s="9">
        <v>0</v>
      </c>
      <c r="I7598" s="9">
        <v>0</v>
      </c>
      <c r="J7598" s="9">
        <v>0</v>
      </c>
    </row>
    <row r="7599" spans="2:10" x14ac:dyDescent="0.35">
      <c r="B7599" s="7">
        <v>7596</v>
      </c>
      <c r="C7599" s="9">
        <v>1</v>
      </c>
      <c r="D7599" s="9">
        <v>0</v>
      </c>
      <c r="E7599" s="9">
        <v>0</v>
      </c>
      <c r="F7599" s="9">
        <v>0</v>
      </c>
      <c r="G7599" s="9">
        <v>0</v>
      </c>
      <c r="H7599" s="9">
        <v>0</v>
      </c>
      <c r="I7599" s="9">
        <v>0</v>
      </c>
      <c r="J7599" s="9">
        <v>0</v>
      </c>
    </row>
    <row r="7600" spans="2:10" x14ac:dyDescent="0.35">
      <c r="B7600" s="7">
        <v>7597</v>
      </c>
      <c r="C7600" s="9">
        <v>0</v>
      </c>
      <c r="D7600" s="9">
        <v>1</v>
      </c>
      <c r="E7600" s="9">
        <v>0</v>
      </c>
      <c r="F7600" s="9">
        <v>0</v>
      </c>
      <c r="G7600" s="9">
        <v>0</v>
      </c>
      <c r="H7600" s="9">
        <v>0</v>
      </c>
      <c r="I7600" s="9">
        <v>0</v>
      </c>
      <c r="J7600" s="9">
        <v>1</v>
      </c>
    </row>
    <row r="7601" spans="2:10" x14ac:dyDescent="0.35">
      <c r="B7601" s="7">
        <v>7598</v>
      </c>
      <c r="C7601" s="9">
        <v>0</v>
      </c>
      <c r="D7601" s="9">
        <v>1</v>
      </c>
      <c r="E7601" s="9">
        <v>0</v>
      </c>
      <c r="F7601" s="9">
        <v>0</v>
      </c>
      <c r="G7601" s="9">
        <v>0</v>
      </c>
      <c r="H7601" s="9">
        <v>0</v>
      </c>
      <c r="I7601" s="9">
        <v>0</v>
      </c>
      <c r="J7601" s="9">
        <v>1</v>
      </c>
    </row>
    <row r="7602" spans="2:10" x14ac:dyDescent="0.35">
      <c r="B7602" s="7">
        <v>7599</v>
      </c>
      <c r="C7602" s="9">
        <v>0</v>
      </c>
      <c r="D7602" s="9">
        <v>0</v>
      </c>
      <c r="E7602" s="9">
        <v>0</v>
      </c>
      <c r="F7602" s="9">
        <v>0</v>
      </c>
      <c r="G7602" s="9">
        <v>0</v>
      </c>
      <c r="H7602" s="9">
        <v>1</v>
      </c>
      <c r="I7602" s="9">
        <v>0</v>
      </c>
      <c r="J7602" s="9">
        <v>0</v>
      </c>
    </row>
    <row r="7603" spans="2:10" x14ac:dyDescent="0.35">
      <c r="B7603" s="7">
        <v>7600</v>
      </c>
      <c r="C7603" s="9">
        <v>1</v>
      </c>
      <c r="D7603" s="9">
        <v>0</v>
      </c>
      <c r="E7603" s="9">
        <v>0</v>
      </c>
      <c r="F7603" s="9">
        <v>0</v>
      </c>
      <c r="G7603" s="9">
        <v>0</v>
      </c>
      <c r="H7603" s="9">
        <v>0</v>
      </c>
      <c r="I7603" s="9">
        <v>0</v>
      </c>
      <c r="J7603" s="9">
        <v>0</v>
      </c>
    </row>
    <row r="7604" spans="2:10" x14ac:dyDescent="0.35">
      <c r="B7604" s="7">
        <v>7601</v>
      </c>
      <c r="C7604" s="9">
        <v>1</v>
      </c>
      <c r="D7604" s="9">
        <v>0</v>
      </c>
      <c r="E7604" s="9">
        <v>0</v>
      </c>
      <c r="F7604" s="9">
        <v>0</v>
      </c>
      <c r="G7604" s="9">
        <v>0</v>
      </c>
      <c r="H7604" s="9">
        <v>0</v>
      </c>
      <c r="I7604" s="9">
        <v>0</v>
      </c>
      <c r="J7604" s="9">
        <v>0</v>
      </c>
    </row>
    <row r="7605" spans="2:10" x14ac:dyDescent="0.35">
      <c r="B7605" s="7">
        <v>7602</v>
      </c>
      <c r="C7605" s="9">
        <v>1</v>
      </c>
      <c r="D7605" s="9">
        <v>0</v>
      </c>
      <c r="E7605" s="9">
        <v>0</v>
      </c>
      <c r="F7605" s="9">
        <v>0</v>
      </c>
      <c r="G7605" s="9">
        <v>0</v>
      </c>
      <c r="H7605" s="9">
        <v>0</v>
      </c>
      <c r="I7605" s="9">
        <v>0</v>
      </c>
      <c r="J7605" s="9">
        <v>0</v>
      </c>
    </row>
    <row r="7606" spans="2:10" x14ac:dyDescent="0.35">
      <c r="B7606" s="7">
        <v>7603</v>
      </c>
      <c r="C7606" s="9">
        <v>1</v>
      </c>
      <c r="D7606" s="9">
        <v>0</v>
      </c>
      <c r="E7606" s="9">
        <v>0</v>
      </c>
      <c r="F7606" s="9">
        <v>0</v>
      </c>
      <c r="G7606" s="9">
        <v>0</v>
      </c>
      <c r="H7606" s="9">
        <v>0</v>
      </c>
      <c r="I7606" s="9">
        <v>0</v>
      </c>
      <c r="J7606" s="9">
        <v>0</v>
      </c>
    </row>
    <row r="7607" spans="2:10" x14ac:dyDescent="0.35">
      <c r="B7607" s="7">
        <v>7604</v>
      </c>
      <c r="C7607" s="9">
        <v>1</v>
      </c>
      <c r="D7607" s="9">
        <v>0</v>
      </c>
      <c r="E7607" s="9">
        <v>0</v>
      </c>
      <c r="F7607" s="9">
        <v>0</v>
      </c>
      <c r="G7607" s="9">
        <v>0</v>
      </c>
      <c r="H7607" s="9">
        <v>0</v>
      </c>
      <c r="I7607" s="9">
        <v>0</v>
      </c>
      <c r="J7607" s="9">
        <v>0</v>
      </c>
    </row>
    <row r="7608" spans="2:10" x14ac:dyDescent="0.35">
      <c r="B7608" s="7">
        <v>7605</v>
      </c>
      <c r="C7608" s="9">
        <v>1</v>
      </c>
      <c r="D7608" s="9">
        <v>0</v>
      </c>
      <c r="E7608" s="9">
        <v>0</v>
      </c>
      <c r="F7608" s="9">
        <v>0</v>
      </c>
      <c r="G7608" s="9">
        <v>0</v>
      </c>
      <c r="H7608" s="9">
        <v>0</v>
      </c>
      <c r="I7608" s="9">
        <v>0</v>
      </c>
      <c r="J7608" s="9">
        <v>0</v>
      </c>
    </row>
    <row r="7609" spans="2:10" x14ac:dyDescent="0.35">
      <c r="B7609" s="7">
        <v>7606</v>
      </c>
      <c r="C7609" s="9">
        <v>1</v>
      </c>
      <c r="D7609" s="9">
        <v>0</v>
      </c>
      <c r="E7609" s="9">
        <v>0</v>
      </c>
      <c r="F7609" s="9">
        <v>0</v>
      </c>
      <c r="G7609" s="9">
        <v>0</v>
      </c>
      <c r="H7609" s="9">
        <v>0</v>
      </c>
      <c r="I7609" s="9">
        <v>0</v>
      </c>
      <c r="J7609" s="9">
        <v>0</v>
      </c>
    </row>
    <row r="7610" spans="2:10" x14ac:dyDescent="0.35">
      <c r="B7610" s="7">
        <v>7607</v>
      </c>
      <c r="C7610" s="9">
        <v>0</v>
      </c>
      <c r="D7610" s="9">
        <v>1</v>
      </c>
      <c r="E7610" s="9">
        <v>0</v>
      </c>
      <c r="F7610" s="9">
        <v>0</v>
      </c>
      <c r="G7610" s="9">
        <v>0</v>
      </c>
      <c r="H7610" s="9">
        <v>0</v>
      </c>
      <c r="I7610" s="9">
        <v>1</v>
      </c>
      <c r="J7610" s="9">
        <v>0</v>
      </c>
    </row>
    <row r="7611" spans="2:10" x14ac:dyDescent="0.35">
      <c r="B7611" s="7">
        <v>7608</v>
      </c>
      <c r="C7611" s="9">
        <v>1</v>
      </c>
      <c r="D7611" s="9">
        <v>0</v>
      </c>
      <c r="E7611" s="9">
        <v>0</v>
      </c>
      <c r="F7611" s="9">
        <v>0</v>
      </c>
      <c r="G7611" s="9">
        <v>0</v>
      </c>
      <c r="H7611" s="9">
        <v>0</v>
      </c>
      <c r="I7611" s="9">
        <v>0</v>
      </c>
      <c r="J7611" s="9">
        <v>0</v>
      </c>
    </row>
    <row r="7612" spans="2:10" x14ac:dyDescent="0.35">
      <c r="B7612" s="7">
        <v>7609</v>
      </c>
      <c r="C7612" s="9">
        <v>0</v>
      </c>
      <c r="D7612" s="9">
        <v>0</v>
      </c>
      <c r="E7612" s="9">
        <v>0</v>
      </c>
      <c r="F7612" s="9">
        <v>0</v>
      </c>
      <c r="G7612" s="9">
        <v>1</v>
      </c>
      <c r="H7612" s="9">
        <v>0</v>
      </c>
      <c r="I7612" s="9">
        <v>0</v>
      </c>
      <c r="J7612" s="9">
        <v>0</v>
      </c>
    </row>
    <row r="7613" spans="2:10" x14ac:dyDescent="0.35">
      <c r="B7613" s="7">
        <v>7610</v>
      </c>
      <c r="C7613" s="9">
        <v>1</v>
      </c>
      <c r="D7613" s="9">
        <v>0</v>
      </c>
      <c r="E7613" s="9">
        <v>0</v>
      </c>
      <c r="F7613" s="9">
        <v>0</v>
      </c>
      <c r="G7613" s="9">
        <v>0</v>
      </c>
      <c r="H7613" s="9">
        <v>0</v>
      </c>
      <c r="I7613" s="9">
        <v>0</v>
      </c>
      <c r="J7613" s="9">
        <v>0</v>
      </c>
    </row>
    <row r="7614" spans="2:10" x14ac:dyDescent="0.35">
      <c r="B7614" s="7">
        <v>7611</v>
      </c>
      <c r="C7614" s="9">
        <v>1</v>
      </c>
      <c r="D7614" s="9">
        <v>0</v>
      </c>
      <c r="E7614" s="9">
        <v>0</v>
      </c>
      <c r="F7614" s="9">
        <v>0</v>
      </c>
      <c r="G7614" s="9">
        <v>0</v>
      </c>
      <c r="H7614" s="9">
        <v>0</v>
      </c>
      <c r="I7614" s="9">
        <v>0</v>
      </c>
      <c r="J7614" s="9">
        <v>0</v>
      </c>
    </row>
    <row r="7615" spans="2:10" x14ac:dyDescent="0.35">
      <c r="B7615" s="7">
        <v>7612</v>
      </c>
      <c r="C7615" s="9">
        <v>1</v>
      </c>
      <c r="D7615" s="9">
        <v>0</v>
      </c>
      <c r="E7615" s="9">
        <v>0</v>
      </c>
      <c r="F7615" s="9">
        <v>0</v>
      </c>
      <c r="G7615" s="9">
        <v>0</v>
      </c>
      <c r="H7615" s="9">
        <v>0</v>
      </c>
      <c r="I7615" s="9">
        <v>0</v>
      </c>
      <c r="J7615" s="9">
        <v>0</v>
      </c>
    </row>
    <row r="7616" spans="2:10" x14ac:dyDescent="0.35">
      <c r="B7616" s="7">
        <v>7613</v>
      </c>
      <c r="C7616" s="9">
        <v>1</v>
      </c>
      <c r="D7616" s="9">
        <v>0</v>
      </c>
      <c r="E7616" s="9">
        <v>0</v>
      </c>
      <c r="F7616" s="9">
        <v>0</v>
      </c>
      <c r="G7616" s="9">
        <v>0</v>
      </c>
      <c r="H7616" s="9">
        <v>0</v>
      </c>
      <c r="I7616" s="9">
        <v>0</v>
      </c>
      <c r="J7616" s="9">
        <v>0</v>
      </c>
    </row>
    <row r="7617" spans="2:10" x14ac:dyDescent="0.35">
      <c r="B7617" s="7">
        <v>7614</v>
      </c>
      <c r="C7617" s="9">
        <v>0</v>
      </c>
      <c r="D7617" s="9">
        <v>0</v>
      </c>
      <c r="E7617" s="9">
        <v>0</v>
      </c>
      <c r="F7617" s="9">
        <v>0</v>
      </c>
      <c r="G7617" s="9">
        <v>0</v>
      </c>
      <c r="H7617" s="9">
        <v>1</v>
      </c>
      <c r="I7617" s="9">
        <v>0</v>
      </c>
      <c r="J7617" s="9">
        <v>0</v>
      </c>
    </row>
    <row r="7618" spans="2:10" x14ac:dyDescent="0.35">
      <c r="B7618" s="7">
        <v>7615</v>
      </c>
      <c r="C7618" s="9">
        <v>1</v>
      </c>
      <c r="D7618" s="9">
        <v>0</v>
      </c>
      <c r="E7618" s="9">
        <v>0</v>
      </c>
      <c r="F7618" s="9">
        <v>0</v>
      </c>
      <c r="G7618" s="9">
        <v>0</v>
      </c>
      <c r="H7618" s="9">
        <v>0</v>
      </c>
      <c r="I7618" s="9">
        <v>0</v>
      </c>
      <c r="J7618" s="9">
        <v>0</v>
      </c>
    </row>
    <row r="7619" spans="2:10" x14ac:dyDescent="0.35">
      <c r="B7619" s="7">
        <v>7616</v>
      </c>
      <c r="C7619" s="9">
        <v>1</v>
      </c>
      <c r="D7619" s="9">
        <v>0</v>
      </c>
      <c r="E7619" s="9">
        <v>0</v>
      </c>
      <c r="F7619" s="9">
        <v>0</v>
      </c>
      <c r="G7619" s="9">
        <v>0</v>
      </c>
      <c r="H7619" s="9">
        <v>0</v>
      </c>
      <c r="I7619" s="9">
        <v>0</v>
      </c>
      <c r="J7619" s="9">
        <v>0</v>
      </c>
    </row>
    <row r="7620" spans="2:10" x14ac:dyDescent="0.35">
      <c r="B7620" s="7">
        <v>7617</v>
      </c>
      <c r="C7620" s="9">
        <v>0</v>
      </c>
      <c r="D7620" s="9">
        <v>1</v>
      </c>
      <c r="E7620" s="9">
        <v>0</v>
      </c>
      <c r="F7620" s="9">
        <v>0</v>
      </c>
      <c r="G7620" s="9">
        <v>0</v>
      </c>
      <c r="H7620" s="9">
        <v>0</v>
      </c>
      <c r="I7620" s="9">
        <v>0</v>
      </c>
      <c r="J7620" s="9">
        <v>1</v>
      </c>
    </row>
    <row r="7621" spans="2:10" x14ac:dyDescent="0.35">
      <c r="B7621" s="7">
        <v>7618</v>
      </c>
      <c r="C7621" s="9">
        <v>1</v>
      </c>
      <c r="D7621" s="9">
        <v>0</v>
      </c>
      <c r="E7621" s="9">
        <v>0</v>
      </c>
      <c r="F7621" s="9">
        <v>0</v>
      </c>
      <c r="G7621" s="9">
        <v>0</v>
      </c>
      <c r="H7621" s="9">
        <v>0</v>
      </c>
      <c r="I7621" s="9">
        <v>0</v>
      </c>
      <c r="J7621" s="9">
        <v>0</v>
      </c>
    </row>
    <row r="7622" spans="2:10" x14ac:dyDescent="0.35">
      <c r="B7622" s="7">
        <v>7619</v>
      </c>
      <c r="C7622" s="9">
        <v>1</v>
      </c>
      <c r="D7622" s="9">
        <v>0</v>
      </c>
      <c r="E7622" s="9">
        <v>0</v>
      </c>
      <c r="F7622" s="9">
        <v>0</v>
      </c>
      <c r="G7622" s="9">
        <v>0</v>
      </c>
      <c r="H7622" s="9">
        <v>0</v>
      </c>
      <c r="I7622" s="9">
        <v>0</v>
      </c>
      <c r="J7622" s="9">
        <v>0</v>
      </c>
    </row>
    <row r="7623" spans="2:10" x14ac:dyDescent="0.35">
      <c r="B7623" s="7">
        <v>7620</v>
      </c>
      <c r="C7623" s="9">
        <v>1</v>
      </c>
      <c r="D7623" s="9">
        <v>0</v>
      </c>
      <c r="E7623" s="9">
        <v>0</v>
      </c>
      <c r="F7623" s="9">
        <v>0</v>
      </c>
      <c r="G7623" s="9">
        <v>0</v>
      </c>
      <c r="H7623" s="9">
        <v>0</v>
      </c>
      <c r="I7623" s="9">
        <v>0</v>
      </c>
      <c r="J7623" s="9">
        <v>0</v>
      </c>
    </row>
    <row r="7624" spans="2:10" x14ac:dyDescent="0.35">
      <c r="B7624" s="7">
        <v>7621</v>
      </c>
      <c r="C7624" s="9">
        <v>1</v>
      </c>
      <c r="D7624" s="9">
        <v>0</v>
      </c>
      <c r="E7624" s="9">
        <v>0</v>
      </c>
      <c r="F7624" s="9">
        <v>0</v>
      </c>
      <c r="G7624" s="9">
        <v>0</v>
      </c>
      <c r="H7624" s="9">
        <v>0</v>
      </c>
      <c r="I7624" s="9">
        <v>0</v>
      </c>
      <c r="J7624" s="9">
        <v>0</v>
      </c>
    </row>
    <row r="7625" spans="2:10" x14ac:dyDescent="0.35">
      <c r="B7625" s="7">
        <v>7622</v>
      </c>
      <c r="C7625" s="9">
        <v>0</v>
      </c>
      <c r="D7625" s="9">
        <v>1</v>
      </c>
      <c r="E7625" s="9">
        <v>0</v>
      </c>
      <c r="F7625" s="9">
        <v>0</v>
      </c>
      <c r="G7625" s="9">
        <v>0</v>
      </c>
      <c r="H7625" s="9">
        <v>0</v>
      </c>
      <c r="I7625" s="9">
        <v>1</v>
      </c>
      <c r="J7625" s="9">
        <v>0</v>
      </c>
    </row>
    <row r="7626" spans="2:10" x14ac:dyDescent="0.35">
      <c r="B7626" s="7">
        <v>7623</v>
      </c>
      <c r="C7626" s="9">
        <v>1</v>
      </c>
      <c r="D7626" s="9">
        <v>0</v>
      </c>
      <c r="E7626" s="9">
        <v>0</v>
      </c>
      <c r="F7626" s="9">
        <v>0</v>
      </c>
      <c r="G7626" s="9">
        <v>0</v>
      </c>
      <c r="H7626" s="9">
        <v>0</v>
      </c>
      <c r="I7626" s="9">
        <v>0</v>
      </c>
      <c r="J7626" s="9">
        <v>0</v>
      </c>
    </row>
    <row r="7627" spans="2:10" x14ac:dyDescent="0.35">
      <c r="B7627" s="7">
        <v>7624</v>
      </c>
      <c r="C7627" s="9">
        <v>1</v>
      </c>
      <c r="D7627" s="9">
        <v>0</v>
      </c>
      <c r="E7627" s="9">
        <v>0</v>
      </c>
      <c r="F7627" s="9">
        <v>0</v>
      </c>
      <c r="G7627" s="9">
        <v>0</v>
      </c>
      <c r="H7627" s="9">
        <v>0</v>
      </c>
      <c r="I7627" s="9">
        <v>0</v>
      </c>
      <c r="J7627" s="9">
        <v>0</v>
      </c>
    </row>
    <row r="7628" spans="2:10" x14ac:dyDescent="0.35">
      <c r="B7628" s="7">
        <v>7625</v>
      </c>
      <c r="C7628" s="9">
        <v>1</v>
      </c>
      <c r="D7628" s="9">
        <v>0</v>
      </c>
      <c r="E7628" s="9">
        <v>0</v>
      </c>
      <c r="F7628" s="9">
        <v>0</v>
      </c>
      <c r="G7628" s="9">
        <v>0</v>
      </c>
      <c r="H7628" s="9">
        <v>0</v>
      </c>
      <c r="I7628" s="9">
        <v>0</v>
      </c>
      <c r="J7628" s="9">
        <v>0</v>
      </c>
    </row>
    <row r="7629" spans="2:10" x14ac:dyDescent="0.35">
      <c r="B7629" s="7">
        <v>7626</v>
      </c>
      <c r="C7629" s="9">
        <v>1</v>
      </c>
      <c r="D7629" s="9">
        <v>0</v>
      </c>
      <c r="E7629" s="9">
        <v>0</v>
      </c>
      <c r="F7629" s="9">
        <v>0</v>
      </c>
      <c r="G7629" s="9">
        <v>0</v>
      </c>
      <c r="H7629" s="9">
        <v>0</v>
      </c>
      <c r="I7629" s="9">
        <v>0</v>
      </c>
      <c r="J7629" s="9">
        <v>0</v>
      </c>
    </row>
    <row r="7630" spans="2:10" x14ac:dyDescent="0.35">
      <c r="B7630" s="7">
        <v>7627</v>
      </c>
      <c r="C7630" s="9">
        <v>0</v>
      </c>
      <c r="D7630" s="9">
        <v>1</v>
      </c>
      <c r="E7630" s="9">
        <v>0</v>
      </c>
      <c r="F7630" s="9">
        <v>0</v>
      </c>
      <c r="G7630" s="9">
        <v>0</v>
      </c>
      <c r="H7630" s="9">
        <v>0</v>
      </c>
      <c r="I7630" s="9">
        <v>0</v>
      </c>
      <c r="J7630" s="9">
        <v>1</v>
      </c>
    </row>
    <row r="7631" spans="2:10" x14ac:dyDescent="0.35">
      <c r="B7631" s="7">
        <v>7628</v>
      </c>
      <c r="C7631" s="9">
        <v>1</v>
      </c>
      <c r="D7631" s="9">
        <v>0</v>
      </c>
      <c r="E7631" s="9">
        <v>0</v>
      </c>
      <c r="F7631" s="9">
        <v>0</v>
      </c>
      <c r="G7631" s="9">
        <v>0</v>
      </c>
      <c r="H7631" s="9">
        <v>0</v>
      </c>
      <c r="I7631" s="9">
        <v>0</v>
      </c>
      <c r="J7631" s="9">
        <v>0</v>
      </c>
    </row>
    <row r="7632" spans="2:10" x14ac:dyDescent="0.35">
      <c r="B7632" s="7">
        <v>7629</v>
      </c>
      <c r="C7632" s="9">
        <v>1</v>
      </c>
      <c r="D7632" s="9">
        <v>0</v>
      </c>
      <c r="E7632" s="9">
        <v>0</v>
      </c>
      <c r="F7632" s="9">
        <v>0</v>
      </c>
      <c r="G7632" s="9">
        <v>0</v>
      </c>
      <c r="H7632" s="9">
        <v>0</v>
      </c>
      <c r="I7632" s="9">
        <v>0</v>
      </c>
      <c r="J7632" s="9">
        <v>0</v>
      </c>
    </row>
    <row r="7633" spans="2:10" x14ac:dyDescent="0.35">
      <c r="B7633" s="7">
        <v>7630</v>
      </c>
      <c r="C7633" s="9">
        <v>0</v>
      </c>
      <c r="D7633" s="9">
        <v>1</v>
      </c>
      <c r="E7633" s="9">
        <v>0</v>
      </c>
      <c r="F7633" s="9">
        <v>0</v>
      </c>
      <c r="G7633" s="9">
        <v>0</v>
      </c>
      <c r="H7633" s="9">
        <v>0</v>
      </c>
      <c r="I7633" s="9">
        <v>0</v>
      </c>
      <c r="J7633" s="9">
        <v>1</v>
      </c>
    </row>
    <row r="7634" spans="2:10" x14ac:dyDescent="0.35">
      <c r="B7634" s="7">
        <v>7631</v>
      </c>
      <c r="C7634" s="9">
        <v>1</v>
      </c>
      <c r="D7634" s="9">
        <v>0</v>
      </c>
      <c r="E7634" s="9">
        <v>0</v>
      </c>
      <c r="F7634" s="9">
        <v>0</v>
      </c>
      <c r="G7634" s="9">
        <v>0</v>
      </c>
      <c r="H7634" s="9">
        <v>0</v>
      </c>
      <c r="I7634" s="9">
        <v>0</v>
      </c>
      <c r="J7634" s="9">
        <v>0</v>
      </c>
    </row>
    <row r="7635" spans="2:10" x14ac:dyDescent="0.35">
      <c r="B7635" s="7">
        <v>7632</v>
      </c>
      <c r="C7635" s="9">
        <v>0</v>
      </c>
      <c r="D7635" s="9">
        <v>0</v>
      </c>
      <c r="E7635" s="9">
        <v>0</v>
      </c>
      <c r="F7635" s="9">
        <v>0</v>
      </c>
      <c r="G7635" s="9">
        <v>1</v>
      </c>
      <c r="H7635" s="9">
        <v>0</v>
      </c>
      <c r="I7635" s="9">
        <v>0</v>
      </c>
      <c r="J7635" s="9">
        <v>0</v>
      </c>
    </row>
    <row r="7636" spans="2:10" x14ac:dyDescent="0.35">
      <c r="B7636" s="7">
        <v>7633</v>
      </c>
      <c r="C7636" s="9">
        <v>0</v>
      </c>
      <c r="D7636" s="9">
        <v>1</v>
      </c>
      <c r="E7636" s="9">
        <v>1</v>
      </c>
      <c r="F7636" s="9">
        <v>0</v>
      </c>
      <c r="G7636" s="9">
        <v>0</v>
      </c>
      <c r="H7636" s="9">
        <v>0</v>
      </c>
      <c r="I7636" s="9">
        <v>0</v>
      </c>
      <c r="J7636" s="9">
        <v>1</v>
      </c>
    </row>
    <row r="7637" spans="2:10" x14ac:dyDescent="0.35">
      <c r="B7637" s="7">
        <v>7634</v>
      </c>
      <c r="C7637" s="9">
        <v>0</v>
      </c>
      <c r="D7637" s="9">
        <v>1</v>
      </c>
      <c r="E7637" s="9">
        <v>0</v>
      </c>
      <c r="F7637" s="9">
        <v>0</v>
      </c>
      <c r="G7637" s="9">
        <v>1</v>
      </c>
      <c r="H7637" s="9">
        <v>0</v>
      </c>
      <c r="I7637" s="9">
        <v>0</v>
      </c>
      <c r="J7637" s="9">
        <v>1</v>
      </c>
    </row>
    <row r="7638" spans="2:10" x14ac:dyDescent="0.35">
      <c r="B7638" s="7">
        <v>7635</v>
      </c>
      <c r="C7638" s="9">
        <v>0</v>
      </c>
      <c r="D7638" s="9">
        <v>1</v>
      </c>
      <c r="E7638" s="9">
        <v>0</v>
      </c>
      <c r="F7638" s="9">
        <v>0</v>
      </c>
      <c r="G7638" s="9">
        <v>0</v>
      </c>
      <c r="H7638" s="9">
        <v>0</v>
      </c>
      <c r="I7638" s="9">
        <v>0</v>
      </c>
      <c r="J7638" s="9">
        <v>1</v>
      </c>
    </row>
    <row r="7639" spans="2:10" x14ac:dyDescent="0.35">
      <c r="B7639" s="7">
        <v>7636</v>
      </c>
      <c r="C7639" s="9">
        <v>1</v>
      </c>
      <c r="D7639" s="9">
        <v>0</v>
      </c>
      <c r="E7639" s="9">
        <v>0</v>
      </c>
      <c r="F7639" s="9">
        <v>0</v>
      </c>
      <c r="G7639" s="9">
        <v>0</v>
      </c>
      <c r="H7639" s="9">
        <v>0</v>
      </c>
      <c r="I7639" s="9">
        <v>0</v>
      </c>
      <c r="J7639" s="9">
        <v>0</v>
      </c>
    </row>
    <row r="7640" spans="2:10" x14ac:dyDescent="0.35">
      <c r="B7640" s="7">
        <v>7637</v>
      </c>
      <c r="C7640" s="9">
        <v>1</v>
      </c>
      <c r="D7640" s="9">
        <v>0</v>
      </c>
      <c r="E7640" s="9">
        <v>0</v>
      </c>
      <c r="F7640" s="9">
        <v>0</v>
      </c>
      <c r="G7640" s="9">
        <v>0</v>
      </c>
      <c r="H7640" s="9">
        <v>0</v>
      </c>
      <c r="I7640" s="9">
        <v>0</v>
      </c>
      <c r="J7640" s="9">
        <v>0</v>
      </c>
    </row>
    <row r="7641" spans="2:10" x14ac:dyDescent="0.35">
      <c r="B7641" s="7">
        <v>7638</v>
      </c>
      <c r="C7641" s="9">
        <v>0</v>
      </c>
      <c r="D7641" s="9">
        <v>0</v>
      </c>
      <c r="E7641" s="9">
        <v>0</v>
      </c>
      <c r="F7641" s="9">
        <v>0</v>
      </c>
      <c r="G7641" s="9">
        <v>1</v>
      </c>
      <c r="H7641" s="9">
        <v>0</v>
      </c>
      <c r="I7641" s="9">
        <v>0</v>
      </c>
      <c r="J7641" s="9">
        <v>0</v>
      </c>
    </row>
    <row r="7642" spans="2:10" x14ac:dyDescent="0.35">
      <c r="B7642" s="7">
        <v>7639</v>
      </c>
      <c r="C7642" s="9">
        <v>1</v>
      </c>
      <c r="D7642" s="9">
        <v>0</v>
      </c>
      <c r="E7642" s="9">
        <v>0</v>
      </c>
      <c r="F7642" s="9">
        <v>0</v>
      </c>
      <c r="G7642" s="9">
        <v>0</v>
      </c>
      <c r="H7642" s="9">
        <v>0</v>
      </c>
      <c r="I7642" s="9">
        <v>0</v>
      </c>
      <c r="J7642" s="9">
        <v>0</v>
      </c>
    </row>
    <row r="7643" spans="2:10" x14ac:dyDescent="0.35">
      <c r="B7643" s="7">
        <v>7640</v>
      </c>
      <c r="C7643" s="9">
        <v>0</v>
      </c>
      <c r="D7643" s="9">
        <v>1</v>
      </c>
      <c r="E7643" s="9">
        <v>0</v>
      </c>
      <c r="F7643" s="9">
        <v>0</v>
      </c>
      <c r="G7643" s="9">
        <v>0</v>
      </c>
      <c r="H7643" s="9">
        <v>0</v>
      </c>
      <c r="I7643" s="9">
        <v>0</v>
      </c>
      <c r="J7643" s="9">
        <v>1</v>
      </c>
    </row>
    <row r="7644" spans="2:10" x14ac:dyDescent="0.35">
      <c r="B7644" s="7">
        <v>7641</v>
      </c>
      <c r="C7644" s="9">
        <v>1</v>
      </c>
      <c r="D7644" s="9">
        <v>0</v>
      </c>
      <c r="E7644" s="9">
        <v>0</v>
      </c>
      <c r="F7644" s="9">
        <v>0</v>
      </c>
      <c r="G7644" s="9">
        <v>0</v>
      </c>
      <c r="H7644" s="9">
        <v>0</v>
      </c>
      <c r="I7644" s="9">
        <v>0</v>
      </c>
      <c r="J7644" s="9">
        <v>0</v>
      </c>
    </row>
    <row r="7645" spans="2:10" x14ac:dyDescent="0.35">
      <c r="B7645" s="7">
        <v>7642</v>
      </c>
      <c r="C7645" s="9">
        <v>1</v>
      </c>
      <c r="D7645" s="9">
        <v>0</v>
      </c>
      <c r="E7645" s="9">
        <v>0</v>
      </c>
      <c r="F7645" s="9">
        <v>0</v>
      </c>
      <c r="G7645" s="9">
        <v>0</v>
      </c>
      <c r="H7645" s="9">
        <v>0</v>
      </c>
      <c r="I7645" s="9">
        <v>0</v>
      </c>
      <c r="J7645" s="9">
        <v>0</v>
      </c>
    </row>
    <row r="7646" spans="2:10" x14ac:dyDescent="0.35">
      <c r="B7646" s="7">
        <v>7643</v>
      </c>
      <c r="C7646" s="9">
        <v>1</v>
      </c>
      <c r="D7646" s="9">
        <v>0</v>
      </c>
      <c r="E7646" s="9">
        <v>0</v>
      </c>
      <c r="F7646" s="9">
        <v>0</v>
      </c>
      <c r="G7646" s="9">
        <v>0</v>
      </c>
      <c r="H7646" s="9">
        <v>0</v>
      </c>
      <c r="I7646" s="9">
        <v>0</v>
      </c>
      <c r="J7646" s="9">
        <v>0</v>
      </c>
    </row>
    <row r="7647" spans="2:10" x14ac:dyDescent="0.35">
      <c r="B7647" s="7">
        <v>7644</v>
      </c>
      <c r="C7647" s="9">
        <v>0</v>
      </c>
      <c r="D7647" s="9">
        <v>0</v>
      </c>
      <c r="E7647" s="9">
        <v>0</v>
      </c>
      <c r="F7647" s="9">
        <v>0</v>
      </c>
      <c r="G7647" s="9">
        <v>1</v>
      </c>
      <c r="H7647" s="9">
        <v>0</v>
      </c>
      <c r="I7647" s="9">
        <v>0</v>
      </c>
      <c r="J7647" s="9">
        <v>0</v>
      </c>
    </row>
    <row r="7648" spans="2:10" x14ac:dyDescent="0.35">
      <c r="B7648" s="7">
        <v>7645</v>
      </c>
      <c r="C7648" s="9">
        <v>1</v>
      </c>
      <c r="D7648" s="9">
        <v>0</v>
      </c>
      <c r="E7648" s="9">
        <v>0</v>
      </c>
      <c r="F7648" s="9">
        <v>0</v>
      </c>
      <c r="G7648" s="9">
        <v>0</v>
      </c>
      <c r="H7648" s="9">
        <v>0</v>
      </c>
      <c r="I7648" s="9">
        <v>0</v>
      </c>
      <c r="J7648" s="9">
        <v>0</v>
      </c>
    </row>
    <row r="7649" spans="2:10" x14ac:dyDescent="0.35">
      <c r="B7649" s="7">
        <v>7646</v>
      </c>
      <c r="C7649" s="9">
        <v>1</v>
      </c>
      <c r="D7649" s="9">
        <v>0</v>
      </c>
      <c r="E7649" s="9">
        <v>0</v>
      </c>
      <c r="F7649" s="9">
        <v>0</v>
      </c>
      <c r="G7649" s="9">
        <v>0</v>
      </c>
      <c r="H7649" s="9">
        <v>0</v>
      </c>
      <c r="I7649" s="9">
        <v>0</v>
      </c>
      <c r="J7649" s="9">
        <v>0</v>
      </c>
    </row>
    <row r="7650" spans="2:10" x14ac:dyDescent="0.35">
      <c r="B7650" s="7">
        <v>7647</v>
      </c>
      <c r="C7650" s="9">
        <v>0</v>
      </c>
      <c r="D7650" s="9">
        <v>0</v>
      </c>
      <c r="E7650" s="9">
        <v>0</v>
      </c>
      <c r="F7650" s="9">
        <v>0</v>
      </c>
      <c r="G7650" s="9">
        <v>1</v>
      </c>
      <c r="H7650" s="9">
        <v>0</v>
      </c>
      <c r="I7650" s="9">
        <v>0</v>
      </c>
      <c r="J7650" s="9">
        <v>0</v>
      </c>
    </row>
    <row r="7651" spans="2:10" x14ac:dyDescent="0.35">
      <c r="B7651" s="7">
        <v>7648</v>
      </c>
      <c r="C7651" s="9">
        <v>1</v>
      </c>
      <c r="D7651" s="9">
        <v>0</v>
      </c>
      <c r="E7651" s="9">
        <v>0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</row>
    <row r="7652" spans="2:10" x14ac:dyDescent="0.35">
      <c r="B7652" s="7">
        <v>7649</v>
      </c>
      <c r="C7652" s="9">
        <v>1</v>
      </c>
      <c r="D7652" s="9">
        <v>0</v>
      </c>
      <c r="E7652" s="9">
        <v>0</v>
      </c>
      <c r="F7652" s="9">
        <v>0</v>
      </c>
      <c r="G7652" s="9">
        <v>0</v>
      </c>
      <c r="H7652" s="9">
        <v>0</v>
      </c>
      <c r="I7652" s="9">
        <v>0</v>
      </c>
      <c r="J7652" s="9">
        <v>0</v>
      </c>
    </row>
    <row r="7653" spans="2:10" x14ac:dyDescent="0.35">
      <c r="B7653" s="7">
        <v>7650</v>
      </c>
      <c r="C7653" s="9">
        <v>0</v>
      </c>
      <c r="D7653" s="9">
        <v>1</v>
      </c>
      <c r="E7653" s="9">
        <v>0</v>
      </c>
      <c r="F7653" s="9">
        <v>0</v>
      </c>
      <c r="G7653" s="9">
        <v>0</v>
      </c>
      <c r="H7653" s="9">
        <v>0</v>
      </c>
      <c r="I7653" s="9">
        <v>0</v>
      </c>
      <c r="J7653" s="9">
        <v>1</v>
      </c>
    </row>
    <row r="7654" spans="2:10" x14ac:dyDescent="0.35">
      <c r="B7654" s="7">
        <v>7651</v>
      </c>
      <c r="C7654" s="9">
        <v>1</v>
      </c>
      <c r="D7654" s="9">
        <v>0</v>
      </c>
      <c r="E7654" s="9">
        <v>0</v>
      </c>
      <c r="F7654" s="9">
        <v>0</v>
      </c>
      <c r="G7654" s="9">
        <v>0</v>
      </c>
      <c r="H7654" s="9">
        <v>0</v>
      </c>
      <c r="I7654" s="9">
        <v>0</v>
      </c>
      <c r="J7654" s="9">
        <v>0</v>
      </c>
    </row>
    <row r="7655" spans="2:10" x14ac:dyDescent="0.35">
      <c r="B7655" s="7">
        <v>7652</v>
      </c>
      <c r="C7655" s="9">
        <v>1</v>
      </c>
      <c r="D7655" s="9">
        <v>0</v>
      </c>
      <c r="E7655" s="9">
        <v>0</v>
      </c>
      <c r="F7655" s="9">
        <v>0</v>
      </c>
      <c r="G7655" s="9">
        <v>0</v>
      </c>
      <c r="H7655" s="9">
        <v>0</v>
      </c>
      <c r="I7655" s="9">
        <v>0</v>
      </c>
      <c r="J7655" s="9">
        <v>0</v>
      </c>
    </row>
    <row r="7656" spans="2:10" x14ac:dyDescent="0.35">
      <c r="B7656" s="7">
        <v>7653</v>
      </c>
      <c r="C7656" s="9">
        <v>0</v>
      </c>
      <c r="D7656" s="9">
        <v>1</v>
      </c>
      <c r="E7656" s="9">
        <v>0</v>
      </c>
      <c r="F7656" s="9">
        <v>0</v>
      </c>
      <c r="G7656" s="9">
        <v>0</v>
      </c>
      <c r="H7656" s="9">
        <v>0</v>
      </c>
      <c r="I7656" s="9">
        <v>1</v>
      </c>
      <c r="J7656" s="9">
        <v>0</v>
      </c>
    </row>
    <row r="7657" spans="2:10" x14ac:dyDescent="0.35">
      <c r="B7657" s="7">
        <v>7654</v>
      </c>
      <c r="C7657" s="9">
        <v>0</v>
      </c>
      <c r="D7657" s="9">
        <v>1</v>
      </c>
      <c r="E7657" s="9">
        <v>0</v>
      </c>
      <c r="F7657" s="9">
        <v>0</v>
      </c>
      <c r="G7657" s="9">
        <v>0</v>
      </c>
      <c r="H7657" s="9">
        <v>0</v>
      </c>
      <c r="I7657" s="9">
        <v>0</v>
      </c>
      <c r="J7657" s="9">
        <v>1</v>
      </c>
    </row>
    <row r="7658" spans="2:10" x14ac:dyDescent="0.35">
      <c r="B7658" s="7">
        <v>7655</v>
      </c>
      <c r="C7658" s="9">
        <v>1</v>
      </c>
      <c r="D7658" s="9">
        <v>0</v>
      </c>
      <c r="E7658" s="9">
        <v>0</v>
      </c>
      <c r="F7658" s="9">
        <v>0</v>
      </c>
      <c r="G7658" s="9">
        <v>0</v>
      </c>
      <c r="H7658" s="9">
        <v>0</v>
      </c>
      <c r="I7658" s="9">
        <v>0</v>
      </c>
      <c r="J7658" s="9">
        <v>0</v>
      </c>
    </row>
    <row r="7659" spans="2:10" x14ac:dyDescent="0.35">
      <c r="B7659" s="7">
        <v>7656</v>
      </c>
      <c r="C7659" s="9">
        <v>1</v>
      </c>
      <c r="D7659" s="9">
        <v>0</v>
      </c>
      <c r="E7659" s="9">
        <v>0</v>
      </c>
      <c r="F7659" s="9">
        <v>0</v>
      </c>
      <c r="G7659" s="9">
        <v>0</v>
      </c>
      <c r="H7659" s="9">
        <v>0</v>
      </c>
      <c r="I7659" s="9">
        <v>0</v>
      </c>
      <c r="J7659" s="9">
        <v>0</v>
      </c>
    </row>
    <row r="7660" spans="2:10" x14ac:dyDescent="0.35">
      <c r="B7660" s="7">
        <v>7657</v>
      </c>
      <c r="C7660" s="9">
        <v>1</v>
      </c>
      <c r="D7660" s="9">
        <v>0</v>
      </c>
      <c r="E7660" s="9">
        <v>0</v>
      </c>
      <c r="F7660" s="9">
        <v>0</v>
      </c>
      <c r="G7660" s="9">
        <v>0</v>
      </c>
      <c r="H7660" s="9">
        <v>0</v>
      </c>
      <c r="I7660" s="9">
        <v>0</v>
      </c>
      <c r="J7660" s="9">
        <v>0</v>
      </c>
    </row>
    <row r="7661" spans="2:10" x14ac:dyDescent="0.35">
      <c r="B7661" s="7">
        <v>7658</v>
      </c>
      <c r="C7661" s="9">
        <v>0</v>
      </c>
      <c r="D7661" s="9">
        <v>1</v>
      </c>
      <c r="E7661" s="9">
        <v>0</v>
      </c>
      <c r="F7661" s="9">
        <v>0</v>
      </c>
      <c r="G7661" s="9">
        <v>0</v>
      </c>
      <c r="H7661" s="9">
        <v>0</v>
      </c>
      <c r="I7661" s="9">
        <v>0</v>
      </c>
      <c r="J7661" s="9">
        <v>1</v>
      </c>
    </row>
    <row r="7662" spans="2:10" x14ac:dyDescent="0.35">
      <c r="B7662" s="7">
        <v>7659</v>
      </c>
      <c r="C7662" s="9">
        <v>0</v>
      </c>
      <c r="D7662" s="9">
        <v>1</v>
      </c>
      <c r="E7662" s="9">
        <v>0</v>
      </c>
      <c r="F7662" s="9">
        <v>0</v>
      </c>
      <c r="G7662" s="9">
        <v>0</v>
      </c>
      <c r="H7662" s="9">
        <v>0</v>
      </c>
      <c r="I7662" s="9">
        <v>0</v>
      </c>
      <c r="J7662" s="9">
        <v>1</v>
      </c>
    </row>
    <row r="7663" spans="2:10" x14ac:dyDescent="0.35">
      <c r="B7663" s="7">
        <v>7660</v>
      </c>
      <c r="C7663" s="9">
        <v>1</v>
      </c>
      <c r="D7663" s="9">
        <v>0</v>
      </c>
      <c r="E7663" s="9">
        <v>0</v>
      </c>
      <c r="F7663" s="9">
        <v>0</v>
      </c>
      <c r="G7663" s="9">
        <v>0</v>
      </c>
      <c r="H7663" s="9">
        <v>0</v>
      </c>
      <c r="I7663" s="9">
        <v>0</v>
      </c>
      <c r="J7663" s="9">
        <v>0</v>
      </c>
    </row>
    <row r="7664" spans="2:10" x14ac:dyDescent="0.35">
      <c r="B7664" s="7">
        <v>7661</v>
      </c>
      <c r="C7664" s="9">
        <v>1</v>
      </c>
      <c r="D7664" s="9">
        <v>0</v>
      </c>
      <c r="E7664" s="9">
        <v>0</v>
      </c>
      <c r="F7664" s="9">
        <v>0</v>
      </c>
      <c r="G7664" s="9">
        <v>0</v>
      </c>
      <c r="H7664" s="9">
        <v>0</v>
      </c>
      <c r="I7664" s="9">
        <v>0</v>
      </c>
      <c r="J7664" s="9">
        <v>0</v>
      </c>
    </row>
    <row r="7665" spans="2:10" x14ac:dyDescent="0.35">
      <c r="B7665" s="7">
        <v>7662</v>
      </c>
      <c r="C7665" s="9">
        <v>0</v>
      </c>
      <c r="D7665" s="9">
        <v>1</v>
      </c>
      <c r="E7665" s="9">
        <v>0</v>
      </c>
      <c r="F7665" s="9">
        <v>0</v>
      </c>
      <c r="G7665" s="9">
        <v>0</v>
      </c>
      <c r="H7665" s="9">
        <v>0</v>
      </c>
      <c r="I7665" s="9">
        <v>0</v>
      </c>
      <c r="J7665" s="9">
        <v>1</v>
      </c>
    </row>
    <row r="7666" spans="2:10" x14ac:dyDescent="0.35">
      <c r="B7666" s="7">
        <v>7663</v>
      </c>
      <c r="C7666" s="9">
        <v>1</v>
      </c>
      <c r="D7666" s="9">
        <v>0</v>
      </c>
      <c r="E7666" s="9">
        <v>0</v>
      </c>
      <c r="F7666" s="9">
        <v>0</v>
      </c>
      <c r="G7666" s="9">
        <v>0</v>
      </c>
      <c r="H7666" s="9">
        <v>0</v>
      </c>
      <c r="I7666" s="9">
        <v>0</v>
      </c>
      <c r="J7666" s="9">
        <v>0</v>
      </c>
    </row>
    <row r="7667" spans="2:10" x14ac:dyDescent="0.35">
      <c r="B7667" s="7">
        <v>7664</v>
      </c>
      <c r="C7667" s="9">
        <v>1</v>
      </c>
      <c r="D7667" s="9">
        <v>0</v>
      </c>
      <c r="E7667" s="9">
        <v>0</v>
      </c>
      <c r="F7667" s="9">
        <v>0</v>
      </c>
      <c r="G7667" s="9">
        <v>0</v>
      </c>
      <c r="H7667" s="9">
        <v>0</v>
      </c>
      <c r="I7667" s="9">
        <v>0</v>
      </c>
      <c r="J7667" s="9">
        <v>0</v>
      </c>
    </row>
    <row r="7668" spans="2:10" x14ac:dyDescent="0.35">
      <c r="B7668" s="7">
        <v>7665</v>
      </c>
      <c r="C7668" s="9">
        <v>1</v>
      </c>
      <c r="D7668" s="9">
        <v>0</v>
      </c>
      <c r="E7668" s="9">
        <v>0</v>
      </c>
      <c r="F7668" s="9">
        <v>0</v>
      </c>
      <c r="G7668" s="9">
        <v>0</v>
      </c>
      <c r="H7668" s="9">
        <v>0</v>
      </c>
      <c r="I7668" s="9">
        <v>0</v>
      </c>
      <c r="J7668" s="9">
        <v>0</v>
      </c>
    </row>
    <row r="7669" spans="2:10" x14ac:dyDescent="0.35">
      <c r="B7669" s="7">
        <v>7666</v>
      </c>
      <c r="C7669" s="9">
        <v>1</v>
      </c>
      <c r="D7669" s="9">
        <v>0</v>
      </c>
      <c r="E7669" s="9">
        <v>0</v>
      </c>
      <c r="F7669" s="9">
        <v>0</v>
      </c>
      <c r="G7669" s="9">
        <v>0</v>
      </c>
      <c r="H7669" s="9">
        <v>0</v>
      </c>
      <c r="I7669" s="9">
        <v>0</v>
      </c>
      <c r="J7669" s="9">
        <v>0</v>
      </c>
    </row>
    <row r="7670" spans="2:10" x14ac:dyDescent="0.35">
      <c r="B7670" s="7">
        <v>7667</v>
      </c>
      <c r="C7670" s="9">
        <v>1</v>
      </c>
      <c r="D7670" s="9">
        <v>0</v>
      </c>
      <c r="E7670" s="9">
        <v>0</v>
      </c>
      <c r="F7670" s="9">
        <v>0</v>
      </c>
      <c r="G7670" s="9">
        <v>0</v>
      </c>
      <c r="H7670" s="9">
        <v>0</v>
      </c>
      <c r="I7670" s="9">
        <v>0</v>
      </c>
      <c r="J7670" s="9">
        <v>0</v>
      </c>
    </row>
    <row r="7671" spans="2:10" x14ac:dyDescent="0.35">
      <c r="B7671" s="7">
        <v>7668</v>
      </c>
      <c r="C7671" s="9">
        <v>1</v>
      </c>
      <c r="D7671" s="9">
        <v>0</v>
      </c>
      <c r="E7671" s="9">
        <v>0</v>
      </c>
      <c r="F7671" s="9">
        <v>0</v>
      </c>
      <c r="G7671" s="9">
        <v>0</v>
      </c>
      <c r="H7671" s="9">
        <v>0</v>
      </c>
      <c r="I7671" s="9">
        <v>0</v>
      </c>
      <c r="J7671" s="9">
        <v>0</v>
      </c>
    </row>
    <row r="7672" spans="2:10" x14ac:dyDescent="0.35">
      <c r="B7672" s="7">
        <v>7669</v>
      </c>
      <c r="C7672" s="9">
        <v>1</v>
      </c>
      <c r="D7672" s="9">
        <v>0</v>
      </c>
      <c r="E7672" s="9">
        <v>0</v>
      </c>
      <c r="F7672" s="9">
        <v>0</v>
      </c>
      <c r="G7672" s="9">
        <v>0</v>
      </c>
      <c r="H7672" s="9">
        <v>0</v>
      </c>
      <c r="I7672" s="9">
        <v>0</v>
      </c>
      <c r="J7672" s="9">
        <v>0</v>
      </c>
    </row>
    <row r="7673" spans="2:10" x14ac:dyDescent="0.35">
      <c r="B7673" s="7">
        <v>7670</v>
      </c>
      <c r="C7673" s="9">
        <v>1</v>
      </c>
      <c r="D7673" s="9">
        <v>0</v>
      </c>
      <c r="E7673" s="9">
        <v>0</v>
      </c>
      <c r="F7673" s="9">
        <v>0</v>
      </c>
      <c r="G7673" s="9">
        <v>0</v>
      </c>
      <c r="H7673" s="9">
        <v>0</v>
      </c>
      <c r="I7673" s="9">
        <v>0</v>
      </c>
      <c r="J7673" s="9">
        <v>0</v>
      </c>
    </row>
    <row r="7674" spans="2:10" x14ac:dyDescent="0.35">
      <c r="B7674" s="7">
        <v>7671</v>
      </c>
      <c r="C7674" s="9">
        <v>0</v>
      </c>
      <c r="D7674" s="9">
        <v>1</v>
      </c>
      <c r="E7674" s="9">
        <v>0</v>
      </c>
      <c r="F7674" s="9">
        <v>0</v>
      </c>
      <c r="G7674" s="9">
        <v>0</v>
      </c>
      <c r="H7674" s="9">
        <v>0</v>
      </c>
      <c r="I7674" s="9">
        <v>1</v>
      </c>
      <c r="J7674" s="9">
        <v>0</v>
      </c>
    </row>
    <row r="7675" spans="2:10" x14ac:dyDescent="0.35">
      <c r="B7675" s="7">
        <v>7672</v>
      </c>
      <c r="C7675" s="9">
        <v>1</v>
      </c>
      <c r="D7675" s="9">
        <v>0</v>
      </c>
      <c r="E7675" s="9">
        <v>0</v>
      </c>
      <c r="F7675" s="9">
        <v>0</v>
      </c>
      <c r="G7675" s="9">
        <v>0</v>
      </c>
      <c r="H7675" s="9">
        <v>0</v>
      </c>
      <c r="I7675" s="9">
        <v>0</v>
      </c>
      <c r="J7675" s="9">
        <v>0</v>
      </c>
    </row>
    <row r="7676" spans="2:10" x14ac:dyDescent="0.35">
      <c r="B7676" s="7">
        <v>7673</v>
      </c>
      <c r="C7676" s="9">
        <v>1</v>
      </c>
      <c r="D7676" s="9">
        <v>0</v>
      </c>
      <c r="E7676" s="9">
        <v>0</v>
      </c>
      <c r="F7676" s="9">
        <v>0</v>
      </c>
      <c r="G7676" s="9">
        <v>0</v>
      </c>
      <c r="H7676" s="9">
        <v>0</v>
      </c>
      <c r="I7676" s="9">
        <v>0</v>
      </c>
      <c r="J7676" s="9">
        <v>0</v>
      </c>
    </row>
    <row r="7677" spans="2:10" x14ac:dyDescent="0.35">
      <c r="B7677" s="7">
        <v>7674</v>
      </c>
      <c r="C7677" s="9">
        <v>1</v>
      </c>
      <c r="D7677" s="9">
        <v>0</v>
      </c>
      <c r="E7677" s="9">
        <v>0</v>
      </c>
      <c r="F7677" s="9">
        <v>0</v>
      </c>
      <c r="G7677" s="9">
        <v>0</v>
      </c>
      <c r="H7677" s="9">
        <v>0</v>
      </c>
      <c r="I7677" s="9">
        <v>0</v>
      </c>
      <c r="J7677" s="9">
        <v>0</v>
      </c>
    </row>
    <row r="7678" spans="2:10" x14ac:dyDescent="0.35">
      <c r="B7678" s="7">
        <v>7675</v>
      </c>
      <c r="C7678" s="9">
        <v>1</v>
      </c>
      <c r="D7678" s="9">
        <v>0</v>
      </c>
      <c r="E7678" s="9">
        <v>0</v>
      </c>
      <c r="F7678" s="9">
        <v>0</v>
      </c>
      <c r="G7678" s="9">
        <v>0</v>
      </c>
      <c r="H7678" s="9">
        <v>0</v>
      </c>
      <c r="I7678" s="9">
        <v>0</v>
      </c>
      <c r="J7678" s="9">
        <v>0</v>
      </c>
    </row>
    <row r="7679" spans="2:10" x14ac:dyDescent="0.35">
      <c r="B7679" s="7">
        <v>7676</v>
      </c>
      <c r="C7679" s="9">
        <v>1</v>
      </c>
      <c r="D7679" s="9">
        <v>0</v>
      </c>
      <c r="E7679" s="9">
        <v>0</v>
      </c>
      <c r="F7679" s="9">
        <v>0</v>
      </c>
      <c r="G7679" s="9">
        <v>0</v>
      </c>
      <c r="H7679" s="9">
        <v>0</v>
      </c>
      <c r="I7679" s="9">
        <v>0</v>
      </c>
      <c r="J7679" s="9">
        <v>0</v>
      </c>
    </row>
    <row r="7680" spans="2:10" x14ac:dyDescent="0.35">
      <c r="B7680" s="7">
        <v>7677</v>
      </c>
      <c r="C7680" s="9">
        <v>1</v>
      </c>
      <c r="D7680" s="9">
        <v>0</v>
      </c>
      <c r="E7680" s="9">
        <v>0</v>
      </c>
      <c r="F7680" s="9">
        <v>0</v>
      </c>
      <c r="G7680" s="9">
        <v>0</v>
      </c>
      <c r="H7680" s="9">
        <v>0</v>
      </c>
      <c r="I7680" s="9">
        <v>0</v>
      </c>
      <c r="J7680" s="9">
        <v>0</v>
      </c>
    </row>
    <row r="7681" spans="2:10" x14ac:dyDescent="0.35">
      <c r="B7681" s="7">
        <v>7678</v>
      </c>
      <c r="C7681" s="9">
        <v>0</v>
      </c>
      <c r="D7681" s="9">
        <v>1</v>
      </c>
      <c r="E7681" s="9">
        <v>0</v>
      </c>
      <c r="F7681" s="9">
        <v>0</v>
      </c>
      <c r="G7681" s="9">
        <v>0</v>
      </c>
      <c r="H7681" s="9">
        <v>0</v>
      </c>
      <c r="I7681" s="9">
        <v>0</v>
      </c>
      <c r="J7681" s="9">
        <v>1</v>
      </c>
    </row>
    <row r="7682" spans="2:10" x14ac:dyDescent="0.35">
      <c r="B7682" s="7">
        <v>7679</v>
      </c>
      <c r="C7682" s="9">
        <v>1</v>
      </c>
      <c r="D7682" s="9">
        <v>0</v>
      </c>
      <c r="E7682" s="9">
        <v>0</v>
      </c>
      <c r="F7682" s="9">
        <v>0</v>
      </c>
      <c r="G7682" s="9">
        <v>0</v>
      </c>
      <c r="H7682" s="9">
        <v>0</v>
      </c>
      <c r="I7682" s="9">
        <v>0</v>
      </c>
      <c r="J7682" s="9">
        <v>0</v>
      </c>
    </row>
    <row r="7683" spans="2:10" x14ac:dyDescent="0.35">
      <c r="B7683" s="7">
        <v>7680</v>
      </c>
      <c r="C7683" s="9">
        <v>1</v>
      </c>
      <c r="D7683" s="9">
        <v>0</v>
      </c>
      <c r="E7683" s="9">
        <v>0</v>
      </c>
      <c r="F7683" s="9">
        <v>0</v>
      </c>
      <c r="G7683" s="9">
        <v>0</v>
      </c>
      <c r="H7683" s="9">
        <v>0</v>
      </c>
      <c r="I7683" s="9">
        <v>0</v>
      </c>
      <c r="J7683" s="9">
        <v>0</v>
      </c>
    </row>
    <row r="7684" spans="2:10" x14ac:dyDescent="0.35">
      <c r="B7684" s="7">
        <v>7681</v>
      </c>
      <c r="C7684" s="9">
        <v>1</v>
      </c>
      <c r="D7684" s="9">
        <v>0</v>
      </c>
      <c r="E7684" s="9">
        <v>0</v>
      </c>
      <c r="F7684" s="9">
        <v>0</v>
      </c>
      <c r="G7684" s="9">
        <v>0</v>
      </c>
      <c r="H7684" s="9">
        <v>0</v>
      </c>
      <c r="I7684" s="9">
        <v>0</v>
      </c>
      <c r="J7684" s="9">
        <v>0</v>
      </c>
    </row>
    <row r="7685" spans="2:10" x14ac:dyDescent="0.35">
      <c r="B7685" s="7">
        <v>7682</v>
      </c>
      <c r="C7685" s="9">
        <v>1</v>
      </c>
      <c r="D7685" s="9">
        <v>0</v>
      </c>
      <c r="E7685" s="9">
        <v>0</v>
      </c>
      <c r="F7685" s="9">
        <v>0</v>
      </c>
      <c r="G7685" s="9">
        <v>0</v>
      </c>
      <c r="H7685" s="9">
        <v>0</v>
      </c>
      <c r="I7685" s="9">
        <v>0</v>
      </c>
      <c r="J7685" s="9">
        <v>0</v>
      </c>
    </row>
    <row r="7686" spans="2:10" x14ac:dyDescent="0.35">
      <c r="B7686" s="7">
        <v>7683</v>
      </c>
      <c r="C7686" s="9">
        <v>1</v>
      </c>
      <c r="D7686" s="9">
        <v>0</v>
      </c>
      <c r="E7686" s="9">
        <v>0</v>
      </c>
      <c r="F7686" s="9">
        <v>0</v>
      </c>
      <c r="G7686" s="9">
        <v>0</v>
      </c>
      <c r="H7686" s="9">
        <v>0</v>
      </c>
      <c r="I7686" s="9">
        <v>0</v>
      </c>
      <c r="J7686" s="9">
        <v>0</v>
      </c>
    </row>
    <row r="7687" spans="2:10" x14ac:dyDescent="0.35">
      <c r="B7687" s="7">
        <v>7684</v>
      </c>
      <c r="C7687" s="9">
        <v>0</v>
      </c>
      <c r="D7687" s="9">
        <v>0</v>
      </c>
      <c r="E7687" s="9">
        <v>0</v>
      </c>
      <c r="F7687" s="9">
        <v>0</v>
      </c>
      <c r="G7687" s="9">
        <v>1</v>
      </c>
      <c r="H7687" s="9">
        <v>0</v>
      </c>
      <c r="I7687" s="9">
        <v>0</v>
      </c>
      <c r="J7687" s="9">
        <v>0</v>
      </c>
    </row>
    <row r="7688" spans="2:10" x14ac:dyDescent="0.35">
      <c r="B7688" s="7">
        <v>7685</v>
      </c>
      <c r="C7688" s="9">
        <v>1</v>
      </c>
      <c r="D7688" s="9">
        <v>0</v>
      </c>
      <c r="E7688" s="9">
        <v>0</v>
      </c>
      <c r="F7688" s="9">
        <v>0</v>
      </c>
      <c r="G7688" s="9">
        <v>0</v>
      </c>
      <c r="H7688" s="9">
        <v>0</v>
      </c>
      <c r="I7688" s="9">
        <v>0</v>
      </c>
      <c r="J7688" s="9">
        <v>0</v>
      </c>
    </row>
    <row r="7689" spans="2:10" x14ac:dyDescent="0.35">
      <c r="B7689" s="7">
        <v>7686</v>
      </c>
      <c r="C7689" s="9">
        <v>1</v>
      </c>
      <c r="D7689" s="9">
        <v>0</v>
      </c>
      <c r="E7689" s="9">
        <v>0</v>
      </c>
      <c r="F7689" s="9">
        <v>0</v>
      </c>
      <c r="G7689" s="9">
        <v>0</v>
      </c>
      <c r="H7689" s="9">
        <v>0</v>
      </c>
      <c r="I7689" s="9">
        <v>0</v>
      </c>
      <c r="J7689" s="9">
        <v>0</v>
      </c>
    </row>
    <row r="7690" spans="2:10" x14ac:dyDescent="0.35">
      <c r="B7690" s="7">
        <v>7687</v>
      </c>
      <c r="C7690" s="9">
        <v>0</v>
      </c>
      <c r="D7690" s="9">
        <v>1</v>
      </c>
      <c r="E7690" s="9">
        <v>1</v>
      </c>
      <c r="F7690" s="9">
        <v>0</v>
      </c>
      <c r="G7690" s="9">
        <v>0</v>
      </c>
      <c r="H7690" s="9">
        <v>0</v>
      </c>
      <c r="I7690" s="9">
        <v>0</v>
      </c>
      <c r="J7690" s="9">
        <v>1</v>
      </c>
    </row>
    <row r="7691" spans="2:10" x14ac:dyDescent="0.35">
      <c r="B7691" s="7">
        <v>7688</v>
      </c>
      <c r="C7691" s="9">
        <v>1</v>
      </c>
      <c r="D7691" s="9">
        <v>0</v>
      </c>
      <c r="E7691" s="9">
        <v>0</v>
      </c>
      <c r="F7691" s="9">
        <v>0</v>
      </c>
      <c r="G7691" s="9">
        <v>0</v>
      </c>
      <c r="H7691" s="9">
        <v>0</v>
      </c>
      <c r="I7691" s="9">
        <v>0</v>
      </c>
      <c r="J7691" s="9">
        <v>0</v>
      </c>
    </row>
    <row r="7692" spans="2:10" x14ac:dyDescent="0.35">
      <c r="B7692" s="7">
        <v>7689</v>
      </c>
      <c r="C7692" s="9">
        <v>0</v>
      </c>
      <c r="D7692" s="9">
        <v>1</v>
      </c>
      <c r="E7692" s="9">
        <v>0</v>
      </c>
      <c r="F7692" s="9">
        <v>0</v>
      </c>
      <c r="G7692" s="9">
        <v>0</v>
      </c>
      <c r="H7692" s="9">
        <v>0</v>
      </c>
      <c r="I7692" s="9">
        <v>0</v>
      </c>
      <c r="J7692" s="9">
        <v>1</v>
      </c>
    </row>
    <row r="7693" spans="2:10" x14ac:dyDescent="0.35">
      <c r="B7693" s="7">
        <v>7690</v>
      </c>
      <c r="C7693" s="9">
        <v>0</v>
      </c>
      <c r="D7693" s="9">
        <v>0</v>
      </c>
      <c r="E7693" s="9">
        <v>0</v>
      </c>
      <c r="F7693" s="9">
        <v>1</v>
      </c>
      <c r="G7693" s="9">
        <v>1</v>
      </c>
      <c r="H7693" s="9">
        <v>0</v>
      </c>
      <c r="I7693" s="9">
        <v>0</v>
      </c>
      <c r="J7693" s="9">
        <v>0</v>
      </c>
    </row>
    <row r="7694" spans="2:10" x14ac:dyDescent="0.35">
      <c r="B7694" s="7">
        <v>7691</v>
      </c>
      <c r="C7694" s="9">
        <v>0</v>
      </c>
      <c r="D7694" s="9">
        <v>1</v>
      </c>
      <c r="E7694" s="9">
        <v>0</v>
      </c>
      <c r="F7694" s="9">
        <v>0</v>
      </c>
      <c r="G7694" s="9">
        <v>0</v>
      </c>
      <c r="H7694" s="9">
        <v>0</v>
      </c>
      <c r="I7694" s="9">
        <v>0</v>
      </c>
      <c r="J7694" s="9">
        <v>1</v>
      </c>
    </row>
    <row r="7695" spans="2:10" x14ac:dyDescent="0.35">
      <c r="B7695" s="7">
        <v>7692</v>
      </c>
      <c r="C7695" s="9">
        <v>1</v>
      </c>
      <c r="D7695" s="9">
        <v>0</v>
      </c>
      <c r="E7695" s="9">
        <v>0</v>
      </c>
      <c r="F7695" s="9">
        <v>0</v>
      </c>
      <c r="G7695" s="9">
        <v>0</v>
      </c>
      <c r="H7695" s="9">
        <v>0</v>
      </c>
      <c r="I7695" s="9">
        <v>0</v>
      </c>
      <c r="J7695" s="9">
        <v>0</v>
      </c>
    </row>
    <row r="7696" spans="2:10" x14ac:dyDescent="0.35">
      <c r="B7696" s="7">
        <v>7693</v>
      </c>
      <c r="C7696" s="9">
        <v>1</v>
      </c>
      <c r="D7696" s="9">
        <v>0</v>
      </c>
      <c r="E7696" s="9">
        <v>0</v>
      </c>
      <c r="F7696" s="9">
        <v>0</v>
      </c>
      <c r="G7696" s="9">
        <v>0</v>
      </c>
      <c r="H7696" s="9">
        <v>0</v>
      </c>
      <c r="I7696" s="9">
        <v>0</v>
      </c>
      <c r="J7696" s="9">
        <v>0</v>
      </c>
    </row>
    <row r="7697" spans="2:10" x14ac:dyDescent="0.35">
      <c r="B7697" s="7">
        <v>7694</v>
      </c>
      <c r="C7697" s="9">
        <v>0</v>
      </c>
      <c r="D7697" s="9">
        <v>1</v>
      </c>
      <c r="E7697" s="9">
        <v>0</v>
      </c>
      <c r="F7697" s="9">
        <v>0</v>
      </c>
      <c r="G7697" s="9">
        <v>0</v>
      </c>
      <c r="H7697" s="9">
        <v>1</v>
      </c>
      <c r="I7697" s="9">
        <v>0</v>
      </c>
      <c r="J7697" s="9">
        <v>1</v>
      </c>
    </row>
    <row r="7698" spans="2:10" x14ac:dyDescent="0.35">
      <c r="B7698" s="7">
        <v>7695</v>
      </c>
      <c r="C7698" s="9">
        <v>1</v>
      </c>
      <c r="D7698" s="9">
        <v>0</v>
      </c>
      <c r="E7698" s="9">
        <v>0</v>
      </c>
      <c r="F7698" s="9">
        <v>0</v>
      </c>
      <c r="G7698" s="9">
        <v>0</v>
      </c>
      <c r="H7698" s="9">
        <v>0</v>
      </c>
      <c r="I7698" s="9">
        <v>0</v>
      </c>
      <c r="J7698" s="9">
        <v>0</v>
      </c>
    </row>
    <row r="7699" spans="2:10" x14ac:dyDescent="0.35">
      <c r="B7699" s="7">
        <v>7696</v>
      </c>
      <c r="C7699" s="9">
        <v>0</v>
      </c>
      <c r="D7699" s="9">
        <v>1</v>
      </c>
      <c r="E7699" s="9">
        <v>0</v>
      </c>
      <c r="F7699" s="9">
        <v>0</v>
      </c>
      <c r="G7699" s="9">
        <v>0</v>
      </c>
      <c r="H7699" s="9">
        <v>0</v>
      </c>
      <c r="I7699" s="9">
        <v>0</v>
      </c>
      <c r="J7699" s="9">
        <v>1</v>
      </c>
    </row>
    <row r="7700" spans="2:10" x14ac:dyDescent="0.35">
      <c r="B7700" s="7">
        <v>7697</v>
      </c>
      <c r="C7700" s="9">
        <v>0</v>
      </c>
      <c r="D7700" s="9">
        <v>1</v>
      </c>
      <c r="E7700" s="9">
        <v>0</v>
      </c>
      <c r="F7700" s="9">
        <v>0</v>
      </c>
      <c r="G7700" s="9">
        <v>0</v>
      </c>
      <c r="H7700" s="9">
        <v>0</v>
      </c>
      <c r="I7700" s="9">
        <v>0</v>
      </c>
      <c r="J7700" s="9">
        <v>1</v>
      </c>
    </row>
    <row r="7701" spans="2:10" x14ac:dyDescent="0.35">
      <c r="B7701" s="7">
        <v>7698</v>
      </c>
      <c r="C7701" s="9">
        <v>1</v>
      </c>
      <c r="D7701" s="9">
        <v>0</v>
      </c>
      <c r="E7701" s="9">
        <v>0</v>
      </c>
      <c r="F7701" s="9">
        <v>0</v>
      </c>
      <c r="G7701" s="9">
        <v>0</v>
      </c>
      <c r="H7701" s="9">
        <v>0</v>
      </c>
      <c r="I7701" s="9">
        <v>0</v>
      </c>
      <c r="J7701" s="9">
        <v>0</v>
      </c>
    </row>
    <row r="7702" spans="2:10" x14ac:dyDescent="0.35">
      <c r="B7702" s="7">
        <v>7699</v>
      </c>
      <c r="C7702" s="9">
        <v>1</v>
      </c>
      <c r="D7702" s="9">
        <v>0</v>
      </c>
      <c r="E7702" s="9">
        <v>0</v>
      </c>
      <c r="F7702" s="9">
        <v>0</v>
      </c>
      <c r="G7702" s="9">
        <v>0</v>
      </c>
      <c r="H7702" s="9">
        <v>0</v>
      </c>
      <c r="I7702" s="9">
        <v>0</v>
      </c>
      <c r="J7702" s="9">
        <v>0</v>
      </c>
    </row>
    <row r="7703" spans="2:10" x14ac:dyDescent="0.35">
      <c r="B7703" s="7">
        <v>7700</v>
      </c>
      <c r="C7703" s="9">
        <v>0</v>
      </c>
      <c r="D7703" s="9">
        <v>1</v>
      </c>
      <c r="E7703" s="9">
        <v>0</v>
      </c>
      <c r="F7703" s="9">
        <v>0</v>
      </c>
      <c r="G7703" s="9">
        <v>0</v>
      </c>
      <c r="H7703" s="9">
        <v>0</v>
      </c>
      <c r="I7703" s="9">
        <v>0</v>
      </c>
      <c r="J7703" s="9">
        <v>1</v>
      </c>
    </row>
    <row r="7704" spans="2:10" x14ac:dyDescent="0.35">
      <c r="B7704" s="7">
        <v>7701</v>
      </c>
      <c r="C7704" s="9">
        <v>1</v>
      </c>
      <c r="D7704" s="9">
        <v>0</v>
      </c>
      <c r="E7704" s="9">
        <v>0</v>
      </c>
      <c r="F7704" s="9">
        <v>0</v>
      </c>
      <c r="G7704" s="9">
        <v>0</v>
      </c>
      <c r="H7704" s="9">
        <v>0</v>
      </c>
      <c r="I7704" s="9">
        <v>0</v>
      </c>
      <c r="J7704" s="9">
        <v>0</v>
      </c>
    </row>
    <row r="7705" spans="2:10" x14ac:dyDescent="0.35">
      <c r="B7705" s="7">
        <v>7702</v>
      </c>
      <c r="C7705" s="9">
        <v>0</v>
      </c>
      <c r="D7705" s="9">
        <v>0</v>
      </c>
      <c r="E7705" s="9">
        <v>0</v>
      </c>
      <c r="F7705" s="9">
        <v>0</v>
      </c>
      <c r="G7705" s="9">
        <v>1</v>
      </c>
      <c r="H7705" s="9">
        <v>0</v>
      </c>
      <c r="I7705" s="9">
        <v>0</v>
      </c>
      <c r="J7705" s="9">
        <v>0</v>
      </c>
    </row>
    <row r="7706" spans="2:10" x14ac:dyDescent="0.35">
      <c r="B7706" s="7">
        <v>7703</v>
      </c>
      <c r="C7706" s="9">
        <v>1</v>
      </c>
      <c r="D7706" s="9">
        <v>0</v>
      </c>
      <c r="E7706" s="9">
        <v>0</v>
      </c>
      <c r="F7706" s="9">
        <v>0</v>
      </c>
      <c r="G7706" s="9">
        <v>0</v>
      </c>
      <c r="H7706" s="9">
        <v>0</v>
      </c>
      <c r="I7706" s="9">
        <v>0</v>
      </c>
      <c r="J7706" s="9">
        <v>0</v>
      </c>
    </row>
    <row r="7707" spans="2:10" x14ac:dyDescent="0.35">
      <c r="B7707" s="7">
        <v>7704</v>
      </c>
      <c r="C7707" s="9">
        <v>1</v>
      </c>
      <c r="D7707" s="9">
        <v>0</v>
      </c>
      <c r="E7707" s="9">
        <v>0</v>
      </c>
      <c r="F7707" s="9">
        <v>0</v>
      </c>
      <c r="G7707" s="9">
        <v>0</v>
      </c>
      <c r="H7707" s="9">
        <v>0</v>
      </c>
      <c r="I7707" s="9">
        <v>0</v>
      </c>
      <c r="J7707" s="9">
        <v>0</v>
      </c>
    </row>
    <row r="7708" spans="2:10" x14ac:dyDescent="0.35">
      <c r="B7708" s="7">
        <v>7705</v>
      </c>
      <c r="C7708" s="9">
        <v>1</v>
      </c>
      <c r="D7708" s="9">
        <v>0</v>
      </c>
      <c r="E7708" s="9">
        <v>0</v>
      </c>
      <c r="F7708" s="9">
        <v>0</v>
      </c>
      <c r="G7708" s="9">
        <v>0</v>
      </c>
      <c r="H7708" s="9">
        <v>0</v>
      </c>
      <c r="I7708" s="9">
        <v>0</v>
      </c>
      <c r="J7708" s="9">
        <v>0</v>
      </c>
    </row>
    <row r="7709" spans="2:10" x14ac:dyDescent="0.35">
      <c r="B7709" s="7">
        <v>7706</v>
      </c>
      <c r="C7709" s="9">
        <v>0</v>
      </c>
      <c r="D7709" s="9">
        <v>1</v>
      </c>
      <c r="E7709" s="9">
        <v>0</v>
      </c>
      <c r="F7709" s="9">
        <v>0</v>
      </c>
      <c r="G7709" s="9">
        <v>0</v>
      </c>
      <c r="H7709" s="9">
        <v>0</v>
      </c>
      <c r="I7709" s="9">
        <v>0</v>
      </c>
      <c r="J7709" s="9">
        <v>1</v>
      </c>
    </row>
    <row r="7710" spans="2:10" x14ac:dyDescent="0.35">
      <c r="B7710" s="7">
        <v>7707</v>
      </c>
      <c r="C7710" s="9">
        <v>0</v>
      </c>
      <c r="D7710" s="9">
        <v>1</v>
      </c>
      <c r="E7710" s="9">
        <v>0</v>
      </c>
      <c r="F7710" s="9">
        <v>0</v>
      </c>
      <c r="G7710" s="9">
        <v>0</v>
      </c>
      <c r="H7710" s="9">
        <v>0</v>
      </c>
      <c r="I7710" s="9">
        <v>0</v>
      </c>
      <c r="J7710" s="9">
        <v>1</v>
      </c>
    </row>
    <row r="7711" spans="2:10" x14ac:dyDescent="0.35">
      <c r="B7711" s="7">
        <v>7708</v>
      </c>
      <c r="C7711" s="9">
        <v>1</v>
      </c>
      <c r="D7711" s="9">
        <v>0</v>
      </c>
      <c r="E7711" s="9">
        <v>0</v>
      </c>
      <c r="F7711" s="9">
        <v>0</v>
      </c>
      <c r="G7711" s="9">
        <v>0</v>
      </c>
      <c r="H7711" s="9">
        <v>0</v>
      </c>
      <c r="I7711" s="9">
        <v>0</v>
      </c>
      <c r="J7711" s="9">
        <v>0</v>
      </c>
    </row>
    <row r="7712" spans="2:10" x14ac:dyDescent="0.35">
      <c r="B7712" s="7">
        <v>7709</v>
      </c>
      <c r="C7712" s="9">
        <v>0</v>
      </c>
      <c r="D7712" s="9">
        <v>1</v>
      </c>
      <c r="E7712" s="9">
        <v>0</v>
      </c>
      <c r="F7712" s="9">
        <v>0</v>
      </c>
      <c r="G7712" s="9">
        <v>1</v>
      </c>
      <c r="H7712" s="9">
        <v>0</v>
      </c>
      <c r="I7712" s="9">
        <v>1</v>
      </c>
      <c r="J7712" s="9">
        <v>0</v>
      </c>
    </row>
    <row r="7713" spans="2:10" x14ac:dyDescent="0.35">
      <c r="B7713" s="7">
        <v>7710</v>
      </c>
      <c r="C7713" s="9">
        <v>0</v>
      </c>
      <c r="D7713" s="9">
        <v>1</v>
      </c>
      <c r="E7713" s="9">
        <v>0</v>
      </c>
      <c r="F7713" s="9">
        <v>0</v>
      </c>
      <c r="G7713" s="9">
        <v>0</v>
      </c>
      <c r="H7713" s="9">
        <v>0</v>
      </c>
      <c r="I7713" s="9">
        <v>0</v>
      </c>
      <c r="J7713" s="9">
        <v>1</v>
      </c>
    </row>
    <row r="7714" spans="2:10" x14ac:dyDescent="0.35">
      <c r="B7714" s="7">
        <v>7711</v>
      </c>
      <c r="C7714" s="9">
        <v>0</v>
      </c>
      <c r="D7714" s="9">
        <v>1</v>
      </c>
      <c r="E7714" s="9">
        <v>0</v>
      </c>
      <c r="F7714" s="9">
        <v>0</v>
      </c>
      <c r="G7714" s="9">
        <v>0</v>
      </c>
      <c r="H7714" s="9">
        <v>0</v>
      </c>
      <c r="I7714" s="9">
        <v>1</v>
      </c>
      <c r="J7714" s="9">
        <v>0</v>
      </c>
    </row>
    <row r="7715" spans="2:10" x14ac:dyDescent="0.35">
      <c r="B7715" s="7">
        <v>7712</v>
      </c>
      <c r="C7715" s="9">
        <v>1</v>
      </c>
      <c r="D7715" s="9">
        <v>0</v>
      </c>
      <c r="E7715" s="9">
        <v>0</v>
      </c>
      <c r="F7715" s="9">
        <v>0</v>
      </c>
      <c r="G7715" s="9">
        <v>0</v>
      </c>
      <c r="H7715" s="9">
        <v>0</v>
      </c>
      <c r="I7715" s="9">
        <v>0</v>
      </c>
      <c r="J7715" s="9">
        <v>0</v>
      </c>
    </row>
    <row r="7716" spans="2:10" x14ac:dyDescent="0.35">
      <c r="B7716" s="7">
        <v>7713</v>
      </c>
      <c r="C7716" s="9">
        <v>1</v>
      </c>
      <c r="D7716" s="9">
        <v>0</v>
      </c>
      <c r="E7716" s="9">
        <v>0</v>
      </c>
      <c r="F7716" s="9">
        <v>0</v>
      </c>
      <c r="G7716" s="9">
        <v>0</v>
      </c>
      <c r="H7716" s="9">
        <v>0</v>
      </c>
      <c r="I7716" s="9">
        <v>0</v>
      </c>
      <c r="J7716" s="9">
        <v>0</v>
      </c>
    </row>
    <row r="7717" spans="2:10" x14ac:dyDescent="0.35">
      <c r="B7717" s="7">
        <v>7714</v>
      </c>
      <c r="C7717" s="9">
        <v>1</v>
      </c>
      <c r="D7717" s="9">
        <v>0</v>
      </c>
      <c r="E7717" s="9">
        <v>0</v>
      </c>
      <c r="F7717" s="9">
        <v>0</v>
      </c>
      <c r="G7717" s="9">
        <v>0</v>
      </c>
      <c r="H7717" s="9">
        <v>0</v>
      </c>
      <c r="I7717" s="9">
        <v>0</v>
      </c>
      <c r="J7717" s="9">
        <v>0</v>
      </c>
    </row>
    <row r="7718" spans="2:10" x14ac:dyDescent="0.35">
      <c r="B7718" s="7">
        <v>7715</v>
      </c>
      <c r="C7718" s="9">
        <v>1</v>
      </c>
      <c r="D7718" s="9">
        <v>0</v>
      </c>
      <c r="E7718" s="9">
        <v>0</v>
      </c>
      <c r="F7718" s="9">
        <v>0</v>
      </c>
      <c r="G7718" s="9">
        <v>0</v>
      </c>
      <c r="H7718" s="9">
        <v>0</v>
      </c>
      <c r="I7718" s="9">
        <v>0</v>
      </c>
      <c r="J7718" s="9">
        <v>0</v>
      </c>
    </row>
    <row r="7719" spans="2:10" x14ac:dyDescent="0.35">
      <c r="B7719" s="7">
        <v>7716</v>
      </c>
      <c r="C7719" s="9">
        <v>1</v>
      </c>
      <c r="D7719" s="9">
        <v>0</v>
      </c>
      <c r="E7719" s="9">
        <v>0</v>
      </c>
      <c r="F7719" s="9">
        <v>0</v>
      </c>
      <c r="G7719" s="9">
        <v>0</v>
      </c>
      <c r="H7719" s="9">
        <v>0</v>
      </c>
      <c r="I7719" s="9">
        <v>0</v>
      </c>
      <c r="J7719" s="9">
        <v>0</v>
      </c>
    </row>
    <row r="7720" spans="2:10" x14ac:dyDescent="0.35">
      <c r="B7720" s="7">
        <v>7717</v>
      </c>
      <c r="C7720" s="9">
        <v>1</v>
      </c>
      <c r="D7720" s="9">
        <v>0</v>
      </c>
      <c r="E7720" s="9">
        <v>0</v>
      </c>
      <c r="F7720" s="9">
        <v>0</v>
      </c>
      <c r="G7720" s="9">
        <v>0</v>
      </c>
      <c r="H7720" s="9">
        <v>0</v>
      </c>
      <c r="I7720" s="9">
        <v>0</v>
      </c>
      <c r="J7720" s="9">
        <v>0</v>
      </c>
    </row>
    <row r="7721" spans="2:10" x14ac:dyDescent="0.35">
      <c r="B7721" s="7">
        <v>7718</v>
      </c>
      <c r="C7721" s="9">
        <v>1</v>
      </c>
      <c r="D7721" s="9">
        <v>0</v>
      </c>
      <c r="E7721" s="9">
        <v>0</v>
      </c>
      <c r="F7721" s="9">
        <v>0</v>
      </c>
      <c r="G7721" s="9">
        <v>0</v>
      </c>
      <c r="H7721" s="9">
        <v>0</v>
      </c>
      <c r="I7721" s="9">
        <v>0</v>
      </c>
      <c r="J7721" s="9">
        <v>0</v>
      </c>
    </row>
    <row r="7722" spans="2:10" x14ac:dyDescent="0.35">
      <c r="B7722" s="7">
        <v>7719</v>
      </c>
      <c r="C7722" s="9">
        <v>1</v>
      </c>
      <c r="D7722" s="9">
        <v>0</v>
      </c>
      <c r="E7722" s="9">
        <v>0</v>
      </c>
      <c r="F7722" s="9">
        <v>0</v>
      </c>
      <c r="G7722" s="9">
        <v>0</v>
      </c>
      <c r="H7722" s="9">
        <v>0</v>
      </c>
      <c r="I7722" s="9">
        <v>0</v>
      </c>
      <c r="J7722" s="9">
        <v>0</v>
      </c>
    </row>
    <row r="7723" spans="2:10" x14ac:dyDescent="0.35">
      <c r="B7723" s="7">
        <v>7720</v>
      </c>
      <c r="C7723" s="9">
        <v>1</v>
      </c>
      <c r="D7723" s="9">
        <v>0</v>
      </c>
      <c r="E7723" s="9">
        <v>0</v>
      </c>
      <c r="F7723" s="9">
        <v>0</v>
      </c>
      <c r="G7723" s="9">
        <v>0</v>
      </c>
      <c r="H7723" s="9">
        <v>0</v>
      </c>
      <c r="I7723" s="9">
        <v>0</v>
      </c>
      <c r="J7723" s="9">
        <v>0</v>
      </c>
    </row>
    <row r="7724" spans="2:10" x14ac:dyDescent="0.35">
      <c r="B7724" s="7">
        <v>7721</v>
      </c>
      <c r="C7724" s="9">
        <v>1</v>
      </c>
      <c r="D7724" s="9">
        <v>0</v>
      </c>
      <c r="E7724" s="9">
        <v>0</v>
      </c>
      <c r="F7724" s="9">
        <v>0</v>
      </c>
      <c r="G7724" s="9">
        <v>0</v>
      </c>
      <c r="H7724" s="9">
        <v>0</v>
      </c>
      <c r="I7724" s="9">
        <v>0</v>
      </c>
      <c r="J7724" s="9">
        <v>0</v>
      </c>
    </row>
    <row r="7725" spans="2:10" x14ac:dyDescent="0.35">
      <c r="B7725" s="7">
        <v>7722</v>
      </c>
      <c r="C7725" s="9">
        <v>1</v>
      </c>
      <c r="D7725" s="9">
        <v>0</v>
      </c>
      <c r="E7725" s="9">
        <v>0</v>
      </c>
      <c r="F7725" s="9">
        <v>0</v>
      </c>
      <c r="G7725" s="9">
        <v>0</v>
      </c>
      <c r="H7725" s="9">
        <v>0</v>
      </c>
      <c r="I7725" s="9">
        <v>0</v>
      </c>
      <c r="J7725" s="9">
        <v>0</v>
      </c>
    </row>
    <row r="7726" spans="2:10" x14ac:dyDescent="0.35">
      <c r="B7726" s="7">
        <v>7723</v>
      </c>
      <c r="C7726" s="9">
        <v>1</v>
      </c>
      <c r="D7726" s="9">
        <v>0</v>
      </c>
      <c r="E7726" s="9">
        <v>0</v>
      </c>
      <c r="F7726" s="9">
        <v>0</v>
      </c>
      <c r="G7726" s="9">
        <v>0</v>
      </c>
      <c r="H7726" s="9">
        <v>0</v>
      </c>
      <c r="I7726" s="9">
        <v>0</v>
      </c>
      <c r="J7726" s="9">
        <v>0</v>
      </c>
    </row>
    <row r="7727" spans="2:10" x14ac:dyDescent="0.35">
      <c r="B7727" s="7">
        <v>7724</v>
      </c>
      <c r="C7727" s="9">
        <v>1</v>
      </c>
      <c r="D7727" s="9">
        <v>0</v>
      </c>
      <c r="E7727" s="9">
        <v>0</v>
      </c>
      <c r="F7727" s="9">
        <v>0</v>
      </c>
      <c r="G7727" s="9">
        <v>0</v>
      </c>
      <c r="H7727" s="9">
        <v>0</v>
      </c>
      <c r="I7727" s="9">
        <v>0</v>
      </c>
      <c r="J7727" s="9">
        <v>0</v>
      </c>
    </row>
    <row r="7728" spans="2:10" x14ac:dyDescent="0.35">
      <c r="B7728" s="7">
        <v>7725</v>
      </c>
      <c r="C7728" s="9">
        <v>1</v>
      </c>
      <c r="D7728" s="9">
        <v>0</v>
      </c>
      <c r="E7728" s="9">
        <v>0</v>
      </c>
      <c r="F7728" s="9">
        <v>0</v>
      </c>
      <c r="G7728" s="9">
        <v>0</v>
      </c>
      <c r="H7728" s="9">
        <v>0</v>
      </c>
      <c r="I7728" s="9">
        <v>0</v>
      </c>
      <c r="J7728" s="9">
        <v>0</v>
      </c>
    </row>
    <row r="7729" spans="2:10" x14ac:dyDescent="0.35">
      <c r="B7729" s="7">
        <v>7726</v>
      </c>
      <c r="C7729" s="9">
        <v>0</v>
      </c>
      <c r="D7729" s="9">
        <v>1</v>
      </c>
      <c r="E7729" s="9">
        <v>0</v>
      </c>
      <c r="F7729" s="9">
        <v>0</v>
      </c>
      <c r="G7729" s="9">
        <v>0</v>
      </c>
      <c r="H7729" s="9">
        <v>0</v>
      </c>
      <c r="I7729" s="9">
        <v>1</v>
      </c>
      <c r="J7729" s="9">
        <v>0</v>
      </c>
    </row>
    <row r="7730" spans="2:10" x14ac:dyDescent="0.35">
      <c r="B7730" s="7">
        <v>7727</v>
      </c>
      <c r="C7730" s="9">
        <v>1</v>
      </c>
      <c r="D7730" s="9">
        <v>0</v>
      </c>
      <c r="E7730" s="9">
        <v>0</v>
      </c>
      <c r="F7730" s="9">
        <v>0</v>
      </c>
      <c r="G7730" s="9">
        <v>0</v>
      </c>
      <c r="H7730" s="9">
        <v>0</v>
      </c>
      <c r="I7730" s="9">
        <v>0</v>
      </c>
      <c r="J7730" s="9">
        <v>0</v>
      </c>
    </row>
    <row r="7731" spans="2:10" x14ac:dyDescent="0.35">
      <c r="B7731" s="7">
        <v>7728</v>
      </c>
      <c r="C7731" s="9">
        <v>1</v>
      </c>
      <c r="D7731" s="9">
        <v>0</v>
      </c>
      <c r="E7731" s="9">
        <v>0</v>
      </c>
      <c r="F7731" s="9">
        <v>0</v>
      </c>
      <c r="G7731" s="9">
        <v>0</v>
      </c>
      <c r="H7731" s="9">
        <v>0</v>
      </c>
      <c r="I7731" s="9">
        <v>0</v>
      </c>
      <c r="J7731" s="9">
        <v>0</v>
      </c>
    </row>
    <row r="7732" spans="2:10" x14ac:dyDescent="0.35">
      <c r="B7732" s="7">
        <v>7729</v>
      </c>
      <c r="C7732" s="9">
        <v>1</v>
      </c>
      <c r="D7732" s="9">
        <v>0</v>
      </c>
      <c r="E7732" s="9">
        <v>0</v>
      </c>
      <c r="F7732" s="9">
        <v>0</v>
      </c>
      <c r="G7732" s="9">
        <v>0</v>
      </c>
      <c r="H7732" s="9">
        <v>0</v>
      </c>
      <c r="I7732" s="9">
        <v>0</v>
      </c>
      <c r="J7732" s="9">
        <v>0</v>
      </c>
    </row>
    <row r="7733" spans="2:10" x14ac:dyDescent="0.35">
      <c r="B7733" s="7">
        <v>7730</v>
      </c>
      <c r="C7733" s="9">
        <v>1</v>
      </c>
      <c r="D7733" s="9">
        <v>0</v>
      </c>
      <c r="E7733" s="9">
        <v>0</v>
      </c>
      <c r="F7733" s="9">
        <v>0</v>
      </c>
      <c r="G7733" s="9">
        <v>0</v>
      </c>
      <c r="H7733" s="9">
        <v>0</v>
      </c>
      <c r="I7733" s="9">
        <v>0</v>
      </c>
      <c r="J7733" s="9">
        <v>0</v>
      </c>
    </row>
    <row r="7734" spans="2:10" x14ac:dyDescent="0.35">
      <c r="B7734" s="7">
        <v>7731</v>
      </c>
      <c r="C7734" s="9">
        <v>0</v>
      </c>
      <c r="D7734" s="9">
        <v>1</v>
      </c>
      <c r="E7734" s="9">
        <v>0</v>
      </c>
      <c r="F7734" s="9">
        <v>0</v>
      </c>
      <c r="G7734" s="9">
        <v>1</v>
      </c>
      <c r="H7734" s="9">
        <v>0</v>
      </c>
      <c r="I7734" s="9">
        <v>1</v>
      </c>
      <c r="J7734" s="9">
        <v>0</v>
      </c>
    </row>
    <row r="7735" spans="2:10" x14ac:dyDescent="0.35">
      <c r="B7735" s="7">
        <v>7732</v>
      </c>
      <c r="C7735" s="9">
        <v>1</v>
      </c>
      <c r="D7735" s="9">
        <v>0</v>
      </c>
      <c r="E7735" s="9">
        <v>0</v>
      </c>
      <c r="F7735" s="9">
        <v>0</v>
      </c>
      <c r="G7735" s="9">
        <v>0</v>
      </c>
      <c r="H7735" s="9">
        <v>0</v>
      </c>
      <c r="I7735" s="9">
        <v>0</v>
      </c>
      <c r="J7735" s="9">
        <v>0</v>
      </c>
    </row>
    <row r="7736" spans="2:10" x14ac:dyDescent="0.35">
      <c r="B7736" s="7">
        <v>7733</v>
      </c>
      <c r="C7736" s="9">
        <v>1</v>
      </c>
      <c r="D7736" s="9">
        <v>0</v>
      </c>
      <c r="E7736" s="9">
        <v>0</v>
      </c>
      <c r="F7736" s="9">
        <v>0</v>
      </c>
      <c r="G7736" s="9">
        <v>0</v>
      </c>
      <c r="H7736" s="9">
        <v>0</v>
      </c>
      <c r="I7736" s="9">
        <v>0</v>
      </c>
      <c r="J7736" s="9">
        <v>0</v>
      </c>
    </row>
    <row r="7737" spans="2:10" x14ac:dyDescent="0.35">
      <c r="B7737" s="7">
        <v>7734</v>
      </c>
      <c r="C7737" s="9">
        <v>1</v>
      </c>
      <c r="D7737" s="9">
        <v>0</v>
      </c>
      <c r="E7737" s="9">
        <v>0</v>
      </c>
      <c r="F7737" s="9">
        <v>0</v>
      </c>
      <c r="G7737" s="9">
        <v>0</v>
      </c>
      <c r="H7737" s="9">
        <v>0</v>
      </c>
      <c r="I7737" s="9">
        <v>0</v>
      </c>
      <c r="J7737" s="9">
        <v>0</v>
      </c>
    </row>
    <row r="7738" spans="2:10" x14ac:dyDescent="0.35">
      <c r="B7738" s="7">
        <v>7735</v>
      </c>
      <c r="C7738" s="9">
        <v>1</v>
      </c>
      <c r="D7738" s="9">
        <v>0</v>
      </c>
      <c r="E7738" s="9">
        <v>0</v>
      </c>
      <c r="F7738" s="9">
        <v>0</v>
      </c>
      <c r="G7738" s="9">
        <v>0</v>
      </c>
      <c r="H7738" s="9">
        <v>0</v>
      </c>
      <c r="I7738" s="9">
        <v>0</v>
      </c>
      <c r="J7738" s="9">
        <v>0</v>
      </c>
    </row>
    <row r="7739" spans="2:10" x14ac:dyDescent="0.35">
      <c r="B7739" s="7">
        <v>7736</v>
      </c>
      <c r="C7739" s="9">
        <v>0</v>
      </c>
      <c r="D7739" s="9">
        <v>0</v>
      </c>
      <c r="E7739" s="9">
        <v>0</v>
      </c>
      <c r="F7739" s="9">
        <v>0</v>
      </c>
      <c r="G7739" s="9">
        <v>1</v>
      </c>
      <c r="H7739" s="9">
        <v>0</v>
      </c>
      <c r="I7739" s="9">
        <v>0</v>
      </c>
      <c r="J7739" s="9">
        <v>0</v>
      </c>
    </row>
    <row r="7740" spans="2:10" x14ac:dyDescent="0.35">
      <c r="B7740" s="7">
        <v>7737</v>
      </c>
      <c r="C7740" s="9">
        <v>1</v>
      </c>
      <c r="D7740" s="9">
        <v>0</v>
      </c>
      <c r="E7740" s="9">
        <v>0</v>
      </c>
      <c r="F7740" s="9">
        <v>0</v>
      </c>
      <c r="G7740" s="9">
        <v>0</v>
      </c>
      <c r="H7740" s="9">
        <v>0</v>
      </c>
      <c r="I7740" s="9">
        <v>0</v>
      </c>
      <c r="J7740" s="9">
        <v>0</v>
      </c>
    </row>
    <row r="7741" spans="2:10" x14ac:dyDescent="0.35">
      <c r="B7741" s="7">
        <v>7738</v>
      </c>
      <c r="C7741" s="9">
        <v>1</v>
      </c>
      <c r="D7741" s="9">
        <v>0</v>
      </c>
      <c r="E7741" s="9">
        <v>0</v>
      </c>
      <c r="F7741" s="9">
        <v>0</v>
      </c>
      <c r="G7741" s="9">
        <v>0</v>
      </c>
      <c r="H7741" s="9">
        <v>0</v>
      </c>
      <c r="I7741" s="9">
        <v>0</v>
      </c>
      <c r="J7741" s="9">
        <v>0</v>
      </c>
    </row>
    <row r="7742" spans="2:10" x14ac:dyDescent="0.35">
      <c r="B7742" s="7">
        <v>7739</v>
      </c>
      <c r="C7742" s="9">
        <v>1</v>
      </c>
      <c r="D7742" s="9">
        <v>0</v>
      </c>
      <c r="E7742" s="9">
        <v>0</v>
      </c>
      <c r="F7742" s="9">
        <v>0</v>
      </c>
      <c r="G7742" s="9">
        <v>0</v>
      </c>
      <c r="H7742" s="9">
        <v>0</v>
      </c>
      <c r="I7742" s="9">
        <v>0</v>
      </c>
      <c r="J7742" s="9">
        <v>0</v>
      </c>
    </row>
    <row r="7743" spans="2:10" x14ac:dyDescent="0.35">
      <c r="B7743" s="7">
        <v>7740</v>
      </c>
      <c r="C7743" s="9">
        <v>1</v>
      </c>
      <c r="D7743" s="9">
        <v>0</v>
      </c>
      <c r="E7743" s="9">
        <v>0</v>
      </c>
      <c r="F7743" s="9">
        <v>0</v>
      </c>
      <c r="G7743" s="9">
        <v>0</v>
      </c>
      <c r="H7743" s="9">
        <v>0</v>
      </c>
      <c r="I7743" s="9">
        <v>0</v>
      </c>
      <c r="J7743" s="9">
        <v>0</v>
      </c>
    </row>
    <row r="7744" spans="2:10" x14ac:dyDescent="0.35">
      <c r="B7744" s="7">
        <v>7741</v>
      </c>
      <c r="C7744" s="9">
        <v>1</v>
      </c>
      <c r="D7744" s="9">
        <v>0</v>
      </c>
      <c r="E7744" s="9">
        <v>0</v>
      </c>
      <c r="F7744" s="9">
        <v>0</v>
      </c>
      <c r="G7744" s="9">
        <v>0</v>
      </c>
      <c r="H7744" s="9">
        <v>0</v>
      </c>
      <c r="I7744" s="9">
        <v>0</v>
      </c>
      <c r="J7744" s="9">
        <v>0</v>
      </c>
    </row>
    <row r="7745" spans="2:10" x14ac:dyDescent="0.35">
      <c r="B7745" s="7">
        <v>7742</v>
      </c>
      <c r="C7745" s="9">
        <v>1</v>
      </c>
      <c r="D7745" s="9">
        <v>0</v>
      </c>
      <c r="E7745" s="9">
        <v>0</v>
      </c>
      <c r="F7745" s="9">
        <v>0</v>
      </c>
      <c r="G7745" s="9">
        <v>0</v>
      </c>
      <c r="H7745" s="9">
        <v>0</v>
      </c>
      <c r="I7745" s="9">
        <v>0</v>
      </c>
      <c r="J7745" s="9">
        <v>0</v>
      </c>
    </row>
    <row r="7746" spans="2:10" x14ac:dyDescent="0.35">
      <c r="B7746" s="7">
        <v>7743</v>
      </c>
      <c r="C7746" s="9">
        <v>1</v>
      </c>
      <c r="D7746" s="9">
        <v>0</v>
      </c>
      <c r="E7746" s="9">
        <v>0</v>
      </c>
      <c r="F7746" s="9">
        <v>0</v>
      </c>
      <c r="G7746" s="9">
        <v>0</v>
      </c>
      <c r="H7746" s="9">
        <v>0</v>
      </c>
      <c r="I7746" s="9">
        <v>0</v>
      </c>
      <c r="J7746" s="9">
        <v>0</v>
      </c>
    </row>
    <row r="7747" spans="2:10" x14ac:dyDescent="0.35">
      <c r="B7747" s="7">
        <v>7744</v>
      </c>
      <c r="C7747" s="9">
        <v>1</v>
      </c>
      <c r="D7747" s="9">
        <v>0</v>
      </c>
      <c r="E7747" s="9">
        <v>0</v>
      </c>
      <c r="F7747" s="9">
        <v>0</v>
      </c>
      <c r="G7747" s="9">
        <v>0</v>
      </c>
      <c r="H7747" s="9">
        <v>0</v>
      </c>
      <c r="I7747" s="9">
        <v>0</v>
      </c>
      <c r="J7747" s="9">
        <v>0</v>
      </c>
    </row>
    <row r="7748" spans="2:10" x14ac:dyDescent="0.35">
      <c r="B7748" s="7">
        <v>7745</v>
      </c>
      <c r="C7748" s="9">
        <v>1</v>
      </c>
      <c r="D7748" s="9">
        <v>0</v>
      </c>
      <c r="E7748" s="9">
        <v>0</v>
      </c>
      <c r="F7748" s="9">
        <v>0</v>
      </c>
      <c r="G7748" s="9">
        <v>0</v>
      </c>
      <c r="H7748" s="9">
        <v>0</v>
      </c>
      <c r="I7748" s="9">
        <v>0</v>
      </c>
      <c r="J7748" s="9">
        <v>0</v>
      </c>
    </row>
    <row r="7749" spans="2:10" x14ac:dyDescent="0.35">
      <c r="B7749" s="7">
        <v>7746</v>
      </c>
      <c r="C7749" s="9">
        <v>0</v>
      </c>
      <c r="D7749" s="9">
        <v>1</v>
      </c>
      <c r="E7749" s="9">
        <v>0</v>
      </c>
      <c r="F7749" s="9">
        <v>0</v>
      </c>
      <c r="G7749" s="9">
        <v>0</v>
      </c>
      <c r="H7749" s="9">
        <v>0</v>
      </c>
      <c r="I7749" s="9">
        <v>0</v>
      </c>
      <c r="J7749" s="9">
        <v>1</v>
      </c>
    </row>
    <row r="7750" spans="2:10" x14ac:dyDescent="0.35">
      <c r="B7750" s="7">
        <v>7747</v>
      </c>
      <c r="C7750" s="9">
        <v>1</v>
      </c>
      <c r="D7750" s="9">
        <v>0</v>
      </c>
      <c r="E7750" s="9">
        <v>0</v>
      </c>
      <c r="F7750" s="9">
        <v>0</v>
      </c>
      <c r="G7750" s="9">
        <v>0</v>
      </c>
      <c r="H7750" s="9">
        <v>0</v>
      </c>
      <c r="I7750" s="9">
        <v>0</v>
      </c>
      <c r="J7750" s="9">
        <v>0</v>
      </c>
    </row>
    <row r="7751" spans="2:10" x14ac:dyDescent="0.35">
      <c r="B7751" s="7">
        <v>7748</v>
      </c>
      <c r="C7751" s="9">
        <v>0</v>
      </c>
      <c r="D7751" s="9">
        <v>1</v>
      </c>
      <c r="E7751" s="9">
        <v>0</v>
      </c>
      <c r="F7751" s="9">
        <v>0</v>
      </c>
      <c r="G7751" s="9">
        <v>0</v>
      </c>
      <c r="H7751" s="9">
        <v>0</v>
      </c>
      <c r="I7751" s="9">
        <v>1</v>
      </c>
      <c r="J7751" s="9">
        <v>0</v>
      </c>
    </row>
    <row r="7752" spans="2:10" x14ac:dyDescent="0.35">
      <c r="B7752" s="7">
        <v>7749</v>
      </c>
      <c r="C7752" s="9">
        <v>1</v>
      </c>
      <c r="D7752" s="9">
        <v>0</v>
      </c>
      <c r="E7752" s="9">
        <v>0</v>
      </c>
      <c r="F7752" s="9">
        <v>0</v>
      </c>
      <c r="G7752" s="9">
        <v>0</v>
      </c>
      <c r="H7752" s="9">
        <v>0</v>
      </c>
      <c r="I7752" s="9">
        <v>0</v>
      </c>
      <c r="J7752" s="9">
        <v>0</v>
      </c>
    </row>
    <row r="7753" spans="2:10" x14ac:dyDescent="0.35">
      <c r="B7753" s="7">
        <v>7750</v>
      </c>
      <c r="C7753" s="9">
        <v>1</v>
      </c>
      <c r="D7753" s="9">
        <v>0</v>
      </c>
      <c r="E7753" s="9">
        <v>0</v>
      </c>
      <c r="F7753" s="9">
        <v>0</v>
      </c>
      <c r="G7753" s="9">
        <v>0</v>
      </c>
      <c r="H7753" s="9">
        <v>0</v>
      </c>
      <c r="I7753" s="9">
        <v>0</v>
      </c>
      <c r="J7753" s="9">
        <v>0</v>
      </c>
    </row>
    <row r="7754" spans="2:10" x14ac:dyDescent="0.35">
      <c r="B7754" s="7">
        <v>7751</v>
      </c>
      <c r="C7754" s="9">
        <v>1</v>
      </c>
      <c r="D7754" s="9">
        <v>0</v>
      </c>
      <c r="E7754" s="9">
        <v>0</v>
      </c>
      <c r="F7754" s="9">
        <v>0</v>
      </c>
      <c r="G7754" s="9">
        <v>0</v>
      </c>
      <c r="H7754" s="9">
        <v>0</v>
      </c>
      <c r="I7754" s="9">
        <v>0</v>
      </c>
      <c r="J7754" s="9">
        <v>0</v>
      </c>
    </row>
    <row r="7755" spans="2:10" x14ac:dyDescent="0.35">
      <c r="B7755" s="7">
        <v>7752</v>
      </c>
      <c r="C7755" s="9">
        <v>1</v>
      </c>
      <c r="D7755" s="9">
        <v>0</v>
      </c>
      <c r="E7755" s="9">
        <v>0</v>
      </c>
      <c r="F7755" s="9">
        <v>0</v>
      </c>
      <c r="G7755" s="9">
        <v>0</v>
      </c>
      <c r="H7755" s="9">
        <v>0</v>
      </c>
      <c r="I7755" s="9">
        <v>0</v>
      </c>
      <c r="J7755" s="9">
        <v>0</v>
      </c>
    </row>
    <row r="7756" spans="2:10" x14ac:dyDescent="0.35">
      <c r="B7756" s="7">
        <v>7753</v>
      </c>
      <c r="C7756" s="9">
        <v>0</v>
      </c>
      <c r="D7756" s="9">
        <v>0</v>
      </c>
      <c r="E7756" s="9">
        <v>0</v>
      </c>
      <c r="F7756" s="9">
        <v>0</v>
      </c>
      <c r="G7756" s="9">
        <v>1</v>
      </c>
      <c r="H7756" s="9">
        <v>1</v>
      </c>
      <c r="I7756" s="9">
        <v>0</v>
      </c>
      <c r="J7756" s="9">
        <v>0</v>
      </c>
    </row>
    <row r="7757" spans="2:10" x14ac:dyDescent="0.35">
      <c r="B7757" s="7">
        <v>7754</v>
      </c>
      <c r="C7757" s="9">
        <v>1</v>
      </c>
      <c r="D7757" s="9">
        <v>0</v>
      </c>
      <c r="E7757" s="9">
        <v>0</v>
      </c>
      <c r="F7757" s="9">
        <v>0</v>
      </c>
      <c r="G7757" s="9">
        <v>0</v>
      </c>
      <c r="H7757" s="9">
        <v>0</v>
      </c>
      <c r="I7757" s="9">
        <v>0</v>
      </c>
      <c r="J7757" s="9">
        <v>0</v>
      </c>
    </row>
    <row r="7758" spans="2:10" x14ac:dyDescent="0.35">
      <c r="B7758" s="7">
        <v>7755</v>
      </c>
      <c r="C7758" s="9">
        <v>1</v>
      </c>
      <c r="D7758" s="9">
        <v>0</v>
      </c>
      <c r="E7758" s="9">
        <v>0</v>
      </c>
      <c r="F7758" s="9">
        <v>0</v>
      </c>
      <c r="G7758" s="9">
        <v>0</v>
      </c>
      <c r="H7758" s="9">
        <v>0</v>
      </c>
      <c r="I7758" s="9">
        <v>0</v>
      </c>
      <c r="J7758" s="9">
        <v>0</v>
      </c>
    </row>
    <row r="7759" spans="2:10" x14ac:dyDescent="0.35">
      <c r="B7759" s="7">
        <v>7756</v>
      </c>
      <c r="C7759" s="9">
        <v>1</v>
      </c>
      <c r="D7759" s="9">
        <v>0</v>
      </c>
      <c r="E7759" s="9">
        <v>0</v>
      </c>
      <c r="F7759" s="9">
        <v>0</v>
      </c>
      <c r="G7759" s="9">
        <v>0</v>
      </c>
      <c r="H7759" s="9">
        <v>0</v>
      </c>
      <c r="I7759" s="9">
        <v>0</v>
      </c>
      <c r="J7759" s="9">
        <v>0</v>
      </c>
    </row>
    <row r="7760" spans="2:10" x14ac:dyDescent="0.35">
      <c r="B7760" s="7">
        <v>7757</v>
      </c>
      <c r="C7760" s="9">
        <v>1</v>
      </c>
      <c r="D7760" s="9">
        <v>0</v>
      </c>
      <c r="E7760" s="9">
        <v>0</v>
      </c>
      <c r="F7760" s="9">
        <v>0</v>
      </c>
      <c r="G7760" s="9">
        <v>0</v>
      </c>
      <c r="H7760" s="9">
        <v>0</v>
      </c>
      <c r="I7760" s="9">
        <v>0</v>
      </c>
      <c r="J7760" s="9">
        <v>0</v>
      </c>
    </row>
    <row r="7761" spans="2:10" x14ac:dyDescent="0.35">
      <c r="B7761" s="7">
        <v>7758</v>
      </c>
      <c r="C7761" s="9">
        <v>1</v>
      </c>
      <c r="D7761" s="9">
        <v>0</v>
      </c>
      <c r="E7761" s="9">
        <v>0</v>
      </c>
      <c r="F7761" s="9">
        <v>0</v>
      </c>
      <c r="G7761" s="9">
        <v>0</v>
      </c>
      <c r="H7761" s="9">
        <v>0</v>
      </c>
      <c r="I7761" s="9">
        <v>0</v>
      </c>
      <c r="J7761" s="9">
        <v>0</v>
      </c>
    </row>
    <row r="7762" spans="2:10" x14ac:dyDescent="0.35">
      <c r="B7762" s="7">
        <v>7759</v>
      </c>
      <c r="C7762" s="9">
        <v>0</v>
      </c>
      <c r="D7762" s="9">
        <v>0</v>
      </c>
      <c r="E7762" s="9">
        <v>0</v>
      </c>
      <c r="F7762" s="9">
        <v>0</v>
      </c>
      <c r="G7762" s="9">
        <v>1</v>
      </c>
      <c r="H7762" s="9">
        <v>0</v>
      </c>
      <c r="I7762" s="9">
        <v>0</v>
      </c>
      <c r="J7762" s="9">
        <v>0</v>
      </c>
    </row>
    <row r="7763" spans="2:10" x14ac:dyDescent="0.35">
      <c r="B7763" s="7">
        <v>7760</v>
      </c>
      <c r="C7763" s="9">
        <v>1</v>
      </c>
      <c r="D7763" s="9">
        <v>0</v>
      </c>
      <c r="E7763" s="9">
        <v>0</v>
      </c>
      <c r="F7763" s="9">
        <v>0</v>
      </c>
      <c r="G7763" s="9">
        <v>0</v>
      </c>
      <c r="H7763" s="9">
        <v>0</v>
      </c>
      <c r="I7763" s="9">
        <v>0</v>
      </c>
      <c r="J7763" s="9">
        <v>0</v>
      </c>
    </row>
    <row r="7764" spans="2:10" x14ac:dyDescent="0.35">
      <c r="B7764" s="7">
        <v>7761</v>
      </c>
      <c r="C7764" s="9">
        <v>1</v>
      </c>
      <c r="D7764" s="9">
        <v>0</v>
      </c>
      <c r="E7764" s="9">
        <v>0</v>
      </c>
      <c r="F7764" s="9">
        <v>0</v>
      </c>
      <c r="G7764" s="9">
        <v>0</v>
      </c>
      <c r="H7764" s="9">
        <v>0</v>
      </c>
      <c r="I7764" s="9">
        <v>0</v>
      </c>
      <c r="J7764" s="9">
        <v>0</v>
      </c>
    </row>
    <row r="7765" spans="2:10" x14ac:dyDescent="0.35">
      <c r="B7765" s="7">
        <v>7762</v>
      </c>
      <c r="C7765" s="9">
        <v>1</v>
      </c>
      <c r="D7765" s="9">
        <v>0</v>
      </c>
      <c r="E7765" s="9">
        <v>0</v>
      </c>
      <c r="F7765" s="9">
        <v>0</v>
      </c>
      <c r="G7765" s="9">
        <v>0</v>
      </c>
      <c r="H7765" s="9">
        <v>0</v>
      </c>
      <c r="I7765" s="9">
        <v>0</v>
      </c>
      <c r="J7765" s="9">
        <v>0</v>
      </c>
    </row>
    <row r="7766" spans="2:10" x14ac:dyDescent="0.35">
      <c r="B7766" s="7">
        <v>7763</v>
      </c>
      <c r="C7766" s="9">
        <v>1</v>
      </c>
      <c r="D7766" s="9">
        <v>0</v>
      </c>
      <c r="E7766" s="9">
        <v>0</v>
      </c>
      <c r="F7766" s="9">
        <v>0</v>
      </c>
      <c r="G7766" s="9">
        <v>0</v>
      </c>
      <c r="H7766" s="9">
        <v>0</v>
      </c>
      <c r="I7766" s="9">
        <v>0</v>
      </c>
      <c r="J7766" s="9">
        <v>0</v>
      </c>
    </row>
    <row r="7767" spans="2:10" x14ac:dyDescent="0.35">
      <c r="B7767" s="7">
        <v>7764</v>
      </c>
      <c r="C7767" s="9">
        <v>1</v>
      </c>
      <c r="D7767" s="9">
        <v>0</v>
      </c>
      <c r="E7767" s="9">
        <v>0</v>
      </c>
      <c r="F7767" s="9">
        <v>0</v>
      </c>
      <c r="G7767" s="9">
        <v>0</v>
      </c>
      <c r="H7767" s="9">
        <v>0</v>
      </c>
      <c r="I7767" s="9">
        <v>0</v>
      </c>
      <c r="J7767" s="9">
        <v>0</v>
      </c>
    </row>
    <row r="7768" spans="2:10" x14ac:dyDescent="0.35">
      <c r="B7768" s="7">
        <v>7765</v>
      </c>
      <c r="C7768" s="9">
        <v>1</v>
      </c>
      <c r="D7768" s="9">
        <v>0</v>
      </c>
      <c r="E7768" s="9">
        <v>0</v>
      </c>
      <c r="F7768" s="9">
        <v>0</v>
      </c>
      <c r="G7768" s="9">
        <v>0</v>
      </c>
      <c r="H7768" s="9">
        <v>0</v>
      </c>
      <c r="I7768" s="9">
        <v>0</v>
      </c>
      <c r="J7768" s="9">
        <v>0</v>
      </c>
    </row>
    <row r="7769" spans="2:10" x14ac:dyDescent="0.35">
      <c r="B7769" s="7">
        <v>7766</v>
      </c>
      <c r="C7769" s="9">
        <v>0</v>
      </c>
      <c r="D7769" s="9">
        <v>1</v>
      </c>
      <c r="E7769" s="9">
        <v>0</v>
      </c>
      <c r="F7769" s="9">
        <v>0</v>
      </c>
      <c r="G7769" s="9">
        <v>0</v>
      </c>
      <c r="H7769" s="9">
        <v>0</v>
      </c>
      <c r="I7769" s="9">
        <v>1</v>
      </c>
      <c r="J7769" s="9">
        <v>1</v>
      </c>
    </row>
    <row r="7770" spans="2:10" x14ac:dyDescent="0.35">
      <c r="B7770" s="7">
        <v>7767</v>
      </c>
      <c r="C7770" s="9">
        <v>0</v>
      </c>
      <c r="D7770" s="9">
        <v>0</v>
      </c>
      <c r="E7770" s="9">
        <v>0</v>
      </c>
      <c r="F7770" s="9">
        <v>0</v>
      </c>
      <c r="G7770" s="9">
        <v>1</v>
      </c>
      <c r="H7770" s="9">
        <v>0</v>
      </c>
      <c r="I7770" s="9">
        <v>0</v>
      </c>
      <c r="J7770" s="9">
        <v>0</v>
      </c>
    </row>
    <row r="7771" spans="2:10" x14ac:dyDescent="0.35">
      <c r="B7771" s="7">
        <v>7768</v>
      </c>
      <c r="C7771" s="9">
        <v>1</v>
      </c>
      <c r="D7771" s="9">
        <v>0</v>
      </c>
      <c r="E7771" s="9">
        <v>0</v>
      </c>
      <c r="F7771" s="9">
        <v>0</v>
      </c>
      <c r="G7771" s="9">
        <v>0</v>
      </c>
      <c r="H7771" s="9">
        <v>0</v>
      </c>
      <c r="I7771" s="9">
        <v>0</v>
      </c>
      <c r="J7771" s="9">
        <v>0</v>
      </c>
    </row>
    <row r="7772" spans="2:10" x14ac:dyDescent="0.35">
      <c r="B7772" s="7">
        <v>7769</v>
      </c>
      <c r="C7772" s="9">
        <v>1</v>
      </c>
      <c r="D7772" s="9">
        <v>0</v>
      </c>
      <c r="E7772" s="9">
        <v>0</v>
      </c>
      <c r="F7772" s="9">
        <v>0</v>
      </c>
      <c r="G7772" s="9">
        <v>0</v>
      </c>
      <c r="H7772" s="9">
        <v>0</v>
      </c>
      <c r="I7772" s="9">
        <v>0</v>
      </c>
      <c r="J7772" s="9">
        <v>0</v>
      </c>
    </row>
    <row r="7773" spans="2:10" x14ac:dyDescent="0.35">
      <c r="B7773" s="7">
        <v>7770</v>
      </c>
      <c r="C7773" s="9">
        <v>0</v>
      </c>
      <c r="D7773" s="9">
        <v>1</v>
      </c>
      <c r="E7773" s="9">
        <v>0</v>
      </c>
      <c r="F7773" s="9">
        <v>0</v>
      </c>
      <c r="G7773" s="9">
        <v>0</v>
      </c>
      <c r="H7773" s="9">
        <v>0</v>
      </c>
      <c r="I7773" s="9">
        <v>0</v>
      </c>
      <c r="J7773" s="9">
        <v>1</v>
      </c>
    </row>
    <row r="7774" spans="2:10" x14ac:dyDescent="0.35">
      <c r="B7774" s="7">
        <v>7771</v>
      </c>
      <c r="C7774" s="9">
        <v>1</v>
      </c>
      <c r="D7774" s="9">
        <v>0</v>
      </c>
      <c r="E7774" s="9">
        <v>0</v>
      </c>
      <c r="F7774" s="9">
        <v>0</v>
      </c>
      <c r="G7774" s="9">
        <v>0</v>
      </c>
      <c r="H7774" s="9">
        <v>0</v>
      </c>
      <c r="I7774" s="9">
        <v>0</v>
      </c>
      <c r="J7774" s="9">
        <v>0</v>
      </c>
    </row>
    <row r="7775" spans="2:10" x14ac:dyDescent="0.35">
      <c r="B7775" s="7">
        <v>7772</v>
      </c>
      <c r="C7775" s="9">
        <v>1</v>
      </c>
      <c r="D7775" s="9">
        <v>0</v>
      </c>
      <c r="E7775" s="9">
        <v>0</v>
      </c>
      <c r="F7775" s="9">
        <v>0</v>
      </c>
      <c r="G7775" s="9">
        <v>0</v>
      </c>
      <c r="H7775" s="9">
        <v>0</v>
      </c>
      <c r="I7775" s="9">
        <v>0</v>
      </c>
      <c r="J7775" s="9">
        <v>0</v>
      </c>
    </row>
    <row r="7776" spans="2:10" x14ac:dyDescent="0.35">
      <c r="B7776" s="7">
        <v>7773</v>
      </c>
      <c r="C7776" s="9">
        <v>1</v>
      </c>
      <c r="D7776" s="9">
        <v>0</v>
      </c>
      <c r="E7776" s="9">
        <v>0</v>
      </c>
      <c r="F7776" s="9">
        <v>0</v>
      </c>
      <c r="G7776" s="9">
        <v>0</v>
      </c>
      <c r="H7776" s="9">
        <v>0</v>
      </c>
      <c r="I7776" s="9">
        <v>0</v>
      </c>
      <c r="J7776" s="9">
        <v>0</v>
      </c>
    </row>
    <row r="7777" spans="2:10" x14ac:dyDescent="0.35">
      <c r="B7777" s="7">
        <v>7774</v>
      </c>
      <c r="C7777" s="9">
        <v>0</v>
      </c>
      <c r="D7777" s="9">
        <v>0</v>
      </c>
      <c r="E7777" s="9">
        <v>0</v>
      </c>
      <c r="F7777" s="9">
        <v>0</v>
      </c>
      <c r="G7777" s="9">
        <v>0</v>
      </c>
      <c r="H7777" s="9">
        <v>1</v>
      </c>
      <c r="I7777" s="9">
        <v>0</v>
      </c>
      <c r="J7777" s="9">
        <v>0</v>
      </c>
    </row>
    <row r="7778" spans="2:10" x14ac:dyDescent="0.35">
      <c r="B7778" s="7">
        <v>7775</v>
      </c>
      <c r="C7778" s="9">
        <v>1</v>
      </c>
      <c r="D7778" s="9">
        <v>0</v>
      </c>
      <c r="E7778" s="9">
        <v>0</v>
      </c>
      <c r="F7778" s="9">
        <v>0</v>
      </c>
      <c r="G7778" s="9">
        <v>0</v>
      </c>
      <c r="H7778" s="9">
        <v>0</v>
      </c>
      <c r="I7778" s="9">
        <v>0</v>
      </c>
      <c r="J7778" s="9">
        <v>0</v>
      </c>
    </row>
    <row r="7779" spans="2:10" x14ac:dyDescent="0.35">
      <c r="B7779" s="7">
        <v>7776</v>
      </c>
      <c r="C7779" s="9">
        <v>1</v>
      </c>
      <c r="D7779" s="9">
        <v>0</v>
      </c>
      <c r="E7779" s="9">
        <v>0</v>
      </c>
      <c r="F7779" s="9">
        <v>0</v>
      </c>
      <c r="G7779" s="9">
        <v>0</v>
      </c>
      <c r="H7779" s="9">
        <v>0</v>
      </c>
      <c r="I7779" s="9">
        <v>0</v>
      </c>
      <c r="J7779" s="9">
        <v>0</v>
      </c>
    </row>
    <row r="7780" spans="2:10" x14ac:dyDescent="0.35">
      <c r="B7780" s="7">
        <v>7777</v>
      </c>
      <c r="C7780" s="9">
        <v>1</v>
      </c>
      <c r="D7780" s="9">
        <v>0</v>
      </c>
      <c r="E7780" s="9">
        <v>0</v>
      </c>
      <c r="F7780" s="9">
        <v>0</v>
      </c>
      <c r="G7780" s="9">
        <v>0</v>
      </c>
      <c r="H7780" s="9">
        <v>0</v>
      </c>
      <c r="I7780" s="9">
        <v>0</v>
      </c>
      <c r="J7780" s="9">
        <v>0</v>
      </c>
    </row>
    <row r="7781" spans="2:10" x14ac:dyDescent="0.35">
      <c r="B7781" s="7">
        <v>7778</v>
      </c>
      <c r="C7781" s="9">
        <v>1</v>
      </c>
      <c r="D7781" s="9">
        <v>0</v>
      </c>
      <c r="E7781" s="9">
        <v>0</v>
      </c>
      <c r="F7781" s="9">
        <v>0</v>
      </c>
      <c r="G7781" s="9">
        <v>0</v>
      </c>
      <c r="H7781" s="9">
        <v>0</v>
      </c>
      <c r="I7781" s="9">
        <v>0</v>
      </c>
      <c r="J7781" s="9">
        <v>0</v>
      </c>
    </row>
    <row r="7782" spans="2:10" x14ac:dyDescent="0.35">
      <c r="B7782" s="7">
        <v>7779</v>
      </c>
      <c r="C7782" s="9">
        <v>0</v>
      </c>
      <c r="D7782" s="9">
        <v>0</v>
      </c>
      <c r="E7782" s="9">
        <v>0</v>
      </c>
      <c r="F7782" s="9">
        <v>0</v>
      </c>
      <c r="G7782" s="9">
        <v>1</v>
      </c>
      <c r="H7782" s="9">
        <v>0</v>
      </c>
      <c r="I7782" s="9">
        <v>0</v>
      </c>
      <c r="J7782" s="9">
        <v>0</v>
      </c>
    </row>
    <row r="7783" spans="2:10" x14ac:dyDescent="0.35">
      <c r="B7783" s="7">
        <v>7780</v>
      </c>
      <c r="C7783" s="9">
        <v>1</v>
      </c>
      <c r="D7783" s="9">
        <v>0</v>
      </c>
      <c r="E7783" s="9">
        <v>0</v>
      </c>
      <c r="F7783" s="9">
        <v>0</v>
      </c>
      <c r="G7783" s="9">
        <v>0</v>
      </c>
      <c r="H7783" s="9">
        <v>0</v>
      </c>
      <c r="I7783" s="9">
        <v>0</v>
      </c>
      <c r="J7783" s="9">
        <v>0</v>
      </c>
    </row>
    <row r="7784" spans="2:10" x14ac:dyDescent="0.35">
      <c r="B7784" s="7">
        <v>7781</v>
      </c>
      <c r="C7784" s="9">
        <v>0</v>
      </c>
      <c r="D7784" s="9">
        <v>1</v>
      </c>
      <c r="E7784" s="9">
        <v>0</v>
      </c>
      <c r="F7784" s="9">
        <v>0</v>
      </c>
      <c r="G7784" s="9">
        <v>0</v>
      </c>
      <c r="H7784" s="9">
        <v>0</v>
      </c>
      <c r="I7784" s="9">
        <v>1</v>
      </c>
      <c r="J7784" s="9">
        <v>0</v>
      </c>
    </row>
    <row r="7785" spans="2:10" x14ac:dyDescent="0.35">
      <c r="B7785" s="7">
        <v>7782</v>
      </c>
      <c r="C7785" s="9">
        <v>1</v>
      </c>
      <c r="D7785" s="9">
        <v>0</v>
      </c>
      <c r="E7785" s="9">
        <v>0</v>
      </c>
      <c r="F7785" s="9">
        <v>0</v>
      </c>
      <c r="G7785" s="9">
        <v>0</v>
      </c>
      <c r="H7785" s="9">
        <v>0</v>
      </c>
      <c r="I7785" s="9">
        <v>0</v>
      </c>
      <c r="J7785" s="9">
        <v>0</v>
      </c>
    </row>
    <row r="7786" spans="2:10" x14ac:dyDescent="0.35">
      <c r="B7786" s="7">
        <v>7783</v>
      </c>
      <c r="C7786" s="9">
        <v>1</v>
      </c>
      <c r="D7786" s="9">
        <v>0</v>
      </c>
      <c r="E7786" s="9">
        <v>0</v>
      </c>
      <c r="F7786" s="9">
        <v>0</v>
      </c>
      <c r="G7786" s="9">
        <v>0</v>
      </c>
      <c r="H7786" s="9">
        <v>0</v>
      </c>
      <c r="I7786" s="9">
        <v>0</v>
      </c>
      <c r="J7786" s="9">
        <v>0</v>
      </c>
    </row>
    <row r="7787" spans="2:10" x14ac:dyDescent="0.35">
      <c r="B7787" s="7">
        <v>7784</v>
      </c>
      <c r="C7787" s="9">
        <v>1</v>
      </c>
      <c r="D7787" s="9">
        <v>0</v>
      </c>
      <c r="E7787" s="9">
        <v>0</v>
      </c>
      <c r="F7787" s="9">
        <v>0</v>
      </c>
      <c r="G7787" s="9">
        <v>0</v>
      </c>
      <c r="H7787" s="9">
        <v>0</v>
      </c>
      <c r="I7787" s="9">
        <v>0</v>
      </c>
      <c r="J7787" s="9">
        <v>0</v>
      </c>
    </row>
    <row r="7788" spans="2:10" x14ac:dyDescent="0.35">
      <c r="B7788" s="7">
        <v>7785</v>
      </c>
      <c r="C7788" s="9">
        <v>1</v>
      </c>
      <c r="D7788" s="9">
        <v>0</v>
      </c>
      <c r="E7788" s="9">
        <v>0</v>
      </c>
      <c r="F7788" s="9">
        <v>0</v>
      </c>
      <c r="G7788" s="9">
        <v>0</v>
      </c>
      <c r="H7788" s="9">
        <v>0</v>
      </c>
      <c r="I7788" s="9">
        <v>0</v>
      </c>
      <c r="J7788" s="9">
        <v>0</v>
      </c>
    </row>
    <row r="7789" spans="2:10" x14ac:dyDescent="0.35">
      <c r="B7789" s="7">
        <v>7786</v>
      </c>
      <c r="C7789" s="9">
        <v>0</v>
      </c>
      <c r="D7789" s="9">
        <v>1</v>
      </c>
      <c r="E7789" s="9">
        <v>0</v>
      </c>
      <c r="F7789" s="9">
        <v>0</v>
      </c>
      <c r="G7789" s="9">
        <v>0</v>
      </c>
      <c r="H7789" s="9">
        <v>0</v>
      </c>
      <c r="I7789" s="9">
        <v>1</v>
      </c>
      <c r="J7789" s="9">
        <v>0</v>
      </c>
    </row>
    <row r="7790" spans="2:10" x14ac:dyDescent="0.35">
      <c r="B7790" s="7">
        <v>7787</v>
      </c>
      <c r="C7790" s="9">
        <v>1</v>
      </c>
      <c r="D7790" s="9">
        <v>0</v>
      </c>
      <c r="E7790" s="9">
        <v>0</v>
      </c>
      <c r="F7790" s="9">
        <v>0</v>
      </c>
      <c r="G7790" s="9">
        <v>0</v>
      </c>
      <c r="H7790" s="9">
        <v>0</v>
      </c>
      <c r="I7790" s="9">
        <v>0</v>
      </c>
      <c r="J7790" s="9">
        <v>0</v>
      </c>
    </row>
    <row r="7791" spans="2:10" x14ac:dyDescent="0.35">
      <c r="B7791" s="7">
        <v>7788</v>
      </c>
      <c r="C7791" s="9">
        <v>0</v>
      </c>
      <c r="D7791" s="9">
        <v>1</v>
      </c>
      <c r="E7791" s="9">
        <v>0</v>
      </c>
      <c r="F7791" s="9">
        <v>0</v>
      </c>
      <c r="G7791" s="9">
        <v>0</v>
      </c>
      <c r="H7791" s="9">
        <v>0</v>
      </c>
      <c r="I7791" s="9">
        <v>1</v>
      </c>
      <c r="J7791" s="9">
        <v>0</v>
      </c>
    </row>
    <row r="7792" spans="2:10" x14ac:dyDescent="0.35">
      <c r="B7792" s="7">
        <v>7789</v>
      </c>
      <c r="C7792" s="9">
        <v>1</v>
      </c>
      <c r="D7792" s="9">
        <v>0</v>
      </c>
      <c r="E7792" s="9">
        <v>0</v>
      </c>
      <c r="F7792" s="9">
        <v>0</v>
      </c>
      <c r="G7792" s="9">
        <v>0</v>
      </c>
      <c r="H7792" s="9">
        <v>0</v>
      </c>
      <c r="I7792" s="9">
        <v>0</v>
      </c>
      <c r="J7792" s="9">
        <v>0</v>
      </c>
    </row>
    <row r="7793" spans="2:10" x14ac:dyDescent="0.35">
      <c r="B7793" s="7">
        <v>7790</v>
      </c>
      <c r="C7793" s="9">
        <v>0</v>
      </c>
      <c r="D7793" s="9">
        <v>1</v>
      </c>
      <c r="E7793" s="9">
        <v>0</v>
      </c>
      <c r="F7793" s="9">
        <v>0</v>
      </c>
      <c r="G7793" s="9">
        <v>0</v>
      </c>
      <c r="H7793" s="9">
        <v>0</v>
      </c>
      <c r="I7793" s="9">
        <v>0</v>
      </c>
      <c r="J7793" s="9">
        <v>1</v>
      </c>
    </row>
    <row r="7794" spans="2:10" x14ac:dyDescent="0.35">
      <c r="B7794" s="7">
        <v>7791</v>
      </c>
      <c r="C7794" s="9">
        <v>1</v>
      </c>
      <c r="D7794" s="9">
        <v>0</v>
      </c>
      <c r="E7794" s="9">
        <v>0</v>
      </c>
      <c r="F7794" s="9">
        <v>0</v>
      </c>
      <c r="G7794" s="9">
        <v>0</v>
      </c>
      <c r="H7794" s="9">
        <v>0</v>
      </c>
      <c r="I7794" s="9">
        <v>0</v>
      </c>
      <c r="J7794" s="9">
        <v>0</v>
      </c>
    </row>
    <row r="7795" spans="2:10" x14ac:dyDescent="0.35">
      <c r="B7795" s="7">
        <v>7792</v>
      </c>
      <c r="C7795" s="9">
        <v>0</v>
      </c>
      <c r="D7795" s="9">
        <v>1</v>
      </c>
      <c r="E7795" s="9">
        <v>0</v>
      </c>
      <c r="F7795" s="9">
        <v>0</v>
      </c>
      <c r="G7795" s="9">
        <v>0</v>
      </c>
      <c r="H7795" s="9">
        <v>0</v>
      </c>
      <c r="I7795" s="9">
        <v>0</v>
      </c>
      <c r="J7795" s="9">
        <v>1</v>
      </c>
    </row>
    <row r="7796" spans="2:10" x14ac:dyDescent="0.35">
      <c r="B7796" s="7">
        <v>7793</v>
      </c>
      <c r="C7796" s="9">
        <v>1</v>
      </c>
      <c r="D7796" s="9">
        <v>0</v>
      </c>
      <c r="E7796" s="9">
        <v>0</v>
      </c>
      <c r="F7796" s="9">
        <v>0</v>
      </c>
      <c r="G7796" s="9">
        <v>0</v>
      </c>
      <c r="H7796" s="9">
        <v>0</v>
      </c>
      <c r="I7796" s="9">
        <v>0</v>
      </c>
      <c r="J7796" s="9">
        <v>0</v>
      </c>
    </row>
    <row r="7797" spans="2:10" x14ac:dyDescent="0.35">
      <c r="B7797" s="7">
        <v>7794</v>
      </c>
      <c r="C7797" s="9">
        <v>0</v>
      </c>
      <c r="D7797" s="9">
        <v>1</v>
      </c>
      <c r="E7797" s="9">
        <v>0</v>
      </c>
      <c r="F7797" s="9">
        <v>0</v>
      </c>
      <c r="G7797" s="9">
        <v>0</v>
      </c>
      <c r="H7797" s="9">
        <v>0</v>
      </c>
      <c r="I7797" s="9">
        <v>0</v>
      </c>
      <c r="J7797" s="9">
        <v>1</v>
      </c>
    </row>
    <row r="7798" spans="2:10" x14ac:dyDescent="0.35">
      <c r="B7798" s="7">
        <v>7795</v>
      </c>
      <c r="C7798" s="9">
        <v>1</v>
      </c>
      <c r="D7798" s="9">
        <v>0</v>
      </c>
      <c r="E7798" s="9">
        <v>0</v>
      </c>
      <c r="F7798" s="9">
        <v>0</v>
      </c>
      <c r="G7798" s="9">
        <v>0</v>
      </c>
      <c r="H7798" s="9">
        <v>0</v>
      </c>
      <c r="I7798" s="9">
        <v>0</v>
      </c>
      <c r="J7798" s="9">
        <v>0</v>
      </c>
    </row>
    <row r="7799" spans="2:10" x14ac:dyDescent="0.35">
      <c r="B7799" s="7">
        <v>7796</v>
      </c>
      <c r="C7799" s="9">
        <v>0</v>
      </c>
      <c r="D7799" s="9">
        <v>0</v>
      </c>
      <c r="E7799" s="9">
        <v>0</v>
      </c>
      <c r="F7799" s="9">
        <v>0</v>
      </c>
      <c r="G7799" s="9">
        <v>1</v>
      </c>
      <c r="H7799" s="9">
        <v>0</v>
      </c>
      <c r="I7799" s="9">
        <v>0</v>
      </c>
      <c r="J7799" s="9">
        <v>0</v>
      </c>
    </row>
    <row r="7800" spans="2:10" x14ac:dyDescent="0.35">
      <c r="B7800" s="7">
        <v>7797</v>
      </c>
      <c r="C7800" s="9">
        <v>1</v>
      </c>
      <c r="D7800" s="9">
        <v>0</v>
      </c>
      <c r="E7800" s="9">
        <v>0</v>
      </c>
      <c r="F7800" s="9">
        <v>0</v>
      </c>
      <c r="G7800" s="9">
        <v>0</v>
      </c>
      <c r="H7800" s="9">
        <v>0</v>
      </c>
      <c r="I7800" s="9">
        <v>0</v>
      </c>
      <c r="J7800" s="9">
        <v>0</v>
      </c>
    </row>
    <row r="7801" spans="2:10" x14ac:dyDescent="0.35">
      <c r="B7801" s="7">
        <v>7798</v>
      </c>
      <c r="C7801" s="9">
        <v>0</v>
      </c>
      <c r="D7801" s="9">
        <v>1</v>
      </c>
      <c r="E7801" s="9">
        <v>0</v>
      </c>
      <c r="F7801" s="9">
        <v>0</v>
      </c>
      <c r="G7801" s="9">
        <v>0</v>
      </c>
      <c r="H7801" s="9">
        <v>0</v>
      </c>
      <c r="I7801" s="9">
        <v>1</v>
      </c>
      <c r="J7801" s="9">
        <v>0</v>
      </c>
    </row>
    <row r="7802" spans="2:10" x14ac:dyDescent="0.35">
      <c r="B7802" s="7">
        <v>7799</v>
      </c>
      <c r="C7802" s="9">
        <v>0</v>
      </c>
      <c r="D7802" s="9">
        <v>1</v>
      </c>
      <c r="E7802" s="9">
        <v>0</v>
      </c>
      <c r="F7802" s="9">
        <v>0</v>
      </c>
      <c r="G7802" s="9">
        <v>0</v>
      </c>
      <c r="H7802" s="9">
        <v>0</v>
      </c>
      <c r="I7802" s="9">
        <v>0</v>
      </c>
      <c r="J7802" s="9">
        <v>1</v>
      </c>
    </row>
    <row r="7803" spans="2:10" x14ac:dyDescent="0.35">
      <c r="B7803" s="7">
        <v>7800</v>
      </c>
      <c r="C7803" s="9">
        <v>1</v>
      </c>
      <c r="D7803" s="9">
        <v>0</v>
      </c>
      <c r="E7803" s="9">
        <v>0</v>
      </c>
      <c r="F7803" s="9">
        <v>0</v>
      </c>
      <c r="G7803" s="9">
        <v>0</v>
      </c>
      <c r="H7803" s="9">
        <v>0</v>
      </c>
      <c r="I7803" s="9">
        <v>0</v>
      </c>
      <c r="J7803" s="9">
        <v>0</v>
      </c>
    </row>
    <row r="7804" spans="2:10" x14ac:dyDescent="0.35">
      <c r="B7804" s="7">
        <v>7801</v>
      </c>
      <c r="C7804" s="9">
        <v>1</v>
      </c>
      <c r="D7804" s="9">
        <v>0</v>
      </c>
      <c r="E7804" s="9">
        <v>0</v>
      </c>
      <c r="F7804" s="9">
        <v>0</v>
      </c>
      <c r="G7804" s="9">
        <v>0</v>
      </c>
      <c r="H7804" s="9">
        <v>0</v>
      </c>
      <c r="I7804" s="9">
        <v>0</v>
      </c>
      <c r="J7804" s="9">
        <v>0</v>
      </c>
    </row>
    <row r="7805" spans="2:10" x14ac:dyDescent="0.35">
      <c r="B7805" s="7">
        <v>7802</v>
      </c>
      <c r="C7805" s="9">
        <v>1</v>
      </c>
      <c r="D7805" s="9">
        <v>0</v>
      </c>
      <c r="E7805" s="9">
        <v>0</v>
      </c>
      <c r="F7805" s="9">
        <v>0</v>
      </c>
      <c r="G7805" s="9">
        <v>0</v>
      </c>
      <c r="H7805" s="9">
        <v>0</v>
      </c>
      <c r="I7805" s="9">
        <v>0</v>
      </c>
      <c r="J7805" s="9">
        <v>0</v>
      </c>
    </row>
    <row r="7806" spans="2:10" x14ac:dyDescent="0.35">
      <c r="B7806" s="7">
        <v>7803</v>
      </c>
      <c r="C7806" s="9">
        <v>1</v>
      </c>
      <c r="D7806" s="9">
        <v>0</v>
      </c>
      <c r="E7806" s="9">
        <v>0</v>
      </c>
      <c r="F7806" s="9">
        <v>0</v>
      </c>
      <c r="G7806" s="9">
        <v>0</v>
      </c>
      <c r="H7806" s="9">
        <v>0</v>
      </c>
      <c r="I7806" s="9">
        <v>0</v>
      </c>
      <c r="J7806" s="9">
        <v>0</v>
      </c>
    </row>
    <row r="7807" spans="2:10" x14ac:dyDescent="0.35">
      <c r="B7807" s="7">
        <v>7804</v>
      </c>
      <c r="C7807" s="9">
        <v>1</v>
      </c>
      <c r="D7807" s="9">
        <v>0</v>
      </c>
      <c r="E7807" s="9">
        <v>0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</row>
    <row r="7808" spans="2:10" x14ac:dyDescent="0.35">
      <c r="B7808" s="7">
        <v>7805</v>
      </c>
      <c r="C7808" s="9">
        <v>1</v>
      </c>
      <c r="D7808" s="9">
        <v>0</v>
      </c>
      <c r="E7808" s="9">
        <v>0</v>
      </c>
      <c r="F7808" s="9">
        <v>0</v>
      </c>
      <c r="G7808" s="9">
        <v>0</v>
      </c>
      <c r="H7808" s="9">
        <v>0</v>
      </c>
      <c r="I7808" s="9">
        <v>0</v>
      </c>
      <c r="J7808" s="9">
        <v>0</v>
      </c>
    </row>
    <row r="7809" spans="2:10" x14ac:dyDescent="0.35">
      <c r="B7809" s="7">
        <v>7806</v>
      </c>
      <c r="C7809" s="9">
        <v>1</v>
      </c>
      <c r="D7809" s="9">
        <v>0</v>
      </c>
      <c r="E7809" s="9">
        <v>0</v>
      </c>
      <c r="F7809" s="9">
        <v>0</v>
      </c>
      <c r="G7809" s="9">
        <v>0</v>
      </c>
      <c r="H7809" s="9">
        <v>0</v>
      </c>
      <c r="I7809" s="9">
        <v>0</v>
      </c>
      <c r="J7809" s="9">
        <v>0</v>
      </c>
    </row>
    <row r="7810" spans="2:10" x14ac:dyDescent="0.35">
      <c r="B7810" s="7">
        <v>7807</v>
      </c>
      <c r="C7810" s="9">
        <v>0</v>
      </c>
      <c r="D7810" s="9">
        <v>1</v>
      </c>
      <c r="E7810" s="9">
        <v>0</v>
      </c>
      <c r="F7810" s="9">
        <v>0</v>
      </c>
      <c r="G7810" s="9">
        <v>0</v>
      </c>
      <c r="H7810" s="9">
        <v>0</v>
      </c>
      <c r="I7810" s="9">
        <v>1</v>
      </c>
      <c r="J7810" s="9">
        <v>1</v>
      </c>
    </row>
    <row r="7811" spans="2:10" x14ac:dyDescent="0.35">
      <c r="B7811" s="7">
        <v>7808</v>
      </c>
      <c r="C7811" s="9">
        <v>0</v>
      </c>
      <c r="D7811" s="9">
        <v>1</v>
      </c>
      <c r="E7811" s="9">
        <v>0</v>
      </c>
      <c r="F7811" s="9">
        <v>0</v>
      </c>
      <c r="G7811" s="9">
        <v>0</v>
      </c>
      <c r="H7811" s="9">
        <v>0</v>
      </c>
      <c r="I7811" s="9">
        <v>1</v>
      </c>
      <c r="J7811" s="9">
        <v>0</v>
      </c>
    </row>
    <row r="7812" spans="2:10" x14ac:dyDescent="0.35">
      <c r="B7812" s="7">
        <v>7809</v>
      </c>
      <c r="C7812" s="9">
        <v>1</v>
      </c>
      <c r="D7812" s="9">
        <v>0</v>
      </c>
      <c r="E7812" s="9">
        <v>0</v>
      </c>
      <c r="F7812" s="9">
        <v>0</v>
      </c>
      <c r="G7812" s="9">
        <v>0</v>
      </c>
      <c r="H7812" s="9">
        <v>0</v>
      </c>
      <c r="I7812" s="9">
        <v>0</v>
      </c>
      <c r="J7812" s="9">
        <v>0</v>
      </c>
    </row>
    <row r="7813" spans="2:10" x14ac:dyDescent="0.35">
      <c r="B7813" s="7">
        <v>7810</v>
      </c>
      <c r="C7813" s="9">
        <v>1</v>
      </c>
      <c r="D7813" s="9">
        <v>0</v>
      </c>
      <c r="E7813" s="9">
        <v>0</v>
      </c>
      <c r="F7813" s="9">
        <v>0</v>
      </c>
      <c r="G7813" s="9">
        <v>0</v>
      </c>
      <c r="H7813" s="9">
        <v>0</v>
      </c>
      <c r="I7813" s="9">
        <v>0</v>
      </c>
      <c r="J7813" s="9">
        <v>0</v>
      </c>
    </row>
    <row r="7814" spans="2:10" x14ac:dyDescent="0.35">
      <c r="B7814" s="7">
        <v>7811</v>
      </c>
      <c r="C7814" s="9">
        <v>1</v>
      </c>
      <c r="D7814" s="9">
        <v>0</v>
      </c>
      <c r="E7814" s="9">
        <v>0</v>
      </c>
      <c r="F7814" s="9">
        <v>0</v>
      </c>
      <c r="G7814" s="9">
        <v>0</v>
      </c>
      <c r="H7814" s="9">
        <v>0</v>
      </c>
      <c r="I7814" s="9">
        <v>0</v>
      </c>
      <c r="J7814" s="9">
        <v>0</v>
      </c>
    </row>
    <row r="7815" spans="2:10" x14ac:dyDescent="0.35">
      <c r="B7815" s="7">
        <v>7812</v>
      </c>
      <c r="C7815" s="9">
        <v>1</v>
      </c>
      <c r="D7815" s="9">
        <v>0</v>
      </c>
      <c r="E7815" s="9">
        <v>0</v>
      </c>
      <c r="F7815" s="9">
        <v>0</v>
      </c>
      <c r="G7815" s="9">
        <v>0</v>
      </c>
      <c r="H7815" s="9">
        <v>0</v>
      </c>
      <c r="I7815" s="9">
        <v>0</v>
      </c>
      <c r="J7815" s="9">
        <v>0</v>
      </c>
    </row>
    <row r="7816" spans="2:10" x14ac:dyDescent="0.35">
      <c r="B7816" s="7">
        <v>7813</v>
      </c>
      <c r="C7816" s="9">
        <v>1</v>
      </c>
      <c r="D7816" s="9">
        <v>0</v>
      </c>
      <c r="E7816" s="9">
        <v>0</v>
      </c>
      <c r="F7816" s="9">
        <v>0</v>
      </c>
      <c r="G7816" s="9">
        <v>0</v>
      </c>
      <c r="H7816" s="9">
        <v>0</v>
      </c>
      <c r="I7816" s="9">
        <v>0</v>
      </c>
      <c r="J7816" s="9">
        <v>0</v>
      </c>
    </row>
    <row r="7817" spans="2:10" x14ac:dyDescent="0.35">
      <c r="B7817" s="7">
        <v>7814</v>
      </c>
      <c r="C7817" s="9">
        <v>0</v>
      </c>
      <c r="D7817" s="9">
        <v>1</v>
      </c>
      <c r="E7817" s="9">
        <v>0</v>
      </c>
      <c r="F7817" s="9">
        <v>0</v>
      </c>
      <c r="G7817" s="9">
        <v>0</v>
      </c>
      <c r="H7817" s="9">
        <v>0</v>
      </c>
      <c r="I7817" s="9">
        <v>0</v>
      </c>
      <c r="J7817" s="9">
        <v>1</v>
      </c>
    </row>
    <row r="7818" spans="2:10" x14ac:dyDescent="0.35">
      <c r="B7818" s="7">
        <v>7815</v>
      </c>
      <c r="C7818" s="9">
        <v>0</v>
      </c>
      <c r="D7818" s="9">
        <v>0</v>
      </c>
      <c r="E7818" s="9">
        <v>0</v>
      </c>
      <c r="F7818" s="9">
        <v>1</v>
      </c>
      <c r="G7818" s="9">
        <v>0</v>
      </c>
      <c r="H7818" s="9">
        <v>0</v>
      </c>
      <c r="I7818" s="9">
        <v>0</v>
      </c>
      <c r="J7818" s="9">
        <v>0</v>
      </c>
    </row>
    <row r="7819" spans="2:10" x14ac:dyDescent="0.35">
      <c r="B7819" s="7">
        <v>7816</v>
      </c>
      <c r="C7819" s="9">
        <v>1</v>
      </c>
      <c r="D7819" s="9">
        <v>0</v>
      </c>
      <c r="E7819" s="9">
        <v>0</v>
      </c>
      <c r="F7819" s="9">
        <v>0</v>
      </c>
      <c r="G7819" s="9">
        <v>0</v>
      </c>
      <c r="H7819" s="9">
        <v>0</v>
      </c>
      <c r="I7819" s="9">
        <v>0</v>
      </c>
      <c r="J7819" s="9">
        <v>0</v>
      </c>
    </row>
    <row r="7820" spans="2:10" x14ac:dyDescent="0.35">
      <c r="B7820" s="7">
        <v>7817</v>
      </c>
      <c r="C7820" s="9">
        <v>1</v>
      </c>
      <c r="D7820" s="9">
        <v>0</v>
      </c>
      <c r="E7820" s="9">
        <v>0</v>
      </c>
      <c r="F7820" s="9">
        <v>0</v>
      </c>
      <c r="G7820" s="9">
        <v>0</v>
      </c>
      <c r="H7820" s="9">
        <v>0</v>
      </c>
      <c r="I7820" s="9">
        <v>0</v>
      </c>
      <c r="J7820" s="9">
        <v>0</v>
      </c>
    </row>
    <row r="7821" spans="2:10" x14ac:dyDescent="0.35">
      <c r="B7821" s="7">
        <v>7818</v>
      </c>
      <c r="C7821" s="9">
        <v>1</v>
      </c>
      <c r="D7821" s="9">
        <v>0</v>
      </c>
      <c r="E7821" s="9">
        <v>0</v>
      </c>
      <c r="F7821" s="9">
        <v>0</v>
      </c>
      <c r="G7821" s="9">
        <v>0</v>
      </c>
      <c r="H7821" s="9">
        <v>0</v>
      </c>
      <c r="I7821" s="9">
        <v>0</v>
      </c>
      <c r="J7821" s="9">
        <v>0</v>
      </c>
    </row>
    <row r="7822" spans="2:10" x14ac:dyDescent="0.35">
      <c r="B7822" s="7">
        <v>7819</v>
      </c>
      <c r="C7822" s="9">
        <v>0</v>
      </c>
      <c r="D7822" s="9">
        <v>1</v>
      </c>
      <c r="E7822" s="9">
        <v>0</v>
      </c>
      <c r="F7822" s="9">
        <v>0</v>
      </c>
      <c r="G7822" s="9">
        <v>1</v>
      </c>
      <c r="H7822" s="9">
        <v>0</v>
      </c>
      <c r="I7822" s="9">
        <v>1</v>
      </c>
      <c r="J7822" s="9">
        <v>0</v>
      </c>
    </row>
    <row r="7823" spans="2:10" x14ac:dyDescent="0.35">
      <c r="B7823" s="7">
        <v>7820</v>
      </c>
      <c r="C7823" s="9">
        <v>1</v>
      </c>
      <c r="D7823" s="9">
        <v>0</v>
      </c>
      <c r="E7823" s="9">
        <v>0</v>
      </c>
      <c r="F7823" s="9">
        <v>0</v>
      </c>
      <c r="G7823" s="9">
        <v>0</v>
      </c>
      <c r="H7823" s="9">
        <v>0</v>
      </c>
      <c r="I7823" s="9">
        <v>0</v>
      </c>
      <c r="J7823" s="9">
        <v>0</v>
      </c>
    </row>
    <row r="7824" spans="2:10" x14ac:dyDescent="0.35">
      <c r="B7824" s="7">
        <v>7821</v>
      </c>
      <c r="C7824" s="9">
        <v>1</v>
      </c>
      <c r="D7824" s="9">
        <v>0</v>
      </c>
      <c r="E7824" s="9">
        <v>0</v>
      </c>
      <c r="F7824" s="9">
        <v>0</v>
      </c>
      <c r="G7824" s="9">
        <v>0</v>
      </c>
      <c r="H7824" s="9">
        <v>0</v>
      </c>
      <c r="I7824" s="9">
        <v>0</v>
      </c>
      <c r="J7824" s="9">
        <v>0</v>
      </c>
    </row>
    <row r="7825" spans="2:10" x14ac:dyDescent="0.35">
      <c r="B7825" s="7">
        <v>7822</v>
      </c>
      <c r="C7825" s="9">
        <v>0</v>
      </c>
      <c r="D7825" s="9">
        <v>0</v>
      </c>
      <c r="E7825" s="9">
        <v>0</v>
      </c>
      <c r="F7825" s="9">
        <v>0</v>
      </c>
      <c r="G7825" s="9">
        <v>1</v>
      </c>
      <c r="H7825" s="9">
        <v>0</v>
      </c>
      <c r="I7825" s="9">
        <v>0</v>
      </c>
      <c r="J7825" s="9">
        <v>0</v>
      </c>
    </row>
    <row r="7826" spans="2:10" x14ac:dyDescent="0.35">
      <c r="B7826" s="7">
        <v>7823</v>
      </c>
      <c r="C7826" s="9">
        <v>1</v>
      </c>
      <c r="D7826" s="9">
        <v>0</v>
      </c>
      <c r="E7826" s="9">
        <v>0</v>
      </c>
      <c r="F7826" s="9">
        <v>0</v>
      </c>
      <c r="G7826" s="9">
        <v>0</v>
      </c>
      <c r="H7826" s="9">
        <v>0</v>
      </c>
      <c r="I7826" s="9">
        <v>0</v>
      </c>
      <c r="J7826" s="9">
        <v>0</v>
      </c>
    </row>
    <row r="7827" spans="2:10" x14ac:dyDescent="0.35">
      <c r="B7827" s="7">
        <v>7824</v>
      </c>
      <c r="C7827" s="9">
        <v>1</v>
      </c>
      <c r="D7827" s="9">
        <v>0</v>
      </c>
      <c r="E7827" s="9">
        <v>0</v>
      </c>
      <c r="F7827" s="9">
        <v>0</v>
      </c>
      <c r="G7827" s="9">
        <v>0</v>
      </c>
      <c r="H7827" s="9">
        <v>0</v>
      </c>
      <c r="I7827" s="9">
        <v>0</v>
      </c>
      <c r="J7827" s="9">
        <v>0</v>
      </c>
    </row>
    <row r="7828" spans="2:10" x14ac:dyDescent="0.35">
      <c r="B7828" s="7">
        <v>7825</v>
      </c>
      <c r="C7828" s="9">
        <v>1</v>
      </c>
      <c r="D7828" s="9">
        <v>0</v>
      </c>
      <c r="E7828" s="9">
        <v>0</v>
      </c>
      <c r="F7828" s="9">
        <v>0</v>
      </c>
      <c r="G7828" s="9">
        <v>0</v>
      </c>
      <c r="H7828" s="9">
        <v>0</v>
      </c>
      <c r="I7828" s="9">
        <v>0</v>
      </c>
      <c r="J7828" s="9">
        <v>0</v>
      </c>
    </row>
    <row r="7829" spans="2:10" x14ac:dyDescent="0.35">
      <c r="B7829" s="7">
        <v>7826</v>
      </c>
      <c r="C7829" s="9">
        <v>1</v>
      </c>
      <c r="D7829" s="9">
        <v>0</v>
      </c>
      <c r="E7829" s="9">
        <v>0</v>
      </c>
      <c r="F7829" s="9">
        <v>0</v>
      </c>
      <c r="G7829" s="9">
        <v>0</v>
      </c>
      <c r="H7829" s="9">
        <v>0</v>
      </c>
      <c r="I7829" s="9">
        <v>0</v>
      </c>
      <c r="J7829" s="9">
        <v>0</v>
      </c>
    </row>
    <row r="7830" spans="2:10" x14ac:dyDescent="0.35">
      <c r="B7830" s="7">
        <v>7827</v>
      </c>
      <c r="C7830" s="9">
        <v>1</v>
      </c>
      <c r="D7830" s="9">
        <v>0</v>
      </c>
      <c r="E7830" s="9">
        <v>0</v>
      </c>
      <c r="F7830" s="9">
        <v>0</v>
      </c>
      <c r="G7830" s="9">
        <v>0</v>
      </c>
      <c r="H7830" s="9">
        <v>0</v>
      </c>
      <c r="I7830" s="9">
        <v>0</v>
      </c>
      <c r="J7830" s="9">
        <v>0</v>
      </c>
    </row>
    <row r="7831" spans="2:10" x14ac:dyDescent="0.35">
      <c r="B7831" s="7">
        <v>7828</v>
      </c>
      <c r="C7831" s="9">
        <v>1</v>
      </c>
      <c r="D7831" s="9">
        <v>0</v>
      </c>
      <c r="E7831" s="9">
        <v>0</v>
      </c>
      <c r="F7831" s="9">
        <v>0</v>
      </c>
      <c r="G7831" s="9">
        <v>0</v>
      </c>
      <c r="H7831" s="9">
        <v>0</v>
      </c>
      <c r="I7831" s="9">
        <v>0</v>
      </c>
      <c r="J7831" s="9">
        <v>0</v>
      </c>
    </row>
    <row r="7832" spans="2:10" x14ac:dyDescent="0.35">
      <c r="B7832" s="7">
        <v>7829</v>
      </c>
      <c r="C7832" s="9">
        <v>0</v>
      </c>
      <c r="D7832" s="9">
        <v>1</v>
      </c>
      <c r="E7832" s="9">
        <v>0</v>
      </c>
      <c r="F7832" s="9">
        <v>0</v>
      </c>
      <c r="G7832" s="9">
        <v>0</v>
      </c>
      <c r="H7832" s="9">
        <v>0</v>
      </c>
      <c r="I7832" s="9">
        <v>0</v>
      </c>
      <c r="J7832" s="9">
        <v>1</v>
      </c>
    </row>
    <row r="7833" spans="2:10" x14ac:dyDescent="0.35">
      <c r="B7833" s="7">
        <v>7830</v>
      </c>
      <c r="C7833" s="9">
        <v>1</v>
      </c>
      <c r="D7833" s="9">
        <v>0</v>
      </c>
      <c r="E7833" s="9">
        <v>0</v>
      </c>
      <c r="F7833" s="9">
        <v>0</v>
      </c>
      <c r="G7833" s="9">
        <v>0</v>
      </c>
      <c r="H7833" s="9">
        <v>0</v>
      </c>
      <c r="I7833" s="9">
        <v>0</v>
      </c>
      <c r="J7833" s="9">
        <v>0</v>
      </c>
    </row>
    <row r="7834" spans="2:10" x14ac:dyDescent="0.35">
      <c r="B7834" s="7">
        <v>7831</v>
      </c>
      <c r="C7834" s="9">
        <v>1</v>
      </c>
      <c r="D7834" s="9">
        <v>0</v>
      </c>
      <c r="E7834" s="9">
        <v>0</v>
      </c>
      <c r="F7834" s="9">
        <v>0</v>
      </c>
      <c r="G7834" s="9">
        <v>0</v>
      </c>
      <c r="H7834" s="9">
        <v>0</v>
      </c>
      <c r="I7834" s="9">
        <v>0</v>
      </c>
      <c r="J7834" s="9">
        <v>0</v>
      </c>
    </row>
    <row r="7835" spans="2:10" x14ac:dyDescent="0.35">
      <c r="B7835" s="7">
        <v>7832</v>
      </c>
      <c r="C7835" s="9">
        <v>0</v>
      </c>
      <c r="D7835" s="9">
        <v>1</v>
      </c>
      <c r="E7835" s="9">
        <v>0</v>
      </c>
      <c r="F7835" s="9">
        <v>0</v>
      </c>
      <c r="G7835" s="9">
        <v>0</v>
      </c>
      <c r="H7835" s="9">
        <v>0</v>
      </c>
      <c r="I7835" s="9">
        <v>0</v>
      </c>
      <c r="J7835" s="9">
        <v>1</v>
      </c>
    </row>
    <row r="7836" spans="2:10" x14ac:dyDescent="0.35">
      <c r="B7836" s="7">
        <v>7833</v>
      </c>
      <c r="C7836" s="9">
        <v>1</v>
      </c>
      <c r="D7836" s="9">
        <v>0</v>
      </c>
      <c r="E7836" s="9">
        <v>0</v>
      </c>
      <c r="F7836" s="9">
        <v>0</v>
      </c>
      <c r="G7836" s="9">
        <v>0</v>
      </c>
      <c r="H7836" s="9">
        <v>0</v>
      </c>
      <c r="I7836" s="9">
        <v>0</v>
      </c>
      <c r="J7836" s="9">
        <v>0</v>
      </c>
    </row>
    <row r="7837" spans="2:10" x14ac:dyDescent="0.35">
      <c r="B7837" s="7">
        <v>7834</v>
      </c>
      <c r="C7837" s="9">
        <v>1</v>
      </c>
      <c r="D7837" s="9">
        <v>0</v>
      </c>
      <c r="E7837" s="9">
        <v>0</v>
      </c>
      <c r="F7837" s="9">
        <v>0</v>
      </c>
      <c r="G7837" s="9">
        <v>0</v>
      </c>
      <c r="H7837" s="9">
        <v>0</v>
      </c>
      <c r="I7837" s="9">
        <v>0</v>
      </c>
      <c r="J7837" s="9">
        <v>0</v>
      </c>
    </row>
    <row r="7838" spans="2:10" x14ac:dyDescent="0.35">
      <c r="B7838" s="7">
        <v>7835</v>
      </c>
      <c r="C7838" s="9">
        <v>1</v>
      </c>
      <c r="D7838" s="9">
        <v>0</v>
      </c>
      <c r="E7838" s="9">
        <v>0</v>
      </c>
      <c r="F7838" s="9">
        <v>0</v>
      </c>
      <c r="G7838" s="9">
        <v>0</v>
      </c>
      <c r="H7838" s="9">
        <v>0</v>
      </c>
      <c r="I7838" s="9">
        <v>0</v>
      </c>
      <c r="J7838" s="9">
        <v>0</v>
      </c>
    </row>
    <row r="7839" spans="2:10" x14ac:dyDescent="0.35">
      <c r="B7839" s="7">
        <v>7836</v>
      </c>
      <c r="C7839" s="9">
        <v>1</v>
      </c>
      <c r="D7839" s="9">
        <v>0</v>
      </c>
      <c r="E7839" s="9">
        <v>0</v>
      </c>
      <c r="F7839" s="9">
        <v>0</v>
      </c>
      <c r="G7839" s="9">
        <v>0</v>
      </c>
      <c r="H7839" s="9">
        <v>0</v>
      </c>
      <c r="I7839" s="9">
        <v>0</v>
      </c>
      <c r="J7839" s="9">
        <v>0</v>
      </c>
    </row>
    <row r="7840" spans="2:10" x14ac:dyDescent="0.35">
      <c r="B7840" s="7">
        <v>7837</v>
      </c>
      <c r="C7840" s="9">
        <v>1</v>
      </c>
      <c r="D7840" s="9">
        <v>0</v>
      </c>
      <c r="E7840" s="9">
        <v>0</v>
      </c>
      <c r="F7840" s="9">
        <v>0</v>
      </c>
      <c r="G7840" s="9">
        <v>0</v>
      </c>
      <c r="H7840" s="9">
        <v>0</v>
      </c>
      <c r="I7840" s="9">
        <v>0</v>
      </c>
      <c r="J7840" s="9">
        <v>0</v>
      </c>
    </row>
    <row r="7841" spans="2:10" x14ac:dyDescent="0.35">
      <c r="B7841" s="7">
        <v>7838</v>
      </c>
      <c r="C7841" s="9">
        <v>1</v>
      </c>
      <c r="D7841" s="9">
        <v>0</v>
      </c>
      <c r="E7841" s="9">
        <v>0</v>
      </c>
      <c r="F7841" s="9">
        <v>0</v>
      </c>
      <c r="G7841" s="9">
        <v>0</v>
      </c>
      <c r="H7841" s="9">
        <v>0</v>
      </c>
      <c r="I7841" s="9">
        <v>0</v>
      </c>
      <c r="J7841" s="9">
        <v>0</v>
      </c>
    </row>
    <row r="7842" spans="2:10" x14ac:dyDescent="0.35">
      <c r="B7842" s="7">
        <v>7839</v>
      </c>
      <c r="C7842" s="9">
        <v>0</v>
      </c>
      <c r="D7842" s="9">
        <v>1</v>
      </c>
      <c r="E7842" s="9">
        <v>0</v>
      </c>
      <c r="F7842" s="9">
        <v>0</v>
      </c>
      <c r="G7842" s="9">
        <v>0</v>
      </c>
      <c r="H7842" s="9">
        <v>0</v>
      </c>
      <c r="I7842" s="9">
        <v>0</v>
      </c>
      <c r="J7842" s="9">
        <v>1</v>
      </c>
    </row>
    <row r="7843" spans="2:10" x14ac:dyDescent="0.35">
      <c r="B7843" s="7">
        <v>7840</v>
      </c>
      <c r="C7843" s="9">
        <v>1</v>
      </c>
      <c r="D7843" s="9">
        <v>0</v>
      </c>
      <c r="E7843" s="9">
        <v>0</v>
      </c>
      <c r="F7843" s="9">
        <v>0</v>
      </c>
      <c r="G7843" s="9">
        <v>0</v>
      </c>
      <c r="H7843" s="9">
        <v>0</v>
      </c>
      <c r="I7843" s="9">
        <v>0</v>
      </c>
      <c r="J7843" s="9">
        <v>0</v>
      </c>
    </row>
    <row r="7844" spans="2:10" x14ac:dyDescent="0.35">
      <c r="B7844" s="7">
        <v>7841</v>
      </c>
      <c r="C7844" s="9">
        <v>0</v>
      </c>
      <c r="D7844" s="9">
        <v>0</v>
      </c>
      <c r="E7844" s="9">
        <v>0</v>
      </c>
      <c r="F7844" s="9">
        <v>0</v>
      </c>
      <c r="G7844" s="9">
        <v>0</v>
      </c>
      <c r="H7844" s="9">
        <v>1</v>
      </c>
      <c r="I7844" s="9">
        <v>0</v>
      </c>
      <c r="J7844" s="9">
        <v>0</v>
      </c>
    </row>
    <row r="7845" spans="2:10" x14ac:dyDescent="0.35">
      <c r="B7845" s="7">
        <v>7842</v>
      </c>
      <c r="C7845" s="9">
        <v>0</v>
      </c>
      <c r="D7845" s="9">
        <v>1</v>
      </c>
      <c r="E7845" s="9">
        <v>0</v>
      </c>
      <c r="F7845" s="9">
        <v>0</v>
      </c>
      <c r="G7845" s="9">
        <v>0</v>
      </c>
      <c r="H7845" s="9">
        <v>0</v>
      </c>
      <c r="I7845" s="9">
        <v>0</v>
      </c>
      <c r="J7845" s="9">
        <v>1</v>
      </c>
    </row>
    <row r="7846" spans="2:10" x14ac:dyDescent="0.35">
      <c r="B7846" s="7">
        <v>7843</v>
      </c>
      <c r="C7846" s="9">
        <v>1</v>
      </c>
      <c r="D7846" s="9">
        <v>0</v>
      </c>
      <c r="E7846" s="9">
        <v>0</v>
      </c>
      <c r="F7846" s="9">
        <v>0</v>
      </c>
      <c r="G7846" s="9">
        <v>0</v>
      </c>
      <c r="H7846" s="9">
        <v>0</v>
      </c>
      <c r="I7846" s="9">
        <v>0</v>
      </c>
      <c r="J7846" s="9">
        <v>0</v>
      </c>
    </row>
    <row r="7847" spans="2:10" x14ac:dyDescent="0.35">
      <c r="B7847" s="7">
        <v>7844</v>
      </c>
      <c r="C7847" s="9">
        <v>1</v>
      </c>
      <c r="D7847" s="9">
        <v>0</v>
      </c>
      <c r="E7847" s="9">
        <v>0</v>
      </c>
      <c r="F7847" s="9">
        <v>0</v>
      </c>
      <c r="G7847" s="9">
        <v>0</v>
      </c>
      <c r="H7847" s="9">
        <v>0</v>
      </c>
      <c r="I7847" s="9">
        <v>0</v>
      </c>
      <c r="J7847" s="9">
        <v>0</v>
      </c>
    </row>
    <row r="7848" spans="2:10" x14ac:dyDescent="0.35">
      <c r="B7848" s="7">
        <v>7845</v>
      </c>
      <c r="C7848" s="9">
        <v>1</v>
      </c>
      <c r="D7848" s="9">
        <v>0</v>
      </c>
      <c r="E7848" s="9">
        <v>0</v>
      </c>
      <c r="F7848" s="9">
        <v>0</v>
      </c>
      <c r="G7848" s="9">
        <v>0</v>
      </c>
      <c r="H7848" s="9">
        <v>0</v>
      </c>
      <c r="I7848" s="9">
        <v>0</v>
      </c>
      <c r="J7848" s="9">
        <v>0</v>
      </c>
    </row>
    <row r="7849" spans="2:10" x14ac:dyDescent="0.35">
      <c r="B7849" s="7">
        <v>7846</v>
      </c>
      <c r="C7849" s="9">
        <v>1</v>
      </c>
      <c r="D7849" s="9">
        <v>0</v>
      </c>
      <c r="E7849" s="9">
        <v>0</v>
      </c>
      <c r="F7849" s="9">
        <v>0</v>
      </c>
      <c r="G7849" s="9">
        <v>0</v>
      </c>
      <c r="H7849" s="9">
        <v>0</v>
      </c>
      <c r="I7849" s="9">
        <v>0</v>
      </c>
      <c r="J7849" s="9">
        <v>0</v>
      </c>
    </row>
    <row r="7850" spans="2:10" x14ac:dyDescent="0.35">
      <c r="B7850" s="7">
        <v>7847</v>
      </c>
      <c r="C7850" s="9">
        <v>0</v>
      </c>
      <c r="D7850" s="9">
        <v>1</v>
      </c>
      <c r="E7850" s="9">
        <v>0</v>
      </c>
      <c r="F7850" s="9">
        <v>0</v>
      </c>
      <c r="G7850" s="9">
        <v>0</v>
      </c>
      <c r="H7850" s="9">
        <v>0</v>
      </c>
      <c r="I7850" s="9">
        <v>0</v>
      </c>
      <c r="J7850" s="9">
        <v>1</v>
      </c>
    </row>
    <row r="7851" spans="2:10" x14ac:dyDescent="0.35">
      <c r="B7851" s="7">
        <v>7848</v>
      </c>
      <c r="C7851" s="9">
        <v>1</v>
      </c>
      <c r="D7851" s="9">
        <v>0</v>
      </c>
      <c r="E7851" s="9">
        <v>0</v>
      </c>
      <c r="F7851" s="9">
        <v>0</v>
      </c>
      <c r="G7851" s="9">
        <v>0</v>
      </c>
      <c r="H7851" s="9">
        <v>0</v>
      </c>
      <c r="I7851" s="9">
        <v>0</v>
      </c>
      <c r="J7851" s="9">
        <v>0</v>
      </c>
    </row>
    <row r="7852" spans="2:10" x14ac:dyDescent="0.35">
      <c r="B7852" s="7">
        <v>7849</v>
      </c>
      <c r="C7852" s="9">
        <v>0</v>
      </c>
      <c r="D7852" s="9">
        <v>1</v>
      </c>
      <c r="E7852" s="9">
        <v>0</v>
      </c>
      <c r="F7852" s="9">
        <v>0</v>
      </c>
      <c r="G7852" s="9">
        <v>0</v>
      </c>
      <c r="H7852" s="9">
        <v>0</v>
      </c>
      <c r="I7852" s="9">
        <v>0</v>
      </c>
      <c r="J7852" s="9">
        <v>1</v>
      </c>
    </row>
    <row r="7853" spans="2:10" x14ac:dyDescent="0.35">
      <c r="B7853" s="7">
        <v>7850</v>
      </c>
      <c r="C7853" s="9">
        <v>1</v>
      </c>
      <c r="D7853" s="9">
        <v>0</v>
      </c>
      <c r="E7853" s="9">
        <v>0</v>
      </c>
      <c r="F7853" s="9">
        <v>0</v>
      </c>
      <c r="G7853" s="9">
        <v>0</v>
      </c>
      <c r="H7853" s="9">
        <v>0</v>
      </c>
      <c r="I7853" s="9">
        <v>0</v>
      </c>
      <c r="J7853" s="9">
        <v>0</v>
      </c>
    </row>
    <row r="7854" spans="2:10" x14ac:dyDescent="0.35">
      <c r="B7854" s="7">
        <v>7851</v>
      </c>
      <c r="C7854" s="9">
        <v>0</v>
      </c>
      <c r="D7854" s="9">
        <v>1</v>
      </c>
      <c r="E7854" s="9">
        <v>0</v>
      </c>
      <c r="F7854" s="9">
        <v>0</v>
      </c>
      <c r="G7854" s="9">
        <v>0</v>
      </c>
      <c r="H7854" s="9">
        <v>0</v>
      </c>
      <c r="I7854" s="9">
        <v>0</v>
      </c>
      <c r="J7854" s="9">
        <v>1</v>
      </c>
    </row>
    <row r="7855" spans="2:10" x14ac:dyDescent="0.35">
      <c r="B7855" s="7">
        <v>7852</v>
      </c>
      <c r="C7855" s="9">
        <v>1</v>
      </c>
      <c r="D7855" s="9">
        <v>0</v>
      </c>
      <c r="E7855" s="9">
        <v>0</v>
      </c>
      <c r="F7855" s="9">
        <v>0</v>
      </c>
      <c r="G7855" s="9">
        <v>0</v>
      </c>
      <c r="H7855" s="9">
        <v>0</v>
      </c>
      <c r="I7855" s="9">
        <v>0</v>
      </c>
      <c r="J7855" s="9">
        <v>0</v>
      </c>
    </row>
    <row r="7856" spans="2:10" x14ac:dyDescent="0.35">
      <c r="B7856" s="7">
        <v>7853</v>
      </c>
      <c r="C7856" s="9">
        <v>1</v>
      </c>
      <c r="D7856" s="9">
        <v>0</v>
      </c>
      <c r="E7856" s="9">
        <v>0</v>
      </c>
      <c r="F7856" s="9">
        <v>0</v>
      </c>
      <c r="G7856" s="9">
        <v>0</v>
      </c>
      <c r="H7856" s="9">
        <v>0</v>
      </c>
      <c r="I7856" s="9">
        <v>0</v>
      </c>
      <c r="J7856" s="9">
        <v>0</v>
      </c>
    </row>
    <row r="7857" spans="2:10" x14ac:dyDescent="0.35">
      <c r="B7857" s="7">
        <v>7854</v>
      </c>
      <c r="C7857" s="9">
        <v>1</v>
      </c>
      <c r="D7857" s="9">
        <v>0</v>
      </c>
      <c r="E7857" s="9">
        <v>0</v>
      </c>
      <c r="F7857" s="9">
        <v>0</v>
      </c>
      <c r="G7857" s="9">
        <v>0</v>
      </c>
      <c r="H7857" s="9">
        <v>0</v>
      </c>
      <c r="I7857" s="9">
        <v>0</v>
      </c>
      <c r="J7857" s="9">
        <v>0</v>
      </c>
    </row>
    <row r="7858" spans="2:10" x14ac:dyDescent="0.35">
      <c r="B7858" s="7">
        <v>7855</v>
      </c>
      <c r="C7858" s="9">
        <v>1</v>
      </c>
      <c r="D7858" s="9">
        <v>0</v>
      </c>
      <c r="E7858" s="9">
        <v>0</v>
      </c>
      <c r="F7858" s="9">
        <v>0</v>
      </c>
      <c r="G7858" s="9">
        <v>0</v>
      </c>
      <c r="H7858" s="9">
        <v>0</v>
      </c>
      <c r="I7858" s="9">
        <v>0</v>
      </c>
      <c r="J7858" s="9">
        <v>0</v>
      </c>
    </row>
    <row r="7859" spans="2:10" x14ac:dyDescent="0.35">
      <c r="B7859" s="7">
        <v>7856</v>
      </c>
      <c r="C7859" s="9">
        <v>1</v>
      </c>
      <c r="D7859" s="9">
        <v>0</v>
      </c>
      <c r="E7859" s="9">
        <v>0</v>
      </c>
      <c r="F7859" s="9">
        <v>0</v>
      </c>
      <c r="G7859" s="9">
        <v>0</v>
      </c>
      <c r="H7859" s="9">
        <v>0</v>
      </c>
      <c r="I7859" s="9">
        <v>0</v>
      </c>
      <c r="J7859" s="9">
        <v>0</v>
      </c>
    </row>
    <row r="7860" spans="2:10" x14ac:dyDescent="0.35">
      <c r="B7860" s="7">
        <v>7857</v>
      </c>
      <c r="C7860" s="9">
        <v>0</v>
      </c>
      <c r="D7860" s="9">
        <v>1</v>
      </c>
      <c r="E7860" s="9">
        <v>1</v>
      </c>
      <c r="F7860" s="9">
        <v>0</v>
      </c>
      <c r="G7860" s="9">
        <v>0</v>
      </c>
      <c r="H7860" s="9">
        <v>0</v>
      </c>
      <c r="I7860" s="9">
        <v>0</v>
      </c>
      <c r="J7860" s="9">
        <v>1</v>
      </c>
    </row>
    <row r="7861" spans="2:10" x14ac:dyDescent="0.35">
      <c r="B7861" s="7">
        <v>7858</v>
      </c>
      <c r="C7861" s="9">
        <v>1</v>
      </c>
      <c r="D7861" s="9">
        <v>0</v>
      </c>
      <c r="E7861" s="9">
        <v>0</v>
      </c>
      <c r="F7861" s="9">
        <v>0</v>
      </c>
      <c r="G7861" s="9">
        <v>0</v>
      </c>
      <c r="H7861" s="9">
        <v>0</v>
      </c>
      <c r="I7861" s="9">
        <v>0</v>
      </c>
      <c r="J7861" s="9">
        <v>0</v>
      </c>
    </row>
    <row r="7862" spans="2:10" x14ac:dyDescent="0.35">
      <c r="B7862" s="7">
        <v>7859</v>
      </c>
      <c r="C7862" s="9">
        <v>1</v>
      </c>
      <c r="D7862" s="9">
        <v>0</v>
      </c>
      <c r="E7862" s="9">
        <v>0</v>
      </c>
      <c r="F7862" s="9">
        <v>0</v>
      </c>
      <c r="G7862" s="9">
        <v>0</v>
      </c>
      <c r="H7862" s="9">
        <v>0</v>
      </c>
      <c r="I7862" s="9">
        <v>0</v>
      </c>
      <c r="J7862" s="9">
        <v>0</v>
      </c>
    </row>
    <row r="7863" spans="2:10" x14ac:dyDescent="0.35">
      <c r="B7863" s="7">
        <v>7860</v>
      </c>
      <c r="C7863" s="9">
        <v>1</v>
      </c>
      <c r="D7863" s="9">
        <v>0</v>
      </c>
      <c r="E7863" s="9">
        <v>0</v>
      </c>
      <c r="F7863" s="9">
        <v>0</v>
      </c>
      <c r="G7863" s="9">
        <v>0</v>
      </c>
      <c r="H7863" s="9">
        <v>0</v>
      </c>
      <c r="I7863" s="9">
        <v>0</v>
      </c>
      <c r="J7863" s="9">
        <v>0</v>
      </c>
    </row>
    <row r="7864" spans="2:10" x14ac:dyDescent="0.35">
      <c r="B7864" s="7">
        <v>7861</v>
      </c>
      <c r="C7864" s="9">
        <v>1</v>
      </c>
      <c r="D7864" s="9">
        <v>0</v>
      </c>
      <c r="E7864" s="9">
        <v>0</v>
      </c>
      <c r="F7864" s="9">
        <v>0</v>
      </c>
      <c r="G7864" s="9">
        <v>0</v>
      </c>
      <c r="H7864" s="9">
        <v>0</v>
      </c>
      <c r="I7864" s="9">
        <v>0</v>
      </c>
      <c r="J7864" s="9">
        <v>0</v>
      </c>
    </row>
    <row r="7865" spans="2:10" x14ac:dyDescent="0.35">
      <c r="B7865" s="7">
        <v>7862</v>
      </c>
      <c r="C7865" s="9">
        <v>1</v>
      </c>
      <c r="D7865" s="9">
        <v>0</v>
      </c>
      <c r="E7865" s="9">
        <v>0</v>
      </c>
      <c r="F7865" s="9">
        <v>0</v>
      </c>
      <c r="G7865" s="9">
        <v>0</v>
      </c>
      <c r="H7865" s="9">
        <v>0</v>
      </c>
      <c r="I7865" s="9">
        <v>0</v>
      </c>
      <c r="J7865" s="9">
        <v>0</v>
      </c>
    </row>
    <row r="7866" spans="2:10" x14ac:dyDescent="0.35">
      <c r="B7866" s="7">
        <v>7863</v>
      </c>
      <c r="C7866" s="9">
        <v>1</v>
      </c>
      <c r="D7866" s="9">
        <v>0</v>
      </c>
      <c r="E7866" s="9">
        <v>0</v>
      </c>
      <c r="F7866" s="9">
        <v>0</v>
      </c>
      <c r="G7866" s="9">
        <v>0</v>
      </c>
      <c r="H7866" s="9">
        <v>0</v>
      </c>
      <c r="I7866" s="9">
        <v>0</v>
      </c>
      <c r="J7866" s="9">
        <v>0</v>
      </c>
    </row>
    <row r="7867" spans="2:10" x14ac:dyDescent="0.35">
      <c r="B7867" s="7">
        <v>7864</v>
      </c>
      <c r="C7867" s="9">
        <v>1</v>
      </c>
      <c r="D7867" s="9">
        <v>0</v>
      </c>
      <c r="E7867" s="9">
        <v>0</v>
      </c>
      <c r="F7867" s="9">
        <v>0</v>
      </c>
      <c r="G7867" s="9">
        <v>0</v>
      </c>
      <c r="H7867" s="9">
        <v>0</v>
      </c>
      <c r="I7867" s="9">
        <v>0</v>
      </c>
      <c r="J7867" s="9">
        <v>0</v>
      </c>
    </row>
    <row r="7868" spans="2:10" x14ac:dyDescent="0.35">
      <c r="B7868" s="7">
        <v>7865</v>
      </c>
      <c r="C7868" s="9">
        <v>1</v>
      </c>
      <c r="D7868" s="9">
        <v>0</v>
      </c>
      <c r="E7868" s="9">
        <v>0</v>
      </c>
      <c r="F7868" s="9">
        <v>0</v>
      </c>
      <c r="G7868" s="9">
        <v>0</v>
      </c>
      <c r="H7868" s="9">
        <v>0</v>
      </c>
      <c r="I7868" s="9">
        <v>0</v>
      </c>
      <c r="J7868" s="9">
        <v>0</v>
      </c>
    </row>
    <row r="7869" spans="2:10" x14ac:dyDescent="0.35">
      <c r="B7869" s="7">
        <v>7866</v>
      </c>
      <c r="C7869" s="9">
        <v>1</v>
      </c>
      <c r="D7869" s="9">
        <v>0</v>
      </c>
      <c r="E7869" s="9">
        <v>0</v>
      </c>
      <c r="F7869" s="9">
        <v>0</v>
      </c>
      <c r="G7869" s="9">
        <v>0</v>
      </c>
      <c r="H7869" s="9">
        <v>0</v>
      </c>
      <c r="I7869" s="9">
        <v>0</v>
      </c>
      <c r="J7869" s="9">
        <v>0</v>
      </c>
    </row>
    <row r="7870" spans="2:10" x14ac:dyDescent="0.35">
      <c r="B7870" s="7">
        <v>7867</v>
      </c>
      <c r="C7870" s="9">
        <v>1</v>
      </c>
      <c r="D7870" s="9">
        <v>0</v>
      </c>
      <c r="E7870" s="9">
        <v>0</v>
      </c>
      <c r="F7870" s="9">
        <v>0</v>
      </c>
      <c r="G7870" s="9">
        <v>0</v>
      </c>
      <c r="H7870" s="9">
        <v>0</v>
      </c>
      <c r="I7870" s="9">
        <v>0</v>
      </c>
      <c r="J7870" s="9">
        <v>0</v>
      </c>
    </row>
    <row r="7871" spans="2:10" x14ac:dyDescent="0.35">
      <c r="B7871" s="7">
        <v>7868</v>
      </c>
      <c r="C7871" s="9">
        <v>1</v>
      </c>
      <c r="D7871" s="9">
        <v>0</v>
      </c>
      <c r="E7871" s="9">
        <v>0</v>
      </c>
      <c r="F7871" s="9">
        <v>0</v>
      </c>
      <c r="G7871" s="9">
        <v>0</v>
      </c>
      <c r="H7871" s="9">
        <v>0</v>
      </c>
      <c r="I7871" s="9">
        <v>0</v>
      </c>
      <c r="J7871" s="9">
        <v>0</v>
      </c>
    </row>
    <row r="7872" spans="2:10" x14ac:dyDescent="0.35">
      <c r="B7872" s="7">
        <v>7869</v>
      </c>
      <c r="C7872" s="9">
        <v>1</v>
      </c>
      <c r="D7872" s="9">
        <v>0</v>
      </c>
      <c r="E7872" s="9">
        <v>0</v>
      </c>
      <c r="F7872" s="9">
        <v>0</v>
      </c>
      <c r="G7872" s="9">
        <v>0</v>
      </c>
      <c r="H7872" s="9">
        <v>0</v>
      </c>
      <c r="I7872" s="9">
        <v>0</v>
      </c>
      <c r="J7872" s="9">
        <v>0</v>
      </c>
    </row>
    <row r="7873" spans="2:10" x14ac:dyDescent="0.35">
      <c r="B7873" s="7">
        <v>7870</v>
      </c>
      <c r="C7873" s="9">
        <v>1</v>
      </c>
      <c r="D7873" s="9">
        <v>0</v>
      </c>
      <c r="E7873" s="9">
        <v>0</v>
      </c>
      <c r="F7873" s="9">
        <v>0</v>
      </c>
      <c r="G7873" s="9">
        <v>0</v>
      </c>
      <c r="H7873" s="9">
        <v>0</v>
      </c>
      <c r="I7873" s="9">
        <v>0</v>
      </c>
      <c r="J7873" s="9">
        <v>0</v>
      </c>
    </row>
    <row r="7874" spans="2:10" x14ac:dyDescent="0.35">
      <c r="B7874" s="7">
        <v>7871</v>
      </c>
      <c r="C7874" s="9">
        <v>0</v>
      </c>
      <c r="D7874" s="9">
        <v>0</v>
      </c>
      <c r="E7874" s="9">
        <v>0</v>
      </c>
      <c r="F7874" s="9">
        <v>0</v>
      </c>
      <c r="G7874" s="9">
        <v>1</v>
      </c>
      <c r="H7874" s="9">
        <v>0</v>
      </c>
      <c r="I7874" s="9">
        <v>0</v>
      </c>
      <c r="J7874" s="9">
        <v>0</v>
      </c>
    </row>
    <row r="7875" spans="2:10" x14ac:dyDescent="0.35">
      <c r="B7875" s="7">
        <v>7872</v>
      </c>
      <c r="C7875" s="9">
        <v>0</v>
      </c>
      <c r="D7875" s="9">
        <v>1</v>
      </c>
      <c r="E7875" s="9">
        <v>0</v>
      </c>
      <c r="F7875" s="9">
        <v>0</v>
      </c>
      <c r="G7875" s="9">
        <v>0</v>
      </c>
      <c r="H7875" s="9">
        <v>0</v>
      </c>
      <c r="I7875" s="9">
        <v>1</v>
      </c>
      <c r="J7875" s="9">
        <v>0</v>
      </c>
    </row>
    <row r="7876" spans="2:10" x14ac:dyDescent="0.35">
      <c r="B7876" s="7">
        <v>7873</v>
      </c>
      <c r="C7876" s="9">
        <v>1</v>
      </c>
      <c r="D7876" s="9">
        <v>0</v>
      </c>
      <c r="E7876" s="9">
        <v>0</v>
      </c>
      <c r="F7876" s="9">
        <v>0</v>
      </c>
      <c r="G7876" s="9">
        <v>0</v>
      </c>
      <c r="H7876" s="9">
        <v>0</v>
      </c>
      <c r="I7876" s="9">
        <v>0</v>
      </c>
      <c r="J7876" s="9">
        <v>0</v>
      </c>
    </row>
    <row r="7877" spans="2:10" x14ac:dyDescent="0.35">
      <c r="B7877" s="7">
        <v>7874</v>
      </c>
      <c r="C7877" s="9">
        <v>0</v>
      </c>
      <c r="D7877" s="9">
        <v>1</v>
      </c>
      <c r="E7877" s="9">
        <v>0</v>
      </c>
      <c r="F7877" s="9">
        <v>0</v>
      </c>
      <c r="G7877" s="9">
        <v>0</v>
      </c>
      <c r="H7877" s="9">
        <v>0</v>
      </c>
      <c r="I7877" s="9">
        <v>0</v>
      </c>
      <c r="J7877" s="9">
        <v>1</v>
      </c>
    </row>
    <row r="7878" spans="2:10" x14ac:dyDescent="0.35">
      <c r="B7878" s="7">
        <v>7875</v>
      </c>
      <c r="C7878" s="9">
        <v>1</v>
      </c>
      <c r="D7878" s="9">
        <v>0</v>
      </c>
      <c r="E7878" s="9">
        <v>0</v>
      </c>
      <c r="F7878" s="9">
        <v>0</v>
      </c>
      <c r="G7878" s="9">
        <v>0</v>
      </c>
      <c r="H7878" s="9">
        <v>0</v>
      </c>
      <c r="I7878" s="9">
        <v>0</v>
      </c>
      <c r="J7878" s="9">
        <v>0</v>
      </c>
    </row>
    <row r="7879" spans="2:10" x14ac:dyDescent="0.35">
      <c r="B7879" s="7">
        <v>7876</v>
      </c>
      <c r="C7879" s="9">
        <v>0</v>
      </c>
      <c r="D7879" s="9">
        <v>1</v>
      </c>
      <c r="E7879" s="9">
        <v>0</v>
      </c>
      <c r="F7879" s="9">
        <v>0</v>
      </c>
      <c r="G7879" s="9">
        <v>0</v>
      </c>
      <c r="H7879" s="9">
        <v>0</v>
      </c>
      <c r="I7879" s="9">
        <v>0</v>
      </c>
      <c r="J7879" s="9">
        <v>1</v>
      </c>
    </row>
    <row r="7880" spans="2:10" x14ac:dyDescent="0.35">
      <c r="B7880" s="7">
        <v>7877</v>
      </c>
      <c r="C7880" s="9">
        <v>0</v>
      </c>
      <c r="D7880" s="9">
        <v>1</v>
      </c>
      <c r="E7880" s="9">
        <v>0</v>
      </c>
      <c r="F7880" s="9">
        <v>0</v>
      </c>
      <c r="G7880" s="9">
        <v>0</v>
      </c>
      <c r="H7880" s="9">
        <v>0</v>
      </c>
      <c r="I7880" s="9">
        <v>0</v>
      </c>
      <c r="J7880" s="9">
        <v>1</v>
      </c>
    </row>
    <row r="7881" spans="2:10" x14ac:dyDescent="0.35">
      <c r="B7881" s="7">
        <v>7878</v>
      </c>
      <c r="C7881" s="9">
        <v>1</v>
      </c>
      <c r="D7881" s="9">
        <v>0</v>
      </c>
      <c r="E7881" s="9">
        <v>0</v>
      </c>
      <c r="F7881" s="9">
        <v>0</v>
      </c>
      <c r="G7881" s="9">
        <v>0</v>
      </c>
      <c r="H7881" s="9">
        <v>0</v>
      </c>
      <c r="I7881" s="9">
        <v>0</v>
      </c>
      <c r="J7881" s="9">
        <v>0</v>
      </c>
    </row>
    <row r="7882" spans="2:10" x14ac:dyDescent="0.35">
      <c r="B7882" s="7">
        <v>7879</v>
      </c>
      <c r="C7882" s="9">
        <v>1</v>
      </c>
      <c r="D7882" s="9">
        <v>0</v>
      </c>
      <c r="E7882" s="9">
        <v>0</v>
      </c>
      <c r="F7882" s="9">
        <v>0</v>
      </c>
      <c r="G7882" s="9">
        <v>0</v>
      </c>
      <c r="H7882" s="9">
        <v>0</v>
      </c>
      <c r="I7882" s="9">
        <v>0</v>
      </c>
      <c r="J7882" s="9">
        <v>0</v>
      </c>
    </row>
    <row r="7883" spans="2:10" x14ac:dyDescent="0.35">
      <c r="B7883" s="7">
        <v>7880</v>
      </c>
      <c r="C7883" s="9">
        <v>0</v>
      </c>
      <c r="D7883" s="9">
        <v>1</v>
      </c>
      <c r="E7883" s="9">
        <v>0</v>
      </c>
      <c r="F7883" s="9">
        <v>0</v>
      </c>
      <c r="G7883" s="9">
        <v>0</v>
      </c>
      <c r="H7883" s="9">
        <v>0</v>
      </c>
      <c r="I7883" s="9">
        <v>0</v>
      </c>
      <c r="J7883" s="9">
        <v>1</v>
      </c>
    </row>
    <row r="7884" spans="2:10" x14ac:dyDescent="0.35">
      <c r="B7884" s="7">
        <v>7881</v>
      </c>
      <c r="C7884" s="9">
        <v>0</v>
      </c>
      <c r="D7884" s="9">
        <v>1</v>
      </c>
      <c r="E7884" s="9">
        <v>0</v>
      </c>
      <c r="F7884" s="9">
        <v>0</v>
      </c>
      <c r="G7884" s="9">
        <v>0</v>
      </c>
      <c r="H7884" s="9">
        <v>0</v>
      </c>
      <c r="I7884" s="9">
        <v>1</v>
      </c>
      <c r="J7884" s="9">
        <v>0</v>
      </c>
    </row>
    <row r="7885" spans="2:10" x14ac:dyDescent="0.35">
      <c r="B7885" s="7">
        <v>7882</v>
      </c>
      <c r="C7885" s="9">
        <v>1</v>
      </c>
      <c r="D7885" s="9">
        <v>0</v>
      </c>
      <c r="E7885" s="9">
        <v>0</v>
      </c>
      <c r="F7885" s="9">
        <v>0</v>
      </c>
      <c r="G7885" s="9">
        <v>0</v>
      </c>
      <c r="H7885" s="9">
        <v>0</v>
      </c>
      <c r="I7885" s="9">
        <v>0</v>
      </c>
      <c r="J7885" s="9">
        <v>0</v>
      </c>
    </row>
    <row r="7886" spans="2:10" x14ac:dyDescent="0.35">
      <c r="B7886" s="7">
        <v>7883</v>
      </c>
      <c r="C7886" s="9">
        <v>1</v>
      </c>
      <c r="D7886" s="9">
        <v>0</v>
      </c>
      <c r="E7886" s="9">
        <v>0</v>
      </c>
      <c r="F7886" s="9">
        <v>0</v>
      </c>
      <c r="G7886" s="9">
        <v>0</v>
      </c>
      <c r="H7886" s="9">
        <v>0</v>
      </c>
      <c r="I7886" s="9">
        <v>0</v>
      </c>
      <c r="J7886" s="9">
        <v>0</v>
      </c>
    </row>
    <row r="7887" spans="2:10" x14ac:dyDescent="0.35">
      <c r="B7887" s="7">
        <v>7884</v>
      </c>
      <c r="C7887" s="9">
        <v>0</v>
      </c>
      <c r="D7887" s="9">
        <v>1</v>
      </c>
      <c r="E7887" s="9">
        <v>0</v>
      </c>
      <c r="F7887" s="9">
        <v>0</v>
      </c>
      <c r="G7887" s="9">
        <v>0</v>
      </c>
      <c r="H7887" s="9">
        <v>0</v>
      </c>
      <c r="I7887" s="9">
        <v>0</v>
      </c>
      <c r="J7887" s="9">
        <v>1</v>
      </c>
    </row>
    <row r="7888" spans="2:10" x14ac:dyDescent="0.35">
      <c r="B7888" s="7">
        <v>7885</v>
      </c>
      <c r="C7888" s="9">
        <v>0</v>
      </c>
      <c r="D7888" s="9">
        <v>1</v>
      </c>
      <c r="E7888" s="9">
        <v>0</v>
      </c>
      <c r="F7888" s="9">
        <v>0</v>
      </c>
      <c r="G7888" s="9">
        <v>0</v>
      </c>
      <c r="H7888" s="9">
        <v>0</v>
      </c>
      <c r="I7888" s="9">
        <v>1</v>
      </c>
      <c r="J7888" s="9">
        <v>1</v>
      </c>
    </row>
    <row r="7889" spans="2:10" x14ac:dyDescent="0.35">
      <c r="B7889" s="7">
        <v>7886</v>
      </c>
      <c r="C7889" s="9">
        <v>1</v>
      </c>
      <c r="D7889" s="9">
        <v>0</v>
      </c>
      <c r="E7889" s="9">
        <v>0</v>
      </c>
      <c r="F7889" s="9">
        <v>0</v>
      </c>
      <c r="G7889" s="9">
        <v>0</v>
      </c>
      <c r="H7889" s="9">
        <v>0</v>
      </c>
      <c r="I7889" s="9">
        <v>0</v>
      </c>
      <c r="J7889" s="9">
        <v>0</v>
      </c>
    </row>
    <row r="7890" spans="2:10" x14ac:dyDescent="0.35">
      <c r="B7890" s="7">
        <v>7887</v>
      </c>
      <c r="C7890" s="9">
        <v>1</v>
      </c>
      <c r="D7890" s="9">
        <v>0</v>
      </c>
      <c r="E7890" s="9">
        <v>0</v>
      </c>
      <c r="F7890" s="9">
        <v>0</v>
      </c>
      <c r="G7890" s="9">
        <v>0</v>
      </c>
      <c r="H7890" s="9">
        <v>0</v>
      </c>
      <c r="I7890" s="9">
        <v>0</v>
      </c>
      <c r="J7890" s="9">
        <v>0</v>
      </c>
    </row>
    <row r="7891" spans="2:10" x14ac:dyDescent="0.35">
      <c r="B7891" s="7">
        <v>7888</v>
      </c>
      <c r="C7891" s="9">
        <v>1</v>
      </c>
      <c r="D7891" s="9">
        <v>0</v>
      </c>
      <c r="E7891" s="9">
        <v>0</v>
      </c>
      <c r="F7891" s="9">
        <v>0</v>
      </c>
      <c r="G7891" s="9">
        <v>0</v>
      </c>
      <c r="H7891" s="9">
        <v>0</v>
      </c>
      <c r="I7891" s="9">
        <v>0</v>
      </c>
      <c r="J7891" s="9">
        <v>0</v>
      </c>
    </row>
    <row r="7892" spans="2:10" x14ac:dyDescent="0.35">
      <c r="B7892" s="7">
        <v>7889</v>
      </c>
      <c r="C7892" s="9">
        <v>1</v>
      </c>
      <c r="D7892" s="9">
        <v>0</v>
      </c>
      <c r="E7892" s="9">
        <v>0</v>
      </c>
      <c r="F7892" s="9">
        <v>0</v>
      </c>
      <c r="G7892" s="9">
        <v>0</v>
      </c>
      <c r="H7892" s="9">
        <v>0</v>
      </c>
      <c r="I7892" s="9">
        <v>0</v>
      </c>
      <c r="J7892" s="9">
        <v>0</v>
      </c>
    </row>
    <row r="7893" spans="2:10" x14ac:dyDescent="0.35">
      <c r="B7893" s="7">
        <v>7890</v>
      </c>
      <c r="C7893" s="9">
        <v>1</v>
      </c>
      <c r="D7893" s="9">
        <v>0</v>
      </c>
      <c r="E7893" s="9">
        <v>0</v>
      </c>
      <c r="F7893" s="9">
        <v>0</v>
      </c>
      <c r="G7893" s="9">
        <v>0</v>
      </c>
      <c r="H7893" s="9">
        <v>0</v>
      </c>
      <c r="I7893" s="9">
        <v>0</v>
      </c>
      <c r="J7893" s="9">
        <v>0</v>
      </c>
    </row>
    <row r="7894" spans="2:10" x14ac:dyDescent="0.35">
      <c r="B7894" s="7">
        <v>7891</v>
      </c>
      <c r="C7894" s="9">
        <v>1</v>
      </c>
      <c r="D7894" s="9">
        <v>0</v>
      </c>
      <c r="E7894" s="9">
        <v>0</v>
      </c>
      <c r="F7894" s="9">
        <v>0</v>
      </c>
      <c r="G7894" s="9">
        <v>0</v>
      </c>
      <c r="H7894" s="9">
        <v>0</v>
      </c>
      <c r="I7894" s="9">
        <v>0</v>
      </c>
      <c r="J7894" s="9">
        <v>0</v>
      </c>
    </row>
    <row r="7895" spans="2:10" x14ac:dyDescent="0.35">
      <c r="B7895" s="7">
        <v>7892</v>
      </c>
      <c r="C7895" s="9">
        <v>1</v>
      </c>
      <c r="D7895" s="9">
        <v>0</v>
      </c>
      <c r="E7895" s="9">
        <v>0</v>
      </c>
      <c r="F7895" s="9">
        <v>0</v>
      </c>
      <c r="G7895" s="9">
        <v>0</v>
      </c>
      <c r="H7895" s="9">
        <v>0</v>
      </c>
      <c r="I7895" s="9">
        <v>0</v>
      </c>
      <c r="J7895" s="9">
        <v>0</v>
      </c>
    </row>
    <row r="7896" spans="2:10" x14ac:dyDescent="0.35">
      <c r="B7896" s="7">
        <v>7893</v>
      </c>
      <c r="C7896" s="9">
        <v>1</v>
      </c>
      <c r="D7896" s="9">
        <v>0</v>
      </c>
      <c r="E7896" s="9">
        <v>0</v>
      </c>
      <c r="F7896" s="9">
        <v>0</v>
      </c>
      <c r="G7896" s="9">
        <v>0</v>
      </c>
      <c r="H7896" s="9">
        <v>0</v>
      </c>
      <c r="I7896" s="9">
        <v>0</v>
      </c>
      <c r="J7896" s="9">
        <v>0</v>
      </c>
    </row>
    <row r="7897" spans="2:10" x14ac:dyDescent="0.35">
      <c r="B7897" s="7">
        <v>7894</v>
      </c>
      <c r="C7897" s="9">
        <v>1</v>
      </c>
      <c r="D7897" s="9">
        <v>0</v>
      </c>
      <c r="E7897" s="9">
        <v>0</v>
      </c>
      <c r="F7897" s="9">
        <v>0</v>
      </c>
      <c r="G7897" s="9">
        <v>0</v>
      </c>
      <c r="H7897" s="9">
        <v>0</v>
      </c>
      <c r="I7897" s="9">
        <v>0</v>
      </c>
      <c r="J7897" s="9">
        <v>0</v>
      </c>
    </row>
    <row r="7898" spans="2:10" x14ac:dyDescent="0.35">
      <c r="B7898" s="7">
        <v>7895</v>
      </c>
      <c r="C7898" s="9">
        <v>1</v>
      </c>
      <c r="D7898" s="9">
        <v>0</v>
      </c>
      <c r="E7898" s="9">
        <v>0</v>
      </c>
      <c r="F7898" s="9">
        <v>0</v>
      </c>
      <c r="G7898" s="9">
        <v>0</v>
      </c>
      <c r="H7898" s="9">
        <v>0</v>
      </c>
      <c r="I7898" s="9">
        <v>0</v>
      </c>
      <c r="J7898" s="9">
        <v>0</v>
      </c>
    </row>
    <row r="7899" spans="2:10" x14ac:dyDescent="0.35">
      <c r="B7899" s="7">
        <v>7896</v>
      </c>
      <c r="C7899" s="9">
        <v>1</v>
      </c>
      <c r="D7899" s="9">
        <v>0</v>
      </c>
      <c r="E7899" s="9">
        <v>0</v>
      </c>
      <c r="F7899" s="9">
        <v>0</v>
      </c>
      <c r="G7899" s="9">
        <v>0</v>
      </c>
      <c r="H7899" s="9">
        <v>0</v>
      </c>
      <c r="I7899" s="9">
        <v>0</v>
      </c>
      <c r="J7899" s="9">
        <v>0</v>
      </c>
    </row>
    <row r="7900" spans="2:10" x14ac:dyDescent="0.35">
      <c r="B7900" s="7">
        <v>7897</v>
      </c>
      <c r="C7900" s="9">
        <v>1</v>
      </c>
      <c r="D7900" s="9">
        <v>0</v>
      </c>
      <c r="E7900" s="9">
        <v>0</v>
      </c>
      <c r="F7900" s="9">
        <v>0</v>
      </c>
      <c r="G7900" s="9">
        <v>0</v>
      </c>
      <c r="H7900" s="9">
        <v>0</v>
      </c>
      <c r="I7900" s="9">
        <v>0</v>
      </c>
      <c r="J7900" s="9">
        <v>0</v>
      </c>
    </row>
    <row r="7901" spans="2:10" x14ac:dyDescent="0.35">
      <c r="B7901" s="7">
        <v>7898</v>
      </c>
      <c r="C7901" s="9">
        <v>1</v>
      </c>
      <c r="D7901" s="9">
        <v>0</v>
      </c>
      <c r="E7901" s="9">
        <v>0</v>
      </c>
      <c r="F7901" s="9">
        <v>0</v>
      </c>
      <c r="G7901" s="9">
        <v>0</v>
      </c>
      <c r="H7901" s="9">
        <v>0</v>
      </c>
      <c r="I7901" s="9">
        <v>0</v>
      </c>
      <c r="J7901" s="9">
        <v>0</v>
      </c>
    </row>
    <row r="7902" spans="2:10" x14ac:dyDescent="0.35">
      <c r="B7902" s="7">
        <v>7899</v>
      </c>
      <c r="C7902" s="9">
        <v>1</v>
      </c>
      <c r="D7902" s="9">
        <v>0</v>
      </c>
      <c r="E7902" s="9">
        <v>0</v>
      </c>
      <c r="F7902" s="9">
        <v>0</v>
      </c>
      <c r="G7902" s="9">
        <v>0</v>
      </c>
      <c r="H7902" s="9">
        <v>0</v>
      </c>
      <c r="I7902" s="9">
        <v>0</v>
      </c>
      <c r="J7902" s="9">
        <v>0</v>
      </c>
    </row>
    <row r="7903" spans="2:10" x14ac:dyDescent="0.35">
      <c r="B7903" s="7">
        <v>7900</v>
      </c>
      <c r="C7903" s="9">
        <v>1</v>
      </c>
      <c r="D7903" s="9">
        <v>0</v>
      </c>
      <c r="E7903" s="9">
        <v>0</v>
      </c>
      <c r="F7903" s="9">
        <v>0</v>
      </c>
      <c r="G7903" s="9">
        <v>0</v>
      </c>
      <c r="H7903" s="9">
        <v>0</v>
      </c>
      <c r="I7903" s="9">
        <v>0</v>
      </c>
      <c r="J7903" s="9">
        <v>0</v>
      </c>
    </row>
    <row r="7904" spans="2:10" x14ac:dyDescent="0.35">
      <c r="B7904" s="7">
        <v>7901</v>
      </c>
      <c r="C7904" s="9">
        <v>1</v>
      </c>
      <c r="D7904" s="9">
        <v>0</v>
      </c>
      <c r="E7904" s="9">
        <v>0</v>
      </c>
      <c r="F7904" s="9">
        <v>0</v>
      </c>
      <c r="G7904" s="9">
        <v>0</v>
      </c>
      <c r="H7904" s="9">
        <v>0</v>
      </c>
      <c r="I7904" s="9">
        <v>0</v>
      </c>
      <c r="J7904" s="9">
        <v>0</v>
      </c>
    </row>
    <row r="7905" spans="2:10" x14ac:dyDescent="0.35">
      <c r="B7905" s="7">
        <v>7902</v>
      </c>
      <c r="C7905" s="9">
        <v>1</v>
      </c>
      <c r="D7905" s="9">
        <v>0</v>
      </c>
      <c r="E7905" s="9">
        <v>0</v>
      </c>
      <c r="F7905" s="9">
        <v>0</v>
      </c>
      <c r="G7905" s="9">
        <v>0</v>
      </c>
      <c r="H7905" s="9">
        <v>0</v>
      </c>
      <c r="I7905" s="9">
        <v>0</v>
      </c>
      <c r="J7905" s="9">
        <v>0</v>
      </c>
    </row>
    <row r="7906" spans="2:10" x14ac:dyDescent="0.35">
      <c r="B7906" s="7">
        <v>7903</v>
      </c>
      <c r="C7906" s="9">
        <v>1</v>
      </c>
      <c r="D7906" s="9">
        <v>0</v>
      </c>
      <c r="E7906" s="9">
        <v>0</v>
      </c>
      <c r="F7906" s="9">
        <v>0</v>
      </c>
      <c r="G7906" s="9">
        <v>0</v>
      </c>
      <c r="H7906" s="9">
        <v>0</v>
      </c>
      <c r="I7906" s="9">
        <v>0</v>
      </c>
      <c r="J7906" s="9">
        <v>0</v>
      </c>
    </row>
    <row r="7907" spans="2:10" x14ac:dyDescent="0.35">
      <c r="B7907" s="7">
        <v>7904</v>
      </c>
      <c r="C7907" s="9">
        <v>0</v>
      </c>
      <c r="D7907" s="9">
        <v>1</v>
      </c>
      <c r="E7907" s="9">
        <v>0</v>
      </c>
      <c r="F7907" s="9">
        <v>0</v>
      </c>
      <c r="G7907" s="9">
        <v>0</v>
      </c>
      <c r="H7907" s="9">
        <v>0</v>
      </c>
      <c r="I7907" s="9">
        <v>0</v>
      </c>
      <c r="J7907" s="9">
        <v>1</v>
      </c>
    </row>
    <row r="7908" spans="2:10" x14ac:dyDescent="0.35">
      <c r="B7908" s="7">
        <v>7905</v>
      </c>
      <c r="C7908" s="9">
        <v>1</v>
      </c>
      <c r="D7908" s="9">
        <v>0</v>
      </c>
      <c r="E7908" s="9">
        <v>0</v>
      </c>
      <c r="F7908" s="9">
        <v>0</v>
      </c>
      <c r="G7908" s="9">
        <v>0</v>
      </c>
      <c r="H7908" s="9">
        <v>0</v>
      </c>
      <c r="I7908" s="9">
        <v>0</v>
      </c>
      <c r="J7908" s="9">
        <v>0</v>
      </c>
    </row>
    <row r="7909" spans="2:10" x14ac:dyDescent="0.35">
      <c r="B7909" s="7">
        <v>7906</v>
      </c>
      <c r="C7909" s="9">
        <v>1</v>
      </c>
      <c r="D7909" s="9">
        <v>0</v>
      </c>
      <c r="E7909" s="9">
        <v>0</v>
      </c>
      <c r="F7909" s="9">
        <v>0</v>
      </c>
      <c r="G7909" s="9">
        <v>0</v>
      </c>
      <c r="H7909" s="9">
        <v>0</v>
      </c>
      <c r="I7909" s="9">
        <v>0</v>
      </c>
      <c r="J7909" s="9">
        <v>0</v>
      </c>
    </row>
    <row r="7910" spans="2:10" x14ac:dyDescent="0.35">
      <c r="B7910" s="7">
        <v>7907</v>
      </c>
      <c r="C7910" s="9">
        <v>1</v>
      </c>
      <c r="D7910" s="9">
        <v>0</v>
      </c>
      <c r="E7910" s="9">
        <v>0</v>
      </c>
      <c r="F7910" s="9">
        <v>0</v>
      </c>
      <c r="G7910" s="9">
        <v>0</v>
      </c>
      <c r="H7910" s="9">
        <v>0</v>
      </c>
      <c r="I7910" s="9">
        <v>0</v>
      </c>
      <c r="J7910" s="9">
        <v>0</v>
      </c>
    </row>
    <row r="7911" spans="2:10" x14ac:dyDescent="0.35">
      <c r="B7911" s="7">
        <v>7908</v>
      </c>
      <c r="C7911" s="9">
        <v>0</v>
      </c>
      <c r="D7911" s="9">
        <v>0</v>
      </c>
      <c r="E7911" s="9">
        <v>0</v>
      </c>
      <c r="F7911" s="9">
        <v>0</v>
      </c>
      <c r="G7911" s="9">
        <v>1</v>
      </c>
      <c r="H7911" s="9">
        <v>0</v>
      </c>
      <c r="I7911" s="9">
        <v>0</v>
      </c>
      <c r="J7911" s="9">
        <v>0</v>
      </c>
    </row>
    <row r="7912" spans="2:10" x14ac:dyDescent="0.35">
      <c r="B7912" s="7">
        <v>7909</v>
      </c>
      <c r="C7912" s="9">
        <v>0</v>
      </c>
      <c r="D7912" s="9">
        <v>1</v>
      </c>
      <c r="E7912" s="9">
        <v>0</v>
      </c>
      <c r="F7912" s="9">
        <v>0</v>
      </c>
      <c r="G7912" s="9">
        <v>0</v>
      </c>
      <c r="H7912" s="9">
        <v>0</v>
      </c>
      <c r="I7912" s="9">
        <v>1</v>
      </c>
      <c r="J7912" s="9">
        <v>0</v>
      </c>
    </row>
    <row r="7913" spans="2:10" x14ac:dyDescent="0.35">
      <c r="B7913" s="7">
        <v>7910</v>
      </c>
      <c r="C7913" s="9">
        <v>0</v>
      </c>
      <c r="D7913" s="9">
        <v>1</v>
      </c>
      <c r="E7913" s="9">
        <v>0</v>
      </c>
      <c r="F7913" s="9">
        <v>0</v>
      </c>
      <c r="G7913" s="9">
        <v>0</v>
      </c>
      <c r="H7913" s="9">
        <v>0</v>
      </c>
      <c r="I7913" s="9">
        <v>0</v>
      </c>
      <c r="J7913" s="9">
        <v>1</v>
      </c>
    </row>
    <row r="7914" spans="2:10" x14ac:dyDescent="0.35">
      <c r="B7914" s="7">
        <v>7911</v>
      </c>
      <c r="C7914" s="9">
        <v>0</v>
      </c>
      <c r="D7914" s="9">
        <v>1</v>
      </c>
      <c r="E7914" s="9">
        <v>0</v>
      </c>
      <c r="F7914" s="9">
        <v>0</v>
      </c>
      <c r="G7914" s="9">
        <v>0</v>
      </c>
      <c r="H7914" s="9">
        <v>0</v>
      </c>
      <c r="I7914" s="9">
        <v>1</v>
      </c>
      <c r="J7914" s="9">
        <v>0</v>
      </c>
    </row>
    <row r="7915" spans="2:10" x14ac:dyDescent="0.35">
      <c r="B7915" s="7">
        <v>7912</v>
      </c>
      <c r="C7915" s="9">
        <v>1</v>
      </c>
      <c r="D7915" s="9">
        <v>0</v>
      </c>
      <c r="E7915" s="9">
        <v>0</v>
      </c>
      <c r="F7915" s="9">
        <v>0</v>
      </c>
      <c r="G7915" s="9">
        <v>0</v>
      </c>
      <c r="H7915" s="9">
        <v>0</v>
      </c>
      <c r="I7915" s="9">
        <v>0</v>
      </c>
      <c r="J7915" s="9">
        <v>0</v>
      </c>
    </row>
    <row r="7916" spans="2:10" x14ac:dyDescent="0.35">
      <c r="B7916" s="7">
        <v>7913</v>
      </c>
      <c r="C7916" s="9">
        <v>1</v>
      </c>
      <c r="D7916" s="9">
        <v>0</v>
      </c>
      <c r="E7916" s="9">
        <v>0</v>
      </c>
      <c r="F7916" s="9">
        <v>0</v>
      </c>
      <c r="G7916" s="9">
        <v>0</v>
      </c>
      <c r="H7916" s="9">
        <v>0</v>
      </c>
      <c r="I7916" s="9">
        <v>0</v>
      </c>
      <c r="J7916" s="9">
        <v>0</v>
      </c>
    </row>
    <row r="7917" spans="2:10" x14ac:dyDescent="0.35">
      <c r="B7917" s="7">
        <v>7914</v>
      </c>
      <c r="C7917" s="9">
        <v>0</v>
      </c>
      <c r="D7917" s="9">
        <v>0</v>
      </c>
      <c r="E7917" s="9">
        <v>0</v>
      </c>
      <c r="F7917" s="9">
        <v>0</v>
      </c>
      <c r="G7917" s="9">
        <v>0</v>
      </c>
      <c r="H7917" s="9">
        <v>1</v>
      </c>
      <c r="I7917" s="9">
        <v>0</v>
      </c>
      <c r="J7917" s="9">
        <v>0</v>
      </c>
    </row>
    <row r="7918" spans="2:10" x14ac:dyDescent="0.35">
      <c r="B7918" s="7">
        <v>7915</v>
      </c>
      <c r="C7918" s="9">
        <v>1</v>
      </c>
      <c r="D7918" s="9">
        <v>0</v>
      </c>
      <c r="E7918" s="9">
        <v>0</v>
      </c>
      <c r="F7918" s="9">
        <v>0</v>
      </c>
      <c r="G7918" s="9">
        <v>0</v>
      </c>
      <c r="H7918" s="9">
        <v>0</v>
      </c>
      <c r="I7918" s="9">
        <v>0</v>
      </c>
      <c r="J7918" s="9">
        <v>0</v>
      </c>
    </row>
    <row r="7919" spans="2:10" x14ac:dyDescent="0.35">
      <c r="B7919" s="7">
        <v>7916</v>
      </c>
      <c r="C7919" s="9">
        <v>1</v>
      </c>
      <c r="D7919" s="9">
        <v>0</v>
      </c>
      <c r="E7919" s="9">
        <v>0</v>
      </c>
      <c r="F7919" s="9">
        <v>0</v>
      </c>
      <c r="G7919" s="9">
        <v>0</v>
      </c>
      <c r="H7919" s="9">
        <v>0</v>
      </c>
      <c r="I7919" s="9">
        <v>0</v>
      </c>
      <c r="J7919" s="9">
        <v>0</v>
      </c>
    </row>
    <row r="7920" spans="2:10" x14ac:dyDescent="0.35">
      <c r="B7920" s="7">
        <v>7917</v>
      </c>
      <c r="C7920" s="9">
        <v>1</v>
      </c>
      <c r="D7920" s="9">
        <v>0</v>
      </c>
      <c r="E7920" s="9">
        <v>0</v>
      </c>
      <c r="F7920" s="9">
        <v>0</v>
      </c>
      <c r="G7920" s="9">
        <v>0</v>
      </c>
      <c r="H7920" s="9">
        <v>0</v>
      </c>
      <c r="I7920" s="9">
        <v>0</v>
      </c>
      <c r="J7920" s="9">
        <v>0</v>
      </c>
    </row>
    <row r="7921" spans="2:10" x14ac:dyDescent="0.35">
      <c r="B7921" s="7">
        <v>7918</v>
      </c>
      <c r="C7921" s="9">
        <v>1</v>
      </c>
      <c r="D7921" s="9">
        <v>0</v>
      </c>
      <c r="E7921" s="9">
        <v>0</v>
      </c>
      <c r="F7921" s="9">
        <v>0</v>
      </c>
      <c r="G7921" s="9">
        <v>0</v>
      </c>
      <c r="H7921" s="9">
        <v>0</v>
      </c>
      <c r="I7921" s="9">
        <v>0</v>
      </c>
      <c r="J7921" s="9">
        <v>0</v>
      </c>
    </row>
    <row r="7922" spans="2:10" x14ac:dyDescent="0.35">
      <c r="B7922" s="7">
        <v>7919</v>
      </c>
      <c r="C7922" s="9">
        <v>1</v>
      </c>
      <c r="D7922" s="9">
        <v>0</v>
      </c>
      <c r="E7922" s="9">
        <v>0</v>
      </c>
      <c r="F7922" s="9">
        <v>0</v>
      </c>
      <c r="G7922" s="9">
        <v>0</v>
      </c>
      <c r="H7922" s="9">
        <v>0</v>
      </c>
      <c r="I7922" s="9">
        <v>0</v>
      </c>
      <c r="J7922" s="9">
        <v>0</v>
      </c>
    </row>
    <row r="7923" spans="2:10" x14ac:dyDescent="0.35">
      <c r="B7923" s="7">
        <v>7920</v>
      </c>
      <c r="C7923" s="9">
        <v>0</v>
      </c>
      <c r="D7923" s="9">
        <v>0</v>
      </c>
      <c r="E7923" s="9">
        <v>0</v>
      </c>
      <c r="F7923" s="9">
        <v>0</v>
      </c>
      <c r="G7923" s="9">
        <v>1</v>
      </c>
      <c r="H7923" s="9">
        <v>0</v>
      </c>
      <c r="I7923" s="9">
        <v>0</v>
      </c>
      <c r="J7923" s="9">
        <v>0</v>
      </c>
    </row>
    <row r="7924" spans="2:10" x14ac:dyDescent="0.35">
      <c r="B7924" s="7">
        <v>7921</v>
      </c>
      <c r="C7924" s="9">
        <v>0</v>
      </c>
      <c r="D7924" s="9">
        <v>1</v>
      </c>
      <c r="E7924" s="9">
        <v>0</v>
      </c>
      <c r="F7924" s="9">
        <v>0</v>
      </c>
      <c r="G7924" s="9">
        <v>0</v>
      </c>
      <c r="H7924" s="9">
        <v>0</v>
      </c>
      <c r="I7924" s="9">
        <v>0</v>
      </c>
      <c r="J7924" s="9">
        <v>1</v>
      </c>
    </row>
    <row r="7925" spans="2:10" x14ac:dyDescent="0.35">
      <c r="B7925" s="7">
        <v>7922</v>
      </c>
      <c r="C7925" s="9">
        <v>0</v>
      </c>
      <c r="D7925" s="9">
        <v>0</v>
      </c>
      <c r="E7925" s="9">
        <v>0</v>
      </c>
      <c r="F7925" s="9">
        <v>0</v>
      </c>
      <c r="G7925" s="9">
        <v>1</v>
      </c>
      <c r="H7925" s="9">
        <v>0</v>
      </c>
      <c r="I7925" s="9">
        <v>0</v>
      </c>
      <c r="J7925" s="9">
        <v>0</v>
      </c>
    </row>
    <row r="7926" spans="2:10" x14ac:dyDescent="0.35">
      <c r="B7926" s="7">
        <v>7923</v>
      </c>
      <c r="C7926" s="9">
        <v>0</v>
      </c>
      <c r="D7926" s="9">
        <v>1</v>
      </c>
      <c r="E7926" s="9">
        <v>0</v>
      </c>
      <c r="F7926" s="9">
        <v>0</v>
      </c>
      <c r="G7926" s="9">
        <v>0</v>
      </c>
      <c r="H7926" s="9">
        <v>0</v>
      </c>
      <c r="I7926" s="9">
        <v>1</v>
      </c>
      <c r="J7926" s="9">
        <v>0</v>
      </c>
    </row>
    <row r="7927" spans="2:10" x14ac:dyDescent="0.35">
      <c r="B7927" s="7">
        <v>7924</v>
      </c>
      <c r="C7927" s="9">
        <v>1</v>
      </c>
      <c r="D7927" s="9">
        <v>0</v>
      </c>
      <c r="E7927" s="9">
        <v>0</v>
      </c>
      <c r="F7927" s="9">
        <v>0</v>
      </c>
      <c r="G7927" s="9">
        <v>0</v>
      </c>
      <c r="H7927" s="9">
        <v>0</v>
      </c>
      <c r="I7927" s="9">
        <v>0</v>
      </c>
      <c r="J7927" s="9">
        <v>0</v>
      </c>
    </row>
    <row r="7928" spans="2:10" x14ac:dyDescent="0.35">
      <c r="B7928" s="7">
        <v>7925</v>
      </c>
      <c r="C7928" s="9">
        <v>1</v>
      </c>
      <c r="D7928" s="9">
        <v>0</v>
      </c>
      <c r="E7928" s="9">
        <v>0</v>
      </c>
      <c r="F7928" s="9">
        <v>0</v>
      </c>
      <c r="G7928" s="9">
        <v>0</v>
      </c>
      <c r="H7928" s="9">
        <v>0</v>
      </c>
      <c r="I7928" s="9">
        <v>0</v>
      </c>
      <c r="J7928" s="9">
        <v>0</v>
      </c>
    </row>
    <row r="7929" spans="2:10" x14ac:dyDescent="0.35">
      <c r="B7929" s="7">
        <v>7926</v>
      </c>
      <c r="C7929" s="9">
        <v>0</v>
      </c>
      <c r="D7929" s="9">
        <v>0</v>
      </c>
      <c r="E7929" s="9">
        <v>0</v>
      </c>
      <c r="F7929" s="9">
        <v>0</v>
      </c>
      <c r="G7929" s="9">
        <v>1</v>
      </c>
      <c r="H7929" s="9">
        <v>0</v>
      </c>
      <c r="I7929" s="9">
        <v>0</v>
      </c>
      <c r="J7929" s="9">
        <v>0</v>
      </c>
    </row>
    <row r="7930" spans="2:10" x14ac:dyDescent="0.35">
      <c r="B7930" s="7">
        <v>7927</v>
      </c>
      <c r="C7930" s="9">
        <v>1</v>
      </c>
      <c r="D7930" s="9">
        <v>0</v>
      </c>
      <c r="E7930" s="9">
        <v>0</v>
      </c>
      <c r="F7930" s="9">
        <v>0</v>
      </c>
      <c r="G7930" s="9">
        <v>0</v>
      </c>
      <c r="H7930" s="9">
        <v>0</v>
      </c>
      <c r="I7930" s="9">
        <v>0</v>
      </c>
      <c r="J7930" s="9">
        <v>0</v>
      </c>
    </row>
    <row r="7931" spans="2:10" x14ac:dyDescent="0.35">
      <c r="B7931" s="7">
        <v>7928</v>
      </c>
      <c r="C7931" s="9">
        <v>0</v>
      </c>
      <c r="D7931" s="9">
        <v>0</v>
      </c>
      <c r="E7931" s="9">
        <v>0</v>
      </c>
      <c r="F7931" s="9">
        <v>0</v>
      </c>
      <c r="G7931" s="9">
        <v>0</v>
      </c>
      <c r="H7931" s="9">
        <v>1</v>
      </c>
      <c r="I7931" s="9">
        <v>0</v>
      </c>
      <c r="J7931" s="9">
        <v>0</v>
      </c>
    </row>
    <row r="7932" spans="2:10" x14ac:dyDescent="0.35">
      <c r="B7932" s="7">
        <v>7929</v>
      </c>
      <c r="C7932" s="9">
        <v>1</v>
      </c>
      <c r="D7932" s="9">
        <v>0</v>
      </c>
      <c r="E7932" s="9">
        <v>0</v>
      </c>
      <c r="F7932" s="9">
        <v>0</v>
      </c>
      <c r="G7932" s="9">
        <v>0</v>
      </c>
      <c r="H7932" s="9">
        <v>0</v>
      </c>
      <c r="I7932" s="9">
        <v>0</v>
      </c>
      <c r="J7932" s="9">
        <v>0</v>
      </c>
    </row>
    <row r="7933" spans="2:10" x14ac:dyDescent="0.35">
      <c r="B7933" s="7">
        <v>7930</v>
      </c>
      <c r="C7933" s="9">
        <v>0</v>
      </c>
      <c r="D7933" s="9">
        <v>1</v>
      </c>
      <c r="E7933" s="9">
        <v>0</v>
      </c>
      <c r="F7933" s="9">
        <v>0</v>
      </c>
      <c r="G7933" s="9">
        <v>0</v>
      </c>
      <c r="H7933" s="9">
        <v>0</v>
      </c>
      <c r="I7933" s="9">
        <v>1</v>
      </c>
      <c r="J7933" s="9">
        <v>0</v>
      </c>
    </row>
    <row r="7934" spans="2:10" x14ac:dyDescent="0.35">
      <c r="B7934" s="7">
        <v>7931</v>
      </c>
      <c r="C7934" s="9">
        <v>1</v>
      </c>
      <c r="D7934" s="9">
        <v>0</v>
      </c>
      <c r="E7934" s="9">
        <v>0</v>
      </c>
      <c r="F7934" s="9">
        <v>0</v>
      </c>
      <c r="G7934" s="9">
        <v>0</v>
      </c>
      <c r="H7934" s="9">
        <v>0</v>
      </c>
      <c r="I7934" s="9">
        <v>0</v>
      </c>
      <c r="J7934" s="9">
        <v>0</v>
      </c>
    </row>
    <row r="7935" spans="2:10" x14ac:dyDescent="0.35">
      <c r="B7935" s="7">
        <v>7932</v>
      </c>
      <c r="C7935" s="9">
        <v>1</v>
      </c>
      <c r="D7935" s="9">
        <v>0</v>
      </c>
      <c r="E7935" s="9">
        <v>0</v>
      </c>
      <c r="F7935" s="9">
        <v>0</v>
      </c>
      <c r="G7935" s="9">
        <v>0</v>
      </c>
      <c r="H7935" s="9">
        <v>0</v>
      </c>
      <c r="I7935" s="9">
        <v>0</v>
      </c>
      <c r="J7935" s="9">
        <v>0</v>
      </c>
    </row>
    <row r="7936" spans="2:10" x14ac:dyDescent="0.35">
      <c r="B7936" s="7">
        <v>7933</v>
      </c>
      <c r="C7936" s="9">
        <v>1</v>
      </c>
      <c r="D7936" s="9">
        <v>0</v>
      </c>
      <c r="E7936" s="9">
        <v>0</v>
      </c>
      <c r="F7936" s="9">
        <v>0</v>
      </c>
      <c r="G7936" s="9">
        <v>0</v>
      </c>
      <c r="H7936" s="9">
        <v>0</v>
      </c>
      <c r="I7936" s="9">
        <v>0</v>
      </c>
      <c r="J7936" s="9">
        <v>0</v>
      </c>
    </row>
    <row r="7937" spans="2:10" x14ac:dyDescent="0.35">
      <c r="B7937" s="7">
        <v>7934</v>
      </c>
      <c r="C7937" s="9">
        <v>0</v>
      </c>
      <c r="D7937" s="9">
        <v>1</v>
      </c>
      <c r="E7937" s="9">
        <v>1</v>
      </c>
      <c r="F7937" s="9">
        <v>0</v>
      </c>
      <c r="G7937" s="9">
        <v>0</v>
      </c>
      <c r="H7937" s="9">
        <v>0</v>
      </c>
      <c r="I7937" s="9">
        <v>0</v>
      </c>
      <c r="J7937" s="9">
        <v>1</v>
      </c>
    </row>
    <row r="7938" spans="2:10" x14ac:dyDescent="0.35">
      <c r="B7938" s="7">
        <v>7935</v>
      </c>
      <c r="C7938" s="9">
        <v>1</v>
      </c>
      <c r="D7938" s="9">
        <v>0</v>
      </c>
      <c r="E7938" s="9">
        <v>0</v>
      </c>
      <c r="F7938" s="9">
        <v>0</v>
      </c>
      <c r="G7938" s="9">
        <v>0</v>
      </c>
      <c r="H7938" s="9">
        <v>0</v>
      </c>
      <c r="I7938" s="9">
        <v>0</v>
      </c>
      <c r="J7938" s="9">
        <v>0</v>
      </c>
    </row>
    <row r="7939" spans="2:10" x14ac:dyDescent="0.35">
      <c r="B7939" s="7">
        <v>7936</v>
      </c>
      <c r="C7939" s="9">
        <v>1</v>
      </c>
      <c r="D7939" s="9">
        <v>0</v>
      </c>
      <c r="E7939" s="9">
        <v>0</v>
      </c>
      <c r="F7939" s="9">
        <v>0</v>
      </c>
      <c r="G7939" s="9">
        <v>0</v>
      </c>
      <c r="H7939" s="9">
        <v>0</v>
      </c>
      <c r="I7939" s="9">
        <v>0</v>
      </c>
      <c r="J7939" s="9">
        <v>0</v>
      </c>
    </row>
    <row r="7940" spans="2:10" x14ac:dyDescent="0.35">
      <c r="B7940" s="7">
        <v>7937</v>
      </c>
      <c r="C7940" s="9">
        <v>0</v>
      </c>
      <c r="D7940" s="9">
        <v>0</v>
      </c>
      <c r="E7940" s="9">
        <v>0</v>
      </c>
      <c r="F7940" s="9">
        <v>0</v>
      </c>
      <c r="G7940" s="9">
        <v>1</v>
      </c>
      <c r="H7940" s="9">
        <v>0</v>
      </c>
      <c r="I7940" s="9">
        <v>0</v>
      </c>
      <c r="J7940" s="9">
        <v>0</v>
      </c>
    </row>
    <row r="7941" spans="2:10" x14ac:dyDescent="0.35">
      <c r="B7941" s="7">
        <v>7938</v>
      </c>
      <c r="C7941" s="9">
        <v>1</v>
      </c>
      <c r="D7941" s="9">
        <v>0</v>
      </c>
      <c r="E7941" s="9">
        <v>0</v>
      </c>
      <c r="F7941" s="9">
        <v>0</v>
      </c>
      <c r="G7941" s="9">
        <v>0</v>
      </c>
      <c r="H7941" s="9">
        <v>0</v>
      </c>
      <c r="I7941" s="9">
        <v>0</v>
      </c>
      <c r="J7941" s="9">
        <v>0</v>
      </c>
    </row>
    <row r="7942" spans="2:10" x14ac:dyDescent="0.35">
      <c r="B7942" s="7">
        <v>7939</v>
      </c>
      <c r="C7942" s="9">
        <v>1</v>
      </c>
      <c r="D7942" s="9">
        <v>0</v>
      </c>
      <c r="E7942" s="9">
        <v>0</v>
      </c>
      <c r="F7942" s="9">
        <v>0</v>
      </c>
      <c r="G7942" s="9">
        <v>0</v>
      </c>
      <c r="H7942" s="9">
        <v>0</v>
      </c>
      <c r="I7942" s="9">
        <v>0</v>
      </c>
      <c r="J7942" s="9">
        <v>0</v>
      </c>
    </row>
    <row r="7943" spans="2:10" x14ac:dyDescent="0.35">
      <c r="B7943" s="7">
        <v>7940</v>
      </c>
      <c r="C7943" s="9">
        <v>1</v>
      </c>
      <c r="D7943" s="9">
        <v>0</v>
      </c>
      <c r="E7943" s="9">
        <v>0</v>
      </c>
      <c r="F7943" s="9">
        <v>0</v>
      </c>
      <c r="G7943" s="9">
        <v>0</v>
      </c>
      <c r="H7943" s="9">
        <v>0</v>
      </c>
      <c r="I7943" s="9">
        <v>0</v>
      </c>
      <c r="J7943" s="9">
        <v>0</v>
      </c>
    </row>
    <row r="7944" spans="2:10" x14ac:dyDescent="0.35">
      <c r="B7944" s="7">
        <v>7941</v>
      </c>
      <c r="C7944" s="9">
        <v>0</v>
      </c>
      <c r="D7944" s="9">
        <v>0</v>
      </c>
      <c r="E7944" s="9">
        <v>0</v>
      </c>
      <c r="F7944" s="9">
        <v>0</v>
      </c>
      <c r="G7944" s="9">
        <v>0</v>
      </c>
      <c r="H7944" s="9">
        <v>1</v>
      </c>
      <c r="I7944" s="9">
        <v>0</v>
      </c>
      <c r="J7944" s="9">
        <v>0</v>
      </c>
    </row>
    <row r="7945" spans="2:10" x14ac:dyDescent="0.35">
      <c r="B7945" s="7">
        <v>7942</v>
      </c>
      <c r="C7945" s="9">
        <v>1</v>
      </c>
      <c r="D7945" s="9">
        <v>0</v>
      </c>
      <c r="E7945" s="9">
        <v>0</v>
      </c>
      <c r="F7945" s="9">
        <v>0</v>
      </c>
      <c r="G7945" s="9">
        <v>0</v>
      </c>
      <c r="H7945" s="9">
        <v>0</v>
      </c>
      <c r="I7945" s="9">
        <v>0</v>
      </c>
      <c r="J7945" s="9">
        <v>0</v>
      </c>
    </row>
    <row r="7946" spans="2:10" x14ac:dyDescent="0.35">
      <c r="B7946" s="7">
        <v>7943</v>
      </c>
      <c r="C7946" s="9">
        <v>1</v>
      </c>
      <c r="D7946" s="9">
        <v>0</v>
      </c>
      <c r="E7946" s="9">
        <v>0</v>
      </c>
      <c r="F7946" s="9">
        <v>0</v>
      </c>
      <c r="G7946" s="9">
        <v>0</v>
      </c>
      <c r="H7946" s="9">
        <v>0</v>
      </c>
      <c r="I7946" s="9">
        <v>0</v>
      </c>
      <c r="J7946" s="9">
        <v>0</v>
      </c>
    </row>
    <row r="7947" spans="2:10" x14ac:dyDescent="0.35">
      <c r="B7947" s="7">
        <v>7944</v>
      </c>
      <c r="C7947" s="9">
        <v>1</v>
      </c>
      <c r="D7947" s="9">
        <v>0</v>
      </c>
      <c r="E7947" s="9">
        <v>0</v>
      </c>
      <c r="F7947" s="9">
        <v>0</v>
      </c>
      <c r="G7947" s="9">
        <v>0</v>
      </c>
      <c r="H7947" s="9">
        <v>0</v>
      </c>
      <c r="I7947" s="9">
        <v>0</v>
      </c>
      <c r="J7947" s="9">
        <v>0</v>
      </c>
    </row>
    <row r="7948" spans="2:10" x14ac:dyDescent="0.35">
      <c r="B7948" s="7">
        <v>7945</v>
      </c>
      <c r="C7948" s="9">
        <v>0</v>
      </c>
      <c r="D7948" s="9">
        <v>1</v>
      </c>
      <c r="E7948" s="9">
        <v>1</v>
      </c>
      <c r="F7948" s="9">
        <v>0</v>
      </c>
      <c r="G7948" s="9">
        <v>1</v>
      </c>
      <c r="H7948" s="9">
        <v>0</v>
      </c>
      <c r="I7948" s="9">
        <v>0</v>
      </c>
      <c r="J7948" s="9">
        <v>1</v>
      </c>
    </row>
    <row r="7949" spans="2:10" x14ac:dyDescent="0.35">
      <c r="B7949" s="7">
        <v>7946</v>
      </c>
      <c r="C7949" s="9">
        <v>1</v>
      </c>
      <c r="D7949" s="9">
        <v>0</v>
      </c>
      <c r="E7949" s="9">
        <v>0</v>
      </c>
      <c r="F7949" s="9">
        <v>0</v>
      </c>
      <c r="G7949" s="9">
        <v>0</v>
      </c>
      <c r="H7949" s="9">
        <v>0</v>
      </c>
      <c r="I7949" s="9">
        <v>0</v>
      </c>
      <c r="J7949" s="9">
        <v>0</v>
      </c>
    </row>
    <row r="7950" spans="2:10" x14ac:dyDescent="0.35">
      <c r="B7950" s="7">
        <v>7947</v>
      </c>
      <c r="C7950" s="9">
        <v>1</v>
      </c>
      <c r="D7950" s="9">
        <v>0</v>
      </c>
      <c r="E7950" s="9">
        <v>0</v>
      </c>
      <c r="F7950" s="9">
        <v>0</v>
      </c>
      <c r="G7950" s="9">
        <v>0</v>
      </c>
      <c r="H7950" s="9">
        <v>0</v>
      </c>
      <c r="I7950" s="9">
        <v>0</v>
      </c>
      <c r="J7950" s="9">
        <v>0</v>
      </c>
    </row>
    <row r="7951" spans="2:10" x14ac:dyDescent="0.35">
      <c r="B7951" s="7">
        <v>7948</v>
      </c>
      <c r="C7951" s="9">
        <v>0</v>
      </c>
      <c r="D7951" s="9">
        <v>1</v>
      </c>
      <c r="E7951" s="9">
        <v>0</v>
      </c>
      <c r="F7951" s="9">
        <v>0</v>
      </c>
      <c r="G7951" s="9">
        <v>0</v>
      </c>
      <c r="H7951" s="9">
        <v>0</v>
      </c>
      <c r="I7951" s="9">
        <v>1</v>
      </c>
      <c r="J7951" s="9">
        <v>0</v>
      </c>
    </row>
    <row r="7952" spans="2:10" x14ac:dyDescent="0.35">
      <c r="B7952" s="7">
        <v>7949</v>
      </c>
      <c r="C7952" s="9">
        <v>1</v>
      </c>
      <c r="D7952" s="9">
        <v>0</v>
      </c>
      <c r="E7952" s="9">
        <v>0</v>
      </c>
      <c r="F7952" s="9">
        <v>0</v>
      </c>
      <c r="G7952" s="9">
        <v>0</v>
      </c>
      <c r="H7952" s="9">
        <v>0</v>
      </c>
      <c r="I7952" s="9">
        <v>0</v>
      </c>
      <c r="J7952" s="9">
        <v>0</v>
      </c>
    </row>
    <row r="7953" spans="2:10" x14ac:dyDescent="0.35">
      <c r="B7953" s="7">
        <v>7950</v>
      </c>
      <c r="C7953" s="9">
        <v>1</v>
      </c>
      <c r="D7953" s="9">
        <v>0</v>
      </c>
      <c r="E7953" s="9">
        <v>0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</row>
    <row r="7954" spans="2:10" x14ac:dyDescent="0.35">
      <c r="B7954" s="7">
        <v>7951</v>
      </c>
      <c r="C7954" s="9">
        <v>0</v>
      </c>
      <c r="D7954" s="9">
        <v>1</v>
      </c>
      <c r="E7954" s="9">
        <v>0</v>
      </c>
      <c r="F7954" s="9">
        <v>0</v>
      </c>
      <c r="G7954" s="9">
        <v>0</v>
      </c>
      <c r="H7954" s="9">
        <v>0</v>
      </c>
      <c r="I7954" s="9">
        <v>0</v>
      </c>
      <c r="J7954" s="9">
        <v>1</v>
      </c>
    </row>
    <row r="7955" spans="2:10" x14ac:dyDescent="0.35">
      <c r="B7955" s="7">
        <v>7952</v>
      </c>
      <c r="C7955" s="9">
        <v>0</v>
      </c>
      <c r="D7955" s="9">
        <v>1</v>
      </c>
      <c r="E7955" s="9">
        <v>0</v>
      </c>
      <c r="F7955" s="9">
        <v>0</v>
      </c>
      <c r="G7955" s="9">
        <v>0</v>
      </c>
      <c r="H7955" s="9">
        <v>0</v>
      </c>
      <c r="I7955" s="9">
        <v>0</v>
      </c>
      <c r="J7955" s="9">
        <v>1</v>
      </c>
    </row>
    <row r="7956" spans="2:10" x14ac:dyDescent="0.35">
      <c r="B7956" s="7">
        <v>7953</v>
      </c>
      <c r="C7956" s="9">
        <v>0</v>
      </c>
      <c r="D7956" s="9">
        <v>1</v>
      </c>
      <c r="E7956" s="9">
        <v>0</v>
      </c>
      <c r="F7956" s="9">
        <v>0</v>
      </c>
      <c r="G7956" s="9">
        <v>0</v>
      </c>
      <c r="H7956" s="9">
        <v>0</v>
      </c>
      <c r="I7956" s="9">
        <v>0</v>
      </c>
      <c r="J7956" s="9">
        <v>1</v>
      </c>
    </row>
    <row r="7957" spans="2:10" x14ac:dyDescent="0.35">
      <c r="B7957" s="7">
        <v>7954</v>
      </c>
      <c r="C7957" s="9">
        <v>1</v>
      </c>
      <c r="D7957" s="9">
        <v>0</v>
      </c>
      <c r="E7957" s="9">
        <v>0</v>
      </c>
      <c r="F7957" s="9">
        <v>0</v>
      </c>
      <c r="G7957" s="9">
        <v>0</v>
      </c>
      <c r="H7957" s="9">
        <v>0</v>
      </c>
      <c r="I7957" s="9">
        <v>0</v>
      </c>
      <c r="J7957" s="9">
        <v>0</v>
      </c>
    </row>
    <row r="7958" spans="2:10" x14ac:dyDescent="0.35">
      <c r="B7958" s="7">
        <v>7955</v>
      </c>
      <c r="C7958" s="9">
        <v>0</v>
      </c>
      <c r="D7958" s="9">
        <v>0</v>
      </c>
      <c r="E7958" s="9">
        <v>0</v>
      </c>
      <c r="F7958" s="9">
        <v>0</v>
      </c>
      <c r="G7958" s="9">
        <v>1</v>
      </c>
      <c r="H7958" s="9">
        <v>0</v>
      </c>
      <c r="I7958" s="9">
        <v>0</v>
      </c>
      <c r="J7958" s="9">
        <v>0</v>
      </c>
    </row>
    <row r="7959" spans="2:10" x14ac:dyDescent="0.35">
      <c r="B7959" s="7">
        <v>7956</v>
      </c>
      <c r="C7959" s="9">
        <v>1</v>
      </c>
      <c r="D7959" s="9">
        <v>0</v>
      </c>
      <c r="E7959" s="9">
        <v>0</v>
      </c>
      <c r="F7959" s="9">
        <v>0</v>
      </c>
      <c r="G7959" s="9">
        <v>0</v>
      </c>
      <c r="H7959" s="9">
        <v>0</v>
      </c>
      <c r="I7959" s="9">
        <v>0</v>
      </c>
      <c r="J7959" s="9">
        <v>0</v>
      </c>
    </row>
    <row r="7960" spans="2:10" x14ac:dyDescent="0.35">
      <c r="B7960" s="7">
        <v>7957</v>
      </c>
      <c r="C7960" s="9">
        <v>1</v>
      </c>
      <c r="D7960" s="9">
        <v>0</v>
      </c>
      <c r="E7960" s="9">
        <v>0</v>
      </c>
      <c r="F7960" s="9">
        <v>0</v>
      </c>
      <c r="G7960" s="9">
        <v>0</v>
      </c>
      <c r="H7960" s="9">
        <v>0</v>
      </c>
      <c r="I7960" s="9">
        <v>0</v>
      </c>
      <c r="J7960" s="9">
        <v>0</v>
      </c>
    </row>
    <row r="7961" spans="2:10" x14ac:dyDescent="0.35">
      <c r="B7961" s="7">
        <v>7958</v>
      </c>
      <c r="C7961" s="9">
        <v>0</v>
      </c>
      <c r="D7961" s="9">
        <v>1</v>
      </c>
      <c r="E7961" s="9">
        <v>0</v>
      </c>
      <c r="F7961" s="9">
        <v>0</v>
      </c>
      <c r="G7961" s="9">
        <v>0</v>
      </c>
      <c r="H7961" s="9">
        <v>0</v>
      </c>
      <c r="I7961" s="9">
        <v>1</v>
      </c>
      <c r="J7961" s="9">
        <v>0</v>
      </c>
    </row>
    <row r="7962" spans="2:10" x14ac:dyDescent="0.35">
      <c r="B7962" s="7">
        <v>7959</v>
      </c>
      <c r="C7962" s="9">
        <v>0</v>
      </c>
      <c r="D7962" s="9">
        <v>1</v>
      </c>
      <c r="E7962" s="9">
        <v>0</v>
      </c>
      <c r="F7962" s="9">
        <v>0</v>
      </c>
      <c r="G7962" s="9">
        <v>0</v>
      </c>
      <c r="H7962" s="9">
        <v>0</v>
      </c>
      <c r="I7962" s="9">
        <v>0</v>
      </c>
      <c r="J7962" s="9">
        <v>1</v>
      </c>
    </row>
    <row r="7963" spans="2:10" x14ac:dyDescent="0.35">
      <c r="B7963" s="7">
        <v>7960</v>
      </c>
      <c r="C7963" s="9">
        <v>1</v>
      </c>
      <c r="D7963" s="9">
        <v>0</v>
      </c>
      <c r="E7963" s="9">
        <v>0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</row>
    <row r="7964" spans="2:10" x14ac:dyDescent="0.35">
      <c r="B7964" s="7">
        <v>7961</v>
      </c>
      <c r="C7964" s="9">
        <v>0</v>
      </c>
      <c r="D7964" s="9">
        <v>1</v>
      </c>
      <c r="E7964" s="9">
        <v>0</v>
      </c>
      <c r="F7964" s="9">
        <v>0</v>
      </c>
      <c r="G7964" s="9">
        <v>0</v>
      </c>
      <c r="H7964" s="9">
        <v>0</v>
      </c>
      <c r="I7964" s="9">
        <v>0</v>
      </c>
      <c r="J7964" s="9">
        <v>1</v>
      </c>
    </row>
    <row r="7965" spans="2:10" x14ac:dyDescent="0.35">
      <c r="B7965" s="7">
        <v>7962</v>
      </c>
      <c r="C7965" s="9">
        <v>1</v>
      </c>
      <c r="D7965" s="9">
        <v>0</v>
      </c>
      <c r="E7965" s="9">
        <v>0</v>
      </c>
      <c r="F7965" s="9">
        <v>0</v>
      </c>
      <c r="G7965" s="9">
        <v>0</v>
      </c>
      <c r="H7965" s="9">
        <v>0</v>
      </c>
      <c r="I7965" s="9">
        <v>0</v>
      </c>
      <c r="J7965" s="9">
        <v>0</v>
      </c>
    </row>
    <row r="7966" spans="2:10" x14ac:dyDescent="0.35">
      <c r="B7966" s="7">
        <v>7963</v>
      </c>
      <c r="C7966" s="9">
        <v>1</v>
      </c>
      <c r="D7966" s="9">
        <v>0</v>
      </c>
      <c r="E7966" s="9">
        <v>0</v>
      </c>
      <c r="F7966" s="9">
        <v>0</v>
      </c>
      <c r="G7966" s="9">
        <v>0</v>
      </c>
      <c r="H7966" s="9">
        <v>0</v>
      </c>
      <c r="I7966" s="9">
        <v>0</v>
      </c>
      <c r="J7966" s="9">
        <v>0</v>
      </c>
    </row>
    <row r="7967" spans="2:10" x14ac:dyDescent="0.35">
      <c r="B7967" s="7">
        <v>7964</v>
      </c>
      <c r="C7967" s="9">
        <v>1</v>
      </c>
      <c r="D7967" s="9">
        <v>0</v>
      </c>
      <c r="E7967" s="9">
        <v>0</v>
      </c>
      <c r="F7967" s="9">
        <v>0</v>
      </c>
      <c r="G7967" s="9">
        <v>0</v>
      </c>
      <c r="H7967" s="9">
        <v>0</v>
      </c>
      <c r="I7967" s="9">
        <v>0</v>
      </c>
      <c r="J7967" s="9">
        <v>0</v>
      </c>
    </row>
    <row r="7968" spans="2:10" x14ac:dyDescent="0.35">
      <c r="B7968" s="7">
        <v>7965</v>
      </c>
      <c r="C7968" s="9">
        <v>1</v>
      </c>
      <c r="D7968" s="9">
        <v>0</v>
      </c>
      <c r="E7968" s="9">
        <v>0</v>
      </c>
      <c r="F7968" s="9">
        <v>0</v>
      </c>
      <c r="G7968" s="9">
        <v>0</v>
      </c>
      <c r="H7968" s="9">
        <v>0</v>
      </c>
      <c r="I7968" s="9">
        <v>0</v>
      </c>
      <c r="J7968" s="9">
        <v>0</v>
      </c>
    </row>
    <row r="7969" spans="2:10" x14ac:dyDescent="0.35">
      <c r="B7969" s="7">
        <v>7966</v>
      </c>
      <c r="C7969" s="9">
        <v>1</v>
      </c>
      <c r="D7969" s="9">
        <v>0</v>
      </c>
      <c r="E7969" s="9">
        <v>0</v>
      </c>
      <c r="F7969" s="9">
        <v>0</v>
      </c>
      <c r="G7969" s="9">
        <v>0</v>
      </c>
      <c r="H7969" s="9">
        <v>0</v>
      </c>
      <c r="I7969" s="9">
        <v>0</v>
      </c>
      <c r="J7969" s="9">
        <v>0</v>
      </c>
    </row>
    <row r="7970" spans="2:10" x14ac:dyDescent="0.35">
      <c r="B7970" s="7">
        <v>7967</v>
      </c>
      <c r="C7970" s="9">
        <v>1</v>
      </c>
      <c r="D7970" s="9">
        <v>0</v>
      </c>
      <c r="E7970" s="9">
        <v>0</v>
      </c>
      <c r="F7970" s="9">
        <v>0</v>
      </c>
      <c r="G7970" s="9">
        <v>0</v>
      </c>
      <c r="H7970" s="9">
        <v>0</v>
      </c>
      <c r="I7970" s="9">
        <v>0</v>
      </c>
      <c r="J7970" s="9">
        <v>0</v>
      </c>
    </row>
    <row r="7971" spans="2:10" x14ac:dyDescent="0.35">
      <c r="B7971" s="7">
        <v>7968</v>
      </c>
      <c r="C7971" s="9">
        <v>1</v>
      </c>
      <c r="D7971" s="9">
        <v>0</v>
      </c>
      <c r="E7971" s="9">
        <v>0</v>
      </c>
      <c r="F7971" s="9">
        <v>0</v>
      </c>
      <c r="G7971" s="9">
        <v>0</v>
      </c>
      <c r="H7971" s="9">
        <v>0</v>
      </c>
      <c r="I7971" s="9">
        <v>0</v>
      </c>
      <c r="J7971" s="9">
        <v>0</v>
      </c>
    </row>
    <row r="7972" spans="2:10" x14ac:dyDescent="0.35">
      <c r="B7972" s="7">
        <v>7969</v>
      </c>
      <c r="C7972" s="9">
        <v>1</v>
      </c>
      <c r="D7972" s="9">
        <v>0</v>
      </c>
      <c r="E7972" s="9">
        <v>0</v>
      </c>
      <c r="F7972" s="9">
        <v>0</v>
      </c>
      <c r="G7972" s="9">
        <v>0</v>
      </c>
      <c r="H7972" s="9">
        <v>0</v>
      </c>
      <c r="I7972" s="9">
        <v>0</v>
      </c>
      <c r="J7972" s="9">
        <v>0</v>
      </c>
    </row>
    <row r="7973" spans="2:10" x14ac:dyDescent="0.35">
      <c r="B7973" s="7">
        <v>7970</v>
      </c>
      <c r="C7973" s="9">
        <v>1</v>
      </c>
      <c r="D7973" s="9">
        <v>0</v>
      </c>
      <c r="E7973" s="9">
        <v>0</v>
      </c>
      <c r="F7973" s="9">
        <v>0</v>
      </c>
      <c r="G7973" s="9">
        <v>0</v>
      </c>
      <c r="H7973" s="9">
        <v>0</v>
      </c>
      <c r="I7973" s="9">
        <v>0</v>
      </c>
      <c r="J7973" s="9">
        <v>0</v>
      </c>
    </row>
    <row r="7974" spans="2:10" x14ac:dyDescent="0.35">
      <c r="B7974" s="7">
        <v>7971</v>
      </c>
      <c r="C7974" s="9">
        <v>0</v>
      </c>
      <c r="D7974" s="9">
        <v>0</v>
      </c>
      <c r="E7974" s="9">
        <v>0</v>
      </c>
      <c r="F7974" s="9">
        <v>0</v>
      </c>
      <c r="G7974" s="9">
        <v>0</v>
      </c>
      <c r="H7974" s="9">
        <v>1</v>
      </c>
      <c r="I7974" s="9">
        <v>0</v>
      </c>
      <c r="J7974" s="9">
        <v>0</v>
      </c>
    </row>
    <row r="7975" spans="2:10" x14ac:dyDescent="0.35">
      <c r="B7975" s="7">
        <v>7972</v>
      </c>
      <c r="C7975" s="9">
        <v>1</v>
      </c>
      <c r="D7975" s="9">
        <v>0</v>
      </c>
      <c r="E7975" s="9">
        <v>0</v>
      </c>
      <c r="F7975" s="9">
        <v>0</v>
      </c>
      <c r="G7975" s="9">
        <v>0</v>
      </c>
      <c r="H7975" s="9">
        <v>0</v>
      </c>
      <c r="I7975" s="9">
        <v>0</v>
      </c>
      <c r="J7975" s="9">
        <v>0</v>
      </c>
    </row>
    <row r="7976" spans="2:10" x14ac:dyDescent="0.35">
      <c r="B7976" s="7">
        <v>7973</v>
      </c>
      <c r="C7976" s="9">
        <v>1</v>
      </c>
      <c r="D7976" s="9">
        <v>0</v>
      </c>
      <c r="E7976" s="9">
        <v>0</v>
      </c>
      <c r="F7976" s="9">
        <v>0</v>
      </c>
      <c r="G7976" s="9">
        <v>0</v>
      </c>
      <c r="H7976" s="9">
        <v>0</v>
      </c>
      <c r="I7976" s="9">
        <v>0</v>
      </c>
      <c r="J7976" s="9">
        <v>0</v>
      </c>
    </row>
    <row r="7977" spans="2:10" x14ac:dyDescent="0.35">
      <c r="B7977" s="7">
        <v>7974</v>
      </c>
      <c r="C7977" s="9">
        <v>0</v>
      </c>
      <c r="D7977" s="9">
        <v>1</v>
      </c>
      <c r="E7977" s="9">
        <v>1</v>
      </c>
      <c r="F7977" s="9">
        <v>0</v>
      </c>
      <c r="G7977" s="9">
        <v>0</v>
      </c>
      <c r="H7977" s="9">
        <v>0</v>
      </c>
      <c r="I7977" s="9">
        <v>0</v>
      </c>
      <c r="J7977" s="9">
        <v>1</v>
      </c>
    </row>
    <row r="7978" spans="2:10" x14ac:dyDescent="0.35">
      <c r="B7978" s="7">
        <v>7975</v>
      </c>
      <c r="C7978" s="9">
        <v>0</v>
      </c>
      <c r="D7978" s="9">
        <v>1</v>
      </c>
      <c r="E7978" s="9">
        <v>0</v>
      </c>
      <c r="F7978" s="9">
        <v>0</v>
      </c>
      <c r="G7978" s="9">
        <v>0</v>
      </c>
      <c r="H7978" s="9">
        <v>0</v>
      </c>
      <c r="I7978" s="9">
        <v>0</v>
      </c>
      <c r="J7978" s="9">
        <v>1</v>
      </c>
    </row>
    <row r="7979" spans="2:10" x14ac:dyDescent="0.35">
      <c r="B7979" s="7">
        <v>7976</v>
      </c>
      <c r="C7979" s="9">
        <v>1</v>
      </c>
      <c r="D7979" s="9">
        <v>0</v>
      </c>
      <c r="E7979" s="9">
        <v>0</v>
      </c>
      <c r="F7979" s="9">
        <v>0</v>
      </c>
      <c r="G7979" s="9">
        <v>0</v>
      </c>
      <c r="H7979" s="9">
        <v>0</v>
      </c>
      <c r="I7979" s="9">
        <v>0</v>
      </c>
      <c r="J7979" s="9">
        <v>0</v>
      </c>
    </row>
    <row r="7980" spans="2:10" x14ac:dyDescent="0.35">
      <c r="B7980" s="7">
        <v>7977</v>
      </c>
      <c r="C7980" s="9">
        <v>0</v>
      </c>
      <c r="D7980" s="9">
        <v>1</v>
      </c>
      <c r="E7980" s="9">
        <v>0</v>
      </c>
      <c r="F7980" s="9">
        <v>0</v>
      </c>
      <c r="G7980" s="9">
        <v>0</v>
      </c>
      <c r="H7980" s="9">
        <v>0</v>
      </c>
      <c r="I7980" s="9">
        <v>0</v>
      </c>
      <c r="J7980" s="9">
        <v>1</v>
      </c>
    </row>
    <row r="7981" spans="2:10" x14ac:dyDescent="0.35">
      <c r="B7981" s="7">
        <v>7978</v>
      </c>
      <c r="C7981" s="9">
        <v>1</v>
      </c>
      <c r="D7981" s="9">
        <v>0</v>
      </c>
      <c r="E7981" s="9">
        <v>0</v>
      </c>
      <c r="F7981" s="9">
        <v>0</v>
      </c>
      <c r="G7981" s="9">
        <v>0</v>
      </c>
      <c r="H7981" s="9">
        <v>0</v>
      </c>
      <c r="I7981" s="9">
        <v>0</v>
      </c>
      <c r="J7981" s="9">
        <v>0</v>
      </c>
    </row>
    <row r="7982" spans="2:10" x14ac:dyDescent="0.35">
      <c r="B7982" s="7">
        <v>7979</v>
      </c>
      <c r="C7982" s="9">
        <v>1</v>
      </c>
      <c r="D7982" s="9">
        <v>0</v>
      </c>
      <c r="E7982" s="9">
        <v>0</v>
      </c>
      <c r="F7982" s="9">
        <v>0</v>
      </c>
      <c r="G7982" s="9">
        <v>0</v>
      </c>
      <c r="H7982" s="9">
        <v>0</v>
      </c>
      <c r="I7982" s="9">
        <v>0</v>
      </c>
      <c r="J7982" s="9">
        <v>0</v>
      </c>
    </row>
    <row r="7983" spans="2:10" x14ac:dyDescent="0.35">
      <c r="B7983" s="7">
        <v>7980</v>
      </c>
      <c r="C7983" s="9">
        <v>1</v>
      </c>
      <c r="D7983" s="9">
        <v>0</v>
      </c>
      <c r="E7983" s="9">
        <v>0</v>
      </c>
      <c r="F7983" s="9">
        <v>0</v>
      </c>
      <c r="G7983" s="9">
        <v>0</v>
      </c>
      <c r="H7983" s="9">
        <v>0</v>
      </c>
      <c r="I7983" s="9">
        <v>0</v>
      </c>
      <c r="J7983" s="9">
        <v>0</v>
      </c>
    </row>
    <row r="7984" spans="2:10" x14ac:dyDescent="0.35">
      <c r="B7984" s="7">
        <v>7981</v>
      </c>
      <c r="C7984" s="9">
        <v>1</v>
      </c>
      <c r="D7984" s="9">
        <v>0</v>
      </c>
      <c r="E7984" s="9">
        <v>0</v>
      </c>
      <c r="F7984" s="9">
        <v>0</v>
      </c>
      <c r="G7984" s="9">
        <v>0</v>
      </c>
      <c r="H7984" s="9">
        <v>0</v>
      </c>
      <c r="I7984" s="9">
        <v>0</v>
      </c>
      <c r="J7984" s="9">
        <v>0</v>
      </c>
    </row>
    <row r="7985" spans="2:10" x14ac:dyDescent="0.35">
      <c r="B7985" s="7">
        <v>7982</v>
      </c>
      <c r="C7985" s="9">
        <v>1</v>
      </c>
      <c r="D7985" s="9">
        <v>0</v>
      </c>
      <c r="E7985" s="9">
        <v>0</v>
      </c>
      <c r="F7985" s="9">
        <v>0</v>
      </c>
      <c r="G7985" s="9">
        <v>0</v>
      </c>
      <c r="H7985" s="9">
        <v>0</v>
      </c>
      <c r="I7985" s="9">
        <v>0</v>
      </c>
      <c r="J7985" s="9">
        <v>0</v>
      </c>
    </row>
    <row r="7986" spans="2:10" x14ac:dyDescent="0.35">
      <c r="B7986" s="7">
        <v>7983</v>
      </c>
      <c r="C7986" s="9">
        <v>1</v>
      </c>
      <c r="D7986" s="9">
        <v>0</v>
      </c>
      <c r="E7986" s="9">
        <v>0</v>
      </c>
      <c r="F7986" s="9">
        <v>0</v>
      </c>
      <c r="G7986" s="9">
        <v>0</v>
      </c>
      <c r="H7986" s="9">
        <v>0</v>
      </c>
      <c r="I7986" s="9">
        <v>0</v>
      </c>
      <c r="J7986" s="9">
        <v>0</v>
      </c>
    </row>
    <row r="7987" spans="2:10" x14ac:dyDescent="0.35">
      <c r="B7987" s="7">
        <v>7984</v>
      </c>
      <c r="C7987" s="9">
        <v>1</v>
      </c>
      <c r="D7987" s="9">
        <v>0</v>
      </c>
      <c r="E7987" s="9">
        <v>0</v>
      </c>
      <c r="F7987" s="9">
        <v>0</v>
      </c>
      <c r="G7987" s="9">
        <v>0</v>
      </c>
      <c r="H7987" s="9">
        <v>0</v>
      </c>
      <c r="I7987" s="9">
        <v>0</v>
      </c>
      <c r="J7987" s="9">
        <v>0</v>
      </c>
    </row>
    <row r="7988" spans="2:10" x14ac:dyDescent="0.35">
      <c r="B7988" s="7">
        <v>7985</v>
      </c>
      <c r="C7988" s="9">
        <v>0</v>
      </c>
      <c r="D7988" s="9">
        <v>1</v>
      </c>
      <c r="E7988" s="9">
        <v>0</v>
      </c>
      <c r="F7988" s="9">
        <v>0</v>
      </c>
      <c r="G7988" s="9">
        <v>0</v>
      </c>
      <c r="H7988" s="9">
        <v>0</v>
      </c>
      <c r="I7988" s="9">
        <v>0</v>
      </c>
      <c r="J7988" s="9">
        <v>1</v>
      </c>
    </row>
    <row r="7989" spans="2:10" x14ac:dyDescent="0.35">
      <c r="B7989" s="7">
        <v>7986</v>
      </c>
      <c r="C7989" s="9">
        <v>0</v>
      </c>
      <c r="D7989" s="9">
        <v>0</v>
      </c>
      <c r="E7989" s="9">
        <v>1</v>
      </c>
      <c r="F7989" s="9">
        <v>0</v>
      </c>
      <c r="G7989" s="9">
        <v>0</v>
      </c>
      <c r="H7989" s="9">
        <v>0</v>
      </c>
      <c r="I7989" s="9">
        <v>0</v>
      </c>
      <c r="J7989" s="9">
        <v>0</v>
      </c>
    </row>
    <row r="7990" spans="2:10" x14ac:dyDescent="0.35">
      <c r="B7990" s="7">
        <v>7987</v>
      </c>
      <c r="C7990" s="9">
        <v>0</v>
      </c>
      <c r="D7990" s="9">
        <v>1</v>
      </c>
      <c r="E7990" s="9">
        <v>0</v>
      </c>
      <c r="F7990" s="9">
        <v>0</v>
      </c>
      <c r="G7990" s="9">
        <v>0</v>
      </c>
      <c r="H7990" s="9">
        <v>0</v>
      </c>
      <c r="I7990" s="9">
        <v>0</v>
      </c>
      <c r="J7990" s="9">
        <v>1</v>
      </c>
    </row>
    <row r="7991" spans="2:10" x14ac:dyDescent="0.35">
      <c r="B7991" s="7">
        <v>7988</v>
      </c>
      <c r="C7991" s="9">
        <v>1</v>
      </c>
      <c r="D7991" s="9">
        <v>0</v>
      </c>
      <c r="E7991" s="9">
        <v>0</v>
      </c>
      <c r="F7991" s="9">
        <v>0</v>
      </c>
      <c r="G7991" s="9">
        <v>0</v>
      </c>
      <c r="H7991" s="9">
        <v>0</v>
      </c>
      <c r="I7991" s="9">
        <v>0</v>
      </c>
      <c r="J7991" s="9">
        <v>0</v>
      </c>
    </row>
    <row r="7992" spans="2:10" x14ac:dyDescent="0.35">
      <c r="B7992" s="7">
        <v>7989</v>
      </c>
      <c r="C7992" s="9">
        <v>0</v>
      </c>
      <c r="D7992" s="9">
        <v>0</v>
      </c>
      <c r="E7992" s="9">
        <v>0</v>
      </c>
      <c r="F7992" s="9">
        <v>0</v>
      </c>
      <c r="G7992" s="9">
        <v>1</v>
      </c>
      <c r="H7992" s="9">
        <v>0</v>
      </c>
      <c r="I7992" s="9">
        <v>0</v>
      </c>
      <c r="J7992" s="9">
        <v>0</v>
      </c>
    </row>
    <row r="7993" spans="2:10" x14ac:dyDescent="0.35">
      <c r="B7993" s="7">
        <v>7990</v>
      </c>
      <c r="C7993" s="9">
        <v>1</v>
      </c>
      <c r="D7993" s="9">
        <v>0</v>
      </c>
      <c r="E7993" s="9">
        <v>0</v>
      </c>
      <c r="F7993" s="9">
        <v>0</v>
      </c>
      <c r="G7993" s="9">
        <v>0</v>
      </c>
      <c r="H7993" s="9">
        <v>0</v>
      </c>
      <c r="I7993" s="9">
        <v>0</v>
      </c>
      <c r="J7993" s="9">
        <v>0</v>
      </c>
    </row>
    <row r="7994" spans="2:10" x14ac:dyDescent="0.35">
      <c r="B7994" s="7">
        <v>7991</v>
      </c>
      <c r="C7994" s="9">
        <v>1</v>
      </c>
      <c r="D7994" s="9">
        <v>0</v>
      </c>
      <c r="E7994" s="9">
        <v>0</v>
      </c>
      <c r="F7994" s="9">
        <v>0</v>
      </c>
      <c r="G7994" s="9">
        <v>0</v>
      </c>
      <c r="H7994" s="9">
        <v>0</v>
      </c>
      <c r="I7994" s="9">
        <v>0</v>
      </c>
      <c r="J7994" s="9">
        <v>0</v>
      </c>
    </row>
    <row r="7995" spans="2:10" x14ac:dyDescent="0.35">
      <c r="B7995" s="7">
        <v>7992</v>
      </c>
      <c r="C7995" s="9">
        <v>0</v>
      </c>
      <c r="D7995" s="9">
        <v>0</v>
      </c>
      <c r="E7995" s="9">
        <v>0</v>
      </c>
      <c r="F7995" s="9">
        <v>0</v>
      </c>
      <c r="G7995" s="9">
        <v>0</v>
      </c>
      <c r="H7995" s="9">
        <v>1</v>
      </c>
      <c r="I7995" s="9">
        <v>0</v>
      </c>
      <c r="J7995" s="9">
        <v>0</v>
      </c>
    </row>
    <row r="7996" spans="2:10" x14ac:dyDescent="0.35">
      <c r="B7996" s="7">
        <v>7993</v>
      </c>
      <c r="C7996" s="9">
        <v>1</v>
      </c>
      <c r="D7996" s="9">
        <v>0</v>
      </c>
      <c r="E7996" s="9">
        <v>0</v>
      </c>
      <c r="F7996" s="9">
        <v>0</v>
      </c>
      <c r="G7996" s="9">
        <v>0</v>
      </c>
      <c r="H7996" s="9">
        <v>0</v>
      </c>
      <c r="I7996" s="9">
        <v>0</v>
      </c>
      <c r="J7996" s="9">
        <v>0</v>
      </c>
    </row>
    <row r="7997" spans="2:10" x14ac:dyDescent="0.35">
      <c r="B7997" s="7">
        <v>7994</v>
      </c>
      <c r="C7997" s="9">
        <v>0</v>
      </c>
      <c r="D7997" s="9">
        <v>1</v>
      </c>
      <c r="E7997" s="9">
        <v>0</v>
      </c>
      <c r="F7997" s="9">
        <v>0</v>
      </c>
      <c r="G7997" s="9">
        <v>1</v>
      </c>
      <c r="H7997" s="9">
        <v>0</v>
      </c>
      <c r="I7997" s="9">
        <v>1</v>
      </c>
      <c r="J7997" s="9">
        <v>0</v>
      </c>
    </row>
    <row r="7998" spans="2:10" x14ac:dyDescent="0.35">
      <c r="B7998" s="7">
        <v>7995</v>
      </c>
      <c r="C7998" s="9">
        <v>0</v>
      </c>
      <c r="D7998" s="9">
        <v>1</v>
      </c>
      <c r="E7998" s="9">
        <v>0</v>
      </c>
      <c r="F7998" s="9">
        <v>0</v>
      </c>
      <c r="G7998" s="9">
        <v>0</v>
      </c>
      <c r="H7998" s="9">
        <v>0</v>
      </c>
      <c r="I7998" s="9">
        <v>1</v>
      </c>
      <c r="J7998" s="9">
        <v>0</v>
      </c>
    </row>
    <row r="7999" spans="2:10" x14ac:dyDescent="0.35">
      <c r="B7999" s="7">
        <v>7996</v>
      </c>
      <c r="C7999" s="9">
        <v>1</v>
      </c>
      <c r="D7999" s="9">
        <v>0</v>
      </c>
      <c r="E7999" s="9">
        <v>0</v>
      </c>
      <c r="F7999" s="9">
        <v>0</v>
      </c>
      <c r="G7999" s="9">
        <v>0</v>
      </c>
      <c r="H7999" s="9">
        <v>0</v>
      </c>
      <c r="I7999" s="9">
        <v>0</v>
      </c>
      <c r="J7999" s="9">
        <v>0</v>
      </c>
    </row>
    <row r="8000" spans="2:10" x14ac:dyDescent="0.35">
      <c r="B8000" s="7">
        <v>7997</v>
      </c>
      <c r="C8000" s="9">
        <v>1</v>
      </c>
      <c r="D8000" s="9">
        <v>0</v>
      </c>
      <c r="E8000" s="9">
        <v>0</v>
      </c>
      <c r="F8000" s="9">
        <v>0</v>
      </c>
      <c r="G8000" s="9">
        <v>0</v>
      </c>
      <c r="H8000" s="9">
        <v>0</v>
      </c>
      <c r="I8000" s="9">
        <v>0</v>
      </c>
      <c r="J8000" s="9">
        <v>0</v>
      </c>
    </row>
    <row r="8001" spans="2:10" x14ac:dyDescent="0.35">
      <c r="B8001" s="7">
        <v>7998</v>
      </c>
      <c r="C8001" s="9">
        <v>1</v>
      </c>
      <c r="D8001" s="9">
        <v>0</v>
      </c>
      <c r="E8001" s="9">
        <v>0</v>
      </c>
      <c r="F8001" s="9">
        <v>0</v>
      </c>
      <c r="G8001" s="9">
        <v>0</v>
      </c>
      <c r="H8001" s="9">
        <v>0</v>
      </c>
      <c r="I8001" s="9">
        <v>0</v>
      </c>
      <c r="J8001" s="9">
        <v>0</v>
      </c>
    </row>
    <row r="8002" spans="2:10" x14ac:dyDescent="0.35">
      <c r="B8002" s="7">
        <v>7999</v>
      </c>
      <c r="C8002" s="9">
        <v>1</v>
      </c>
      <c r="D8002" s="9">
        <v>0</v>
      </c>
      <c r="E8002" s="9">
        <v>0</v>
      </c>
      <c r="F8002" s="9">
        <v>0</v>
      </c>
      <c r="G8002" s="9">
        <v>0</v>
      </c>
      <c r="H8002" s="9">
        <v>0</v>
      </c>
      <c r="I8002" s="9">
        <v>0</v>
      </c>
      <c r="J8002" s="9">
        <v>0</v>
      </c>
    </row>
    <row r="8003" spans="2:10" x14ac:dyDescent="0.35">
      <c r="B8003" s="7">
        <v>8000</v>
      </c>
      <c r="C8003" s="9">
        <v>1</v>
      </c>
      <c r="D8003" s="9">
        <v>0</v>
      </c>
      <c r="E8003" s="9">
        <v>0</v>
      </c>
      <c r="F8003" s="9">
        <v>0</v>
      </c>
      <c r="G8003" s="9">
        <v>0</v>
      </c>
      <c r="H8003" s="9">
        <v>0</v>
      </c>
      <c r="I8003" s="9">
        <v>0</v>
      </c>
      <c r="J8003" s="9">
        <v>0</v>
      </c>
    </row>
    <row r="8004" spans="2:10" x14ac:dyDescent="0.35">
      <c r="B8004" s="7">
        <v>8001</v>
      </c>
      <c r="C8004" s="9">
        <v>1</v>
      </c>
      <c r="D8004" s="9">
        <v>0</v>
      </c>
      <c r="E8004" s="9">
        <v>0</v>
      </c>
      <c r="F8004" s="9">
        <v>0</v>
      </c>
      <c r="G8004" s="9">
        <v>0</v>
      </c>
      <c r="H8004" s="9">
        <v>0</v>
      </c>
      <c r="I8004" s="9">
        <v>0</v>
      </c>
      <c r="J8004" s="9">
        <v>0</v>
      </c>
    </row>
    <row r="8005" spans="2:10" x14ac:dyDescent="0.35">
      <c r="B8005" s="7">
        <v>8002</v>
      </c>
      <c r="C8005" s="9">
        <v>0</v>
      </c>
      <c r="D8005" s="9">
        <v>1</v>
      </c>
      <c r="E8005" s="9">
        <v>0</v>
      </c>
      <c r="F8005" s="9">
        <v>0</v>
      </c>
      <c r="G8005" s="9">
        <v>1</v>
      </c>
      <c r="H8005" s="9">
        <v>0</v>
      </c>
      <c r="I8005" s="9">
        <v>1</v>
      </c>
      <c r="J8005" s="9">
        <v>0</v>
      </c>
    </row>
    <row r="8006" spans="2:10" x14ac:dyDescent="0.35">
      <c r="B8006" s="7">
        <v>8003</v>
      </c>
      <c r="C8006" s="9">
        <v>0</v>
      </c>
      <c r="D8006" s="9">
        <v>0</v>
      </c>
      <c r="E8006" s="9">
        <v>0</v>
      </c>
      <c r="F8006" s="9">
        <v>0</v>
      </c>
      <c r="G8006" s="9">
        <v>1</v>
      </c>
      <c r="H8006" s="9">
        <v>0</v>
      </c>
      <c r="I8006" s="9">
        <v>0</v>
      </c>
      <c r="J8006" s="9">
        <v>0</v>
      </c>
    </row>
    <row r="8007" spans="2:10" x14ac:dyDescent="0.35">
      <c r="B8007" s="7">
        <v>8004</v>
      </c>
      <c r="C8007" s="9">
        <v>0</v>
      </c>
      <c r="D8007" s="9">
        <v>1</v>
      </c>
      <c r="E8007" s="9">
        <v>0</v>
      </c>
      <c r="F8007" s="9">
        <v>0</v>
      </c>
      <c r="G8007" s="9">
        <v>0</v>
      </c>
      <c r="H8007" s="9">
        <v>0</v>
      </c>
      <c r="I8007" s="9">
        <v>1</v>
      </c>
      <c r="J8007" s="9">
        <v>0</v>
      </c>
    </row>
    <row r="8008" spans="2:10" x14ac:dyDescent="0.35">
      <c r="B8008" s="7">
        <v>8005</v>
      </c>
      <c r="C8008" s="9">
        <v>1</v>
      </c>
      <c r="D8008" s="9">
        <v>0</v>
      </c>
      <c r="E8008" s="9">
        <v>0</v>
      </c>
      <c r="F8008" s="9">
        <v>0</v>
      </c>
      <c r="G8008" s="9">
        <v>0</v>
      </c>
      <c r="H8008" s="9">
        <v>0</v>
      </c>
      <c r="I8008" s="9">
        <v>0</v>
      </c>
      <c r="J8008" s="9">
        <v>0</v>
      </c>
    </row>
    <row r="8009" spans="2:10" x14ac:dyDescent="0.35">
      <c r="B8009" s="7">
        <v>8006</v>
      </c>
      <c r="C8009" s="9">
        <v>1</v>
      </c>
      <c r="D8009" s="9">
        <v>0</v>
      </c>
      <c r="E8009" s="9">
        <v>0</v>
      </c>
      <c r="F8009" s="9">
        <v>0</v>
      </c>
      <c r="G8009" s="9">
        <v>0</v>
      </c>
      <c r="H8009" s="9">
        <v>0</v>
      </c>
      <c r="I8009" s="9">
        <v>0</v>
      </c>
      <c r="J8009" s="9">
        <v>0</v>
      </c>
    </row>
    <row r="8010" spans="2:10" x14ac:dyDescent="0.35">
      <c r="B8010" s="7">
        <v>8007</v>
      </c>
      <c r="C8010" s="9">
        <v>1</v>
      </c>
      <c r="D8010" s="9">
        <v>0</v>
      </c>
      <c r="E8010" s="9">
        <v>0</v>
      </c>
      <c r="F8010" s="9">
        <v>0</v>
      </c>
      <c r="G8010" s="9">
        <v>0</v>
      </c>
      <c r="H8010" s="9">
        <v>0</v>
      </c>
      <c r="I8010" s="9">
        <v>0</v>
      </c>
      <c r="J8010" s="9">
        <v>0</v>
      </c>
    </row>
    <row r="8011" spans="2:10" x14ac:dyDescent="0.35">
      <c r="B8011" s="7">
        <v>8008</v>
      </c>
      <c r="C8011" s="9">
        <v>0</v>
      </c>
      <c r="D8011" s="9">
        <v>1</v>
      </c>
      <c r="E8011" s="9">
        <v>0</v>
      </c>
      <c r="F8011" s="9">
        <v>0</v>
      </c>
      <c r="G8011" s="9">
        <v>0</v>
      </c>
      <c r="H8011" s="9">
        <v>0</v>
      </c>
      <c r="I8011" s="9">
        <v>0</v>
      </c>
      <c r="J8011" s="9">
        <v>1</v>
      </c>
    </row>
    <row r="8012" spans="2:10" x14ac:dyDescent="0.35">
      <c r="B8012" s="7">
        <v>8009</v>
      </c>
      <c r="C8012" s="9">
        <v>1</v>
      </c>
      <c r="D8012" s="9">
        <v>0</v>
      </c>
      <c r="E8012" s="9">
        <v>0</v>
      </c>
      <c r="F8012" s="9">
        <v>0</v>
      </c>
      <c r="G8012" s="9">
        <v>0</v>
      </c>
      <c r="H8012" s="9">
        <v>0</v>
      </c>
      <c r="I8012" s="9">
        <v>0</v>
      </c>
      <c r="J8012" s="9">
        <v>0</v>
      </c>
    </row>
    <row r="8013" spans="2:10" x14ac:dyDescent="0.35">
      <c r="B8013" s="7">
        <v>8010</v>
      </c>
      <c r="C8013" s="9">
        <v>0</v>
      </c>
      <c r="D8013" s="9">
        <v>1</v>
      </c>
      <c r="E8013" s="9">
        <v>0</v>
      </c>
      <c r="F8013" s="9">
        <v>0</v>
      </c>
      <c r="G8013" s="9">
        <v>0</v>
      </c>
      <c r="H8013" s="9">
        <v>0</v>
      </c>
      <c r="I8013" s="9">
        <v>0</v>
      </c>
      <c r="J8013" s="9">
        <v>1</v>
      </c>
    </row>
    <row r="8014" spans="2:10" x14ac:dyDescent="0.35">
      <c r="B8014" s="7">
        <v>8011</v>
      </c>
      <c r="C8014" s="9">
        <v>0</v>
      </c>
      <c r="D8014" s="9">
        <v>1</v>
      </c>
      <c r="E8014" s="9">
        <v>0</v>
      </c>
      <c r="F8014" s="9">
        <v>0</v>
      </c>
      <c r="G8014" s="9">
        <v>0</v>
      </c>
      <c r="H8014" s="9">
        <v>0</v>
      </c>
      <c r="I8014" s="9">
        <v>0</v>
      </c>
      <c r="J8014" s="9">
        <v>1</v>
      </c>
    </row>
    <row r="8015" spans="2:10" x14ac:dyDescent="0.35">
      <c r="B8015" s="7">
        <v>8012</v>
      </c>
      <c r="C8015" s="9">
        <v>0</v>
      </c>
      <c r="D8015" s="9">
        <v>1</v>
      </c>
      <c r="E8015" s="9">
        <v>0</v>
      </c>
      <c r="F8015" s="9">
        <v>0</v>
      </c>
      <c r="G8015" s="9">
        <v>0</v>
      </c>
      <c r="H8015" s="9">
        <v>0</v>
      </c>
      <c r="I8015" s="9">
        <v>1</v>
      </c>
      <c r="J8015" s="9">
        <v>0</v>
      </c>
    </row>
    <row r="8016" spans="2:10" x14ac:dyDescent="0.35">
      <c r="B8016" s="7">
        <v>8013</v>
      </c>
      <c r="C8016" s="9">
        <v>0</v>
      </c>
      <c r="D8016" s="9">
        <v>1</v>
      </c>
      <c r="E8016" s="9">
        <v>0</v>
      </c>
      <c r="F8016" s="9">
        <v>0</v>
      </c>
      <c r="G8016" s="9">
        <v>0</v>
      </c>
      <c r="H8016" s="9">
        <v>0</v>
      </c>
      <c r="I8016" s="9">
        <v>0</v>
      </c>
      <c r="J8016" s="9">
        <v>1</v>
      </c>
    </row>
    <row r="8017" spans="2:10" x14ac:dyDescent="0.35">
      <c r="B8017" s="7">
        <v>8014</v>
      </c>
      <c r="C8017" s="9">
        <v>1</v>
      </c>
      <c r="D8017" s="9">
        <v>0</v>
      </c>
      <c r="E8017" s="9">
        <v>0</v>
      </c>
      <c r="F8017" s="9">
        <v>0</v>
      </c>
      <c r="G8017" s="9">
        <v>0</v>
      </c>
      <c r="H8017" s="9">
        <v>0</v>
      </c>
      <c r="I8017" s="9">
        <v>0</v>
      </c>
      <c r="J8017" s="9">
        <v>0</v>
      </c>
    </row>
    <row r="8018" spans="2:10" x14ac:dyDescent="0.35">
      <c r="B8018" s="7">
        <v>8015</v>
      </c>
      <c r="C8018" s="9">
        <v>1</v>
      </c>
      <c r="D8018" s="9">
        <v>0</v>
      </c>
      <c r="E8018" s="9">
        <v>0</v>
      </c>
      <c r="F8018" s="9">
        <v>0</v>
      </c>
      <c r="G8018" s="9">
        <v>0</v>
      </c>
      <c r="H8018" s="9">
        <v>0</v>
      </c>
      <c r="I8018" s="9">
        <v>0</v>
      </c>
      <c r="J8018" s="9">
        <v>0</v>
      </c>
    </row>
    <row r="8019" spans="2:10" x14ac:dyDescent="0.35">
      <c r="B8019" s="7">
        <v>8016</v>
      </c>
      <c r="C8019" s="9">
        <v>0</v>
      </c>
      <c r="D8019" s="9">
        <v>1</v>
      </c>
      <c r="E8019" s="9">
        <v>0</v>
      </c>
      <c r="F8019" s="9">
        <v>0</v>
      </c>
      <c r="G8019" s="9">
        <v>0</v>
      </c>
      <c r="H8019" s="9">
        <v>0</v>
      </c>
      <c r="I8019" s="9">
        <v>1</v>
      </c>
      <c r="J8019" s="9">
        <v>0</v>
      </c>
    </row>
    <row r="8020" spans="2:10" x14ac:dyDescent="0.35">
      <c r="B8020" s="7">
        <v>8017</v>
      </c>
      <c r="C8020" s="9">
        <v>1</v>
      </c>
      <c r="D8020" s="9">
        <v>0</v>
      </c>
      <c r="E8020" s="9">
        <v>0</v>
      </c>
      <c r="F8020" s="9">
        <v>0</v>
      </c>
      <c r="G8020" s="9">
        <v>0</v>
      </c>
      <c r="H8020" s="9">
        <v>0</v>
      </c>
      <c r="I8020" s="9">
        <v>0</v>
      </c>
      <c r="J8020" s="9">
        <v>0</v>
      </c>
    </row>
    <row r="8021" spans="2:10" x14ac:dyDescent="0.35">
      <c r="B8021" s="7">
        <v>8018</v>
      </c>
      <c r="C8021" s="9">
        <v>1</v>
      </c>
      <c r="D8021" s="9">
        <v>0</v>
      </c>
      <c r="E8021" s="9">
        <v>0</v>
      </c>
      <c r="F8021" s="9">
        <v>0</v>
      </c>
      <c r="G8021" s="9">
        <v>0</v>
      </c>
      <c r="H8021" s="9">
        <v>0</v>
      </c>
      <c r="I8021" s="9">
        <v>0</v>
      </c>
      <c r="J8021" s="9">
        <v>0</v>
      </c>
    </row>
    <row r="8022" spans="2:10" x14ac:dyDescent="0.35">
      <c r="B8022" s="7">
        <v>8019</v>
      </c>
      <c r="C8022" s="9">
        <v>1</v>
      </c>
      <c r="D8022" s="9">
        <v>0</v>
      </c>
      <c r="E8022" s="9">
        <v>0</v>
      </c>
      <c r="F8022" s="9">
        <v>0</v>
      </c>
      <c r="G8022" s="9">
        <v>0</v>
      </c>
      <c r="H8022" s="9">
        <v>0</v>
      </c>
      <c r="I8022" s="9">
        <v>0</v>
      </c>
      <c r="J8022" s="9">
        <v>0</v>
      </c>
    </row>
    <row r="8023" spans="2:10" x14ac:dyDescent="0.35">
      <c r="B8023" s="7">
        <v>8020</v>
      </c>
      <c r="C8023" s="9">
        <v>1</v>
      </c>
      <c r="D8023" s="9">
        <v>0</v>
      </c>
      <c r="E8023" s="9">
        <v>0</v>
      </c>
      <c r="F8023" s="9">
        <v>0</v>
      </c>
      <c r="G8023" s="9">
        <v>0</v>
      </c>
      <c r="H8023" s="9">
        <v>0</v>
      </c>
      <c r="I8023" s="9">
        <v>0</v>
      </c>
      <c r="J8023" s="9">
        <v>0</v>
      </c>
    </row>
    <row r="8024" spans="2:10" x14ac:dyDescent="0.35">
      <c r="B8024" s="7">
        <v>8021</v>
      </c>
      <c r="C8024" s="9">
        <v>1</v>
      </c>
      <c r="D8024" s="9">
        <v>0</v>
      </c>
      <c r="E8024" s="9">
        <v>0</v>
      </c>
      <c r="F8024" s="9">
        <v>0</v>
      </c>
      <c r="G8024" s="9">
        <v>0</v>
      </c>
      <c r="H8024" s="9">
        <v>0</v>
      </c>
      <c r="I8024" s="9">
        <v>0</v>
      </c>
      <c r="J8024" s="9">
        <v>0</v>
      </c>
    </row>
    <row r="8025" spans="2:10" x14ac:dyDescent="0.35">
      <c r="B8025" s="7">
        <v>8022</v>
      </c>
      <c r="C8025" s="9">
        <v>0</v>
      </c>
      <c r="D8025" s="9">
        <v>1</v>
      </c>
      <c r="E8025" s="9">
        <v>0</v>
      </c>
      <c r="F8025" s="9">
        <v>0</v>
      </c>
      <c r="G8025" s="9">
        <v>0</v>
      </c>
      <c r="H8025" s="9">
        <v>0</v>
      </c>
      <c r="I8025" s="9">
        <v>1</v>
      </c>
      <c r="J8025" s="9">
        <v>0</v>
      </c>
    </row>
    <row r="8026" spans="2:10" x14ac:dyDescent="0.35">
      <c r="B8026" s="7">
        <v>8023</v>
      </c>
      <c r="C8026" s="9">
        <v>1</v>
      </c>
      <c r="D8026" s="9">
        <v>0</v>
      </c>
      <c r="E8026" s="9">
        <v>0</v>
      </c>
      <c r="F8026" s="9">
        <v>0</v>
      </c>
      <c r="G8026" s="9">
        <v>0</v>
      </c>
      <c r="H8026" s="9">
        <v>0</v>
      </c>
      <c r="I8026" s="9">
        <v>0</v>
      </c>
      <c r="J8026" s="9">
        <v>0</v>
      </c>
    </row>
    <row r="8027" spans="2:10" x14ac:dyDescent="0.35">
      <c r="B8027" s="7">
        <v>8024</v>
      </c>
      <c r="C8027" s="9">
        <v>0</v>
      </c>
      <c r="D8027" s="9">
        <v>1</v>
      </c>
      <c r="E8027" s="9">
        <v>0</v>
      </c>
      <c r="F8027" s="9">
        <v>0</v>
      </c>
      <c r="G8027" s="9">
        <v>0</v>
      </c>
      <c r="H8027" s="9">
        <v>0</v>
      </c>
      <c r="I8027" s="9">
        <v>0</v>
      </c>
      <c r="J8027" s="9">
        <v>1</v>
      </c>
    </row>
    <row r="8028" spans="2:10" x14ac:dyDescent="0.35">
      <c r="B8028" s="7">
        <v>8025</v>
      </c>
      <c r="C8028" s="9">
        <v>1</v>
      </c>
      <c r="D8028" s="9">
        <v>0</v>
      </c>
      <c r="E8028" s="9">
        <v>0</v>
      </c>
      <c r="F8028" s="9">
        <v>0</v>
      </c>
      <c r="G8028" s="9">
        <v>0</v>
      </c>
      <c r="H8028" s="9">
        <v>0</v>
      </c>
      <c r="I8028" s="9">
        <v>0</v>
      </c>
      <c r="J8028" s="9">
        <v>0</v>
      </c>
    </row>
    <row r="8029" spans="2:10" x14ac:dyDescent="0.35">
      <c r="B8029" s="7">
        <v>8026</v>
      </c>
      <c r="C8029" s="9">
        <v>1</v>
      </c>
      <c r="D8029" s="9">
        <v>0</v>
      </c>
      <c r="E8029" s="9">
        <v>0</v>
      </c>
      <c r="F8029" s="9">
        <v>0</v>
      </c>
      <c r="G8029" s="9">
        <v>0</v>
      </c>
      <c r="H8029" s="9">
        <v>0</v>
      </c>
      <c r="I8029" s="9">
        <v>0</v>
      </c>
      <c r="J8029" s="9">
        <v>0</v>
      </c>
    </row>
    <row r="8030" spans="2:10" x14ac:dyDescent="0.35">
      <c r="B8030" s="7">
        <v>8027</v>
      </c>
      <c r="C8030" s="9">
        <v>1</v>
      </c>
      <c r="D8030" s="9">
        <v>0</v>
      </c>
      <c r="E8030" s="9">
        <v>0</v>
      </c>
      <c r="F8030" s="9">
        <v>0</v>
      </c>
      <c r="G8030" s="9">
        <v>0</v>
      </c>
      <c r="H8030" s="9">
        <v>0</v>
      </c>
      <c r="I8030" s="9">
        <v>0</v>
      </c>
      <c r="J8030" s="9">
        <v>0</v>
      </c>
    </row>
    <row r="8031" spans="2:10" x14ac:dyDescent="0.35">
      <c r="B8031" s="7">
        <v>8028</v>
      </c>
      <c r="C8031" s="9">
        <v>1</v>
      </c>
      <c r="D8031" s="9">
        <v>0</v>
      </c>
      <c r="E8031" s="9">
        <v>0</v>
      </c>
      <c r="F8031" s="9">
        <v>0</v>
      </c>
      <c r="G8031" s="9">
        <v>0</v>
      </c>
      <c r="H8031" s="9">
        <v>0</v>
      </c>
      <c r="I8031" s="9">
        <v>0</v>
      </c>
      <c r="J8031" s="9">
        <v>0</v>
      </c>
    </row>
    <row r="8032" spans="2:10" x14ac:dyDescent="0.35">
      <c r="B8032" s="7">
        <v>8029</v>
      </c>
      <c r="C8032" s="9">
        <v>1</v>
      </c>
      <c r="D8032" s="9">
        <v>0</v>
      </c>
      <c r="E8032" s="9">
        <v>0</v>
      </c>
      <c r="F8032" s="9">
        <v>0</v>
      </c>
      <c r="G8032" s="9">
        <v>0</v>
      </c>
      <c r="H8032" s="9">
        <v>0</v>
      </c>
      <c r="I8032" s="9">
        <v>0</v>
      </c>
      <c r="J8032" s="9">
        <v>0</v>
      </c>
    </row>
    <row r="8033" spans="2:10" x14ac:dyDescent="0.35">
      <c r="B8033" s="7">
        <v>8030</v>
      </c>
      <c r="C8033" s="9">
        <v>0</v>
      </c>
      <c r="D8033" s="9">
        <v>0</v>
      </c>
      <c r="E8033" s="9">
        <v>0</v>
      </c>
      <c r="F8033" s="9">
        <v>0</v>
      </c>
      <c r="G8033" s="9">
        <v>1</v>
      </c>
      <c r="H8033" s="9">
        <v>0</v>
      </c>
      <c r="I8033" s="9">
        <v>0</v>
      </c>
      <c r="J8033" s="9">
        <v>0</v>
      </c>
    </row>
    <row r="8034" spans="2:10" x14ac:dyDescent="0.35">
      <c r="B8034" s="7">
        <v>8031</v>
      </c>
      <c r="C8034" s="9">
        <v>1</v>
      </c>
      <c r="D8034" s="9">
        <v>0</v>
      </c>
      <c r="E8034" s="9">
        <v>0</v>
      </c>
      <c r="F8034" s="9">
        <v>0</v>
      </c>
      <c r="G8034" s="9">
        <v>0</v>
      </c>
      <c r="H8034" s="9">
        <v>0</v>
      </c>
      <c r="I8034" s="9">
        <v>0</v>
      </c>
      <c r="J8034" s="9">
        <v>0</v>
      </c>
    </row>
    <row r="8035" spans="2:10" x14ac:dyDescent="0.35">
      <c r="B8035" s="7">
        <v>8032</v>
      </c>
      <c r="C8035" s="9">
        <v>1</v>
      </c>
      <c r="D8035" s="9">
        <v>0</v>
      </c>
      <c r="E8035" s="9">
        <v>0</v>
      </c>
      <c r="F8035" s="9">
        <v>0</v>
      </c>
      <c r="G8035" s="9">
        <v>0</v>
      </c>
      <c r="H8035" s="9">
        <v>0</v>
      </c>
      <c r="I8035" s="9">
        <v>0</v>
      </c>
      <c r="J8035" s="9">
        <v>0</v>
      </c>
    </row>
    <row r="8036" spans="2:10" x14ac:dyDescent="0.35">
      <c r="B8036" s="7">
        <v>8033</v>
      </c>
      <c r="C8036" s="9">
        <v>0</v>
      </c>
      <c r="D8036" s="9">
        <v>1</v>
      </c>
      <c r="E8036" s="9">
        <v>0</v>
      </c>
      <c r="F8036" s="9">
        <v>0</v>
      </c>
      <c r="G8036" s="9">
        <v>0</v>
      </c>
      <c r="H8036" s="9">
        <v>0</v>
      </c>
      <c r="I8036" s="9">
        <v>0</v>
      </c>
      <c r="J8036" s="9">
        <v>1</v>
      </c>
    </row>
    <row r="8037" spans="2:10" x14ac:dyDescent="0.35">
      <c r="B8037" s="7">
        <v>8034</v>
      </c>
      <c r="C8037" s="9">
        <v>1</v>
      </c>
      <c r="D8037" s="9">
        <v>0</v>
      </c>
      <c r="E8037" s="9">
        <v>0</v>
      </c>
      <c r="F8037" s="9">
        <v>0</v>
      </c>
      <c r="G8037" s="9">
        <v>0</v>
      </c>
      <c r="H8037" s="9">
        <v>0</v>
      </c>
      <c r="I8037" s="9">
        <v>0</v>
      </c>
      <c r="J8037" s="9">
        <v>0</v>
      </c>
    </row>
    <row r="8038" spans="2:10" x14ac:dyDescent="0.35">
      <c r="B8038" s="7">
        <v>8035</v>
      </c>
      <c r="C8038" s="9">
        <v>1</v>
      </c>
      <c r="D8038" s="9">
        <v>0</v>
      </c>
      <c r="E8038" s="9">
        <v>0</v>
      </c>
      <c r="F8038" s="9">
        <v>0</v>
      </c>
      <c r="G8038" s="9">
        <v>0</v>
      </c>
      <c r="H8038" s="9">
        <v>0</v>
      </c>
      <c r="I8038" s="9">
        <v>0</v>
      </c>
      <c r="J8038" s="9">
        <v>0</v>
      </c>
    </row>
    <row r="8039" spans="2:10" x14ac:dyDescent="0.35">
      <c r="B8039" s="7">
        <v>8036</v>
      </c>
      <c r="C8039" s="9">
        <v>1</v>
      </c>
      <c r="D8039" s="9">
        <v>0</v>
      </c>
      <c r="E8039" s="9">
        <v>0</v>
      </c>
      <c r="F8039" s="9">
        <v>0</v>
      </c>
      <c r="G8039" s="9">
        <v>0</v>
      </c>
      <c r="H8039" s="9">
        <v>0</v>
      </c>
      <c r="I8039" s="9">
        <v>0</v>
      </c>
      <c r="J8039" s="9">
        <v>0</v>
      </c>
    </row>
    <row r="8040" spans="2:10" x14ac:dyDescent="0.35">
      <c r="B8040" s="7">
        <v>8037</v>
      </c>
      <c r="C8040" s="9">
        <v>1</v>
      </c>
      <c r="D8040" s="9">
        <v>0</v>
      </c>
      <c r="E8040" s="9">
        <v>0</v>
      </c>
      <c r="F8040" s="9">
        <v>0</v>
      </c>
      <c r="G8040" s="9">
        <v>0</v>
      </c>
      <c r="H8040" s="9">
        <v>0</v>
      </c>
      <c r="I8040" s="9">
        <v>0</v>
      </c>
      <c r="J8040" s="9">
        <v>0</v>
      </c>
    </row>
    <row r="8041" spans="2:10" x14ac:dyDescent="0.35">
      <c r="B8041" s="7">
        <v>8038</v>
      </c>
      <c r="C8041" s="9">
        <v>0</v>
      </c>
      <c r="D8041" s="9">
        <v>1</v>
      </c>
      <c r="E8041" s="9">
        <v>0</v>
      </c>
      <c r="F8041" s="9">
        <v>0</v>
      </c>
      <c r="G8041" s="9">
        <v>0</v>
      </c>
      <c r="H8041" s="9">
        <v>0</v>
      </c>
      <c r="I8041" s="9">
        <v>0</v>
      </c>
      <c r="J8041" s="9">
        <v>1</v>
      </c>
    </row>
    <row r="8042" spans="2:10" x14ac:dyDescent="0.35">
      <c r="B8042" s="7">
        <v>8039</v>
      </c>
      <c r="C8042" s="9">
        <v>1</v>
      </c>
      <c r="D8042" s="9">
        <v>0</v>
      </c>
      <c r="E8042" s="9">
        <v>0</v>
      </c>
      <c r="F8042" s="9">
        <v>0</v>
      </c>
      <c r="G8042" s="9">
        <v>0</v>
      </c>
      <c r="H8042" s="9">
        <v>0</v>
      </c>
      <c r="I8042" s="9">
        <v>0</v>
      </c>
      <c r="J8042" s="9">
        <v>0</v>
      </c>
    </row>
    <row r="8043" spans="2:10" x14ac:dyDescent="0.35">
      <c r="B8043" s="7">
        <v>8040</v>
      </c>
      <c r="C8043" s="9">
        <v>0</v>
      </c>
      <c r="D8043" s="9">
        <v>1</v>
      </c>
      <c r="E8043" s="9">
        <v>0</v>
      </c>
      <c r="F8043" s="9">
        <v>0</v>
      </c>
      <c r="G8043" s="9">
        <v>0</v>
      </c>
      <c r="H8043" s="9">
        <v>0</v>
      </c>
      <c r="I8043" s="9">
        <v>0</v>
      </c>
      <c r="J8043" s="9">
        <v>1</v>
      </c>
    </row>
    <row r="8044" spans="2:10" x14ac:dyDescent="0.35">
      <c r="B8044" s="7">
        <v>8041</v>
      </c>
      <c r="C8044" s="9">
        <v>1</v>
      </c>
      <c r="D8044" s="9">
        <v>0</v>
      </c>
      <c r="E8044" s="9">
        <v>0</v>
      </c>
      <c r="F8044" s="9">
        <v>0</v>
      </c>
      <c r="G8044" s="9">
        <v>0</v>
      </c>
      <c r="H8044" s="9">
        <v>0</v>
      </c>
      <c r="I8044" s="9">
        <v>0</v>
      </c>
      <c r="J8044" s="9">
        <v>0</v>
      </c>
    </row>
    <row r="8045" spans="2:10" x14ac:dyDescent="0.35">
      <c r="B8045" s="7">
        <v>8042</v>
      </c>
      <c r="C8045" s="9">
        <v>1</v>
      </c>
      <c r="D8045" s="9">
        <v>0</v>
      </c>
      <c r="E8045" s="9">
        <v>0</v>
      </c>
      <c r="F8045" s="9">
        <v>0</v>
      </c>
      <c r="G8045" s="9">
        <v>0</v>
      </c>
      <c r="H8045" s="9">
        <v>0</v>
      </c>
      <c r="I8045" s="9">
        <v>0</v>
      </c>
      <c r="J8045" s="9">
        <v>0</v>
      </c>
    </row>
    <row r="8046" spans="2:10" x14ac:dyDescent="0.35">
      <c r="B8046" s="7">
        <v>8043</v>
      </c>
      <c r="C8046" s="9">
        <v>1</v>
      </c>
      <c r="D8046" s="9">
        <v>0</v>
      </c>
      <c r="E8046" s="9">
        <v>0</v>
      </c>
      <c r="F8046" s="9">
        <v>0</v>
      </c>
      <c r="G8046" s="9">
        <v>0</v>
      </c>
      <c r="H8046" s="9">
        <v>0</v>
      </c>
      <c r="I8046" s="9">
        <v>0</v>
      </c>
      <c r="J8046" s="9">
        <v>0</v>
      </c>
    </row>
    <row r="8047" spans="2:10" x14ac:dyDescent="0.35">
      <c r="B8047" s="7">
        <v>8044</v>
      </c>
      <c r="C8047" s="9">
        <v>1</v>
      </c>
      <c r="D8047" s="9">
        <v>0</v>
      </c>
      <c r="E8047" s="9">
        <v>0</v>
      </c>
      <c r="F8047" s="9">
        <v>0</v>
      </c>
      <c r="G8047" s="9">
        <v>0</v>
      </c>
      <c r="H8047" s="9">
        <v>0</v>
      </c>
      <c r="I8047" s="9">
        <v>0</v>
      </c>
      <c r="J8047" s="9">
        <v>0</v>
      </c>
    </row>
    <row r="8048" spans="2:10" x14ac:dyDescent="0.35">
      <c r="B8048" s="7">
        <v>8045</v>
      </c>
      <c r="C8048" s="9">
        <v>0</v>
      </c>
      <c r="D8048" s="9">
        <v>1</v>
      </c>
      <c r="E8048" s="9">
        <v>0</v>
      </c>
      <c r="F8048" s="9">
        <v>0</v>
      </c>
      <c r="G8048" s="9">
        <v>0</v>
      </c>
      <c r="H8048" s="9">
        <v>0</v>
      </c>
      <c r="I8048" s="9">
        <v>0</v>
      </c>
      <c r="J8048" s="9">
        <v>1</v>
      </c>
    </row>
    <row r="8049" spans="2:10" x14ac:dyDescent="0.35">
      <c r="B8049" s="7">
        <v>8046</v>
      </c>
      <c r="C8049" s="9">
        <v>1</v>
      </c>
      <c r="D8049" s="9">
        <v>0</v>
      </c>
      <c r="E8049" s="9">
        <v>0</v>
      </c>
      <c r="F8049" s="9">
        <v>0</v>
      </c>
      <c r="G8049" s="9">
        <v>0</v>
      </c>
      <c r="H8049" s="9">
        <v>0</v>
      </c>
      <c r="I8049" s="9">
        <v>0</v>
      </c>
      <c r="J8049" s="9">
        <v>0</v>
      </c>
    </row>
    <row r="8050" spans="2:10" x14ac:dyDescent="0.35">
      <c r="B8050" s="7">
        <v>8047</v>
      </c>
      <c r="C8050" s="9">
        <v>0</v>
      </c>
      <c r="D8050" s="9">
        <v>1</v>
      </c>
      <c r="E8050" s="9">
        <v>0</v>
      </c>
      <c r="F8050" s="9">
        <v>0</v>
      </c>
      <c r="G8050" s="9">
        <v>0</v>
      </c>
      <c r="H8050" s="9">
        <v>0</v>
      </c>
      <c r="I8050" s="9">
        <v>0</v>
      </c>
      <c r="J8050" s="9">
        <v>1</v>
      </c>
    </row>
    <row r="8051" spans="2:10" x14ac:dyDescent="0.35">
      <c r="B8051" s="7">
        <v>8048</v>
      </c>
      <c r="C8051" s="9">
        <v>1</v>
      </c>
      <c r="D8051" s="9">
        <v>0</v>
      </c>
      <c r="E8051" s="9">
        <v>0</v>
      </c>
      <c r="F8051" s="9">
        <v>0</v>
      </c>
      <c r="G8051" s="9">
        <v>0</v>
      </c>
      <c r="H8051" s="9">
        <v>0</v>
      </c>
      <c r="I8051" s="9">
        <v>0</v>
      </c>
      <c r="J8051" s="9">
        <v>0</v>
      </c>
    </row>
    <row r="8052" spans="2:10" x14ac:dyDescent="0.35">
      <c r="B8052" s="7">
        <v>8049</v>
      </c>
      <c r="C8052" s="9">
        <v>0</v>
      </c>
      <c r="D8052" s="9">
        <v>1</v>
      </c>
      <c r="E8052" s="9">
        <v>0</v>
      </c>
      <c r="F8052" s="9">
        <v>0</v>
      </c>
      <c r="G8052" s="9">
        <v>0</v>
      </c>
      <c r="H8052" s="9">
        <v>0</v>
      </c>
      <c r="I8052" s="9">
        <v>1</v>
      </c>
      <c r="J8052" s="9">
        <v>0</v>
      </c>
    </row>
    <row r="8053" spans="2:10" x14ac:dyDescent="0.35">
      <c r="B8053" s="7">
        <v>8050</v>
      </c>
      <c r="C8053" s="9">
        <v>0</v>
      </c>
      <c r="D8053" s="9">
        <v>1</v>
      </c>
      <c r="E8053" s="9">
        <v>0</v>
      </c>
      <c r="F8053" s="9">
        <v>0</v>
      </c>
      <c r="G8053" s="9">
        <v>0</v>
      </c>
      <c r="H8053" s="9">
        <v>0</v>
      </c>
      <c r="I8053" s="9">
        <v>1</v>
      </c>
      <c r="J8053" s="9">
        <v>0</v>
      </c>
    </row>
    <row r="8054" spans="2:10" x14ac:dyDescent="0.35">
      <c r="B8054" s="7">
        <v>8051</v>
      </c>
      <c r="C8054" s="9">
        <v>1</v>
      </c>
      <c r="D8054" s="9">
        <v>0</v>
      </c>
      <c r="E8054" s="9">
        <v>0</v>
      </c>
      <c r="F8054" s="9">
        <v>0</v>
      </c>
      <c r="G8054" s="9">
        <v>0</v>
      </c>
      <c r="H8054" s="9">
        <v>0</v>
      </c>
      <c r="I8054" s="9">
        <v>0</v>
      </c>
      <c r="J8054" s="9">
        <v>0</v>
      </c>
    </row>
    <row r="8055" spans="2:10" x14ac:dyDescent="0.35">
      <c r="B8055" s="7">
        <v>8052</v>
      </c>
      <c r="C8055" s="9">
        <v>1</v>
      </c>
      <c r="D8055" s="9">
        <v>0</v>
      </c>
      <c r="E8055" s="9">
        <v>0</v>
      </c>
      <c r="F8055" s="9">
        <v>0</v>
      </c>
      <c r="G8055" s="9">
        <v>0</v>
      </c>
      <c r="H8055" s="9">
        <v>0</v>
      </c>
      <c r="I8055" s="9">
        <v>0</v>
      </c>
      <c r="J8055" s="9">
        <v>0</v>
      </c>
    </row>
    <row r="8056" spans="2:10" x14ac:dyDescent="0.35">
      <c r="B8056" s="7">
        <v>8053</v>
      </c>
      <c r="C8056" s="9">
        <v>0</v>
      </c>
      <c r="D8056" s="9">
        <v>1</v>
      </c>
      <c r="E8056" s="9">
        <v>0</v>
      </c>
      <c r="F8056" s="9">
        <v>0</v>
      </c>
      <c r="G8056" s="9">
        <v>0</v>
      </c>
      <c r="H8056" s="9">
        <v>0</v>
      </c>
      <c r="I8056" s="9">
        <v>0</v>
      </c>
      <c r="J8056" s="9">
        <v>1</v>
      </c>
    </row>
    <row r="8057" spans="2:10" x14ac:dyDescent="0.35">
      <c r="B8057" s="7">
        <v>8054</v>
      </c>
      <c r="C8057" s="9">
        <v>1</v>
      </c>
      <c r="D8057" s="9">
        <v>0</v>
      </c>
      <c r="E8057" s="9">
        <v>0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</row>
    <row r="8058" spans="2:10" x14ac:dyDescent="0.35">
      <c r="B8058" s="7">
        <v>8055</v>
      </c>
      <c r="C8058" s="9">
        <v>1</v>
      </c>
      <c r="D8058" s="9">
        <v>0</v>
      </c>
      <c r="E8058" s="9">
        <v>0</v>
      </c>
      <c r="F8058" s="9">
        <v>0</v>
      </c>
      <c r="G8058" s="9">
        <v>0</v>
      </c>
      <c r="H8058" s="9">
        <v>0</v>
      </c>
      <c r="I8058" s="9">
        <v>0</v>
      </c>
      <c r="J8058" s="9">
        <v>0</v>
      </c>
    </row>
    <row r="8059" spans="2:10" x14ac:dyDescent="0.35">
      <c r="B8059" s="7">
        <v>8056</v>
      </c>
      <c r="C8059" s="9">
        <v>0</v>
      </c>
      <c r="D8059" s="9">
        <v>1</v>
      </c>
      <c r="E8059" s="9">
        <v>0</v>
      </c>
      <c r="F8059" s="9">
        <v>0</v>
      </c>
      <c r="G8059" s="9">
        <v>0</v>
      </c>
      <c r="H8059" s="9">
        <v>0</v>
      </c>
      <c r="I8059" s="9">
        <v>1</v>
      </c>
      <c r="J8059" s="9">
        <v>1</v>
      </c>
    </row>
    <row r="8060" spans="2:10" x14ac:dyDescent="0.35">
      <c r="B8060" s="7">
        <v>8057</v>
      </c>
      <c r="C8060" s="9">
        <v>1</v>
      </c>
      <c r="D8060" s="9">
        <v>0</v>
      </c>
      <c r="E8060" s="9">
        <v>0</v>
      </c>
      <c r="F8060" s="9">
        <v>0</v>
      </c>
      <c r="G8060" s="9">
        <v>0</v>
      </c>
      <c r="H8060" s="9">
        <v>0</v>
      </c>
      <c r="I8060" s="9">
        <v>0</v>
      </c>
      <c r="J8060" s="9">
        <v>0</v>
      </c>
    </row>
    <row r="8061" spans="2:10" x14ac:dyDescent="0.35">
      <c r="B8061" s="7">
        <v>8058</v>
      </c>
      <c r="C8061" s="9">
        <v>1</v>
      </c>
      <c r="D8061" s="9">
        <v>0</v>
      </c>
      <c r="E8061" s="9">
        <v>0</v>
      </c>
      <c r="F8061" s="9">
        <v>0</v>
      </c>
      <c r="G8061" s="9">
        <v>0</v>
      </c>
      <c r="H8061" s="9">
        <v>0</v>
      </c>
      <c r="I8061" s="9">
        <v>0</v>
      </c>
      <c r="J8061" s="9">
        <v>0</v>
      </c>
    </row>
    <row r="8062" spans="2:10" x14ac:dyDescent="0.35">
      <c r="B8062" s="7">
        <v>8059</v>
      </c>
      <c r="C8062" s="9">
        <v>1</v>
      </c>
      <c r="D8062" s="9">
        <v>0</v>
      </c>
      <c r="E8062" s="9">
        <v>0</v>
      </c>
      <c r="F8062" s="9">
        <v>0</v>
      </c>
      <c r="G8062" s="9">
        <v>0</v>
      </c>
      <c r="H8062" s="9">
        <v>0</v>
      </c>
      <c r="I8062" s="9">
        <v>0</v>
      </c>
      <c r="J8062" s="9">
        <v>0</v>
      </c>
    </row>
    <row r="8063" spans="2:10" x14ac:dyDescent="0.35">
      <c r="B8063" s="7">
        <v>8060</v>
      </c>
      <c r="C8063" s="9">
        <v>1</v>
      </c>
      <c r="D8063" s="9">
        <v>0</v>
      </c>
      <c r="E8063" s="9">
        <v>0</v>
      </c>
      <c r="F8063" s="9">
        <v>0</v>
      </c>
      <c r="G8063" s="9">
        <v>0</v>
      </c>
      <c r="H8063" s="9">
        <v>0</v>
      </c>
      <c r="I8063" s="9">
        <v>0</v>
      </c>
      <c r="J8063" s="9">
        <v>0</v>
      </c>
    </row>
    <row r="8064" spans="2:10" x14ac:dyDescent="0.35">
      <c r="B8064" s="7">
        <v>8061</v>
      </c>
      <c r="C8064" s="9">
        <v>1</v>
      </c>
      <c r="D8064" s="9">
        <v>0</v>
      </c>
      <c r="E8064" s="9">
        <v>0</v>
      </c>
      <c r="F8064" s="9">
        <v>0</v>
      </c>
      <c r="G8064" s="9">
        <v>0</v>
      </c>
      <c r="H8064" s="9">
        <v>0</v>
      </c>
      <c r="I8064" s="9">
        <v>0</v>
      </c>
      <c r="J8064" s="9">
        <v>0</v>
      </c>
    </row>
    <row r="8065" spans="2:10" x14ac:dyDescent="0.35">
      <c r="B8065" s="7">
        <v>8062</v>
      </c>
      <c r="C8065" s="9">
        <v>1</v>
      </c>
      <c r="D8065" s="9">
        <v>0</v>
      </c>
      <c r="E8065" s="9">
        <v>0</v>
      </c>
      <c r="F8065" s="9">
        <v>0</v>
      </c>
      <c r="G8065" s="9">
        <v>0</v>
      </c>
      <c r="H8065" s="9">
        <v>0</v>
      </c>
      <c r="I8065" s="9">
        <v>0</v>
      </c>
      <c r="J8065" s="9">
        <v>0</v>
      </c>
    </row>
    <row r="8066" spans="2:10" x14ac:dyDescent="0.35">
      <c r="B8066" s="7">
        <v>8063</v>
      </c>
      <c r="C8066" s="9">
        <v>1</v>
      </c>
      <c r="D8066" s="9">
        <v>0</v>
      </c>
      <c r="E8066" s="9">
        <v>0</v>
      </c>
      <c r="F8066" s="9">
        <v>0</v>
      </c>
      <c r="G8066" s="9">
        <v>0</v>
      </c>
      <c r="H8066" s="9">
        <v>0</v>
      </c>
      <c r="I8066" s="9">
        <v>0</v>
      </c>
      <c r="J8066" s="9">
        <v>0</v>
      </c>
    </row>
    <row r="8067" spans="2:10" x14ac:dyDescent="0.35">
      <c r="B8067" s="7">
        <v>8064</v>
      </c>
      <c r="C8067" s="9">
        <v>1</v>
      </c>
      <c r="D8067" s="9">
        <v>0</v>
      </c>
      <c r="E8067" s="9">
        <v>0</v>
      </c>
      <c r="F8067" s="9">
        <v>0</v>
      </c>
      <c r="G8067" s="9">
        <v>0</v>
      </c>
      <c r="H8067" s="9">
        <v>0</v>
      </c>
      <c r="I8067" s="9">
        <v>0</v>
      </c>
      <c r="J8067" s="9">
        <v>0</v>
      </c>
    </row>
    <row r="8068" spans="2:10" x14ac:dyDescent="0.35">
      <c r="B8068" s="7">
        <v>8065</v>
      </c>
      <c r="C8068" s="9">
        <v>0</v>
      </c>
      <c r="D8068" s="9">
        <v>1</v>
      </c>
      <c r="E8068" s="9">
        <v>1</v>
      </c>
      <c r="F8068" s="9">
        <v>0</v>
      </c>
      <c r="G8068" s="9">
        <v>0</v>
      </c>
      <c r="H8068" s="9">
        <v>0</v>
      </c>
      <c r="I8068" s="9">
        <v>0</v>
      </c>
      <c r="J8068" s="9">
        <v>1</v>
      </c>
    </row>
    <row r="8069" spans="2:10" x14ac:dyDescent="0.35">
      <c r="B8069" s="7">
        <v>8066</v>
      </c>
      <c r="C8069" s="9">
        <v>1</v>
      </c>
      <c r="D8069" s="9">
        <v>0</v>
      </c>
      <c r="E8069" s="9">
        <v>0</v>
      </c>
      <c r="F8069" s="9">
        <v>0</v>
      </c>
      <c r="G8069" s="9">
        <v>0</v>
      </c>
      <c r="H8069" s="9">
        <v>0</v>
      </c>
      <c r="I8069" s="9">
        <v>0</v>
      </c>
      <c r="J8069" s="9">
        <v>0</v>
      </c>
    </row>
    <row r="8070" spans="2:10" x14ac:dyDescent="0.35">
      <c r="B8070" s="7">
        <v>8067</v>
      </c>
      <c r="C8070" s="9">
        <v>0</v>
      </c>
      <c r="D8070" s="9">
        <v>1</v>
      </c>
      <c r="E8070" s="9">
        <v>0</v>
      </c>
      <c r="F8070" s="9">
        <v>0</v>
      </c>
      <c r="G8070" s="9">
        <v>0</v>
      </c>
      <c r="H8070" s="9">
        <v>0</v>
      </c>
      <c r="I8070" s="9">
        <v>0</v>
      </c>
      <c r="J8070" s="9">
        <v>1</v>
      </c>
    </row>
    <row r="8071" spans="2:10" x14ac:dyDescent="0.35">
      <c r="B8071" s="7">
        <v>8068</v>
      </c>
      <c r="C8071" s="9">
        <v>1</v>
      </c>
      <c r="D8071" s="9">
        <v>0</v>
      </c>
      <c r="E8071" s="9">
        <v>0</v>
      </c>
      <c r="F8071" s="9">
        <v>0</v>
      </c>
      <c r="G8071" s="9">
        <v>0</v>
      </c>
      <c r="H8071" s="9">
        <v>0</v>
      </c>
      <c r="I8071" s="9">
        <v>0</v>
      </c>
      <c r="J8071" s="9">
        <v>0</v>
      </c>
    </row>
    <row r="8072" spans="2:10" x14ac:dyDescent="0.35">
      <c r="B8072" s="7">
        <v>8069</v>
      </c>
      <c r="C8072" s="9">
        <v>0</v>
      </c>
      <c r="D8072" s="9">
        <v>0</v>
      </c>
      <c r="E8072" s="9">
        <v>0</v>
      </c>
      <c r="F8072" s="9">
        <v>0</v>
      </c>
      <c r="G8072" s="9">
        <v>1</v>
      </c>
      <c r="H8072" s="9">
        <v>0</v>
      </c>
      <c r="I8072" s="9">
        <v>0</v>
      </c>
      <c r="J8072" s="9">
        <v>0</v>
      </c>
    </row>
    <row r="8073" spans="2:10" x14ac:dyDescent="0.35">
      <c r="B8073" s="7">
        <v>8070</v>
      </c>
      <c r="C8073" s="9">
        <v>1</v>
      </c>
      <c r="D8073" s="9">
        <v>0</v>
      </c>
      <c r="E8073" s="9">
        <v>0</v>
      </c>
      <c r="F8073" s="9">
        <v>0</v>
      </c>
      <c r="G8073" s="9">
        <v>0</v>
      </c>
      <c r="H8073" s="9">
        <v>0</v>
      </c>
      <c r="I8073" s="9">
        <v>0</v>
      </c>
      <c r="J8073" s="9">
        <v>0</v>
      </c>
    </row>
    <row r="8074" spans="2:10" x14ac:dyDescent="0.35">
      <c r="B8074" s="7">
        <v>8071</v>
      </c>
      <c r="C8074" s="9">
        <v>1</v>
      </c>
      <c r="D8074" s="9">
        <v>0</v>
      </c>
      <c r="E8074" s="9">
        <v>0</v>
      </c>
      <c r="F8074" s="9">
        <v>0</v>
      </c>
      <c r="G8074" s="9">
        <v>0</v>
      </c>
      <c r="H8074" s="9">
        <v>0</v>
      </c>
      <c r="I8074" s="9">
        <v>0</v>
      </c>
      <c r="J8074" s="9">
        <v>0</v>
      </c>
    </row>
    <row r="8075" spans="2:10" x14ac:dyDescent="0.35">
      <c r="B8075" s="7">
        <v>8072</v>
      </c>
      <c r="C8075" s="9">
        <v>1</v>
      </c>
      <c r="D8075" s="9">
        <v>0</v>
      </c>
      <c r="E8075" s="9">
        <v>0</v>
      </c>
      <c r="F8075" s="9">
        <v>0</v>
      </c>
      <c r="G8075" s="9">
        <v>0</v>
      </c>
      <c r="H8075" s="9">
        <v>0</v>
      </c>
      <c r="I8075" s="9">
        <v>0</v>
      </c>
      <c r="J8075" s="9">
        <v>0</v>
      </c>
    </row>
    <row r="8076" spans="2:10" x14ac:dyDescent="0.35">
      <c r="B8076" s="7">
        <v>8073</v>
      </c>
      <c r="C8076" s="9">
        <v>1</v>
      </c>
      <c r="D8076" s="9">
        <v>0</v>
      </c>
      <c r="E8076" s="9">
        <v>0</v>
      </c>
      <c r="F8076" s="9">
        <v>0</v>
      </c>
      <c r="G8076" s="9">
        <v>0</v>
      </c>
      <c r="H8076" s="9">
        <v>0</v>
      </c>
      <c r="I8076" s="9">
        <v>0</v>
      </c>
      <c r="J8076" s="9">
        <v>0</v>
      </c>
    </row>
    <row r="8077" spans="2:10" x14ac:dyDescent="0.35">
      <c r="B8077" s="7">
        <v>8074</v>
      </c>
      <c r="C8077" s="9">
        <v>1</v>
      </c>
      <c r="D8077" s="9">
        <v>0</v>
      </c>
      <c r="E8077" s="9">
        <v>0</v>
      </c>
      <c r="F8077" s="9">
        <v>0</v>
      </c>
      <c r="G8077" s="9">
        <v>0</v>
      </c>
      <c r="H8077" s="9">
        <v>0</v>
      </c>
      <c r="I8077" s="9">
        <v>0</v>
      </c>
      <c r="J8077" s="9">
        <v>0</v>
      </c>
    </row>
    <row r="8078" spans="2:10" x14ac:dyDescent="0.35">
      <c r="B8078" s="7">
        <v>8075</v>
      </c>
      <c r="C8078" s="9">
        <v>1</v>
      </c>
      <c r="D8078" s="9">
        <v>0</v>
      </c>
      <c r="E8078" s="9">
        <v>0</v>
      </c>
      <c r="F8078" s="9">
        <v>0</v>
      </c>
      <c r="G8078" s="9">
        <v>0</v>
      </c>
      <c r="H8078" s="9">
        <v>0</v>
      </c>
      <c r="I8078" s="9">
        <v>0</v>
      </c>
      <c r="J8078" s="9">
        <v>0</v>
      </c>
    </row>
    <row r="8079" spans="2:10" x14ac:dyDescent="0.35">
      <c r="B8079" s="7">
        <v>8076</v>
      </c>
      <c r="C8079" s="9">
        <v>1</v>
      </c>
      <c r="D8079" s="9">
        <v>0</v>
      </c>
      <c r="E8079" s="9">
        <v>0</v>
      </c>
      <c r="F8079" s="9">
        <v>0</v>
      </c>
      <c r="G8079" s="9">
        <v>0</v>
      </c>
      <c r="H8079" s="9">
        <v>0</v>
      </c>
      <c r="I8079" s="9">
        <v>0</v>
      </c>
      <c r="J8079" s="9">
        <v>0</v>
      </c>
    </row>
    <row r="8080" spans="2:10" x14ac:dyDescent="0.35">
      <c r="B8080" s="7">
        <v>8077</v>
      </c>
      <c r="C8080" s="9">
        <v>1</v>
      </c>
      <c r="D8080" s="9">
        <v>0</v>
      </c>
      <c r="E8080" s="9">
        <v>0</v>
      </c>
      <c r="F8080" s="9">
        <v>0</v>
      </c>
      <c r="G8080" s="9">
        <v>0</v>
      </c>
      <c r="H8080" s="9">
        <v>0</v>
      </c>
      <c r="I8080" s="9">
        <v>0</v>
      </c>
      <c r="J8080" s="9">
        <v>0</v>
      </c>
    </row>
    <row r="8081" spans="2:10" x14ac:dyDescent="0.35">
      <c r="B8081" s="7">
        <v>8078</v>
      </c>
      <c r="C8081" s="9">
        <v>1</v>
      </c>
      <c r="D8081" s="9">
        <v>0</v>
      </c>
      <c r="E8081" s="9">
        <v>0</v>
      </c>
      <c r="F8081" s="9">
        <v>0</v>
      </c>
      <c r="G8081" s="9">
        <v>0</v>
      </c>
      <c r="H8081" s="9">
        <v>0</v>
      </c>
      <c r="I8081" s="9">
        <v>0</v>
      </c>
      <c r="J8081" s="9">
        <v>0</v>
      </c>
    </row>
    <row r="8082" spans="2:10" x14ac:dyDescent="0.35">
      <c r="B8082" s="7">
        <v>8079</v>
      </c>
      <c r="C8082" s="9">
        <v>0</v>
      </c>
      <c r="D8082" s="9">
        <v>1</v>
      </c>
      <c r="E8082" s="9">
        <v>0</v>
      </c>
      <c r="F8082" s="9">
        <v>0</v>
      </c>
      <c r="G8082" s="9">
        <v>0</v>
      </c>
      <c r="H8082" s="9">
        <v>0</v>
      </c>
      <c r="I8082" s="9">
        <v>1</v>
      </c>
      <c r="J8082" s="9">
        <v>1</v>
      </c>
    </row>
    <row r="8083" spans="2:10" x14ac:dyDescent="0.35">
      <c r="B8083" s="7">
        <v>8080</v>
      </c>
      <c r="C8083" s="9">
        <v>1</v>
      </c>
      <c r="D8083" s="9">
        <v>0</v>
      </c>
      <c r="E8083" s="9">
        <v>0</v>
      </c>
      <c r="F8083" s="9">
        <v>0</v>
      </c>
      <c r="G8083" s="9">
        <v>0</v>
      </c>
      <c r="H8083" s="9">
        <v>0</v>
      </c>
      <c r="I8083" s="9">
        <v>0</v>
      </c>
      <c r="J8083" s="9">
        <v>0</v>
      </c>
    </row>
    <row r="8084" spans="2:10" x14ac:dyDescent="0.35">
      <c r="B8084" s="7">
        <v>8081</v>
      </c>
      <c r="C8084" s="9">
        <v>1</v>
      </c>
      <c r="D8084" s="9">
        <v>0</v>
      </c>
      <c r="E8084" s="9">
        <v>0</v>
      </c>
      <c r="F8084" s="9">
        <v>0</v>
      </c>
      <c r="G8084" s="9">
        <v>0</v>
      </c>
      <c r="H8084" s="9">
        <v>0</v>
      </c>
      <c r="I8084" s="9">
        <v>0</v>
      </c>
      <c r="J8084" s="9">
        <v>0</v>
      </c>
    </row>
    <row r="8085" spans="2:10" x14ac:dyDescent="0.35">
      <c r="B8085" s="7">
        <v>8082</v>
      </c>
      <c r="C8085" s="9">
        <v>1</v>
      </c>
      <c r="D8085" s="9">
        <v>0</v>
      </c>
      <c r="E8085" s="9">
        <v>0</v>
      </c>
      <c r="F8085" s="9">
        <v>0</v>
      </c>
      <c r="G8085" s="9">
        <v>0</v>
      </c>
      <c r="H8085" s="9">
        <v>0</v>
      </c>
      <c r="I8085" s="9">
        <v>0</v>
      </c>
      <c r="J8085" s="9">
        <v>0</v>
      </c>
    </row>
    <row r="8086" spans="2:10" x14ac:dyDescent="0.35">
      <c r="B8086" s="7">
        <v>8083</v>
      </c>
      <c r="C8086" s="9">
        <v>0</v>
      </c>
      <c r="D8086" s="9">
        <v>1</v>
      </c>
      <c r="E8086" s="9">
        <v>0</v>
      </c>
      <c r="F8086" s="9">
        <v>0</v>
      </c>
      <c r="G8086" s="9">
        <v>0</v>
      </c>
      <c r="H8086" s="9">
        <v>0</v>
      </c>
      <c r="I8086" s="9">
        <v>1</v>
      </c>
      <c r="J8086" s="9">
        <v>0</v>
      </c>
    </row>
    <row r="8087" spans="2:10" x14ac:dyDescent="0.35">
      <c r="B8087" s="7">
        <v>8084</v>
      </c>
      <c r="C8087" s="9">
        <v>0</v>
      </c>
      <c r="D8087" s="9">
        <v>1</v>
      </c>
      <c r="E8087" s="9">
        <v>0</v>
      </c>
      <c r="F8087" s="9">
        <v>0</v>
      </c>
      <c r="G8087" s="9">
        <v>1</v>
      </c>
      <c r="H8087" s="9">
        <v>0</v>
      </c>
      <c r="I8087" s="9">
        <v>1</v>
      </c>
      <c r="J8087" s="9">
        <v>0</v>
      </c>
    </row>
    <row r="8088" spans="2:10" x14ac:dyDescent="0.35">
      <c r="B8088" s="7">
        <v>8085</v>
      </c>
      <c r="C8088" s="9">
        <v>1</v>
      </c>
      <c r="D8088" s="9">
        <v>0</v>
      </c>
      <c r="E8088" s="9">
        <v>0</v>
      </c>
      <c r="F8088" s="9">
        <v>0</v>
      </c>
      <c r="G8088" s="9">
        <v>0</v>
      </c>
      <c r="H8088" s="9">
        <v>0</v>
      </c>
      <c r="I8088" s="9">
        <v>0</v>
      </c>
      <c r="J8088" s="9">
        <v>0</v>
      </c>
    </row>
    <row r="8089" spans="2:10" x14ac:dyDescent="0.35">
      <c r="B8089" s="7">
        <v>8086</v>
      </c>
      <c r="C8089" s="9">
        <v>1</v>
      </c>
      <c r="D8089" s="9">
        <v>0</v>
      </c>
      <c r="E8089" s="9">
        <v>0</v>
      </c>
      <c r="F8089" s="9">
        <v>0</v>
      </c>
      <c r="G8089" s="9">
        <v>0</v>
      </c>
      <c r="H8089" s="9">
        <v>0</v>
      </c>
      <c r="I8089" s="9">
        <v>0</v>
      </c>
      <c r="J8089" s="9">
        <v>0</v>
      </c>
    </row>
    <row r="8090" spans="2:10" x14ac:dyDescent="0.35">
      <c r="B8090" s="7">
        <v>8087</v>
      </c>
      <c r="C8090" s="9">
        <v>1</v>
      </c>
      <c r="D8090" s="9">
        <v>0</v>
      </c>
      <c r="E8090" s="9">
        <v>0</v>
      </c>
      <c r="F8090" s="9">
        <v>0</v>
      </c>
      <c r="G8090" s="9">
        <v>0</v>
      </c>
      <c r="H8090" s="9">
        <v>0</v>
      </c>
      <c r="I8090" s="9">
        <v>0</v>
      </c>
      <c r="J8090" s="9">
        <v>0</v>
      </c>
    </row>
    <row r="8091" spans="2:10" x14ac:dyDescent="0.35">
      <c r="B8091" s="7">
        <v>8088</v>
      </c>
      <c r="C8091" s="9">
        <v>1</v>
      </c>
      <c r="D8091" s="9">
        <v>0</v>
      </c>
      <c r="E8091" s="9">
        <v>0</v>
      </c>
      <c r="F8091" s="9">
        <v>0</v>
      </c>
      <c r="G8091" s="9">
        <v>0</v>
      </c>
      <c r="H8091" s="9">
        <v>0</v>
      </c>
      <c r="I8091" s="9">
        <v>0</v>
      </c>
      <c r="J8091" s="9">
        <v>0</v>
      </c>
    </row>
    <row r="8092" spans="2:10" x14ac:dyDescent="0.35">
      <c r="B8092" s="7">
        <v>8089</v>
      </c>
      <c r="C8092" s="9">
        <v>1</v>
      </c>
      <c r="D8092" s="9">
        <v>0</v>
      </c>
      <c r="E8092" s="9">
        <v>0</v>
      </c>
      <c r="F8092" s="9">
        <v>0</v>
      </c>
      <c r="G8092" s="9">
        <v>0</v>
      </c>
      <c r="H8092" s="9">
        <v>0</v>
      </c>
      <c r="I8092" s="9">
        <v>0</v>
      </c>
      <c r="J8092" s="9">
        <v>0</v>
      </c>
    </row>
    <row r="8093" spans="2:10" x14ac:dyDescent="0.35">
      <c r="B8093" s="7">
        <v>8090</v>
      </c>
      <c r="C8093" s="9">
        <v>0</v>
      </c>
      <c r="D8093" s="9">
        <v>1</v>
      </c>
      <c r="E8093" s="9">
        <v>0</v>
      </c>
      <c r="F8093" s="9">
        <v>0</v>
      </c>
      <c r="G8093" s="9">
        <v>0</v>
      </c>
      <c r="H8093" s="9">
        <v>0</v>
      </c>
      <c r="I8093" s="9">
        <v>0</v>
      </c>
      <c r="J8093" s="9">
        <v>1</v>
      </c>
    </row>
    <row r="8094" spans="2:10" x14ac:dyDescent="0.35">
      <c r="B8094" s="7">
        <v>8091</v>
      </c>
      <c r="C8094" s="9">
        <v>1</v>
      </c>
      <c r="D8094" s="9">
        <v>0</v>
      </c>
      <c r="E8094" s="9">
        <v>0</v>
      </c>
      <c r="F8094" s="9">
        <v>0</v>
      </c>
      <c r="G8094" s="9">
        <v>0</v>
      </c>
      <c r="H8094" s="9">
        <v>0</v>
      </c>
      <c r="I8094" s="9">
        <v>0</v>
      </c>
      <c r="J8094" s="9">
        <v>0</v>
      </c>
    </row>
    <row r="8095" spans="2:10" x14ac:dyDescent="0.35">
      <c r="B8095" s="7">
        <v>8092</v>
      </c>
      <c r="C8095" s="9">
        <v>0</v>
      </c>
      <c r="D8095" s="9">
        <v>1</v>
      </c>
      <c r="E8095" s="9">
        <v>0</v>
      </c>
      <c r="F8095" s="9">
        <v>0</v>
      </c>
      <c r="G8095" s="9">
        <v>0</v>
      </c>
      <c r="H8095" s="9">
        <v>0</v>
      </c>
      <c r="I8095" s="9">
        <v>1</v>
      </c>
      <c r="J8095" s="9">
        <v>0</v>
      </c>
    </row>
    <row r="8096" spans="2:10" x14ac:dyDescent="0.35">
      <c r="B8096" s="7">
        <v>8093</v>
      </c>
      <c r="C8096" s="9">
        <v>1</v>
      </c>
      <c r="D8096" s="9">
        <v>0</v>
      </c>
      <c r="E8096" s="9">
        <v>0</v>
      </c>
      <c r="F8096" s="9">
        <v>0</v>
      </c>
      <c r="G8096" s="9">
        <v>0</v>
      </c>
      <c r="H8096" s="9">
        <v>0</v>
      </c>
      <c r="I8096" s="9">
        <v>0</v>
      </c>
      <c r="J8096" s="9">
        <v>0</v>
      </c>
    </row>
    <row r="8097" spans="2:10" x14ac:dyDescent="0.35">
      <c r="B8097" s="7">
        <v>8094</v>
      </c>
      <c r="C8097" s="9">
        <v>1</v>
      </c>
      <c r="D8097" s="9">
        <v>0</v>
      </c>
      <c r="E8097" s="9">
        <v>0</v>
      </c>
      <c r="F8097" s="9">
        <v>0</v>
      </c>
      <c r="G8097" s="9">
        <v>0</v>
      </c>
      <c r="H8097" s="9">
        <v>0</v>
      </c>
      <c r="I8097" s="9">
        <v>0</v>
      </c>
      <c r="J8097" s="9">
        <v>0</v>
      </c>
    </row>
    <row r="8098" spans="2:10" x14ac:dyDescent="0.35">
      <c r="B8098" s="7">
        <v>8095</v>
      </c>
      <c r="C8098" s="9">
        <v>1</v>
      </c>
      <c r="D8098" s="9">
        <v>0</v>
      </c>
      <c r="E8098" s="9">
        <v>0</v>
      </c>
      <c r="F8098" s="9">
        <v>0</v>
      </c>
      <c r="G8098" s="9">
        <v>0</v>
      </c>
      <c r="H8098" s="9">
        <v>0</v>
      </c>
      <c r="I8098" s="9">
        <v>0</v>
      </c>
      <c r="J8098" s="9">
        <v>0</v>
      </c>
    </row>
    <row r="8099" spans="2:10" x14ac:dyDescent="0.35">
      <c r="B8099" s="7">
        <v>8096</v>
      </c>
      <c r="C8099" s="9">
        <v>1</v>
      </c>
      <c r="D8099" s="9">
        <v>0</v>
      </c>
      <c r="E8099" s="9">
        <v>0</v>
      </c>
      <c r="F8099" s="9">
        <v>0</v>
      </c>
      <c r="G8099" s="9">
        <v>0</v>
      </c>
      <c r="H8099" s="9">
        <v>0</v>
      </c>
      <c r="I8099" s="9">
        <v>0</v>
      </c>
      <c r="J8099" s="9">
        <v>0</v>
      </c>
    </row>
    <row r="8100" spans="2:10" x14ac:dyDescent="0.35">
      <c r="B8100" s="7">
        <v>8097</v>
      </c>
      <c r="C8100" s="9">
        <v>1</v>
      </c>
      <c r="D8100" s="9">
        <v>0</v>
      </c>
      <c r="E8100" s="9">
        <v>0</v>
      </c>
      <c r="F8100" s="9">
        <v>0</v>
      </c>
      <c r="G8100" s="9">
        <v>0</v>
      </c>
      <c r="H8100" s="9">
        <v>0</v>
      </c>
      <c r="I8100" s="9">
        <v>0</v>
      </c>
      <c r="J8100" s="9">
        <v>0</v>
      </c>
    </row>
    <row r="8101" spans="2:10" x14ac:dyDescent="0.35">
      <c r="B8101" s="7">
        <v>8098</v>
      </c>
      <c r="C8101" s="9">
        <v>0</v>
      </c>
      <c r="D8101" s="9">
        <v>0</v>
      </c>
      <c r="E8101" s="9">
        <v>0</v>
      </c>
      <c r="F8101" s="9">
        <v>0</v>
      </c>
      <c r="G8101" s="9">
        <v>1</v>
      </c>
      <c r="H8101" s="9">
        <v>0</v>
      </c>
      <c r="I8101" s="9">
        <v>0</v>
      </c>
      <c r="J8101" s="9">
        <v>0</v>
      </c>
    </row>
    <row r="8102" spans="2:10" x14ac:dyDescent="0.35">
      <c r="B8102" s="7">
        <v>8099</v>
      </c>
      <c r="C8102" s="9">
        <v>1</v>
      </c>
      <c r="D8102" s="9">
        <v>0</v>
      </c>
      <c r="E8102" s="9">
        <v>0</v>
      </c>
      <c r="F8102" s="9">
        <v>0</v>
      </c>
      <c r="G8102" s="9">
        <v>0</v>
      </c>
      <c r="H8102" s="9">
        <v>0</v>
      </c>
      <c r="I8102" s="9">
        <v>0</v>
      </c>
      <c r="J8102" s="9">
        <v>0</v>
      </c>
    </row>
    <row r="8103" spans="2:10" x14ac:dyDescent="0.35">
      <c r="B8103" s="7">
        <v>8100</v>
      </c>
      <c r="C8103" s="9">
        <v>1</v>
      </c>
      <c r="D8103" s="9">
        <v>0</v>
      </c>
      <c r="E8103" s="9">
        <v>0</v>
      </c>
      <c r="F8103" s="9">
        <v>0</v>
      </c>
      <c r="G8103" s="9">
        <v>0</v>
      </c>
      <c r="H8103" s="9">
        <v>0</v>
      </c>
      <c r="I8103" s="9">
        <v>0</v>
      </c>
      <c r="J8103" s="9">
        <v>0</v>
      </c>
    </row>
    <row r="8104" spans="2:10" x14ac:dyDescent="0.35">
      <c r="B8104" s="7">
        <v>8101</v>
      </c>
      <c r="C8104" s="9">
        <v>1</v>
      </c>
      <c r="D8104" s="9">
        <v>0</v>
      </c>
      <c r="E8104" s="9">
        <v>0</v>
      </c>
      <c r="F8104" s="9">
        <v>0</v>
      </c>
      <c r="G8104" s="9">
        <v>0</v>
      </c>
      <c r="H8104" s="9">
        <v>0</v>
      </c>
      <c r="I8104" s="9">
        <v>0</v>
      </c>
      <c r="J8104" s="9">
        <v>0</v>
      </c>
    </row>
    <row r="8105" spans="2:10" x14ac:dyDescent="0.35">
      <c r="B8105" s="7">
        <v>8102</v>
      </c>
      <c r="C8105" s="9">
        <v>0</v>
      </c>
      <c r="D8105" s="9">
        <v>1</v>
      </c>
      <c r="E8105" s="9">
        <v>0</v>
      </c>
      <c r="F8105" s="9">
        <v>0</v>
      </c>
      <c r="G8105" s="9">
        <v>0</v>
      </c>
      <c r="H8105" s="9">
        <v>0</v>
      </c>
      <c r="I8105" s="9">
        <v>1</v>
      </c>
      <c r="J8105" s="9">
        <v>0</v>
      </c>
    </row>
    <row r="8106" spans="2:10" x14ac:dyDescent="0.35">
      <c r="B8106" s="7">
        <v>8103</v>
      </c>
      <c r="C8106" s="9">
        <v>0</v>
      </c>
      <c r="D8106" s="9">
        <v>1</v>
      </c>
      <c r="E8106" s="9">
        <v>0</v>
      </c>
      <c r="F8106" s="9">
        <v>0</v>
      </c>
      <c r="G8106" s="9">
        <v>0</v>
      </c>
      <c r="H8106" s="9">
        <v>1</v>
      </c>
      <c r="I8106" s="9">
        <v>0</v>
      </c>
      <c r="J8106" s="9">
        <v>1</v>
      </c>
    </row>
    <row r="8107" spans="2:10" x14ac:dyDescent="0.35">
      <c r="B8107" s="7">
        <v>8104</v>
      </c>
      <c r="C8107" s="9">
        <v>0</v>
      </c>
      <c r="D8107" s="9">
        <v>1</v>
      </c>
      <c r="E8107" s="9">
        <v>0</v>
      </c>
      <c r="F8107" s="9">
        <v>0</v>
      </c>
      <c r="G8107" s="9">
        <v>0</v>
      </c>
      <c r="H8107" s="9">
        <v>0</v>
      </c>
      <c r="I8107" s="9">
        <v>1</v>
      </c>
      <c r="J8107" s="9">
        <v>0</v>
      </c>
    </row>
    <row r="8108" spans="2:10" x14ac:dyDescent="0.35">
      <c r="B8108" s="7">
        <v>8105</v>
      </c>
      <c r="C8108" s="9">
        <v>1</v>
      </c>
      <c r="D8108" s="9">
        <v>0</v>
      </c>
      <c r="E8108" s="9">
        <v>0</v>
      </c>
      <c r="F8108" s="9">
        <v>0</v>
      </c>
      <c r="G8108" s="9">
        <v>0</v>
      </c>
      <c r="H8108" s="9">
        <v>0</v>
      </c>
      <c r="I8108" s="9">
        <v>0</v>
      </c>
      <c r="J8108" s="9">
        <v>0</v>
      </c>
    </row>
    <row r="8109" spans="2:10" x14ac:dyDescent="0.35">
      <c r="B8109" s="7">
        <v>8106</v>
      </c>
      <c r="C8109" s="9">
        <v>1</v>
      </c>
      <c r="D8109" s="9">
        <v>0</v>
      </c>
      <c r="E8109" s="9">
        <v>0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</row>
    <row r="8110" spans="2:10" x14ac:dyDescent="0.35">
      <c r="B8110" s="7">
        <v>8107</v>
      </c>
      <c r="C8110" s="9">
        <v>1</v>
      </c>
      <c r="D8110" s="9">
        <v>0</v>
      </c>
      <c r="E8110" s="9">
        <v>0</v>
      </c>
      <c r="F8110" s="9">
        <v>0</v>
      </c>
      <c r="G8110" s="9">
        <v>0</v>
      </c>
      <c r="H8110" s="9">
        <v>0</v>
      </c>
      <c r="I8110" s="9">
        <v>0</v>
      </c>
      <c r="J8110" s="9">
        <v>0</v>
      </c>
    </row>
    <row r="8111" spans="2:10" x14ac:dyDescent="0.35">
      <c r="B8111" s="7">
        <v>8108</v>
      </c>
      <c r="C8111" s="9">
        <v>0</v>
      </c>
      <c r="D8111" s="9">
        <v>1</v>
      </c>
      <c r="E8111" s="9">
        <v>0</v>
      </c>
      <c r="F8111" s="9">
        <v>0</v>
      </c>
      <c r="G8111" s="9">
        <v>0</v>
      </c>
      <c r="H8111" s="9">
        <v>0</v>
      </c>
      <c r="I8111" s="9">
        <v>0</v>
      </c>
      <c r="J8111" s="9">
        <v>1</v>
      </c>
    </row>
    <row r="8112" spans="2:10" x14ac:dyDescent="0.35">
      <c r="B8112" s="7">
        <v>8109</v>
      </c>
      <c r="C8112" s="9">
        <v>0</v>
      </c>
      <c r="D8112" s="9">
        <v>1</v>
      </c>
      <c r="E8112" s="9">
        <v>0</v>
      </c>
      <c r="F8112" s="9">
        <v>0</v>
      </c>
      <c r="G8112" s="9">
        <v>0</v>
      </c>
      <c r="H8112" s="9">
        <v>0</v>
      </c>
      <c r="I8112" s="9">
        <v>1</v>
      </c>
      <c r="J8112" s="9">
        <v>0</v>
      </c>
    </row>
    <row r="8113" spans="2:10" x14ac:dyDescent="0.35">
      <c r="B8113" s="7">
        <v>8110</v>
      </c>
      <c r="C8113" s="9">
        <v>0</v>
      </c>
      <c r="D8113" s="9">
        <v>1</v>
      </c>
      <c r="E8113" s="9">
        <v>0</v>
      </c>
      <c r="F8113" s="9">
        <v>0</v>
      </c>
      <c r="G8113" s="9">
        <v>0</v>
      </c>
      <c r="H8113" s="9">
        <v>0</v>
      </c>
      <c r="I8113" s="9">
        <v>0</v>
      </c>
      <c r="J8113" s="9">
        <v>1</v>
      </c>
    </row>
    <row r="8114" spans="2:10" x14ac:dyDescent="0.35">
      <c r="B8114" s="7">
        <v>8111</v>
      </c>
      <c r="C8114" s="9">
        <v>1</v>
      </c>
      <c r="D8114" s="9">
        <v>0</v>
      </c>
      <c r="E8114" s="9">
        <v>0</v>
      </c>
      <c r="F8114" s="9">
        <v>0</v>
      </c>
      <c r="G8114" s="9">
        <v>0</v>
      </c>
      <c r="H8114" s="9">
        <v>0</v>
      </c>
      <c r="I8114" s="9">
        <v>0</v>
      </c>
      <c r="J8114" s="9">
        <v>0</v>
      </c>
    </row>
    <row r="8115" spans="2:10" x14ac:dyDescent="0.35">
      <c r="B8115" s="7">
        <v>8112</v>
      </c>
      <c r="C8115" s="9">
        <v>1</v>
      </c>
      <c r="D8115" s="9">
        <v>0</v>
      </c>
      <c r="E8115" s="9">
        <v>0</v>
      </c>
      <c r="F8115" s="9">
        <v>0</v>
      </c>
      <c r="G8115" s="9">
        <v>0</v>
      </c>
      <c r="H8115" s="9">
        <v>0</v>
      </c>
      <c r="I8115" s="9">
        <v>0</v>
      </c>
      <c r="J8115" s="9">
        <v>0</v>
      </c>
    </row>
    <row r="8116" spans="2:10" x14ac:dyDescent="0.35">
      <c r="B8116" s="7">
        <v>8113</v>
      </c>
      <c r="C8116" s="9">
        <v>1</v>
      </c>
      <c r="D8116" s="9">
        <v>0</v>
      </c>
      <c r="E8116" s="9">
        <v>0</v>
      </c>
      <c r="F8116" s="9">
        <v>0</v>
      </c>
      <c r="G8116" s="9">
        <v>0</v>
      </c>
      <c r="H8116" s="9">
        <v>0</v>
      </c>
      <c r="I8116" s="9">
        <v>0</v>
      </c>
      <c r="J8116" s="9">
        <v>0</v>
      </c>
    </row>
    <row r="8117" spans="2:10" x14ac:dyDescent="0.35">
      <c r="B8117" s="7">
        <v>8114</v>
      </c>
      <c r="C8117" s="9">
        <v>0</v>
      </c>
      <c r="D8117" s="9">
        <v>1</v>
      </c>
      <c r="E8117" s="9">
        <v>0</v>
      </c>
      <c r="F8117" s="9">
        <v>0</v>
      </c>
      <c r="G8117" s="9">
        <v>0</v>
      </c>
      <c r="H8117" s="9">
        <v>0</v>
      </c>
      <c r="I8117" s="9">
        <v>1</v>
      </c>
      <c r="J8117" s="9">
        <v>0</v>
      </c>
    </row>
    <row r="8118" spans="2:10" x14ac:dyDescent="0.35">
      <c r="B8118" s="7">
        <v>8115</v>
      </c>
      <c r="C8118" s="9">
        <v>1</v>
      </c>
      <c r="D8118" s="9">
        <v>0</v>
      </c>
      <c r="E8118" s="9">
        <v>0</v>
      </c>
      <c r="F8118" s="9">
        <v>0</v>
      </c>
      <c r="G8118" s="9">
        <v>0</v>
      </c>
      <c r="H8118" s="9">
        <v>0</v>
      </c>
      <c r="I8118" s="9">
        <v>0</v>
      </c>
      <c r="J8118" s="9">
        <v>0</v>
      </c>
    </row>
    <row r="8119" spans="2:10" x14ac:dyDescent="0.35">
      <c r="B8119" s="7">
        <v>8116</v>
      </c>
      <c r="C8119" s="9">
        <v>1</v>
      </c>
      <c r="D8119" s="9">
        <v>0</v>
      </c>
      <c r="E8119" s="9">
        <v>0</v>
      </c>
      <c r="F8119" s="9">
        <v>0</v>
      </c>
      <c r="G8119" s="9">
        <v>0</v>
      </c>
      <c r="H8119" s="9">
        <v>0</v>
      </c>
      <c r="I8119" s="9">
        <v>0</v>
      </c>
      <c r="J8119" s="9">
        <v>0</v>
      </c>
    </row>
    <row r="8120" spans="2:10" x14ac:dyDescent="0.35">
      <c r="B8120" s="7">
        <v>8117</v>
      </c>
      <c r="C8120" s="9">
        <v>1</v>
      </c>
      <c r="D8120" s="9">
        <v>0</v>
      </c>
      <c r="E8120" s="9">
        <v>0</v>
      </c>
      <c r="F8120" s="9">
        <v>0</v>
      </c>
      <c r="G8120" s="9">
        <v>0</v>
      </c>
      <c r="H8120" s="9">
        <v>0</v>
      </c>
      <c r="I8120" s="9">
        <v>0</v>
      </c>
      <c r="J8120" s="9">
        <v>0</v>
      </c>
    </row>
    <row r="8121" spans="2:10" x14ac:dyDescent="0.35">
      <c r="B8121" s="7">
        <v>8118</v>
      </c>
      <c r="C8121" s="9">
        <v>1</v>
      </c>
      <c r="D8121" s="9">
        <v>0</v>
      </c>
      <c r="E8121" s="9">
        <v>0</v>
      </c>
      <c r="F8121" s="9">
        <v>0</v>
      </c>
      <c r="G8121" s="9">
        <v>0</v>
      </c>
      <c r="H8121" s="9">
        <v>0</v>
      </c>
      <c r="I8121" s="9">
        <v>0</v>
      </c>
      <c r="J8121" s="9">
        <v>0</v>
      </c>
    </row>
    <row r="8122" spans="2:10" x14ac:dyDescent="0.35">
      <c r="B8122" s="7">
        <v>8119</v>
      </c>
      <c r="C8122" s="9">
        <v>1</v>
      </c>
      <c r="D8122" s="9">
        <v>0</v>
      </c>
      <c r="E8122" s="9">
        <v>0</v>
      </c>
      <c r="F8122" s="9">
        <v>0</v>
      </c>
      <c r="G8122" s="9">
        <v>0</v>
      </c>
      <c r="H8122" s="9">
        <v>0</v>
      </c>
      <c r="I8122" s="9">
        <v>0</v>
      </c>
      <c r="J8122" s="9">
        <v>0</v>
      </c>
    </row>
    <row r="8123" spans="2:10" x14ac:dyDescent="0.35">
      <c r="B8123" s="7">
        <v>8120</v>
      </c>
      <c r="C8123" s="9">
        <v>1</v>
      </c>
      <c r="D8123" s="9">
        <v>0</v>
      </c>
      <c r="E8123" s="9">
        <v>0</v>
      </c>
      <c r="F8123" s="9">
        <v>0</v>
      </c>
      <c r="G8123" s="9">
        <v>0</v>
      </c>
      <c r="H8123" s="9">
        <v>0</v>
      </c>
      <c r="I8123" s="9">
        <v>0</v>
      </c>
      <c r="J8123" s="9">
        <v>0</v>
      </c>
    </row>
    <row r="8124" spans="2:10" x14ac:dyDescent="0.35">
      <c r="B8124" s="7">
        <v>8121</v>
      </c>
      <c r="C8124" s="9">
        <v>1</v>
      </c>
      <c r="D8124" s="9">
        <v>0</v>
      </c>
      <c r="E8124" s="9">
        <v>0</v>
      </c>
      <c r="F8124" s="9">
        <v>0</v>
      </c>
      <c r="G8124" s="9">
        <v>0</v>
      </c>
      <c r="H8124" s="9">
        <v>0</v>
      </c>
      <c r="I8124" s="9">
        <v>0</v>
      </c>
      <c r="J8124" s="9">
        <v>0</v>
      </c>
    </row>
    <row r="8125" spans="2:10" x14ac:dyDescent="0.35">
      <c r="B8125" s="7">
        <v>8122</v>
      </c>
      <c r="C8125" s="9">
        <v>0</v>
      </c>
      <c r="D8125" s="9">
        <v>1</v>
      </c>
      <c r="E8125" s="9">
        <v>1</v>
      </c>
      <c r="F8125" s="9">
        <v>0</v>
      </c>
      <c r="G8125" s="9">
        <v>0</v>
      </c>
      <c r="H8125" s="9">
        <v>0</v>
      </c>
      <c r="I8125" s="9">
        <v>0</v>
      </c>
      <c r="J8125" s="9">
        <v>1</v>
      </c>
    </row>
    <row r="8126" spans="2:10" x14ac:dyDescent="0.35">
      <c r="B8126" s="7">
        <v>8123</v>
      </c>
      <c r="C8126" s="9">
        <v>0</v>
      </c>
      <c r="D8126" s="9">
        <v>1</v>
      </c>
      <c r="E8126" s="9">
        <v>0</v>
      </c>
      <c r="F8126" s="9">
        <v>0</v>
      </c>
      <c r="G8126" s="9">
        <v>0</v>
      </c>
      <c r="H8126" s="9">
        <v>0</v>
      </c>
      <c r="I8126" s="9">
        <v>1</v>
      </c>
      <c r="J8126" s="9">
        <v>0</v>
      </c>
    </row>
    <row r="8127" spans="2:10" x14ac:dyDescent="0.35">
      <c r="B8127" s="7">
        <v>8124</v>
      </c>
      <c r="C8127" s="9">
        <v>0</v>
      </c>
      <c r="D8127" s="9">
        <v>1</v>
      </c>
      <c r="E8127" s="9">
        <v>0</v>
      </c>
      <c r="F8127" s="9">
        <v>0</v>
      </c>
      <c r="G8127" s="9">
        <v>0</v>
      </c>
      <c r="H8127" s="9">
        <v>0</v>
      </c>
      <c r="I8127" s="9">
        <v>1</v>
      </c>
      <c r="J8127" s="9">
        <v>1</v>
      </c>
    </row>
    <row r="8128" spans="2:10" x14ac:dyDescent="0.35">
      <c r="B8128" s="7">
        <v>8125</v>
      </c>
      <c r="C8128" s="9">
        <v>1</v>
      </c>
      <c r="D8128" s="9">
        <v>0</v>
      </c>
      <c r="E8128" s="9">
        <v>0</v>
      </c>
      <c r="F8128" s="9">
        <v>0</v>
      </c>
      <c r="G8128" s="9">
        <v>0</v>
      </c>
      <c r="H8128" s="9">
        <v>0</v>
      </c>
      <c r="I8128" s="9">
        <v>0</v>
      </c>
      <c r="J8128" s="9">
        <v>0</v>
      </c>
    </row>
    <row r="8129" spans="2:10" x14ac:dyDescent="0.35">
      <c r="B8129" s="7">
        <v>8126</v>
      </c>
      <c r="C8129" s="9">
        <v>1</v>
      </c>
      <c r="D8129" s="9">
        <v>0</v>
      </c>
      <c r="E8129" s="9">
        <v>0</v>
      </c>
      <c r="F8129" s="9">
        <v>0</v>
      </c>
      <c r="G8129" s="9">
        <v>0</v>
      </c>
      <c r="H8129" s="9">
        <v>0</v>
      </c>
      <c r="I8129" s="9">
        <v>0</v>
      </c>
      <c r="J8129" s="9">
        <v>0</v>
      </c>
    </row>
    <row r="8130" spans="2:10" x14ac:dyDescent="0.35">
      <c r="B8130" s="7">
        <v>8127</v>
      </c>
      <c r="C8130" s="9">
        <v>0</v>
      </c>
      <c r="D8130" s="9">
        <v>1</v>
      </c>
      <c r="E8130" s="9">
        <v>0</v>
      </c>
      <c r="F8130" s="9">
        <v>0</v>
      </c>
      <c r="G8130" s="9">
        <v>0</v>
      </c>
      <c r="H8130" s="9">
        <v>1</v>
      </c>
      <c r="I8130" s="9">
        <v>0</v>
      </c>
      <c r="J8130" s="9">
        <v>1</v>
      </c>
    </row>
    <row r="8131" spans="2:10" x14ac:dyDescent="0.35">
      <c r="B8131" s="7">
        <v>8128</v>
      </c>
      <c r="C8131" s="9">
        <v>0</v>
      </c>
      <c r="D8131" s="9">
        <v>1</v>
      </c>
      <c r="E8131" s="9">
        <v>0</v>
      </c>
      <c r="F8131" s="9">
        <v>0</v>
      </c>
      <c r="G8131" s="9">
        <v>0</v>
      </c>
      <c r="H8131" s="9">
        <v>0</v>
      </c>
      <c r="I8131" s="9">
        <v>1</v>
      </c>
      <c r="J8131" s="9">
        <v>0</v>
      </c>
    </row>
    <row r="8132" spans="2:10" x14ac:dyDescent="0.35">
      <c r="B8132" s="7">
        <v>8129</v>
      </c>
      <c r="C8132" s="9">
        <v>0</v>
      </c>
      <c r="D8132" s="9">
        <v>1</v>
      </c>
      <c r="E8132" s="9">
        <v>0</v>
      </c>
      <c r="F8132" s="9">
        <v>0</v>
      </c>
      <c r="G8132" s="9">
        <v>0</v>
      </c>
      <c r="H8132" s="9">
        <v>0</v>
      </c>
      <c r="I8132" s="9">
        <v>0</v>
      </c>
      <c r="J8132" s="9">
        <v>1</v>
      </c>
    </row>
    <row r="8133" spans="2:10" x14ac:dyDescent="0.35">
      <c r="B8133" s="7">
        <v>8130</v>
      </c>
      <c r="C8133" s="9">
        <v>1</v>
      </c>
      <c r="D8133" s="9">
        <v>0</v>
      </c>
      <c r="E8133" s="9">
        <v>0</v>
      </c>
      <c r="F8133" s="9">
        <v>0</v>
      </c>
      <c r="G8133" s="9">
        <v>0</v>
      </c>
      <c r="H8133" s="9">
        <v>0</v>
      </c>
      <c r="I8133" s="9">
        <v>0</v>
      </c>
      <c r="J8133" s="9">
        <v>0</v>
      </c>
    </row>
    <row r="8134" spans="2:10" x14ac:dyDescent="0.35">
      <c r="B8134" s="7">
        <v>8131</v>
      </c>
      <c r="C8134" s="9">
        <v>1</v>
      </c>
      <c r="D8134" s="9">
        <v>0</v>
      </c>
      <c r="E8134" s="9">
        <v>0</v>
      </c>
      <c r="F8134" s="9">
        <v>0</v>
      </c>
      <c r="G8134" s="9">
        <v>0</v>
      </c>
      <c r="H8134" s="9">
        <v>0</v>
      </c>
      <c r="I8134" s="9">
        <v>0</v>
      </c>
      <c r="J8134" s="9">
        <v>0</v>
      </c>
    </row>
    <row r="8135" spans="2:10" x14ac:dyDescent="0.35">
      <c r="B8135" s="7">
        <v>8132</v>
      </c>
      <c r="C8135" s="9">
        <v>1</v>
      </c>
      <c r="D8135" s="9">
        <v>0</v>
      </c>
      <c r="E8135" s="9">
        <v>0</v>
      </c>
      <c r="F8135" s="9">
        <v>0</v>
      </c>
      <c r="G8135" s="9">
        <v>0</v>
      </c>
      <c r="H8135" s="9">
        <v>0</v>
      </c>
      <c r="I8135" s="9">
        <v>0</v>
      </c>
      <c r="J8135" s="9">
        <v>0</v>
      </c>
    </row>
    <row r="8136" spans="2:10" x14ac:dyDescent="0.35">
      <c r="B8136" s="7">
        <v>8133</v>
      </c>
      <c r="C8136" s="9">
        <v>1</v>
      </c>
      <c r="D8136" s="9">
        <v>0</v>
      </c>
      <c r="E8136" s="9">
        <v>0</v>
      </c>
      <c r="F8136" s="9">
        <v>0</v>
      </c>
      <c r="G8136" s="9">
        <v>0</v>
      </c>
      <c r="H8136" s="9">
        <v>0</v>
      </c>
      <c r="I8136" s="9">
        <v>0</v>
      </c>
      <c r="J8136" s="9">
        <v>0</v>
      </c>
    </row>
    <row r="8137" spans="2:10" x14ac:dyDescent="0.35">
      <c r="B8137" s="7">
        <v>8134</v>
      </c>
      <c r="C8137" s="9">
        <v>0</v>
      </c>
      <c r="D8137" s="9">
        <v>0</v>
      </c>
      <c r="E8137" s="9">
        <v>0</v>
      </c>
      <c r="F8137" s="9">
        <v>0</v>
      </c>
      <c r="G8137" s="9">
        <v>1</v>
      </c>
      <c r="H8137" s="9">
        <v>0</v>
      </c>
      <c r="I8137" s="9">
        <v>0</v>
      </c>
      <c r="J8137" s="9">
        <v>0</v>
      </c>
    </row>
    <row r="8138" spans="2:10" x14ac:dyDescent="0.35">
      <c r="B8138" s="7">
        <v>8135</v>
      </c>
      <c r="C8138" s="9">
        <v>1</v>
      </c>
      <c r="D8138" s="9">
        <v>0</v>
      </c>
      <c r="E8138" s="9">
        <v>0</v>
      </c>
      <c r="F8138" s="9">
        <v>0</v>
      </c>
      <c r="G8138" s="9">
        <v>0</v>
      </c>
      <c r="H8138" s="9">
        <v>0</v>
      </c>
      <c r="I8138" s="9">
        <v>0</v>
      </c>
      <c r="J8138" s="9">
        <v>0</v>
      </c>
    </row>
    <row r="8139" spans="2:10" x14ac:dyDescent="0.35">
      <c r="B8139" s="7">
        <v>8136</v>
      </c>
      <c r="C8139" s="9">
        <v>0</v>
      </c>
      <c r="D8139" s="9">
        <v>0</v>
      </c>
      <c r="E8139" s="9">
        <v>0</v>
      </c>
      <c r="F8139" s="9">
        <v>0</v>
      </c>
      <c r="G8139" s="9">
        <v>0</v>
      </c>
      <c r="H8139" s="9">
        <v>1</v>
      </c>
      <c r="I8139" s="9">
        <v>0</v>
      </c>
      <c r="J8139" s="9">
        <v>0</v>
      </c>
    </row>
    <row r="8140" spans="2:10" x14ac:dyDescent="0.35">
      <c r="B8140" s="7">
        <v>8137</v>
      </c>
      <c r="C8140" s="9">
        <v>1</v>
      </c>
      <c r="D8140" s="9">
        <v>0</v>
      </c>
      <c r="E8140" s="9">
        <v>0</v>
      </c>
      <c r="F8140" s="9">
        <v>0</v>
      </c>
      <c r="G8140" s="9">
        <v>0</v>
      </c>
      <c r="H8140" s="9">
        <v>0</v>
      </c>
      <c r="I8140" s="9">
        <v>0</v>
      </c>
      <c r="J8140" s="9">
        <v>0</v>
      </c>
    </row>
    <row r="8141" spans="2:10" x14ac:dyDescent="0.35">
      <c r="B8141" s="7">
        <v>8138</v>
      </c>
      <c r="C8141" s="9">
        <v>1</v>
      </c>
      <c r="D8141" s="9">
        <v>0</v>
      </c>
      <c r="E8141" s="9">
        <v>0</v>
      </c>
      <c r="F8141" s="9">
        <v>0</v>
      </c>
      <c r="G8141" s="9">
        <v>0</v>
      </c>
      <c r="H8141" s="9">
        <v>0</v>
      </c>
      <c r="I8141" s="9">
        <v>0</v>
      </c>
      <c r="J8141" s="9">
        <v>0</v>
      </c>
    </row>
    <row r="8142" spans="2:10" x14ac:dyDescent="0.35">
      <c r="B8142" s="7">
        <v>8139</v>
      </c>
      <c r="C8142" s="9">
        <v>1</v>
      </c>
      <c r="D8142" s="9">
        <v>0</v>
      </c>
      <c r="E8142" s="9">
        <v>0</v>
      </c>
      <c r="F8142" s="9">
        <v>0</v>
      </c>
      <c r="G8142" s="9">
        <v>0</v>
      </c>
      <c r="H8142" s="9">
        <v>0</v>
      </c>
      <c r="I8142" s="9">
        <v>0</v>
      </c>
      <c r="J8142" s="9">
        <v>0</v>
      </c>
    </row>
    <row r="8143" spans="2:10" x14ac:dyDescent="0.35">
      <c r="B8143" s="7">
        <v>8140</v>
      </c>
      <c r="C8143" s="9">
        <v>1</v>
      </c>
      <c r="D8143" s="9">
        <v>0</v>
      </c>
      <c r="E8143" s="9">
        <v>0</v>
      </c>
      <c r="F8143" s="9">
        <v>0</v>
      </c>
      <c r="G8143" s="9">
        <v>0</v>
      </c>
      <c r="H8143" s="9">
        <v>0</v>
      </c>
      <c r="I8143" s="9">
        <v>0</v>
      </c>
      <c r="J8143" s="9">
        <v>0</v>
      </c>
    </row>
    <row r="8144" spans="2:10" x14ac:dyDescent="0.35">
      <c r="B8144" s="7">
        <v>8141</v>
      </c>
      <c r="C8144" s="9">
        <v>1</v>
      </c>
      <c r="D8144" s="9">
        <v>0</v>
      </c>
      <c r="E8144" s="9">
        <v>0</v>
      </c>
      <c r="F8144" s="9">
        <v>0</v>
      </c>
      <c r="G8144" s="9">
        <v>0</v>
      </c>
      <c r="H8144" s="9">
        <v>0</v>
      </c>
      <c r="I8144" s="9">
        <v>0</v>
      </c>
      <c r="J8144" s="9">
        <v>0</v>
      </c>
    </row>
    <row r="8145" spans="2:10" x14ac:dyDescent="0.35">
      <c r="B8145" s="7">
        <v>8142</v>
      </c>
      <c r="C8145" s="9">
        <v>1</v>
      </c>
      <c r="D8145" s="9">
        <v>0</v>
      </c>
      <c r="E8145" s="9">
        <v>0</v>
      </c>
      <c r="F8145" s="9">
        <v>0</v>
      </c>
      <c r="G8145" s="9">
        <v>0</v>
      </c>
      <c r="H8145" s="9">
        <v>0</v>
      </c>
      <c r="I8145" s="9">
        <v>0</v>
      </c>
      <c r="J8145" s="9">
        <v>0</v>
      </c>
    </row>
    <row r="8146" spans="2:10" x14ac:dyDescent="0.35">
      <c r="B8146" s="7">
        <v>8143</v>
      </c>
      <c r="C8146" s="9">
        <v>1</v>
      </c>
      <c r="D8146" s="9">
        <v>0</v>
      </c>
      <c r="E8146" s="9">
        <v>0</v>
      </c>
      <c r="F8146" s="9">
        <v>0</v>
      </c>
      <c r="G8146" s="9">
        <v>0</v>
      </c>
      <c r="H8146" s="9">
        <v>0</v>
      </c>
      <c r="I8146" s="9">
        <v>0</v>
      </c>
      <c r="J8146" s="9">
        <v>0</v>
      </c>
    </row>
    <row r="8147" spans="2:10" x14ac:dyDescent="0.35">
      <c r="B8147" s="7">
        <v>8144</v>
      </c>
      <c r="C8147" s="9">
        <v>1</v>
      </c>
      <c r="D8147" s="9">
        <v>0</v>
      </c>
      <c r="E8147" s="9">
        <v>0</v>
      </c>
      <c r="F8147" s="9">
        <v>0</v>
      </c>
      <c r="G8147" s="9">
        <v>0</v>
      </c>
      <c r="H8147" s="9">
        <v>0</v>
      </c>
      <c r="I8147" s="9">
        <v>0</v>
      </c>
      <c r="J8147" s="9">
        <v>0</v>
      </c>
    </row>
    <row r="8148" spans="2:10" x14ac:dyDescent="0.35">
      <c r="B8148" s="7">
        <v>8145</v>
      </c>
      <c r="C8148" s="9">
        <v>0</v>
      </c>
      <c r="D8148" s="9">
        <v>1</v>
      </c>
      <c r="E8148" s="9">
        <v>0</v>
      </c>
      <c r="F8148" s="9">
        <v>0</v>
      </c>
      <c r="G8148" s="9">
        <v>0</v>
      </c>
      <c r="H8148" s="9">
        <v>0</v>
      </c>
      <c r="I8148" s="9">
        <v>1</v>
      </c>
      <c r="J8148" s="9">
        <v>0</v>
      </c>
    </row>
    <row r="8149" spans="2:10" x14ac:dyDescent="0.35">
      <c r="B8149" s="7">
        <v>8146</v>
      </c>
      <c r="C8149" s="9">
        <v>1</v>
      </c>
      <c r="D8149" s="9">
        <v>0</v>
      </c>
      <c r="E8149" s="9">
        <v>0</v>
      </c>
      <c r="F8149" s="9">
        <v>0</v>
      </c>
      <c r="G8149" s="9">
        <v>0</v>
      </c>
      <c r="H8149" s="9">
        <v>0</v>
      </c>
      <c r="I8149" s="9">
        <v>0</v>
      </c>
      <c r="J8149" s="9">
        <v>0</v>
      </c>
    </row>
    <row r="8150" spans="2:10" x14ac:dyDescent="0.35">
      <c r="B8150" s="7">
        <v>8147</v>
      </c>
      <c r="C8150" s="9">
        <v>1</v>
      </c>
      <c r="D8150" s="9">
        <v>0</v>
      </c>
      <c r="E8150" s="9">
        <v>0</v>
      </c>
      <c r="F8150" s="9">
        <v>0</v>
      </c>
      <c r="G8150" s="9">
        <v>0</v>
      </c>
      <c r="H8150" s="9">
        <v>0</v>
      </c>
      <c r="I8150" s="9">
        <v>0</v>
      </c>
      <c r="J8150" s="9">
        <v>0</v>
      </c>
    </row>
    <row r="8151" spans="2:10" x14ac:dyDescent="0.35">
      <c r="B8151" s="7">
        <v>8148</v>
      </c>
      <c r="C8151" s="9">
        <v>1</v>
      </c>
      <c r="D8151" s="9">
        <v>0</v>
      </c>
      <c r="E8151" s="9">
        <v>0</v>
      </c>
      <c r="F8151" s="9">
        <v>0</v>
      </c>
      <c r="G8151" s="9">
        <v>0</v>
      </c>
      <c r="H8151" s="9">
        <v>0</v>
      </c>
      <c r="I8151" s="9">
        <v>0</v>
      </c>
      <c r="J8151" s="9">
        <v>0</v>
      </c>
    </row>
    <row r="8152" spans="2:10" x14ac:dyDescent="0.35">
      <c r="B8152" s="7">
        <v>8149</v>
      </c>
      <c r="C8152" s="9">
        <v>1</v>
      </c>
      <c r="D8152" s="9">
        <v>0</v>
      </c>
      <c r="E8152" s="9">
        <v>0</v>
      </c>
      <c r="F8152" s="9">
        <v>0</v>
      </c>
      <c r="G8152" s="9">
        <v>0</v>
      </c>
      <c r="H8152" s="9">
        <v>0</v>
      </c>
      <c r="I8152" s="9">
        <v>0</v>
      </c>
      <c r="J8152" s="9">
        <v>0</v>
      </c>
    </row>
    <row r="8153" spans="2:10" x14ac:dyDescent="0.35">
      <c r="B8153" s="7">
        <v>8150</v>
      </c>
      <c r="C8153" s="9">
        <v>1</v>
      </c>
      <c r="D8153" s="9">
        <v>0</v>
      </c>
      <c r="E8153" s="9">
        <v>0</v>
      </c>
      <c r="F8153" s="9">
        <v>0</v>
      </c>
      <c r="G8153" s="9">
        <v>0</v>
      </c>
      <c r="H8153" s="9">
        <v>0</v>
      </c>
      <c r="I8153" s="9">
        <v>0</v>
      </c>
      <c r="J8153" s="9">
        <v>0</v>
      </c>
    </row>
    <row r="8154" spans="2:10" x14ac:dyDescent="0.35">
      <c r="B8154" s="7">
        <v>8151</v>
      </c>
      <c r="C8154" s="9">
        <v>0</v>
      </c>
      <c r="D8154" s="9">
        <v>1</v>
      </c>
      <c r="E8154" s="9">
        <v>0</v>
      </c>
      <c r="F8154" s="9">
        <v>0</v>
      </c>
      <c r="G8154" s="9">
        <v>0</v>
      </c>
      <c r="H8154" s="9">
        <v>0</v>
      </c>
      <c r="I8154" s="9">
        <v>1</v>
      </c>
      <c r="J8154" s="9">
        <v>0</v>
      </c>
    </row>
    <row r="8155" spans="2:10" x14ac:dyDescent="0.35">
      <c r="B8155" s="7">
        <v>8152</v>
      </c>
      <c r="C8155" s="9">
        <v>1</v>
      </c>
      <c r="D8155" s="9">
        <v>0</v>
      </c>
      <c r="E8155" s="9">
        <v>0</v>
      </c>
      <c r="F8155" s="9">
        <v>0</v>
      </c>
      <c r="G8155" s="9">
        <v>0</v>
      </c>
      <c r="H8155" s="9">
        <v>0</v>
      </c>
      <c r="I8155" s="9">
        <v>0</v>
      </c>
      <c r="J8155" s="9">
        <v>0</v>
      </c>
    </row>
    <row r="8156" spans="2:10" x14ac:dyDescent="0.35">
      <c r="B8156" s="7">
        <v>8153</v>
      </c>
      <c r="C8156" s="9">
        <v>1</v>
      </c>
      <c r="D8156" s="9">
        <v>0</v>
      </c>
      <c r="E8156" s="9">
        <v>0</v>
      </c>
      <c r="F8156" s="9">
        <v>0</v>
      </c>
      <c r="G8156" s="9">
        <v>0</v>
      </c>
      <c r="H8156" s="9">
        <v>0</v>
      </c>
      <c r="I8156" s="9">
        <v>0</v>
      </c>
      <c r="J8156" s="9">
        <v>0</v>
      </c>
    </row>
    <row r="8157" spans="2:10" x14ac:dyDescent="0.35">
      <c r="B8157" s="7">
        <v>8154</v>
      </c>
      <c r="C8157" s="9">
        <v>0</v>
      </c>
      <c r="D8157" s="9">
        <v>1</v>
      </c>
      <c r="E8157" s="9">
        <v>0</v>
      </c>
      <c r="F8157" s="9">
        <v>0</v>
      </c>
      <c r="G8157" s="9">
        <v>1</v>
      </c>
      <c r="H8157" s="9">
        <v>0</v>
      </c>
      <c r="I8157" s="9">
        <v>0</v>
      </c>
      <c r="J8157" s="9">
        <v>1</v>
      </c>
    </row>
    <row r="8158" spans="2:10" x14ac:dyDescent="0.35">
      <c r="B8158" s="7">
        <v>8155</v>
      </c>
      <c r="C8158" s="9">
        <v>1</v>
      </c>
      <c r="D8158" s="9">
        <v>0</v>
      </c>
      <c r="E8158" s="9">
        <v>0</v>
      </c>
      <c r="F8158" s="9">
        <v>0</v>
      </c>
      <c r="G8158" s="9">
        <v>0</v>
      </c>
      <c r="H8158" s="9">
        <v>0</v>
      </c>
      <c r="I8158" s="9">
        <v>0</v>
      </c>
      <c r="J8158" s="9">
        <v>0</v>
      </c>
    </row>
    <row r="8159" spans="2:10" x14ac:dyDescent="0.35">
      <c r="B8159" s="7">
        <v>8156</v>
      </c>
      <c r="C8159" s="9">
        <v>0</v>
      </c>
      <c r="D8159" s="9">
        <v>1</v>
      </c>
      <c r="E8159" s="9">
        <v>0</v>
      </c>
      <c r="F8159" s="9">
        <v>0</v>
      </c>
      <c r="G8159" s="9">
        <v>0</v>
      </c>
      <c r="H8159" s="9">
        <v>0</v>
      </c>
      <c r="I8159" s="9">
        <v>0</v>
      </c>
      <c r="J8159" s="9">
        <v>1</v>
      </c>
    </row>
    <row r="8160" spans="2:10" x14ac:dyDescent="0.35">
      <c r="B8160" s="7">
        <v>8157</v>
      </c>
      <c r="C8160" s="9">
        <v>0</v>
      </c>
      <c r="D8160" s="9">
        <v>1</v>
      </c>
      <c r="E8160" s="9">
        <v>0</v>
      </c>
      <c r="F8160" s="9">
        <v>0</v>
      </c>
      <c r="G8160" s="9">
        <v>0</v>
      </c>
      <c r="H8160" s="9">
        <v>0</v>
      </c>
      <c r="I8160" s="9">
        <v>1</v>
      </c>
      <c r="J8160" s="9">
        <v>0</v>
      </c>
    </row>
    <row r="8161" spans="2:10" x14ac:dyDescent="0.35">
      <c r="B8161" s="7">
        <v>8158</v>
      </c>
      <c r="C8161" s="9">
        <v>1</v>
      </c>
      <c r="D8161" s="9">
        <v>0</v>
      </c>
      <c r="E8161" s="9">
        <v>0</v>
      </c>
      <c r="F8161" s="9">
        <v>0</v>
      </c>
      <c r="G8161" s="9">
        <v>0</v>
      </c>
      <c r="H8161" s="9">
        <v>0</v>
      </c>
      <c r="I8161" s="9">
        <v>0</v>
      </c>
      <c r="J8161" s="9">
        <v>0</v>
      </c>
    </row>
    <row r="8162" spans="2:10" x14ac:dyDescent="0.35">
      <c r="B8162" s="7">
        <v>8159</v>
      </c>
      <c r="C8162" s="9">
        <v>1</v>
      </c>
      <c r="D8162" s="9">
        <v>0</v>
      </c>
      <c r="E8162" s="9">
        <v>0</v>
      </c>
      <c r="F8162" s="9">
        <v>0</v>
      </c>
      <c r="G8162" s="9">
        <v>0</v>
      </c>
      <c r="H8162" s="9">
        <v>0</v>
      </c>
      <c r="I8162" s="9">
        <v>0</v>
      </c>
      <c r="J8162" s="9">
        <v>0</v>
      </c>
    </row>
    <row r="8163" spans="2:10" x14ac:dyDescent="0.35">
      <c r="B8163" s="7">
        <v>8160</v>
      </c>
      <c r="C8163" s="9">
        <v>1</v>
      </c>
      <c r="D8163" s="9">
        <v>0</v>
      </c>
      <c r="E8163" s="9">
        <v>0</v>
      </c>
      <c r="F8163" s="9">
        <v>0</v>
      </c>
      <c r="G8163" s="9">
        <v>0</v>
      </c>
      <c r="H8163" s="9">
        <v>0</v>
      </c>
      <c r="I8163" s="9">
        <v>0</v>
      </c>
      <c r="J8163" s="9">
        <v>0</v>
      </c>
    </row>
    <row r="8164" spans="2:10" x14ac:dyDescent="0.35">
      <c r="B8164" s="7">
        <v>8161</v>
      </c>
      <c r="C8164" s="9">
        <v>1</v>
      </c>
      <c r="D8164" s="9">
        <v>0</v>
      </c>
      <c r="E8164" s="9">
        <v>0</v>
      </c>
      <c r="F8164" s="9">
        <v>0</v>
      </c>
      <c r="G8164" s="9">
        <v>0</v>
      </c>
      <c r="H8164" s="9">
        <v>0</v>
      </c>
      <c r="I8164" s="9">
        <v>0</v>
      </c>
      <c r="J8164" s="9">
        <v>0</v>
      </c>
    </row>
    <row r="8165" spans="2:10" x14ac:dyDescent="0.35">
      <c r="B8165" s="7">
        <v>8162</v>
      </c>
      <c r="C8165" s="9">
        <v>1</v>
      </c>
      <c r="D8165" s="9">
        <v>0</v>
      </c>
      <c r="E8165" s="9">
        <v>0</v>
      </c>
      <c r="F8165" s="9">
        <v>0</v>
      </c>
      <c r="G8165" s="9">
        <v>0</v>
      </c>
      <c r="H8165" s="9">
        <v>0</v>
      </c>
      <c r="I8165" s="9">
        <v>0</v>
      </c>
      <c r="J8165" s="9">
        <v>0</v>
      </c>
    </row>
    <row r="8166" spans="2:10" x14ac:dyDescent="0.35">
      <c r="B8166" s="7">
        <v>8163</v>
      </c>
      <c r="C8166" s="9">
        <v>1</v>
      </c>
      <c r="D8166" s="9">
        <v>0</v>
      </c>
      <c r="E8166" s="9">
        <v>0</v>
      </c>
      <c r="F8166" s="9">
        <v>0</v>
      </c>
      <c r="G8166" s="9">
        <v>0</v>
      </c>
      <c r="H8166" s="9">
        <v>0</v>
      </c>
      <c r="I8166" s="9">
        <v>0</v>
      </c>
      <c r="J8166" s="9">
        <v>0</v>
      </c>
    </row>
    <row r="8167" spans="2:10" x14ac:dyDescent="0.35">
      <c r="B8167" s="7">
        <v>8164</v>
      </c>
      <c r="C8167" s="9">
        <v>0</v>
      </c>
      <c r="D8167" s="9">
        <v>1</v>
      </c>
      <c r="E8167" s="9">
        <v>0</v>
      </c>
      <c r="F8167" s="9">
        <v>0</v>
      </c>
      <c r="G8167" s="9">
        <v>0</v>
      </c>
      <c r="H8167" s="9">
        <v>0</v>
      </c>
      <c r="I8167" s="9">
        <v>1</v>
      </c>
      <c r="J8167" s="9">
        <v>0</v>
      </c>
    </row>
    <row r="8168" spans="2:10" x14ac:dyDescent="0.35">
      <c r="B8168" s="7">
        <v>8165</v>
      </c>
      <c r="C8168" s="9">
        <v>1</v>
      </c>
      <c r="D8168" s="9">
        <v>0</v>
      </c>
      <c r="E8168" s="9">
        <v>0</v>
      </c>
      <c r="F8168" s="9">
        <v>0</v>
      </c>
      <c r="G8168" s="9">
        <v>0</v>
      </c>
      <c r="H8168" s="9">
        <v>0</v>
      </c>
      <c r="I8168" s="9">
        <v>0</v>
      </c>
      <c r="J8168" s="9">
        <v>0</v>
      </c>
    </row>
    <row r="8169" spans="2:10" x14ac:dyDescent="0.35">
      <c r="B8169" s="7">
        <v>8166</v>
      </c>
      <c r="C8169" s="9">
        <v>1</v>
      </c>
      <c r="D8169" s="9">
        <v>0</v>
      </c>
      <c r="E8169" s="9">
        <v>0</v>
      </c>
      <c r="F8169" s="9">
        <v>0</v>
      </c>
      <c r="G8169" s="9">
        <v>0</v>
      </c>
      <c r="H8169" s="9">
        <v>0</v>
      </c>
      <c r="I8169" s="9">
        <v>0</v>
      </c>
      <c r="J8169" s="9">
        <v>0</v>
      </c>
    </row>
    <row r="8170" spans="2:10" x14ac:dyDescent="0.35">
      <c r="B8170" s="7">
        <v>8167</v>
      </c>
      <c r="C8170" s="9">
        <v>0</v>
      </c>
      <c r="D8170" s="9">
        <v>1</v>
      </c>
      <c r="E8170" s="9">
        <v>0</v>
      </c>
      <c r="F8170" s="9">
        <v>0</v>
      </c>
      <c r="G8170" s="9">
        <v>0</v>
      </c>
      <c r="H8170" s="9">
        <v>0</v>
      </c>
      <c r="I8170" s="9">
        <v>0</v>
      </c>
      <c r="J8170" s="9">
        <v>1</v>
      </c>
    </row>
    <row r="8171" spans="2:10" x14ac:dyDescent="0.35">
      <c r="B8171" s="7">
        <v>8168</v>
      </c>
      <c r="C8171" s="9">
        <v>1</v>
      </c>
      <c r="D8171" s="9">
        <v>0</v>
      </c>
      <c r="E8171" s="9">
        <v>0</v>
      </c>
      <c r="F8171" s="9">
        <v>0</v>
      </c>
      <c r="G8171" s="9">
        <v>0</v>
      </c>
      <c r="H8171" s="9">
        <v>0</v>
      </c>
      <c r="I8171" s="9">
        <v>0</v>
      </c>
      <c r="J8171" s="9">
        <v>0</v>
      </c>
    </row>
    <row r="8172" spans="2:10" x14ac:dyDescent="0.35">
      <c r="B8172" s="7">
        <v>8169</v>
      </c>
      <c r="C8172" s="9">
        <v>1</v>
      </c>
      <c r="D8172" s="9">
        <v>0</v>
      </c>
      <c r="E8172" s="9">
        <v>0</v>
      </c>
      <c r="F8172" s="9">
        <v>0</v>
      </c>
      <c r="G8172" s="9">
        <v>0</v>
      </c>
      <c r="H8172" s="9">
        <v>0</v>
      </c>
      <c r="I8172" s="9">
        <v>0</v>
      </c>
      <c r="J8172" s="9">
        <v>0</v>
      </c>
    </row>
    <row r="8173" spans="2:10" x14ac:dyDescent="0.35">
      <c r="B8173" s="7">
        <v>8170</v>
      </c>
      <c r="C8173" s="9">
        <v>1</v>
      </c>
      <c r="D8173" s="9">
        <v>0</v>
      </c>
      <c r="E8173" s="9">
        <v>0</v>
      </c>
      <c r="F8173" s="9">
        <v>0</v>
      </c>
      <c r="G8173" s="9">
        <v>0</v>
      </c>
      <c r="H8173" s="9">
        <v>0</v>
      </c>
      <c r="I8173" s="9">
        <v>0</v>
      </c>
      <c r="J8173" s="9">
        <v>0</v>
      </c>
    </row>
    <row r="8174" spans="2:10" x14ac:dyDescent="0.35">
      <c r="B8174" s="7">
        <v>8171</v>
      </c>
      <c r="C8174" s="9">
        <v>1</v>
      </c>
      <c r="D8174" s="9">
        <v>0</v>
      </c>
      <c r="E8174" s="9">
        <v>0</v>
      </c>
      <c r="F8174" s="9">
        <v>0</v>
      </c>
      <c r="G8174" s="9">
        <v>0</v>
      </c>
      <c r="H8174" s="9">
        <v>0</v>
      </c>
      <c r="I8174" s="9">
        <v>0</v>
      </c>
      <c r="J8174" s="9">
        <v>0</v>
      </c>
    </row>
    <row r="8175" spans="2:10" x14ac:dyDescent="0.35">
      <c r="B8175" s="7">
        <v>8172</v>
      </c>
      <c r="C8175" s="9">
        <v>1</v>
      </c>
      <c r="D8175" s="9">
        <v>0</v>
      </c>
      <c r="E8175" s="9">
        <v>0</v>
      </c>
      <c r="F8175" s="9">
        <v>0</v>
      </c>
      <c r="G8175" s="9">
        <v>0</v>
      </c>
      <c r="H8175" s="9">
        <v>0</v>
      </c>
      <c r="I8175" s="9">
        <v>0</v>
      </c>
      <c r="J8175" s="9">
        <v>0</v>
      </c>
    </row>
    <row r="8176" spans="2:10" x14ac:dyDescent="0.35">
      <c r="B8176" s="7">
        <v>8173</v>
      </c>
      <c r="C8176" s="9">
        <v>1</v>
      </c>
      <c r="D8176" s="9">
        <v>0</v>
      </c>
      <c r="E8176" s="9">
        <v>0</v>
      </c>
      <c r="F8176" s="9">
        <v>0</v>
      </c>
      <c r="G8176" s="9">
        <v>0</v>
      </c>
      <c r="H8176" s="9">
        <v>0</v>
      </c>
      <c r="I8176" s="9">
        <v>0</v>
      </c>
      <c r="J8176" s="9">
        <v>0</v>
      </c>
    </row>
    <row r="8177" spans="2:10" x14ac:dyDescent="0.35">
      <c r="B8177" s="7">
        <v>8174</v>
      </c>
      <c r="C8177" s="9">
        <v>1</v>
      </c>
      <c r="D8177" s="9">
        <v>0</v>
      </c>
      <c r="E8177" s="9">
        <v>0</v>
      </c>
      <c r="F8177" s="9">
        <v>0</v>
      </c>
      <c r="G8177" s="9">
        <v>0</v>
      </c>
      <c r="H8177" s="9">
        <v>0</v>
      </c>
      <c r="I8177" s="9">
        <v>0</v>
      </c>
      <c r="J8177" s="9">
        <v>0</v>
      </c>
    </row>
    <row r="8178" spans="2:10" x14ac:dyDescent="0.35">
      <c r="B8178" s="7">
        <v>8175</v>
      </c>
      <c r="C8178" s="9">
        <v>1</v>
      </c>
      <c r="D8178" s="9">
        <v>0</v>
      </c>
      <c r="E8178" s="9">
        <v>0</v>
      </c>
      <c r="F8178" s="9">
        <v>0</v>
      </c>
      <c r="G8178" s="9">
        <v>0</v>
      </c>
      <c r="H8178" s="9">
        <v>0</v>
      </c>
      <c r="I8178" s="9">
        <v>0</v>
      </c>
      <c r="J8178" s="9">
        <v>0</v>
      </c>
    </row>
    <row r="8179" spans="2:10" x14ac:dyDescent="0.35">
      <c r="B8179" s="7">
        <v>8176</v>
      </c>
      <c r="C8179" s="9">
        <v>1</v>
      </c>
      <c r="D8179" s="9">
        <v>0</v>
      </c>
      <c r="E8179" s="9">
        <v>0</v>
      </c>
      <c r="F8179" s="9">
        <v>0</v>
      </c>
      <c r="G8179" s="9">
        <v>0</v>
      </c>
      <c r="H8179" s="9">
        <v>0</v>
      </c>
      <c r="I8179" s="9">
        <v>0</v>
      </c>
      <c r="J8179" s="9">
        <v>0</v>
      </c>
    </row>
    <row r="8180" spans="2:10" x14ac:dyDescent="0.35">
      <c r="B8180" s="7">
        <v>8177</v>
      </c>
      <c r="C8180" s="9">
        <v>1</v>
      </c>
      <c r="D8180" s="9">
        <v>0</v>
      </c>
      <c r="E8180" s="9">
        <v>0</v>
      </c>
      <c r="F8180" s="9">
        <v>0</v>
      </c>
      <c r="G8180" s="9">
        <v>0</v>
      </c>
      <c r="H8180" s="9">
        <v>0</v>
      </c>
      <c r="I8180" s="9">
        <v>0</v>
      </c>
      <c r="J8180" s="9">
        <v>0</v>
      </c>
    </row>
    <row r="8181" spans="2:10" x14ac:dyDescent="0.35">
      <c r="B8181" s="7">
        <v>8178</v>
      </c>
      <c r="C8181" s="9">
        <v>1</v>
      </c>
      <c r="D8181" s="9">
        <v>0</v>
      </c>
      <c r="E8181" s="9">
        <v>0</v>
      </c>
      <c r="F8181" s="9">
        <v>0</v>
      </c>
      <c r="G8181" s="9">
        <v>0</v>
      </c>
      <c r="H8181" s="9">
        <v>0</v>
      </c>
      <c r="I8181" s="9">
        <v>0</v>
      </c>
      <c r="J8181" s="9">
        <v>0</v>
      </c>
    </row>
    <row r="8182" spans="2:10" x14ac:dyDescent="0.35">
      <c r="B8182" s="7">
        <v>8179</v>
      </c>
      <c r="C8182" s="9">
        <v>0</v>
      </c>
      <c r="D8182" s="9">
        <v>1</v>
      </c>
      <c r="E8182" s="9">
        <v>0</v>
      </c>
      <c r="F8182" s="9">
        <v>0</v>
      </c>
      <c r="G8182" s="9">
        <v>0</v>
      </c>
      <c r="H8182" s="9">
        <v>0</v>
      </c>
      <c r="I8182" s="9">
        <v>0</v>
      </c>
      <c r="J8182" s="9">
        <v>1</v>
      </c>
    </row>
    <row r="8183" spans="2:10" x14ac:dyDescent="0.35">
      <c r="B8183" s="7">
        <v>8180</v>
      </c>
      <c r="C8183" s="9">
        <v>1</v>
      </c>
      <c r="D8183" s="9">
        <v>0</v>
      </c>
      <c r="E8183" s="9">
        <v>0</v>
      </c>
      <c r="F8183" s="9">
        <v>0</v>
      </c>
      <c r="G8183" s="9">
        <v>0</v>
      </c>
      <c r="H8183" s="9">
        <v>0</v>
      </c>
      <c r="I8183" s="9">
        <v>0</v>
      </c>
      <c r="J8183" s="9">
        <v>0</v>
      </c>
    </row>
    <row r="8184" spans="2:10" x14ac:dyDescent="0.35">
      <c r="B8184" s="7">
        <v>8181</v>
      </c>
      <c r="C8184" s="9">
        <v>1</v>
      </c>
      <c r="D8184" s="9">
        <v>0</v>
      </c>
      <c r="E8184" s="9">
        <v>0</v>
      </c>
      <c r="F8184" s="9">
        <v>0</v>
      </c>
      <c r="G8184" s="9">
        <v>0</v>
      </c>
      <c r="H8184" s="9">
        <v>0</v>
      </c>
      <c r="I8184" s="9">
        <v>0</v>
      </c>
      <c r="J8184" s="9">
        <v>0</v>
      </c>
    </row>
    <row r="8185" spans="2:10" x14ac:dyDescent="0.35">
      <c r="B8185" s="7">
        <v>8182</v>
      </c>
      <c r="C8185" s="9">
        <v>1</v>
      </c>
      <c r="D8185" s="9">
        <v>0</v>
      </c>
      <c r="E8185" s="9">
        <v>0</v>
      </c>
      <c r="F8185" s="9">
        <v>0</v>
      </c>
      <c r="G8185" s="9">
        <v>0</v>
      </c>
      <c r="H8185" s="9">
        <v>0</v>
      </c>
      <c r="I8185" s="9">
        <v>0</v>
      </c>
      <c r="J8185" s="9">
        <v>0</v>
      </c>
    </row>
    <row r="8186" spans="2:10" x14ac:dyDescent="0.35">
      <c r="B8186" s="7">
        <v>8183</v>
      </c>
      <c r="C8186" s="9">
        <v>1</v>
      </c>
      <c r="D8186" s="9">
        <v>0</v>
      </c>
      <c r="E8186" s="9">
        <v>0</v>
      </c>
      <c r="F8186" s="9">
        <v>0</v>
      </c>
      <c r="G8186" s="9">
        <v>0</v>
      </c>
      <c r="H8186" s="9">
        <v>0</v>
      </c>
      <c r="I8186" s="9">
        <v>0</v>
      </c>
      <c r="J8186" s="9">
        <v>0</v>
      </c>
    </row>
    <row r="8187" spans="2:10" x14ac:dyDescent="0.35">
      <c r="B8187" s="7">
        <v>8184</v>
      </c>
      <c r="C8187" s="9">
        <v>1</v>
      </c>
      <c r="D8187" s="9">
        <v>0</v>
      </c>
      <c r="E8187" s="9">
        <v>0</v>
      </c>
      <c r="F8187" s="9">
        <v>0</v>
      </c>
      <c r="G8187" s="9">
        <v>0</v>
      </c>
      <c r="H8187" s="9">
        <v>0</v>
      </c>
      <c r="I8187" s="9">
        <v>0</v>
      </c>
      <c r="J8187" s="9">
        <v>0</v>
      </c>
    </row>
    <row r="8188" spans="2:10" x14ac:dyDescent="0.35">
      <c r="B8188" s="7">
        <v>8185</v>
      </c>
      <c r="C8188" s="9">
        <v>1</v>
      </c>
      <c r="D8188" s="9">
        <v>0</v>
      </c>
      <c r="E8188" s="9">
        <v>0</v>
      </c>
      <c r="F8188" s="9">
        <v>0</v>
      </c>
      <c r="G8188" s="9">
        <v>0</v>
      </c>
      <c r="H8188" s="9">
        <v>0</v>
      </c>
      <c r="I8188" s="9">
        <v>0</v>
      </c>
      <c r="J8188" s="9">
        <v>0</v>
      </c>
    </row>
    <row r="8189" spans="2:10" x14ac:dyDescent="0.35">
      <c r="B8189" s="7">
        <v>8186</v>
      </c>
      <c r="C8189" s="9">
        <v>1</v>
      </c>
      <c r="D8189" s="9">
        <v>0</v>
      </c>
      <c r="E8189" s="9">
        <v>0</v>
      </c>
      <c r="F8189" s="9">
        <v>0</v>
      </c>
      <c r="G8189" s="9">
        <v>0</v>
      </c>
      <c r="H8189" s="9">
        <v>0</v>
      </c>
      <c r="I8189" s="9">
        <v>0</v>
      </c>
      <c r="J8189" s="9">
        <v>0</v>
      </c>
    </row>
    <row r="8190" spans="2:10" x14ac:dyDescent="0.35">
      <c r="B8190" s="7">
        <v>8187</v>
      </c>
      <c r="C8190" s="9">
        <v>1</v>
      </c>
      <c r="D8190" s="9">
        <v>0</v>
      </c>
      <c r="E8190" s="9">
        <v>0</v>
      </c>
      <c r="F8190" s="9">
        <v>0</v>
      </c>
      <c r="G8190" s="9">
        <v>0</v>
      </c>
      <c r="H8190" s="9">
        <v>0</v>
      </c>
      <c r="I8190" s="9">
        <v>0</v>
      </c>
      <c r="J8190" s="9">
        <v>0</v>
      </c>
    </row>
    <row r="8191" spans="2:10" x14ac:dyDescent="0.35">
      <c r="B8191" s="7">
        <v>8188</v>
      </c>
      <c r="C8191" s="9">
        <v>0</v>
      </c>
      <c r="D8191" s="9">
        <v>1</v>
      </c>
      <c r="E8191" s="9">
        <v>0</v>
      </c>
      <c r="F8191" s="9">
        <v>0</v>
      </c>
      <c r="G8191" s="9">
        <v>0</v>
      </c>
      <c r="H8191" s="9">
        <v>0</v>
      </c>
      <c r="I8191" s="9">
        <v>1</v>
      </c>
      <c r="J8191" s="9">
        <v>0</v>
      </c>
    </row>
    <row r="8192" spans="2:10" x14ac:dyDescent="0.35">
      <c r="B8192" s="7">
        <v>8189</v>
      </c>
      <c r="C8192" s="9">
        <v>1</v>
      </c>
      <c r="D8192" s="9">
        <v>0</v>
      </c>
      <c r="E8192" s="9">
        <v>0</v>
      </c>
      <c r="F8192" s="9">
        <v>0</v>
      </c>
      <c r="G8192" s="9">
        <v>0</v>
      </c>
      <c r="H8192" s="9">
        <v>0</v>
      </c>
      <c r="I8192" s="9">
        <v>0</v>
      </c>
      <c r="J8192" s="9">
        <v>0</v>
      </c>
    </row>
    <row r="8193" spans="2:10" x14ac:dyDescent="0.35">
      <c r="B8193" s="7">
        <v>8190</v>
      </c>
      <c r="C8193" s="9">
        <v>1</v>
      </c>
      <c r="D8193" s="9">
        <v>0</v>
      </c>
      <c r="E8193" s="9">
        <v>0</v>
      </c>
      <c r="F8193" s="9">
        <v>0</v>
      </c>
      <c r="G8193" s="9">
        <v>0</v>
      </c>
      <c r="H8193" s="9">
        <v>0</v>
      </c>
      <c r="I8193" s="9">
        <v>0</v>
      </c>
      <c r="J8193" s="9">
        <v>0</v>
      </c>
    </row>
    <row r="8194" spans="2:10" x14ac:dyDescent="0.35">
      <c r="B8194" s="7">
        <v>8191</v>
      </c>
      <c r="C8194" s="9">
        <v>1</v>
      </c>
      <c r="D8194" s="9">
        <v>0</v>
      </c>
      <c r="E8194" s="9">
        <v>0</v>
      </c>
      <c r="F8194" s="9">
        <v>0</v>
      </c>
      <c r="G8194" s="9">
        <v>0</v>
      </c>
      <c r="H8194" s="9">
        <v>0</v>
      </c>
      <c r="I8194" s="9">
        <v>0</v>
      </c>
      <c r="J8194" s="9">
        <v>0</v>
      </c>
    </row>
    <row r="8195" spans="2:10" x14ac:dyDescent="0.35">
      <c r="B8195" s="7">
        <v>8192</v>
      </c>
      <c r="C8195" s="9">
        <v>1</v>
      </c>
      <c r="D8195" s="9">
        <v>0</v>
      </c>
      <c r="E8195" s="9">
        <v>0</v>
      </c>
      <c r="F8195" s="9">
        <v>0</v>
      </c>
      <c r="G8195" s="9">
        <v>0</v>
      </c>
      <c r="H8195" s="9">
        <v>0</v>
      </c>
      <c r="I8195" s="9">
        <v>0</v>
      </c>
      <c r="J8195" s="9">
        <v>0</v>
      </c>
    </row>
    <row r="8196" spans="2:10" x14ac:dyDescent="0.35">
      <c r="B8196" s="7">
        <v>8193</v>
      </c>
      <c r="C8196" s="9">
        <v>1</v>
      </c>
      <c r="D8196" s="9">
        <v>0</v>
      </c>
      <c r="E8196" s="9">
        <v>0</v>
      </c>
      <c r="F8196" s="9">
        <v>0</v>
      </c>
      <c r="G8196" s="9">
        <v>0</v>
      </c>
      <c r="H8196" s="9">
        <v>0</v>
      </c>
      <c r="I8196" s="9">
        <v>0</v>
      </c>
      <c r="J8196" s="9">
        <v>0</v>
      </c>
    </row>
    <row r="8197" spans="2:10" x14ac:dyDescent="0.35">
      <c r="B8197" s="7">
        <v>8194</v>
      </c>
      <c r="C8197" s="9">
        <v>1</v>
      </c>
      <c r="D8197" s="9">
        <v>0</v>
      </c>
      <c r="E8197" s="9">
        <v>0</v>
      </c>
      <c r="F8197" s="9">
        <v>0</v>
      </c>
      <c r="G8197" s="9">
        <v>0</v>
      </c>
      <c r="H8197" s="9">
        <v>0</v>
      </c>
      <c r="I8197" s="9">
        <v>0</v>
      </c>
      <c r="J8197" s="9">
        <v>0</v>
      </c>
    </row>
    <row r="8198" spans="2:10" x14ac:dyDescent="0.35">
      <c r="B8198" s="7">
        <v>8195</v>
      </c>
      <c r="C8198" s="9">
        <v>1</v>
      </c>
      <c r="D8198" s="9">
        <v>0</v>
      </c>
      <c r="E8198" s="9">
        <v>0</v>
      </c>
      <c r="F8198" s="9">
        <v>0</v>
      </c>
      <c r="G8198" s="9">
        <v>0</v>
      </c>
      <c r="H8198" s="9">
        <v>0</v>
      </c>
      <c r="I8198" s="9">
        <v>0</v>
      </c>
      <c r="J8198" s="9">
        <v>0</v>
      </c>
    </row>
    <row r="8199" spans="2:10" x14ac:dyDescent="0.35">
      <c r="B8199" s="7">
        <v>8196</v>
      </c>
      <c r="C8199" s="9">
        <v>1</v>
      </c>
      <c r="D8199" s="9">
        <v>0</v>
      </c>
      <c r="E8199" s="9">
        <v>0</v>
      </c>
      <c r="F8199" s="9">
        <v>0</v>
      </c>
      <c r="G8199" s="9">
        <v>0</v>
      </c>
      <c r="H8199" s="9">
        <v>0</v>
      </c>
      <c r="I8199" s="9">
        <v>0</v>
      </c>
      <c r="J8199" s="9">
        <v>0</v>
      </c>
    </row>
    <row r="8200" spans="2:10" x14ac:dyDescent="0.35">
      <c r="B8200" s="7">
        <v>8197</v>
      </c>
      <c r="C8200" s="9">
        <v>0</v>
      </c>
      <c r="D8200" s="9">
        <v>1</v>
      </c>
      <c r="E8200" s="9">
        <v>0</v>
      </c>
      <c r="F8200" s="9">
        <v>0</v>
      </c>
      <c r="G8200" s="9">
        <v>0</v>
      </c>
      <c r="H8200" s="9">
        <v>0</v>
      </c>
      <c r="I8200" s="9">
        <v>1</v>
      </c>
      <c r="J8200" s="9">
        <v>0</v>
      </c>
    </row>
    <row r="8201" spans="2:10" x14ac:dyDescent="0.35">
      <c r="B8201" s="7">
        <v>8198</v>
      </c>
      <c r="C8201" s="9">
        <v>1</v>
      </c>
      <c r="D8201" s="9">
        <v>0</v>
      </c>
      <c r="E8201" s="9">
        <v>0</v>
      </c>
      <c r="F8201" s="9">
        <v>0</v>
      </c>
      <c r="G8201" s="9">
        <v>0</v>
      </c>
      <c r="H8201" s="9">
        <v>0</v>
      </c>
      <c r="I8201" s="9">
        <v>0</v>
      </c>
      <c r="J8201" s="9">
        <v>0</v>
      </c>
    </row>
    <row r="8202" spans="2:10" x14ac:dyDescent="0.35">
      <c r="B8202" s="7">
        <v>8199</v>
      </c>
      <c r="C8202" s="9">
        <v>0</v>
      </c>
      <c r="D8202" s="9">
        <v>1</v>
      </c>
      <c r="E8202" s="9">
        <v>0</v>
      </c>
      <c r="F8202" s="9">
        <v>0</v>
      </c>
      <c r="G8202" s="9">
        <v>0</v>
      </c>
      <c r="H8202" s="9">
        <v>0</v>
      </c>
      <c r="I8202" s="9">
        <v>0</v>
      </c>
      <c r="J8202" s="9">
        <v>1</v>
      </c>
    </row>
    <row r="8203" spans="2:10" x14ac:dyDescent="0.35">
      <c r="B8203" s="7">
        <v>8200</v>
      </c>
      <c r="C8203" s="9">
        <v>0</v>
      </c>
      <c r="D8203" s="9">
        <v>1</v>
      </c>
      <c r="E8203" s="9">
        <v>0</v>
      </c>
      <c r="F8203" s="9">
        <v>0</v>
      </c>
      <c r="G8203" s="9">
        <v>0</v>
      </c>
      <c r="H8203" s="9">
        <v>0</v>
      </c>
      <c r="I8203" s="9">
        <v>1</v>
      </c>
      <c r="J8203" s="9">
        <v>0</v>
      </c>
    </row>
    <row r="8204" spans="2:10" x14ac:dyDescent="0.35">
      <c r="B8204" s="7">
        <v>8201</v>
      </c>
      <c r="C8204" s="9">
        <v>1</v>
      </c>
      <c r="D8204" s="9">
        <v>0</v>
      </c>
      <c r="E8204" s="9">
        <v>0</v>
      </c>
      <c r="F8204" s="9">
        <v>0</v>
      </c>
      <c r="G8204" s="9">
        <v>0</v>
      </c>
      <c r="H8204" s="9">
        <v>0</v>
      </c>
      <c r="I8204" s="9">
        <v>0</v>
      </c>
      <c r="J8204" s="9">
        <v>0</v>
      </c>
    </row>
    <row r="8205" spans="2:10" x14ac:dyDescent="0.35">
      <c r="B8205" s="7">
        <v>8202</v>
      </c>
      <c r="C8205" s="9">
        <v>1</v>
      </c>
      <c r="D8205" s="9">
        <v>0</v>
      </c>
      <c r="E8205" s="9">
        <v>0</v>
      </c>
      <c r="F8205" s="9">
        <v>0</v>
      </c>
      <c r="G8205" s="9">
        <v>0</v>
      </c>
      <c r="H8205" s="9">
        <v>0</v>
      </c>
      <c r="I8205" s="9">
        <v>0</v>
      </c>
      <c r="J8205" s="9">
        <v>0</v>
      </c>
    </row>
    <row r="8206" spans="2:10" x14ac:dyDescent="0.35">
      <c r="B8206" s="7">
        <v>8203</v>
      </c>
      <c r="C8206" s="9">
        <v>1</v>
      </c>
      <c r="D8206" s="9">
        <v>0</v>
      </c>
      <c r="E8206" s="9">
        <v>0</v>
      </c>
      <c r="F8206" s="9">
        <v>0</v>
      </c>
      <c r="G8206" s="9">
        <v>0</v>
      </c>
      <c r="H8206" s="9">
        <v>0</v>
      </c>
      <c r="I8206" s="9">
        <v>0</v>
      </c>
      <c r="J8206" s="9">
        <v>0</v>
      </c>
    </row>
    <row r="8207" spans="2:10" x14ac:dyDescent="0.35">
      <c r="B8207" s="7">
        <v>8204</v>
      </c>
      <c r="C8207" s="9">
        <v>1</v>
      </c>
      <c r="D8207" s="9">
        <v>0</v>
      </c>
      <c r="E8207" s="9">
        <v>0</v>
      </c>
      <c r="F8207" s="9">
        <v>0</v>
      </c>
      <c r="G8207" s="9">
        <v>0</v>
      </c>
      <c r="H8207" s="9">
        <v>0</v>
      </c>
      <c r="I8207" s="9">
        <v>0</v>
      </c>
      <c r="J8207" s="9">
        <v>0</v>
      </c>
    </row>
    <row r="8208" spans="2:10" x14ac:dyDescent="0.35">
      <c r="B8208" s="7">
        <v>8205</v>
      </c>
      <c r="C8208" s="9">
        <v>1</v>
      </c>
      <c r="D8208" s="9">
        <v>0</v>
      </c>
      <c r="E8208" s="9">
        <v>0</v>
      </c>
      <c r="F8208" s="9">
        <v>0</v>
      </c>
      <c r="G8208" s="9">
        <v>0</v>
      </c>
      <c r="H8208" s="9">
        <v>0</v>
      </c>
      <c r="I8208" s="9">
        <v>0</v>
      </c>
      <c r="J8208" s="9">
        <v>0</v>
      </c>
    </row>
    <row r="8209" spans="2:10" x14ac:dyDescent="0.35">
      <c r="B8209" s="7">
        <v>8206</v>
      </c>
      <c r="C8209" s="9">
        <v>1</v>
      </c>
      <c r="D8209" s="9">
        <v>0</v>
      </c>
      <c r="E8209" s="9">
        <v>0</v>
      </c>
      <c r="F8209" s="9">
        <v>0</v>
      </c>
      <c r="G8209" s="9">
        <v>0</v>
      </c>
      <c r="H8209" s="9">
        <v>0</v>
      </c>
      <c r="I8209" s="9">
        <v>0</v>
      </c>
      <c r="J8209" s="9">
        <v>0</v>
      </c>
    </row>
    <row r="8210" spans="2:10" x14ac:dyDescent="0.35">
      <c r="B8210" s="7">
        <v>8207</v>
      </c>
      <c r="C8210" s="9">
        <v>1</v>
      </c>
      <c r="D8210" s="9">
        <v>0</v>
      </c>
      <c r="E8210" s="9">
        <v>0</v>
      </c>
      <c r="F8210" s="9">
        <v>0</v>
      </c>
      <c r="G8210" s="9">
        <v>0</v>
      </c>
      <c r="H8210" s="9">
        <v>0</v>
      </c>
      <c r="I8210" s="9">
        <v>0</v>
      </c>
      <c r="J8210" s="9">
        <v>0</v>
      </c>
    </row>
    <row r="8211" spans="2:10" x14ac:dyDescent="0.35">
      <c r="B8211" s="7">
        <v>8208</v>
      </c>
      <c r="C8211" s="9">
        <v>0</v>
      </c>
      <c r="D8211" s="9">
        <v>0</v>
      </c>
      <c r="E8211" s="9">
        <v>0</v>
      </c>
      <c r="F8211" s="9">
        <v>0</v>
      </c>
      <c r="G8211" s="9">
        <v>0</v>
      </c>
      <c r="H8211" s="9">
        <v>1</v>
      </c>
      <c r="I8211" s="9">
        <v>0</v>
      </c>
      <c r="J8211" s="9">
        <v>0</v>
      </c>
    </row>
    <row r="8212" spans="2:10" x14ac:dyDescent="0.35">
      <c r="B8212" s="7">
        <v>8209</v>
      </c>
      <c r="C8212" s="9">
        <v>0</v>
      </c>
      <c r="D8212" s="9">
        <v>1</v>
      </c>
      <c r="E8212" s="9">
        <v>0</v>
      </c>
      <c r="F8212" s="9">
        <v>0</v>
      </c>
      <c r="G8212" s="9">
        <v>0</v>
      </c>
      <c r="H8212" s="9">
        <v>0</v>
      </c>
      <c r="I8212" s="9">
        <v>0</v>
      </c>
      <c r="J8212" s="9">
        <v>1</v>
      </c>
    </row>
    <row r="8213" spans="2:10" x14ac:dyDescent="0.35">
      <c r="B8213" s="7">
        <v>8210</v>
      </c>
      <c r="C8213" s="9">
        <v>1</v>
      </c>
      <c r="D8213" s="9">
        <v>0</v>
      </c>
      <c r="E8213" s="9">
        <v>0</v>
      </c>
      <c r="F8213" s="9">
        <v>0</v>
      </c>
      <c r="G8213" s="9">
        <v>0</v>
      </c>
      <c r="H8213" s="9">
        <v>0</v>
      </c>
      <c r="I8213" s="9">
        <v>0</v>
      </c>
      <c r="J8213" s="9">
        <v>0</v>
      </c>
    </row>
    <row r="8214" spans="2:10" x14ac:dyDescent="0.35">
      <c r="B8214" s="7">
        <v>8211</v>
      </c>
      <c r="C8214" s="9">
        <v>1</v>
      </c>
      <c r="D8214" s="9">
        <v>0</v>
      </c>
      <c r="E8214" s="9">
        <v>0</v>
      </c>
      <c r="F8214" s="9">
        <v>0</v>
      </c>
      <c r="G8214" s="9">
        <v>0</v>
      </c>
      <c r="H8214" s="9">
        <v>0</v>
      </c>
      <c r="I8214" s="9">
        <v>0</v>
      </c>
      <c r="J8214" s="9">
        <v>0</v>
      </c>
    </row>
    <row r="8215" spans="2:10" x14ac:dyDescent="0.35">
      <c r="B8215" s="7">
        <v>8212</v>
      </c>
      <c r="C8215" s="9">
        <v>1</v>
      </c>
      <c r="D8215" s="9">
        <v>0</v>
      </c>
      <c r="E8215" s="9">
        <v>0</v>
      </c>
      <c r="F8215" s="9">
        <v>0</v>
      </c>
      <c r="G8215" s="9">
        <v>0</v>
      </c>
      <c r="H8215" s="9">
        <v>0</v>
      </c>
      <c r="I8215" s="9">
        <v>0</v>
      </c>
      <c r="J8215" s="9">
        <v>0</v>
      </c>
    </row>
    <row r="8216" spans="2:10" x14ac:dyDescent="0.35">
      <c r="B8216" s="7">
        <v>8213</v>
      </c>
      <c r="C8216" s="9">
        <v>1</v>
      </c>
      <c r="D8216" s="9">
        <v>0</v>
      </c>
      <c r="E8216" s="9">
        <v>0</v>
      </c>
      <c r="F8216" s="9">
        <v>0</v>
      </c>
      <c r="G8216" s="9">
        <v>0</v>
      </c>
      <c r="H8216" s="9">
        <v>0</v>
      </c>
      <c r="I8216" s="9">
        <v>0</v>
      </c>
      <c r="J8216" s="9">
        <v>0</v>
      </c>
    </row>
    <row r="8217" spans="2:10" x14ac:dyDescent="0.35">
      <c r="B8217" s="7">
        <v>8214</v>
      </c>
      <c r="C8217" s="9">
        <v>0</v>
      </c>
      <c r="D8217" s="9">
        <v>1</v>
      </c>
      <c r="E8217" s="9">
        <v>0</v>
      </c>
      <c r="F8217" s="9">
        <v>0</v>
      </c>
      <c r="G8217" s="9">
        <v>0</v>
      </c>
      <c r="H8217" s="9">
        <v>0</v>
      </c>
      <c r="I8217" s="9">
        <v>1</v>
      </c>
      <c r="J8217" s="9">
        <v>0</v>
      </c>
    </row>
    <row r="8218" spans="2:10" x14ac:dyDescent="0.35">
      <c r="B8218" s="7">
        <v>8215</v>
      </c>
      <c r="C8218" s="9">
        <v>1</v>
      </c>
      <c r="D8218" s="9">
        <v>0</v>
      </c>
      <c r="E8218" s="9">
        <v>0</v>
      </c>
      <c r="F8218" s="9">
        <v>0</v>
      </c>
      <c r="G8218" s="9">
        <v>0</v>
      </c>
      <c r="H8218" s="9">
        <v>0</v>
      </c>
      <c r="I8218" s="9">
        <v>0</v>
      </c>
      <c r="J8218" s="9">
        <v>0</v>
      </c>
    </row>
    <row r="8219" spans="2:10" x14ac:dyDescent="0.35">
      <c r="B8219" s="7">
        <v>8216</v>
      </c>
      <c r="C8219" s="9">
        <v>1</v>
      </c>
      <c r="D8219" s="9">
        <v>0</v>
      </c>
      <c r="E8219" s="9">
        <v>0</v>
      </c>
      <c r="F8219" s="9">
        <v>0</v>
      </c>
      <c r="G8219" s="9">
        <v>0</v>
      </c>
      <c r="H8219" s="9">
        <v>0</v>
      </c>
      <c r="I8219" s="9">
        <v>0</v>
      </c>
      <c r="J8219" s="9">
        <v>0</v>
      </c>
    </row>
    <row r="8220" spans="2:10" x14ac:dyDescent="0.35">
      <c r="B8220" s="7">
        <v>8217</v>
      </c>
      <c r="C8220" s="9">
        <v>1</v>
      </c>
      <c r="D8220" s="9">
        <v>0</v>
      </c>
      <c r="E8220" s="9">
        <v>0</v>
      </c>
      <c r="F8220" s="9">
        <v>0</v>
      </c>
      <c r="G8220" s="9">
        <v>0</v>
      </c>
      <c r="H8220" s="9">
        <v>0</v>
      </c>
      <c r="I8220" s="9">
        <v>0</v>
      </c>
      <c r="J8220" s="9">
        <v>0</v>
      </c>
    </row>
    <row r="8221" spans="2:10" x14ac:dyDescent="0.35">
      <c r="B8221" s="7">
        <v>8218</v>
      </c>
      <c r="C8221" s="9">
        <v>1</v>
      </c>
      <c r="D8221" s="9">
        <v>0</v>
      </c>
      <c r="E8221" s="9">
        <v>0</v>
      </c>
      <c r="F8221" s="9">
        <v>0</v>
      </c>
      <c r="G8221" s="9">
        <v>0</v>
      </c>
      <c r="H8221" s="9">
        <v>0</v>
      </c>
      <c r="I8221" s="9">
        <v>0</v>
      </c>
      <c r="J8221" s="9">
        <v>0</v>
      </c>
    </row>
    <row r="8222" spans="2:10" x14ac:dyDescent="0.35">
      <c r="B8222" s="7">
        <v>8219</v>
      </c>
      <c r="C8222" s="9">
        <v>1</v>
      </c>
      <c r="D8222" s="9">
        <v>0</v>
      </c>
      <c r="E8222" s="9">
        <v>0</v>
      </c>
      <c r="F8222" s="9">
        <v>0</v>
      </c>
      <c r="G8222" s="9">
        <v>0</v>
      </c>
      <c r="H8222" s="9">
        <v>0</v>
      </c>
      <c r="I8222" s="9">
        <v>0</v>
      </c>
      <c r="J8222" s="9">
        <v>0</v>
      </c>
    </row>
    <row r="8223" spans="2:10" x14ac:dyDescent="0.35">
      <c r="B8223" s="7">
        <v>8220</v>
      </c>
      <c r="C8223" s="9">
        <v>1</v>
      </c>
      <c r="D8223" s="9">
        <v>0</v>
      </c>
      <c r="E8223" s="9">
        <v>0</v>
      </c>
      <c r="F8223" s="9">
        <v>0</v>
      </c>
      <c r="G8223" s="9">
        <v>0</v>
      </c>
      <c r="H8223" s="9">
        <v>0</v>
      </c>
      <c r="I8223" s="9">
        <v>0</v>
      </c>
      <c r="J8223" s="9">
        <v>0</v>
      </c>
    </row>
    <row r="8224" spans="2:10" x14ac:dyDescent="0.35">
      <c r="B8224" s="7">
        <v>8221</v>
      </c>
      <c r="C8224" s="9">
        <v>1</v>
      </c>
      <c r="D8224" s="9">
        <v>0</v>
      </c>
      <c r="E8224" s="9">
        <v>0</v>
      </c>
      <c r="F8224" s="9">
        <v>0</v>
      </c>
      <c r="G8224" s="9">
        <v>0</v>
      </c>
      <c r="H8224" s="9">
        <v>0</v>
      </c>
      <c r="I8224" s="9">
        <v>0</v>
      </c>
      <c r="J8224" s="9">
        <v>0</v>
      </c>
    </row>
    <row r="8225" spans="2:10" x14ac:dyDescent="0.35">
      <c r="B8225" s="7">
        <v>8222</v>
      </c>
      <c r="C8225" s="9">
        <v>1</v>
      </c>
      <c r="D8225" s="9">
        <v>0</v>
      </c>
      <c r="E8225" s="9">
        <v>0</v>
      </c>
      <c r="F8225" s="9">
        <v>0</v>
      </c>
      <c r="G8225" s="9">
        <v>0</v>
      </c>
      <c r="H8225" s="9">
        <v>0</v>
      </c>
      <c r="I8225" s="9">
        <v>0</v>
      </c>
      <c r="J8225" s="9">
        <v>0</v>
      </c>
    </row>
    <row r="8226" spans="2:10" x14ac:dyDescent="0.35">
      <c r="B8226" s="7">
        <v>8223</v>
      </c>
      <c r="C8226" s="9">
        <v>1</v>
      </c>
      <c r="D8226" s="9">
        <v>0</v>
      </c>
      <c r="E8226" s="9">
        <v>0</v>
      </c>
      <c r="F8226" s="9">
        <v>0</v>
      </c>
      <c r="G8226" s="9">
        <v>0</v>
      </c>
      <c r="H8226" s="9">
        <v>0</v>
      </c>
      <c r="I8226" s="9">
        <v>0</v>
      </c>
      <c r="J8226" s="9">
        <v>0</v>
      </c>
    </row>
    <row r="8227" spans="2:10" x14ac:dyDescent="0.35">
      <c r="B8227" s="7">
        <v>8224</v>
      </c>
      <c r="C8227" s="9">
        <v>0</v>
      </c>
      <c r="D8227" s="9">
        <v>1</v>
      </c>
      <c r="E8227" s="9">
        <v>0</v>
      </c>
      <c r="F8227" s="9">
        <v>0</v>
      </c>
      <c r="G8227" s="9">
        <v>0</v>
      </c>
      <c r="H8227" s="9">
        <v>0</v>
      </c>
      <c r="I8227" s="9">
        <v>0</v>
      </c>
      <c r="J8227" s="9">
        <v>1</v>
      </c>
    </row>
    <row r="8228" spans="2:10" x14ac:dyDescent="0.35">
      <c r="B8228" s="7">
        <v>8225</v>
      </c>
      <c r="C8228" s="9">
        <v>0</v>
      </c>
      <c r="D8228" s="9">
        <v>1</v>
      </c>
      <c r="E8228" s="9">
        <v>0</v>
      </c>
      <c r="F8228" s="9">
        <v>0</v>
      </c>
      <c r="G8228" s="9">
        <v>0</v>
      </c>
      <c r="H8228" s="9">
        <v>0</v>
      </c>
      <c r="I8228" s="9">
        <v>1</v>
      </c>
      <c r="J8228" s="9">
        <v>0</v>
      </c>
    </row>
    <row r="8229" spans="2:10" x14ac:dyDescent="0.35">
      <c r="B8229" s="7">
        <v>8226</v>
      </c>
      <c r="C8229" s="9">
        <v>1</v>
      </c>
      <c r="D8229" s="9">
        <v>0</v>
      </c>
      <c r="E8229" s="9">
        <v>0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</row>
    <row r="8230" spans="2:10" x14ac:dyDescent="0.35">
      <c r="B8230" s="7">
        <v>8227</v>
      </c>
      <c r="C8230" s="9">
        <v>0</v>
      </c>
      <c r="D8230" s="9">
        <v>1</v>
      </c>
      <c r="E8230" s="9">
        <v>0</v>
      </c>
      <c r="F8230" s="9">
        <v>0</v>
      </c>
      <c r="G8230" s="9">
        <v>0</v>
      </c>
      <c r="H8230" s="9">
        <v>0</v>
      </c>
      <c r="I8230" s="9">
        <v>1</v>
      </c>
      <c r="J8230" s="9">
        <v>0</v>
      </c>
    </row>
    <row r="8231" spans="2:10" x14ac:dyDescent="0.35">
      <c r="B8231" s="7">
        <v>8228</v>
      </c>
      <c r="C8231" s="9">
        <v>1</v>
      </c>
      <c r="D8231" s="9">
        <v>0</v>
      </c>
      <c r="E8231" s="9">
        <v>0</v>
      </c>
      <c r="F8231" s="9">
        <v>0</v>
      </c>
      <c r="G8231" s="9">
        <v>0</v>
      </c>
      <c r="H8231" s="9">
        <v>0</v>
      </c>
      <c r="I8231" s="9">
        <v>0</v>
      </c>
      <c r="J8231" s="9">
        <v>0</v>
      </c>
    </row>
    <row r="8232" spans="2:10" x14ac:dyDescent="0.35">
      <c r="B8232" s="7">
        <v>8229</v>
      </c>
      <c r="C8232" s="9">
        <v>1</v>
      </c>
      <c r="D8232" s="9">
        <v>0</v>
      </c>
      <c r="E8232" s="9">
        <v>0</v>
      </c>
      <c r="F8232" s="9">
        <v>0</v>
      </c>
      <c r="G8232" s="9">
        <v>0</v>
      </c>
      <c r="H8232" s="9">
        <v>0</v>
      </c>
      <c r="I8232" s="9">
        <v>0</v>
      </c>
      <c r="J8232" s="9">
        <v>0</v>
      </c>
    </row>
    <row r="8233" spans="2:10" x14ac:dyDescent="0.35">
      <c r="B8233" s="7">
        <v>8230</v>
      </c>
      <c r="C8233" s="9">
        <v>1</v>
      </c>
      <c r="D8233" s="9">
        <v>0</v>
      </c>
      <c r="E8233" s="9">
        <v>0</v>
      </c>
      <c r="F8233" s="9">
        <v>0</v>
      </c>
      <c r="G8233" s="9">
        <v>0</v>
      </c>
      <c r="H8233" s="9">
        <v>0</v>
      </c>
      <c r="I8233" s="9">
        <v>0</v>
      </c>
      <c r="J8233" s="9">
        <v>0</v>
      </c>
    </row>
    <row r="8234" spans="2:10" x14ac:dyDescent="0.35">
      <c r="B8234" s="7">
        <v>8231</v>
      </c>
      <c r="C8234" s="9">
        <v>1</v>
      </c>
      <c r="D8234" s="9">
        <v>0</v>
      </c>
      <c r="E8234" s="9">
        <v>0</v>
      </c>
      <c r="F8234" s="9">
        <v>0</v>
      </c>
      <c r="G8234" s="9">
        <v>0</v>
      </c>
      <c r="H8234" s="9">
        <v>0</v>
      </c>
      <c r="I8234" s="9">
        <v>0</v>
      </c>
      <c r="J8234" s="9">
        <v>0</v>
      </c>
    </row>
    <row r="8235" spans="2:10" x14ac:dyDescent="0.35">
      <c r="B8235" s="7">
        <v>8232</v>
      </c>
      <c r="C8235" s="9">
        <v>1</v>
      </c>
      <c r="D8235" s="9">
        <v>0</v>
      </c>
      <c r="E8235" s="9">
        <v>0</v>
      </c>
      <c r="F8235" s="9">
        <v>0</v>
      </c>
      <c r="G8235" s="9">
        <v>0</v>
      </c>
      <c r="H8235" s="9">
        <v>0</v>
      </c>
      <c r="I8235" s="9">
        <v>0</v>
      </c>
      <c r="J8235" s="9">
        <v>0</v>
      </c>
    </row>
    <row r="8236" spans="2:10" x14ac:dyDescent="0.35">
      <c r="B8236" s="7">
        <v>8233</v>
      </c>
      <c r="C8236" s="9">
        <v>0</v>
      </c>
      <c r="D8236" s="9">
        <v>1</v>
      </c>
      <c r="E8236" s="9">
        <v>0</v>
      </c>
      <c r="F8236" s="9">
        <v>0</v>
      </c>
      <c r="G8236" s="9">
        <v>0</v>
      </c>
      <c r="H8236" s="9">
        <v>0</v>
      </c>
      <c r="I8236" s="9">
        <v>1</v>
      </c>
      <c r="J8236" s="9">
        <v>0</v>
      </c>
    </row>
    <row r="8237" spans="2:10" x14ac:dyDescent="0.35">
      <c r="B8237" s="7">
        <v>8234</v>
      </c>
      <c r="C8237" s="9">
        <v>0</v>
      </c>
      <c r="D8237" s="9">
        <v>0</v>
      </c>
      <c r="E8237" s="9">
        <v>0</v>
      </c>
      <c r="F8237" s="9">
        <v>0</v>
      </c>
      <c r="G8237" s="9">
        <v>1</v>
      </c>
      <c r="H8237" s="9">
        <v>0</v>
      </c>
      <c r="I8237" s="9">
        <v>0</v>
      </c>
      <c r="J8237" s="9">
        <v>0</v>
      </c>
    </row>
    <row r="8238" spans="2:10" x14ac:dyDescent="0.35">
      <c r="B8238" s="7">
        <v>8235</v>
      </c>
      <c r="C8238" s="9">
        <v>0</v>
      </c>
      <c r="D8238" s="9">
        <v>1</v>
      </c>
      <c r="E8238" s="9">
        <v>0</v>
      </c>
      <c r="F8238" s="9">
        <v>0</v>
      </c>
      <c r="G8238" s="9">
        <v>0</v>
      </c>
      <c r="H8238" s="9">
        <v>0</v>
      </c>
      <c r="I8238" s="9">
        <v>0</v>
      </c>
      <c r="J8238" s="9">
        <v>1</v>
      </c>
    </row>
    <row r="8239" spans="2:10" x14ac:dyDescent="0.35">
      <c r="B8239" s="7">
        <v>8236</v>
      </c>
      <c r="C8239" s="9">
        <v>1</v>
      </c>
      <c r="D8239" s="9">
        <v>0</v>
      </c>
      <c r="E8239" s="9">
        <v>0</v>
      </c>
      <c r="F8239" s="9">
        <v>0</v>
      </c>
      <c r="G8239" s="9">
        <v>0</v>
      </c>
      <c r="H8239" s="9">
        <v>0</v>
      </c>
      <c r="I8239" s="9">
        <v>0</v>
      </c>
      <c r="J8239" s="9">
        <v>0</v>
      </c>
    </row>
    <row r="8240" spans="2:10" x14ac:dyDescent="0.35">
      <c r="B8240" s="7">
        <v>8237</v>
      </c>
      <c r="C8240" s="9">
        <v>1</v>
      </c>
      <c r="D8240" s="9">
        <v>0</v>
      </c>
      <c r="E8240" s="9">
        <v>0</v>
      </c>
      <c r="F8240" s="9">
        <v>0</v>
      </c>
      <c r="G8240" s="9">
        <v>0</v>
      </c>
      <c r="H8240" s="9">
        <v>0</v>
      </c>
      <c r="I8240" s="9">
        <v>0</v>
      </c>
      <c r="J8240" s="9">
        <v>0</v>
      </c>
    </row>
    <row r="8241" spans="2:10" x14ac:dyDescent="0.35">
      <c r="B8241" s="7">
        <v>8238</v>
      </c>
      <c r="C8241" s="9">
        <v>1</v>
      </c>
      <c r="D8241" s="9">
        <v>0</v>
      </c>
      <c r="E8241" s="9">
        <v>0</v>
      </c>
      <c r="F8241" s="9">
        <v>0</v>
      </c>
      <c r="G8241" s="9">
        <v>0</v>
      </c>
      <c r="H8241" s="9">
        <v>0</v>
      </c>
      <c r="I8241" s="9">
        <v>0</v>
      </c>
      <c r="J8241" s="9">
        <v>0</v>
      </c>
    </row>
    <row r="8242" spans="2:10" x14ac:dyDescent="0.35">
      <c r="B8242" s="7">
        <v>8239</v>
      </c>
      <c r="C8242" s="9">
        <v>0</v>
      </c>
      <c r="D8242" s="9">
        <v>1</v>
      </c>
      <c r="E8242" s="9">
        <v>0</v>
      </c>
      <c r="F8242" s="9">
        <v>0</v>
      </c>
      <c r="G8242" s="9">
        <v>0</v>
      </c>
      <c r="H8242" s="9">
        <v>0</v>
      </c>
      <c r="I8242" s="9">
        <v>1</v>
      </c>
      <c r="J8242" s="9">
        <v>1</v>
      </c>
    </row>
    <row r="8243" spans="2:10" x14ac:dyDescent="0.35">
      <c r="B8243" s="7">
        <v>8240</v>
      </c>
      <c r="C8243" s="9">
        <v>0</v>
      </c>
      <c r="D8243" s="9">
        <v>1</v>
      </c>
      <c r="E8243" s="9">
        <v>0</v>
      </c>
      <c r="F8243" s="9">
        <v>0</v>
      </c>
      <c r="G8243" s="9">
        <v>0</v>
      </c>
      <c r="H8243" s="9">
        <v>0</v>
      </c>
      <c r="I8243" s="9">
        <v>1</v>
      </c>
      <c r="J8243" s="9">
        <v>0</v>
      </c>
    </row>
    <row r="8244" spans="2:10" x14ac:dyDescent="0.35">
      <c r="B8244" s="7">
        <v>8241</v>
      </c>
      <c r="C8244" s="9">
        <v>1</v>
      </c>
      <c r="D8244" s="9">
        <v>0</v>
      </c>
      <c r="E8244" s="9">
        <v>0</v>
      </c>
      <c r="F8244" s="9">
        <v>0</v>
      </c>
      <c r="G8244" s="9">
        <v>0</v>
      </c>
      <c r="H8244" s="9">
        <v>0</v>
      </c>
      <c r="I8244" s="9">
        <v>0</v>
      </c>
      <c r="J8244" s="9">
        <v>0</v>
      </c>
    </row>
    <row r="8245" spans="2:10" x14ac:dyDescent="0.35">
      <c r="B8245" s="7">
        <v>8242</v>
      </c>
      <c r="C8245" s="9">
        <v>0</v>
      </c>
      <c r="D8245" s="9">
        <v>1</v>
      </c>
      <c r="E8245" s="9">
        <v>0</v>
      </c>
      <c r="F8245" s="9">
        <v>0</v>
      </c>
      <c r="G8245" s="9">
        <v>0</v>
      </c>
      <c r="H8245" s="9">
        <v>0</v>
      </c>
      <c r="I8245" s="9">
        <v>0</v>
      </c>
      <c r="J8245" s="9">
        <v>1</v>
      </c>
    </row>
    <row r="8246" spans="2:10" x14ac:dyDescent="0.35">
      <c r="B8246" s="7">
        <v>8243</v>
      </c>
      <c r="C8246" s="9">
        <v>1</v>
      </c>
      <c r="D8246" s="9">
        <v>0</v>
      </c>
      <c r="E8246" s="9">
        <v>0</v>
      </c>
      <c r="F8246" s="9">
        <v>0</v>
      </c>
      <c r="G8246" s="9">
        <v>0</v>
      </c>
      <c r="H8246" s="9">
        <v>0</v>
      </c>
      <c r="I8246" s="9">
        <v>0</v>
      </c>
      <c r="J8246" s="9">
        <v>0</v>
      </c>
    </row>
    <row r="8247" spans="2:10" x14ac:dyDescent="0.35">
      <c r="B8247" s="7">
        <v>8244</v>
      </c>
      <c r="C8247" s="9">
        <v>1</v>
      </c>
      <c r="D8247" s="9">
        <v>0</v>
      </c>
      <c r="E8247" s="9">
        <v>0</v>
      </c>
      <c r="F8247" s="9">
        <v>0</v>
      </c>
      <c r="G8247" s="9">
        <v>0</v>
      </c>
      <c r="H8247" s="9">
        <v>0</v>
      </c>
      <c r="I8247" s="9">
        <v>0</v>
      </c>
      <c r="J8247" s="9">
        <v>0</v>
      </c>
    </row>
    <row r="8248" spans="2:10" x14ac:dyDescent="0.35">
      <c r="B8248" s="7">
        <v>8245</v>
      </c>
      <c r="C8248" s="9">
        <v>1</v>
      </c>
      <c r="D8248" s="9">
        <v>0</v>
      </c>
      <c r="E8248" s="9">
        <v>0</v>
      </c>
      <c r="F8248" s="9">
        <v>0</v>
      </c>
      <c r="G8248" s="9">
        <v>0</v>
      </c>
      <c r="H8248" s="9">
        <v>0</v>
      </c>
      <c r="I8248" s="9">
        <v>0</v>
      </c>
      <c r="J8248" s="9">
        <v>0</v>
      </c>
    </row>
    <row r="8249" spans="2:10" x14ac:dyDescent="0.35">
      <c r="B8249" s="7">
        <v>8246</v>
      </c>
      <c r="C8249" s="9">
        <v>1</v>
      </c>
      <c r="D8249" s="9">
        <v>0</v>
      </c>
      <c r="E8249" s="9">
        <v>0</v>
      </c>
      <c r="F8249" s="9">
        <v>0</v>
      </c>
      <c r="G8249" s="9">
        <v>0</v>
      </c>
      <c r="H8249" s="9">
        <v>0</v>
      </c>
      <c r="I8249" s="9">
        <v>0</v>
      </c>
      <c r="J8249" s="9">
        <v>0</v>
      </c>
    </row>
    <row r="8250" spans="2:10" x14ac:dyDescent="0.35">
      <c r="B8250" s="7">
        <v>8247</v>
      </c>
      <c r="C8250" s="9">
        <v>1</v>
      </c>
      <c r="D8250" s="9">
        <v>0</v>
      </c>
      <c r="E8250" s="9">
        <v>0</v>
      </c>
      <c r="F8250" s="9">
        <v>0</v>
      </c>
      <c r="G8250" s="9">
        <v>0</v>
      </c>
      <c r="H8250" s="9">
        <v>0</v>
      </c>
      <c r="I8250" s="9">
        <v>0</v>
      </c>
      <c r="J8250" s="9">
        <v>0</v>
      </c>
    </row>
    <row r="8251" spans="2:10" x14ac:dyDescent="0.35">
      <c r="B8251" s="7">
        <v>8248</v>
      </c>
      <c r="C8251" s="9">
        <v>1</v>
      </c>
      <c r="D8251" s="9">
        <v>0</v>
      </c>
      <c r="E8251" s="9">
        <v>0</v>
      </c>
      <c r="F8251" s="9">
        <v>0</v>
      </c>
      <c r="G8251" s="9">
        <v>0</v>
      </c>
      <c r="H8251" s="9">
        <v>0</v>
      </c>
      <c r="I8251" s="9">
        <v>0</v>
      </c>
      <c r="J8251" s="9">
        <v>0</v>
      </c>
    </row>
    <row r="8252" spans="2:10" x14ac:dyDescent="0.35">
      <c r="B8252" s="7">
        <v>8249</v>
      </c>
      <c r="C8252" s="9">
        <v>1</v>
      </c>
      <c r="D8252" s="9">
        <v>0</v>
      </c>
      <c r="E8252" s="9">
        <v>0</v>
      </c>
      <c r="F8252" s="9">
        <v>0</v>
      </c>
      <c r="G8252" s="9">
        <v>0</v>
      </c>
      <c r="H8252" s="9">
        <v>0</v>
      </c>
      <c r="I8252" s="9">
        <v>0</v>
      </c>
      <c r="J8252" s="9">
        <v>0</v>
      </c>
    </row>
    <row r="8253" spans="2:10" x14ac:dyDescent="0.35">
      <c r="B8253" s="7">
        <v>8250</v>
      </c>
      <c r="C8253" s="9">
        <v>1</v>
      </c>
      <c r="D8253" s="9">
        <v>0</v>
      </c>
      <c r="E8253" s="9">
        <v>0</v>
      </c>
      <c r="F8253" s="9">
        <v>0</v>
      </c>
      <c r="G8253" s="9">
        <v>0</v>
      </c>
      <c r="H8253" s="9">
        <v>0</v>
      </c>
      <c r="I8253" s="9">
        <v>0</v>
      </c>
      <c r="J8253" s="9">
        <v>0</v>
      </c>
    </row>
    <row r="8254" spans="2:10" x14ac:dyDescent="0.35">
      <c r="B8254" s="7">
        <v>8251</v>
      </c>
      <c r="C8254" s="9">
        <v>0</v>
      </c>
      <c r="D8254" s="9">
        <v>1</v>
      </c>
      <c r="E8254" s="9">
        <v>0</v>
      </c>
      <c r="F8254" s="9">
        <v>0</v>
      </c>
      <c r="G8254" s="9">
        <v>0</v>
      </c>
      <c r="H8254" s="9">
        <v>0</v>
      </c>
      <c r="I8254" s="9">
        <v>0</v>
      </c>
      <c r="J8254" s="9">
        <v>1</v>
      </c>
    </row>
    <row r="8255" spans="2:10" x14ac:dyDescent="0.35">
      <c r="B8255" s="7">
        <v>8252</v>
      </c>
      <c r="C8255" s="9">
        <v>1</v>
      </c>
      <c r="D8255" s="9">
        <v>0</v>
      </c>
      <c r="E8255" s="9">
        <v>0</v>
      </c>
      <c r="F8255" s="9">
        <v>0</v>
      </c>
      <c r="G8255" s="9">
        <v>0</v>
      </c>
      <c r="H8255" s="9">
        <v>0</v>
      </c>
      <c r="I8255" s="9">
        <v>0</v>
      </c>
      <c r="J8255" s="9">
        <v>0</v>
      </c>
    </row>
    <row r="8256" spans="2:10" x14ac:dyDescent="0.35">
      <c r="B8256" s="7">
        <v>8253</v>
      </c>
      <c r="C8256" s="9">
        <v>1</v>
      </c>
      <c r="D8256" s="9">
        <v>0</v>
      </c>
      <c r="E8256" s="9">
        <v>0</v>
      </c>
      <c r="F8256" s="9">
        <v>0</v>
      </c>
      <c r="G8256" s="9">
        <v>0</v>
      </c>
      <c r="H8256" s="9">
        <v>0</v>
      </c>
      <c r="I8256" s="9">
        <v>0</v>
      </c>
      <c r="J8256" s="9">
        <v>0</v>
      </c>
    </row>
    <row r="8257" spans="2:10" x14ac:dyDescent="0.35">
      <c r="B8257" s="7">
        <v>8254</v>
      </c>
      <c r="C8257" s="9">
        <v>0</v>
      </c>
      <c r="D8257" s="9">
        <v>1</v>
      </c>
      <c r="E8257" s="9">
        <v>0</v>
      </c>
      <c r="F8257" s="9">
        <v>0</v>
      </c>
      <c r="G8257" s="9">
        <v>0</v>
      </c>
      <c r="H8257" s="9">
        <v>0</v>
      </c>
      <c r="I8257" s="9">
        <v>0</v>
      </c>
      <c r="J8257" s="9">
        <v>1</v>
      </c>
    </row>
    <row r="8258" spans="2:10" x14ac:dyDescent="0.35">
      <c r="B8258" s="7">
        <v>8255</v>
      </c>
      <c r="C8258" s="9">
        <v>1</v>
      </c>
      <c r="D8258" s="9">
        <v>0</v>
      </c>
      <c r="E8258" s="9">
        <v>0</v>
      </c>
      <c r="F8258" s="9">
        <v>0</v>
      </c>
      <c r="G8258" s="9">
        <v>0</v>
      </c>
      <c r="H8258" s="9">
        <v>0</v>
      </c>
      <c r="I8258" s="9">
        <v>0</v>
      </c>
      <c r="J8258" s="9">
        <v>0</v>
      </c>
    </row>
    <row r="8259" spans="2:10" x14ac:dyDescent="0.35">
      <c r="B8259" s="7">
        <v>8256</v>
      </c>
      <c r="C8259" s="9">
        <v>1</v>
      </c>
      <c r="D8259" s="9">
        <v>0</v>
      </c>
      <c r="E8259" s="9">
        <v>0</v>
      </c>
      <c r="F8259" s="9">
        <v>0</v>
      </c>
      <c r="G8259" s="9">
        <v>0</v>
      </c>
      <c r="H8259" s="9">
        <v>0</v>
      </c>
      <c r="I8259" s="9">
        <v>0</v>
      </c>
      <c r="J8259" s="9">
        <v>0</v>
      </c>
    </row>
    <row r="8260" spans="2:10" x14ac:dyDescent="0.35">
      <c r="B8260" s="7">
        <v>8257</v>
      </c>
      <c r="C8260" s="9">
        <v>1</v>
      </c>
      <c r="D8260" s="9">
        <v>0</v>
      </c>
      <c r="E8260" s="9">
        <v>0</v>
      </c>
      <c r="F8260" s="9">
        <v>0</v>
      </c>
      <c r="G8260" s="9">
        <v>0</v>
      </c>
      <c r="H8260" s="9">
        <v>0</v>
      </c>
      <c r="I8260" s="9">
        <v>0</v>
      </c>
      <c r="J8260" s="9">
        <v>0</v>
      </c>
    </row>
    <row r="8261" spans="2:10" x14ac:dyDescent="0.35">
      <c r="B8261" s="7">
        <v>8258</v>
      </c>
      <c r="C8261" s="9">
        <v>1</v>
      </c>
      <c r="D8261" s="9">
        <v>0</v>
      </c>
      <c r="E8261" s="9">
        <v>0</v>
      </c>
      <c r="F8261" s="9">
        <v>0</v>
      </c>
      <c r="G8261" s="9">
        <v>0</v>
      </c>
      <c r="H8261" s="9">
        <v>0</v>
      </c>
      <c r="I8261" s="9">
        <v>0</v>
      </c>
      <c r="J8261" s="9">
        <v>0</v>
      </c>
    </row>
    <row r="8262" spans="2:10" x14ac:dyDescent="0.35">
      <c r="B8262" s="7">
        <v>8259</v>
      </c>
      <c r="C8262" s="9">
        <v>1</v>
      </c>
      <c r="D8262" s="9">
        <v>0</v>
      </c>
      <c r="E8262" s="9">
        <v>0</v>
      </c>
      <c r="F8262" s="9">
        <v>0</v>
      </c>
      <c r="G8262" s="9">
        <v>0</v>
      </c>
      <c r="H8262" s="9">
        <v>0</v>
      </c>
      <c r="I8262" s="9">
        <v>0</v>
      </c>
      <c r="J8262" s="9">
        <v>0</v>
      </c>
    </row>
    <row r="8263" spans="2:10" x14ac:dyDescent="0.35">
      <c r="B8263" s="7">
        <v>8260</v>
      </c>
      <c r="C8263" s="9">
        <v>1</v>
      </c>
      <c r="D8263" s="9">
        <v>0</v>
      </c>
      <c r="E8263" s="9">
        <v>0</v>
      </c>
      <c r="F8263" s="9">
        <v>0</v>
      </c>
      <c r="G8263" s="9">
        <v>0</v>
      </c>
      <c r="H8263" s="9">
        <v>0</v>
      </c>
      <c r="I8263" s="9">
        <v>0</v>
      </c>
      <c r="J8263" s="9">
        <v>0</v>
      </c>
    </row>
    <row r="8264" spans="2:10" x14ac:dyDescent="0.35">
      <c r="B8264" s="7">
        <v>8261</v>
      </c>
      <c r="C8264" s="9">
        <v>1</v>
      </c>
      <c r="D8264" s="9">
        <v>0</v>
      </c>
      <c r="E8264" s="9">
        <v>0</v>
      </c>
      <c r="F8264" s="9">
        <v>0</v>
      </c>
      <c r="G8264" s="9">
        <v>0</v>
      </c>
      <c r="H8264" s="9">
        <v>0</v>
      </c>
      <c r="I8264" s="9">
        <v>0</v>
      </c>
      <c r="J8264" s="9">
        <v>0</v>
      </c>
    </row>
    <row r="8265" spans="2:10" x14ac:dyDescent="0.35">
      <c r="B8265" s="7">
        <v>8262</v>
      </c>
      <c r="C8265" s="9">
        <v>1</v>
      </c>
      <c r="D8265" s="9">
        <v>0</v>
      </c>
      <c r="E8265" s="9">
        <v>0</v>
      </c>
      <c r="F8265" s="9">
        <v>0</v>
      </c>
      <c r="G8265" s="9">
        <v>0</v>
      </c>
      <c r="H8265" s="9">
        <v>0</v>
      </c>
      <c r="I8265" s="9">
        <v>0</v>
      </c>
      <c r="J8265" s="9">
        <v>0</v>
      </c>
    </row>
    <row r="8266" spans="2:10" x14ac:dyDescent="0.35">
      <c r="B8266" s="7">
        <v>8263</v>
      </c>
      <c r="C8266" s="9">
        <v>1</v>
      </c>
      <c r="D8266" s="9">
        <v>0</v>
      </c>
      <c r="E8266" s="9">
        <v>0</v>
      </c>
      <c r="F8266" s="9">
        <v>0</v>
      </c>
      <c r="G8266" s="9">
        <v>0</v>
      </c>
      <c r="H8266" s="9">
        <v>0</v>
      </c>
      <c r="I8266" s="9">
        <v>0</v>
      </c>
      <c r="J8266" s="9">
        <v>0</v>
      </c>
    </row>
    <row r="8267" spans="2:10" x14ac:dyDescent="0.35">
      <c r="B8267" s="7">
        <v>8264</v>
      </c>
      <c r="C8267" s="9">
        <v>1</v>
      </c>
      <c r="D8267" s="9">
        <v>0</v>
      </c>
      <c r="E8267" s="9">
        <v>0</v>
      </c>
      <c r="F8267" s="9">
        <v>0</v>
      </c>
      <c r="G8267" s="9">
        <v>0</v>
      </c>
      <c r="H8267" s="9">
        <v>0</v>
      </c>
      <c r="I8267" s="9">
        <v>0</v>
      </c>
      <c r="J8267" s="9">
        <v>0</v>
      </c>
    </row>
    <row r="8268" spans="2:10" x14ac:dyDescent="0.35">
      <c r="B8268" s="7">
        <v>8265</v>
      </c>
      <c r="C8268" s="9">
        <v>1</v>
      </c>
      <c r="D8268" s="9">
        <v>0</v>
      </c>
      <c r="E8268" s="9">
        <v>0</v>
      </c>
      <c r="F8268" s="9">
        <v>0</v>
      </c>
      <c r="G8268" s="9">
        <v>0</v>
      </c>
      <c r="H8268" s="9">
        <v>0</v>
      </c>
      <c r="I8268" s="9">
        <v>0</v>
      </c>
      <c r="J8268" s="9">
        <v>0</v>
      </c>
    </row>
    <row r="8269" spans="2:10" x14ac:dyDescent="0.35">
      <c r="B8269" s="7">
        <v>8266</v>
      </c>
      <c r="C8269" s="9">
        <v>1</v>
      </c>
      <c r="D8269" s="9">
        <v>0</v>
      </c>
      <c r="E8269" s="9">
        <v>0</v>
      </c>
      <c r="F8269" s="9">
        <v>0</v>
      </c>
      <c r="G8269" s="9">
        <v>0</v>
      </c>
      <c r="H8269" s="9">
        <v>0</v>
      </c>
      <c r="I8269" s="9">
        <v>0</v>
      </c>
      <c r="J8269" s="9">
        <v>0</v>
      </c>
    </row>
    <row r="8270" spans="2:10" x14ac:dyDescent="0.35">
      <c r="B8270" s="7">
        <v>8267</v>
      </c>
      <c r="C8270" s="9">
        <v>1</v>
      </c>
      <c r="D8270" s="9">
        <v>0</v>
      </c>
      <c r="E8270" s="9">
        <v>0</v>
      </c>
      <c r="F8270" s="9">
        <v>0</v>
      </c>
      <c r="G8270" s="9">
        <v>0</v>
      </c>
      <c r="H8270" s="9">
        <v>0</v>
      </c>
      <c r="I8270" s="9">
        <v>0</v>
      </c>
      <c r="J8270" s="9">
        <v>0</v>
      </c>
    </row>
    <row r="8271" spans="2:10" x14ac:dyDescent="0.35">
      <c r="B8271" s="7">
        <v>8268</v>
      </c>
      <c r="C8271" s="9">
        <v>0</v>
      </c>
      <c r="D8271" s="9">
        <v>1</v>
      </c>
      <c r="E8271" s="9">
        <v>0</v>
      </c>
      <c r="F8271" s="9">
        <v>0</v>
      </c>
      <c r="G8271" s="9">
        <v>0</v>
      </c>
      <c r="H8271" s="9">
        <v>0</v>
      </c>
      <c r="I8271" s="9">
        <v>0</v>
      </c>
      <c r="J8271" s="9">
        <v>1</v>
      </c>
    </row>
    <row r="8272" spans="2:10" x14ac:dyDescent="0.35">
      <c r="B8272" s="7">
        <v>8269</v>
      </c>
      <c r="C8272" s="9">
        <v>0</v>
      </c>
      <c r="D8272" s="9">
        <v>0</v>
      </c>
      <c r="E8272" s="9">
        <v>0</v>
      </c>
      <c r="F8272" s="9">
        <v>0</v>
      </c>
      <c r="G8272" s="9">
        <v>0</v>
      </c>
      <c r="H8272" s="9">
        <v>1</v>
      </c>
      <c r="I8272" s="9">
        <v>0</v>
      </c>
      <c r="J8272" s="9">
        <v>0</v>
      </c>
    </row>
    <row r="8273" spans="2:10" x14ac:dyDescent="0.35">
      <c r="B8273" s="7">
        <v>8270</v>
      </c>
      <c r="C8273" s="9">
        <v>1</v>
      </c>
      <c r="D8273" s="9">
        <v>0</v>
      </c>
      <c r="E8273" s="9">
        <v>0</v>
      </c>
      <c r="F8273" s="9">
        <v>0</v>
      </c>
      <c r="G8273" s="9">
        <v>0</v>
      </c>
      <c r="H8273" s="9">
        <v>0</v>
      </c>
      <c r="I8273" s="9">
        <v>0</v>
      </c>
      <c r="J8273" s="9">
        <v>0</v>
      </c>
    </row>
    <row r="8274" spans="2:10" x14ac:dyDescent="0.35">
      <c r="B8274" s="7">
        <v>8271</v>
      </c>
      <c r="C8274" s="9">
        <v>1</v>
      </c>
      <c r="D8274" s="9">
        <v>0</v>
      </c>
      <c r="E8274" s="9">
        <v>0</v>
      </c>
      <c r="F8274" s="9">
        <v>0</v>
      </c>
      <c r="G8274" s="9">
        <v>0</v>
      </c>
      <c r="H8274" s="9">
        <v>0</v>
      </c>
      <c r="I8274" s="9">
        <v>0</v>
      </c>
      <c r="J8274" s="9">
        <v>0</v>
      </c>
    </row>
    <row r="8275" spans="2:10" x14ac:dyDescent="0.35">
      <c r="B8275" s="7">
        <v>8272</v>
      </c>
      <c r="C8275" s="9">
        <v>0</v>
      </c>
      <c r="D8275" s="9">
        <v>1</v>
      </c>
      <c r="E8275" s="9">
        <v>0</v>
      </c>
      <c r="F8275" s="9">
        <v>0</v>
      </c>
      <c r="G8275" s="9">
        <v>0</v>
      </c>
      <c r="H8275" s="9">
        <v>0</v>
      </c>
      <c r="I8275" s="9">
        <v>0</v>
      </c>
      <c r="J8275" s="9">
        <v>1</v>
      </c>
    </row>
    <row r="8276" spans="2:10" x14ac:dyDescent="0.35">
      <c r="B8276" s="7">
        <v>8273</v>
      </c>
      <c r="C8276" s="9">
        <v>0</v>
      </c>
      <c r="D8276" s="9">
        <v>0</v>
      </c>
      <c r="E8276" s="9">
        <v>0</v>
      </c>
      <c r="F8276" s="9">
        <v>0</v>
      </c>
      <c r="G8276" s="9">
        <v>0</v>
      </c>
      <c r="H8276" s="9">
        <v>1</v>
      </c>
      <c r="I8276" s="9">
        <v>0</v>
      </c>
      <c r="J8276" s="9">
        <v>0</v>
      </c>
    </row>
    <row r="8277" spans="2:10" x14ac:dyDescent="0.35">
      <c r="B8277" s="7">
        <v>8274</v>
      </c>
      <c r="C8277" s="9">
        <v>0</v>
      </c>
      <c r="D8277" s="9">
        <v>1</v>
      </c>
      <c r="E8277" s="9">
        <v>0</v>
      </c>
      <c r="F8277" s="9">
        <v>0</v>
      </c>
      <c r="G8277" s="9">
        <v>0</v>
      </c>
      <c r="H8277" s="9">
        <v>0</v>
      </c>
      <c r="I8277" s="9">
        <v>1</v>
      </c>
      <c r="J8277" s="9">
        <v>0</v>
      </c>
    </row>
    <row r="8278" spans="2:10" x14ac:dyDescent="0.35">
      <c r="B8278" s="7">
        <v>8275</v>
      </c>
      <c r="C8278" s="9">
        <v>1</v>
      </c>
      <c r="D8278" s="9">
        <v>0</v>
      </c>
      <c r="E8278" s="9">
        <v>0</v>
      </c>
      <c r="F8278" s="9">
        <v>0</v>
      </c>
      <c r="G8278" s="9">
        <v>0</v>
      </c>
      <c r="H8278" s="9">
        <v>0</v>
      </c>
      <c r="I8278" s="9">
        <v>0</v>
      </c>
      <c r="J8278" s="9">
        <v>0</v>
      </c>
    </row>
    <row r="8279" spans="2:10" x14ac:dyDescent="0.35">
      <c r="B8279" s="7">
        <v>8276</v>
      </c>
      <c r="C8279" s="9">
        <v>1</v>
      </c>
      <c r="D8279" s="9">
        <v>0</v>
      </c>
      <c r="E8279" s="9">
        <v>0</v>
      </c>
      <c r="F8279" s="9">
        <v>0</v>
      </c>
      <c r="G8279" s="9">
        <v>0</v>
      </c>
      <c r="H8279" s="9">
        <v>0</v>
      </c>
      <c r="I8279" s="9">
        <v>0</v>
      </c>
      <c r="J8279" s="9">
        <v>0</v>
      </c>
    </row>
    <row r="8280" spans="2:10" x14ac:dyDescent="0.35">
      <c r="B8280" s="7">
        <v>8277</v>
      </c>
      <c r="C8280" s="9">
        <v>0</v>
      </c>
      <c r="D8280" s="9">
        <v>1</v>
      </c>
      <c r="E8280" s="9">
        <v>0</v>
      </c>
      <c r="F8280" s="9">
        <v>0</v>
      </c>
      <c r="G8280" s="9">
        <v>0</v>
      </c>
      <c r="H8280" s="9">
        <v>0</v>
      </c>
      <c r="I8280" s="9">
        <v>0</v>
      </c>
      <c r="J8280" s="9">
        <v>1</v>
      </c>
    </row>
    <row r="8281" spans="2:10" x14ac:dyDescent="0.35">
      <c r="B8281" s="7">
        <v>8278</v>
      </c>
      <c r="C8281" s="9">
        <v>0</v>
      </c>
      <c r="D8281" s="9">
        <v>1</v>
      </c>
      <c r="E8281" s="9">
        <v>0</v>
      </c>
      <c r="F8281" s="9">
        <v>0</v>
      </c>
      <c r="G8281" s="9">
        <v>0</v>
      </c>
      <c r="H8281" s="9">
        <v>0</v>
      </c>
      <c r="I8281" s="9">
        <v>0</v>
      </c>
      <c r="J8281" s="9">
        <v>1</v>
      </c>
    </row>
    <row r="8282" spans="2:10" x14ac:dyDescent="0.35">
      <c r="B8282" s="7">
        <v>8279</v>
      </c>
      <c r="C8282" s="9">
        <v>0</v>
      </c>
      <c r="D8282" s="9">
        <v>0</v>
      </c>
      <c r="E8282" s="9">
        <v>0</v>
      </c>
      <c r="F8282" s="9">
        <v>0</v>
      </c>
      <c r="G8282" s="9">
        <v>1</v>
      </c>
      <c r="H8282" s="9">
        <v>0</v>
      </c>
      <c r="I8282" s="9">
        <v>0</v>
      </c>
      <c r="J8282" s="9">
        <v>0</v>
      </c>
    </row>
    <row r="8283" spans="2:10" x14ac:dyDescent="0.35">
      <c r="B8283" s="7">
        <v>8280</v>
      </c>
      <c r="C8283" s="9">
        <v>0</v>
      </c>
      <c r="D8283" s="9">
        <v>1</v>
      </c>
      <c r="E8283" s="9">
        <v>0</v>
      </c>
      <c r="F8283" s="9">
        <v>0</v>
      </c>
      <c r="G8283" s="9">
        <v>0</v>
      </c>
      <c r="H8283" s="9">
        <v>0</v>
      </c>
      <c r="I8283" s="9">
        <v>0</v>
      </c>
      <c r="J8283" s="9">
        <v>1</v>
      </c>
    </row>
    <row r="8284" spans="2:10" x14ac:dyDescent="0.35">
      <c r="B8284" s="7">
        <v>8281</v>
      </c>
      <c r="C8284" s="9">
        <v>1</v>
      </c>
      <c r="D8284" s="9">
        <v>0</v>
      </c>
      <c r="E8284" s="9">
        <v>0</v>
      </c>
      <c r="F8284" s="9">
        <v>0</v>
      </c>
      <c r="G8284" s="9">
        <v>0</v>
      </c>
      <c r="H8284" s="9">
        <v>0</v>
      </c>
      <c r="I8284" s="9">
        <v>0</v>
      </c>
      <c r="J8284" s="9">
        <v>0</v>
      </c>
    </row>
    <row r="8285" spans="2:10" x14ac:dyDescent="0.35">
      <c r="B8285" s="7">
        <v>8282</v>
      </c>
      <c r="C8285" s="9">
        <v>0</v>
      </c>
      <c r="D8285" s="9">
        <v>1</v>
      </c>
      <c r="E8285" s="9">
        <v>0</v>
      </c>
      <c r="F8285" s="9">
        <v>0</v>
      </c>
      <c r="G8285" s="9">
        <v>0</v>
      </c>
      <c r="H8285" s="9">
        <v>0</v>
      </c>
      <c r="I8285" s="9">
        <v>0</v>
      </c>
      <c r="J8285" s="9">
        <v>1</v>
      </c>
    </row>
    <row r="8286" spans="2:10" x14ac:dyDescent="0.35">
      <c r="B8286" s="7">
        <v>8283</v>
      </c>
      <c r="C8286" s="9">
        <v>1</v>
      </c>
      <c r="D8286" s="9">
        <v>0</v>
      </c>
      <c r="E8286" s="9">
        <v>0</v>
      </c>
      <c r="F8286" s="9">
        <v>0</v>
      </c>
      <c r="G8286" s="9">
        <v>0</v>
      </c>
      <c r="H8286" s="9">
        <v>0</v>
      </c>
      <c r="I8286" s="9">
        <v>0</v>
      </c>
      <c r="J8286" s="9">
        <v>0</v>
      </c>
    </row>
    <row r="8287" spans="2:10" x14ac:dyDescent="0.35">
      <c r="B8287" s="7">
        <v>8284</v>
      </c>
      <c r="C8287" s="9">
        <v>1</v>
      </c>
      <c r="D8287" s="9">
        <v>0</v>
      </c>
      <c r="E8287" s="9">
        <v>0</v>
      </c>
      <c r="F8287" s="9">
        <v>0</v>
      </c>
      <c r="G8287" s="9">
        <v>0</v>
      </c>
      <c r="H8287" s="9">
        <v>0</v>
      </c>
      <c r="I8287" s="9">
        <v>0</v>
      </c>
      <c r="J8287" s="9">
        <v>0</v>
      </c>
    </row>
    <row r="8288" spans="2:10" x14ac:dyDescent="0.35">
      <c r="B8288" s="7">
        <v>8285</v>
      </c>
      <c r="C8288" s="9">
        <v>1</v>
      </c>
      <c r="D8288" s="9">
        <v>0</v>
      </c>
      <c r="E8288" s="9">
        <v>0</v>
      </c>
      <c r="F8288" s="9">
        <v>0</v>
      </c>
      <c r="G8288" s="9">
        <v>0</v>
      </c>
      <c r="H8288" s="9">
        <v>0</v>
      </c>
      <c r="I8288" s="9">
        <v>0</v>
      </c>
      <c r="J8288" s="9">
        <v>0</v>
      </c>
    </row>
    <row r="8289" spans="2:10" x14ac:dyDescent="0.35">
      <c r="B8289" s="7">
        <v>8286</v>
      </c>
      <c r="C8289" s="9">
        <v>1</v>
      </c>
      <c r="D8289" s="9">
        <v>0</v>
      </c>
      <c r="E8289" s="9">
        <v>0</v>
      </c>
      <c r="F8289" s="9">
        <v>0</v>
      </c>
      <c r="G8289" s="9">
        <v>0</v>
      </c>
      <c r="H8289" s="9">
        <v>0</v>
      </c>
      <c r="I8289" s="9">
        <v>0</v>
      </c>
      <c r="J8289" s="9">
        <v>0</v>
      </c>
    </row>
    <row r="8290" spans="2:10" x14ac:dyDescent="0.35">
      <c r="B8290" s="7">
        <v>8287</v>
      </c>
      <c r="C8290" s="9">
        <v>1</v>
      </c>
      <c r="D8290" s="9">
        <v>0</v>
      </c>
      <c r="E8290" s="9">
        <v>0</v>
      </c>
      <c r="F8290" s="9">
        <v>0</v>
      </c>
      <c r="G8290" s="9">
        <v>0</v>
      </c>
      <c r="H8290" s="9">
        <v>0</v>
      </c>
      <c r="I8290" s="9">
        <v>0</v>
      </c>
      <c r="J8290" s="9">
        <v>0</v>
      </c>
    </row>
    <row r="8291" spans="2:10" x14ac:dyDescent="0.35">
      <c r="B8291" s="7">
        <v>8288</v>
      </c>
      <c r="C8291" s="9">
        <v>1</v>
      </c>
      <c r="D8291" s="9">
        <v>0</v>
      </c>
      <c r="E8291" s="9">
        <v>0</v>
      </c>
      <c r="F8291" s="9">
        <v>0</v>
      </c>
      <c r="G8291" s="9">
        <v>0</v>
      </c>
      <c r="H8291" s="9">
        <v>0</v>
      </c>
      <c r="I8291" s="9">
        <v>0</v>
      </c>
      <c r="J8291" s="9">
        <v>0</v>
      </c>
    </row>
    <row r="8292" spans="2:10" x14ac:dyDescent="0.35">
      <c r="B8292" s="7">
        <v>8289</v>
      </c>
      <c r="C8292" s="9">
        <v>1</v>
      </c>
      <c r="D8292" s="9">
        <v>0</v>
      </c>
      <c r="E8292" s="9">
        <v>0</v>
      </c>
      <c r="F8292" s="9">
        <v>0</v>
      </c>
      <c r="G8292" s="9">
        <v>0</v>
      </c>
      <c r="H8292" s="9">
        <v>0</v>
      </c>
      <c r="I8292" s="9">
        <v>0</v>
      </c>
      <c r="J8292" s="9">
        <v>0</v>
      </c>
    </row>
    <row r="8293" spans="2:10" x14ac:dyDescent="0.35">
      <c r="B8293" s="7">
        <v>8290</v>
      </c>
      <c r="C8293" s="9">
        <v>1</v>
      </c>
      <c r="D8293" s="9">
        <v>0</v>
      </c>
      <c r="E8293" s="9">
        <v>0</v>
      </c>
      <c r="F8293" s="9">
        <v>0</v>
      </c>
      <c r="G8293" s="9">
        <v>0</v>
      </c>
      <c r="H8293" s="9">
        <v>0</v>
      </c>
      <c r="I8293" s="9">
        <v>0</v>
      </c>
      <c r="J8293" s="9">
        <v>0</v>
      </c>
    </row>
    <row r="8294" spans="2:10" x14ac:dyDescent="0.35">
      <c r="B8294" s="7">
        <v>8291</v>
      </c>
      <c r="C8294" s="9">
        <v>0</v>
      </c>
      <c r="D8294" s="9">
        <v>1</v>
      </c>
      <c r="E8294" s="9">
        <v>0</v>
      </c>
      <c r="F8294" s="9">
        <v>0</v>
      </c>
      <c r="G8294" s="9">
        <v>0</v>
      </c>
      <c r="H8294" s="9">
        <v>1</v>
      </c>
      <c r="I8294" s="9">
        <v>0</v>
      </c>
      <c r="J8294" s="9">
        <v>1</v>
      </c>
    </row>
    <row r="8295" spans="2:10" x14ac:dyDescent="0.35">
      <c r="B8295" s="7">
        <v>8292</v>
      </c>
      <c r="C8295" s="9">
        <v>0</v>
      </c>
      <c r="D8295" s="9">
        <v>1</v>
      </c>
      <c r="E8295" s="9">
        <v>0</v>
      </c>
      <c r="F8295" s="9">
        <v>0</v>
      </c>
      <c r="G8295" s="9">
        <v>0</v>
      </c>
      <c r="H8295" s="9">
        <v>0</v>
      </c>
      <c r="I8295" s="9">
        <v>0</v>
      </c>
      <c r="J8295" s="9">
        <v>1</v>
      </c>
    </row>
    <row r="8296" spans="2:10" x14ac:dyDescent="0.35">
      <c r="B8296" s="7">
        <v>8293</v>
      </c>
      <c r="C8296" s="9">
        <v>1</v>
      </c>
      <c r="D8296" s="9">
        <v>0</v>
      </c>
      <c r="E8296" s="9">
        <v>0</v>
      </c>
      <c r="F8296" s="9">
        <v>0</v>
      </c>
      <c r="G8296" s="9">
        <v>0</v>
      </c>
      <c r="H8296" s="9">
        <v>0</v>
      </c>
      <c r="I8296" s="9">
        <v>0</v>
      </c>
      <c r="J8296" s="9">
        <v>0</v>
      </c>
    </row>
    <row r="8297" spans="2:10" x14ac:dyDescent="0.35">
      <c r="B8297" s="7">
        <v>8294</v>
      </c>
      <c r="C8297" s="9">
        <v>1</v>
      </c>
      <c r="D8297" s="9">
        <v>0</v>
      </c>
      <c r="E8297" s="9">
        <v>0</v>
      </c>
      <c r="F8297" s="9">
        <v>0</v>
      </c>
      <c r="G8297" s="9">
        <v>0</v>
      </c>
      <c r="H8297" s="9">
        <v>0</v>
      </c>
      <c r="I8297" s="9">
        <v>0</v>
      </c>
      <c r="J8297" s="9">
        <v>0</v>
      </c>
    </row>
    <row r="8298" spans="2:10" x14ac:dyDescent="0.35">
      <c r="B8298" s="7">
        <v>8295</v>
      </c>
      <c r="C8298" s="9">
        <v>0</v>
      </c>
      <c r="D8298" s="9">
        <v>0</v>
      </c>
      <c r="E8298" s="9">
        <v>0</v>
      </c>
      <c r="F8298" s="9">
        <v>0</v>
      </c>
      <c r="G8298" s="9">
        <v>0</v>
      </c>
      <c r="H8298" s="9">
        <v>1</v>
      </c>
      <c r="I8298" s="9">
        <v>0</v>
      </c>
      <c r="J8298" s="9">
        <v>0</v>
      </c>
    </row>
    <row r="8299" spans="2:10" x14ac:dyDescent="0.35">
      <c r="B8299" s="7">
        <v>8296</v>
      </c>
      <c r="C8299" s="9">
        <v>0</v>
      </c>
      <c r="D8299" s="9">
        <v>1</v>
      </c>
      <c r="E8299" s="9">
        <v>0</v>
      </c>
      <c r="F8299" s="9">
        <v>0</v>
      </c>
      <c r="G8299" s="9">
        <v>0</v>
      </c>
      <c r="H8299" s="9">
        <v>0</v>
      </c>
      <c r="I8299" s="9">
        <v>1</v>
      </c>
      <c r="J8299" s="9">
        <v>0</v>
      </c>
    </row>
    <row r="8300" spans="2:10" x14ac:dyDescent="0.35">
      <c r="B8300" s="7">
        <v>8297</v>
      </c>
      <c r="C8300" s="9">
        <v>0</v>
      </c>
      <c r="D8300" s="9">
        <v>0</v>
      </c>
      <c r="E8300" s="9">
        <v>0</v>
      </c>
      <c r="F8300" s="9">
        <v>0</v>
      </c>
      <c r="G8300" s="9">
        <v>1</v>
      </c>
      <c r="H8300" s="9">
        <v>0</v>
      </c>
      <c r="I8300" s="9">
        <v>0</v>
      </c>
      <c r="J8300" s="9">
        <v>0</v>
      </c>
    </row>
    <row r="8301" spans="2:10" x14ac:dyDescent="0.35">
      <c r="B8301" s="7">
        <v>8298</v>
      </c>
      <c r="C8301" s="9">
        <v>1</v>
      </c>
      <c r="D8301" s="9">
        <v>0</v>
      </c>
      <c r="E8301" s="9">
        <v>0</v>
      </c>
      <c r="F8301" s="9">
        <v>0</v>
      </c>
      <c r="G8301" s="9">
        <v>0</v>
      </c>
      <c r="H8301" s="9">
        <v>0</v>
      </c>
      <c r="I8301" s="9">
        <v>0</v>
      </c>
      <c r="J8301" s="9">
        <v>0</v>
      </c>
    </row>
    <row r="8302" spans="2:10" x14ac:dyDescent="0.35">
      <c r="B8302" s="7">
        <v>8299</v>
      </c>
      <c r="C8302" s="9">
        <v>0</v>
      </c>
      <c r="D8302" s="9">
        <v>1</v>
      </c>
      <c r="E8302" s="9">
        <v>0</v>
      </c>
      <c r="F8302" s="9">
        <v>0</v>
      </c>
      <c r="G8302" s="9">
        <v>0</v>
      </c>
      <c r="H8302" s="9">
        <v>0</v>
      </c>
      <c r="I8302" s="9">
        <v>0</v>
      </c>
      <c r="J8302" s="9">
        <v>1</v>
      </c>
    </row>
    <row r="8303" spans="2:10" x14ac:dyDescent="0.35">
      <c r="B8303" s="7">
        <v>8300</v>
      </c>
      <c r="C8303" s="9">
        <v>1</v>
      </c>
      <c r="D8303" s="9">
        <v>0</v>
      </c>
      <c r="E8303" s="9">
        <v>0</v>
      </c>
      <c r="F8303" s="9">
        <v>0</v>
      </c>
      <c r="G8303" s="9">
        <v>0</v>
      </c>
      <c r="H8303" s="9">
        <v>0</v>
      </c>
      <c r="I8303" s="9">
        <v>0</v>
      </c>
      <c r="J8303" s="9">
        <v>0</v>
      </c>
    </row>
    <row r="8304" spans="2:10" x14ac:dyDescent="0.35">
      <c r="B8304" s="7">
        <v>8301</v>
      </c>
      <c r="C8304" s="9">
        <v>1</v>
      </c>
      <c r="D8304" s="9">
        <v>0</v>
      </c>
      <c r="E8304" s="9">
        <v>0</v>
      </c>
      <c r="F8304" s="9">
        <v>0</v>
      </c>
      <c r="G8304" s="9">
        <v>0</v>
      </c>
      <c r="H8304" s="9">
        <v>0</v>
      </c>
      <c r="I8304" s="9">
        <v>0</v>
      </c>
      <c r="J8304" s="9">
        <v>0</v>
      </c>
    </row>
    <row r="8305" spans="2:10" x14ac:dyDescent="0.35">
      <c r="B8305" s="7">
        <v>8302</v>
      </c>
      <c r="C8305" s="9">
        <v>1</v>
      </c>
      <c r="D8305" s="9">
        <v>0</v>
      </c>
      <c r="E8305" s="9">
        <v>0</v>
      </c>
      <c r="F8305" s="9">
        <v>0</v>
      </c>
      <c r="G8305" s="9">
        <v>0</v>
      </c>
      <c r="H8305" s="9">
        <v>0</v>
      </c>
      <c r="I8305" s="9">
        <v>0</v>
      </c>
      <c r="J8305" s="9">
        <v>0</v>
      </c>
    </row>
    <row r="8306" spans="2:10" x14ac:dyDescent="0.35">
      <c r="B8306" s="7">
        <v>8303</v>
      </c>
      <c r="C8306" s="9">
        <v>0</v>
      </c>
      <c r="D8306" s="9">
        <v>0</v>
      </c>
      <c r="E8306" s="9">
        <v>0</v>
      </c>
      <c r="F8306" s="9">
        <v>0</v>
      </c>
      <c r="G8306" s="9">
        <v>0</v>
      </c>
      <c r="H8306" s="9">
        <v>1</v>
      </c>
      <c r="I8306" s="9">
        <v>0</v>
      </c>
      <c r="J8306" s="9">
        <v>0</v>
      </c>
    </row>
    <row r="8307" spans="2:10" x14ac:dyDescent="0.35">
      <c r="B8307" s="7">
        <v>8304</v>
      </c>
      <c r="C8307" s="9">
        <v>1</v>
      </c>
      <c r="D8307" s="9">
        <v>0</v>
      </c>
      <c r="E8307" s="9">
        <v>0</v>
      </c>
      <c r="F8307" s="9">
        <v>0</v>
      </c>
      <c r="G8307" s="9">
        <v>0</v>
      </c>
      <c r="H8307" s="9">
        <v>0</v>
      </c>
      <c r="I8307" s="9">
        <v>0</v>
      </c>
      <c r="J8307" s="9">
        <v>0</v>
      </c>
    </row>
    <row r="8308" spans="2:10" x14ac:dyDescent="0.35">
      <c r="B8308" s="7">
        <v>8305</v>
      </c>
      <c r="C8308" s="9">
        <v>0</v>
      </c>
      <c r="D8308" s="9">
        <v>1</v>
      </c>
      <c r="E8308" s="9">
        <v>0</v>
      </c>
      <c r="F8308" s="9">
        <v>0</v>
      </c>
      <c r="G8308" s="9">
        <v>0</v>
      </c>
      <c r="H8308" s="9">
        <v>0</v>
      </c>
      <c r="I8308" s="9">
        <v>0</v>
      </c>
      <c r="J8308" s="9">
        <v>1</v>
      </c>
    </row>
    <row r="8309" spans="2:10" x14ac:dyDescent="0.35">
      <c r="B8309" s="7">
        <v>8306</v>
      </c>
      <c r="C8309" s="9">
        <v>1</v>
      </c>
      <c r="D8309" s="9">
        <v>0</v>
      </c>
      <c r="E8309" s="9">
        <v>0</v>
      </c>
      <c r="F8309" s="9">
        <v>0</v>
      </c>
      <c r="G8309" s="9">
        <v>0</v>
      </c>
      <c r="H8309" s="9">
        <v>0</v>
      </c>
      <c r="I8309" s="9">
        <v>0</v>
      </c>
      <c r="J8309" s="9">
        <v>0</v>
      </c>
    </row>
    <row r="8310" spans="2:10" x14ac:dyDescent="0.35">
      <c r="B8310" s="7">
        <v>8307</v>
      </c>
      <c r="C8310" s="9">
        <v>1</v>
      </c>
      <c r="D8310" s="9">
        <v>0</v>
      </c>
      <c r="E8310" s="9">
        <v>0</v>
      </c>
      <c r="F8310" s="9">
        <v>0</v>
      </c>
      <c r="G8310" s="9">
        <v>0</v>
      </c>
      <c r="H8310" s="9">
        <v>0</v>
      </c>
      <c r="I8310" s="9">
        <v>0</v>
      </c>
      <c r="J8310" s="9">
        <v>0</v>
      </c>
    </row>
    <row r="8311" spans="2:10" x14ac:dyDescent="0.35">
      <c r="B8311" s="7">
        <v>8308</v>
      </c>
      <c r="C8311" s="9">
        <v>1</v>
      </c>
      <c r="D8311" s="9">
        <v>0</v>
      </c>
      <c r="E8311" s="9">
        <v>0</v>
      </c>
      <c r="F8311" s="9">
        <v>0</v>
      </c>
      <c r="G8311" s="9">
        <v>0</v>
      </c>
      <c r="H8311" s="9">
        <v>0</v>
      </c>
      <c r="I8311" s="9">
        <v>0</v>
      </c>
      <c r="J8311" s="9">
        <v>0</v>
      </c>
    </row>
    <row r="8312" spans="2:10" x14ac:dyDescent="0.35">
      <c r="B8312" s="7">
        <v>8309</v>
      </c>
      <c r="C8312" s="9">
        <v>1</v>
      </c>
      <c r="D8312" s="9">
        <v>0</v>
      </c>
      <c r="E8312" s="9">
        <v>0</v>
      </c>
      <c r="F8312" s="9">
        <v>0</v>
      </c>
      <c r="G8312" s="9">
        <v>0</v>
      </c>
      <c r="H8312" s="9">
        <v>0</v>
      </c>
      <c r="I8312" s="9">
        <v>0</v>
      </c>
      <c r="J8312" s="9">
        <v>0</v>
      </c>
    </row>
    <row r="8313" spans="2:10" x14ac:dyDescent="0.35">
      <c r="B8313" s="7">
        <v>8310</v>
      </c>
      <c r="C8313" s="9">
        <v>1</v>
      </c>
      <c r="D8313" s="9">
        <v>0</v>
      </c>
      <c r="E8313" s="9">
        <v>0</v>
      </c>
      <c r="F8313" s="9">
        <v>0</v>
      </c>
      <c r="G8313" s="9">
        <v>0</v>
      </c>
      <c r="H8313" s="9">
        <v>0</v>
      </c>
      <c r="I8313" s="9">
        <v>0</v>
      </c>
      <c r="J8313" s="9">
        <v>0</v>
      </c>
    </row>
    <row r="8314" spans="2:10" x14ac:dyDescent="0.35">
      <c r="B8314" s="7">
        <v>8311</v>
      </c>
      <c r="C8314" s="9">
        <v>0</v>
      </c>
      <c r="D8314" s="9">
        <v>1</v>
      </c>
      <c r="E8314" s="9">
        <v>0</v>
      </c>
      <c r="F8314" s="9">
        <v>0</v>
      </c>
      <c r="G8314" s="9">
        <v>0</v>
      </c>
      <c r="H8314" s="9">
        <v>0</v>
      </c>
      <c r="I8314" s="9">
        <v>0</v>
      </c>
      <c r="J8314" s="9">
        <v>1</v>
      </c>
    </row>
    <row r="8315" spans="2:10" x14ac:dyDescent="0.35">
      <c r="B8315" s="7">
        <v>8312</v>
      </c>
      <c r="C8315" s="9">
        <v>1</v>
      </c>
      <c r="D8315" s="9">
        <v>0</v>
      </c>
      <c r="E8315" s="9">
        <v>0</v>
      </c>
      <c r="F8315" s="9">
        <v>0</v>
      </c>
      <c r="G8315" s="9">
        <v>0</v>
      </c>
      <c r="H8315" s="9">
        <v>0</v>
      </c>
      <c r="I8315" s="9">
        <v>0</v>
      </c>
      <c r="J8315" s="9">
        <v>0</v>
      </c>
    </row>
    <row r="8316" spans="2:10" x14ac:dyDescent="0.35">
      <c r="B8316" s="7">
        <v>8313</v>
      </c>
      <c r="C8316" s="9">
        <v>1</v>
      </c>
      <c r="D8316" s="9">
        <v>0</v>
      </c>
      <c r="E8316" s="9">
        <v>0</v>
      </c>
      <c r="F8316" s="9">
        <v>0</v>
      </c>
      <c r="G8316" s="9">
        <v>0</v>
      </c>
      <c r="H8316" s="9">
        <v>0</v>
      </c>
      <c r="I8316" s="9">
        <v>0</v>
      </c>
      <c r="J8316" s="9">
        <v>0</v>
      </c>
    </row>
    <row r="8317" spans="2:10" x14ac:dyDescent="0.35">
      <c r="B8317" s="7">
        <v>8314</v>
      </c>
      <c r="C8317" s="9">
        <v>0</v>
      </c>
      <c r="D8317" s="9">
        <v>1</v>
      </c>
      <c r="E8317" s="9">
        <v>0</v>
      </c>
      <c r="F8317" s="9">
        <v>0</v>
      </c>
      <c r="G8317" s="9">
        <v>0</v>
      </c>
      <c r="H8317" s="9">
        <v>0</v>
      </c>
      <c r="I8317" s="9">
        <v>0</v>
      </c>
      <c r="J8317" s="9">
        <v>1</v>
      </c>
    </row>
    <row r="8318" spans="2:10" x14ac:dyDescent="0.35">
      <c r="B8318" s="7">
        <v>8315</v>
      </c>
      <c r="C8318" s="9">
        <v>1</v>
      </c>
      <c r="D8318" s="9">
        <v>0</v>
      </c>
      <c r="E8318" s="9">
        <v>0</v>
      </c>
      <c r="F8318" s="9">
        <v>0</v>
      </c>
      <c r="G8318" s="9">
        <v>0</v>
      </c>
      <c r="H8318" s="9">
        <v>0</v>
      </c>
      <c r="I8318" s="9">
        <v>0</v>
      </c>
      <c r="J8318" s="9">
        <v>0</v>
      </c>
    </row>
    <row r="8319" spans="2:10" x14ac:dyDescent="0.35">
      <c r="B8319" s="7">
        <v>8316</v>
      </c>
      <c r="C8319" s="9">
        <v>0</v>
      </c>
      <c r="D8319" s="9">
        <v>1</v>
      </c>
      <c r="E8319" s="9">
        <v>0</v>
      </c>
      <c r="F8319" s="9">
        <v>0</v>
      </c>
      <c r="G8319" s="9">
        <v>0</v>
      </c>
      <c r="H8319" s="9">
        <v>0</v>
      </c>
      <c r="I8319" s="9">
        <v>1</v>
      </c>
      <c r="J8319" s="9">
        <v>0</v>
      </c>
    </row>
    <row r="8320" spans="2:10" x14ac:dyDescent="0.35">
      <c r="B8320" s="7">
        <v>8317</v>
      </c>
      <c r="C8320" s="9">
        <v>1</v>
      </c>
      <c r="D8320" s="9">
        <v>0</v>
      </c>
      <c r="E8320" s="9">
        <v>0</v>
      </c>
      <c r="F8320" s="9">
        <v>0</v>
      </c>
      <c r="G8320" s="9">
        <v>0</v>
      </c>
      <c r="H8320" s="9">
        <v>0</v>
      </c>
      <c r="I8320" s="9">
        <v>0</v>
      </c>
      <c r="J8320" s="9">
        <v>0</v>
      </c>
    </row>
    <row r="8321" spans="2:10" x14ac:dyDescent="0.35">
      <c r="B8321" s="7">
        <v>8318</v>
      </c>
      <c r="C8321" s="9">
        <v>0</v>
      </c>
      <c r="D8321" s="9">
        <v>1</v>
      </c>
      <c r="E8321" s="9">
        <v>0</v>
      </c>
      <c r="F8321" s="9">
        <v>0</v>
      </c>
      <c r="G8321" s="9">
        <v>0</v>
      </c>
      <c r="H8321" s="9">
        <v>0</v>
      </c>
      <c r="I8321" s="9">
        <v>0</v>
      </c>
      <c r="J8321" s="9">
        <v>1</v>
      </c>
    </row>
    <row r="8322" spans="2:10" x14ac:dyDescent="0.35">
      <c r="B8322" s="7">
        <v>8319</v>
      </c>
      <c r="C8322" s="9">
        <v>1</v>
      </c>
      <c r="D8322" s="9">
        <v>0</v>
      </c>
      <c r="E8322" s="9">
        <v>0</v>
      </c>
      <c r="F8322" s="9">
        <v>0</v>
      </c>
      <c r="G8322" s="9">
        <v>0</v>
      </c>
      <c r="H8322" s="9">
        <v>0</v>
      </c>
      <c r="I8322" s="9">
        <v>0</v>
      </c>
      <c r="J8322" s="9">
        <v>0</v>
      </c>
    </row>
    <row r="8323" spans="2:10" x14ac:dyDescent="0.35">
      <c r="B8323" s="7">
        <v>8320</v>
      </c>
      <c r="C8323" s="9">
        <v>1</v>
      </c>
      <c r="D8323" s="9">
        <v>0</v>
      </c>
      <c r="E8323" s="9">
        <v>0</v>
      </c>
      <c r="F8323" s="9">
        <v>0</v>
      </c>
      <c r="G8323" s="9">
        <v>0</v>
      </c>
      <c r="H8323" s="9">
        <v>0</v>
      </c>
      <c r="I8323" s="9">
        <v>0</v>
      </c>
      <c r="J8323" s="9">
        <v>0</v>
      </c>
    </row>
    <row r="8324" spans="2:10" x14ac:dyDescent="0.35">
      <c r="B8324" s="7">
        <v>8321</v>
      </c>
      <c r="C8324" s="9">
        <v>1</v>
      </c>
      <c r="D8324" s="9">
        <v>0</v>
      </c>
      <c r="E8324" s="9">
        <v>0</v>
      </c>
      <c r="F8324" s="9">
        <v>0</v>
      </c>
      <c r="G8324" s="9">
        <v>0</v>
      </c>
      <c r="H8324" s="9">
        <v>0</v>
      </c>
      <c r="I8324" s="9">
        <v>0</v>
      </c>
      <c r="J8324" s="9">
        <v>0</v>
      </c>
    </row>
    <row r="8325" spans="2:10" x14ac:dyDescent="0.35">
      <c r="B8325" s="7">
        <v>8322</v>
      </c>
      <c r="C8325" s="9">
        <v>0</v>
      </c>
      <c r="D8325" s="9">
        <v>1</v>
      </c>
      <c r="E8325" s="9">
        <v>0</v>
      </c>
      <c r="F8325" s="9">
        <v>0</v>
      </c>
      <c r="G8325" s="9">
        <v>0</v>
      </c>
      <c r="H8325" s="9">
        <v>0</v>
      </c>
      <c r="I8325" s="9">
        <v>1</v>
      </c>
      <c r="J8325" s="9">
        <v>0</v>
      </c>
    </row>
    <row r="8326" spans="2:10" x14ac:dyDescent="0.35">
      <c r="B8326" s="7">
        <v>8323</v>
      </c>
      <c r="C8326" s="9">
        <v>1</v>
      </c>
      <c r="D8326" s="9">
        <v>0</v>
      </c>
      <c r="E8326" s="9">
        <v>0</v>
      </c>
      <c r="F8326" s="9">
        <v>0</v>
      </c>
      <c r="G8326" s="9">
        <v>0</v>
      </c>
      <c r="H8326" s="9">
        <v>0</v>
      </c>
      <c r="I8326" s="9">
        <v>0</v>
      </c>
      <c r="J8326" s="9">
        <v>0</v>
      </c>
    </row>
    <row r="8327" spans="2:10" x14ac:dyDescent="0.35">
      <c r="B8327" s="7">
        <v>8324</v>
      </c>
      <c r="C8327" s="9">
        <v>0</v>
      </c>
      <c r="D8327" s="9">
        <v>1</v>
      </c>
      <c r="E8327" s="9">
        <v>0</v>
      </c>
      <c r="F8327" s="9">
        <v>0</v>
      </c>
      <c r="G8327" s="9">
        <v>0</v>
      </c>
      <c r="H8327" s="9">
        <v>0</v>
      </c>
      <c r="I8327" s="9">
        <v>0</v>
      </c>
      <c r="J8327" s="9">
        <v>1</v>
      </c>
    </row>
    <row r="8328" spans="2:10" x14ac:dyDescent="0.35">
      <c r="B8328" s="7">
        <v>8325</v>
      </c>
      <c r="C8328" s="9">
        <v>1</v>
      </c>
      <c r="D8328" s="9">
        <v>0</v>
      </c>
      <c r="E8328" s="9">
        <v>0</v>
      </c>
      <c r="F8328" s="9">
        <v>0</v>
      </c>
      <c r="G8328" s="9">
        <v>0</v>
      </c>
      <c r="H8328" s="9">
        <v>0</v>
      </c>
      <c r="I8328" s="9">
        <v>0</v>
      </c>
      <c r="J8328" s="9">
        <v>0</v>
      </c>
    </row>
    <row r="8329" spans="2:10" x14ac:dyDescent="0.35">
      <c r="B8329" s="7">
        <v>8326</v>
      </c>
      <c r="C8329" s="9">
        <v>0</v>
      </c>
      <c r="D8329" s="9">
        <v>1</v>
      </c>
      <c r="E8329" s="9">
        <v>0</v>
      </c>
      <c r="F8329" s="9">
        <v>0</v>
      </c>
      <c r="G8329" s="9">
        <v>0</v>
      </c>
      <c r="H8329" s="9">
        <v>0</v>
      </c>
      <c r="I8329" s="9">
        <v>0</v>
      </c>
      <c r="J8329" s="9">
        <v>1</v>
      </c>
    </row>
    <row r="8330" spans="2:10" x14ac:dyDescent="0.35">
      <c r="B8330" s="7">
        <v>8327</v>
      </c>
      <c r="C8330" s="9">
        <v>0</v>
      </c>
      <c r="D8330" s="9">
        <v>1</v>
      </c>
      <c r="E8330" s="9">
        <v>0</v>
      </c>
      <c r="F8330" s="9">
        <v>0</v>
      </c>
      <c r="G8330" s="9">
        <v>1</v>
      </c>
      <c r="H8330" s="9">
        <v>0</v>
      </c>
      <c r="I8330" s="9">
        <v>1</v>
      </c>
      <c r="J8330" s="9">
        <v>0</v>
      </c>
    </row>
    <row r="8331" spans="2:10" x14ac:dyDescent="0.35">
      <c r="B8331" s="7">
        <v>8328</v>
      </c>
      <c r="C8331" s="9">
        <v>0</v>
      </c>
      <c r="D8331" s="9">
        <v>1</v>
      </c>
      <c r="E8331" s="9">
        <v>0</v>
      </c>
      <c r="F8331" s="9">
        <v>0</v>
      </c>
      <c r="G8331" s="9">
        <v>0</v>
      </c>
      <c r="H8331" s="9">
        <v>0</v>
      </c>
      <c r="I8331" s="9">
        <v>1</v>
      </c>
      <c r="J8331" s="9">
        <v>0</v>
      </c>
    </row>
    <row r="8332" spans="2:10" x14ac:dyDescent="0.35">
      <c r="B8332" s="7">
        <v>8329</v>
      </c>
      <c r="C8332" s="9">
        <v>1</v>
      </c>
      <c r="D8332" s="9">
        <v>0</v>
      </c>
      <c r="E8332" s="9">
        <v>0</v>
      </c>
      <c r="F8332" s="9">
        <v>0</v>
      </c>
      <c r="G8332" s="9">
        <v>0</v>
      </c>
      <c r="H8332" s="9">
        <v>0</v>
      </c>
      <c r="I8332" s="9">
        <v>0</v>
      </c>
      <c r="J8332" s="9">
        <v>0</v>
      </c>
    </row>
    <row r="8333" spans="2:10" x14ac:dyDescent="0.35">
      <c r="B8333" s="7">
        <v>8330</v>
      </c>
      <c r="C8333" s="9">
        <v>1</v>
      </c>
      <c r="D8333" s="9">
        <v>0</v>
      </c>
      <c r="E8333" s="9">
        <v>0</v>
      </c>
      <c r="F8333" s="9">
        <v>0</v>
      </c>
      <c r="G8333" s="9">
        <v>0</v>
      </c>
      <c r="H8333" s="9">
        <v>0</v>
      </c>
      <c r="I8333" s="9">
        <v>0</v>
      </c>
      <c r="J8333" s="9">
        <v>0</v>
      </c>
    </row>
    <row r="8334" spans="2:10" x14ac:dyDescent="0.35">
      <c r="B8334" s="7">
        <v>8331</v>
      </c>
      <c r="C8334" s="9">
        <v>1</v>
      </c>
      <c r="D8334" s="9">
        <v>0</v>
      </c>
      <c r="E8334" s="9">
        <v>0</v>
      </c>
      <c r="F8334" s="9">
        <v>0</v>
      </c>
      <c r="G8334" s="9">
        <v>0</v>
      </c>
      <c r="H8334" s="9">
        <v>0</v>
      </c>
      <c r="I8334" s="9">
        <v>0</v>
      </c>
      <c r="J8334" s="9">
        <v>0</v>
      </c>
    </row>
    <row r="8335" spans="2:10" x14ac:dyDescent="0.35">
      <c r="B8335" s="7">
        <v>8332</v>
      </c>
      <c r="C8335" s="9">
        <v>0</v>
      </c>
      <c r="D8335" s="9">
        <v>1</v>
      </c>
      <c r="E8335" s="9">
        <v>0</v>
      </c>
      <c r="F8335" s="9">
        <v>0</v>
      </c>
      <c r="G8335" s="9">
        <v>0</v>
      </c>
      <c r="H8335" s="9">
        <v>0</v>
      </c>
      <c r="I8335" s="9">
        <v>0</v>
      </c>
      <c r="J8335" s="9">
        <v>1</v>
      </c>
    </row>
    <row r="8336" spans="2:10" x14ac:dyDescent="0.35">
      <c r="B8336" s="7">
        <v>8333</v>
      </c>
      <c r="C8336" s="9">
        <v>1</v>
      </c>
      <c r="D8336" s="9">
        <v>0</v>
      </c>
      <c r="E8336" s="9">
        <v>0</v>
      </c>
      <c r="F8336" s="9">
        <v>0</v>
      </c>
      <c r="G8336" s="9">
        <v>0</v>
      </c>
      <c r="H8336" s="9">
        <v>0</v>
      </c>
      <c r="I8336" s="9">
        <v>0</v>
      </c>
      <c r="J8336" s="9">
        <v>0</v>
      </c>
    </row>
    <row r="8337" spans="2:10" x14ac:dyDescent="0.35">
      <c r="B8337" s="7">
        <v>8334</v>
      </c>
      <c r="C8337" s="9">
        <v>1</v>
      </c>
      <c r="D8337" s="9">
        <v>0</v>
      </c>
      <c r="E8337" s="9">
        <v>0</v>
      </c>
      <c r="F8337" s="9">
        <v>0</v>
      </c>
      <c r="G8337" s="9">
        <v>0</v>
      </c>
      <c r="H8337" s="9">
        <v>0</v>
      </c>
      <c r="I8337" s="9">
        <v>0</v>
      </c>
      <c r="J8337" s="9">
        <v>0</v>
      </c>
    </row>
    <row r="8338" spans="2:10" x14ac:dyDescent="0.35">
      <c r="B8338" s="7">
        <v>8335</v>
      </c>
      <c r="C8338" s="9">
        <v>0</v>
      </c>
      <c r="D8338" s="9">
        <v>1</v>
      </c>
      <c r="E8338" s="9">
        <v>0</v>
      </c>
      <c r="F8338" s="9">
        <v>0</v>
      </c>
      <c r="G8338" s="9">
        <v>0</v>
      </c>
      <c r="H8338" s="9">
        <v>0</v>
      </c>
      <c r="I8338" s="9">
        <v>1</v>
      </c>
      <c r="J8338" s="9">
        <v>1</v>
      </c>
    </row>
    <row r="8339" spans="2:10" x14ac:dyDescent="0.35">
      <c r="B8339" s="7">
        <v>8336</v>
      </c>
      <c r="C8339" s="9">
        <v>0</v>
      </c>
      <c r="D8339" s="9">
        <v>1</v>
      </c>
      <c r="E8339" s="9">
        <v>0</v>
      </c>
      <c r="F8339" s="9">
        <v>0</v>
      </c>
      <c r="G8339" s="9">
        <v>0</v>
      </c>
      <c r="H8339" s="9">
        <v>0</v>
      </c>
      <c r="I8339" s="9">
        <v>0</v>
      </c>
      <c r="J8339" s="9">
        <v>1</v>
      </c>
    </row>
    <row r="8340" spans="2:10" x14ac:dyDescent="0.35">
      <c r="B8340" s="7">
        <v>8337</v>
      </c>
      <c r="C8340" s="9">
        <v>0</v>
      </c>
      <c r="D8340" s="9">
        <v>1</v>
      </c>
      <c r="E8340" s="9">
        <v>0</v>
      </c>
      <c r="F8340" s="9">
        <v>0</v>
      </c>
      <c r="G8340" s="9">
        <v>0</v>
      </c>
      <c r="H8340" s="9">
        <v>0</v>
      </c>
      <c r="I8340" s="9">
        <v>1</v>
      </c>
      <c r="J8340" s="9">
        <v>1</v>
      </c>
    </row>
    <row r="8341" spans="2:10" x14ac:dyDescent="0.35">
      <c r="B8341" s="7">
        <v>8338</v>
      </c>
      <c r="C8341" s="9">
        <v>0</v>
      </c>
      <c r="D8341" s="9">
        <v>1</v>
      </c>
      <c r="E8341" s="9">
        <v>1</v>
      </c>
      <c r="F8341" s="9">
        <v>0</v>
      </c>
      <c r="G8341" s="9">
        <v>0</v>
      </c>
      <c r="H8341" s="9">
        <v>0</v>
      </c>
      <c r="I8341" s="9">
        <v>0</v>
      </c>
      <c r="J8341" s="9">
        <v>1</v>
      </c>
    </row>
    <row r="8342" spans="2:10" x14ac:dyDescent="0.35">
      <c r="B8342" s="7">
        <v>8339</v>
      </c>
      <c r="C8342" s="9">
        <v>1</v>
      </c>
      <c r="D8342" s="9">
        <v>0</v>
      </c>
      <c r="E8342" s="9">
        <v>0</v>
      </c>
      <c r="F8342" s="9">
        <v>0</v>
      </c>
      <c r="G8342" s="9">
        <v>0</v>
      </c>
      <c r="H8342" s="9">
        <v>0</v>
      </c>
      <c r="I8342" s="9">
        <v>0</v>
      </c>
      <c r="J8342" s="9">
        <v>0</v>
      </c>
    </row>
    <row r="8343" spans="2:10" x14ac:dyDescent="0.35">
      <c r="B8343" s="7">
        <v>8340</v>
      </c>
      <c r="C8343" s="9">
        <v>1</v>
      </c>
      <c r="D8343" s="9">
        <v>0</v>
      </c>
      <c r="E8343" s="9">
        <v>0</v>
      </c>
      <c r="F8343" s="9">
        <v>0</v>
      </c>
      <c r="G8343" s="9">
        <v>0</v>
      </c>
      <c r="H8343" s="9">
        <v>0</v>
      </c>
      <c r="I8343" s="9">
        <v>0</v>
      </c>
      <c r="J8343" s="9">
        <v>0</v>
      </c>
    </row>
    <row r="8344" spans="2:10" x14ac:dyDescent="0.35">
      <c r="B8344" s="7">
        <v>8341</v>
      </c>
      <c r="C8344" s="9">
        <v>0</v>
      </c>
      <c r="D8344" s="9">
        <v>1</v>
      </c>
      <c r="E8344" s="9">
        <v>0</v>
      </c>
      <c r="F8344" s="9">
        <v>0</v>
      </c>
      <c r="G8344" s="9">
        <v>0</v>
      </c>
      <c r="H8344" s="9">
        <v>0</v>
      </c>
      <c r="I8344" s="9">
        <v>0</v>
      </c>
      <c r="J8344" s="9">
        <v>1</v>
      </c>
    </row>
    <row r="8345" spans="2:10" x14ac:dyDescent="0.35">
      <c r="B8345" s="7">
        <v>8342</v>
      </c>
      <c r="C8345" s="9">
        <v>1</v>
      </c>
      <c r="D8345" s="9">
        <v>0</v>
      </c>
      <c r="E8345" s="9">
        <v>0</v>
      </c>
      <c r="F8345" s="9">
        <v>0</v>
      </c>
      <c r="G8345" s="9">
        <v>0</v>
      </c>
      <c r="H8345" s="9">
        <v>0</v>
      </c>
      <c r="I8345" s="9">
        <v>0</v>
      </c>
      <c r="J8345" s="9">
        <v>0</v>
      </c>
    </row>
    <row r="8346" spans="2:10" x14ac:dyDescent="0.35">
      <c r="B8346" s="7">
        <v>8343</v>
      </c>
      <c r="C8346" s="9">
        <v>1</v>
      </c>
      <c r="D8346" s="9">
        <v>0</v>
      </c>
      <c r="E8346" s="9">
        <v>0</v>
      </c>
      <c r="F8346" s="9">
        <v>0</v>
      </c>
      <c r="G8346" s="9">
        <v>0</v>
      </c>
      <c r="H8346" s="9">
        <v>0</v>
      </c>
      <c r="I8346" s="9">
        <v>0</v>
      </c>
      <c r="J8346" s="9">
        <v>0</v>
      </c>
    </row>
    <row r="8347" spans="2:10" x14ac:dyDescent="0.35">
      <c r="B8347" s="7">
        <v>8344</v>
      </c>
      <c r="C8347" s="9">
        <v>1</v>
      </c>
      <c r="D8347" s="9">
        <v>0</v>
      </c>
      <c r="E8347" s="9">
        <v>0</v>
      </c>
      <c r="F8347" s="9">
        <v>0</v>
      </c>
      <c r="G8347" s="9">
        <v>0</v>
      </c>
      <c r="H8347" s="9">
        <v>0</v>
      </c>
      <c r="I8347" s="9">
        <v>0</v>
      </c>
      <c r="J8347" s="9">
        <v>0</v>
      </c>
    </row>
    <row r="8348" spans="2:10" x14ac:dyDescent="0.35">
      <c r="B8348" s="7">
        <v>8345</v>
      </c>
      <c r="C8348" s="9">
        <v>0</v>
      </c>
      <c r="D8348" s="9">
        <v>0</v>
      </c>
      <c r="E8348" s="9">
        <v>0</v>
      </c>
      <c r="F8348" s="9">
        <v>0</v>
      </c>
      <c r="G8348" s="9">
        <v>1</v>
      </c>
      <c r="H8348" s="9">
        <v>0</v>
      </c>
      <c r="I8348" s="9">
        <v>0</v>
      </c>
      <c r="J8348" s="9">
        <v>0</v>
      </c>
    </row>
    <row r="8349" spans="2:10" x14ac:dyDescent="0.35">
      <c r="B8349" s="7">
        <v>8346</v>
      </c>
      <c r="C8349" s="9">
        <v>1</v>
      </c>
      <c r="D8349" s="9">
        <v>0</v>
      </c>
      <c r="E8349" s="9">
        <v>0</v>
      </c>
      <c r="F8349" s="9">
        <v>0</v>
      </c>
      <c r="G8349" s="9">
        <v>0</v>
      </c>
      <c r="H8349" s="9">
        <v>0</v>
      </c>
      <c r="I8349" s="9">
        <v>0</v>
      </c>
      <c r="J8349" s="9">
        <v>0</v>
      </c>
    </row>
    <row r="8350" spans="2:10" x14ac:dyDescent="0.35">
      <c r="B8350" s="7">
        <v>8347</v>
      </c>
      <c r="C8350" s="9">
        <v>0</v>
      </c>
      <c r="D8350" s="9">
        <v>0</v>
      </c>
      <c r="E8350" s="9">
        <v>0</v>
      </c>
      <c r="F8350" s="9">
        <v>0</v>
      </c>
      <c r="G8350" s="9">
        <v>1</v>
      </c>
      <c r="H8350" s="9">
        <v>0</v>
      </c>
      <c r="I8350" s="9">
        <v>0</v>
      </c>
      <c r="J8350" s="9">
        <v>0</v>
      </c>
    </row>
    <row r="8351" spans="2:10" x14ac:dyDescent="0.35">
      <c r="B8351" s="7">
        <v>8348</v>
      </c>
      <c r="C8351" s="9">
        <v>1</v>
      </c>
      <c r="D8351" s="9">
        <v>0</v>
      </c>
      <c r="E8351" s="9">
        <v>0</v>
      </c>
      <c r="F8351" s="9">
        <v>0</v>
      </c>
      <c r="G8351" s="9">
        <v>0</v>
      </c>
      <c r="H8351" s="9">
        <v>0</v>
      </c>
      <c r="I8351" s="9">
        <v>0</v>
      </c>
      <c r="J8351" s="9">
        <v>0</v>
      </c>
    </row>
    <row r="8352" spans="2:10" x14ac:dyDescent="0.35">
      <c r="B8352" s="7">
        <v>8349</v>
      </c>
      <c r="C8352" s="9">
        <v>1</v>
      </c>
      <c r="D8352" s="9">
        <v>0</v>
      </c>
      <c r="E8352" s="9">
        <v>0</v>
      </c>
      <c r="F8352" s="9">
        <v>0</v>
      </c>
      <c r="G8352" s="9">
        <v>0</v>
      </c>
      <c r="H8352" s="9">
        <v>0</v>
      </c>
      <c r="I8352" s="9">
        <v>0</v>
      </c>
      <c r="J8352" s="9">
        <v>0</v>
      </c>
    </row>
    <row r="8353" spans="2:10" x14ac:dyDescent="0.35">
      <c r="B8353" s="7">
        <v>8350</v>
      </c>
      <c r="C8353" s="9">
        <v>1</v>
      </c>
      <c r="D8353" s="9">
        <v>0</v>
      </c>
      <c r="E8353" s="9">
        <v>0</v>
      </c>
      <c r="F8353" s="9">
        <v>0</v>
      </c>
      <c r="G8353" s="9">
        <v>0</v>
      </c>
      <c r="H8353" s="9">
        <v>0</v>
      </c>
      <c r="I8353" s="9">
        <v>0</v>
      </c>
      <c r="J8353" s="9">
        <v>0</v>
      </c>
    </row>
    <row r="8354" spans="2:10" x14ac:dyDescent="0.35">
      <c r="B8354" s="7">
        <v>8351</v>
      </c>
      <c r="C8354" s="9">
        <v>1</v>
      </c>
      <c r="D8354" s="9">
        <v>0</v>
      </c>
      <c r="E8354" s="9">
        <v>0</v>
      </c>
      <c r="F8354" s="9">
        <v>0</v>
      </c>
      <c r="G8354" s="9">
        <v>0</v>
      </c>
      <c r="H8354" s="9">
        <v>0</v>
      </c>
      <c r="I8354" s="9">
        <v>0</v>
      </c>
      <c r="J8354" s="9">
        <v>0</v>
      </c>
    </row>
    <row r="8355" spans="2:10" x14ac:dyDescent="0.35">
      <c r="B8355" s="7">
        <v>8352</v>
      </c>
      <c r="C8355" s="9">
        <v>1</v>
      </c>
      <c r="D8355" s="9">
        <v>0</v>
      </c>
      <c r="E8355" s="9">
        <v>0</v>
      </c>
      <c r="F8355" s="9">
        <v>0</v>
      </c>
      <c r="G8355" s="9">
        <v>0</v>
      </c>
      <c r="H8355" s="9">
        <v>0</v>
      </c>
      <c r="I8355" s="9">
        <v>0</v>
      </c>
      <c r="J8355" s="9">
        <v>0</v>
      </c>
    </row>
    <row r="8356" spans="2:10" x14ac:dyDescent="0.35">
      <c r="B8356" s="7">
        <v>8353</v>
      </c>
      <c r="C8356" s="9">
        <v>0</v>
      </c>
      <c r="D8356" s="9">
        <v>1</v>
      </c>
      <c r="E8356" s="9">
        <v>0</v>
      </c>
      <c r="F8356" s="9">
        <v>0</v>
      </c>
      <c r="G8356" s="9">
        <v>0</v>
      </c>
      <c r="H8356" s="9">
        <v>0</v>
      </c>
      <c r="I8356" s="9">
        <v>0</v>
      </c>
      <c r="J8356" s="9">
        <v>1</v>
      </c>
    </row>
    <row r="8357" spans="2:10" x14ac:dyDescent="0.35">
      <c r="B8357" s="7">
        <v>8354</v>
      </c>
      <c r="C8357" s="9">
        <v>1</v>
      </c>
      <c r="D8357" s="9">
        <v>0</v>
      </c>
      <c r="E8357" s="9">
        <v>0</v>
      </c>
      <c r="F8357" s="9">
        <v>0</v>
      </c>
      <c r="G8357" s="9">
        <v>0</v>
      </c>
      <c r="H8357" s="9">
        <v>0</v>
      </c>
      <c r="I8357" s="9">
        <v>0</v>
      </c>
      <c r="J8357" s="9">
        <v>0</v>
      </c>
    </row>
    <row r="8358" spans="2:10" x14ac:dyDescent="0.35">
      <c r="B8358" s="7">
        <v>8355</v>
      </c>
      <c r="C8358" s="9">
        <v>1</v>
      </c>
      <c r="D8358" s="9">
        <v>0</v>
      </c>
      <c r="E8358" s="9">
        <v>0</v>
      </c>
      <c r="F8358" s="9">
        <v>0</v>
      </c>
      <c r="G8358" s="9">
        <v>0</v>
      </c>
      <c r="H8358" s="9">
        <v>0</v>
      </c>
      <c r="I8358" s="9">
        <v>0</v>
      </c>
      <c r="J8358" s="9">
        <v>0</v>
      </c>
    </row>
    <row r="8359" spans="2:10" x14ac:dyDescent="0.35">
      <c r="B8359" s="7">
        <v>8356</v>
      </c>
      <c r="C8359" s="9">
        <v>1</v>
      </c>
      <c r="D8359" s="9">
        <v>0</v>
      </c>
      <c r="E8359" s="9">
        <v>0</v>
      </c>
      <c r="F8359" s="9">
        <v>0</v>
      </c>
      <c r="G8359" s="9">
        <v>0</v>
      </c>
      <c r="H8359" s="9">
        <v>0</v>
      </c>
      <c r="I8359" s="9">
        <v>0</v>
      </c>
      <c r="J8359" s="9">
        <v>0</v>
      </c>
    </row>
    <row r="8360" spans="2:10" x14ac:dyDescent="0.35">
      <c r="B8360" s="7">
        <v>8357</v>
      </c>
      <c r="C8360" s="9">
        <v>1</v>
      </c>
      <c r="D8360" s="9">
        <v>0</v>
      </c>
      <c r="E8360" s="9">
        <v>0</v>
      </c>
      <c r="F8360" s="9">
        <v>0</v>
      </c>
      <c r="G8360" s="9">
        <v>0</v>
      </c>
      <c r="H8360" s="9">
        <v>0</v>
      </c>
      <c r="I8360" s="9">
        <v>0</v>
      </c>
      <c r="J8360" s="9">
        <v>0</v>
      </c>
    </row>
    <row r="8361" spans="2:10" x14ac:dyDescent="0.35">
      <c r="B8361" s="7">
        <v>8358</v>
      </c>
      <c r="C8361" s="9">
        <v>1</v>
      </c>
      <c r="D8361" s="9">
        <v>0</v>
      </c>
      <c r="E8361" s="9">
        <v>0</v>
      </c>
      <c r="F8361" s="9">
        <v>0</v>
      </c>
      <c r="G8361" s="9">
        <v>0</v>
      </c>
      <c r="H8361" s="9">
        <v>0</v>
      </c>
      <c r="I8361" s="9">
        <v>0</v>
      </c>
      <c r="J8361" s="9">
        <v>0</v>
      </c>
    </row>
    <row r="8362" spans="2:10" x14ac:dyDescent="0.35">
      <c r="B8362" s="7">
        <v>8359</v>
      </c>
      <c r="C8362" s="9">
        <v>1</v>
      </c>
      <c r="D8362" s="9">
        <v>0</v>
      </c>
      <c r="E8362" s="9">
        <v>0</v>
      </c>
      <c r="F8362" s="9">
        <v>0</v>
      </c>
      <c r="G8362" s="9">
        <v>0</v>
      </c>
      <c r="H8362" s="9">
        <v>0</v>
      </c>
      <c r="I8362" s="9">
        <v>0</v>
      </c>
      <c r="J8362" s="9">
        <v>0</v>
      </c>
    </row>
    <row r="8363" spans="2:10" x14ac:dyDescent="0.35">
      <c r="B8363" s="7">
        <v>8360</v>
      </c>
      <c r="C8363" s="9">
        <v>1</v>
      </c>
      <c r="D8363" s="9">
        <v>0</v>
      </c>
      <c r="E8363" s="9">
        <v>0</v>
      </c>
      <c r="F8363" s="9">
        <v>0</v>
      </c>
      <c r="G8363" s="9">
        <v>0</v>
      </c>
      <c r="H8363" s="9">
        <v>0</v>
      </c>
      <c r="I8363" s="9">
        <v>0</v>
      </c>
      <c r="J8363" s="9">
        <v>0</v>
      </c>
    </row>
    <row r="8364" spans="2:10" x14ac:dyDescent="0.35">
      <c r="B8364" s="7">
        <v>8361</v>
      </c>
      <c r="C8364" s="9">
        <v>1</v>
      </c>
      <c r="D8364" s="9">
        <v>0</v>
      </c>
      <c r="E8364" s="9">
        <v>0</v>
      </c>
      <c r="F8364" s="9">
        <v>0</v>
      </c>
      <c r="G8364" s="9">
        <v>0</v>
      </c>
      <c r="H8364" s="9">
        <v>0</v>
      </c>
      <c r="I8364" s="9">
        <v>0</v>
      </c>
      <c r="J8364" s="9">
        <v>0</v>
      </c>
    </row>
    <row r="8365" spans="2:10" x14ac:dyDescent="0.35">
      <c r="B8365" s="7">
        <v>8362</v>
      </c>
      <c r="C8365" s="9">
        <v>0</v>
      </c>
      <c r="D8365" s="9">
        <v>1</v>
      </c>
      <c r="E8365" s="9">
        <v>0</v>
      </c>
      <c r="F8365" s="9">
        <v>0</v>
      </c>
      <c r="G8365" s="9">
        <v>0</v>
      </c>
      <c r="H8365" s="9">
        <v>0</v>
      </c>
      <c r="I8365" s="9">
        <v>0</v>
      </c>
      <c r="J8365" s="9">
        <v>1</v>
      </c>
    </row>
    <row r="8366" spans="2:10" x14ac:dyDescent="0.35">
      <c r="B8366" s="7">
        <v>8363</v>
      </c>
      <c r="C8366" s="9">
        <v>1</v>
      </c>
      <c r="D8366" s="9">
        <v>0</v>
      </c>
      <c r="E8366" s="9">
        <v>0</v>
      </c>
      <c r="F8366" s="9">
        <v>0</v>
      </c>
      <c r="G8366" s="9">
        <v>0</v>
      </c>
      <c r="H8366" s="9">
        <v>0</v>
      </c>
      <c r="I8366" s="9">
        <v>0</v>
      </c>
      <c r="J8366" s="9">
        <v>0</v>
      </c>
    </row>
    <row r="8367" spans="2:10" x14ac:dyDescent="0.35">
      <c r="B8367" s="7">
        <v>8364</v>
      </c>
      <c r="C8367" s="9">
        <v>0</v>
      </c>
      <c r="D8367" s="9">
        <v>1</v>
      </c>
      <c r="E8367" s="9">
        <v>1</v>
      </c>
      <c r="F8367" s="9">
        <v>0</v>
      </c>
      <c r="G8367" s="9">
        <v>0</v>
      </c>
      <c r="H8367" s="9">
        <v>0</v>
      </c>
      <c r="I8367" s="9">
        <v>1</v>
      </c>
      <c r="J8367" s="9">
        <v>1</v>
      </c>
    </row>
    <row r="8368" spans="2:10" x14ac:dyDescent="0.35">
      <c r="B8368" s="7">
        <v>8365</v>
      </c>
      <c r="C8368" s="9">
        <v>1</v>
      </c>
      <c r="D8368" s="9">
        <v>0</v>
      </c>
      <c r="E8368" s="9">
        <v>0</v>
      </c>
      <c r="F8368" s="9">
        <v>0</v>
      </c>
      <c r="G8368" s="9">
        <v>0</v>
      </c>
      <c r="H8368" s="9">
        <v>0</v>
      </c>
      <c r="I8368" s="9">
        <v>0</v>
      </c>
      <c r="J8368" s="9">
        <v>0</v>
      </c>
    </row>
    <row r="8369" spans="2:10" x14ac:dyDescent="0.35">
      <c r="B8369" s="7">
        <v>8366</v>
      </c>
      <c r="C8369" s="9">
        <v>1</v>
      </c>
      <c r="D8369" s="9">
        <v>0</v>
      </c>
      <c r="E8369" s="9">
        <v>0</v>
      </c>
      <c r="F8369" s="9">
        <v>0</v>
      </c>
      <c r="G8369" s="9">
        <v>0</v>
      </c>
      <c r="H8369" s="9">
        <v>0</v>
      </c>
      <c r="I8369" s="9">
        <v>0</v>
      </c>
      <c r="J8369" s="9">
        <v>0</v>
      </c>
    </row>
    <row r="8370" spans="2:10" x14ac:dyDescent="0.35">
      <c r="B8370" s="7">
        <v>8367</v>
      </c>
      <c r="C8370" s="9">
        <v>1</v>
      </c>
      <c r="D8370" s="9">
        <v>0</v>
      </c>
      <c r="E8370" s="9">
        <v>0</v>
      </c>
      <c r="F8370" s="9">
        <v>0</v>
      </c>
      <c r="G8370" s="9">
        <v>0</v>
      </c>
      <c r="H8370" s="9">
        <v>0</v>
      </c>
      <c r="I8370" s="9">
        <v>0</v>
      </c>
      <c r="J8370" s="9">
        <v>0</v>
      </c>
    </row>
    <row r="8371" spans="2:10" x14ac:dyDescent="0.35">
      <c r="B8371" s="7">
        <v>8368</v>
      </c>
      <c r="C8371" s="9">
        <v>1</v>
      </c>
      <c r="D8371" s="9">
        <v>0</v>
      </c>
      <c r="E8371" s="9">
        <v>0</v>
      </c>
      <c r="F8371" s="9">
        <v>0</v>
      </c>
      <c r="G8371" s="9">
        <v>0</v>
      </c>
      <c r="H8371" s="9">
        <v>0</v>
      </c>
      <c r="I8371" s="9">
        <v>0</v>
      </c>
      <c r="J8371" s="9">
        <v>0</v>
      </c>
    </row>
    <row r="8372" spans="2:10" x14ac:dyDescent="0.35">
      <c r="B8372" s="7">
        <v>8369</v>
      </c>
      <c r="C8372" s="9">
        <v>1</v>
      </c>
      <c r="D8372" s="9">
        <v>0</v>
      </c>
      <c r="E8372" s="9">
        <v>0</v>
      </c>
      <c r="F8372" s="9">
        <v>0</v>
      </c>
      <c r="G8372" s="9">
        <v>0</v>
      </c>
      <c r="H8372" s="9">
        <v>0</v>
      </c>
      <c r="I8372" s="9">
        <v>0</v>
      </c>
      <c r="J8372" s="9">
        <v>0</v>
      </c>
    </row>
    <row r="8373" spans="2:10" x14ac:dyDescent="0.35">
      <c r="B8373" s="7">
        <v>8370</v>
      </c>
      <c r="C8373" s="9">
        <v>0</v>
      </c>
      <c r="D8373" s="9">
        <v>1</v>
      </c>
      <c r="E8373" s="9">
        <v>0</v>
      </c>
      <c r="F8373" s="9">
        <v>0</v>
      </c>
      <c r="G8373" s="9">
        <v>0</v>
      </c>
      <c r="H8373" s="9">
        <v>0</v>
      </c>
      <c r="I8373" s="9">
        <v>1</v>
      </c>
      <c r="J8373" s="9">
        <v>0</v>
      </c>
    </row>
    <row r="8374" spans="2:10" x14ac:dyDescent="0.35">
      <c r="B8374" s="7">
        <v>8371</v>
      </c>
      <c r="C8374" s="9">
        <v>0</v>
      </c>
      <c r="D8374" s="9">
        <v>1</v>
      </c>
      <c r="E8374" s="9">
        <v>0</v>
      </c>
      <c r="F8374" s="9">
        <v>0</v>
      </c>
      <c r="G8374" s="9">
        <v>0</v>
      </c>
      <c r="H8374" s="9">
        <v>0</v>
      </c>
      <c r="I8374" s="9">
        <v>1</v>
      </c>
      <c r="J8374" s="9">
        <v>1</v>
      </c>
    </row>
    <row r="8375" spans="2:10" x14ac:dyDescent="0.35">
      <c r="B8375" s="7">
        <v>8372</v>
      </c>
      <c r="C8375" s="9">
        <v>1</v>
      </c>
      <c r="D8375" s="9">
        <v>0</v>
      </c>
      <c r="E8375" s="9">
        <v>0</v>
      </c>
      <c r="F8375" s="9">
        <v>0</v>
      </c>
      <c r="G8375" s="9">
        <v>0</v>
      </c>
      <c r="H8375" s="9">
        <v>0</v>
      </c>
      <c r="I8375" s="9">
        <v>0</v>
      </c>
      <c r="J8375" s="9">
        <v>0</v>
      </c>
    </row>
    <row r="8376" spans="2:10" x14ac:dyDescent="0.35">
      <c r="B8376" s="7">
        <v>8373</v>
      </c>
      <c r="C8376" s="9">
        <v>1</v>
      </c>
      <c r="D8376" s="9">
        <v>0</v>
      </c>
      <c r="E8376" s="9">
        <v>0</v>
      </c>
      <c r="F8376" s="9">
        <v>0</v>
      </c>
      <c r="G8376" s="9">
        <v>0</v>
      </c>
      <c r="H8376" s="9">
        <v>0</v>
      </c>
      <c r="I8376" s="9">
        <v>0</v>
      </c>
      <c r="J8376" s="9">
        <v>0</v>
      </c>
    </row>
    <row r="8377" spans="2:10" x14ac:dyDescent="0.35">
      <c r="B8377" s="7">
        <v>8374</v>
      </c>
      <c r="C8377" s="9">
        <v>0</v>
      </c>
      <c r="D8377" s="9">
        <v>1</v>
      </c>
      <c r="E8377" s="9">
        <v>0</v>
      </c>
      <c r="F8377" s="9">
        <v>0</v>
      </c>
      <c r="G8377" s="9">
        <v>0</v>
      </c>
      <c r="H8377" s="9">
        <v>0</v>
      </c>
      <c r="I8377" s="9">
        <v>0</v>
      </c>
      <c r="J8377" s="9">
        <v>1</v>
      </c>
    </row>
    <row r="8378" spans="2:10" x14ac:dyDescent="0.35">
      <c r="B8378" s="7">
        <v>8375</v>
      </c>
      <c r="C8378" s="9">
        <v>1</v>
      </c>
      <c r="D8378" s="9">
        <v>0</v>
      </c>
      <c r="E8378" s="9">
        <v>0</v>
      </c>
      <c r="F8378" s="9">
        <v>0</v>
      </c>
      <c r="G8378" s="9">
        <v>0</v>
      </c>
      <c r="H8378" s="9">
        <v>0</v>
      </c>
      <c r="I8378" s="9">
        <v>0</v>
      </c>
      <c r="J8378" s="9">
        <v>0</v>
      </c>
    </row>
    <row r="8379" spans="2:10" x14ac:dyDescent="0.35">
      <c r="B8379" s="7">
        <v>8376</v>
      </c>
      <c r="C8379" s="9">
        <v>1</v>
      </c>
      <c r="D8379" s="9">
        <v>0</v>
      </c>
      <c r="E8379" s="9">
        <v>0</v>
      </c>
      <c r="F8379" s="9">
        <v>0</v>
      </c>
      <c r="G8379" s="9">
        <v>0</v>
      </c>
      <c r="H8379" s="9">
        <v>0</v>
      </c>
      <c r="I8379" s="9">
        <v>0</v>
      </c>
      <c r="J8379" s="9">
        <v>0</v>
      </c>
    </row>
    <row r="8380" spans="2:10" x14ac:dyDescent="0.35">
      <c r="B8380" s="7">
        <v>8377</v>
      </c>
      <c r="C8380" s="9">
        <v>1</v>
      </c>
      <c r="D8380" s="9">
        <v>0</v>
      </c>
      <c r="E8380" s="9">
        <v>0</v>
      </c>
      <c r="F8380" s="9">
        <v>0</v>
      </c>
      <c r="G8380" s="9">
        <v>0</v>
      </c>
      <c r="H8380" s="9">
        <v>0</v>
      </c>
      <c r="I8380" s="9">
        <v>0</v>
      </c>
      <c r="J8380" s="9">
        <v>0</v>
      </c>
    </row>
    <row r="8381" spans="2:10" x14ac:dyDescent="0.35">
      <c r="B8381" s="7">
        <v>8378</v>
      </c>
      <c r="C8381" s="9">
        <v>1</v>
      </c>
      <c r="D8381" s="9">
        <v>0</v>
      </c>
      <c r="E8381" s="9">
        <v>0</v>
      </c>
      <c r="F8381" s="9">
        <v>0</v>
      </c>
      <c r="G8381" s="9">
        <v>0</v>
      </c>
      <c r="H8381" s="9">
        <v>0</v>
      </c>
      <c r="I8381" s="9">
        <v>0</v>
      </c>
      <c r="J8381" s="9">
        <v>0</v>
      </c>
    </row>
    <row r="8382" spans="2:10" x14ac:dyDescent="0.35">
      <c r="B8382" s="7">
        <v>8379</v>
      </c>
      <c r="C8382" s="9">
        <v>0</v>
      </c>
      <c r="D8382" s="9">
        <v>1</v>
      </c>
      <c r="E8382" s="9">
        <v>0</v>
      </c>
      <c r="F8382" s="9">
        <v>0</v>
      </c>
      <c r="G8382" s="9">
        <v>0</v>
      </c>
      <c r="H8382" s="9">
        <v>0</v>
      </c>
      <c r="I8382" s="9">
        <v>1</v>
      </c>
      <c r="J8382" s="9">
        <v>0</v>
      </c>
    </row>
    <row r="8383" spans="2:10" x14ac:dyDescent="0.35">
      <c r="B8383" s="7">
        <v>8380</v>
      </c>
      <c r="C8383" s="9">
        <v>1</v>
      </c>
      <c r="D8383" s="9">
        <v>0</v>
      </c>
      <c r="E8383" s="9">
        <v>0</v>
      </c>
      <c r="F8383" s="9">
        <v>0</v>
      </c>
      <c r="G8383" s="9">
        <v>0</v>
      </c>
      <c r="H8383" s="9">
        <v>0</v>
      </c>
      <c r="I8383" s="9">
        <v>0</v>
      </c>
      <c r="J8383" s="9">
        <v>0</v>
      </c>
    </row>
    <row r="8384" spans="2:10" x14ac:dyDescent="0.35">
      <c r="B8384" s="7">
        <v>8381</v>
      </c>
      <c r="C8384" s="9">
        <v>1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  <c r="I8384" s="9">
        <v>0</v>
      </c>
      <c r="J8384" s="9">
        <v>0</v>
      </c>
    </row>
    <row r="8385" spans="2:10" x14ac:dyDescent="0.35">
      <c r="B8385" s="7">
        <v>8382</v>
      </c>
      <c r="C8385" s="9">
        <v>0</v>
      </c>
      <c r="D8385" s="9">
        <v>1</v>
      </c>
      <c r="E8385" s="9">
        <v>0</v>
      </c>
      <c r="F8385" s="9">
        <v>0</v>
      </c>
      <c r="G8385" s="9">
        <v>0</v>
      </c>
      <c r="H8385" s="9">
        <v>0</v>
      </c>
      <c r="I8385" s="9">
        <v>1</v>
      </c>
      <c r="J8385" s="9">
        <v>0</v>
      </c>
    </row>
    <row r="8386" spans="2:10" x14ac:dyDescent="0.35">
      <c r="B8386" s="7">
        <v>8383</v>
      </c>
      <c r="C8386" s="9">
        <v>1</v>
      </c>
      <c r="D8386" s="9">
        <v>0</v>
      </c>
      <c r="E8386" s="9">
        <v>0</v>
      </c>
      <c r="F8386" s="9">
        <v>0</v>
      </c>
      <c r="G8386" s="9">
        <v>0</v>
      </c>
      <c r="H8386" s="9">
        <v>0</v>
      </c>
      <c r="I8386" s="9">
        <v>0</v>
      </c>
      <c r="J8386" s="9">
        <v>0</v>
      </c>
    </row>
    <row r="8387" spans="2:10" x14ac:dyDescent="0.35">
      <c r="B8387" s="7">
        <v>8384</v>
      </c>
      <c r="C8387" s="9">
        <v>1</v>
      </c>
      <c r="D8387" s="9">
        <v>0</v>
      </c>
      <c r="E8387" s="9">
        <v>0</v>
      </c>
      <c r="F8387" s="9">
        <v>0</v>
      </c>
      <c r="G8387" s="9">
        <v>0</v>
      </c>
      <c r="H8387" s="9">
        <v>0</v>
      </c>
      <c r="I8387" s="9">
        <v>0</v>
      </c>
      <c r="J8387" s="9">
        <v>0</v>
      </c>
    </row>
    <row r="8388" spans="2:10" x14ac:dyDescent="0.35">
      <c r="B8388" s="7">
        <v>8385</v>
      </c>
      <c r="C8388" s="9">
        <v>0</v>
      </c>
      <c r="D8388" s="9">
        <v>1</v>
      </c>
      <c r="E8388" s="9">
        <v>0</v>
      </c>
      <c r="F8388" s="9">
        <v>0</v>
      </c>
      <c r="G8388" s="9">
        <v>0</v>
      </c>
      <c r="H8388" s="9">
        <v>0</v>
      </c>
      <c r="I8388" s="9">
        <v>1</v>
      </c>
      <c r="J8388" s="9">
        <v>0</v>
      </c>
    </row>
    <row r="8389" spans="2:10" x14ac:dyDescent="0.35">
      <c r="B8389" s="7">
        <v>8386</v>
      </c>
      <c r="C8389" s="9">
        <v>1</v>
      </c>
      <c r="D8389" s="9">
        <v>0</v>
      </c>
      <c r="E8389" s="9">
        <v>0</v>
      </c>
      <c r="F8389" s="9">
        <v>0</v>
      </c>
      <c r="G8389" s="9">
        <v>0</v>
      </c>
      <c r="H8389" s="9">
        <v>0</v>
      </c>
      <c r="I8389" s="9">
        <v>0</v>
      </c>
      <c r="J8389" s="9">
        <v>0</v>
      </c>
    </row>
    <row r="8390" spans="2:10" x14ac:dyDescent="0.35">
      <c r="B8390" s="7">
        <v>8387</v>
      </c>
      <c r="C8390" s="9">
        <v>1</v>
      </c>
      <c r="D8390" s="9">
        <v>0</v>
      </c>
      <c r="E8390" s="9">
        <v>0</v>
      </c>
      <c r="F8390" s="9">
        <v>0</v>
      </c>
      <c r="G8390" s="9">
        <v>0</v>
      </c>
      <c r="H8390" s="9">
        <v>0</v>
      </c>
      <c r="I8390" s="9">
        <v>0</v>
      </c>
      <c r="J8390" s="9">
        <v>0</v>
      </c>
    </row>
    <row r="8391" spans="2:10" x14ac:dyDescent="0.35">
      <c r="B8391" s="7">
        <v>8388</v>
      </c>
      <c r="C8391" s="9">
        <v>1</v>
      </c>
      <c r="D8391" s="9">
        <v>0</v>
      </c>
      <c r="E8391" s="9">
        <v>0</v>
      </c>
      <c r="F8391" s="9">
        <v>0</v>
      </c>
      <c r="G8391" s="9">
        <v>0</v>
      </c>
      <c r="H8391" s="9">
        <v>0</v>
      </c>
      <c r="I8391" s="9">
        <v>0</v>
      </c>
      <c r="J8391" s="9">
        <v>0</v>
      </c>
    </row>
    <row r="8392" spans="2:10" x14ac:dyDescent="0.35">
      <c r="B8392" s="7">
        <v>8389</v>
      </c>
      <c r="C8392" s="9">
        <v>1</v>
      </c>
      <c r="D8392" s="9">
        <v>0</v>
      </c>
      <c r="E8392" s="9">
        <v>0</v>
      </c>
      <c r="F8392" s="9">
        <v>0</v>
      </c>
      <c r="G8392" s="9">
        <v>0</v>
      </c>
      <c r="H8392" s="9">
        <v>0</v>
      </c>
      <c r="I8392" s="9">
        <v>0</v>
      </c>
      <c r="J8392" s="9">
        <v>0</v>
      </c>
    </row>
    <row r="8393" spans="2:10" x14ac:dyDescent="0.35">
      <c r="B8393" s="7">
        <v>8390</v>
      </c>
      <c r="C8393" s="9">
        <v>1</v>
      </c>
      <c r="D8393" s="9">
        <v>0</v>
      </c>
      <c r="E8393" s="9">
        <v>0</v>
      </c>
      <c r="F8393" s="9">
        <v>0</v>
      </c>
      <c r="G8393" s="9">
        <v>0</v>
      </c>
      <c r="H8393" s="9">
        <v>0</v>
      </c>
      <c r="I8393" s="9">
        <v>0</v>
      </c>
      <c r="J8393" s="9">
        <v>0</v>
      </c>
    </row>
    <row r="8394" spans="2:10" x14ac:dyDescent="0.35">
      <c r="B8394" s="7">
        <v>8391</v>
      </c>
      <c r="C8394" s="9">
        <v>1</v>
      </c>
      <c r="D8394" s="9">
        <v>0</v>
      </c>
      <c r="E8394" s="9">
        <v>0</v>
      </c>
      <c r="F8394" s="9">
        <v>0</v>
      </c>
      <c r="G8394" s="9">
        <v>0</v>
      </c>
      <c r="H8394" s="9">
        <v>0</v>
      </c>
      <c r="I8394" s="9">
        <v>0</v>
      </c>
      <c r="J8394" s="9">
        <v>0</v>
      </c>
    </row>
    <row r="8395" spans="2:10" x14ac:dyDescent="0.35">
      <c r="B8395" s="7">
        <v>8392</v>
      </c>
      <c r="C8395" s="9">
        <v>1</v>
      </c>
      <c r="D8395" s="9">
        <v>0</v>
      </c>
      <c r="E8395" s="9">
        <v>0</v>
      </c>
      <c r="F8395" s="9">
        <v>0</v>
      </c>
      <c r="G8395" s="9">
        <v>0</v>
      </c>
      <c r="H8395" s="9">
        <v>0</v>
      </c>
      <c r="I8395" s="9">
        <v>0</v>
      </c>
      <c r="J8395" s="9">
        <v>0</v>
      </c>
    </row>
    <row r="8396" spans="2:10" x14ac:dyDescent="0.35">
      <c r="B8396" s="7">
        <v>8393</v>
      </c>
      <c r="C8396" s="9">
        <v>1</v>
      </c>
      <c r="D8396" s="9">
        <v>0</v>
      </c>
      <c r="E8396" s="9">
        <v>0</v>
      </c>
      <c r="F8396" s="9">
        <v>0</v>
      </c>
      <c r="G8396" s="9">
        <v>0</v>
      </c>
      <c r="H8396" s="9">
        <v>0</v>
      </c>
      <c r="I8396" s="9">
        <v>0</v>
      </c>
      <c r="J8396" s="9">
        <v>0</v>
      </c>
    </row>
    <row r="8397" spans="2:10" x14ac:dyDescent="0.35">
      <c r="B8397" s="7">
        <v>8394</v>
      </c>
      <c r="C8397" s="9">
        <v>1</v>
      </c>
      <c r="D8397" s="9">
        <v>0</v>
      </c>
      <c r="E8397" s="9">
        <v>0</v>
      </c>
      <c r="F8397" s="9">
        <v>0</v>
      </c>
      <c r="G8397" s="9">
        <v>0</v>
      </c>
      <c r="H8397" s="9">
        <v>0</v>
      </c>
      <c r="I8397" s="9">
        <v>0</v>
      </c>
      <c r="J8397" s="9">
        <v>0</v>
      </c>
    </row>
    <row r="8398" spans="2:10" x14ac:dyDescent="0.35">
      <c r="B8398" s="7">
        <v>8395</v>
      </c>
      <c r="C8398" s="9">
        <v>0</v>
      </c>
      <c r="D8398" s="9">
        <v>0</v>
      </c>
      <c r="E8398" s="9">
        <v>0</v>
      </c>
      <c r="F8398" s="9">
        <v>0</v>
      </c>
      <c r="G8398" s="9">
        <v>1</v>
      </c>
      <c r="H8398" s="9">
        <v>0</v>
      </c>
      <c r="I8398" s="9">
        <v>0</v>
      </c>
      <c r="J8398" s="9">
        <v>0</v>
      </c>
    </row>
    <row r="8399" spans="2:10" x14ac:dyDescent="0.35">
      <c r="B8399" s="7">
        <v>8396</v>
      </c>
      <c r="C8399" s="9">
        <v>0</v>
      </c>
      <c r="D8399" s="9">
        <v>1</v>
      </c>
      <c r="E8399" s="9">
        <v>0</v>
      </c>
      <c r="F8399" s="9">
        <v>0</v>
      </c>
      <c r="G8399" s="9">
        <v>0</v>
      </c>
      <c r="H8399" s="9">
        <v>0</v>
      </c>
      <c r="I8399" s="9">
        <v>0</v>
      </c>
      <c r="J8399" s="9">
        <v>1</v>
      </c>
    </row>
    <row r="8400" spans="2:10" x14ac:dyDescent="0.35">
      <c r="B8400" s="7">
        <v>8397</v>
      </c>
      <c r="C8400" s="9">
        <v>1</v>
      </c>
      <c r="D8400" s="9">
        <v>0</v>
      </c>
      <c r="E8400" s="9">
        <v>0</v>
      </c>
      <c r="F8400" s="9">
        <v>0</v>
      </c>
      <c r="G8400" s="9">
        <v>0</v>
      </c>
      <c r="H8400" s="9">
        <v>0</v>
      </c>
      <c r="I8400" s="9">
        <v>0</v>
      </c>
      <c r="J8400" s="9">
        <v>0</v>
      </c>
    </row>
    <row r="8401" spans="2:10" x14ac:dyDescent="0.35">
      <c r="B8401" s="7">
        <v>8398</v>
      </c>
      <c r="C8401" s="9">
        <v>1</v>
      </c>
      <c r="D8401" s="9">
        <v>0</v>
      </c>
      <c r="E8401" s="9">
        <v>0</v>
      </c>
      <c r="F8401" s="9">
        <v>0</v>
      </c>
      <c r="G8401" s="9">
        <v>0</v>
      </c>
      <c r="H8401" s="9">
        <v>0</v>
      </c>
      <c r="I8401" s="9">
        <v>0</v>
      </c>
      <c r="J8401" s="9">
        <v>0</v>
      </c>
    </row>
    <row r="8402" spans="2:10" x14ac:dyDescent="0.35">
      <c r="B8402" s="7">
        <v>8399</v>
      </c>
      <c r="C8402" s="9">
        <v>0</v>
      </c>
      <c r="D8402" s="9">
        <v>1</v>
      </c>
      <c r="E8402" s="9">
        <v>0</v>
      </c>
      <c r="F8402" s="9">
        <v>0</v>
      </c>
      <c r="G8402" s="9">
        <v>0</v>
      </c>
      <c r="H8402" s="9">
        <v>0</v>
      </c>
      <c r="I8402" s="9">
        <v>1</v>
      </c>
      <c r="J8402" s="9">
        <v>0</v>
      </c>
    </row>
    <row r="8403" spans="2:10" x14ac:dyDescent="0.35">
      <c r="B8403" s="7">
        <v>8400</v>
      </c>
      <c r="C8403" s="9">
        <v>1</v>
      </c>
      <c r="D8403" s="9">
        <v>0</v>
      </c>
      <c r="E8403" s="9">
        <v>0</v>
      </c>
      <c r="F8403" s="9">
        <v>0</v>
      </c>
      <c r="G8403" s="9">
        <v>0</v>
      </c>
      <c r="H8403" s="9">
        <v>0</v>
      </c>
      <c r="I8403" s="9">
        <v>0</v>
      </c>
      <c r="J8403" s="9">
        <v>0</v>
      </c>
    </row>
    <row r="8404" spans="2:10" x14ac:dyDescent="0.35">
      <c r="B8404" s="7">
        <v>8401</v>
      </c>
      <c r="C8404" s="9">
        <v>1</v>
      </c>
      <c r="D8404" s="9">
        <v>0</v>
      </c>
      <c r="E8404" s="9">
        <v>0</v>
      </c>
      <c r="F8404" s="9">
        <v>0</v>
      </c>
      <c r="G8404" s="9">
        <v>0</v>
      </c>
      <c r="H8404" s="9">
        <v>0</v>
      </c>
      <c r="I8404" s="9">
        <v>0</v>
      </c>
      <c r="J8404" s="9">
        <v>0</v>
      </c>
    </row>
    <row r="8405" spans="2:10" x14ac:dyDescent="0.35">
      <c r="B8405" s="7">
        <v>8402</v>
      </c>
      <c r="C8405" s="9">
        <v>0</v>
      </c>
      <c r="D8405" s="9">
        <v>1</v>
      </c>
      <c r="E8405" s="9">
        <v>0</v>
      </c>
      <c r="F8405" s="9">
        <v>0</v>
      </c>
      <c r="G8405" s="9">
        <v>0</v>
      </c>
      <c r="H8405" s="9">
        <v>0</v>
      </c>
      <c r="I8405" s="9">
        <v>1</v>
      </c>
      <c r="J8405" s="9">
        <v>0</v>
      </c>
    </row>
    <row r="8406" spans="2:10" x14ac:dyDescent="0.35">
      <c r="B8406" s="7">
        <v>8403</v>
      </c>
      <c r="C8406" s="9">
        <v>1</v>
      </c>
      <c r="D8406" s="9">
        <v>0</v>
      </c>
      <c r="E8406" s="9">
        <v>0</v>
      </c>
      <c r="F8406" s="9">
        <v>0</v>
      </c>
      <c r="G8406" s="9">
        <v>0</v>
      </c>
      <c r="H8406" s="9">
        <v>0</v>
      </c>
      <c r="I8406" s="9">
        <v>0</v>
      </c>
      <c r="J8406" s="9">
        <v>0</v>
      </c>
    </row>
    <row r="8407" spans="2:10" x14ac:dyDescent="0.35">
      <c r="B8407" s="7">
        <v>8404</v>
      </c>
      <c r="C8407" s="9">
        <v>1</v>
      </c>
      <c r="D8407" s="9">
        <v>0</v>
      </c>
      <c r="E8407" s="9">
        <v>0</v>
      </c>
      <c r="F8407" s="9">
        <v>0</v>
      </c>
      <c r="G8407" s="9">
        <v>0</v>
      </c>
      <c r="H8407" s="9">
        <v>0</v>
      </c>
      <c r="I8407" s="9">
        <v>0</v>
      </c>
      <c r="J8407" s="9">
        <v>0</v>
      </c>
    </row>
    <row r="8408" spans="2:10" x14ac:dyDescent="0.35">
      <c r="B8408" s="7">
        <v>8405</v>
      </c>
      <c r="C8408" s="9">
        <v>1</v>
      </c>
      <c r="D8408" s="9">
        <v>0</v>
      </c>
      <c r="E8408" s="9">
        <v>0</v>
      </c>
      <c r="F8408" s="9">
        <v>0</v>
      </c>
      <c r="G8408" s="9">
        <v>0</v>
      </c>
      <c r="H8408" s="9">
        <v>0</v>
      </c>
      <c r="I8408" s="9">
        <v>0</v>
      </c>
      <c r="J8408" s="9">
        <v>0</v>
      </c>
    </row>
    <row r="8409" spans="2:10" x14ac:dyDescent="0.35">
      <c r="B8409" s="7">
        <v>8406</v>
      </c>
      <c r="C8409" s="9">
        <v>1</v>
      </c>
      <c r="D8409" s="9">
        <v>0</v>
      </c>
      <c r="E8409" s="9">
        <v>0</v>
      </c>
      <c r="F8409" s="9">
        <v>0</v>
      </c>
      <c r="G8409" s="9">
        <v>0</v>
      </c>
      <c r="H8409" s="9">
        <v>0</v>
      </c>
      <c r="I8409" s="9">
        <v>0</v>
      </c>
      <c r="J8409" s="9">
        <v>0</v>
      </c>
    </row>
    <row r="8410" spans="2:10" x14ac:dyDescent="0.35">
      <c r="B8410" s="7">
        <v>8407</v>
      </c>
      <c r="C8410" s="9">
        <v>1</v>
      </c>
      <c r="D8410" s="9">
        <v>0</v>
      </c>
      <c r="E8410" s="9">
        <v>0</v>
      </c>
      <c r="F8410" s="9">
        <v>0</v>
      </c>
      <c r="G8410" s="9">
        <v>0</v>
      </c>
      <c r="H8410" s="9">
        <v>0</v>
      </c>
      <c r="I8410" s="9">
        <v>0</v>
      </c>
      <c r="J8410" s="9">
        <v>0</v>
      </c>
    </row>
    <row r="8411" spans="2:10" x14ac:dyDescent="0.35">
      <c r="B8411" s="7">
        <v>8408</v>
      </c>
      <c r="C8411" s="9">
        <v>0</v>
      </c>
      <c r="D8411" s="9">
        <v>1</v>
      </c>
      <c r="E8411" s="9">
        <v>0</v>
      </c>
      <c r="F8411" s="9">
        <v>0</v>
      </c>
      <c r="G8411" s="9">
        <v>0</v>
      </c>
      <c r="H8411" s="9">
        <v>0</v>
      </c>
      <c r="I8411" s="9">
        <v>0</v>
      </c>
      <c r="J8411" s="9">
        <v>1</v>
      </c>
    </row>
    <row r="8412" spans="2:10" x14ac:dyDescent="0.35">
      <c r="B8412" s="7">
        <v>8409</v>
      </c>
      <c r="C8412" s="9">
        <v>1</v>
      </c>
      <c r="D8412" s="9">
        <v>0</v>
      </c>
      <c r="E8412" s="9">
        <v>0</v>
      </c>
      <c r="F8412" s="9">
        <v>0</v>
      </c>
      <c r="G8412" s="9">
        <v>0</v>
      </c>
      <c r="H8412" s="9">
        <v>0</v>
      </c>
      <c r="I8412" s="9">
        <v>0</v>
      </c>
      <c r="J8412" s="9">
        <v>0</v>
      </c>
    </row>
    <row r="8413" spans="2:10" x14ac:dyDescent="0.35">
      <c r="B8413" s="7">
        <v>8410</v>
      </c>
      <c r="C8413" s="9">
        <v>0</v>
      </c>
      <c r="D8413" s="9">
        <v>1</v>
      </c>
      <c r="E8413" s="9">
        <v>1</v>
      </c>
      <c r="F8413" s="9">
        <v>0</v>
      </c>
      <c r="G8413" s="9">
        <v>0</v>
      </c>
      <c r="H8413" s="9">
        <v>0</v>
      </c>
      <c r="I8413" s="9">
        <v>0</v>
      </c>
      <c r="J8413" s="9">
        <v>1</v>
      </c>
    </row>
    <row r="8414" spans="2:10" x14ac:dyDescent="0.35">
      <c r="B8414" s="7">
        <v>8411</v>
      </c>
      <c r="C8414" s="9">
        <v>1</v>
      </c>
      <c r="D8414" s="9">
        <v>0</v>
      </c>
      <c r="E8414" s="9">
        <v>0</v>
      </c>
      <c r="F8414" s="9">
        <v>0</v>
      </c>
      <c r="G8414" s="9">
        <v>0</v>
      </c>
      <c r="H8414" s="9">
        <v>0</v>
      </c>
      <c r="I8414" s="9">
        <v>0</v>
      </c>
      <c r="J8414" s="9">
        <v>0</v>
      </c>
    </row>
    <row r="8415" spans="2:10" x14ac:dyDescent="0.35">
      <c r="B8415" s="7">
        <v>8412</v>
      </c>
      <c r="C8415" s="9">
        <v>1</v>
      </c>
      <c r="D8415" s="9">
        <v>0</v>
      </c>
      <c r="E8415" s="9">
        <v>0</v>
      </c>
      <c r="F8415" s="9">
        <v>0</v>
      </c>
      <c r="G8415" s="9">
        <v>0</v>
      </c>
      <c r="H8415" s="9">
        <v>0</v>
      </c>
      <c r="I8415" s="9">
        <v>0</v>
      </c>
      <c r="J8415" s="9">
        <v>0</v>
      </c>
    </row>
    <row r="8416" spans="2:10" x14ac:dyDescent="0.35">
      <c r="B8416" s="7">
        <v>8413</v>
      </c>
      <c r="C8416" s="9">
        <v>1</v>
      </c>
      <c r="D8416" s="9">
        <v>0</v>
      </c>
      <c r="E8416" s="9">
        <v>0</v>
      </c>
      <c r="F8416" s="9">
        <v>0</v>
      </c>
      <c r="G8416" s="9">
        <v>0</v>
      </c>
      <c r="H8416" s="9">
        <v>0</v>
      </c>
      <c r="I8416" s="9">
        <v>0</v>
      </c>
      <c r="J8416" s="9">
        <v>0</v>
      </c>
    </row>
    <row r="8417" spans="2:10" x14ac:dyDescent="0.35">
      <c r="B8417" s="7">
        <v>8414</v>
      </c>
      <c r="C8417" s="9">
        <v>1</v>
      </c>
      <c r="D8417" s="9">
        <v>0</v>
      </c>
      <c r="E8417" s="9">
        <v>0</v>
      </c>
      <c r="F8417" s="9">
        <v>0</v>
      </c>
      <c r="G8417" s="9">
        <v>0</v>
      </c>
      <c r="H8417" s="9">
        <v>0</v>
      </c>
      <c r="I8417" s="9">
        <v>0</v>
      </c>
      <c r="J8417" s="9">
        <v>0</v>
      </c>
    </row>
    <row r="8418" spans="2:10" x14ac:dyDescent="0.35">
      <c r="B8418" s="7">
        <v>8415</v>
      </c>
      <c r="C8418" s="9">
        <v>0</v>
      </c>
      <c r="D8418" s="9">
        <v>1</v>
      </c>
      <c r="E8418" s="9">
        <v>0</v>
      </c>
      <c r="F8418" s="9">
        <v>0</v>
      </c>
      <c r="G8418" s="9">
        <v>0</v>
      </c>
      <c r="H8418" s="9">
        <v>0</v>
      </c>
      <c r="I8418" s="9">
        <v>0</v>
      </c>
      <c r="J8418" s="9">
        <v>1</v>
      </c>
    </row>
    <row r="8419" spans="2:10" x14ac:dyDescent="0.35">
      <c r="B8419" s="7">
        <v>8416</v>
      </c>
      <c r="C8419" s="9">
        <v>1</v>
      </c>
      <c r="D8419" s="9">
        <v>0</v>
      </c>
      <c r="E8419" s="9">
        <v>0</v>
      </c>
      <c r="F8419" s="9">
        <v>0</v>
      </c>
      <c r="G8419" s="9">
        <v>0</v>
      </c>
      <c r="H8419" s="9">
        <v>0</v>
      </c>
      <c r="I8419" s="9">
        <v>0</v>
      </c>
      <c r="J8419" s="9">
        <v>0</v>
      </c>
    </row>
    <row r="8420" spans="2:10" x14ac:dyDescent="0.35">
      <c r="B8420" s="7">
        <v>8417</v>
      </c>
      <c r="C8420" s="9">
        <v>1</v>
      </c>
      <c r="D8420" s="9">
        <v>0</v>
      </c>
      <c r="E8420" s="9">
        <v>0</v>
      </c>
      <c r="F8420" s="9">
        <v>0</v>
      </c>
      <c r="G8420" s="9">
        <v>0</v>
      </c>
      <c r="H8420" s="9">
        <v>0</v>
      </c>
      <c r="I8420" s="9">
        <v>0</v>
      </c>
      <c r="J8420" s="9">
        <v>0</v>
      </c>
    </row>
    <row r="8421" spans="2:10" x14ac:dyDescent="0.35">
      <c r="B8421" s="7">
        <v>8418</v>
      </c>
      <c r="C8421" s="9">
        <v>1</v>
      </c>
      <c r="D8421" s="9">
        <v>0</v>
      </c>
      <c r="E8421" s="9">
        <v>0</v>
      </c>
      <c r="F8421" s="9">
        <v>0</v>
      </c>
      <c r="G8421" s="9">
        <v>0</v>
      </c>
      <c r="H8421" s="9">
        <v>0</v>
      </c>
      <c r="I8421" s="9">
        <v>0</v>
      </c>
      <c r="J8421" s="9">
        <v>0</v>
      </c>
    </row>
    <row r="8422" spans="2:10" x14ac:dyDescent="0.35">
      <c r="B8422" s="7">
        <v>8419</v>
      </c>
      <c r="C8422" s="9">
        <v>1</v>
      </c>
      <c r="D8422" s="9">
        <v>0</v>
      </c>
      <c r="E8422" s="9">
        <v>0</v>
      </c>
      <c r="F8422" s="9">
        <v>0</v>
      </c>
      <c r="G8422" s="9">
        <v>0</v>
      </c>
      <c r="H8422" s="9">
        <v>0</v>
      </c>
      <c r="I8422" s="9">
        <v>0</v>
      </c>
      <c r="J8422" s="9">
        <v>0</v>
      </c>
    </row>
    <row r="8423" spans="2:10" x14ac:dyDescent="0.35">
      <c r="B8423" s="7">
        <v>8420</v>
      </c>
      <c r="C8423" s="9">
        <v>1</v>
      </c>
      <c r="D8423" s="9">
        <v>0</v>
      </c>
      <c r="E8423" s="9">
        <v>0</v>
      </c>
      <c r="F8423" s="9">
        <v>0</v>
      </c>
      <c r="G8423" s="9">
        <v>0</v>
      </c>
      <c r="H8423" s="9">
        <v>0</v>
      </c>
      <c r="I8423" s="9">
        <v>0</v>
      </c>
      <c r="J8423" s="9">
        <v>0</v>
      </c>
    </row>
    <row r="8424" spans="2:10" x14ac:dyDescent="0.35">
      <c r="B8424" s="7">
        <v>8421</v>
      </c>
      <c r="C8424" s="9">
        <v>0</v>
      </c>
      <c r="D8424" s="9">
        <v>1</v>
      </c>
      <c r="E8424" s="9">
        <v>0</v>
      </c>
      <c r="F8424" s="9">
        <v>0</v>
      </c>
      <c r="G8424" s="9">
        <v>0</v>
      </c>
      <c r="H8424" s="9">
        <v>0</v>
      </c>
      <c r="I8424" s="9">
        <v>0</v>
      </c>
      <c r="J8424" s="9">
        <v>1</v>
      </c>
    </row>
    <row r="8425" spans="2:10" x14ac:dyDescent="0.35">
      <c r="B8425" s="7">
        <v>8422</v>
      </c>
      <c r="C8425" s="9">
        <v>0</v>
      </c>
      <c r="D8425" s="9">
        <v>1</v>
      </c>
      <c r="E8425" s="9">
        <v>0</v>
      </c>
      <c r="F8425" s="9">
        <v>0</v>
      </c>
      <c r="G8425" s="9">
        <v>0</v>
      </c>
      <c r="H8425" s="9">
        <v>0</v>
      </c>
      <c r="I8425" s="9">
        <v>1</v>
      </c>
      <c r="J8425" s="9">
        <v>0</v>
      </c>
    </row>
    <row r="8426" spans="2:10" x14ac:dyDescent="0.35">
      <c r="B8426" s="7">
        <v>8423</v>
      </c>
      <c r="C8426" s="9">
        <v>1</v>
      </c>
      <c r="D8426" s="9">
        <v>0</v>
      </c>
      <c r="E8426" s="9">
        <v>0</v>
      </c>
      <c r="F8426" s="9">
        <v>0</v>
      </c>
      <c r="G8426" s="9">
        <v>0</v>
      </c>
      <c r="H8426" s="9">
        <v>0</v>
      </c>
      <c r="I8426" s="9">
        <v>0</v>
      </c>
      <c r="J8426" s="9">
        <v>0</v>
      </c>
    </row>
    <row r="8427" spans="2:10" x14ac:dyDescent="0.35">
      <c r="B8427" s="7">
        <v>8424</v>
      </c>
      <c r="C8427" s="9">
        <v>1</v>
      </c>
      <c r="D8427" s="9">
        <v>0</v>
      </c>
      <c r="E8427" s="9">
        <v>0</v>
      </c>
      <c r="F8427" s="9">
        <v>0</v>
      </c>
      <c r="G8427" s="9">
        <v>0</v>
      </c>
      <c r="H8427" s="9">
        <v>0</v>
      </c>
      <c r="I8427" s="9">
        <v>0</v>
      </c>
      <c r="J8427" s="9">
        <v>0</v>
      </c>
    </row>
    <row r="8428" spans="2:10" x14ac:dyDescent="0.35">
      <c r="B8428" s="7">
        <v>8425</v>
      </c>
      <c r="C8428" s="9">
        <v>0</v>
      </c>
      <c r="D8428" s="9">
        <v>0</v>
      </c>
      <c r="E8428" s="9">
        <v>1</v>
      </c>
      <c r="F8428" s="9">
        <v>0</v>
      </c>
      <c r="G8428" s="9">
        <v>0</v>
      </c>
      <c r="H8428" s="9">
        <v>0</v>
      </c>
      <c r="I8428" s="9">
        <v>0</v>
      </c>
      <c r="J8428" s="9">
        <v>0</v>
      </c>
    </row>
    <row r="8429" spans="2:10" x14ac:dyDescent="0.35">
      <c r="B8429" s="7">
        <v>8426</v>
      </c>
      <c r="C8429" s="9">
        <v>0</v>
      </c>
      <c r="D8429" s="9">
        <v>1</v>
      </c>
      <c r="E8429" s="9">
        <v>0</v>
      </c>
      <c r="F8429" s="9">
        <v>0</v>
      </c>
      <c r="G8429" s="9">
        <v>0</v>
      </c>
      <c r="H8429" s="9">
        <v>0</v>
      </c>
      <c r="I8429" s="9">
        <v>0</v>
      </c>
      <c r="J8429" s="9">
        <v>1</v>
      </c>
    </row>
    <row r="8430" spans="2:10" x14ac:dyDescent="0.35">
      <c r="B8430" s="7">
        <v>8427</v>
      </c>
      <c r="C8430" s="9">
        <v>0</v>
      </c>
      <c r="D8430" s="9">
        <v>1</v>
      </c>
      <c r="E8430" s="9">
        <v>1</v>
      </c>
      <c r="F8430" s="9">
        <v>0</v>
      </c>
      <c r="G8430" s="9">
        <v>0</v>
      </c>
      <c r="H8430" s="9">
        <v>0</v>
      </c>
      <c r="I8430" s="9">
        <v>0</v>
      </c>
      <c r="J8430" s="9">
        <v>1</v>
      </c>
    </row>
    <row r="8431" spans="2:10" x14ac:dyDescent="0.35">
      <c r="B8431" s="7">
        <v>8428</v>
      </c>
      <c r="C8431" s="9">
        <v>0</v>
      </c>
      <c r="D8431" s="9">
        <v>1</v>
      </c>
      <c r="E8431" s="9">
        <v>0</v>
      </c>
      <c r="F8431" s="9">
        <v>0</v>
      </c>
      <c r="G8431" s="9">
        <v>0</v>
      </c>
      <c r="H8431" s="9">
        <v>0</v>
      </c>
      <c r="I8431" s="9">
        <v>1</v>
      </c>
      <c r="J8431" s="9">
        <v>0</v>
      </c>
    </row>
    <row r="8432" spans="2:10" x14ac:dyDescent="0.35">
      <c r="B8432" s="7">
        <v>8429</v>
      </c>
      <c r="C8432" s="9">
        <v>0</v>
      </c>
      <c r="D8432" s="9">
        <v>1</v>
      </c>
      <c r="E8432" s="9">
        <v>0</v>
      </c>
      <c r="F8432" s="9">
        <v>0</v>
      </c>
      <c r="G8432" s="9">
        <v>0</v>
      </c>
      <c r="H8432" s="9">
        <v>0</v>
      </c>
      <c r="I8432" s="9">
        <v>0</v>
      </c>
      <c r="J8432" s="9">
        <v>1</v>
      </c>
    </row>
    <row r="8433" spans="2:10" x14ac:dyDescent="0.35">
      <c r="B8433" s="7">
        <v>8430</v>
      </c>
      <c r="C8433" s="9">
        <v>1</v>
      </c>
      <c r="D8433" s="9">
        <v>0</v>
      </c>
      <c r="E8433" s="9">
        <v>0</v>
      </c>
      <c r="F8433" s="9">
        <v>0</v>
      </c>
      <c r="G8433" s="9">
        <v>0</v>
      </c>
      <c r="H8433" s="9">
        <v>0</v>
      </c>
      <c r="I8433" s="9">
        <v>0</v>
      </c>
      <c r="J8433" s="9">
        <v>0</v>
      </c>
    </row>
    <row r="8434" spans="2:10" x14ac:dyDescent="0.35">
      <c r="B8434" s="7">
        <v>8431</v>
      </c>
      <c r="C8434" s="9">
        <v>0</v>
      </c>
      <c r="D8434" s="9">
        <v>0</v>
      </c>
      <c r="E8434" s="9">
        <v>0</v>
      </c>
      <c r="F8434" s="9">
        <v>0</v>
      </c>
      <c r="G8434" s="9">
        <v>1</v>
      </c>
      <c r="H8434" s="9">
        <v>0</v>
      </c>
      <c r="I8434" s="9">
        <v>0</v>
      </c>
      <c r="J8434" s="9">
        <v>0</v>
      </c>
    </row>
    <row r="8435" spans="2:10" x14ac:dyDescent="0.35">
      <c r="B8435" s="7">
        <v>8432</v>
      </c>
      <c r="C8435" s="9">
        <v>1</v>
      </c>
      <c r="D8435" s="9">
        <v>0</v>
      </c>
      <c r="E8435" s="9">
        <v>0</v>
      </c>
      <c r="F8435" s="9">
        <v>0</v>
      </c>
      <c r="G8435" s="9">
        <v>0</v>
      </c>
      <c r="H8435" s="9">
        <v>0</v>
      </c>
      <c r="I8435" s="9">
        <v>0</v>
      </c>
      <c r="J8435" s="9">
        <v>0</v>
      </c>
    </row>
    <row r="8436" spans="2:10" x14ac:dyDescent="0.35">
      <c r="B8436" s="7">
        <v>8433</v>
      </c>
      <c r="C8436" s="9">
        <v>1</v>
      </c>
      <c r="D8436" s="9">
        <v>0</v>
      </c>
      <c r="E8436" s="9">
        <v>0</v>
      </c>
      <c r="F8436" s="9">
        <v>0</v>
      </c>
      <c r="G8436" s="9">
        <v>0</v>
      </c>
      <c r="H8436" s="9">
        <v>0</v>
      </c>
      <c r="I8436" s="9">
        <v>0</v>
      </c>
      <c r="J8436" s="9">
        <v>0</v>
      </c>
    </row>
    <row r="8437" spans="2:10" x14ac:dyDescent="0.35">
      <c r="B8437" s="7">
        <v>8434</v>
      </c>
      <c r="C8437" s="9">
        <v>0</v>
      </c>
      <c r="D8437" s="9">
        <v>1</v>
      </c>
      <c r="E8437" s="9">
        <v>0</v>
      </c>
      <c r="F8437" s="9">
        <v>0</v>
      </c>
      <c r="G8437" s="9">
        <v>0</v>
      </c>
      <c r="H8437" s="9">
        <v>0</v>
      </c>
      <c r="I8437" s="9">
        <v>0</v>
      </c>
      <c r="J8437" s="9">
        <v>1</v>
      </c>
    </row>
    <row r="8438" spans="2:10" x14ac:dyDescent="0.35">
      <c r="B8438" s="7">
        <v>8435</v>
      </c>
      <c r="C8438" s="9">
        <v>1</v>
      </c>
      <c r="D8438" s="9">
        <v>0</v>
      </c>
      <c r="E8438" s="9">
        <v>0</v>
      </c>
      <c r="F8438" s="9">
        <v>0</v>
      </c>
      <c r="G8438" s="9">
        <v>0</v>
      </c>
      <c r="H8438" s="9">
        <v>0</v>
      </c>
      <c r="I8438" s="9">
        <v>0</v>
      </c>
      <c r="J8438" s="9">
        <v>0</v>
      </c>
    </row>
    <row r="8439" spans="2:10" x14ac:dyDescent="0.35">
      <c r="B8439" s="7">
        <v>8436</v>
      </c>
      <c r="C8439" s="9">
        <v>1</v>
      </c>
      <c r="D8439" s="9">
        <v>0</v>
      </c>
      <c r="E8439" s="9">
        <v>0</v>
      </c>
      <c r="F8439" s="9">
        <v>0</v>
      </c>
      <c r="G8439" s="9">
        <v>0</v>
      </c>
      <c r="H8439" s="9">
        <v>0</v>
      </c>
      <c r="I8439" s="9">
        <v>0</v>
      </c>
      <c r="J8439" s="9">
        <v>0</v>
      </c>
    </row>
    <row r="8440" spans="2:10" x14ac:dyDescent="0.35">
      <c r="B8440" s="7">
        <v>8437</v>
      </c>
      <c r="C8440" s="9">
        <v>1</v>
      </c>
      <c r="D8440" s="9">
        <v>0</v>
      </c>
      <c r="E8440" s="9">
        <v>0</v>
      </c>
      <c r="F8440" s="9">
        <v>0</v>
      </c>
      <c r="G8440" s="9">
        <v>0</v>
      </c>
      <c r="H8440" s="9">
        <v>0</v>
      </c>
      <c r="I8440" s="9">
        <v>0</v>
      </c>
      <c r="J8440" s="9">
        <v>0</v>
      </c>
    </row>
    <row r="8441" spans="2:10" x14ac:dyDescent="0.35">
      <c r="B8441" s="7">
        <v>8438</v>
      </c>
      <c r="C8441" s="9">
        <v>1</v>
      </c>
      <c r="D8441" s="9">
        <v>0</v>
      </c>
      <c r="E8441" s="9">
        <v>0</v>
      </c>
      <c r="F8441" s="9">
        <v>0</v>
      </c>
      <c r="G8441" s="9">
        <v>0</v>
      </c>
      <c r="H8441" s="9">
        <v>0</v>
      </c>
      <c r="I8441" s="9">
        <v>0</v>
      </c>
      <c r="J8441" s="9">
        <v>0</v>
      </c>
    </row>
    <row r="8442" spans="2:10" x14ac:dyDescent="0.35">
      <c r="B8442" s="7">
        <v>8439</v>
      </c>
      <c r="C8442" s="9">
        <v>0</v>
      </c>
      <c r="D8442" s="9">
        <v>1</v>
      </c>
      <c r="E8442" s="9">
        <v>0</v>
      </c>
      <c r="F8442" s="9">
        <v>0</v>
      </c>
      <c r="G8442" s="9">
        <v>0</v>
      </c>
      <c r="H8442" s="9">
        <v>0</v>
      </c>
      <c r="I8442" s="9">
        <v>0</v>
      </c>
      <c r="J8442" s="9">
        <v>1</v>
      </c>
    </row>
    <row r="8443" spans="2:10" x14ac:dyDescent="0.35">
      <c r="B8443" s="7">
        <v>8440</v>
      </c>
      <c r="C8443" s="9">
        <v>1</v>
      </c>
      <c r="D8443" s="9">
        <v>0</v>
      </c>
      <c r="E8443" s="9">
        <v>0</v>
      </c>
      <c r="F8443" s="9">
        <v>0</v>
      </c>
      <c r="G8443" s="9">
        <v>0</v>
      </c>
      <c r="H8443" s="9">
        <v>0</v>
      </c>
      <c r="I8443" s="9">
        <v>0</v>
      </c>
      <c r="J8443" s="9">
        <v>0</v>
      </c>
    </row>
    <row r="8444" spans="2:10" x14ac:dyDescent="0.35">
      <c r="B8444" s="7">
        <v>8441</v>
      </c>
      <c r="C8444" s="9">
        <v>0</v>
      </c>
      <c r="D8444" s="9">
        <v>1</v>
      </c>
      <c r="E8444" s="9">
        <v>0</v>
      </c>
      <c r="F8444" s="9">
        <v>0</v>
      </c>
      <c r="G8444" s="9">
        <v>0</v>
      </c>
      <c r="H8444" s="9">
        <v>0</v>
      </c>
      <c r="I8444" s="9">
        <v>1</v>
      </c>
      <c r="J8444" s="9">
        <v>0</v>
      </c>
    </row>
    <row r="8445" spans="2:10" x14ac:dyDescent="0.35">
      <c r="B8445" s="7">
        <v>8442</v>
      </c>
      <c r="C8445" s="9">
        <v>1</v>
      </c>
      <c r="D8445" s="9">
        <v>0</v>
      </c>
      <c r="E8445" s="9">
        <v>0</v>
      </c>
      <c r="F8445" s="9">
        <v>0</v>
      </c>
      <c r="G8445" s="9">
        <v>0</v>
      </c>
      <c r="H8445" s="9">
        <v>0</v>
      </c>
      <c r="I8445" s="9">
        <v>0</v>
      </c>
      <c r="J8445" s="9">
        <v>0</v>
      </c>
    </row>
    <row r="8446" spans="2:10" x14ac:dyDescent="0.35">
      <c r="B8446" s="7">
        <v>8443</v>
      </c>
      <c r="C8446" s="9">
        <v>1</v>
      </c>
      <c r="D8446" s="9">
        <v>0</v>
      </c>
      <c r="E8446" s="9">
        <v>0</v>
      </c>
      <c r="F8446" s="9">
        <v>0</v>
      </c>
      <c r="G8446" s="9">
        <v>0</v>
      </c>
      <c r="H8446" s="9">
        <v>0</v>
      </c>
      <c r="I8446" s="9">
        <v>0</v>
      </c>
      <c r="J8446" s="9">
        <v>0</v>
      </c>
    </row>
    <row r="8447" spans="2:10" x14ac:dyDescent="0.35">
      <c r="B8447" s="7">
        <v>8444</v>
      </c>
      <c r="C8447" s="9">
        <v>1</v>
      </c>
      <c r="D8447" s="9">
        <v>0</v>
      </c>
      <c r="E8447" s="9">
        <v>0</v>
      </c>
      <c r="F8447" s="9">
        <v>0</v>
      </c>
      <c r="G8447" s="9">
        <v>0</v>
      </c>
      <c r="H8447" s="9">
        <v>0</v>
      </c>
      <c r="I8447" s="9">
        <v>0</v>
      </c>
      <c r="J8447" s="9">
        <v>0</v>
      </c>
    </row>
    <row r="8448" spans="2:10" x14ac:dyDescent="0.35">
      <c r="B8448" s="7">
        <v>8445</v>
      </c>
      <c r="C8448" s="9">
        <v>1</v>
      </c>
      <c r="D8448" s="9">
        <v>0</v>
      </c>
      <c r="E8448" s="9">
        <v>0</v>
      </c>
      <c r="F8448" s="9">
        <v>0</v>
      </c>
      <c r="G8448" s="9">
        <v>0</v>
      </c>
      <c r="H8448" s="9">
        <v>0</v>
      </c>
      <c r="I8448" s="9">
        <v>0</v>
      </c>
      <c r="J8448" s="9">
        <v>0</v>
      </c>
    </row>
    <row r="8449" spans="2:10" x14ac:dyDescent="0.35">
      <c r="B8449" s="7">
        <v>8446</v>
      </c>
      <c r="C8449" s="9">
        <v>1</v>
      </c>
      <c r="D8449" s="9">
        <v>0</v>
      </c>
      <c r="E8449" s="9">
        <v>0</v>
      </c>
      <c r="F8449" s="9">
        <v>0</v>
      </c>
      <c r="G8449" s="9">
        <v>0</v>
      </c>
      <c r="H8449" s="9">
        <v>0</v>
      </c>
      <c r="I8449" s="9">
        <v>0</v>
      </c>
      <c r="J8449" s="9">
        <v>0</v>
      </c>
    </row>
    <row r="8450" spans="2:10" x14ac:dyDescent="0.35">
      <c r="B8450" s="7">
        <v>8447</v>
      </c>
      <c r="C8450" s="9">
        <v>1</v>
      </c>
      <c r="D8450" s="9">
        <v>0</v>
      </c>
      <c r="E8450" s="9">
        <v>0</v>
      </c>
      <c r="F8450" s="9">
        <v>0</v>
      </c>
      <c r="G8450" s="9">
        <v>0</v>
      </c>
      <c r="H8450" s="9">
        <v>0</v>
      </c>
      <c r="I8450" s="9">
        <v>0</v>
      </c>
      <c r="J8450" s="9">
        <v>0</v>
      </c>
    </row>
    <row r="8451" spans="2:10" x14ac:dyDescent="0.35">
      <c r="B8451" s="7">
        <v>8448</v>
      </c>
      <c r="C8451" s="9">
        <v>1</v>
      </c>
      <c r="D8451" s="9">
        <v>0</v>
      </c>
      <c r="E8451" s="9">
        <v>0</v>
      </c>
      <c r="F8451" s="9">
        <v>0</v>
      </c>
      <c r="G8451" s="9">
        <v>0</v>
      </c>
      <c r="H8451" s="9">
        <v>0</v>
      </c>
      <c r="I8451" s="9">
        <v>0</v>
      </c>
      <c r="J8451" s="9">
        <v>0</v>
      </c>
    </row>
    <row r="8452" spans="2:10" x14ac:dyDescent="0.35">
      <c r="B8452" s="7">
        <v>8449</v>
      </c>
      <c r="C8452" s="9">
        <v>1</v>
      </c>
      <c r="D8452" s="9">
        <v>0</v>
      </c>
      <c r="E8452" s="9">
        <v>0</v>
      </c>
      <c r="F8452" s="9">
        <v>0</v>
      </c>
      <c r="G8452" s="9">
        <v>0</v>
      </c>
      <c r="H8452" s="9">
        <v>0</v>
      </c>
      <c r="I8452" s="9">
        <v>0</v>
      </c>
      <c r="J8452" s="9">
        <v>0</v>
      </c>
    </row>
    <row r="8453" spans="2:10" x14ac:dyDescent="0.35">
      <c r="B8453" s="7">
        <v>8450</v>
      </c>
      <c r="C8453" s="9">
        <v>1</v>
      </c>
      <c r="D8453" s="9">
        <v>0</v>
      </c>
      <c r="E8453" s="9">
        <v>0</v>
      </c>
      <c r="F8453" s="9">
        <v>0</v>
      </c>
      <c r="G8453" s="9">
        <v>0</v>
      </c>
      <c r="H8453" s="9">
        <v>0</v>
      </c>
      <c r="I8453" s="9">
        <v>0</v>
      </c>
      <c r="J8453" s="9">
        <v>0</v>
      </c>
    </row>
    <row r="8454" spans="2:10" x14ac:dyDescent="0.35">
      <c r="B8454" s="7">
        <v>8451</v>
      </c>
      <c r="C8454" s="9">
        <v>1</v>
      </c>
      <c r="D8454" s="9">
        <v>0</v>
      </c>
      <c r="E8454" s="9">
        <v>0</v>
      </c>
      <c r="F8454" s="9">
        <v>0</v>
      </c>
      <c r="G8454" s="9">
        <v>0</v>
      </c>
      <c r="H8454" s="9">
        <v>0</v>
      </c>
      <c r="I8454" s="9">
        <v>0</v>
      </c>
      <c r="J8454" s="9">
        <v>0</v>
      </c>
    </row>
    <row r="8455" spans="2:10" x14ac:dyDescent="0.35">
      <c r="B8455" s="7">
        <v>8452</v>
      </c>
      <c r="C8455" s="9">
        <v>1</v>
      </c>
      <c r="D8455" s="9">
        <v>0</v>
      </c>
      <c r="E8455" s="9">
        <v>0</v>
      </c>
      <c r="F8455" s="9">
        <v>0</v>
      </c>
      <c r="G8455" s="9">
        <v>0</v>
      </c>
      <c r="H8455" s="9">
        <v>0</v>
      </c>
      <c r="I8455" s="9">
        <v>0</v>
      </c>
      <c r="J8455" s="9">
        <v>0</v>
      </c>
    </row>
    <row r="8456" spans="2:10" x14ac:dyDescent="0.35">
      <c r="B8456" s="7">
        <v>8453</v>
      </c>
      <c r="C8456" s="9">
        <v>1</v>
      </c>
      <c r="D8456" s="9">
        <v>0</v>
      </c>
      <c r="E8456" s="9">
        <v>0</v>
      </c>
      <c r="F8456" s="9">
        <v>0</v>
      </c>
      <c r="G8456" s="9">
        <v>0</v>
      </c>
      <c r="H8456" s="9">
        <v>0</v>
      </c>
      <c r="I8456" s="9">
        <v>0</v>
      </c>
      <c r="J8456" s="9">
        <v>0</v>
      </c>
    </row>
    <row r="8457" spans="2:10" x14ac:dyDescent="0.35">
      <c r="B8457" s="7">
        <v>8454</v>
      </c>
      <c r="C8457" s="9">
        <v>0</v>
      </c>
      <c r="D8457" s="9">
        <v>1</v>
      </c>
      <c r="E8457" s="9">
        <v>0</v>
      </c>
      <c r="F8457" s="9">
        <v>0</v>
      </c>
      <c r="G8457" s="9">
        <v>0</v>
      </c>
      <c r="H8457" s="9">
        <v>0</v>
      </c>
      <c r="I8457" s="9">
        <v>0</v>
      </c>
      <c r="J8457" s="9">
        <v>1</v>
      </c>
    </row>
    <row r="8458" spans="2:10" x14ac:dyDescent="0.35">
      <c r="B8458" s="7">
        <v>8455</v>
      </c>
      <c r="C8458" s="9">
        <v>0</v>
      </c>
      <c r="D8458" s="9">
        <v>1</v>
      </c>
      <c r="E8458" s="9">
        <v>0</v>
      </c>
      <c r="F8458" s="9">
        <v>0</v>
      </c>
      <c r="G8458" s="9">
        <v>0</v>
      </c>
      <c r="H8458" s="9">
        <v>0</v>
      </c>
      <c r="I8458" s="9">
        <v>0</v>
      </c>
      <c r="J8458" s="9">
        <v>1</v>
      </c>
    </row>
    <row r="8459" spans="2:10" x14ac:dyDescent="0.35">
      <c r="B8459" s="7">
        <v>8456</v>
      </c>
      <c r="C8459" s="9">
        <v>1</v>
      </c>
      <c r="D8459" s="9">
        <v>0</v>
      </c>
      <c r="E8459" s="9">
        <v>0</v>
      </c>
      <c r="F8459" s="9">
        <v>0</v>
      </c>
      <c r="G8459" s="9">
        <v>0</v>
      </c>
      <c r="H8459" s="9">
        <v>0</v>
      </c>
      <c r="I8459" s="9">
        <v>0</v>
      </c>
      <c r="J8459" s="9">
        <v>0</v>
      </c>
    </row>
    <row r="8460" spans="2:10" x14ac:dyDescent="0.35">
      <c r="B8460" s="7">
        <v>8457</v>
      </c>
      <c r="C8460" s="9">
        <v>0</v>
      </c>
      <c r="D8460" s="9">
        <v>0</v>
      </c>
      <c r="E8460" s="9">
        <v>0</v>
      </c>
      <c r="F8460" s="9">
        <v>0</v>
      </c>
      <c r="G8460" s="9">
        <v>0</v>
      </c>
      <c r="H8460" s="9">
        <v>1</v>
      </c>
      <c r="I8460" s="9">
        <v>0</v>
      </c>
      <c r="J8460" s="9">
        <v>0</v>
      </c>
    </row>
    <row r="8461" spans="2:10" x14ac:dyDescent="0.35">
      <c r="B8461" s="7">
        <v>8458</v>
      </c>
      <c r="C8461" s="9">
        <v>1</v>
      </c>
      <c r="D8461" s="9">
        <v>0</v>
      </c>
      <c r="E8461" s="9">
        <v>0</v>
      </c>
      <c r="F8461" s="9">
        <v>0</v>
      </c>
      <c r="G8461" s="9">
        <v>0</v>
      </c>
      <c r="H8461" s="9">
        <v>0</v>
      </c>
      <c r="I8461" s="9">
        <v>0</v>
      </c>
      <c r="J8461" s="9">
        <v>0</v>
      </c>
    </row>
    <row r="8462" spans="2:10" x14ac:dyDescent="0.35">
      <c r="B8462" s="7">
        <v>8459</v>
      </c>
      <c r="C8462" s="9">
        <v>0</v>
      </c>
      <c r="D8462" s="9">
        <v>1</v>
      </c>
      <c r="E8462" s="9">
        <v>0</v>
      </c>
      <c r="F8462" s="9">
        <v>0</v>
      </c>
      <c r="G8462" s="9">
        <v>0</v>
      </c>
      <c r="H8462" s="9">
        <v>0</v>
      </c>
      <c r="I8462" s="9">
        <v>0</v>
      </c>
      <c r="J8462" s="9">
        <v>1</v>
      </c>
    </row>
    <row r="8463" spans="2:10" x14ac:dyDescent="0.35">
      <c r="B8463" s="7">
        <v>8460</v>
      </c>
      <c r="C8463" s="9">
        <v>1</v>
      </c>
      <c r="D8463" s="9">
        <v>0</v>
      </c>
      <c r="E8463" s="9">
        <v>0</v>
      </c>
      <c r="F8463" s="9">
        <v>0</v>
      </c>
      <c r="G8463" s="9">
        <v>0</v>
      </c>
      <c r="H8463" s="9">
        <v>0</v>
      </c>
      <c r="I8463" s="9">
        <v>0</v>
      </c>
      <c r="J8463" s="9">
        <v>0</v>
      </c>
    </row>
    <row r="8464" spans="2:10" x14ac:dyDescent="0.35">
      <c r="B8464" s="7">
        <v>8461</v>
      </c>
      <c r="C8464" s="9">
        <v>1</v>
      </c>
      <c r="D8464" s="9">
        <v>0</v>
      </c>
      <c r="E8464" s="9">
        <v>0</v>
      </c>
      <c r="F8464" s="9">
        <v>0</v>
      </c>
      <c r="G8464" s="9">
        <v>0</v>
      </c>
      <c r="H8464" s="9">
        <v>0</v>
      </c>
      <c r="I8464" s="9">
        <v>0</v>
      </c>
      <c r="J8464" s="9">
        <v>0</v>
      </c>
    </row>
    <row r="8465" spans="2:10" x14ac:dyDescent="0.35">
      <c r="B8465" s="7">
        <v>8462</v>
      </c>
      <c r="C8465" s="9">
        <v>1</v>
      </c>
      <c r="D8465" s="9">
        <v>0</v>
      </c>
      <c r="E8465" s="9">
        <v>0</v>
      </c>
      <c r="F8465" s="9">
        <v>0</v>
      </c>
      <c r="G8465" s="9">
        <v>0</v>
      </c>
      <c r="H8465" s="9">
        <v>0</v>
      </c>
      <c r="I8465" s="9">
        <v>0</v>
      </c>
      <c r="J8465" s="9">
        <v>0</v>
      </c>
    </row>
    <row r="8466" spans="2:10" x14ac:dyDescent="0.35">
      <c r="B8466" s="7">
        <v>8463</v>
      </c>
      <c r="C8466" s="9">
        <v>0</v>
      </c>
      <c r="D8466" s="9">
        <v>1</v>
      </c>
      <c r="E8466" s="9">
        <v>0</v>
      </c>
      <c r="F8466" s="9">
        <v>0</v>
      </c>
      <c r="G8466" s="9">
        <v>0</v>
      </c>
      <c r="H8466" s="9">
        <v>0</v>
      </c>
      <c r="I8466" s="9">
        <v>0</v>
      </c>
      <c r="J8466" s="9">
        <v>1</v>
      </c>
    </row>
    <row r="8467" spans="2:10" x14ac:dyDescent="0.35">
      <c r="B8467" s="7">
        <v>8464</v>
      </c>
      <c r="C8467" s="9">
        <v>1</v>
      </c>
      <c r="D8467" s="9">
        <v>0</v>
      </c>
      <c r="E8467" s="9">
        <v>0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</row>
    <row r="8468" spans="2:10" x14ac:dyDescent="0.35">
      <c r="B8468" s="7">
        <v>8465</v>
      </c>
      <c r="C8468" s="9">
        <v>0</v>
      </c>
      <c r="D8468" s="9">
        <v>1</v>
      </c>
      <c r="E8468" s="9">
        <v>1</v>
      </c>
      <c r="F8468" s="9">
        <v>0</v>
      </c>
      <c r="G8468" s="9">
        <v>1</v>
      </c>
      <c r="H8468" s="9">
        <v>0</v>
      </c>
      <c r="I8468" s="9">
        <v>1</v>
      </c>
      <c r="J8468" s="9">
        <v>0</v>
      </c>
    </row>
    <row r="8469" spans="2:10" x14ac:dyDescent="0.35">
      <c r="B8469" s="7">
        <v>8466</v>
      </c>
      <c r="C8469" s="9">
        <v>1</v>
      </c>
      <c r="D8469" s="9">
        <v>0</v>
      </c>
      <c r="E8469" s="9">
        <v>0</v>
      </c>
      <c r="F8469" s="9">
        <v>0</v>
      </c>
      <c r="G8469" s="9">
        <v>0</v>
      </c>
      <c r="H8469" s="9">
        <v>0</v>
      </c>
      <c r="I8469" s="9">
        <v>0</v>
      </c>
      <c r="J8469" s="9">
        <v>0</v>
      </c>
    </row>
    <row r="8470" spans="2:10" x14ac:dyDescent="0.35">
      <c r="B8470" s="7">
        <v>8467</v>
      </c>
      <c r="C8470" s="9">
        <v>1</v>
      </c>
      <c r="D8470" s="9">
        <v>0</v>
      </c>
      <c r="E8470" s="9">
        <v>0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</row>
    <row r="8471" spans="2:10" x14ac:dyDescent="0.35">
      <c r="B8471" s="7">
        <v>8468</v>
      </c>
      <c r="C8471" s="9">
        <v>0</v>
      </c>
      <c r="D8471" s="9">
        <v>0</v>
      </c>
      <c r="E8471" s="9">
        <v>0</v>
      </c>
      <c r="F8471" s="9">
        <v>0</v>
      </c>
      <c r="G8471" s="9">
        <v>1</v>
      </c>
      <c r="H8471" s="9">
        <v>0</v>
      </c>
      <c r="I8471" s="9">
        <v>0</v>
      </c>
      <c r="J8471" s="9">
        <v>0</v>
      </c>
    </row>
    <row r="8472" spans="2:10" x14ac:dyDescent="0.35">
      <c r="B8472" s="7">
        <v>8469</v>
      </c>
      <c r="C8472" s="9">
        <v>0</v>
      </c>
      <c r="D8472" s="9">
        <v>1</v>
      </c>
      <c r="E8472" s="9">
        <v>0</v>
      </c>
      <c r="F8472" s="9">
        <v>0</v>
      </c>
      <c r="G8472" s="9">
        <v>0</v>
      </c>
      <c r="H8472" s="9">
        <v>0</v>
      </c>
      <c r="I8472" s="9">
        <v>1</v>
      </c>
      <c r="J8472" s="9">
        <v>1</v>
      </c>
    </row>
    <row r="8473" spans="2:10" x14ac:dyDescent="0.35">
      <c r="B8473" s="7">
        <v>8470</v>
      </c>
      <c r="C8473" s="9">
        <v>1</v>
      </c>
      <c r="D8473" s="9">
        <v>0</v>
      </c>
      <c r="E8473" s="9">
        <v>0</v>
      </c>
      <c r="F8473" s="9">
        <v>0</v>
      </c>
      <c r="G8473" s="9">
        <v>0</v>
      </c>
      <c r="H8473" s="9">
        <v>0</v>
      </c>
      <c r="I8473" s="9">
        <v>0</v>
      </c>
      <c r="J8473" s="9">
        <v>0</v>
      </c>
    </row>
    <row r="8474" spans="2:10" x14ac:dyDescent="0.35">
      <c r="B8474" s="7">
        <v>8471</v>
      </c>
      <c r="C8474" s="9">
        <v>1</v>
      </c>
      <c r="D8474" s="9">
        <v>0</v>
      </c>
      <c r="E8474" s="9">
        <v>0</v>
      </c>
      <c r="F8474" s="9">
        <v>0</v>
      </c>
      <c r="G8474" s="9">
        <v>0</v>
      </c>
      <c r="H8474" s="9">
        <v>0</v>
      </c>
      <c r="I8474" s="9">
        <v>0</v>
      </c>
      <c r="J8474" s="9">
        <v>0</v>
      </c>
    </row>
    <row r="8475" spans="2:10" x14ac:dyDescent="0.35">
      <c r="B8475" s="7">
        <v>8472</v>
      </c>
      <c r="C8475" s="9">
        <v>0</v>
      </c>
      <c r="D8475" s="9">
        <v>0</v>
      </c>
      <c r="E8475" s="9">
        <v>0</v>
      </c>
      <c r="F8475" s="9">
        <v>0</v>
      </c>
      <c r="G8475" s="9">
        <v>0</v>
      </c>
      <c r="H8475" s="9">
        <v>1</v>
      </c>
      <c r="I8475" s="9">
        <v>0</v>
      </c>
      <c r="J8475" s="9">
        <v>0</v>
      </c>
    </row>
    <row r="8476" spans="2:10" x14ac:dyDescent="0.35">
      <c r="B8476" s="7">
        <v>8473</v>
      </c>
      <c r="C8476" s="9">
        <v>0</v>
      </c>
      <c r="D8476" s="9">
        <v>1</v>
      </c>
      <c r="E8476" s="9">
        <v>0</v>
      </c>
      <c r="F8476" s="9">
        <v>0</v>
      </c>
      <c r="G8476" s="9">
        <v>0</v>
      </c>
      <c r="H8476" s="9">
        <v>0</v>
      </c>
      <c r="I8476" s="9">
        <v>1</v>
      </c>
      <c r="J8476" s="9">
        <v>0</v>
      </c>
    </row>
    <row r="8477" spans="2:10" x14ac:dyDescent="0.35">
      <c r="B8477" s="7">
        <v>8474</v>
      </c>
      <c r="C8477" s="9">
        <v>0</v>
      </c>
      <c r="D8477" s="9">
        <v>1</v>
      </c>
      <c r="E8477" s="9">
        <v>0</v>
      </c>
      <c r="F8477" s="9">
        <v>0</v>
      </c>
      <c r="G8477" s="9">
        <v>0</v>
      </c>
      <c r="H8477" s="9">
        <v>0</v>
      </c>
      <c r="I8477" s="9">
        <v>1</v>
      </c>
      <c r="J8477" s="9">
        <v>0</v>
      </c>
    </row>
    <row r="8478" spans="2:10" x14ac:dyDescent="0.35">
      <c r="B8478" s="7">
        <v>8475</v>
      </c>
      <c r="C8478" s="9">
        <v>1</v>
      </c>
      <c r="D8478" s="9">
        <v>0</v>
      </c>
      <c r="E8478" s="9">
        <v>0</v>
      </c>
      <c r="F8478" s="9">
        <v>0</v>
      </c>
      <c r="G8478" s="9">
        <v>0</v>
      </c>
      <c r="H8478" s="9">
        <v>0</v>
      </c>
      <c r="I8478" s="9">
        <v>0</v>
      </c>
      <c r="J8478" s="9">
        <v>0</v>
      </c>
    </row>
    <row r="8479" spans="2:10" x14ac:dyDescent="0.35">
      <c r="B8479" s="7">
        <v>8476</v>
      </c>
      <c r="C8479" s="9">
        <v>0</v>
      </c>
      <c r="D8479" s="9">
        <v>1</v>
      </c>
      <c r="E8479" s="9">
        <v>0</v>
      </c>
      <c r="F8479" s="9">
        <v>0</v>
      </c>
      <c r="G8479" s="9">
        <v>0</v>
      </c>
      <c r="H8479" s="9">
        <v>0</v>
      </c>
      <c r="I8479" s="9">
        <v>1</v>
      </c>
      <c r="J8479" s="9">
        <v>0</v>
      </c>
    </row>
    <row r="8480" spans="2:10" x14ac:dyDescent="0.35">
      <c r="B8480" s="7">
        <v>8477</v>
      </c>
      <c r="C8480" s="9">
        <v>1</v>
      </c>
      <c r="D8480" s="9">
        <v>0</v>
      </c>
      <c r="E8480" s="9">
        <v>0</v>
      </c>
      <c r="F8480" s="9">
        <v>0</v>
      </c>
      <c r="G8480" s="9">
        <v>0</v>
      </c>
      <c r="H8480" s="9">
        <v>0</v>
      </c>
      <c r="I8480" s="9">
        <v>0</v>
      </c>
      <c r="J8480" s="9">
        <v>0</v>
      </c>
    </row>
    <row r="8481" spans="2:10" x14ac:dyDescent="0.35">
      <c r="B8481" s="7">
        <v>8478</v>
      </c>
      <c r="C8481" s="9">
        <v>1</v>
      </c>
      <c r="D8481" s="9">
        <v>0</v>
      </c>
      <c r="E8481" s="9">
        <v>0</v>
      </c>
      <c r="F8481" s="9">
        <v>0</v>
      </c>
      <c r="G8481" s="9">
        <v>0</v>
      </c>
      <c r="H8481" s="9">
        <v>0</v>
      </c>
      <c r="I8481" s="9">
        <v>0</v>
      </c>
      <c r="J8481" s="9">
        <v>0</v>
      </c>
    </row>
    <row r="8482" spans="2:10" x14ac:dyDescent="0.35">
      <c r="B8482" s="7">
        <v>8479</v>
      </c>
      <c r="C8482" s="9">
        <v>1</v>
      </c>
      <c r="D8482" s="9">
        <v>0</v>
      </c>
      <c r="E8482" s="9">
        <v>0</v>
      </c>
      <c r="F8482" s="9">
        <v>0</v>
      </c>
      <c r="G8482" s="9">
        <v>0</v>
      </c>
      <c r="H8482" s="9">
        <v>0</v>
      </c>
      <c r="I8482" s="9">
        <v>0</v>
      </c>
      <c r="J8482" s="9">
        <v>0</v>
      </c>
    </row>
    <row r="8483" spans="2:10" x14ac:dyDescent="0.35">
      <c r="B8483" s="7">
        <v>8480</v>
      </c>
      <c r="C8483" s="9">
        <v>0</v>
      </c>
      <c r="D8483" s="9">
        <v>0</v>
      </c>
      <c r="E8483" s="9">
        <v>1</v>
      </c>
      <c r="F8483" s="9">
        <v>0</v>
      </c>
      <c r="G8483" s="9">
        <v>0</v>
      </c>
      <c r="H8483" s="9">
        <v>0</v>
      </c>
      <c r="I8483" s="9">
        <v>0</v>
      </c>
      <c r="J8483" s="9">
        <v>0</v>
      </c>
    </row>
    <row r="8484" spans="2:10" x14ac:dyDescent="0.35">
      <c r="B8484" s="7">
        <v>8481</v>
      </c>
      <c r="C8484" s="9">
        <v>0</v>
      </c>
      <c r="D8484" s="9">
        <v>0</v>
      </c>
      <c r="E8484" s="9">
        <v>0</v>
      </c>
      <c r="F8484" s="9">
        <v>0</v>
      </c>
      <c r="G8484" s="9">
        <v>0</v>
      </c>
      <c r="H8484" s="9">
        <v>1</v>
      </c>
      <c r="I8484" s="9">
        <v>0</v>
      </c>
      <c r="J8484" s="9">
        <v>0</v>
      </c>
    </row>
    <row r="8485" spans="2:10" x14ac:dyDescent="0.35">
      <c r="B8485" s="7">
        <v>8482</v>
      </c>
      <c r="C8485" s="9">
        <v>1</v>
      </c>
      <c r="D8485" s="9">
        <v>0</v>
      </c>
      <c r="E8485" s="9">
        <v>0</v>
      </c>
      <c r="F8485" s="9">
        <v>0</v>
      </c>
      <c r="G8485" s="9">
        <v>0</v>
      </c>
      <c r="H8485" s="9">
        <v>0</v>
      </c>
      <c r="I8485" s="9">
        <v>0</v>
      </c>
      <c r="J8485" s="9">
        <v>0</v>
      </c>
    </row>
    <row r="8486" spans="2:10" x14ac:dyDescent="0.35">
      <c r="B8486" s="7">
        <v>8483</v>
      </c>
      <c r="C8486" s="9">
        <v>0</v>
      </c>
      <c r="D8486" s="9">
        <v>1</v>
      </c>
      <c r="E8486" s="9">
        <v>0</v>
      </c>
      <c r="F8486" s="9">
        <v>0</v>
      </c>
      <c r="G8486" s="9">
        <v>0</v>
      </c>
      <c r="H8486" s="9">
        <v>0</v>
      </c>
      <c r="I8486" s="9">
        <v>0</v>
      </c>
      <c r="J8486" s="9">
        <v>1</v>
      </c>
    </row>
    <row r="8487" spans="2:10" x14ac:dyDescent="0.35">
      <c r="B8487" s="7">
        <v>8484</v>
      </c>
      <c r="C8487" s="9">
        <v>1</v>
      </c>
      <c r="D8487" s="9">
        <v>0</v>
      </c>
      <c r="E8487" s="9">
        <v>0</v>
      </c>
      <c r="F8487" s="9">
        <v>0</v>
      </c>
      <c r="G8487" s="9">
        <v>0</v>
      </c>
      <c r="H8487" s="9">
        <v>0</v>
      </c>
      <c r="I8487" s="9">
        <v>0</v>
      </c>
      <c r="J8487" s="9">
        <v>0</v>
      </c>
    </row>
    <row r="8488" spans="2:10" x14ac:dyDescent="0.35">
      <c r="B8488" s="7">
        <v>8485</v>
      </c>
      <c r="C8488" s="9">
        <v>1</v>
      </c>
      <c r="D8488" s="9">
        <v>0</v>
      </c>
      <c r="E8488" s="9">
        <v>0</v>
      </c>
      <c r="F8488" s="9">
        <v>0</v>
      </c>
      <c r="G8488" s="9">
        <v>0</v>
      </c>
      <c r="H8488" s="9">
        <v>0</v>
      </c>
      <c r="I8488" s="9">
        <v>0</v>
      </c>
      <c r="J8488" s="9">
        <v>0</v>
      </c>
    </row>
    <row r="8489" spans="2:10" x14ac:dyDescent="0.35">
      <c r="B8489" s="7">
        <v>8486</v>
      </c>
      <c r="C8489" s="9">
        <v>1</v>
      </c>
      <c r="D8489" s="9">
        <v>0</v>
      </c>
      <c r="E8489" s="9">
        <v>0</v>
      </c>
      <c r="F8489" s="9">
        <v>0</v>
      </c>
      <c r="G8489" s="9">
        <v>0</v>
      </c>
      <c r="H8489" s="9">
        <v>0</v>
      </c>
      <c r="I8489" s="9">
        <v>0</v>
      </c>
      <c r="J8489" s="9">
        <v>0</v>
      </c>
    </row>
    <row r="8490" spans="2:10" x14ac:dyDescent="0.35">
      <c r="B8490" s="7">
        <v>8487</v>
      </c>
      <c r="C8490" s="9">
        <v>1</v>
      </c>
      <c r="D8490" s="9">
        <v>0</v>
      </c>
      <c r="E8490" s="9">
        <v>0</v>
      </c>
      <c r="F8490" s="9">
        <v>0</v>
      </c>
      <c r="G8490" s="9">
        <v>0</v>
      </c>
      <c r="H8490" s="9">
        <v>0</v>
      </c>
      <c r="I8490" s="9">
        <v>0</v>
      </c>
      <c r="J8490" s="9">
        <v>0</v>
      </c>
    </row>
    <row r="8491" spans="2:10" x14ac:dyDescent="0.35">
      <c r="B8491" s="7">
        <v>8488</v>
      </c>
      <c r="C8491" s="9">
        <v>1</v>
      </c>
      <c r="D8491" s="9">
        <v>0</v>
      </c>
      <c r="E8491" s="9">
        <v>0</v>
      </c>
      <c r="F8491" s="9">
        <v>0</v>
      </c>
      <c r="G8491" s="9">
        <v>0</v>
      </c>
      <c r="H8491" s="9">
        <v>0</v>
      </c>
      <c r="I8491" s="9">
        <v>0</v>
      </c>
      <c r="J8491" s="9">
        <v>0</v>
      </c>
    </row>
    <row r="8492" spans="2:10" x14ac:dyDescent="0.35">
      <c r="B8492" s="7">
        <v>8489</v>
      </c>
      <c r="C8492" s="9">
        <v>1</v>
      </c>
      <c r="D8492" s="9">
        <v>0</v>
      </c>
      <c r="E8492" s="9">
        <v>0</v>
      </c>
      <c r="F8492" s="9">
        <v>0</v>
      </c>
      <c r="G8492" s="9">
        <v>0</v>
      </c>
      <c r="H8492" s="9">
        <v>0</v>
      </c>
      <c r="I8492" s="9">
        <v>0</v>
      </c>
      <c r="J8492" s="9">
        <v>0</v>
      </c>
    </row>
    <row r="8493" spans="2:10" x14ac:dyDescent="0.35">
      <c r="B8493" s="7">
        <v>8490</v>
      </c>
      <c r="C8493" s="9">
        <v>0</v>
      </c>
      <c r="D8493" s="9">
        <v>1</v>
      </c>
      <c r="E8493" s="9">
        <v>1</v>
      </c>
      <c r="F8493" s="9">
        <v>0</v>
      </c>
      <c r="G8493" s="9">
        <v>0</v>
      </c>
      <c r="H8493" s="9">
        <v>0</v>
      </c>
      <c r="I8493" s="9">
        <v>0</v>
      </c>
      <c r="J8493" s="9">
        <v>1</v>
      </c>
    </row>
    <row r="8494" spans="2:10" x14ac:dyDescent="0.35">
      <c r="B8494" s="7">
        <v>8491</v>
      </c>
      <c r="C8494" s="9">
        <v>1</v>
      </c>
      <c r="D8494" s="9">
        <v>0</v>
      </c>
      <c r="E8494" s="9">
        <v>0</v>
      </c>
      <c r="F8494" s="9">
        <v>0</v>
      </c>
      <c r="G8494" s="9">
        <v>0</v>
      </c>
      <c r="H8494" s="9">
        <v>0</v>
      </c>
      <c r="I8494" s="9">
        <v>0</v>
      </c>
      <c r="J8494" s="9">
        <v>0</v>
      </c>
    </row>
    <row r="8495" spans="2:10" x14ac:dyDescent="0.35">
      <c r="B8495" s="7">
        <v>8492</v>
      </c>
      <c r="C8495" s="9">
        <v>1</v>
      </c>
      <c r="D8495" s="9">
        <v>0</v>
      </c>
      <c r="E8495" s="9">
        <v>0</v>
      </c>
      <c r="F8495" s="9">
        <v>0</v>
      </c>
      <c r="G8495" s="9">
        <v>0</v>
      </c>
      <c r="H8495" s="9">
        <v>0</v>
      </c>
      <c r="I8495" s="9">
        <v>0</v>
      </c>
      <c r="J8495" s="9">
        <v>0</v>
      </c>
    </row>
    <row r="8496" spans="2:10" x14ac:dyDescent="0.35">
      <c r="B8496" s="7">
        <v>8493</v>
      </c>
      <c r="C8496" s="9">
        <v>0</v>
      </c>
      <c r="D8496" s="9">
        <v>1</v>
      </c>
      <c r="E8496" s="9">
        <v>0</v>
      </c>
      <c r="F8496" s="9">
        <v>0</v>
      </c>
      <c r="G8496" s="9">
        <v>0</v>
      </c>
      <c r="H8496" s="9">
        <v>0</v>
      </c>
      <c r="I8496" s="9">
        <v>1</v>
      </c>
      <c r="J8496" s="9">
        <v>0</v>
      </c>
    </row>
    <row r="8497" spans="2:10" x14ac:dyDescent="0.35">
      <c r="B8497" s="7">
        <v>8494</v>
      </c>
      <c r="C8497" s="9">
        <v>1</v>
      </c>
      <c r="D8497" s="9">
        <v>0</v>
      </c>
      <c r="E8497" s="9">
        <v>0</v>
      </c>
      <c r="F8497" s="9">
        <v>0</v>
      </c>
      <c r="G8497" s="9">
        <v>0</v>
      </c>
      <c r="H8497" s="9">
        <v>0</v>
      </c>
      <c r="I8497" s="9">
        <v>0</v>
      </c>
      <c r="J8497" s="9">
        <v>0</v>
      </c>
    </row>
    <row r="8498" spans="2:10" x14ac:dyDescent="0.35">
      <c r="B8498" s="7">
        <v>8495</v>
      </c>
      <c r="C8498" s="9">
        <v>0</v>
      </c>
      <c r="D8498" s="9">
        <v>1</v>
      </c>
      <c r="E8498" s="9">
        <v>0</v>
      </c>
      <c r="F8498" s="9">
        <v>0</v>
      </c>
      <c r="G8498" s="9">
        <v>0</v>
      </c>
      <c r="H8498" s="9">
        <v>0</v>
      </c>
      <c r="I8498" s="9">
        <v>0</v>
      </c>
      <c r="J8498" s="9">
        <v>1</v>
      </c>
    </row>
    <row r="8499" spans="2:10" x14ac:dyDescent="0.35">
      <c r="B8499" s="7">
        <v>8496</v>
      </c>
      <c r="C8499" s="9">
        <v>1</v>
      </c>
      <c r="D8499" s="9">
        <v>0</v>
      </c>
      <c r="E8499" s="9">
        <v>0</v>
      </c>
      <c r="F8499" s="9">
        <v>0</v>
      </c>
      <c r="G8499" s="9">
        <v>0</v>
      </c>
      <c r="H8499" s="9">
        <v>0</v>
      </c>
      <c r="I8499" s="9">
        <v>0</v>
      </c>
      <c r="J8499" s="9">
        <v>0</v>
      </c>
    </row>
    <row r="8500" spans="2:10" x14ac:dyDescent="0.35">
      <c r="B8500" s="7">
        <v>8497</v>
      </c>
      <c r="C8500" s="9">
        <v>1</v>
      </c>
      <c r="D8500" s="9">
        <v>0</v>
      </c>
      <c r="E8500" s="9">
        <v>0</v>
      </c>
      <c r="F8500" s="9">
        <v>0</v>
      </c>
      <c r="G8500" s="9">
        <v>0</v>
      </c>
      <c r="H8500" s="9">
        <v>0</v>
      </c>
      <c r="I8500" s="9">
        <v>0</v>
      </c>
      <c r="J8500" s="9">
        <v>0</v>
      </c>
    </row>
    <row r="8501" spans="2:10" x14ac:dyDescent="0.35">
      <c r="B8501" s="7">
        <v>8498</v>
      </c>
      <c r="C8501" s="9">
        <v>1</v>
      </c>
      <c r="D8501" s="9">
        <v>0</v>
      </c>
      <c r="E8501" s="9">
        <v>0</v>
      </c>
      <c r="F8501" s="9">
        <v>0</v>
      </c>
      <c r="G8501" s="9">
        <v>0</v>
      </c>
      <c r="H8501" s="9">
        <v>0</v>
      </c>
      <c r="I8501" s="9">
        <v>0</v>
      </c>
      <c r="J8501" s="9">
        <v>0</v>
      </c>
    </row>
    <row r="8502" spans="2:10" x14ac:dyDescent="0.35">
      <c r="B8502" s="7">
        <v>8499</v>
      </c>
      <c r="C8502" s="9">
        <v>0</v>
      </c>
      <c r="D8502" s="9">
        <v>0</v>
      </c>
      <c r="E8502" s="9">
        <v>0</v>
      </c>
      <c r="F8502" s="9">
        <v>0</v>
      </c>
      <c r="G8502" s="9">
        <v>0</v>
      </c>
      <c r="H8502" s="9">
        <v>1</v>
      </c>
      <c r="I8502" s="9">
        <v>0</v>
      </c>
      <c r="J8502" s="9">
        <v>0</v>
      </c>
    </row>
    <row r="8503" spans="2:10" x14ac:dyDescent="0.35">
      <c r="B8503" s="7">
        <v>8500</v>
      </c>
      <c r="C8503" s="9">
        <v>1</v>
      </c>
      <c r="D8503" s="9">
        <v>0</v>
      </c>
      <c r="E8503" s="9">
        <v>0</v>
      </c>
      <c r="F8503" s="9">
        <v>0</v>
      </c>
      <c r="G8503" s="9">
        <v>0</v>
      </c>
      <c r="H8503" s="9">
        <v>0</v>
      </c>
      <c r="I8503" s="9">
        <v>0</v>
      </c>
      <c r="J8503" s="9">
        <v>0</v>
      </c>
    </row>
    <row r="8504" spans="2:10" x14ac:dyDescent="0.35">
      <c r="B8504" s="7">
        <v>8501</v>
      </c>
      <c r="C8504" s="9">
        <v>1</v>
      </c>
      <c r="D8504" s="9">
        <v>0</v>
      </c>
      <c r="E8504" s="9">
        <v>0</v>
      </c>
      <c r="F8504" s="9">
        <v>0</v>
      </c>
      <c r="G8504" s="9">
        <v>0</v>
      </c>
      <c r="H8504" s="9">
        <v>0</v>
      </c>
      <c r="I8504" s="9">
        <v>0</v>
      </c>
      <c r="J8504" s="9">
        <v>0</v>
      </c>
    </row>
    <row r="8505" spans="2:10" x14ac:dyDescent="0.35">
      <c r="B8505" s="7">
        <v>8502</v>
      </c>
      <c r="C8505" s="9">
        <v>1</v>
      </c>
      <c r="D8505" s="9">
        <v>0</v>
      </c>
      <c r="E8505" s="9">
        <v>0</v>
      </c>
      <c r="F8505" s="9">
        <v>0</v>
      </c>
      <c r="G8505" s="9">
        <v>0</v>
      </c>
      <c r="H8505" s="9">
        <v>0</v>
      </c>
      <c r="I8505" s="9">
        <v>0</v>
      </c>
      <c r="J8505" s="9">
        <v>0</v>
      </c>
    </row>
    <row r="8506" spans="2:10" x14ac:dyDescent="0.35">
      <c r="B8506" s="7">
        <v>8503</v>
      </c>
      <c r="C8506" s="9">
        <v>0</v>
      </c>
      <c r="D8506" s="9">
        <v>1</v>
      </c>
      <c r="E8506" s="9">
        <v>0</v>
      </c>
      <c r="F8506" s="9">
        <v>0</v>
      </c>
      <c r="G8506" s="9">
        <v>0</v>
      </c>
      <c r="H8506" s="9">
        <v>0</v>
      </c>
      <c r="I8506" s="9">
        <v>0</v>
      </c>
      <c r="J8506" s="9">
        <v>1</v>
      </c>
    </row>
    <row r="8507" spans="2:10" x14ac:dyDescent="0.35">
      <c r="B8507" s="7">
        <v>8504</v>
      </c>
      <c r="C8507" s="9">
        <v>1</v>
      </c>
      <c r="D8507" s="9">
        <v>0</v>
      </c>
      <c r="E8507" s="9">
        <v>0</v>
      </c>
      <c r="F8507" s="9">
        <v>0</v>
      </c>
      <c r="G8507" s="9">
        <v>0</v>
      </c>
      <c r="H8507" s="9">
        <v>0</v>
      </c>
      <c r="I8507" s="9">
        <v>0</v>
      </c>
      <c r="J8507" s="9">
        <v>0</v>
      </c>
    </row>
    <row r="8508" spans="2:10" x14ac:dyDescent="0.35">
      <c r="B8508" s="7">
        <v>8505</v>
      </c>
      <c r="C8508" s="9">
        <v>0</v>
      </c>
      <c r="D8508" s="9">
        <v>1</v>
      </c>
      <c r="E8508" s="9">
        <v>0</v>
      </c>
      <c r="F8508" s="9">
        <v>0</v>
      </c>
      <c r="G8508" s="9">
        <v>1</v>
      </c>
      <c r="H8508" s="9">
        <v>0</v>
      </c>
      <c r="I8508" s="9">
        <v>1</v>
      </c>
      <c r="J8508" s="9">
        <v>0</v>
      </c>
    </row>
    <row r="8509" spans="2:10" x14ac:dyDescent="0.35">
      <c r="B8509" s="7">
        <v>8506</v>
      </c>
      <c r="C8509" s="9">
        <v>1</v>
      </c>
      <c r="D8509" s="9">
        <v>0</v>
      </c>
      <c r="E8509" s="9">
        <v>0</v>
      </c>
      <c r="F8509" s="9">
        <v>0</v>
      </c>
      <c r="G8509" s="9">
        <v>0</v>
      </c>
      <c r="H8509" s="9">
        <v>0</v>
      </c>
      <c r="I8509" s="9">
        <v>0</v>
      </c>
      <c r="J8509" s="9">
        <v>0</v>
      </c>
    </row>
    <row r="8510" spans="2:10" x14ac:dyDescent="0.35">
      <c r="B8510" s="7">
        <v>8507</v>
      </c>
      <c r="C8510" s="9">
        <v>1</v>
      </c>
      <c r="D8510" s="9">
        <v>0</v>
      </c>
      <c r="E8510" s="9">
        <v>0</v>
      </c>
      <c r="F8510" s="9">
        <v>0</v>
      </c>
      <c r="G8510" s="9">
        <v>0</v>
      </c>
      <c r="H8510" s="9">
        <v>0</v>
      </c>
      <c r="I8510" s="9">
        <v>0</v>
      </c>
      <c r="J8510" s="9">
        <v>0</v>
      </c>
    </row>
    <row r="8511" spans="2:10" x14ac:dyDescent="0.35">
      <c r="B8511" s="7">
        <v>8508</v>
      </c>
      <c r="C8511" s="9">
        <v>1</v>
      </c>
      <c r="D8511" s="9">
        <v>0</v>
      </c>
      <c r="E8511" s="9">
        <v>0</v>
      </c>
      <c r="F8511" s="9">
        <v>0</v>
      </c>
      <c r="G8511" s="9">
        <v>0</v>
      </c>
      <c r="H8511" s="9">
        <v>0</v>
      </c>
      <c r="I8511" s="9">
        <v>0</v>
      </c>
      <c r="J8511" s="9">
        <v>0</v>
      </c>
    </row>
    <row r="8512" spans="2:10" x14ac:dyDescent="0.35">
      <c r="B8512" s="7">
        <v>8509</v>
      </c>
      <c r="C8512" s="9">
        <v>1</v>
      </c>
      <c r="D8512" s="9">
        <v>0</v>
      </c>
      <c r="E8512" s="9">
        <v>0</v>
      </c>
      <c r="F8512" s="9">
        <v>0</v>
      </c>
      <c r="G8512" s="9">
        <v>0</v>
      </c>
      <c r="H8512" s="9">
        <v>0</v>
      </c>
      <c r="I8512" s="9">
        <v>0</v>
      </c>
      <c r="J8512" s="9">
        <v>0</v>
      </c>
    </row>
    <row r="8513" spans="2:10" x14ac:dyDescent="0.35">
      <c r="B8513" s="7">
        <v>8510</v>
      </c>
      <c r="C8513" s="9">
        <v>1</v>
      </c>
      <c r="D8513" s="9">
        <v>0</v>
      </c>
      <c r="E8513" s="9">
        <v>0</v>
      </c>
      <c r="F8513" s="9">
        <v>0</v>
      </c>
      <c r="G8513" s="9">
        <v>0</v>
      </c>
      <c r="H8513" s="9">
        <v>0</v>
      </c>
      <c r="I8513" s="9">
        <v>0</v>
      </c>
      <c r="J8513" s="9">
        <v>0</v>
      </c>
    </row>
    <row r="8514" spans="2:10" x14ac:dyDescent="0.35">
      <c r="B8514" s="7">
        <v>8511</v>
      </c>
      <c r="C8514" s="9">
        <v>1</v>
      </c>
      <c r="D8514" s="9">
        <v>0</v>
      </c>
      <c r="E8514" s="9">
        <v>0</v>
      </c>
      <c r="F8514" s="9">
        <v>0</v>
      </c>
      <c r="G8514" s="9">
        <v>0</v>
      </c>
      <c r="H8514" s="9">
        <v>0</v>
      </c>
      <c r="I8514" s="9">
        <v>0</v>
      </c>
      <c r="J8514" s="9">
        <v>0</v>
      </c>
    </row>
    <row r="8515" spans="2:10" x14ac:dyDescent="0.35">
      <c r="B8515" s="7">
        <v>8512</v>
      </c>
      <c r="C8515" s="9">
        <v>1</v>
      </c>
      <c r="D8515" s="9">
        <v>0</v>
      </c>
      <c r="E8515" s="9">
        <v>0</v>
      </c>
      <c r="F8515" s="9">
        <v>0</v>
      </c>
      <c r="G8515" s="9">
        <v>0</v>
      </c>
      <c r="H8515" s="9">
        <v>0</v>
      </c>
      <c r="I8515" s="9">
        <v>0</v>
      </c>
      <c r="J8515" s="9">
        <v>0</v>
      </c>
    </row>
    <row r="8516" spans="2:10" x14ac:dyDescent="0.35">
      <c r="B8516" s="7">
        <v>8513</v>
      </c>
      <c r="C8516" s="9">
        <v>1</v>
      </c>
      <c r="D8516" s="9">
        <v>0</v>
      </c>
      <c r="E8516" s="9">
        <v>0</v>
      </c>
      <c r="F8516" s="9">
        <v>0</v>
      </c>
      <c r="G8516" s="9">
        <v>0</v>
      </c>
      <c r="H8516" s="9">
        <v>0</v>
      </c>
      <c r="I8516" s="9">
        <v>0</v>
      </c>
      <c r="J8516" s="9">
        <v>0</v>
      </c>
    </row>
    <row r="8517" spans="2:10" x14ac:dyDescent="0.35">
      <c r="B8517" s="7">
        <v>8514</v>
      </c>
      <c r="C8517" s="9">
        <v>0</v>
      </c>
      <c r="D8517" s="9">
        <v>1</v>
      </c>
      <c r="E8517" s="9">
        <v>0</v>
      </c>
      <c r="F8517" s="9">
        <v>0</v>
      </c>
      <c r="G8517" s="9">
        <v>0</v>
      </c>
      <c r="H8517" s="9">
        <v>0</v>
      </c>
      <c r="I8517" s="9">
        <v>0</v>
      </c>
      <c r="J8517" s="9">
        <v>1</v>
      </c>
    </row>
    <row r="8518" spans="2:10" x14ac:dyDescent="0.35">
      <c r="B8518" s="7">
        <v>8515</v>
      </c>
      <c r="C8518" s="9">
        <v>1</v>
      </c>
      <c r="D8518" s="9">
        <v>0</v>
      </c>
      <c r="E8518" s="9">
        <v>0</v>
      </c>
      <c r="F8518" s="9">
        <v>0</v>
      </c>
      <c r="G8518" s="9">
        <v>0</v>
      </c>
      <c r="H8518" s="9">
        <v>0</v>
      </c>
      <c r="I8518" s="9">
        <v>0</v>
      </c>
      <c r="J8518" s="9">
        <v>0</v>
      </c>
    </row>
    <row r="8519" spans="2:10" x14ac:dyDescent="0.35">
      <c r="B8519" s="7">
        <v>8516</v>
      </c>
      <c r="C8519" s="9">
        <v>0</v>
      </c>
      <c r="D8519" s="9">
        <v>1</v>
      </c>
      <c r="E8519" s="9">
        <v>0</v>
      </c>
      <c r="F8519" s="9">
        <v>0</v>
      </c>
      <c r="G8519" s="9">
        <v>0</v>
      </c>
      <c r="H8519" s="9">
        <v>0</v>
      </c>
      <c r="I8519" s="9">
        <v>0</v>
      </c>
      <c r="J8519" s="9">
        <v>1</v>
      </c>
    </row>
    <row r="8520" spans="2:10" x14ac:dyDescent="0.35">
      <c r="B8520" s="7">
        <v>8517</v>
      </c>
      <c r="C8520" s="9">
        <v>1</v>
      </c>
      <c r="D8520" s="9">
        <v>0</v>
      </c>
      <c r="E8520" s="9">
        <v>0</v>
      </c>
      <c r="F8520" s="9">
        <v>0</v>
      </c>
      <c r="G8520" s="9">
        <v>0</v>
      </c>
      <c r="H8520" s="9">
        <v>0</v>
      </c>
      <c r="I8520" s="9">
        <v>0</v>
      </c>
      <c r="J8520" s="9">
        <v>0</v>
      </c>
    </row>
    <row r="8521" spans="2:10" x14ac:dyDescent="0.35">
      <c r="B8521" s="7">
        <v>8518</v>
      </c>
      <c r="C8521" s="9">
        <v>1</v>
      </c>
      <c r="D8521" s="9">
        <v>0</v>
      </c>
      <c r="E8521" s="9">
        <v>0</v>
      </c>
      <c r="F8521" s="9">
        <v>0</v>
      </c>
      <c r="G8521" s="9">
        <v>0</v>
      </c>
      <c r="H8521" s="9">
        <v>0</v>
      </c>
      <c r="I8521" s="9">
        <v>0</v>
      </c>
      <c r="J8521" s="9">
        <v>0</v>
      </c>
    </row>
    <row r="8522" spans="2:10" x14ac:dyDescent="0.35">
      <c r="B8522" s="7">
        <v>8519</v>
      </c>
      <c r="C8522" s="9">
        <v>1</v>
      </c>
      <c r="D8522" s="9">
        <v>0</v>
      </c>
      <c r="E8522" s="9">
        <v>0</v>
      </c>
      <c r="F8522" s="9">
        <v>0</v>
      </c>
      <c r="G8522" s="9">
        <v>0</v>
      </c>
      <c r="H8522" s="9">
        <v>0</v>
      </c>
      <c r="I8522" s="9">
        <v>0</v>
      </c>
      <c r="J8522" s="9">
        <v>0</v>
      </c>
    </row>
    <row r="8523" spans="2:10" x14ac:dyDescent="0.35">
      <c r="B8523" s="7">
        <v>8520</v>
      </c>
      <c r="C8523" s="9">
        <v>0</v>
      </c>
      <c r="D8523" s="9">
        <v>0</v>
      </c>
      <c r="E8523" s="9">
        <v>0</v>
      </c>
      <c r="F8523" s="9">
        <v>0</v>
      </c>
      <c r="G8523" s="9">
        <v>1</v>
      </c>
      <c r="H8523" s="9">
        <v>0</v>
      </c>
      <c r="I8523" s="9">
        <v>0</v>
      </c>
      <c r="J8523" s="9">
        <v>0</v>
      </c>
    </row>
    <row r="8524" spans="2:10" x14ac:dyDescent="0.35">
      <c r="B8524" s="7">
        <v>8521</v>
      </c>
      <c r="C8524" s="9">
        <v>0</v>
      </c>
      <c r="D8524" s="9">
        <v>1</v>
      </c>
      <c r="E8524" s="9">
        <v>0</v>
      </c>
      <c r="F8524" s="9">
        <v>0</v>
      </c>
      <c r="G8524" s="9">
        <v>0</v>
      </c>
      <c r="H8524" s="9">
        <v>0</v>
      </c>
      <c r="I8524" s="9">
        <v>1</v>
      </c>
      <c r="J8524" s="9">
        <v>0</v>
      </c>
    </row>
    <row r="8525" spans="2:10" x14ac:dyDescent="0.35">
      <c r="B8525" s="7">
        <v>8522</v>
      </c>
      <c r="C8525" s="9">
        <v>1</v>
      </c>
      <c r="D8525" s="9">
        <v>0</v>
      </c>
      <c r="E8525" s="9">
        <v>0</v>
      </c>
      <c r="F8525" s="9">
        <v>0</v>
      </c>
      <c r="G8525" s="9">
        <v>0</v>
      </c>
      <c r="H8525" s="9">
        <v>0</v>
      </c>
      <c r="I8525" s="9">
        <v>0</v>
      </c>
      <c r="J8525" s="9">
        <v>0</v>
      </c>
    </row>
    <row r="8526" spans="2:10" x14ac:dyDescent="0.35">
      <c r="B8526" s="7">
        <v>8523</v>
      </c>
      <c r="C8526" s="9">
        <v>0</v>
      </c>
      <c r="D8526" s="9">
        <v>1</v>
      </c>
      <c r="E8526" s="9">
        <v>0</v>
      </c>
      <c r="F8526" s="9">
        <v>0</v>
      </c>
      <c r="G8526" s="9">
        <v>0</v>
      </c>
      <c r="H8526" s="9">
        <v>0</v>
      </c>
      <c r="I8526" s="9">
        <v>0</v>
      </c>
      <c r="J8526" s="9">
        <v>1</v>
      </c>
    </row>
    <row r="8527" spans="2:10" x14ac:dyDescent="0.35">
      <c r="B8527" s="7">
        <v>8524</v>
      </c>
      <c r="C8527" s="9">
        <v>1</v>
      </c>
      <c r="D8527" s="9">
        <v>0</v>
      </c>
      <c r="E8527" s="9">
        <v>0</v>
      </c>
      <c r="F8527" s="9">
        <v>0</v>
      </c>
      <c r="G8527" s="9">
        <v>0</v>
      </c>
      <c r="H8527" s="9">
        <v>0</v>
      </c>
      <c r="I8527" s="9">
        <v>0</v>
      </c>
      <c r="J8527" s="9">
        <v>0</v>
      </c>
    </row>
    <row r="8528" spans="2:10" x14ac:dyDescent="0.35">
      <c r="B8528" s="7">
        <v>8525</v>
      </c>
      <c r="C8528" s="9">
        <v>1</v>
      </c>
      <c r="D8528" s="9">
        <v>0</v>
      </c>
      <c r="E8528" s="9">
        <v>0</v>
      </c>
      <c r="F8528" s="9">
        <v>0</v>
      </c>
      <c r="G8528" s="9">
        <v>0</v>
      </c>
      <c r="H8528" s="9">
        <v>0</v>
      </c>
      <c r="I8528" s="9">
        <v>0</v>
      </c>
      <c r="J8528" s="9">
        <v>0</v>
      </c>
    </row>
    <row r="8529" spans="2:10" x14ac:dyDescent="0.35">
      <c r="B8529" s="7">
        <v>8526</v>
      </c>
      <c r="C8529" s="9">
        <v>1</v>
      </c>
      <c r="D8529" s="9">
        <v>0</v>
      </c>
      <c r="E8529" s="9">
        <v>0</v>
      </c>
      <c r="F8529" s="9">
        <v>0</v>
      </c>
      <c r="G8529" s="9">
        <v>0</v>
      </c>
      <c r="H8529" s="9">
        <v>0</v>
      </c>
      <c r="I8529" s="9">
        <v>0</v>
      </c>
      <c r="J8529" s="9">
        <v>0</v>
      </c>
    </row>
    <row r="8530" spans="2:10" x14ac:dyDescent="0.35">
      <c r="B8530" s="7">
        <v>8527</v>
      </c>
      <c r="C8530" s="9">
        <v>1</v>
      </c>
      <c r="D8530" s="9">
        <v>0</v>
      </c>
      <c r="E8530" s="9">
        <v>0</v>
      </c>
      <c r="F8530" s="9">
        <v>0</v>
      </c>
      <c r="G8530" s="9">
        <v>0</v>
      </c>
      <c r="H8530" s="9">
        <v>0</v>
      </c>
      <c r="I8530" s="9">
        <v>0</v>
      </c>
      <c r="J8530" s="9">
        <v>0</v>
      </c>
    </row>
    <row r="8531" spans="2:10" x14ac:dyDescent="0.35">
      <c r="B8531" s="7">
        <v>8528</v>
      </c>
      <c r="C8531" s="9">
        <v>1</v>
      </c>
      <c r="D8531" s="9">
        <v>0</v>
      </c>
      <c r="E8531" s="9">
        <v>0</v>
      </c>
      <c r="F8531" s="9">
        <v>0</v>
      </c>
      <c r="G8531" s="9">
        <v>0</v>
      </c>
      <c r="H8531" s="9">
        <v>0</v>
      </c>
      <c r="I8531" s="9">
        <v>0</v>
      </c>
      <c r="J8531" s="9">
        <v>0</v>
      </c>
    </row>
    <row r="8532" spans="2:10" x14ac:dyDescent="0.35">
      <c r="B8532" s="7">
        <v>8529</v>
      </c>
      <c r="C8532" s="9">
        <v>1</v>
      </c>
      <c r="D8532" s="9">
        <v>0</v>
      </c>
      <c r="E8532" s="9">
        <v>0</v>
      </c>
      <c r="F8532" s="9">
        <v>0</v>
      </c>
      <c r="G8532" s="9">
        <v>0</v>
      </c>
      <c r="H8532" s="9">
        <v>0</v>
      </c>
      <c r="I8532" s="9">
        <v>0</v>
      </c>
      <c r="J8532" s="9">
        <v>0</v>
      </c>
    </row>
    <row r="8533" spans="2:10" x14ac:dyDescent="0.35">
      <c r="B8533" s="7">
        <v>8530</v>
      </c>
      <c r="C8533" s="9">
        <v>0</v>
      </c>
      <c r="D8533" s="9">
        <v>1</v>
      </c>
      <c r="E8533" s="9">
        <v>0</v>
      </c>
      <c r="F8533" s="9">
        <v>0</v>
      </c>
      <c r="G8533" s="9">
        <v>0</v>
      </c>
      <c r="H8533" s="9">
        <v>0</v>
      </c>
      <c r="I8533" s="9">
        <v>0</v>
      </c>
      <c r="J8533" s="9">
        <v>1</v>
      </c>
    </row>
    <row r="8534" spans="2:10" x14ac:dyDescent="0.35">
      <c r="B8534" s="7">
        <v>8531</v>
      </c>
      <c r="C8534" s="9">
        <v>1</v>
      </c>
      <c r="D8534" s="9">
        <v>0</v>
      </c>
      <c r="E8534" s="9">
        <v>0</v>
      </c>
      <c r="F8534" s="9">
        <v>0</v>
      </c>
      <c r="G8534" s="9">
        <v>0</v>
      </c>
      <c r="H8534" s="9">
        <v>0</v>
      </c>
      <c r="I8534" s="9">
        <v>0</v>
      </c>
      <c r="J8534" s="9">
        <v>0</v>
      </c>
    </row>
    <row r="8535" spans="2:10" x14ac:dyDescent="0.35">
      <c r="B8535" s="7">
        <v>8532</v>
      </c>
      <c r="C8535" s="9">
        <v>1</v>
      </c>
      <c r="D8535" s="9">
        <v>0</v>
      </c>
      <c r="E8535" s="9">
        <v>0</v>
      </c>
      <c r="F8535" s="9">
        <v>0</v>
      </c>
      <c r="G8535" s="9">
        <v>0</v>
      </c>
      <c r="H8535" s="9">
        <v>0</v>
      </c>
      <c r="I8535" s="9">
        <v>0</v>
      </c>
      <c r="J8535" s="9">
        <v>0</v>
      </c>
    </row>
    <row r="8536" spans="2:10" x14ac:dyDescent="0.35">
      <c r="B8536" s="7">
        <v>8533</v>
      </c>
      <c r="C8536" s="9">
        <v>0</v>
      </c>
      <c r="D8536" s="9">
        <v>1</v>
      </c>
      <c r="E8536" s="9">
        <v>0</v>
      </c>
      <c r="F8536" s="9">
        <v>0</v>
      </c>
      <c r="G8536" s="9">
        <v>0</v>
      </c>
      <c r="H8536" s="9">
        <v>0</v>
      </c>
      <c r="I8536" s="9">
        <v>0</v>
      </c>
      <c r="J8536" s="9">
        <v>1</v>
      </c>
    </row>
    <row r="8537" spans="2:10" x14ac:dyDescent="0.35">
      <c r="B8537" s="7">
        <v>8534</v>
      </c>
      <c r="C8537" s="9">
        <v>1</v>
      </c>
      <c r="D8537" s="9">
        <v>0</v>
      </c>
      <c r="E8537" s="9">
        <v>0</v>
      </c>
      <c r="F8537" s="9">
        <v>0</v>
      </c>
      <c r="G8537" s="9">
        <v>0</v>
      </c>
      <c r="H8537" s="9">
        <v>0</v>
      </c>
      <c r="I8537" s="9">
        <v>0</v>
      </c>
      <c r="J8537" s="9">
        <v>0</v>
      </c>
    </row>
    <row r="8538" spans="2:10" x14ac:dyDescent="0.35">
      <c r="B8538" s="7">
        <v>8535</v>
      </c>
      <c r="C8538" s="9">
        <v>1</v>
      </c>
      <c r="D8538" s="9">
        <v>0</v>
      </c>
      <c r="E8538" s="9">
        <v>0</v>
      </c>
      <c r="F8538" s="9">
        <v>0</v>
      </c>
      <c r="G8538" s="9">
        <v>0</v>
      </c>
      <c r="H8538" s="9">
        <v>0</v>
      </c>
      <c r="I8538" s="9">
        <v>0</v>
      </c>
      <c r="J8538" s="9">
        <v>0</v>
      </c>
    </row>
    <row r="8539" spans="2:10" x14ac:dyDescent="0.35">
      <c r="B8539" s="7">
        <v>8536</v>
      </c>
      <c r="C8539" s="9">
        <v>1</v>
      </c>
      <c r="D8539" s="9">
        <v>0</v>
      </c>
      <c r="E8539" s="9">
        <v>0</v>
      </c>
      <c r="F8539" s="9">
        <v>0</v>
      </c>
      <c r="G8539" s="9">
        <v>0</v>
      </c>
      <c r="H8539" s="9">
        <v>0</v>
      </c>
      <c r="I8539" s="9">
        <v>0</v>
      </c>
      <c r="J8539" s="9">
        <v>0</v>
      </c>
    </row>
    <row r="8540" spans="2:10" x14ac:dyDescent="0.35">
      <c r="B8540" s="7">
        <v>8537</v>
      </c>
      <c r="C8540" s="9">
        <v>0</v>
      </c>
      <c r="D8540" s="9">
        <v>1</v>
      </c>
      <c r="E8540" s="9">
        <v>0</v>
      </c>
      <c r="F8540" s="9">
        <v>0</v>
      </c>
      <c r="G8540" s="9">
        <v>0</v>
      </c>
      <c r="H8540" s="9">
        <v>0</v>
      </c>
      <c r="I8540" s="9">
        <v>0</v>
      </c>
      <c r="J8540" s="9">
        <v>1</v>
      </c>
    </row>
    <row r="8541" spans="2:10" x14ac:dyDescent="0.35">
      <c r="B8541" s="7">
        <v>8538</v>
      </c>
      <c r="C8541" s="9">
        <v>1</v>
      </c>
      <c r="D8541" s="9">
        <v>0</v>
      </c>
      <c r="E8541" s="9">
        <v>0</v>
      </c>
      <c r="F8541" s="9">
        <v>0</v>
      </c>
      <c r="G8541" s="9">
        <v>0</v>
      </c>
      <c r="H8541" s="9">
        <v>0</v>
      </c>
      <c r="I8541" s="9">
        <v>0</v>
      </c>
      <c r="J8541" s="9">
        <v>0</v>
      </c>
    </row>
    <row r="8542" spans="2:10" x14ac:dyDescent="0.35">
      <c r="B8542" s="7">
        <v>8539</v>
      </c>
      <c r="C8542" s="9">
        <v>1</v>
      </c>
      <c r="D8542" s="9">
        <v>0</v>
      </c>
      <c r="E8542" s="9">
        <v>0</v>
      </c>
      <c r="F8542" s="9">
        <v>0</v>
      </c>
      <c r="G8542" s="9">
        <v>0</v>
      </c>
      <c r="H8542" s="9">
        <v>0</v>
      </c>
      <c r="I8542" s="9">
        <v>0</v>
      </c>
      <c r="J8542" s="9">
        <v>0</v>
      </c>
    </row>
    <row r="8543" spans="2:10" x14ac:dyDescent="0.35">
      <c r="B8543" s="7">
        <v>8540</v>
      </c>
      <c r="C8543" s="9">
        <v>1</v>
      </c>
      <c r="D8543" s="9">
        <v>0</v>
      </c>
      <c r="E8543" s="9">
        <v>0</v>
      </c>
      <c r="F8543" s="9">
        <v>0</v>
      </c>
      <c r="G8543" s="9">
        <v>0</v>
      </c>
      <c r="H8543" s="9">
        <v>0</v>
      </c>
      <c r="I8543" s="9">
        <v>0</v>
      </c>
      <c r="J8543" s="9">
        <v>0</v>
      </c>
    </row>
    <row r="8544" spans="2:10" x14ac:dyDescent="0.35">
      <c r="B8544" s="7">
        <v>8541</v>
      </c>
      <c r="C8544" s="9">
        <v>1</v>
      </c>
      <c r="D8544" s="9">
        <v>0</v>
      </c>
      <c r="E8544" s="9">
        <v>0</v>
      </c>
      <c r="F8544" s="9">
        <v>0</v>
      </c>
      <c r="G8544" s="9">
        <v>0</v>
      </c>
      <c r="H8544" s="9">
        <v>0</v>
      </c>
      <c r="I8544" s="9">
        <v>0</v>
      </c>
      <c r="J8544" s="9">
        <v>0</v>
      </c>
    </row>
    <row r="8545" spans="2:10" x14ac:dyDescent="0.35">
      <c r="B8545" s="7">
        <v>8542</v>
      </c>
      <c r="C8545" s="9">
        <v>1</v>
      </c>
      <c r="D8545" s="9">
        <v>0</v>
      </c>
      <c r="E8545" s="9">
        <v>0</v>
      </c>
      <c r="F8545" s="9">
        <v>0</v>
      </c>
      <c r="G8545" s="9">
        <v>0</v>
      </c>
      <c r="H8545" s="9">
        <v>0</v>
      </c>
      <c r="I8545" s="9">
        <v>0</v>
      </c>
      <c r="J8545" s="9">
        <v>0</v>
      </c>
    </row>
    <row r="8546" spans="2:10" x14ac:dyDescent="0.35">
      <c r="B8546" s="7">
        <v>8543</v>
      </c>
      <c r="C8546" s="9">
        <v>0</v>
      </c>
      <c r="D8546" s="9">
        <v>1</v>
      </c>
      <c r="E8546" s="9">
        <v>0</v>
      </c>
      <c r="F8546" s="9">
        <v>0</v>
      </c>
      <c r="G8546" s="9">
        <v>0</v>
      </c>
      <c r="H8546" s="9">
        <v>0</v>
      </c>
      <c r="I8546" s="9">
        <v>0</v>
      </c>
      <c r="J8546" s="9">
        <v>1</v>
      </c>
    </row>
    <row r="8547" spans="2:10" x14ac:dyDescent="0.35">
      <c r="B8547" s="7">
        <v>8544</v>
      </c>
      <c r="C8547" s="9">
        <v>1</v>
      </c>
      <c r="D8547" s="9">
        <v>0</v>
      </c>
      <c r="E8547" s="9">
        <v>0</v>
      </c>
      <c r="F8547" s="9">
        <v>0</v>
      </c>
      <c r="G8547" s="9">
        <v>0</v>
      </c>
      <c r="H8547" s="9">
        <v>0</v>
      </c>
      <c r="I8547" s="9">
        <v>0</v>
      </c>
      <c r="J8547" s="9">
        <v>0</v>
      </c>
    </row>
    <row r="8548" spans="2:10" x14ac:dyDescent="0.35">
      <c r="B8548" s="7">
        <v>8545</v>
      </c>
      <c r="C8548" s="9">
        <v>0</v>
      </c>
      <c r="D8548" s="9">
        <v>0</v>
      </c>
      <c r="E8548" s="9">
        <v>0</v>
      </c>
      <c r="F8548" s="9">
        <v>0</v>
      </c>
      <c r="G8548" s="9">
        <v>1</v>
      </c>
      <c r="H8548" s="9">
        <v>0</v>
      </c>
      <c r="I8548" s="9">
        <v>0</v>
      </c>
      <c r="J8548" s="9">
        <v>0</v>
      </c>
    </row>
    <row r="8549" spans="2:10" x14ac:dyDescent="0.35">
      <c r="B8549" s="7">
        <v>8546</v>
      </c>
      <c r="C8549" s="9">
        <v>1</v>
      </c>
      <c r="D8549" s="9">
        <v>0</v>
      </c>
      <c r="E8549" s="9">
        <v>0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</row>
    <row r="8550" spans="2:10" x14ac:dyDescent="0.35">
      <c r="B8550" s="7">
        <v>8547</v>
      </c>
      <c r="C8550" s="9">
        <v>1</v>
      </c>
      <c r="D8550" s="9">
        <v>0</v>
      </c>
      <c r="E8550" s="9">
        <v>0</v>
      </c>
      <c r="F8550" s="9">
        <v>0</v>
      </c>
      <c r="G8550" s="9">
        <v>0</v>
      </c>
      <c r="H8550" s="9">
        <v>0</v>
      </c>
      <c r="I8550" s="9">
        <v>0</v>
      </c>
      <c r="J8550" s="9">
        <v>0</v>
      </c>
    </row>
    <row r="8551" spans="2:10" x14ac:dyDescent="0.35">
      <c r="B8551" s="7">
        <v>8548</v>
      </c>
      <c r="C8551" s="9">
        <v>1</v>
      </c>
      <c r="D8551" s="9">
        <v>0</v>
      </c>
      <c r="E8551" s="9">
        <v>0</v>
      </c>
      <c r="F8551" s="9">
        <v>0</v>
      </c>
      <c r="G8551" s="9">
        <v>0</v>
      </c>
      <c r="H8551" s="9">
        <v>0</v>
      </c>
      <c r="I8551" s="9">
        <v>0</v>
      </c>
      <c r="J8551" s="9">
        <v>0</v>
      </c>
    </row>
    <row r="8552" spans="2:10" x14ac:dyDescent="0.35">
      <c r="B8552" s="7">
        <v>8549</v>
      </c>
      <c r="C8552" s="9">
        <v>0</v>
      </c>
      <c r="D8552" s="9">
        <v>1</v>
      </c>
      <c r="E8552" s="9">
        <v>0</v>
      </c>
      <c r="F8552" s="9">
        <v>0</v>
      </c>
      <c r="G8552" s="9">
        <v>0</v>
      </c>
      <c r="H8552" s="9">
        <v>0</v>
      </c>
      <c r="I8552" s="9">
        <v>0</v>
      </c>
      <c r="J8552" s="9">
        <v>1</v>
      </c>
    </row>
    <row r="8553" spans="2:10" x14ac:dyDescent="0.35">
      <c r="B8553" s="7">
        <v>8550</v>
      </c>
      <c r="C8553" s="9">
        <v>1</v>
      </c>
      <c r="D8553" s="9">
        <v>0</v>
      </c>
      <c r="E8553" s="9">
        <v>0</v>
      </c>
      <c r="F8553" s="9">
        <v>0</v>
      </c>
      <c r="G8553" s="9">
        <v>0</v>
      </c>
      <c r="H8553" s="9">
        <v>0</v>
      </c>
      <c r="I8553" s="9">
        <v>0</v>
      </c>
      <c r="J8553" s="9">
        <v>0</v>
      </c>
    </row>
    <row r="8554" spans="2:10" x14ac:dyDescent="0.35">
      <c r="B8554" s="7">
        <v>8551</v>
      </c>
      <c r="C8554" s="9">
        <v>1</v>
      </c>
      <c r="D8554" s="9">
        <v>0</v>
      </c>
      <c r="E8554" s="9">
        <v>0</v>
      </c>
      <c r="F8554" s="9">
        <v>0</v>
      </c>
      <c r="G8554" s="9">
        <v>0</v>
      </c>
      <c r="H8554" s="9">
        <v>0</v>
      </c>
      <c r="I8554" s="9">
        <v>0</v>
      </c>
      <c r="J8554" s="9">
        <v>0</v>
      </c>
    </row>
    <row r="8555" spans="2:10" x14ac:dyDescent="0.35">
      <c r="B8555" s="7">
        <v>8552</v>
      </c>
      <c r="C8555" s="9">
        <v>1</v>
      </c>
      <c r="D8555" s="9">
        <v>0</v>
      </c>
      <c r="E8555" s="9">
        <v>0</v>
      </c>
      <c r="F8555" s="9">
        <v>0</v>
      </c>
      <c r="G8555" s="9">
        <v>0</v>
      </c>
      <c r="H8555" s="9">
        <v>0</v>
      </c>
      <c r="I8555" s="9">
        <v>0</v>
      </c>
      <c r="J8555" s="9">
        <v>0</v>
      </c>
    </row>
    <row r="8556" spans="2:10" x14ac:dyDescent="0.35">
      <c r="B8556" s="7">
        <v>8553</v>
      </c>
      <c r="C8556" s="9">
        <v>0</v>
      </c>
      <c r="D8556" s="9">
        <v>1</v>
      </c>
      <c r="E8556" s="9">
        <v>0</v>
      </c>
      <c r="F8556" s="9">
        <v>0</v>
      </c>
      <c r="G8556" s="9">
        <v>0</v>
      </c>
      <c r="H8556" s="9">
        <v>0</v>
      </c>
      <c r="I8556" s="9">
        <v>0</v>
      </c>
      <c r="J8556" s="9">
        <v>1</v>
      </c>
    </row>
    <row r="8557" spans="2:10" x14ac:dyDescent="0.35">
      <c r="B8557" s="7">
        <v>8554</v>
      </c>
      <c r="C8557" s="9">
        <v>0</v>
      </c>
      <c r="D8557" s="9">
        <v>1</v>
      </c>
      <c r="E8557" s="9">
        <v>0</v>
      </c>
      <c r="F8557" s="9">
        <v>0</v>
      </c>
      <c r="G8557" s="9">
        <v>0</v>
      </c>
      <c r="H8557" s="9">
        <v>0</v>
      </c>
      <c r="I8557" s="9">
        <v>0</v>
      </c>
      <c r="J8557" s="9">
        <v>1</v>
      </c>
    </row>
    <row r="8558" spans="2:10" x14ac:dyDescent="0.35">
      <c r="B8558" s="7">
        <v>8555</v>
      </c>
      <c r="C8558" s="9">
        <v>0</v>
      </c>
      <c r="D8558" s="9">
        <v>0</v>
      </c>
      <c r="E8558" s="9">
        <v>0</v>
      </c>
      <c r="F8558" s="9">
        <v>0</v>
      </c>
      <c r="G8558" s="9">
        <v>1</v>
      </c>
      <c r="H8558" s="9">
        <v>0</v>
      </c>
      <c r="I8558" s="9">
        <v>0</v>
      </c>
      <c r="J8558" s="9">
        <v>0</v>
      </c>
    </row>
    <row r="8559" spans="2:10" x14ac:dyDescent="0.35">
      <c r="B8559" s="7">
        <v>8556</v>
      </c>
      <c r="C8559" s="9">
        <v>1</v>
      </c>
      <c r="D8559" s="9">
        <v>0</v>
      </c>
      <c r="E8559" s="9">
        <v>0</v>
      </c>
      <c r="F8559" s="9">
        <v>0</v>
      </c>
      <c r="G8559" s="9">
        <v>0</v>
      </c>
      <c r="H8559" s="9">
        <v>0</v>
      </c>
      <c r="I8559" s="9">
        <v>0</v>
      </c>
      <c r="J8559" s="9">
        <v>0</v>
      </c>
    </row>
    <row r="8560" spans="2:10" x14ac:dyDescent="0.35">
      <c r="B8560" s="7">
        <v>8557</v>
      </c>
      <c r="C8560" s="9">
        <v>1</v>
      </c>
      <c r="D8560" s="9">
        <v>0</v>
      </c>
      <c r="E8560" s="9">
        <v>0</v>
      </c>
      <c r="F8560" s="9">
        <v>0</v>
      </c>
      <c r="G8560" s="9">
        <v>0</v>
      </c>
      <c r="H8560" s="9">
        <v>0</v>
      </c>
      <c r="I8560" s="9">
        <v>0</v>
      </c>
      <c r="J8560" s="9">
        <v>0</v>
      </c>
    </row>
    <row r="8561" spans="2:10" x14ac:dyDescent="0.35">
      <c r="B8561" s="7">
        <v>8558</v>
      </c>
      <c r="C8561" s="9">
        <v>1</v>
      </c>
      <c r="D8561" s="9">
        <v>0</v>
      </c>
      <c r="E8561" s="9">
        <v>0</v>
      </c>
      <c r="F8561" s="9">
        <v>0</v>
      </c>
      <c r="G8561" s="9">
        <v>0</v>
      </c>
      <c r="H8561" s="9">
        <v>0</v>
      </c>
      <c r="I8561" s="9">
        <v>0</v>
      </c>
      <c r="J8561" s="9">
        <v>0</v>
      </c>
    </row>
    <row r="8562" spans="2:10" x14ac:dyDescent="0.35">
      <c r="B8562" s="7">
        <v>8559</v>
      </c>
      <c r="C8562" s="9">
        <v>1</v>
      </c>
      <c r="D8562" s="9">
        <v>0</v>
      </c>
      <c r="E8562" s="9">
        <v>0</v>
      </c>
      <c r="F8562" s="9">
        <v>0</v>
      </c>
      <c r="G8562" s="9">
        <v>0</v>
      </c>
      <c r="H8562" s="9">
        <v>0</v>
      </c>
      <c r="I8562" s="9">
        <v>0</v>
      </c>
      <c r="J8562" s="9">
        <v>0</v>
      </c>
    </row>
    <row r="8563" spans="2:10" x14ac:dyDescent="0.35">
      <c r="B8563" s="7">
        <v>8560</v>
      </c>
      <c r="C8563" s="9">
        <v>1</v>
      </c>
      <c r="D8563" s="9">
        <v>0</v>
      </c>
      <c r="E8563" s="9">
        <v>0</v>
      </c>
      <c r="F8563" s="9">
        <v>0</v>
      </c>
      <c r="G8563" s="9">
        <v>0</v>
      </c>
      <c r="H8563" s="9">
        <v>0</v>
      </c>
      <c r="I8563" s="9">
        <v>0</v>
      </c>
      <c r="J8563" s="9">
        <v>0</v>
      </c>
    </row>
    <row r="8564" spans="2:10" x14ac:dyDescent="0.35">
      <c r="B8564" s="7">
        <v>8561</v>
      </c>
      <c r="C8564" s="9">
        <v>0</v>
      </c>
      <c r="D8564" s="9">
        <v>1</v>
      </c>
      <c r="E8564" s="9">
        <v>0</v>
      </c>
      <c r="F8564" s="9">
        <v>0</v>
      </c>
      <c r="G8564" s="9">
        <v>0</v>
      </c>
      <c r="H8564" s="9">
        <v>0</v>
      </c>
      <c r="I8564" s="9">
        <v>0</v>
      </c>
      <c r="J8564" s="9">
        <v>1</v>
      </c>
    </row>
    <row r="8565" spans="2:10" x14ac:dyDescent="0.35">
      <c r="B8565" s="7">
        <v>8562</v>
      </c>
      <c r="C8565" s="9">
        <v>0</v>
      </c>
      <c r="D8565" s="9">
        <v>1</v>
      </c>
      <c r="E8565" s="9">
        <v>0</v>
      </c>
      <c r="F8565" s="9">
        <v>0</v>
      </c>
      <c r="G8565" s="9">
        <v>0</v>
      </c>
      <c r="H8565" s="9">
        <v>0</v>
      </c>
      <c r="I8565" s="9">
        <v>0</v>
      </c>
      <c r="J8565" s="9">
        <v>1</v>
      </c>
    </row>
    <row r="8566" spans="2:10" x14ac:dyDescent="0.35">
      <c r="B8566" s="7">
        <v>8563</v>
      </c>
      <c r="C8566" s="9">
        <v>1</v>
      </c>
      <c r="D8566" s="9">
        <v>0</v>
      </c>
      <c r="E8566" s="9">
        <v>0</v>
      </c>
      <c r="F8566" s="9">
        <v>0</v>
      </c>
      <c r="G8566" s="9">
        <v>0</v>
      </c>
      <c r="H8566" s="9">
        <v>0</v>
      </c>
      <c r="I8566" s="9">
        <v>0</v>
      </c>
      <c r="J8566" s="9">
        <v>0</v>
      </c>
    </row>
    <row r="8567" spans="2:10" x14ac:dyDescent="0.35">
      <c r="B8567" s="7">
        <v>8564</v>
      </c>
      <c r="C8567" s="9">
        <v>1</v>
      </c>
      <c r="D8567" s="9">
        <v>0</v>
      </c>
      <c r="E8567" s="9">
        <v>0</v>
      </c>
      <c r="F8567" s="9">
        <v>0</v>
      </c>
      <c r="G8567" s="9">
        <v>0</v>
      </c>
      <c r="H8567" s="9">
        <v>0</v>
      </c>
      <c r="I8567" s="9">
        <v>0</v>
      </c>
      <c r="J8567" s="9">
        <v>0</v>
      </c>
    </row>
    <row r="8568" spans="2:10" x14ac:dyDescent="0.35">
      <c r="B8568" s="7">
        <v>8565</v>
      </c>
      <c r="C8568" s="9">
        <v>1</v>
      </c>
      <c r="D8568" s="9">
        <v>0</v>
      </c>
      <c r="E8568" s="9">
        <v>0</v>
      </c>
      <c r="F8568" s="9">
        <v>0</v>
      </c>
      <c r="G8568" s="9">
        <v>0</v>
      </c>
      <c r="H8568" s="9">
        <v>0</v>
      </c>
      <c r="I8568" s="9">
        <v>0</v>
      </c>
      <c r="J8568" s="9">
        <v>0</v>
      </c>
    </row>
    <row r="8569" spans="2:10" x14ac:dyDescent="0.35">
      <c r="B8569" s="7">
        <v>8566</v>
      </c>
      <c r="C8569" s="9">
        <v>1</v>
      </c>
      <c r="D8569" s="9">
        <v>0</v>
      </c>
      <c r="E8569" s="9">
        <v>0</v>
      </c>
      <c r="F8569" s="9">
        <v>0</v>
      </c>
      <c r="G8569" s="9">
        <v>0</v>
      </c>
      <c r="H8569" s="9">
        <v>0</v>
      </c>
      <c r="I8569" s="9">
        <v>0</v>
      </c>
      <c r="J8569" s="9">
        <v>0</v>
      </c>
    </row>
    <row r="8570" spans="2:10" x14ac:dyDescent="0.35">
      <c r="B8570" s="7">
        <v>8567</v>
      </c>
      <c r="C8570" s="9">
        <v>1</v>
      </c>
      <c r="D8570" s="9">
        <v>0</v>
      </c>
      <c r="E8570" s="9">
        <v>0</v>
      </c>
      <c r="F8570" s="9">
        <v>0</v>
      </c>
      <c r="G8570" s="9">
        <v>0</v>
      </c>
      <c r="H8570" s="9">
        <v>0</v>
      </c>
      <c r="I8570" s="9">
        <v>0</v>
      </c>
      <c r="J8570" s="9">
        <v>0</v>
      </c>
    </row>
    <row r="8571" spans="2:10" x14ac:dyDescent="0.35">
      <c r="B8571" s="7">
        <v>8568</v>
      </c>
      <c r="C8571" s="9">
        <v>1</v>
      </c>
      <c r="D8571" s="9">
        <v>0</v>
      </c>
      <c r="E8571" s="9">
        <v>0</v>
      </c>
      <c r="F8571" s="9">
        <v>0</v>
      </c>
      <c r="G8571" s="9">
        <v>0</v>
      </c>
      <c r="H8571" s="9">
        <v>0</v>
      </c>
      <c r="I8571" s="9">
        <v>0</v>
      </c>
      <c r="J8571" s="9">
        <v>0</v>
      </c>
    </row>
    <row r="8572" spans="2:10" x14ac:dyDescent="0.35">
      <c r="B8572" s="7">
        <v>8569</v>
      </c>
      <c r="C8572" s="9">
        <v>0</v>
      </c>
      <c r="D8572" s="9">
        <v>1</v>
      </c>
      <c r="E8572" s="9">
        <v>1</v>
      </c>
      <c r="F8572" s="9">
        <v>0</v>
      </c>
      <c r="G8572" s="9">
        <v>0</v>
      </c>
      <c r="H8572" s="9">
        <v>0</v>
      </c>
      <c r="I8572" s="9">
        <v>0</v>
      </c>
      <c r="J8572" s="9">
        <v>1</v>
      </c>
    </row>
    <row r="8573" spans="2:10" x14ac:dyDescent="0.35">
      <c r="B8573" s="7">
        <v>8570</v>
      </c>
      <c r="C8573" s="9">
        <v>1</v>
      </c>
      <c r="D8573" s="9">
        <v>0</v>
      </c>
      <c r="E8573" s="9">
        <v>0</v>
      </c>
      <c r="F8573" s="9">
        <v>0</v>
      </c>
      <c r="G8573" s="9">
        <v>0</v>
      </c>
      <c r="H8573" s="9">
        <v>0</v>
      </c>
      <c r="I8573" s="9">
        <v>0</v>
      </c>
      <c r="J8573" s="9">
        <v>0</v>
      </c>
    </row>
    <row r="8574" spans="2:10" x14ac:dyDescent="0.35">
      <c r="B8574" s="7">
        <v>8571</v>
      </c>
      <c r="C8574" s="9">
        <v>1</v>
      </c>
      <c r="D8574" s="9">
        <v>0</v>
      </c>
      <c r="E8574" s="9">
        <v>0</v>
      </c>
      <c r="F8574" s="9">
        <v>0</v>
      </c>
      <c r="G8574" s="9">
        <v>0</v>
      </c>
      <c r="H8574" s="9">
        <v>0</v>
      </c>
      <c r="I8574" s="9">
        <v>0</v>
      </c>
      <c r="J8574" s="9">
        <v>0</v>
      </c>
    </row>
    <row r="8575" spans="2:10" x14ac:dyDescent="0.35">
      <c r="B8575" s="7">
        <v>8572</v>
      </c>
      <c r="C8575" s="9">
        <v>1</v>
      </c>
      <c r="D8575" s="9">
        <v>0</v>
      </c>
      <c r="E8575" s="9">
        <v>0</v>
      </c>
      <c r="F8575" s="9">
        <v>0</v>
      </c>
      <c r="G8575" s="9">
        <v>0</v>
      </c>
      <c r="H8575" s="9">
        <v>0</v>
      </c>
      <c r="I8575" s="9">
        <v>0</v>
      </c>
      <c r="J8575" s="9">
        <v>0</v>
      </c>
    </row>
    <row r="8576" spans="2:10" x14ac:dyDescent="0.35">
      <c r="B8576" s="7">
        <v>8573</v>
      </c>
      <c r="C8576" s="9">
        <v>1</v>
      </c>
      <c r="D8576" s="9">
        <v>0</v>
      </c>
      <c r="E8576" s="9">
        <v>0</v>
      </c>
      <c r="F8576" s="9">
        <v>0</v>
      </c>
      <c r="G8576" s="9">
        <v>0</v>
      </c>
      <c r="H8576" s="9">
        <v>0</v>
      </c>
      <c r="I8576" s="9">
        <v>0</v>
      </c>
      <c r="J8576" s="9">
        <v>0</v>
      </c>
    </row>
    <row r="8577" spans="2:10" x14ac:dyDescent="0.35">
      <c r="B8577" s="7">
        <v>8574</v>
      </c>
      <c r="C8577" s="9">
        <v>1</v>
      </c>
      <c r="D8577" s="9">
        <v>0</v>
      </c>
      <c r="E8577" s="9">
        <v>0</v>
      </c>
      <c r="F8577" s="9">
        <v>0</v>
      </c>
      <c r="G8577" s="9">
        <v>0</v>
      </c>
      <c r="H8577" s="9">
        <v>0</v>
      </c>
      <c r="I8577" s="9">
        <v>0</v>
      </c>
      <c r="J8577" s="9">
        <v>0</v>
      </c>
    </row>
    <row r="8578" spans="2:10" x14ac:dyDescent="0.35">
      <c r="B8578" s="7">
        <v>8575</v>
      </c>
      <c r="C8578" s="9">
        <v>1</v>
      </c>
      <c r="D8578" s="9">
        <v>0</v>
      </c>
      <c r="E8578" s="9">
        <v>0</v>
      </c>
      <c r="F8578" s="9">
        <v>0</v>
      </c>
      <c r="G8578" s="9">
        <v>0</v>
      </c>
      <c r="H8578" s="9">
        <v>0</v>
      </c>
      <c r="I8578" s="9">
        <v>0</v>
      </c>
      <c r="J8578" s="9">
        <v>0</v>
      </c>
    </row>
    <row r="8579" spans="2:10" x14ac:dyDescent="0.35">
      <c r="B8579" s="7">
        <v>8576</v>
      </c>
      <c r="C8579" s="9">
        <v>1</v>
      </c>
      <c r="D8579" s="9">
        <v>0</v>
      </c>
      <c r="E8579" s="9">
        <v>0</v>
      </c>
      <c r="F8579" s="9">
        <v>0</v>
      </c>
      <c r="G8579" s="9">
        <v>0</v>
      </c>
      <c r="H8579" s="9">
        <v>0</v>
      </c>
      <c r="I8579" s="9">
        <v>0</v>
      </c>
      <c r="J8579" s="9">
        <v>0</v>
      </c>
    </row>
    <row r="8580" spans="2:10" x14ac:dyDescent="0.35">
      <c r="B8580" s="7">
        <v>8577</v>
      </c>
      <c r="C8580" s="9">
        <v>1</v>
      </c>
      <c r="D8580" s="9">
        <v>0</v>
      </c>
      <c r="E8580" s="9">
        <v>0</v>
      </c>
      <c r="F8580" s="9">
        <v>0</v>
      </c>
      <c r="G8580" s="9">
        <v>0</v>
      </c>
      <c r="H8580" s="9">
        <v>0</v>
      </c>
      <c r="I8580" s="9">
        <v>0</v>
      </c>
      <c r="J8580" s="9">
        <v>0</v>
      </c>
    </row>
    <row r="8581" spans="2:10" x14ac:dyDescent="0.35">
      <c r="B8581" s="7">
        <v>8578</v>
      </c>
      <c r="C8581" s="9">
        <v>1</v>
      </c>
      <c r="D8581" s="9">
        <v>0</v>
      </c>
      <c r="E8581" s="9">
        <v>0</v>
      </c>
      <c r="F8581" s="9">
        <v>0</v>
      </c>
      <c r="G8581" s="9">
        <v>0</v>
      </c>
      <c r="H8581" s="9">
        <v>0</v>
      </c>
      <c r="I8581" s="9">
        <v>0</v>
      </c>
      <c r="J8581" s="9">
        <v>0</v>
      </c>
    </row>
    <row r="8582" spans="2:10" x14ac:dyDescent="0.35">
      <c r="B8582" s="7">
        <v>8579</v>
      </c>
      <c r="C8582" s="9">
        <v>1</v>
      </c>
      <c r="D8582" s="9">
        <v>0</v>
      </c>
      <c r="E8582" s="9">
        <v>0</v>
      </c>
      <c r="F8582" s="9">
        <v>0</v>
      </c>
      <c r="G8582" s="9">
        <v>0</v>
      </c>
      <c r="H8582" s="9">
        <v>0</v>
      </c>
      <c r="I8582" s="9">
        <v>0</v>
      </c>
      <c r="J8582" s="9">
        <v>0</v>
      </c>
    </row>
    <row r="8583" spans="2:10" x14ac:dyDescent="0.35">
      <c r="B8583" s="7">
        <v>8580</v>
      </c>
      <c r="C8583" s="9">
        <v>0</v>
      </c>
      <c r="D8583" s="9">
        <v>1</v>
      </c>
      <c r="E8583" s="9">
        <v>0</v>
      </c>
      <c r="F8583" s="9">
        <v>0</v>
      </c>
      <c r="G8583" s="9">
        <v>0</v>
      </c>
      <c r="H8583" s="9">
        <v>0</v>
      </c>
      <c r="I8583" s="9">
        <v>0</v>
      </c>
      <c r="J8583" s="9">
        <v>1</v>
      </c>
    </row>
    <row r="8584" spans="2:10" x14ac:dyDescent="0.35">
      <c r="B8584" s="7">
        <v>8581</v>
      </c>
      <c r="C8584" s="9">
        <v>0</v>
      </c>
      <c r="D8584" s="9">
        <v>1</v>
      </c>
      <c r="E8584" s="9">
        <v>0</v>
      </c>
      <c r="F8584" s="9">
        <v>0</v>
      </c>
      <c r="G8584" s="9">
        <v>0</v>
      </c>
      <c r="H8584" s="9">
        <v>0</v>
      </c>
      <c r="I8584" s="9">
        <v>0</v>
      </c>
      <c r="J8584" s="9">
        <v>1</v>
      </c>
    </row>
    <row r="8585" spans="2:10" x14ac:dyDescent="0.35">
      <c r="B8585" s="7">
        <v>8582</v>
      </c>
      <c r="C8585" s="9">
        <v>0</v>
      </c>
      <c r="D8585" s="9">
        <v>1</v>
      </c>
      <c r="E8585" s="9">
        <v>0</v>
      </c>
      <c r="F8585" s="9">
        <v>0</v>
      </c>
      <c r="G8585" s="9">
        <v>0</v>
      </c>
      <c r="H8585" s="9">
        <v>0</v>
      </c>
      <c r="I8585" s="9">
        <v>0</v>
      </c>
      <c r="J8585" s="9">
        <v>1</v>
      </c>
    </row>
    <row r="8586" spans="2:10" x14ac:dyDescent="0.35">
      <c r="B8586" s="7">
        <v>8583</v>
      </c>
      <c r="C8586" s="9">
        <v>1</v>
      </c>
      <c r="D8586" s="9">
        <v>0</v>
      </c>
      <c r="E8586" s="9">
        <v>0</v>
      </c>
      <c r="F8586" s="9">
        <v>0</v>
      </c>
      <c r="G8586" s="9">
        <v>0</v>
      </c>
      <c r="H8586" s="9">
        <v>0</v>
      </c>
      <c r="I8586" s="9">
        <v>0</v>
      </c>
      <c r="J8586" s="9">
        <v>0</v>
      </c>
    </row>
    <row r="8587" spans="2:10" x14ac:dyDescent="0.35">
      <c r="B8587" s="7">
        <v>8584</v>
      </c>
      <c r="C8587" s="9">
        <v>0</v>
      </c>
      <c r="D8587" s="9">
        <v>1</v>
      </c>
      <c r="E8587" s="9">
        <v>0</v>
      </c>
      <c r="F8587" s="9">
        <v>0</v>
      </c>
      <c r="G8587" s="9">
        <v>0</v>
      </c>
      <c r="H8587" s="9">
        <v>0</v>
      </c>
      <c r="I8587" s="9">
        <v>0</v>
      </c>
      <c r="J8587" s="9">
        <v>1</v>
      </c>
    </row>
    <row r="8588" spans="2:10" x14ac:dyDescent="0.35">
      <c r="B8588" s="7">
        <v>8585</v>
      </c>
      <c r="C8588" s="9">
        <v>1</v>
      </c>
      <c r="D8588" s="9">
        <v>0</v>
      </c>
      <c r="E8588" s="9">
        <v>0</v>
      </c>
      <c r="F8588" s="9">
        <v>0</v>
      </c>
      <c r="G8588" s="9">
        <v>0</v>
      </c>
      <c r="H8588" s="9">
        <v>0</v>
      </c>
      <c r="I8588" s="9">
        <v>0</v>
      </c>
      <c r="J8588" s="9">
        <v>0</v>
      </c>
    </row>
    <row r="8589" spans="2:10" x14ac:dyDescent="0.35">
      <c r="B8589" s="7">
        <v>8586</v>
      </c>
      <c r="C8589" s="9">
        <v>0</v>
      </c>
      <c r="D8589" s="9">
        <v>1</v>
      </c>
      <c r="E8589" s="9">
        <v>1</v>
      </c>
      <c r="F8589" s="9">
        <v>0</v>
      </c>
      <c r="G8589" s="9">
        <v>0</v>
      </c>
      <c r="H8589" s="9">
        <v>0</v>
      </c>
      <c r="I8589" s="9">
        <v>0</v>
      </c>
      <c r="J8589" s="9">
        <v>1</v>
      </c>
    </row>
    <row r="8590" spans="2:10" x14ac:dyDescent="0.35">
      <c r="B8590" s="7">
        <v>8587</v>
      </c>
      <c r="C8590" s="9">
        <v>1</v>
      </c>
      <c r="D8590" s="9">
        <v>0</v>
      </c>
      <c r="E8590" s="9">
        <v>0</v>
      </c>
      <c r="F8590" s="9">
        <v>0</v>
      </c>
      <c r="G8590" s="9">
        <v>0</v>
      </c>
      <c r="H8590" s="9">
        <v>0</v>
      </c>
      <c r="I8590" s="9">
        <v>0</v>
      </c>
      <c r="J8590" s="9">
        <v>0</v>
      </c>
    </row>
    <row r="8591" spans="2:10" x14ac:dyDescent="0.35">
      <c r="B8591" s="7">
        <v>8588</v>
      </c>
      <c r="C8591" s="9">
        <v>1</v>
      </c>
      <c r="D8591" s="9">
        <v>0</v>
      </c>
      <c r="E8591" s="9">
        <v>0</v>
      </c>
      <c r="F8591" s="9">
        <v>0</v>
      </c>
      <c r="G8591" s="9">
        <v>0</v>
      </c>
      <c r="H8591" s="9">
        <v>0</v>
      </c>
      <c r="I8591" s="9">
        <v>0</v>
      </c>
      <c r="J8591" s="9">
        <v>0</v>
      </c>
    </row>
    <row r="8592" spans="2:10" x14ac:dyDescent="0.35">
      <c r="B8592" s="7">
        <v>8589</v>
      </c>
      <c r="C8592" s="9">
        <v>0</v>
      </c>
      <c r="D8592" s="9">
        <v>1</v>
      </c>
      <c r="E8592" s="9">
        <v>0</v>
      </c>
      <c r="F8592" s="9">
        <v>0</v>
      </c>
      <c r="G8592" s="9">
        <v>0</v>
      </c>
      <c r="H8592" s="9">
        <v>0</v>
      </c>
      <c r="I8592" s="9">
        <v>1</v>
      </c>
      <c r="J8592" s="9">
        <v>0</v>
      </c>
    </row>
    <row r="8593" spans="2:10" x14ac:dyDescent="0.35">
      <c r="B8593" s="7">
        <v>8590</v>
      </c>
      <c r="C8593" s="9">
        <v>1</v>
      </c>
      <c r="D8593" s="9">
        <v>0</v>
      </c>
      <c r="E8593" s="9">
        <v>0</v>
      </c>
      <c r="F8593" s="9">
        <v>0</v>
      </c>
      <c r="G8593" s="9">
        <v>0</v>
      </c>
      <c r="H8593" s="9">
        <v>0</v>
      </c>
      <c r="I8593" s="9">
        <v>0</v>
      </c>
      <c r="J8593" s="9">
        <v>0</v>
      </c>
    </row>
    <row r="8594" spans="2:10" x14ac:dyDescent="0.35">
      <c r="B8594" s="7">
        <v>8591</v>
      </c>
      <c r="C8594" s="9">
        <v>1</v>
      </c>
      <c r="D8594" s="9">
        <v>0</v>
      </c>
      <c r="E8594" s="9">
        <v>0</v>
      </c>
      <c r="F8594" s="9">
        <v>0</v>
      </c>
      <c r="G8594" s="9">
        <v>0</v>
      </c>
      <c r="H8594" s="9">
        <v>0</v>
      </c>
      <c r="I8594" s="9">
        <v>0</v>
      </c>
      <c r="J8594" s="9">
        <v>0</v>
      </c>
    </row>
    <row r="8595" spans="2:10" x14ac:dyDescent="0.35">
      <c r="B8595" s="7">
        <v>8592</v>
      </c>
      <c r="C8595" s="9">
        <v>1</v>
      </c>
      <c r="D8595" s="9">
        <v>0</v>
      </c>
      <c r="E8595" s="9">
        <v>0</v>
      </c>
      <c r="F8595" s="9">
        <v>0</v>
      </c>
      <c r="G8595" s="9">
        <v>0</v>
      </c>
      <c r="H8595" s="9">
        <v>0</v>
      </c>
      <c r="I8595" s="9">
        <v>0</v>
      </c>
      <c r="J8595" s="9">
        <v>0</v>
      </c>
    </row>
    <row r="8596" spans="2:10" x14ac:dyDescent="0.35">
      <c r="B8596" s="7">
        <v>8593</v>
      </c>
      <c r="C8596" s="9">
        <v>1</v>
      </c>
      <c r="D8596" s="9">
        <v>0</v>
      </c>
      <c r="E8596" s="9">
        <v>0</v>
      </c>
      <c r="F8596" s="9">
        <v>0</v>
      </c>
      <c r="G8596" s="9">
        <v>0</v>
      </c>
      <c r="H8596" s="9">
        <v>0</v>
      </c>
      <c r="I8596" s="9">
        <v>0</v>
      </c>
      <c r="J8596" s="9">
        <v>0</v>
      </c>
    </row>
    <row r="8597" spans="2:10" x14ac:dyDescent="0.35">
      <c r="B8597" s="7">
        <v>8594</v>
      </c>
      <c r="C8597" s="9">
        <v>1</v>
      </c>
      <c r="D8597" s="9">
        <v>0</v>
      </c>
      <c r="E8597" s="9">
        <v>0</v>
      </c>
      <c r="F8597" s="9">
        <v>0</v>
      </c>
      <c r="G8597" s="9">
        <v>0</v>
      </c>
      <c r="H8597" s="9">
        <v>0</v>
      </c>
      <c r="I8597" s="9">
        <v>0</v>
      </c>
      <c r="J8597" s="9">
        <v>0</v>
      </c>
    </row>
    <row r="8598" spans="2:10" x14ac:dyDescent="0.35">
      <c r="B8598" s="7">
        <v>8595</v>
      </c>
      <c r="C8598" s="9">
        <v>0</v>
      </c>
      <c r="D8598" s="9">
        <v>1</v>
      </c>
      <c r="E8598" s="9">
        <v>0</v>
      </c>
      <c r="F8598" s="9">
        <v>0</v>
      </c>
      <c r="G8598" s="9">
        <v>0</v>
      </c>
      <c r="H8598" s="9">
        <v>0</v>
      </c>
      <c r="I8598" s="9">
        <v>1</v>
      </c>
      <c r="J8598" s="9">
        <v>0</v>
      </c>
    </row>
    <row r="8599" spans="2:10" x14ac:dyDescent="0.35">
      <c r="B8599" s="7">
        <v>8596</v>
      </c>
      <c r="C8599" s="9">
        <v>1</v>
      </c>
      <c r="D8599" s="9">
        <v>0</v>
      </c>
      <c r="E8599" s="9">
        <v>0</v>
      </c>
      <c r="F8599" s="9">
        <v>0</v>
      </c>
      <c r="G8599" s="9">
        <v>0</v>
      </c>
      <c r="H8599" s="9">
        <v>0</v>
      </c>
      <c r="I8599" s="9">
        <v>0</v>
      </c>
      <c r="J8599" s="9">
        <v>0</v>
      </c>
    </row>
    <row r="8600" spans="2:10" x14ac:dyDescent="0.35">
      <c r="B8600" s="7">
        <v>8597</v>
      </c>
      <c r="C8600" s="9">
        <v>0</v>
      </c>
      <c r="D8600" s="9">
        <v>1</v>
      </c>
      <c r="E8600" s="9">
        <v>0</v>
      </c>
      <c r="F8600" s="9">
        <v>0</v>
      </c>
      <c r="G8600" s="9">
        <v>0</v>
      </c>
      <c r="H8600" s="9">
        <v>0</v>
      </c>
      <c r="I8600" s="9">
        <v>1</v>
      </c>
      <c r="J8600" s="9">
        <v>0</v>
      </c>
    </row>
    <row r="8601" spans="2:10" x14ac:dyDescent="0.35">
      <c r="B8601" s="7">
        <v>8598</v>
      </c>
      <c r="C8601" s="9">
        <v>0</v>
      </c>
      <c r="D8601" s="9">
        <v>1</v>
      </c>
      <c r="E8601" s="9">
        <v>0</v>
      </c>
      <c r="F8601" s="9">
        <v>0</v>
      </c>
      <c r="G8601" s="9">
        <v>0</v>
      </c>
      <c r="H8601" s="9">
        <v>0</v>
      </c>
      <c r="I8601" s="9">
        <v>1</v>
      </c>
      <c r="J8601" s="9">
        <v>0</v>
      </c>
    </row>
    <row r="8602" spans="2:10" x14ac:dyDescent="0.35">
      <c r="B8602" s="7">
        <v>8599</v>
      </c>
      <c r="C8602" s="9">
        <v>1</v>
      </c>
      <c r="D8602" s="9">
        <v>0</v>
      </c>
      <c r="E8602" s="9">
        <v>0</v>
      </c>
      <c r="F8602" s="9">
        <v>0</v>
      </c>
      <c r="G8602" s="9">
        <v>0</v>
      </c>
      <c r="H8602" s="9">
        <v>0</v>
      </c>
      <c r="I8602" s="9">
        <v>0</v>
      </c>
      <c r="J8602" s="9">
        <v>0</v>
      </c>
    </row>
    <row r="8603" spans="2:10" x14ac:dyDescent="0.35">
      <c r="B8603" s="7">
        <v>8600</v>
      </c>
      <c r="C8603" s="9">
        <v>1</v>
      </c>
      <c r="D8603" s="9">
        <v>0</v>
      </c>
      <c r="E8603" s="9">
        <v>0</v>
      </c>
      <c r="F8603" s="9">
        <v>0</v>
      </c>
      <c r="G8603" s="9">
        <v>0</v>
      </c>
      <c r="H8603" s="9">
        <v>0</v>
      </c>
      <c r="I8603" s="9">
        <v>0</v>
      </c>
      <c r="J8603" s="9">
        <v>0</v>
      </c>
    </row>
    <row r="8604" spans="2:10" x14ac:dyDescent="0.35">
      <c r="B8604" s="7">
        <v>8601</v>
      </c>
      <c r="C8604" s="9">
        <v>1</v>
      </c>
      <c r="D8604" s="9">
        <v>0</v>
      </c>
      <c r="E8604" s="9">
        <v>0</v>
      </c>
      <c r="F8604" s="9">
        <v>0</v>
      </c>
      <c r="G8604" s="9">
        <v>0</v>
      </c>
      <c r="H8604" s="9">
        <v>0</v>
      </c>
      <c r="I8604" s="9">
        <v>0</v>
      </c>
      <c r="J8604" s="9">
        <v>0</v>
      </c>
    </row>
    <row r="8605" spans="2:10" x14ac:dyDescent="0.35">
      <c r="B8605" s="7">
        <v>8602</v>
      </c>
      <c r="C8605" s="9">
        <v>1</v>
      </c>
      <c r="D8605" s="9">
        <v>0</v>
      </c>
      <c r="E8605" s="9">
        <v>0</v>
      </c>
      <c r="F8605" s="9">
        <v>0</v>
      </c>
      <c r="G8605" s="9">
        <v>0</v>
      </c>
      <c r="H8605" s="9">
        <v>0</v>
      </c>
      <c r="I8605" s="9">
        <v>0</v>
      </c>
      <c r="J8605" s="9">
        <v>0</v>
      </c>
    </row>
    <row r="8606" spans="2:10" x14ac:dyDescent="0.35">
      <c r="B8606" s="7">
        <v>8603</v>
      </c>
      <c r="C8606" s="9">
        <v>1</v>
      </c>
      <c r="D8606" s="9">
        <v>0</v>
      </c>
      <c r="E8606" s="9">
        <v>0</v>
      </c>
      <c r="F8606" s="9">
        <v>0</v>
      </c>
      <c r="G8606" s="9">
        <v>0</v>
      </c>
      <c r="H8606" s="9">
        <v>0</v>
      </c>
      <c r="I8606" s="9">
        <v>0</v>
      </c>
      <c r="J8606" s="9">
        <v>0</v>
      </c>
    </row>
    <row r="8607" spans="2:10" x14ac:dyDescent="0.35">
      <c r="B8607" s="7">
        <v>8604</v>
      </c>
      <c r="C8607" s="9">
        <v>1</v>
      </c>
      <c r="D8607" s="9">
        <v>0</v>
      </c>
      <c r="E8607" s="9">
        <v>0</v>
      </c>
      <c r="F8607" s="9">
        <v>0</v>
      </c>
      <c r="G8607" s="9">
        <v>0</v>
      </c>
      <c r="H8607" s="9">
        <v>0</v>
      </c>
      <c r="I8607" s="9">
        <v>0</v>
      </c>
      <c r="J8607" s="9">
        <v>0</v>
      </c>
    </row>
    <row r="8608" spans="2:10" x14ac:dyDescent="0.35">
      <c r="B8608" s="7">
        <v>8605</v>
      </c>
      <c r="C8608" s="9">
        <v>1</v>
      </c>
      <c r="D8608" s="9">
        <v>0</v>
      </c>
      <c r="E8608" s="9">
        <v>0</v>
      </c>
      <c r="F8608" s="9">
        <v>0</v>
      </c>
      <c r="G8608" s="9">
        <v>0</v>
      </c>
      <c r="H8608" s="9">
        <v>0</v>
      </c>
      <c r="I8608" s="9">
        <v>0</v>
      </c>
      <c r="J8608" s="9">
        <v>0</v>
      </c>
    </row>
    <row r="8609" spans="2:10" x14ac:dyDescent="0.35">
      <c r="B8609" s="7">
        <v>8606</v>
      </c>
      <c r="C8609" s="9">
        <v>1</v>
      </c>
      <c r="D8609" s="9">
        <v>0</v>
      </c>
      <c r="E8609" s="9">
        <v>0</v>
      </c>
      <c r="F8609" s="9">
        <v>0</v>
      </c>
      <c r="G8609" s="9">
        <v>0</v>
      </c>
      <c r="H8609" s="9">
        <v>0</v>
      </c>
      <c r="I8609" s="9">
        <v>0</v>
      </c>
      <c r="J8609" s="9">
        <v>0</v>
      </c>
    </row>
    <row r="8610" spans="2:10" x14ac:dyDescent="0.35">
      <c r="B8610" s="7">
        <v>8607</v>
      </c>
      <c r="C8610" s="9">
        <v>1</v>
      </c>
      <c r="D8610" s="9">
        <v>0</v>
      </c>
      <c r="E8610" s="9">
        <v>0</v>
      </c>
      <c r="F8610" s="9">
        <v>0</v>
      </c>
      <c r="G8610" s="9">
        <v>0</v>
      </c>
      <c r="H8610" s="9">
        <v>0</v>
      </c>
      <c r="I8610" s="9">
        <v>0</v>
      </c>
      <c r="J8610" s="9">
        <v>0</v>
      </c>
    </row>
    <row r="8611" spans="2:10" x14ac:dyDescent="0.35">
      <c r="B8611" s="7">
        <v>8608</v>
      </c>
      <c r="C8611" s="9">
        <v>1</v>
      </c>
      <c r="D8611" s="9">
        <v>0</v>
      </c>
      <c r="E8611" s="9">
        <v>0</v>
      </c>
      <c r="F8611" s="9">
        <v>0</v>
      </c>
      <c r="G8611" s="9">
        <v>0</v>
      </c>
      <c r="H8611" s="9">
        <v>0</v>
      </c>
      <c r="I8611" s="9">
        <v>0</v>
      </c>
      <c r="J8611" s="9">
        <v>0</v>
      </c>
    </row>
    <row r="8612" spans="2:10" x14ac:dyDescent="0.35">
      <c r="B8612" s="7">
        <v>8609</v>
      </c>
      <c r="C8612" s="9">
        <v>0</v>
      </c>
      <c r="D8612" s="9">
        <v>1</v>
      </c>
      <c r="E8612" s="9">
        <v>0</v>
      </c>
      <c r="F8612" s="9">
        <v>0</v>
      </c>
      <c r="G8612" s="9">
        <v>0</v>
      </c>
      <c r="H8612" s="9">
        <v>0</v>
      </c>
      <c r="I8612" s="9">
        <v>0</v>
      </c>
      <c r="J8612" s="9">
        <v>1</v>
      </c>
    </row>
    <row r="8613" spans="2:10" x14ac:dyDescent="0.35">
      <c r="B8613" s="7">
        <v>8610</v>
      </c>
      <c r="C8613" s="9">
        <v>1</v>
      </c>
      <c r="D8613" s="9">
        <v>0</v>
      </c>
      <c r="E8613" s="9">
        <v>0</v>
      </c>
      <c r="F8613" s="9">
        <v>0</v>
      </c>
      <c r="G8613" s="9">
        <v>0</v>
      </c>
      <c r="H8613" s="9">
        <v>0</v>
      </c>
      <c r="I8613" s="9">
        <v>0</v>
      </c>
      <c r="J8613" s="9">
        <v>0</v>
      </c>
    </row>
    <row r="8614" spans="2:10" x14ac:dyDescent="0.35">
      <c r="B8614" s="7">
        <v>8611</v>
      </c>
      <c r="C8614" s="9">
        <v>1</v>
      </c>
      <c r="D8614" s="9">
        <v>0</v>
      </c>
      <c r="E8614" s="9">
        <v>0</v>
      </c>
      <c r="F8614" s="9">
        <v>0</v>
      </c>
      <c r="G8614" s="9">
        <v>0</v>
      </c>
      <c r="H8614" s="9">
        <v>0</v>
      </c>
      <c r="I8614" s="9">
        <v>0</v>
      </c>
      <c r="J8614" s="9">
        <v>0</v>
      </c>
    </row>
    <row r="8615" spans="2:10" x14ac:dyDescent="0.35">
      <c r="B8615" s="7">
        <v>8612</v>
      </c>
      <c r="C8615" s="9">
        <v>0</v>
      </c>
      <c r="D8615" s="9">
        <v>1</v>
      </c>
      <c r="E8615" s="9">
        <v>0</v>
      </c>
      <c r="F8615" s="9">
        <v>0</v>
      </c>
      <c r="G8615" s="9">
        <v>0</v>
      </c>
      <c r="H8615" s="9">
        <v>0</v>
      </c>
      <c r="I8615" s="9">
        <v>1</v>
      </c>
      <c r="J8615" s="9">
        <v>1</v>
      </c>
    </row>
    <row r="8616" spans="2:10" x14ac:dyDescent="0.35">
      <c r="B8616" s="7">
        <v>8613</v>
      </c>
      <c r="C8616" s="9">
        <v>1</v>
      </c>
      <c r="D8616" s="9">
        <v>0</v>
      </c>
      <c r="E8616" s="9">
        <v>0</v>
      </c>
      <c r="F8616" s="9">
        <v>0</v>
      </c>
      <c r="G8616" s="9">
        <v>0</v>
      </c>
      <c r="H8616" s="9">
        <v>0</v>
      </c>
      <c r="I8616" s="9">
        <v>0</v>
      </c>
      <c r="J8616" s="9">
        <v>0</v>
      </c>
    </row>
    <row r="8617" spans="2:10" x14ac:dyDescent="0.35">
      <c r="B8617" s="7">
        <v>8614</v>
      </c>
      <c r="C8617" s="9">
        <v>1</v>
      </c>
      <c r="D8617" s="9">
        <v>0</v>
      </c>
      <c r="E8617" s="9">
        <v>0</v>
      </c>
      <c r="F8617" s="9">
        <v>0</v>
      </c>
      <c r="G8617" s="9">
        <v>0</v>
      </c>
      <c r="H8617" s="9">
        <v>0</v>
      </c>
      <c r="I8617" s="9">
        <v>0</v>
      </c>
      <c r="J8617" s="9">
        <v>0</v>
      </c>
    </row>
    <row r="8618" spans="2:10" x14ac:dyDescent="0.35">
      <c r="B8618" s="7">
        <v>8615</v>
      </c>
      <c r="C8618" s="9">
        <v>0</v>
      </c>
      <c r="D8618" s="9">
        <v>1</v>
      </c>
      <c r="E8618" s="9">
        <v>0</v>
      </c>
      <c r="F8618" s="9">
        <v>0</v>
      </c>
      <c r="G8618" s="9">
        <v>0</v>
      </c>
      <c r="H8618" s="9">
        <v>0</v>
      </c>
      <c r="I8618" s="9">
        <v>0</v>
      </c>
      <c r="J8618" s="9">
        <v>1</v>
      </c>
    </row>
    <row r="8619" spans="2:10" x14ac:dyDescent="0.35">
      <c r="B8619" s="7">
        <v>8616</v>
      </c>
      <c r="C8619" s="9">
        <v>1</v>
      </c>
      <c r="D8619" s="9">
        <v>0</v>
      </c>
      <c r="E8619" s="9">
        <v>0</v>
      </c>
      <c r="F8619" s="9">
        <v>0</v>
      </c>
      <c r="G8619" s="9">
        <v>0</v>
      </c>
      <c r="H8619" s="9">
        <v>0</v>
      </c>
      <c r="I8619" s="9">
        <v>0</v>
      </c>
      <c r="J8619" s="9">
        <v>0</v>
      </c>
    </row>
    <row r="8620" spans="2:10" x14ac:dyDescent="0.35">
      <c r="B8620" s="7">
        <v>8617</v>
      </c>
      <c r="C8620" s="9">
        <v>1</v>
      </c>
      <c r="D8620" s="9">
        <v>0</v>
      </c>
      <c r="E8620" s="9">
        <v>0</v>
      </c>
      <c r="F8620" s="9">
        <v>0</v>
      </c>
      <c r="G8620" s="9">
        <v>0</v>
      </c>
      <c r="H8620" s="9">
        <v>0</v>
      </c>
      <c r="I8620" s="9">
        <v>0</v>
      </c>
      <c r="J8620" s="9">
        <v>0</v>
      </c>
    </row>
    <row r="8621" spans="2:10" x14ac:dyDescent="0.35">
      <c r="B8621" s="7">
        <v>8618</v>
      </c>
      <c r="C8621" s="9">
        <v>1</v>
      </c>
      <c r="D8621" s="9">
        <v>0</v>
      </c>
      <c r="E8621" s="9">
        <v>0</v>
      </c>
      <c r="F8621" s="9">
        <v>0</v>
      </c>
      <c r="G8621" s="9">
        <v>0</v>
      </c>
      <c r="H8621" s="9">
        <v>0</v>
      </c>
      <c r="I8621" s="9">
        <v>0</v>
      </c>
      <c r="J8621" s="9">
        <v>0</v>
      </c>
    </row>
    <row r="8622" spans="2:10" x14ac:dyDescent="0.35">
      <c r="B8622" s="7">
        <v>8619</v>
      </c>
      <c r="C8622" s="9">
        <v>0</v>
      </c>
      <c r="D8622" s="9">
        <v>0</v>
      </c>
      <c r="E8622" s="9">
        <v>0</v>
      </c>
      <c r="F8622" s="9">
        <v>1</v>
      </c>
      <c r="G8622" s="9">
        <v>0</v>
      </c>
      <c r="H8622" s="9">
        <v>0</v>
      </c>
      <c r="I8622" s="9">
        <v>0</v>
      </c>
      <c r="J8622" s="9">
        <v>0</v>
      </c>
    </row>
    <row r="8623" spans="2:10" x14ac:dyDescent="0.35">
      <c r="B8623" s="7">
        <v>8620</v>
      </c>
      <c r="C8623" s="9">
        <v>1</v>
      </c>
      <c r="D8623" s="9">
        <v>0</v>
      </c>
      <c r="E8623" s="9">
        <v>0</v>
      </c>
      <c r="F8623" s="9">
        <v>0</v>
      </c>
      <c r="G8623" s="9">
        <v>0</v>
      </c>
      <c r="H8623" s="9">
        <v>0</v>
      </c>
      <c r="I8623" s="9">
        <v>0</v>
      </c>
      <c r="J8623" s="9">
        <v>0</v>
      </c>
    </row>
    <row r="8624" spans="2:10" x14ac:dyDescent="0.35">
      <c r="B8624" s="7">
        <v>8621</v>
      </c>
      <c r="C8624" s="9">
        <v>1</v>
      </c>
      <c r="D8624" s="9">
        <v>0</v>
      </c>
      <c r="E8624" s="9">
        <v>0</v>
      </c>
      <c r="F8624" s="9">
        <v>0</v>
      </c>
      <c r="G8624" s="9">
        <v>0</v>
      </c>
      <c r="H8624" s="9">
        <v>0</v>
      </c>
      <c r="I8624" s="9">
        <v>0</v>
      </c>
      <c r="J8624" s="9">
        <v>0</v>
      </c>
    </row>
    <row r="8625" spans="2:10" x14ac:dyDescent="0.35">
      <c r="B8625" s="7">
        <v>8622</v>
      </c>
      <c r="C8625" s="9">
        <v>1</v>
      </c>
      <c r="D8625" s="9">
        <v>0</v>
      </c>
      <c r="E8625" s="9">
        <v>0</v>
      </c>
      <c r="F8625" s="9">
        <v>0</v>
      </c>
      <c r="G8625" s="9">
        <v>0</v>
      </c>
      <c r="H8625" s="9">
        <v>0</v>
      </c>
      <c r="I8625" s="9">
        <v>0</v>
      </c>
      <c r="J8625" s="9">
        <v>0</v>
      </c>
    </row>
    <row r="8626" spans="2:10" x14ac:dyDescent="0.35">
      <c r="B8626" s="7">
        <v>8623</v>
      </c>
      <c r="C8626" s="9">
        <v>1</v>
      </c>
      <c r="D8626" s="9">
        <v>0</v>
      </c>
      <c r="E8626" s="9">
        <v>0</v>
      </c>
      <c r="F8626" s="9">
        <v>0</v>
      </c>
      <c r="G8626" s="9">
        <v>0</v>
      </c>
      <c r="H8626" s="9">
        <v>0</v>
      </c>
      <c r="I8626" s="9">
        <v>0</v>
      </c>
      <c r="J8626" s="9">
        <v>0</v>
      </c>
    </row>
    <row r="8627" spans="2:10" x14ac:dyDescent="0.35">
      <c r="B8627" s="7">
        <v>8624</v>
      </c>
      <c r="C8627" s="9">
        <v>0</v>
      </c>
      <c r="D8627" s="9">
        <v>0</v>
      </c>
      <c r="E8627" s="9">
        <v>0</v>
      </c>
      <c r="F8627" s="9">
        <v>0</v>
      </c>
      <c r="G8627" s="9">
        <v>1</v>
      </c>
      <c r="H8627" s="9">
        <v>0</v>
      </c>
      <c r="I8627" s="9">
        <v>0</v>
      </c>
      <c r="J8627" s="9">
        <v>0</v>
      </c>
    </row>
    <row r="8628" spans="2:10" x14ac:dyDescent="0.35">
      <c r="B8628" s="7">
        <v>8625</v>
      </c>
      <c r="C8628" s="9">
        <v>1</v>
      </c>
      <c r="D8628" s="9">
        <v>0</v>
      </c>
      <c r="E8628" s="9">
        <v>0</v>
      </c>
      <c r="F8628" s="9">
        <v>0</v>
      </c>
      <c r="G8628" s="9">
        <v>0</v>
      </c>
      <c r="H8628" s="9">
        <v>0</v>
      </c>
      <c r="I8628" s="9">
        <v>0</v>
      </c>
      <c r="J8628" s="9">
        <v>0</v>
      </c>
    </row>
    <row r="8629" spans="2:10" x14ac:dyDescent="0.35">
      <c r="B8629" s="7">
        <v>8626</v>
      </c>
      <c r="C8629" s="9">
        <v>1</v>
      </c>
      <c r="D8629" s="9">
        <v>0</v>
      </c>
      <c r="E8629" s="9">
        <v>0</v>
      </c>
      <c r="F8629" s="9">
        <v>0</v>
      </c>
      <c r="G8629" s="9">
        <v>0</v>
      </c>
      <c r="H8629" s="9">
        <v>0</v>
      </c>
      <c r="I8629" s="9">
        <v>0</v>
      </c>
      <c r="J8629" s="9">
        <v>0</v>
      </c>
    </row>
    <row r="8630" spans="2:10" x14ac:dyDescent="0.35">
      <c r="B8630" s="7">
        <v>8627</v>
      </c>
      <c r="C8630" s="9">
        <v>1</v>
      </c>
      <c r="D8630" s="9">
        <v>0</v>
      </c>
      <c r="E8630" s="9">
        <v>0</v>
      </c>
      <c r="F8630" s="9">
        <v>0</v>
      </c>
      <c r="G8630" s="9">
        <v>0</v>
      </c>
      <c r="H8630" s="9">
        <v>0</v>
      </c>
      <c r="I8630" s="9">
        <v>0</v>
      </c>
      <c r="J8630" s="9">
        <v>0</v>
      </c>
    </row>
    <row r="8631" spans="2:10" x14ac:dyDescent="0.35">
      <c r="B8631" s="7">
        <v>8628</v>
      </c>
      <c r="C8631" s="9">
        <v>1</v>
      </c>
      <c r="D8631" s="9">
        <v>0</v>
      </c>
      <c r="E8631" s="9">
        <v>0</v>
      </c>
      <c r="F8631" s="9">
        <v>0</v>
      </c>
      <c r="G8631" s="9">
        <v>0</v>
      </c>
      <c r="H8631" s="9">
        <v>0</v>
      </c>
      <c r="I8631" s="9">
        <v>0</v>
      </c>
      <c r="J8631" s="9">
        <v>0</v>
      </c>
    </row>
    <row r="8632" spans="2:10" x14ac:dyDescent="0.35">
      <c r="B8632" s="7">
        <v>8629</v>
      </c>
      <c r="C8632" s="9">
        <v>1</v>
      </c>
      <c r="D8632" s="9">
        <v>0</v>
      </c>
      <c r="E8632" s="9">
        <v>0</v>
      </c>
      <c r="F8632" s="9">
        <v>0</v>
      </c>
      <c r="G8632" s="9">
        <v>0</v>
      </c>
      <c r="H8632" s="9">
        <v>0</v>
      </c>
      <c r="I8632" s="9">
        <v>0</v>
      </c>
      <c r="J8632" s="9">
        <v>0</v>
      </c>
    </row>
    <row r="8633" spans="2:10" x14ac:dyDescent="0.35">
      <c r="B8633" s="7">
        <v>8630</v>
      </c>
      <c r="C8633" s="9">
        <v>0</v>
      </c>
      <c r="D8633" s="9">
        <v>0</v>
      </c>
      <c r="E8633" s="9">
        <v>0</v>
      </c>
      <c r="F8633" s="9">
        <v>1</v>
      </c>
      <c r="G8633" s="9">
        <v>0</v>
      </c>
      <c r="H8633" s="9">
        <v>0</v>
      </c>
      <c r="I8633" s="9">
        <v>0</v>
      </c>
      <c r="J8633" s="9">
        <v>0</v>
      </c>
    </row>
    <row r="8634" spans="2:10" x14ac:dyDescent="0.35">
      <c r="B8634" s="7">
        <v>8631</v>
      </c>
      <c r="C8634" s="9">
        <v>0</v>
      </c>
      <c r="D8634" s="9">
        <v>1</v>
      </c>
      <c r="E8634" s="9">
        <v>0</v>
      </c>
      <c r="F8634" s="9">
        <v>0</v>
      </c>
      <c r="G8634" s="9">
        <v>0</v>
      </c>
      <c r="H8634" s="9">
        <v>0</v>
      </c>
      <c r="I8634" s="9">
        <v>0</v>
      </c>
      <c r="J8634" s="9">
        <v>1</v>
      </c>
    </row>
    <row r="8635" spans="2:10" x14ac:dyDescent="0.35">
      <c r="B8635" s="7">
        <v>8632</v>
      </c>
      <c r="C8635" s="9">
        <v>0</v>
      </c>
      <c r="D8635" s="9">
        <v>0</v>
      </c>
      <c r="E8635" s="9">
        <v>0</v>
      </c>
      <c r="F8635" s="9">
        <v>0</v>
      </c>
      <c r="G8635" s="9">
        <v>1</v>
      </c>
      <c r="H8635" s="9">
        <v>0</v>
      </c>
      <c r="I8635" s="9">
        <v>0</v>
      </c>
      <c r="J8635" s="9">
        <v>0</v>
      </c>
    </row>
    <row r="8636" spans="2:10" x14ac:dyDescent="0.35">
      <c r="B8636" s="7">
        <v>8633</v>
      </c>
      <c r="C8636" s="9">
        <v>0</v>
      </c>
      <c r="D8636" s="9">
        <v>1</v>
      </c>
      <c r="E8636" s="9">
        <v>0</v>
      </c>
      <c r="F8636" s="9">
        <v>0</v>
      </c>
      <c r="G8636" s="9">
        <v>0</v>
      </c>
      <c r="H8636" s="9">
        <v>0</v>
      </c>
      <c r="I8636" s="9">
        <v>0</v>
      </c>
      <c r="J8636" s="9">
        <v>1</v>
      </c>
    </row>
    <row r="8637" spans="2:10" x14ac:dyDescent="0.35">
      <c r="B8637" s="7">
        <v>8634</v>
      </c>
      <c r="C8637" s="9">
        <v>1</v>
      </c>
      <c r="D8637" s="9">
        <v>0</v>
      </c>
      <c r="E8637" s="9">
        <v>0</v>
      </c>
      <c r="F8637" s="9">
        <v>0</v>
      </c>
      <c r="G8637" s="9">
        <v>0</v>
      </c>
      <c r="H8637" s="9">
        <v>0</v>
      </c>
      <c r="I8637" s="9">
        <v>0</v>
      </c>
      <c r="J8637" s="9">
        <v>0</v>
      </c>
    </row>
    <row r="8638" spans="2:10" x14ac:dyDescent="0.35">
      <c r="B8638" s="7">
        <v>8635</v>
      </c>
      <c r="C8638" s="9">
        <v>1</v>
      </c>
      <c r="D8638" s="9">
        <v>0</v>
      </c>
      <c r="E8638" s="9">
        <v>0</v>
      </c>
      <c r="F8638" s="9">
        <v>0</v>
      </c>
      <c r="G8638" s="9">
        <v>0</v>
      </c>
      <c r="H8638" s="9">
        <v>0</v>
      </c>
      <c r="I8638" s="9">
        <v>0</v>
      </c>
      <c r="J8638" s="9">
        <v>0</v>
      </c>
    </row>
    <row r="8639" spans="2:10" x14ac:dyDescent="0.35">
      <c r="B8639" s="7">
        <v>8636</v>
      </c>
      <c r="C8639" s="9">
        <v>0</v>
      </c>
      <c r="D8639" s="9">
        <v>0</v>
      </c>
      <c r="E8639" s="9">
        <v>0</v>
      </c>
      <c r="F8639" s="9">
        <v>1</v>
      </c>
      <c r="G8639" s="9">
        <v>0</v>
      </c>
      <c r="H8639" s="9">
        <v>0</v>
      </c>
      <c r="I8639" s="9">
        <v>0</v>
      </c>
      <c r="J8639" s="9">
        <v>0</v>
      </c>
    </row>
    <row r="8640" spans="2:10" x14ac:dyDescent="0.35">
      <c r="B8640" s="7">
        <v>8637</v>
      </c>
      <c r="C8640" s="9">
        <v>0</v>
      </c>
      <c r="D8640" s="9">
        <v>1</v>
      </c>
      <c r="E8640" s="9">
        <v>0</v>
      </c>
      <c r="F8640" s="9">
        <v>0</v>
      </c>
      <c r="G8640" s="9">
        <v>0</v>
      </c>
      <c r="H8640" s="9">
        <v>0</v>
      </c>
      <c r="I8640" s="9">
        <v>0</v>
      </c>
      <c r="J8640" s="9">
        <v>1</v>
      </c>
    </row>
    <row r="8641" spans="2:10" x14ac:dyDescent="0.35">
      <c r="B8641" s="7">
        <v>8638</v>
      </c>
      <c r="C8641" s="9">
        <v>0</v>
      </c>
      <c r="D8641" s="9">
        <v>1</v>
      </c>
      <c r="E8641" s="9">
        <v>0</v>
      </c>
      <c r="F8641" s="9">
        <v>0</v>
      </c>
      <c r="G8641" s="9">
        <v>0</v>
      </c>
      <c r="H8641" s="9">
        <v>0</v>
      </c>
      <c r="I8641" s="9">
        <v>0</v>
      </c>
      <c r="J8641" s="9">
        <v>1</v>
      </c>
    </row>
    <row r="8642" spans="2:10" x14ac:dyDescent="0.35">
      <c r="B8642" s="7">
        <v>8639</v>
      </c>
      <c r="C8642" s="9">
        <v>1</v>
      </c>
      <c r="D8642" s="9">
        <v>0</v>
      </c>
      <c r="E8642" s="9">
        <v>0</v>
      </c>
      <c r="F8642" s="9">
        <v>0</v>
      </c>
      <c r="G8642" s="9">
        <v>0</v>
      </c>
      <c r="H8642" s="9">
        <v>0</v>
      </c>
      <c r="I8642" s="9">
        <v>0</v>
      </c>
      <c r="J8642" s="9">
        <v>0</v>
      </c>
    </row>
    <row r="8643" spans="2:10" x14ac:dyDescent="0.35">
      <c r="B8643" s="7">
        <v>8640</v>
      </c>
      <c r="C8643" s="9">
        <v>1</v>
      </c>
      <c r="D8643" s="9">
        <v>0</v>
      </c>
      <c r="E8643" s="9">
        <v>0</v>
      </c>
      <c r="F8643" s="9">
        <v>0</v>
      </c>
      <c r="G8643" s="9">
        <v>0</v>
      </c>
      <c r="H8643" s="9">
        <v>0</v>
      </c>
      <c r="I8643" s="9">
        <v>0</v>
      </c>
      <c r="J8643" s="9">
        <v>0</v>
      </c>
    </row>
    <row r="8644" spans="2:10" x14ac:dyDescent="0.35">
      <c r="B8644" s="7">
        <v>8641</v>
      </c>
      <c r="C8644" s="9">
        <v>1</v>
      </c>
      <c r="D8644" s="9">
        <v>0</v>
      </c>
      <c r="E8644" s="9">
        <v>0</v>
      </c>
      <c r="F8644" s="9">
        <v>0</v>
      </c>
      <c r="G8644" s="9">
        <v>0</v>
      </c>
      <c r="H8644" s="9">
        <v>0</v>
      </c>
      <c r="I8644" s="9">
        <v>0</v>
      </c>
      <c r="J8644" s="9">
        <v>0</v>
      </c>
    </row>
    <row r="8645" spans="2:10" x14ac:dyDescent="0.35">
      <c r="B8645" s="7">
        <v>8642</v>
      </c>
      <c r="C8645" s="9">
        <v>1</v>
      </c>
      <c r="D8645" s="9">
        <v>0</v>
      </c>
      <c r="E8645" s="9">
        <v>0</v>
      </c>
      <c r="F8645" s="9">
        <v>0</v>
      </c>
      <c r="G8645" s="9">
        <v>0</v>
      </c>
      <c r="H8645" s="9">
        <v>0</v>
      </c>
      <c r="I8645" s="9">
        <v>0</v>
      </c>
      <c r="J8645" s="9">
        <v>0</v>
      </c>
    </row>
    <row r="8646" spans="2:10" x14ac:dyDescent="0.35">
      <c r="B8646" s="7">
        <v>8643</v>
      </c>
      <c r="C8646" s="9">
        <v>1</v>
      </c>
      <c r="D8646" s="9">
        <v>0</v>
      </c>
      <c r="E8646" s="9">
        <v>0</v>
      </c>
      <c r="F8646" s="9">
        <v>0</v>
      </c>
      <c r="G8646" s="9">
        <v>0</v>
      </c>
      <c r="H8646" s="9">
        <v>0</v>
      </c>
      <c r="I8646" s="9">
        <v>0</v>
      </c>
      <c r="J8646" s="9">
        <v>0</v>
      </c>
    </row>
    <row r="8647" spans="2:10" x14ac:dyDescent="0.35">
      <c r="B8647" s="7">
        <v>8644</v>
      </c>
      <c r="C8647" s="9">
        <v>1</v>
      </c>
      <c r="D8647" s="9">
        <v>0</v>
      </c>
      <c r="E8647" s="9">
        <v>0</v>
      </c>
      <c r="F8647" s="9">
        <v>0</v>
      </c>
      <c r="G8647" s="9">
        <v>0</v>
      </c>
      <c r="H8647" s="9">
        <v>0</v>
      </c>
      <c r="I8647" s="9">
        <v>0</v>
      </c>
      <c r="J8647" s="9">
        <v>0</v>
      </c>
    </row>
    <row r="8648" spans="2:10" x14ac:dyDescent="0.35">
      <c r="B8648" s="7">
        <v>8645</v>
      </c>
      <c r="C8648" s="9">
        <v>0</v>
      </c>
      <c r="D8648" s="9">
        <v>0</v>
      </c>
      <c r="E8648" s="9">
        <v>0</v>
      </c>
      <c r="F8648" s="9">
        <v>1</v>
      </c>
      <c r="G8648" s="9">
        <v>0</v>
      </c>
      <c r="H8648" s="9">
        <v>0</v>
      </c>
      <c r="I8648" s="9">
        <v>0</v>
      </c>
      <c r="J8648" s="9">
        <v>0</v>
      </c>
    </row>
    <row r="8649" spans="2:10" x14ac:dyDescent="0.35">
      <c r="B8649" s="7">
        <v>8646</v>
      </c>
      <c r="C8649" s="9">
        <v>0</v>
      </c>
      <c r="D8649" s="9">
        <v>1</v>
      </c>
      <c r="E8649" s="9">
        <v>0</v>
      </c>
      <c r="F8649" s="9">
        <v>0</v>
      </c>
      <c r="G8649" s="9">
        <v>0</v>
      </c>
      <c r="H8649" s="9">
        <v>0</v>
      </c>
      <c r="I8649" s="9">
        <v>1</v>
      </c>
      <c r="J8649" s="9">
        <v>0</v>
      </c>
    </row>
    <row r="8650" spans="2:10" x14ac:dyDescent="0.35">
      <c r="B8650" s="7">
        <v>8647</v>
      </c>
      <c r="C8650" s="9">
        <v>1</v>
      </c>
      <c r="D8650" s="9">
        <v>0</v>
      </c>
      <c r="E8650" s="9">
        <v>0</v>
      </c>
      <c r="F8650" s="9">
        <v>0</v>
      </c>
      <c r="G8650" s="9">
        <v>0</v>
      </c>
      <c r="H8650" s="9">
        <v>0</v>
      </c>
      <c r="I8650" s="9">
        <v>0</v>
      </c>
      <c r="J8650" s="9">
        <v>0</v>
      </c>
    </row>
    <row r="8651" spans="2:10" x14ac:dyDescent="0.35">
      <c r="B8651" s="7">
        <v>8648</v>
      </c>
      <c r="C8651" s="9">
        <v>1</v>
      </c>
      <c r="D8651" s="9">
        <v>0</v>
      </c>
      <c r="E8651" s="9">
        <v>0</v>
      </c>
      <c r="F8651" s="9">
        <v>0</v>
      </c>
      <c r="G8651" s="9">
        <v>0</v>
      </c>
      <c r="H8651" s="9">
        <v>0</v>
      </c>
      <c r="I8651" s="9">
        <v>0</v>
      </c>
      <c r="J8651" s="9">
        <v>0</v>
      </c>
    </row>
    <row r="8652" spans="2:10" x14ac:dyDescent="0.35">
      <c r="B8652" s="7">
        <v>8649</v>
      </c>
      <c r="C8652" s="9">
        <v>0</v>
      </c>
      <c r="D8652" s="9">
        <v>1</v>
      </c>
      <c r="E8652" s="9">
        <v>0</v>
      </c>
      <c r="F8652" s="9">
        <v>0</v>
      </c>
      <c r="G8652" s="9">
        <v>0</v>
      </c>
      <c r="H8652" s="9">
        <v>0</v>
      </c>
      <c r="I8652" s="9">
        <v>1</v>
      </c>
      <c r="J8652" s="9">
        <v>0</v>
      </c>
    </row>
    <row r="8653" spans="2:10" x14ac:dyDescent="0.35">
      <c r="B8653" s="7">
        <v>8650</v>
      </c>
      <c r="C8653" s="9">
        <v>1</v>
      </c>
      <c r="D8653" s="9">
        <v>0</v>
      </c>
      <c r="E8653" s="9">
        <v>0</v>
      </c>
      <c r="F8653" s="9">
        <v>0</v>
      </c>
      <c r="G8653" s="9">
        <v>0</v>
      </c>
      <c r="H8653" s="9">
        <v>0</v>
      </c>
      <c r="I8653" s="9">
        <v>0</v>
      </c>
      <c r="J8653" s="9">
        <v>0</v>
      </c>
    </row>
    <row r="8654" spans="2:10" x14ac:dyDescent="0.35">
      <c r="B8654" s="7">
        <v>8651</v>
      </c>
      <c r="C8654" s="9">
        <v>1</v>
      </c>
      <c r="D8654" s="9">
        <v>0</v>
      </c>
      <c r="E8654" s="9">
        <v>0</v>
      </c>
      <c r="F8654" s="9">
        <v>0</v>
      </c>
      <c r="G8654" s="9">
        <v>0</v>
      </c>
      <c r="H8654" s="9">
        <v>0</v>
      </c>
      <c r="I8654" s="9">
        <v>0</v>
      </c>
      <c r="J8654" s="9">
        <v>0</v>
      </c>
    </row>
    <row r="8655" spans="2:10" x14ac:dyDescent="0.35">
      <c r="B8655" s="7">
        <v>8652</v>
      </c>
      <c r="C8655" s="9">
        <v>1</v>
      </c>
      <c r="D8655" s="9">
        <v>0</v>
      </c>
      <c r="E8655" s="9">
        <v>0</v>
      </c>
      <c r="F8655" s="9">
        <v>0</v>
      </c>
      <c r="G8655" s="9">
        <v>0</v>
      </c>
      <c r="H8655" s="9">
        <v>0</v>
      </c>
      <c r="I8655" s="9">
        <v>0</v>
      </c>
      <c r="J8655" s="9">
        <v>0</v>
      </c>
    </row>
    <row r="8656" spans="2:10" x14ac:dyDescent="0.35">
      <c r="B8656" s="7">
        <v>8653</v>
      </c>
      <c r="C8656" s="9">
        <v>1</v>
      </c>
      <c r="D8656" s="9">
        <v>0</v>
      </c>
      <c r="E8656" s="9">
        <v>0</v>
      </c>
      <c r="F8656" s="9">
        <v>0</v>
      </c>
      <c r="G8656" s="9">
        <v>0</v>
      </c>
      <c r="H8656" s="9">
        <v>0</v>
      </c>
      <c r="I8656" s="9">
        <v>0</v>
      </c>
      <c r="J8656" s="9">
        <v>0</v>
      </c>
    </row>
    <row r="8657" spans="2:10" x14ac:dyDescent="0.35">
      <c r="B8657" s="7">
        <v>8654</v>
      </c>
      <c r="C8657" s="9">
        <v>1</v>
      </c>
      <c r="D8657" s="9">
        <v>0</v>
      </c>
      <c r="E8657" s="9">
        <v>0</v>
      </c>
      <c r="F8657" s="9">
        <v>0</v>
      </c>
      <c r="G8657" s="9">
        <v>0</v>
      </c>
      <c r="H8657" s="9">
        <v>0</v>
      </c>
      <c r="I8657" s="9">
        <v>0</v>
      </c>
      <c r="J8657" s="9">
        <v>0</v>
      </c>
    </row>
    <row r="8658" spans="2:10" x14ac:dyDescent="0.35">
      <c r="B8658" s="7">
        <v>8655</v>
      </c>
      <c r="C8658" s="9">
        <v>0</v>
      </c>
      <c r="D8658" s="9">
        <v>1</v>
      </c>
      <c r="E8658" s="9">
        <v>0</v>
      </c>
      <c r="F8658" s="9">
        <v>0</v>
      </c>
      <c r="G8658" s="9">
        <v>0</v>
      </c>
      <c r="H8658" s="9">
        <v>0</v>
      </c>
      <c r="I8658" s="9">
        <v>0</v>
      </c>
      <c r="J8658" s="9">
        <v>1</v>
      </c>
    </row>
    <row r="8659" spans="2:10" x14ac:dyDescent="0.35">
      <c r="B8659" s="7">
        <v>8656</v>
      </c>
      <c r="C8659" s="9">
        <v>1</v>
      </c>
      <c r="D8659" s="9">
        <v>0</v>
      </c>
      <c r="E8659" s="9">
        <v>0</v>
      </c>
      <c r="F8659" s="9">
        <v>0</v>
      </c>
      <c r="G8659" s="9">
        <v>0</v>
      </c>
      <c r="H8659" s="9">
        <v>0</v>
      </c>
      <c r="I8659" s="9">
        <v>0</v>
      </c>
      <c r="J8659" s="9">
        <v>0</v>
      </c>
    </row>
    <row r="8660" spans="2:10" x14ac:dyDescent="0.35">
      <c r="B8660" s="7">
        <v>8657</v>
      </c>
      <c r="C8660" s="9">
        <v>1</v>
      </c>
      <c r="D8660" s="9">
        <v>0</v>
      </c>
      <c r="E8660" s="9">
        <v>0</v>
      </c>
      <c r="F8660" s="9">
        <v>0</v>
      </c>
      <c r="G8660" s="9">
        <v>0</v>
      </c>
      <c r="H8660" s="9">
        <v>0</v>
      </c>
      <c r="I8660" s="9">
        <v>0</v>
      </c>
      <c r="J8660" s="9">
        <v>0</v>
      </c>
    </row>
    <row r="8661" spans="2:10" x14ac:dyDescent="0.35">
      <c r="B8661" s="7">
        <v>8658</v>
      </c>
      <c r="C8661" s="9">
        <v>1</v>
      </c>
      <c r="D8661" s="9">
        <v>0</v>
      </c>
      <c r="E8661" s="9">
        <v>0</v>
      </c>
      <c r="F8661" s="9">
        <v>0</v>
      </c>
      <c r="G8661" s="9">
        <v>0</v>
      </c>
      <c r="H8661" s="9">
        <v>0</v>
      </c>
      <c r="I8661" s="9">
        <v>0</v>
      </c>
      <c r="J8661" s="9">
        <v>0</v>
      </c>
    </row>
    <row r="8662" spans="2:10" x14ac:dyDescent="0.35">
      <c r="B8662" s="7">
        <v>8659</v>
      </c>
      <c r="C8662" s="9">
        <v>1</v>
      </c>
      <c r="D8662" s="9">
        <v>0</v>
      </c>
      <c r="E8662" s="9">
        <v>0</v>
      </c>
      <c r="F8662" s="9">
        <v>0</v>
      </c>
      <c r="G8662" s="9">
        <v>0</v>
      </c>
      <c r="H8662" s="9">
        <v>0</v>
      </c>
      <c r="I8662" s="9">
        <v>0</v>
      </c>
      <c r="J8662" s="9">
        <v>0</v>
      </c>
    </row>
    <row r="8663" spans="2:10" x14ac:dyDescent="0.35">
      <c r="B8663" s="7">
        <v>8660</v>
      </c>
      <c r="C8663" s="9">
        <v>0</v>
      </c>
      <c r="D8663" s="9">
        <v>1</v>
      </c>
      <c r="E8663" s="9">
        <v>0</v>
      </c>
      <c r="F8663" s="9">
        <v>0</v>
      </c>
      <c r="G8663" s="9">
        <v>0</v>
      </c>
      <c r="H8663" s="9">
        <v>0</v>
      </c>
      <c r="I8663" s="9">
        <v>0</v>
      </c>
      <c r="J8663" s="9">
        <v>1</v>
      </c>
    </row>
    <row r="8664" spans="2:10" x14ac:dyDescent="0.35">
      <c r="B8664" s="7">
        <v>8661</v>
      </c>
      <c r="C8664" s="9">
        <v>1</v>
      </c>
      <c r="D8664" s="9">
        <v>0</v>
      </c>
      <c r="E8664" s="9">
        <v>0</v>
      </c>
      <c r="F8664" s="9">
        <v>0</v>
      </c>
      <c r="G8664" s="9">
        <v>0</v>
      </c>
      <c r="H8664" s="9">
        <v>0</v>
      </c>
      <c r="I8664" s="9">
        <v>0</v>
      </c>
      <c r="J8664" s="9">
        <v>0</v>
      </c>
    </row>
    <row r="8665" spans="2:10" x14ac:dyDescent="0.35">
      <c r="B8665" s="7">
        <v>8662</v>
      </c>
      <c r="C8665" s="9">
        <v>1</v>
      </c>
      <c r="D8665" s="9">
        <v>0</v>
      </c>
      <c r="E8665" s="9">
        <v>0</v>
      </c>
      <c r="F8665" s="9">
        <v>0</v>
      </c>
      <c r="G8665" s="9">
        <v>0</v>
      </c>
      <c r="H8665" s="9">
        <v>0</v>
      </c>
      <c r="I8665" s="9">
        <v>0</v>
      </c>
      <c r="J8665" s="9">
        <v>0</v>
      </c>
    </row>
    <row r="8666" spans="2:10" x14ac:dyDescent="0.35">
      <c r="B8666" s="7">
        <v>8663</v>
      </c>
      <c r="C8666" s="9">
        <v>1</v>
      </c>
      <c r="D8666" s="9">
        <v>0</v>
      </c>
      <c r="E8666" s="9">
        <v>0</v>
      </c>
      <c r="F8666" s="9">
        <v>0</v>
      </c>
      <c r="G8666" s="9">
        <v>0</v>
      </c>
      <c r="H8666" s="9">
        <v>0</v>
      </c>
      <c r="I8666" s="9">
        <v>0</v>
      </c>
      <c r="J8666" s="9">
        <v>0</v>
      </c>
    </row>
    <row r="8667" spans="2:10" x14ac:dyDescent="0.35">
      <c r="B8667" s="7">
        <v>8664</v>
      </c>
      <c r="C8667" s="9">
        <v>1</v>
      </c>
      <c r="D8667" s="9">
        <v>0</v>
      </c>
      <c r="E8667" s="9">
        <v>0</v>
      </c>
      <c r="F8667" s="9">
        <v>0</v>
      </c>
      <c r="G8667" s="9">
        <v>0</v>
      </c>
      <c r="H8667" s="9">
        <v>0</v>
      </c>
      <c r="I8667" s="9">
        <v>0</v>
      </c>
      <c r="J8667" s="9">
        <v>0</v>
      </c>
    </row>
    <row r="8668" spans="2:10" x14ac:dyDescent="0.35">
      <c r="B8668" s="7">
        <v>8665</v>
      </c>
      <c r="C8668" s="9">
        <v>0</v>
      </c>
      <c r="D8668" s="9">
        <v>1</v>
      </c>
      <c r="E8668" s="9">
        <v>0</v>
      </c>
      <c r="F8668" s="9">
        <v>0</v>
      </c>
      <c r="G8668" s="9">
        <v>0</v>
      </c>
      <c r="H8668" s="9">
        <v>0</v>
      </c>
      <c r="I8668" s="9">
        <v>0</v>
      </c>
      <c r="J8668" s="9">
        <v>1</v>
      </c>
    </row>
    <row r="8669" spans="2:10" x14ac:dyDescent="0.35">
      <c r="B8669" s="7">
        <v>8666</v>
      </c>
      <c r="C8669" s="9">
        <v>1</v>
      </c>
      <c r="D8669" s="9">
        <v>0</v>
      </c>
      <c r="E8669" s="9">
        <v>0</v>
      </c>
      <c r="F8669" s="9">
        <v>0</v>
      </c>
      <c r="G8669" s="9">
        <v>0</v>
      </c>
      <c r="H8669" s="9">
        <v>0</v>
      </c>
      <c r="I8669" s="9">
        <v>0</v>
      </c>
      <c r="J8669" s="9">
        <v>0</v>
      </c>
    </row>
    <row r="8670" spans="2:10" x14ac:dyDescent="0.35">
      <c r="B8670" s="7">
        <v>8667</v>
      </c>
      <c r="C8670" s="9">
        <v>1</v>
      </c>
      <c r="D8670" s="9">
        <v>0</v>
      </c>
      <c r="E8670" s="9">
        <v>0</v>
      </c>
      <c r="F8670" s="9">
        <v>0</v>
      </c>
      <c r="G8670" s="9">
        <v>0</v>
      </c>
      <c r="H8670" s="9">
        <v>0</v>
      </c>
      <c r="I8670" s="9">
        <v>0</v>
      </c>
      <c r="J8670" s="9">
        <v>0</v>
      </c>
    </row>
    <row r="8671" spans="2:10" x14ac:dyDescent="0.35">
      <c r="B8671" s="7">
        <v>8668</v>
      </c>
      <c r="C8671" s="9">
        <v>1</v>
      </c>
      <c r="D8671" s="9">
        <v>0</v>
      </c>
      <c r="E8671" s="9">
        <v>0</v>
      </c>
      <c r="F8671" s="9">
        <v>0</v>
      </c>
      <c r="G8671" s="9">
        <v>0</v>
      </c>
      <c r="H8671" s="9">
        <v>0</v>
      </c>
      <c r="I8671" s="9">
        <v>0</v>
      </c>
      <c r="J8671" s="9">
        <v>0</v>
      </c>
    </row>
    <row r="8672" spans="2:10" x14ac:dyDescent="0.35">
      <c r="B8672" s="7">
        <v>8669</v>
      </c>
      <c r="C8672" s="9">
        <v>1</v>
      </c>
      <c r="D8672" s="9">
        <v>0</v>
      </c>
      <c r="E8672" s="9">
        <v>0</v>
      </c>
      <c r="F8672" s="9">
        <v>0</v>
      </c>
      <c r="G8672" s="9">
        <v>0</v>
      </c>
      <c r="H8672" s="9">
        <v>0</v>
      </c>
      <c r="I8672" s="9">
        <v>0</v>
      </c>
      <c r="J8672" s="9">
        <v>0</v>
      </c>
    </row>
    <row r="8673" spans="2:10" x14ac:dyDescent="0.35">
      <c r="B8673" s="7">
        <v>8670</v>
      </c>
      <c r="C8673" s="9">
        <v>0</v>
      </c>
      <c r="D8673" s="9">
        <v>1</v>
      </c>
      <c r="E8673" s="9">
        <v>0</v>
      </c>
      <c r="F8673" s="9">
        <v>0</v>
      </c>
      <c r="G8673" s="9">
        <v>0</v>
      </c>
      <c r="H8673" s="9">
        <v>0</v>
      </c>
      <c r="I8673" s="9">
        <v>0</v>
      </c>
      <c r="J8673" s="9">
        <v>1</v>
      </c>
    </row>
    <row r="8674" spans="2:10" x14ac:dyDescent="0.35">
      <c r="B8674" s="7">
        <v>8671</v>
      </c>
      <c r="C8674" s="9">
        <v>1</v>
      </c>
      <c r="D8674" s="9">
        <v>0</v>
      </c>
      <c r="E8674" s="9">
        <v>0</v>
      </c>
      <c r="F8674" s="9">
        <v>0</v>
      </c>
      <c r="G8674" s="9">
        <v>0</v>
      </c>
      <c r="H8674" s="9">
        <v>0</v>
      </c>
      <c r="I8674" s="9">
        <v>0</v>
      </c>
      <c r="J8674" s="9">
        <v>0</v>
      </c>
    </row>
    <row r="8675" spans="2:10" x14ac:dyDescent="0.35">
      <c r="B8675" s="7">
        <v>8672</v>
      </c>
      <c r="C8675" s="9">
        <v>1</v>
      </c>
      <c r="D8675" s="9">
        <v>0</v>
      </c>
      <c r="E8675" s="9">
        <v>0</v>
      </c>
      <c r="F8675" s="9">
        <v>0</v>
      </c>
      <c r="G8675" s="9">
        <v>0</v>
      </c>
      <c r="H8675" s="9">
        <v>0</v>
      </c>
      <c r="I8675" s="9">
        <v>0</v>
      </c>
      <c r="J8675" s="9">
        <v>0</v>
      </c>
    </row>
    <row r="8676" spans="2:10" x14ac:dyDescent="0.35">
      <c r="B8676" s="7">
        <v>8673</v>
      </c>
      <c r="C8676" s="9">
        <v>1</v>
      </c>
      <c r="D8676" s="9">
        <v>0</v>
      </c>
      <c r="E8676" s="9">
        <v>0</v>
      </c>
      <c r="F8676" s="9">
        <v>0</v>
      </c>
      <c r="G8676" s="9">
        <v>0</v>
      </c>
      <c r="H8676" s="9">
        <v>0</v>
      </c>
      <c r="I8676" s="9">
        <v>0</v>
      </c>
      <c r="J8676" s="9">
        <v>0</v>
      </c>
    </row>
    <row r="8677" spans="2:10" x14ac:dyDescent="0.35">
      <c r="B8677" s="7">
        <v>8674</v>
      </c>
      <c r="C8677" s="9">
        <v>1</v>
      </c>
      <c r="D8677" s="9">
        <v>0</v>
      </c>
      <c r="E8677" s="9">
        <v>0</v>
      </c>
      <c r="F8677" s="9">
        <v>0</v>
      </c>
      <c r="G8677" s="9">
        <v>0</v>
      </c>
      <c r="H8677" s="9">
        <v>0</v>
      </c>
      <c r="I8677" s="9">
        <v>0</v>
      </c>
      <c r="J8677" s="9">
        <v>0</v>
      </c>
    </row>
    <row r="8678" spans="2:10" x14ac:dyDescent="0.35">
      <c r="B8678" s="7">
        <v>8675</v>
      </c>
      <c r="C8678" s="9">
        <v>0</v>
      </c>
      <c r="D8678" s="9">
        <v>1</v>
      </c>
      <c r="E8678" s="9">
        <v>0</v>
      </c>
      <c r="F8678" s="9">
        <v>0</v>
      </c>
      <c r="G8678" s="9">
        <v>0</v>
      </c>
      <c r="H8678" s="9">
        <v>0</v>
      </c>
      <c r="I8678" s="9">
        <v>1</v>
      </c>
      <c r="J8678" s="9">
        <v>0</v>
      </c>
    </row>
    <row r="8679" spans="2:10" x14ac:dyDescent="0.35">
      <c r="B8679" s="7">
        <v>8676</v>
      </c>
      <c r="C8679" s="9">
        <v>1</v>
      </c>
      <c r="D8679" s="9">
        <v>0</v>
      </c>
      <c r="E8679" s="9">
        <v>0</v>
      </c>
      <c r="F8679" s="9">
        <v>0</v>
      </c>
      <c r="G8679" s="9">
        <v>0</v>
      </c>
      <c r="H8679" s="9">
        <v>0</v>
      </c>
      <c r="I8679" s="9">
        <v>0</v>
      </c>
      <c r="J8679" s="9">
        <v>0</v>
      </c>
    </row>
    <row r="8680" spans="2:10" x14ac:dyDescent="0.35">
      <c r="B8680" s="7">
        <v>8677</v>
      </c>
      <c r="C8680" s="9">
        <v>1</v>
      </c>
      <c r="D8680" s="9">
        <v>0</v>
      </c>
      <c r="E8680" s="9">
        <v>0</v>
      </c>
      <c r="F8680" s="9">
        <v>0</v>
      </c>
      <c r="G8680" s="9">
        <v>0</v>
      </c>
      <c r="H8680" s="9">
        <v>0</v>
      </c>
      <c r="I8680" s="9">
        <v>0</v>
      </c>
      <c r="J8680" s="9">
        <v>0</v>
      </c>
    </row>
    <row r="8681" spans="2:10" x14ac:dyDescent="0.35">
      <c r="B8681" s="7">
        <v>8678</v>
      </c>
      <c r="C8681" s="9">
        <v>0</v>
      </c>
      <c r="D8681" s="9">
        <v>1</v>
      </c>
      <c r="E8681" s="9">
        <v>0</v>
      </c>
      <c r="F8681" s="9">
        <v>0</v>
      </c>
      <c r="G8681" s="9">
        <v>0</v>
      </c>
      <c r="H8681" s="9">
        <v>0</v>
      </c>
      <c r="I8681" s="9">
        <v>0</v>
      </c>
      <c r="J8681" s="9">
        <v>1</v>
      </c>
    </row>
    <row r="8682" spans="2:10" x14ac:dyDescent="0.35">
      <c r="B8682" s="7">
        <v>8679</v>
      </c>
      <c r="C8682" s="9">
        <v>0</v>
      </c>
      <c r="D8682" s="9">
        <v>1</v>
      </c>
      <c r="E8682" s="9">
        <v>0</v>
      </c>
      <c r="F8682" s="9">
        <v>0</v>
      </c>
      <c r="G8682" s="9">
        <v>0</v>
      </c>
      <c r="H8682" s="9">
        <v>0</v>
      </c>
      <c r="I8682" s="9">
        <v>1</v>
      </c>
      <c r="J8682" s="9">
        <v>0</v>
      </c>
    </row>
    <row r="8683" spans="2:10" x14ac:dyDescent="0.35">
      <c r="B8683" s="7">
        <v>8680</v>
      </c>
      <c r="C8683" s="9">
        <v>0</v>
      </c>
      <c r="D8683" s="9">
        <v>1</v>
      </c>
      <c r="E8683" s="9">
        <v>0</v>
      </c>
      <c r="F8683" s="9">
        <v>0</v>
      </c>
      <c r="G8683" s="9">
        <v>0</v>
      </c>
      <c r="H8683" s="9">
        <v>0</v>
      </c>
      <c r="I8683" s="9">
        <v>0</v>
      </c>
      <c r="J8683" s="9">
        <v>1</v>
      </c>
    </row>
    <row r="8684" spans="2:10" x14ac:dyDescent="0.35">
      <c r="B8684" s="7">
        <v>8681</v>
      </c>
      <c r="C8684" s="9">
        <v>0</v>
      </c>
      <c r="D8684" s="9">
        <v>1</v>
      </c>
      <c r="E8684" s="9">
        <v>0</v>
      </c>
      <c r="F8684" s="9">
        <v>0</v>
      </c>
      <c r="G8684" s="9">
        <v>0</v>
      </c>
      <c r="H8684" s="9">
        <v>0</v>
      </c>
      <c r="I8684" s="9">
        <v>0</v>
      </c>
      <c r="J8684" s="9">
        <v>1</v>
      </c>
    </row>
    <row r="8685" spans="2:10" x14ac:dyDescent="0.35">
      <c r="B8685" s="7">
        <v>8682</v>
      </c>
      <c r="C8685" s="9">
        <v>1</v>
      </c>
      <c r="D8685" s="9">
        <v>0</v>
      </c>
      <c r="E8685" s="9">
        <v>0</v>
      </c>
      <c r="F8685" s="9">
        <v>0</v>
      </c>
      <c r="G8685" s="9">
        <v>0</v>
      </c>
      <c r="H8685" s="9">
        <v>0</v>
      </c>
      <c r="I8685" s="9">
        <v>0</v>
      </c>
      <c r="J8685" s="9">
        <v>0</v>
      </c>
    </row>
    <row r="8686" spans="2:10" x14ac:dyDescent="0.35">
      <c r="B8686" s="7">
        <v>8683</v>
      </c>
      <c r="C8686" s="9">
        <v>1</v>
      </c>
      <c r="D8686" s="9">
        <v>0</v>
      </c>
      <c r="E8686" s="9">
        <v>0</v>
      </c>
      <c r="F8686" s="9">
        <v>0</v>
      </c>
      <c r="G8686" s="9">
        <v>0</v>
      </c>
      <c r="H8686" s="9">
        <v>0</v>
      </c>
      <c r="I8686" s="9">
        <v>0</v>
      </c>
      <c r="J8686" s="9">
        <v>0</v>
      </c>
    </row>
    <row r="8687" spans="2:10" x14ac:dyDescent="0.35">
      <c r="B8687" s="7">
        <v>8684</v>
      </c>
      <c r="C8687" s="9">
        <v>1</v>
      </c>
      <c r="D8687" s="9">
        <v>0</v>
      </c>
      <c r="E8687" s="9">
        <v>0</v>
      </c>
      <c r="F8687" s="9">
        <v>0</v>
      </c>
      <c r="G8687" s="9">
        <v>0</v>
      </c>
      <c r="H8687" s="9">
        <v>0</v>
      </c>
      <c r="I8687" s="9">
        <v>0</v>
      </c>
      <c r="J8687" s="9">
        <v>0</v>
      </c>
    </row>
    <row r="8688" spans="2:10" x14ac:dyDescent="0.35">
      <c r="B8688" s="7">
        <v>8685</v>
      </c>
      <c r="C8688" s="9">
        <v>1</v>
      </c>
      <c r="D8688" s="9">
        <v>0</v>
      </c>
      <c r="E8688" s="9">
        <v>0</v>
      </c>
      <c r="F8688" s="9">
        <v>0</v>
      </c>
      <c r="G8688" s="9">
        <v>0</v>
      </c>
      <c r="H8688" s="9">
        <v>0</v>
      </c>
      <c r="I8688" s="9">
        <v>0</v>
      </c>
      <c r="J8688" s="9">
        <v>0</v>
      </c>
    </row>
    <row r="8689" spans="2:10" x14ac:dyDescent="0.35">
      <c r="B8689" s="7">
        <v>8686</v>
      </c>
      <c r="C8689" s="9">
        <v>0</v>
      </c>
      <c r="D8689" s="9">
        <v>1</v>
      </c>
      <c r="E8689" s="9">
        <v>0</v>
      </c>
      <c r="F8689" s="9">
        <v>0</v>
      </c>
      <c r="G8689" s="9">
        <v>0</v>
      </c>
      <c r="H8689" s="9">
        <v>0</v>
      </c>
      <c r="I8689" s="9">
        <v>0</v>
      </c>
      <c r="J8689" s="9">
        <v>1</v>
      </c>
    </row>
    <row r="8690" spans="2:10" x14ac:dyDescent="0.35">
      <c r="B8690" s="7">
        <v>8687</v>
      </c>
      <c r="C8690" s="9">
        <v>0</v>
      </c>
      <c r="D8690" s="9">
        <v>0</v>
      </c>
      <c r="E8690" s="9">
        <v>0</v>
      </c>
      <c r="F8690" s="9">
        <v>0</v>
      </c>
      <c r="G8690" s="9">
        <v>1</v>
      </c>
      <c r="H8690" s="9">
        <v>0</v>
      </c>
      <c r="I8690" s="9">
        <v>0</v>
      </c>
      <c r="J8690" s="9">
        <v>0</v>
      </c>
    </row>
    <row r="8691" spans="2:10" x14ac:dyDescent="0.35">
      <c r="B8691" s="7">
        <v>8688</v>
      </c>
      <c r="C8691" s="9">
        <v>1</v>
      </c>
      <c r="D8691" s="9">
        <v>0</v>
      </c>
      <c r="E8691" s="9">
        <v>0</v>
      </c>
      <c r="F8691" s="9">
        <v>0</v>
      </c>
      <c r="G8691" s="9">
        <v>0</v>
      </c>
      <c r="H8691" s="9">
        <v>0</v>
      </c>
      <c r="I8691" s="9">
        <v>0</v>
      </c>
      <c r="J8691" s="9">
        <v>0</v>
      </c>
    </row>
    <row r="8692" spans="2:10" x14ac:dyDescent="0.35">
      <c r="B8692" s="7">
        <v>8689</v>
      </c>
      <c r="C8692" s="9">
        <v>0</v>
      </c>
      <c r="D8692" s="9">
        <v>1</v>
      </c>
      <c r="E8692" s="9">
        <v>0</v>
      </c>
      <c r="F8692" s="9">
        <v>0</v>
      </c>
      <c r="G8692" s="9">
        <v>0</v>
      </c>
      <c r="H8692" s="9">
        <v>0</v>
      </c>
      <c r="I8692" s="9">
        <v>0</v>
      </c>
      <c r="J8692" s="9">
        <v>1</v>
      </c>
    </row>
    <row r="8693" spans="2:10" x14ac:dyDescent="0.35">
      <c r="B8693" s="7">
        <v>8690</v>
      </c>
      <c r="C8693" s="9">
        <v>0</v>
      </c>
      <c r="D8693" s="9">
        <v>1</v>
      </c>
      <c r="E8693" s="9">
        <v>0</v>
      </c>
      <c r="F8693" s="9">
        <v>0</v>
      </c>
      <c r="G8693" s="9">
        <v>0</v>
      </c>
      <c r="H8693" s="9">
        <v>0</v>
      </c>
      <c r="I8693" s="9">
        <v>0</v>
      </c>
      <c r="J8693" s="9">
        <v>1</v>
      </c>
    </row>
    <row r="8694" spans="2:10" x14ac:dyDescent="0.35">
      <c r="B8694" s="7">
        <v>8691</v>
      </c>
      <c r="C8694" s="9">
        <v>1</v>
      </c>
      <c r="D8694" s="9">
        <v>0</v>
      </c>
      <c r="E8694" s="9">
        <v>0</v>
      </c>
      <c r="F8694" s="9">
        <v>0</v>
      </c>
      <c r="G8694" s="9">
        <v>0</v>
      </c>
      <c r="H8694" s="9">
        <v>0</v>
      </c>
      <c r="I8694" s="9">
        <v>0</v>
      </c>
      <c r="J8694" s="9">
        <v>0</v>
      </c>
    </row>
    <row r="8695" spans="2:10" x14ac:dyDescent="0.35">
      <c r="B8695" s="7">
        <v>8692</v>
      </c>
      <c r="C8695" s="9">
        <v>0</v>
      </c>
      <c r="D8695" s="9">
        <v>1</v>
      </c>
      <c r="E8695" s="9">
        <v>0</v>
      </c>
      <c r="F8695" s="9">
        <v>0</v>
      </c>
      <c r="G8695" s="9">
        <v>0</v>
      </c>
      <c r="H8695" s="9">
        <v>0</v>
      </c>
      <c r="I8695" s="9">
        <v>0</v>
      </c>
      <c r="J8695" s="9">
        <v>1</v>
      </c>
    </row>
    <row r="8696" spans="2:10" x14ac:dyDescent="0.35">
      <c r="B8696" s="7">
        <v>8693</v>
      </c>
      <c r="C8696" s="9">
        <v>1</v>
      </c>
      <c r="D8696" s="9">
        <v>0</v>
      </c>
      <c r="E8696" s="9">
        <v>0</v>
      </c>
      <c r="F8696" s="9">
        <v>0</v>
      </c>
      <c r="G8696" s="9">
        <v>0</v>
      </c>
      <c r="H8696" s="9">
        <v>0</v>
      </c>
      <c r="I8696" s="9">
        <v>0</v>
      </c>
      <c r="J8696" s="9">
        <v>0</v>
      </c>
    </row>
    <row r="8697" spans="2:10" x14ac:dyDescent="0.35">
      <c r="B8697" s="7">
        <v>8694</v>
      </c>
      <c r="C8697" s="9">
        <v>0</v>
      </c>
      <c r="D8697" s="9">
        <v>0</v>
      </c>
      <c r="E8697" s="9">
        <v>0</v>
      </c>
      <c r="F8697" s="9">
        <v>0</v>
      </c>
      <c r="G8697" s="9">
        <v>1</v>
      </c>
      <c r="H8697" s="9">
        <v>0</v>
      </c>
      <c r="I8697" s="9">
        <v>0</v>
      </c>
      <c r="J8697" s="9">
        <v>0</v>
      </c>
    </row>
    <row r="8698" spans="2:10" x14ac:dyDescent="0.35">
      <c r="B8698" s="7">
        <v>8695</v>
      </c>
      <c r="C8698" s="9">
        <v>1</v>
      </c>
      <c r="D8698" s="9">
        <v>0</v>
      </c>
      <c r="E8698" s="9">
        <v>0</v>
      </c>
      <c r="F8698" s="9">
        <v>0</v>
      </c>
      <c r="G8698" s="9">
        <v>0</v>
      </c>
      <c r="H8698" s="9">
        <v>0</v>
      </c>
      <c r="I8698" s="9">
        <v>0</v>
      </c>
      <c r="J8698" s="9">
        <v>0</v>
      </c>
    </row>
    <row r="8699" spans="2:10" x14ac:dyDescent="0.35">
      <c r="B8699" s="7">
        <v>8696</v>
      </c>
      <c r="C8699" s="9">
        <v>1</v>
      </c>
      <c r="D8699" s="9">
        <v>0</v>
      </c>
      <c r="E8699" s="9">
        <v>0</v>
      </c>
      <c r="F8699" s="9">
        <v>0</v>
      </c>
      <c r="G8699" s="9">
        <v>0</v>
      </c>
      <c r="H8699" s="9">
        <v>0</v>
      </c>
      <c r="I8699" s="9">
        <v>0</v>
      </c>
      <c r="J8699" s="9">
        <v>0</v>
      </c>
    </row>
    <row r="8700" spans="2:10" x14ac:dyDescent="0.35">
      <c r="B8700" s="7">
        <v>8697</v>
      </c>
      <c r="C8700" s="9">
        <v>0</v>
      </c>
      <c r="D8700" s="9">
        <v>1</v>
      </c>
      <c r="E8700" s="9">
        <v>0</v>
      </c>
      <c r="F8700" s="9">
        <v>0</v>
      </c>
      <c r="G8700" s="9">
        <v>0</v>
      </c>
      <c r="H8700" s="9">
        <v>0</v>
      </c>
      <c r="I8700" s="9">
        <v>0</v>
      </c>
      <c r="J8700" s="9">
        <v>1</v>
      </c>
    </row>
    <row r="8701" spans="2:10" x14ac:dyDescent="0.35">
      <c r="B8701" s="7">
        <v>8698</v>
      </c>
      <c r="C8701" s="9">
        <v>1</v>
      </c>
      <c r="D8701" s="9">
        <v>0</v>
      </c>
      <c r="E8701" s="9">
        <v>0</v>
      </c>
      <c r="F8701" s="9">
        <v>0</v>
      </c>
      <c r="G8701" s="9">
        <v>0</v>
      </c>
      <c r="H8701" s="9">
        <v>0</v>
      </c>
      <c r="I8701" s="9">
        <v>0</v>
      </c>
      <c r="J8701" s="9">
        <v>0</v>
      </c>
    </row>
    <row r="8702" spans="2:10" x14ac:dyDescent="0.35">
      <c r="B8702" s="7">
        <v>8699</v>
      </c>
      <c r="C8702" s="9">
        <v>1</v>
      </c>
      <c r="D8702" s="9">
        <v>0</v>
      </c>
      <c r="E8702" s="9">
        <v>0</v>
      </c>
      <c r="F8702" s="9">
        <v>0</v>
      </c>
      <c r="G8702" s="9">
        <v>0</v>
      </c>
      <c r="H8702" s="9">
        <v>0</v>
      </c>
      <c r="I8702" s="9">
        <v>0</v>
      </c>
      <c r="J8702" s="9">
        <v>0</v>
      </c>
    </row>
    <row r="8703" spans="2:10" x14ac:dyDescent="0.35">
      <c r="B8703" s="7">
        <v>8700</v>
      </c>
      <c r="C8703" s="9">
        <v>1</v>
      </c>
      <c r="D8703" s="9">
        <v>0</v>
      </c>
      <c r="E8703" s="9">
        <v>0</v>
      </c>
      <c r="F8703" s="9">
        <v>0</v>
      </c>
      <c r="G8703" s="9">
        <v>0</v>
      </c>
      <c r="H8703" s="9">
        <v>0</v>
      </c>
      <c r="I8703" s="9">
        <v>0</v>
      </c>
      <c r="J8703" s="9">
        <v>0</v>
      </c>
    </row>
    <row r="8704" spans="2:10" x14ac:dyDescent="0.35">
      <c r="B8704" s="7">
        <v>8701</v>
      </c>
      <c r="C8704" s="9">
        <v>1</v>
      </c>
      <c r="D8704" s="9">
        <v>0</v>
      </c>
      <c r="E8704" s="9">
        <v>0</v>
      </c>
      <c r="F8704" s="9">
        <v>0</v>
      </c>
      <c r="G8704" s="9">
        <v>0</v>
      </c>
      <c r="H8704" s="9">
        <v>0</v>
      </c>
      <c r="I8704" s="9">
        <v>0</v>
      </c>
      <c r="J8704" s="9">
        <v>0</v>
      </c>
    </row>
    <row r="8705" spans="2:10" x14ac:dyDescent="0.35">
      <c r="B8705" s="7">
        <v>8702</v>
      </c>
      <c r="C8705" s="9">
        <v>0</v>
      </c>
      <c r="D8705" s="9">
        <v>1</v>
      </c>
      <c r="E8705" s="9">
        <v>0</v>
      </c>
      <c r="F8705" s="9">
        <v>0</v>
      </c>
      <c r="G8705" s="9">
        <v>0</v>
      </c>
      <c r="H8705" s="9">
        <v>0</v>
      </c>
      <c r="I8705" s="9">
        <v>0</v>
      </c>
      <c r="J8705" s="9">
        <v>1</v>
      </c>
    </row>
    <row r="8706" spans="2:10" x14ac:dyDescent="0.35">
      <c r="B8706" s="7">
        <v>8703</v>
      </c>
      <c r="C8706" s="9">
        <v>1</v>
      </c>
      <c r="D8706" s="9">
        <v>0</v>
      </c>
      <c r="E8706" s="9">
        <v>0</v>
      </c>
      <c r="F8706" s="9">
        <v>0</v>
      </c>
      <c r="G8706" s="9">
        <v>0</v>
      </c>
      <c r="H8706" s="9">
        <v>0</v>
      </c>
      <c r="I8706" s="9">
        <v>0</v>
      </c>
      <c r="J8706" s="9">
        <v>0</v>
      </c>
    </row>
    <row r="8707" spans="2:10" x14ac:dyDescent="0.35">
      <c r="B8707" s="7">
        <v>8704</v>
      </c>
      <c r="C8707" s="9">
        <v>1</v>
      </c>
      <c r="D8707" s="9">
        <v>0</v>
      </c>
      <c r="E8707" s="9">
        <v>0</v>
      </c>
      <c r="F8707" s="9">
        <v>0</v>
      </c>
      <c r="G8707" s="9">
        <v>0</v>
      </c>
      <c r="H8707" s="9">
        <v>0</v>
      </c>
      <c r="I8707" s="9">
        <v>0</v>
      </c>
      <c r="J8707" s="9">
        <v>0</v>
      </c>
    </row>
    <row r="8708" spans="2:10" x14ac:dyDescent="0.35">
      <c r="B8708" s="7">
        <v>8705</v>
      </c>
      <c r="C8708" s="9">
        <v>0</v>
      </c>
      <c r="D8708" s="9">
        <v>1</v>
      </c>
      <c r="E8708" s="9">
        <v>0</v>
      </c>
      <c r="F8708" s="9">
        <v>0</v>
      </c>
      <c r="G8708" s="9">
        <v>0</v>
      </c>
      <c r="H8708" s="9">
        <v>0</v>
      </c>
      <c r="I8708" s="9">
        <v>0</v>
      </c>
      <c r="J8708" s="9">
        <v>1</v>
      </c>
    </row>
    <row r="8709" spans="2:10" x14ac:dyDescent="0.35">
      <c r="B8709" s="7">
        <v>8706</v>
      </c>
      <c r="C8709" s="9">
        <v>1</v>
      </c>
      <c r="D8709" s="9">
        <v>0</v>
      </c>
      <c r="E8709" s="9">
        <v>0</v>
      </c>
      <c r="F8709" s="9">
        <v>0</v>
      </c>
      <c r="G8709" s="9">
        <v>0</v>
      </c>
      <c r="H8709" s="9">
        <v>0</v>
      </c>
      <c r="I8709" s="9">
        <v>0</v>
      </c>
      <c r="J8709" s="9">
        <v>0</v>
      </c>
    </row>
    <row r="8710" spans="2:10" x14ac:dyDescent="0.35">
      <c r="B8710" s="7">
        <v>8707</v>
      </c>
      <c r="C8710" s="9">
        <v>1</v>
      </c>
      <c r="D8710" s="9">
        <v>0</v>
      </c>
      <c r="E8710" s="9">
        <v>0</v>
      </c>
      <c r="F8710" s="9">
        <v>0</v>
      </c>
      <c r="G8710" s="9">
        <v>0</v>
      </c>
      <c r="H8710" s="9">
        <v>0</v>
      </c>
      <c r="I8710" s="9">
        <v>0</v>
      </c>
      <c r="J8710" s="9">
        <v>0</v>
      </c>
    </row>
    <row r="8711" spans="2:10" x14ac:dyDescent="0.35">
      <c r="B8711" s="7">
        <v>8708</v>
      </c>
      <c r="C8711" s="9">
        <v>1</v>
      </c>
      <c r="D8711" s="9">
        <v>0</v>
      </c>
      <c r="E8711" s="9">
        <v>0</v>
      </c>
      <c r="F8711" s="9">
        <v>0</v>
      </c>
      <c r="G8711" s="9">
        <v>0</v>
      </c>
      <c r="H8711" s="9">
        <v>0</v>
      </c>
      <c r="I8711" s="9">
        <v>0</v>
      </c>
      <c r="J8711" s="9">
        <v>0</v>
      </c>
    </row>
    <row r="8712" spans="2:10" x14ac:dyDescent="0.35">
      <c r="B8712" s="7">
        <v>8709</v>
      </c>
      <c r="C8712" s="9">
        <v>1</v>
      </c>
      <c r="D8712" s="9">
        <v>0</v>
      </c>
      <c r="E8712" s="9">
        <v>0</v>
      </c>
      <c r="F8712" s="9">
        <v>0</v>
      </c>
      <c r="G8712" s="9">
        <v>0</v>
      </c>
      <c r="H8712" s="9">
        <v>0</v>
      </c>
      <c r="I8712" s="9">
        <v>0</v>
      </c>
      <c r="J8712" s="9">
        <v>0</v>
      </c>
    </row>
    <row r="8713" spans="2:10" x14ac:dyDescent="0.35">
      <c r="B8713" s="7">
        <v>8710</v>
      </c>
      <c r="C8713" s="9">
        <v>1</v>
      </c>
      <c r="D8713" s="9">
        <v>0</v>
      </c>
      <c r="E8713" s="9">
        <v>0</v>
      </c>
      <c r="F8713" s="9">
        <v>0</v>
      </c>
      <c r="G8713" s="9">
        <v>0</v>
      </c>
      <c r="H8713" s="9">
        <v>0</v>
      </c>
      <c r="I8713" s="9">
        <v>0</v>
      </c>
      <c r="J8713" s="9">
        <v>0</v>
      </c>
    </row>
    <row r="8714" spans="2:10" x14ac:dyDescent="0.35">
      <c r="B8714" s="7">
        <v>8711</v>
      </c>
      <c r="C8714" s="9">
        <v>1</v>
      </c>
      <c r="D8714" s="9">
        <v>0</v>
      </c>
      <c r="E8714" s="9">
        <v>0</v>
      </c>
      <c r="F8714" s="9">
        <v>0</v>
      </c>
      <c r="G8714" s="9">
        <v>0</v>
      </c>
      <c r="H8714" s="9">
        <v>0</v>
      </c>
      <c r="I8714" s="9">
        <v>0</v>
      </c>
      <c r="J8714" s="9">
        <v>0</v>
      </c>
    </row>
    <row r="8715" spans="2:10" x14ac:dyDescent="0.35">
      <c r="B8715" s="7">
        <v>8712</v>
      </c>
      <c r="C8715" s="9">
        <v>1</v>
      </c>
      <c r="D8715" s="9">
        <v>0</v>
      </c>
      <c r="E8715" s="9">
        <v>0</v>
      </c>
      <c r="F8715" s="9">
        <v>0</v>
      </c>
      <c r="G8715" s="9">
        <v>0</v>
      </c>
      <c r="H8715" s="9">
        <v>0</v>
      </c>
      <c r="I8715" s="9">
        <v>0</v>
      </c>
      <c r="J8715" s="9">
        <v>0</v>
      </c>
    </row>
    <row r="8716" spans="2:10" x14ac:dyDescent="0.35">
      <c r="B8716" s="7">
        <v>8713</v>
      </c>
      <c r="C8716" s="9">
        <v>1</v>
      </c>
      <c r="D8716" s="9">
        <v>0</v>
      </c>
      <c r="E8716" s="9">
        <v>0</v>
      </c>
      <c r="F8716" s="9">
        <v>0</v>
      </c>
      <c r="G8716" s="9">
        <v>0</v>
      </c>
      <c r="H8716" s="9">
        <v>0</v>
      </c>
      <c r="I8716" s="9">
        <v>0</v>
      </c>
      <c r="J8716" s="9">
        <v>0</v>
      </c>
    </row>
    <row r="8717" spans="2:10" x14ac:dyDescent="0.35">
      <c r="B8717" s="7">
        <v>8714</v>
      </c>
      <c r="C8717" s="9">
        <v>1</v>
      </c>
      <c r="D8717" s="9">
        <v>0</v>
      </c>
      <c r="E8717" s="9">
        <v>0</v>
      </c>
      <c r="F8717" s="9">
        <v>0</v>
      </c>
      <c r="G8717" s="9">
        <v>0</v>
      </c>
      <c r="H8717" s="9">
        <v>0</v>
      </c>
      <c r="I8717" s="9">
        <v>0</v>
      </c>
      <c r="J8717" s="9">
        <v>0</v>
      </c>
    </row>
    <row r="8718" spans="2:10" x14ac:dyDescent="0.35">
      <c r="B8718" s="7">
        <v>8715</v>
      </c>
      <c r="C8718" s="9">
        <v>1</v>
      </c>
      <c r="D8718" s="9">
        <v>0</v>
      </c>
      <c r="E8718" s="9">
        <v>0</v>
      </c>
      <c r="F8718" s="9">
        <v>0</v>
      </c>
      <c r="G8718" s="9">
        <v>0</v>
      </c>
      <c r="H8718" s="9">
        <v>0</v>
      </c>
      <c r="I8718" s="9">
        <v>0</v>
      </c>
      <c r="J8718" s="9">
        <v>0</v>
      </c>
    </row>
    <row r="8719" spans="2:10" x14ac:dyDescent="0.35">
      <c r="B8719" s="7">
        <v>8716</v>
      </c>
      <c r="C8719" s="9">
        <v>1</v>
      </c>
      <c r="D8719" s="9">
        <v>0</v>
      </c>
      <c r="E8719" s="9">
        <v>0</v>
      </c>
      <c r="F8719" s="9">
        <v>0</v>
      </c>
      <c r="G8719" s="9">
        <v>0</v>
      </c>
      <c r="H8719" s="9">
        <v>0</v>
      </c>
      <c r="I8719" s="9">
        <v>0</v>
      </c>
      <c r="J8719" s="9">
        <v>0</v>
      </c>
    </row>
    <row r="8720" spans="2:10" x14ac:dyDescent="0.35">
      <c r="B8720" s="7">
        <v>8717</v>
      </c>
      <c r="C8720" s="9">
        <v>0</v>
      </c>
      <c r="D8720" s="9">
        <v>1</v>
      </c>
      <c r="E8720" s="9">
        <v>0</v>
      </c>
      <c r="F8720" s="9">
        <v>0</v>
      </c>
      <c r="G8720" s="9">
        <v>0</v>
      </c>
      <c r="H8720" s="9">
        <v>0</v>
      </c>
      <c r="I8720" s="9">
        <v>1</v>
      </c>
      <c r="J8720" s="9">
        <v>0</v>
      </c>
    </row>
    <row r="8721" spans="2:10" x14ac:dyDescent="0.35">
      <c r="B8721" s="7">
        <v>8718</v>
      </c>
      <c r="C8721" s="9">
        <v>1</v>
      </c>
      <c r="D8721" s="9">
        <v>0</v>
      </c>
      <c r="E8721" s="9">
        <v>0</v>
      </c>
      <c r="F8721" s="9">
        <v>0</v>
      </c>
      <c r="G8721" s="9">
        <v>0</v>
      </c>
      <c r="H8721" s="9">
        <v>0</v>
      </c>
      <c r="I8721" s="9">
        <v>0</v>
      </c>
      <c r="J8721" s="9">
        <v>0</v>
      </c>
    </row>
    <row r="8722" spans="2:10" x14ac:dyDescent="0.35">
      <c r="B8722" s="7">
        <v>8719</v>
      </c>
      <c r="C8722" s="9">
        <v>1</v>
      </c>
      <c r="D8722" s="9">
        <v>0</v>
      </c>
      <c r="E8722" s="9">
        <v>0</v>
      </c>
      <c r="F8722" s="9">
        <v>0</v>
      </c>
      <c r="G8722" s="9">
        <v>0</v>
      </c>
      <c r="H8722" s="9">
        <v>0</v>
      </c>
      <c r="I8722" s="9">
        <v>0</v>
      </c>
      <c r="J8722" s="9">
        <v>0</v>
      </c>
    </row>
    <row r="8723" spans="2:10" x14ac:dyDescent="0.35">
      <c r="B8723" s="7">
        <v>8720</v>
      </c>
      <c r="C8723" s="9">
        <v>1</v>
      </c>
      <c r="D8723" s="9">
        <v>0</v>
      </c>
      <c r="E8723" s="9">
        <v>0</v>
      </c>
      <c r="F8723" s="9">
        <v>0</v>
      </c>
      <c r="G8723" s="9">
        <v>0</v>
      </c>
      <c r="H8723" s="9">
        <v>0</v>
      </c>
      <c r="I8723" s="9">
        <v>0</v>
      </c>
      <c r="J8723" s="9">
        <v>0</v>
      </c>
    </row>
    <row r="8724" spans="2:10" x14ac:dyDescent="0.35">
      <c r="B8724" s="7">
        <v>8721</v>
      </c>
      <c r="C8724" s="9">
        <v>1</v>
      </c>
      <c r="D8724" s="9">
        <v>0</v>
      </c>
      <c r="E8724" s="9">
        <v>0</v>
      </c>
      <c r="F8724" s="9">
        <v>0</v>
      </c>
      <c r="G8724" s="9">
        <v>0</v>
      </c>
      <c r="H8724" s="9">
        <v>0</v>
      </c>
      <c r="I8724" s="9">
        <v>0</v>
      </c>
      <c r="J8724" s="9">
        <v>0</v>
      </c>
    </row>
    <row r="8725" spans="2:10" x14ac:dyDescent="0.35">
      <c r="B8725" s="7">
        <v>8722</v>
      </c>
      <c r="C8725" s="9">
        <v>1</v>
      </c>
      <c r="D8725" s="9">
        <v>0</v>
      </c>
      <c r="E8725" s="9">
        <v>0</v>
      </c>
      <c r="F8725" s="9">
        <v>0</v>
      </c>
      <c r="G8725" s="9">
        <v>0</v>
      </c>
      <c r="H8725" s="9">
        <v>0</v>
      </c>
      <c r="I8725" s="9">
        <v>0</v>
      </c>
      <c r="J8725" s="9">
        <v>0</v>
      </c>
    </row>
    <row r="8726" spans="2:10" x14ac:dyDescent="0.35">
      <c r="B8726" s="7">
        <v>8723</v>
      </c>
      <c r="C8726" s="9">
        <v>1</v>
      </c>
      <c r="D8726" s="9">
        <v>0</v>
      </c>
      <c r="E8726" s="9">
        <v>0</v>
      </c>
      <c r="F8726" s="9">
        <v>0</v>
      </c>
      <c r="G8726" s="9">
        <v>0</v>
      </c>
      <c r="H8726" s="9">
        <v>0</v>
      </c>
      <c r="I8726" s="9">
        <v>0</v>
      </c>
      <c r="J8726" s="9">
        <v>0</v>
      </c>
    </row>
    <row r="8727" spans="2:10" x14ac:dyDescent="0.35">
      <c r="B8727" s="7">
        <v>8724</v>
      </c>
      <c r="C8727" s="9">
        <v>1</v>
      </c>
      <c r="D8727" s="9">
        <v>0</v>
      </c>
      <c r="E8727" s="9">
        <v>0</v>
      </c>
      <c r="F8727" s="9">
        <v>0</v>
      </c>
      <c r="G8727" s="9">
        <v>0</v>
      </c>
      <c r="H8727" s="9">
        <v>0</v>
      </c>
      <c r="I8727" s="9">
        <v>0</v>
      </c>
      <c r="J8727" s="9">
        <v>0</v>
      </c>
    </row>
    <row r="8728" spans="2:10" x14ac:dyDescent="0.35">
      <c r="B8728" s="7">
        <v>8725</v>
      </c>
      <c r="C8728" s="9">
        <v>1</v>
      </c>
      <c r="D8728" s="9">
        <v>0</v>
      </c>
      <c r="E8728" s="9">
        <v>0</v>
      </c>
      <c r="F8728" s="9">
        <v>0</v>
      </c>
      <c r="G8728" s="9">
        <v>0</v>
      </c>
      <c r="H8728" s="9">
        <v>0</v>
      </c>
      <c r="I8728" s="9">
        <v>0</v>
      </c>
      <c r="J8728" s="9">
        <v>0</v>
      </c>
    </row>
    <row r="8729" spans="2:10" x14ac:dyDescent="0.35">
      <c r="B8729" s="7">
        <v>8726</v>
      </c>
      <c r="C8729" s="9">
        <v>1</v>
      </c>
      <c r="D8729" s="9">
        <v>0</v>
      </c>
      <c r="E8729" s="9">
        <v>0</v>
      </c>
      <c r="F8729" s="9">
        <v>0</v>
      </c>
      <c r="G8729" s="9">
        <v>0</v>
      </c>
      <c r="H8729" s="9">
        <v>0</v>
      </c>
      <c r="I8729" s="9">
        <v>0</v>
      </c>
      <c r="J8729" s="9">
        <v>0</v>
      </c>
    </row>
    <row r="8730" spans="2:10" x14ac:dyDescent="0.35">
      <c r="B8730" s="7">
        <v>8727</v>
      </c>
      <c r="C8730" s="9">
        <v>1</v>
      </c>
      <c r="D8730" s="9">
        <v>0</v>
      </c>
      <c r="E8730" s="9">
        <v>0</v>
      </c>
      <c r="F8730" s="9">
        <v>0</v>
      </c>
      <c r="G8730" s="9">
        <v>0</v>
      </c>
      <c r="H8730" s="9">
        <v>0</v>
      </c>
      <c r="I8730" s="9">
        <v>0</v>
      </c>
      <c r="J8730" s="9">
        <v>0</v>
      </c>
    </row>
    <row r="8731" spans="2:10" x14ac:dyDescent="0.35">
      <c r="B8731" s="7">
        <v>8728</v>
      </c>
      <c r="C8731" s="9">
        <v>0</v>
      </c>
      <c r="D8731" s="9">
        <v>1</v>
      </c>
      <c r="E8731" s="9">
        <v>0</v>
      </c>
      <c r="F8731" s="9">
        <v>0</v>
      </c>
      <c r="G8731" s="9">
        <v>0</v>
      </c>
      <c r="H8731" s="9">
        <v>0</v>
      </c>
      <c r="I8731" s="9">
        <v>1</v>
      </c>
      <c r="J8731" s="9">
        <v>0</v>
      </c>
    </row>
    <row r="8732" spans="2:10" x14ac:dyDescent="0.35">
      <c r="B8732" s="7">
        <v>8729</v>
      </c>
      <c r="C8732" s="9">
        <v>0</v>
      </c>
      <c r="D8732" s="9">
        <v>0</v>
      </c>
      <c r="E8732" s="9">
        <v>0</v>
      </c>
      <c r="F8732" s="9">
        <v>0</v>
      </c>
      <c r="G8732" s="9">
        <v>1</v>
      </c>
      <c r="H8732" s="9">
        <v>0</v>
      </c>
      <c r="I8732" s="9">
        <v>0</v>
      </c>
      <c r="J8732" s="9">
        <v>0</v>
      </c>
    </row>
    <row r="8733" spans="2:10" x14ac:dyDescent="0.35">
      <c r="B8733" s="7">
        <v>8730</v>
      </c>
      <c r="C8733" s="9">
        <v>1</v>
      </c>
      <c r="D8733" s="9">
        <v>0</v>
      </c>
      <c r="E8733" s="9">
        <v>0</v>
      </c>
      <c r="F8733" s="9">
        <v>0</v>
      </c>
      <c r="G8733" s="9">
        <v>0</v>
      </c>
      <c r="H8733" s="9">
        <v>0</v>
      </c>
      <c r="I8733" s="9">
        <v>0</v>
      </c>
      <c r="J8733" s="9">
        <v>0</v>
      </c>
    </row>
    <row r="8734" spans="2:10" x14ac:dyDescent="0.35">
      <c r="B8734" s="7">
        <v>8731</v>
      </c>
      <c r="C8734" s="9">
        <v>0</v>
      </c>
      <c r="D8734" s="9">
        <v>1</v>
      </c>
      <c r="E8734" s="9">
        <v>0</v>
      </c>
      <c r="F8734" s="9">
        <v>0</v>
      </c>
      <c r="G8734" s="9">
        <v>0</v>
      </c>
      <c r="H8734" s="9">
        <v>0</v>
      </c>
      <c r="I8734" s="9">
        <v>1</v>
      </c>
      <c r="J8734" s="9">
        <v>0</v>
      </c>
    </row>
    <row r="8735" spans="2:10" x14ac:dyDescent="0.35">
      <c r="B8735" s="7">
        <v>8732</v>
      </c>
      <c r="C8735" s="9">
        <v>1</v>
      </c>
      <c r="D8735" s="9">
        <v>0</v>
      </c>
      <c r="E8735" s="9">
        <v>0</v>
      </c>
      <c r="F8735" s="9">
        <v>0</v>
      </c>
      <c r="G8735" s="9">
        <v>0</v>
      </c>
      <c r="H8735" s="9">
        <v>0</v>
      </c>
      <c r="I8735" s="9">
        <v>0</v>
      </c>
      <c r="J8735" s="9">
        <v>0</v>
      </c>
    </row>
    <row r="8736" spans="2:10" x14ac:dyDescent="0.35">
      <c r="B8736" s="7">
        <v>8733</v>
      </c>
      <c r="C8736" s="9">
        <v>1</v>
      </c>
      <c r="D8736" s="9">
        <v>0</v>
      </c>
      <c r="E8736" s="9">
        <v>0</v>
      </c>
      <c r="F8736" s="9">
        <v>0</v>
      </c>
      <c r="G8736" s="9">
        <v>0</v>
      </c>
      <c r="H8736" s="9">
        <v>0</v>
      </c>
      <c r="I8736" s="9">
        <v>0</v>
      </c>
      <c r="J8736" s="9">
        <v>0</v>
      </c>
    </row>
    <row r="8737" spans="2:10" x14ac:dyDescent="0.35">
      <c r="B8737" s="7">
        <v>8734</v>
      </c>
      <c r="C8737" s="9">
        <v>1</v>
      </c>
      <c r="D8737" s="9">
        <v>0</v>
      </c>
      <c r="E8737" s="9">
        <v>0</v>
      </c>
      <c r="F8737" s="9">
        <v>0</v>
      </c>
      <c r="G8737" s="9">
        <v>0</v>
      </c>
      <c r="H8737" s="9">
        <v>0</v>
      </c>
      <c r="I8737" s="9">
        <v>0</v>
      </c>
      <c r="J8737" s="9">
        <v>0</v>
      </c>
    </row>
    <row r="8738" spans="2:10" x14ac:dyDescent="0.35">
      <c r="B8738" s="7">
        <v>8735</v>
      </c>
      <c r="C8738" s="9">
        <v>1</v>
      </c>
      <c r="D8738" s="9">
        <v>0</v>
      </c>
      <c r="E8738" s="9">
        <v>0</v>
      </c>
      <c r="F8738" s="9">
        <v>0</v>
      </c>
      <c r="G8738" s="9">
        <v>0</v>
      </c>
      <c r="H8738" s="9">
        <v>0</v>
      </c>
      <c r="I8738" s="9">
        <v>0</v>
      </c>
      <c r="J8738" s="9">
        <v>0</v>
      </c>
    </row>
    <row r="8739" spans="2:10" x14ac:dyDescent="0.35">
      <c r="B8739" s="7">
        <v>8736</v>
      </c>
      <c r="C8739" s="9">
        <v>0</v>
      </c>
      <c r="D8739" s="9">
        <v>1</v>
      </c>
      <c r="E8739" s="9">
        <v>0</v>
      </c>
      <c r="F8739" s="9">
        <v>0</v>
      </c>
      <c r="G8739" s="9">
        <v>0</v>
      </c>
      <c r="H8739" s="9">
        <v>0</v>
      </c>
      <c r="I8739" s="9">
        <v>0</v>
      </c>
      <c r="J8739" s="9">
        <v>1</v>
      </c>
    </row>
    <row r="8740" spans="2:10" x14ac:dyDescent="0.35">
      <c r="B8740" s="7">
        <v>8737</v>
      </c>
      <c r="C8740" s="9">
        <v>0</v>
      </c>
      <c r="D8740" s="9">
        <v>1</v>
      </c>
      <c r="E8740" s="9">
        <v>0</v>
      </c>
      <c r="F8740" s="9">
        <v>0</v>
      </c>
      <c r="G8740" s="9">
        <v>0</v>
      </c>
      <c r="H8740" s="9">
        <v>0</v>
      </c>
      <c r="I8740" s="9">
        <v>0</v>
      </c>
      <c r="J8740" s="9">
        <v>1</v>
      </c>
    </row>
    <row r="8741" spans="2:10" x14ac:dyDescent="0.35">
      <c r="B8741" s="7">
        <v>8738</v>
      </c>
      <c r="C8741" s="9">
        <v>1</v>
      </c>
      <c r="D8741" s="9">
        <v>0</v>
      </c>
      <c r="E8741" s="9">
        <v>0</v>
      </c>
      <c r="F8741" s="9">
        <v>0</v>
      </c>
      <c r="G8741" s="9">
        <v>0</v>
      </c>
      <c r="H8741" s="9">
        <v>0</v>
      </c>
      <c r="I8741" s="9">
        <v>0</v>
      </c>
      <c r="J8741" s="9">
        <v>0</v>
      </c>
    </row>
    <row r="8742" spans="2:10" x14ac:dyDescent="0.35">
      <c r="B8742" s="7">
        <v>8739</v>
      </c>
      <c r="C8742" s="9">
        <v>1</v>
      </c>
      <c r="D8742" s="9">
        <v>0</v>
      </c>
      <c r="E8742" s="9">
        <v>0</v>
      </c>
      <c r="F8742" s="9">
        <v>0</v>
      </c>
      <c r="G8742" s="9">
        <v>0</v>
      </c>
      <c r="H8742" s="9">
        <v>0</v>
      </c>
      <c r="I8742" s="9">
        <v>0</v>
      </c>
      <c r="J8742" s="9">
        <v>0</v>
      </c>
    </row>
    <row r="8743" spans="2:10" x14ac:dyDescent="0.35">
      <c r="B8743" s="7">
        <v>8740</v>
      </c>
      <c r="C8743" s="9">
        <v>0</v>
      </c>
      <c r="D8743" s="9">
        <v>0</v>
      </c>
      <c r="E8743" s="9">
        <v>1</v>
      </c>
      <c r="F8743" s="9">
        <v>0</v>
      </c>
      <c r="G8743" s="9">
        <v>1</v>
      </c>
      <c r="H8743" s="9">
        <v>0</v>
      </c>
      <c r="I8743" s="9">
        <v>0</v>
      </c>
      <c r="J8743" s="9">
        <v>0</v>
      </c>
    </row>
    <row r="8744" spans="2:10" x14ac:dyDescent="0.35">
      <c r="B8744" s="7">
        <v>8741</v>
      </c>
      <c r="C8744" s="9">
        <v>1</v>
      </c>
      <c r="D8744" s="9">
        <v>0</v>
      </c>
      <c r="E8744" s="9">
        <v>0</v>
      </c>
      <c r="F8744" s="9">
        <v>0</v>
      </c>
      <c r="G8744" s="9">
        <v>0</v>
      </c>
      <c r="H8744" s="9">
        <v>0</v>
      </c>
      <c r="I8744" s="9">
        <v>0</v>
      </c>
      <c r="J8744" s="9">
        <v>0</v>
      </c>
    </row>
    <row r="8745" spans="2:10" x14ac:dyDescent="0.35">
      <c r="B8745" s="7">
        <v>8742</v>
      </c>
      <c r="C8745" s="9">
        <v>1</v>
      </c>
      <c r="D8745" s="9">
        <v>0</v>
      </c>
      <c r="E8745" s="9">
        <v>0</v>
      </c>
      <c r="F8745" s="9">
        <v>0</v>
      </c>
      <c r="G8745" s="9">
        <v>0</v>
      </c>
      <c r="H8745" s="9">
        <v>0</v>
      </c>
      <c r="I8745" s="9">
        <v>0</v>
      </c>
      <c r="J8745" s="9">
        <v>0</v>
      </c>
    </row>
    <row r="8746" spans="2:10" x14ac:dyDescent="0.35">
      <c r="B8746" s="7">
        <v>8743</v>
      </c>
      <c r="C8746" s="9">
        <v>1</v>
      </c>
      <c r="D8746" s="9">
        <v>0</v>
      </c>
      <c r="E8746" s="9">
        <v>0</v>
      </c>
      <c r="F8746" s="9">
        <v>0</v>
      </c>
      <c r="G8746" s="9">
        <v>0</v>
      </c>
      <c r="H8746" s="9">
        <v>0</v>
      </c>
      <c r="I8746" s="9">
        <v>0</v>
      </c>
      <c r="J8746" s="9">
        <v>0</v>
      </c>
    </row>
    <row r="8747" spans="2:10" x14ac:dyDescent="0.35">
      <c r="B8747" s="7">
        <v>8744</v>
      </c>
      <c r="C8747" s="9">
        <v>1</v>
      </c>
      <c r="D8747" s="9">
        <v>0</v>
      </c>
      <c r="E8747" s="9">
        <v>0</v>
      </c>
      <c r="F8747" s="9">
        <v>0</v>
      </c>
      <c r="G8747" s="9">
        <v>0</v>
      </c>
      <c r="H8747" s="9">
        <v>0</v>
      </c>
      <c r="I8747" s="9">
        <v>0</v>
      </c>
      <c r="J8747" s="9">
        <v>0</v>
      </c>
    </row>
    <row r="8748" spans="2:10" x14ac:dyDescent="0.35">
      <c r="B8748" s="7">
        <v>8745</v>
      </c>
      <c r="C8748" s="9">
        <v>1</v>
      </c>
      <c r="D8748" s="9">
        <v>0</v>
      </c>
      <c r="E8748" s="9">
        <v>0</v>
      </c>
      <c r="F8748" s="9">
        <v>0</v>
      </c>
      <c r="G8748" s="9">
        <v>0</v>
      </c>
      <c r="H8748" s="9">
        <v>0</v>
      </c>
      <c r="I8748" s="9">
        <v>0</v>
      </c>
      <c r="J8748" s="9">
        <v>0</v>
      </c>
    </row>
    <row r="8749" spans="2:10" x14ac:dyDescent="0.35">
      <c r="B8749" s="7">
        <v>8746</v>
      </c>
      <c r="C8749" s="9">
        <v>1</v>
      </c>
      <c r="D8749" s="9">
        <v>0</v>
      </c>
      <c r="E8749" s="9">
        <v>0</v>
      </c>
      <c r="F8749" s="9">
        <v>0</v>
      </c>
      <c r="G8749" s="9">
        <v>0</v>
      </c>
      <c r="H8749" s="9">
        <v>0</v>
      </c>
      <c r="I8749" s="9">
        <v>0</v>
      </c>
      <c r="J8749" s="9">
        <v>0</v>
      </c>
    </row>
    <row r="8750" spans="2:10" x14ac:dyDescent="0.35">
      <c r="B8750" s="7">
        <v>8747</v>
      </c>
      <c r="C8750" s="9">
        <v>1</v>
      </c>
      <c r="D8750" s="9">
        <v>0</v>
      </c>
      <c r="E8750" s="9">
        <v>0</v>
      </c>
      <c r="F8750" s="9">
        <v>0</v>
      </c>
      <c r="G8750" s="9">
        <v>0</v>
      </c>
      <c r="H8750" s="9">
        <v>0</v>
      </c>
      <c r="I8750" s="9">
        <v>0</v>
      </c>
      <c r="J8750" s="9">
        <v>0</v>
      </c>
    </row>
    <row r="8751" spans="2:10" x14ac:dyDescent="0.35">
      <c r="B8751" s="7">
        <v>8748</v>
      </c>
      <c r="C8751" s="9">
        <v>1</v>
      </c>
      <c r="D8751" s="9">
        <v>0</v>
      </c>
      <c r="E8751" s="9">
        <v>0</v>
      </c>
      <c r="F8751" s="9">
        <v>0</v>
      </c>
      <c r="G8751" s="9">
        <v>0</v>
      </c>
      <c r="H8751" s="9">
        <v>0</v>
      </c>
      <c r="I8751" s="9">
        <v>0</v>
      </c>
      <c r="J8751" s="9">
        <v>0</v>
      </c>
    </row>
    <row r="8752" spans="2:10" x14ac:dyDescent="0.35">
      <c r="B8752" s="7">
        <v>8749</v>
      </c>
      <c r="C8752" s="9">
        <v>1</v>
      </c>
      <c r="D8752" s="9">
        <v>0</v>
      </c>
      <c r="E8752" s="9">
        <v>0</v>
      </c>
      <c r="F8752" s="9">
        <v>0</v>
      </c>
      <c r="G8752" s="9">
        <v>0</v>
      </c>
      <c r="H8752" s="9">
        <v>0</v>
      </c>
      <c r="I8752" s="9">
        <v>0</v>
      </c>
      <c r="J8752" s="9">
        <v>0</v>
      </c>
    </row>
    <row r="8753" spans="2:10" x14ac:dyDescent="0.35">
      <c r="B8753" s="7">
        <v>8750</v>
      </c>
      <c r="C8753" s="9">
        <v>0</v>
      </c>
      <c r="D8753" s="9">
        <v>0</v>
      </c>
      <c r="E8753" s="9">
        <v>1</v>
      </c>
      <c r="F8753" s="9">
        <v>0</v>
      </c>
      <c r="G8753" s="9">
        <v>0</v>
      </c>
      <c r="H8753" s="9">
        <v>0</v>
      </c>
      <c r="I8753" s="9">
        <v>0</v>
      </c>
      <c r="J8753" s="9">
        <v>0</v>
      </c>
    </row>
    <row r="8754" spans="2:10" x14ac:dyDescent="0.35">
      <c r="B8754" s="7">
        <v>8751</v>
      </c>
      <c r="C8754" s="9">
        <v>1</v>
      </c>
      <c r="D8754" s="9">
        <v>0</v>
      </c>
      <c r="E8754" s="9">
        <v>0</v>
      </c>
      <c r="F8754" s="9">
        <v>0</v>
      </c>
      <c r="G8754" s="9">
        <v>0</v>
      </c>
      <c r="H8754" s="9">
        <v>0</v>
      </c>
      <c r="I8754" s="9">
        <v>0</v>
      </c>
      <c r="J8754" s="9">
        <v>0</v>
      </c>
    </row>
    <row r="8755" spans="2:10" x14ac:dyDescent="0.35">
      <c r="B8755" s="7">
        <v>8752</v>
      </c>
      <c r="C8755" s="9">
        <v>1</v>
      </c>
      <c r="D8755" s="9">
        <v>0</v>
      </c>
      <c r="E8755" s="9">
        <v>0</v>
      </c>
      <c r="F8755" s="9">
        <v>0</v>
      </c>
      <c r="G8755" s="9">
        <v>0</v>
      </c>
      <c r="H8755" s="9">
        <v>0</v>
      </c>
      <c r="I8755" s="9">
        <v>0</v>
      </c>
      <c r="J8755" s="9">
        <v>0</v>
      </c>
    </row>
    <row r="8756" spans="2:10" x14ac:dyDescent="0.35">
      <c r="B8756" s="7">
        <v>8753</v>
      </c>
      <c r="C8756" s="9">
        <v>1</v>
      </c>
      <c r="D8756" s="9">
        <v>0</v>
      </c>
      <c r="E8756" s="9">
        <v>0</v>
      </c>
      <c r="F8756" s="9">
        <v>0</v>
      </c>
      <c r="G8756" s="9">
        <v>0</v>
      </c>
      <c r="H8756" s="9">
        <v>0</v>
      </c>
      <c r="I8756" s="9">
        <v>0</v>
      </c>
      <c r="J8756" s="9">
        <v>0</v>
      </c>
    </row>
    <row r="8757" spans="2:10" x14ac:dyDescent="0.35">
      <c r="B8757" s="7">
        <v>8754</v>
      </c>
      <c r="C8757" s="9">
        <v>1</v>
      </c>
      <c r="D8757" s="9">
        <v>0</v>
      </c>
      <c r="E8757" s="9">
        <v>0</v>
      </c>
      <c r="F8757" s="9">
        <v>0</v>
      </c>
      <c r="G8757" s="9">
        <v>0</v>
      </c>
      <c r="H8757" s="9">
        <v>0</v>
      </c>
      <c r="I8757" s="9">
        <v>0</v>
      </c>
      <c r="J8757" s="9">
        <v>0</v>
      </c>
    </row>
    <row r="8758" spans="2:10" x14ac:dyDescent="0.35">
      <c r="B8758" s="7">
        <v>8755</v>
      </c>
      <c r="C8758" s="9">
        <v>0</v>
      </c>
      <c r="D8758" s="9">
        <v>1</v>
      </c>
      <c r="E8758" s="9">
        <v>0</v>
      </c>
      <c r="F8758" s="9">
        <v>0</v>
      </c>
      <c r="G8758" s="9">
        <v>0</v>
      </c>
      <c r="H8758" s="9">
        <v>0</v>
      </c>
      <c r="I8758" s="9">
        <v>0</v>
      </c>
      <c r="J8758" s="9">
        <v>1</v>
      </c>
    </row>
    <row r="8759" spans="2:10" x14ac:dyDescent="0.35">
      <c r="B8759" s="7">
        <v>8756</v>
      </c>
      <c r="C8759" s="9">
        <v>1</v>
      </c>
      <c r="D8759" s="9">
        <v>0</v>
      </c>
      <c r="E8759" s="9">
        <v>0</v>
      </c>
      <c r="F8759" s="9">
        <v>0</v>
      </c>
      <c r="G8759" s="9">
        <v>0</v>
      </c>
      <c r="H8759" s="9">
        <v>0</v>
      </c>
      <c r="I8759" s="9">
        <v>0</v>
      </c>
      <c r="J8759" s="9">
        <v>0</v>
      </c>
    </row>
    <row r="8760" spans="2:10" x14ac:dyDescent="0.35">
      <c r="B8760" s="7">
        <v>8757</v>
      </c>
      <c r="C8760" s="9">
        <v>1</v>
      </c>
      <c r="D8760" s="9">
        <v>0</v>
      </c>
      <c r="E8760" s="9">
        <v>0</v>
      </c>
      <c r="F8760" s="9">
        <v>0</v>
      </c>
      <c r="G8760" s="9">
        <v>0</v>
      </c>
      <c r="H8760" s="9">
        <v>0</v>
      </c>
      <c r="I8760" s="9">
        <v>0</v>
      </c>
      <c r="J8760" s="9">
        <v>0</v>
      </c>
    </row>
    <row r="8761" spans="2:10" x14ac:dyDescent="0.35">
      <c r="B8761" s="7">
        <v>8758</v>
      </c>
      <c r="C8761" s="9">
        <v>0</v>
      </c>
      <c r="D8761" s="9">
        <v>1</v>
      </c>
      <c r="E8761" s="9">
        <v>0</v>
      </c>
      <c r="F8761" s="9">
        <v>0</v>
      </c>
      <c r="G8761" s="9">
        <v>0</v>
      </c>
      <c r="H8761" s="9">
        <v>0</v>
      </c>
      <c r="I8761" s="9">
        <v>1</v>
      </c>
      <c r="J8761" s="9">
        <v>1</v>
      </c>
    </row>
    <row r="8762" spans="2:10" x14ac:dyDescent="0.35">
      <c r="B8762" s="7">
        <v>8759</v>
      </c>
      <c r="C8762" s="9">
        <v>0</v>
      </c>
      <c r="D8762" s="9">
        <v>1</v>
      </c>
      <c r="E8762" s="9">
        <v>0</v>
      </c>
      <c r="F8762" s="9">
        <v>0</v>
      </c>
      <c r="G8762" s="9">
        <v>0</v>
      </c>
      <c r="H8762" s="9">
        <v>0</v>
      </c>
      <c r="I8762" s="9">
        <v>0</v>
      </c>
      <c r="J8762" s="9">
        <v>1</v>
      </c>
    </row>
    <row r="8763" spans="2:10" x14ac:dyDescent="0.35">
      <c r="B8763" s="7">
        <v>8760</v>
      </c>
      <c r="C8763" s="9">
        <v>1</v>
      </c>
      <c r="D8763" s="9">
        <v>0</v>
      </c>
      <c r="E8763" s="9">
        <v>0</v>
      </c>
      <c r="F8763" s="9">
        <v>0</v>
      </c>
      <c r="G8763" s="9">
        <v>0</v>
      </c>
      <c r="H8763" s="9">
        <v>0</v>
      </c>
      <c r="I8763" s="9">
        <v>0</v>
      </c>
      <c r="J8763" s="9">
        <v>0</v>
      </c>
    </row>
    <row r="8764" spans="2:10" x14ac:dyDescent="0.35">
      <c r="B8764" s="7">
        <v>8761</v>
      </c>
      <c r="C8764" s="9">
        <v>1</v>
      </c>
      <c r="D8764" s="9">
        <v>0</v>
      </c>
      <c r="E8764" s="9">
        <v>0</v>
      </c>
      <c r="F8764" s="9">
        <v>0</v>
      </c>
      <c r="G8764" s="9">
        <v>0</v>
      </c>
      <c r="H8764" s="9">
        <v>0</v>
      </c>
      <c r="I8764" s="9">
        <v>0</v>
      </c>
      <c r="J8764" s="9">
        <v>0</v>
      </c>
    </row>
    <row r="8765" spans="2:10" x14ac:dyDescent="0.35">
      <c r="B8765" s="7">
        <v>8762</v>
      </c>
      <c r="C8765" s="9">
        <v>0</v>
      </c>
      <c r="D8765" s="9">
        <v>1</v>
      </c>
      <c r="E8765" s="9">
        <v>0</v>
      </c>
      <c r="F8765" s="9">
        <v>0</v>
      </c>
      <c r="G8765" s="9">
        <v>0</v>
      </c>
      <c r="H8765" s="9">
        <v>0</v>
      </c>
      <c r="I8765" s="9">
        <v>1</v>
      </c>
      <c r="J8765" s="9">
        <v>0</v>
      </c>
    </row>
    <row r="8766" spans="2:10" x14ac:dyDescent="0.35">
      <c r="B8766" s="7">
        <v>8763</v>
      </c>
      <c r="C8766" s="9">
        <v>0</v>
      </c>
      <c r="D8766" s="9">
        <v>1</v>
      </c>
      <c r="E8766" s="9">
        <v>0</v>
      </c>
      <c r="F8766" s="9">
        <v>0</v>
      </c>
      <c r="G8766" s="9">
        <v>0</v>
      </c>
      <c r="H8766" s="9">
        <v>0</v>
      </c>
      <c r="I8766" s="9">
        <v>1</v>
      </c>
      <c r="J8766" s="9">
        <v>0</v>
      </c>
    </row>
    <row r="8767" spans="2:10" x14ac:dyDescent="0.35">
      <c r="B8767" s="7">
        <v>8764</v>
      </c>
      <c r="C8767" s="9">
        <v>1</v>
      </c>
      <c r="D8767" s="9">
        <v>0</v>
      </c>
      <c r="E8767" s="9">
        <v>0</v>
      </c>
      <c r="F8767" s="9">
        <v>0</v>
      </c>
      <c r="G8767" s="9">
        <v>0</v>
      </c>
      <c r="H8767" s="9">
        <v>0</v>
      </c>
      <c r="I8767" s="9">
        <v>0</v>
      </c>
      <c r="J8767" s="9">
        <v>0</v>
      </c>
    </row>
    <row r="8768" spans="2:10" x14ac:dyDescent="0.35">
      <c r="B8768" s="7">
        <v>8765</v>
      </c>
      <c r="C8768" s="9">
        <v>1</v>
      </c>
      <c r="D8768" s="9">
        <v>0</v>
      </c>
      <c r="E8768" s="9">
        <v>0</v>
      </c>
      <c r="F8768" s="9">
        <v>0</v>
      </c>
      <c r="G8768" s="9">
        <v>0</v>
      </c>
      <c r="H8768" s="9">
        <v>0</v>
      </c>
      <c r="I8768" s="9">
        <v>0</v>
      </c>
      <c r="J8768" s="9">
        <v>0</v>
      </c>
    </row>
    <row r="8769" spans="2:10" x14ac:dyDescent="0.35">
      <c r="B8769" s="7">
        <v>8766</v>
      </c>
      <c r="C8769" s="9">
        <v>1</v>
      </c>
      <c r="D8769" s="9">
        <v>0</v>
      </c>
      <c r="E8769" s="9">
        <v>0</v>
      </c>
      <c r="F8769" s="9">
        <v>0</v>
      </c>
      <c r="G8769" s="9">
        <v>0</v>
      </c>
      <c r="H8769" s="9">
        <v>0</v>
      </c>
      <c r="I8769" s="9">
        <v>0</v>
      </c>
      <c r="J8769" s="9">
        <v>0</v>
      </c>
    </row>
    <row r="8770" spans="2:10" x14ac:dyDescent="0.35">
      <c r="B8770" s="7">
        <v>8767</v>
      </c>
      <c r="C8770" s="9">
        <v>1</v>
      </c>
      <c r="D8770" s="9">
        <v>0</v>
      </c>
      <c r="E8770" s="9">
        <v>0</v>
      </c>
      <c r="F8770" s="9">
        <v>0</v>
      </c>
      <c r="G8770" s="9">
        <v>0</v>
      </c>
      <c r="H8770" s="9">
        <v>0</v>
      </c>
      <c r="I8770" s="9">
        <v>0</v>
      </c>
      <c r="J8770" s="9">
        <v>0</v>
      </c>
    </row>
    <row r="8771" spans="2:10" x14ac:dyDescent="0.35">
      <c r="B8771" s="7">
        <v>8768</v>
      </c>
      <c r="C8771" s="9">
        <v>1</v>
      </c>
      <c r="D8771" s="9">
        <v>0</v>
      </c>
      <c r="E8771" s="9">
        <v>0</v>
      </c>
      <c r="F8771" s="9">
        <v>0</v>
      </c>
      <c r="G8771" s="9">
        <v>0</v>
      </c>
      <c r="H8771" s="9">
        <v>0</v>
      </c>
      <c r="I8771" s="9">
        <v>0</v>
      </c>
      <c r="J8771" s="9">
        <v>0</v>
      </c>
    </row>
    <row r="8772" spans="2:10" x14ac:dyDescent="0.35">
      <c r="B8772" s="7">
        <v>8769</v>
      </c>
      <c r="C8772" s="9">
        <v>0</v>
      </c>
      <c r="D8772" s="9">
        <v>0</v>
      </c>
      <c r="E8772" s="9">
        <v>0</v>
      </c>
      <c r="F8772" s="9">
        <v>0</v>
      </c>
      <c r="G8772" s="9">
        <v>1</v>
      </c>
      <c r="H8772" s="9">
        <v>0</v>
      </c>
      <c r="I8772" s="9">
        <v>0</v>
      </c>
      <c r="J8772" s="9">
        <v>0</v>
      </c>
    </row>
    <row r="8773" spans="2:10" x14ac:dyDescent="0.35">
      <c r="B8773" s="7">
        <v>8770</v>
      </c>
      <c r="C8773" s="9">
        <v>1</v>
      </c>
      <c r="D8773" s="9">
        <v>0</v>
      </c>
      <c r="E8773" s="9">
        <v>0</v>
      </c>
      <c r="F8773" s="9">
        <v>0</v>
      </c>
      <c r="G8773" s="9">
        <v>0</v>
      </c>
      <c r="H8773" s="9">
        <v>0</v>
      </c>
      <c r="I8773" s="9">
        <v>0</v>
      </c>
      <c r="J8773" s="9">
        <v>0</v>
      </c>
    </row>
    <row r="8774" spans="2:10" x14ac:dyDescent="0.35">
      <c r="B8774" s="7">
        <v>8771</v>
      </c>
      <c r="C8774" s="9">
        <v>1</v>
      </c>
      <c r="D8774" s="9">
        <v>0</v>
      </c>
      <c r="E8774" s="9">
        <v>0</v>
      </c>
      <c r="F8774" s="9">
        <v>0</v>
      </c>
      <c r="G8774" s="9">
        <v>0</v>
      </c>
      <c r="H8774" s="9">
        <v>0</v>
      </c>
      <c r="I8774" s="9">
        <v>0</v>
      </c>
      <c r="J8774" s="9">
        <v>0</v>
      </c>
    </row>
    <row r="8775" spans="2:10" x14ac:dyDescent="0.35">
      <c r="B8775" s="7">
        <v>8772</v>
      </c>
      <c r="C8775" s="9">
        <v>0</v>
      </c>
      <c r="D8775" s="9">
        <v>1</v>
      </c>
      <c r="E8775" s="9">
        <v>0</v>
      </c>
      <c r="F8775" s="9">
        <v>0</v>
      </c>
      <c r="G8775" s="9">
        <v>0</v>
      </c>
      <c r="H8775" s="9">
        <v>0</v>
      </c>
      <c r="I8775" s="9">
        <v>1</v>
      </c>
      <c r="J8775" s="9">
        <v>0</v>
      </c>
    </row>
    <row r="8776" spans="2:10" x14ac:dyDescent="0.35">
      <c r="B8776" s="7">
        <v>8773</v>
      </c>
      <c r="C8776" s="9">
        <v>1</v>
      </c>
      <c r="D8776" s="9">
        <v>0</v>
      </c>
      <c r="E8776" s="9">
        <v>0</v>
      </c>
      <c r="F8776" s="9">
        <v>0</v>
      </c>
      <c r="G8776" s="9">
        <v>0</v>
      </c>
      <c r="H8776" s="9">
        <v>0</v>
      </c>
      <c r="I8776" s="9">
        <v>0</v>
      </c>
      <c r="J8776" s="9">
        <v>0</v>
      </c>
    </row>
    <row r="8777" spans="2:10" x14ac:dyDescent="0.35">
      <c r="B8777" s="7">
        <v>8774</v>
      </c>
      <c r="C8777" s="9">
        <v>1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  <c r="I8777" s="9">
        <v>0</v>
      </c>
      <c r="J8777" s="9">
        <v>0</v>
      </c>
    </row>
    <row r="8778" spans="2:10" x14ac:dyDescent="0.35">
      <c r="B8778" s="7">
        <v>8775</v>
      </c>
      <c r="C8778" s="9">
        <v>1</v>
      </c>
      <c r="D8778" s="9">
        <v>0</v>
      </c>
      <c r="E8778" s="9">
        <v>0</v>
      </c>
      <c r="F8778" s="9">
        <v>0</v>
      </c>
      <c r="G8778" s="9">
        <v>0</v>
      </c>
      <c r="H8778" s="9">
        <v>0</v>
      </c>
      <c r="I8778" s="9">
        <v>0</v>
      </c>
      <c r="J8778" s="9">
        <v>0</v>
      </c>
    </row>
    <row r="8779" spans="2:10" x14ac:dyDescent="0.35">
      <c r="B8779" s="7">
        <v>8776</v>
      </c>
      <c r="C8779" s="9">
        <v>0</v>
      </c>
      <c r="D8779" s="9">
        <v>1</v>
      </c>
      <c r="E8779" s="9">
        <v>0</v>
      </c>
      <c r="F8779" s="9">
        <v>0</v>
      </c>
      <c r="G8779" s="9">
        <v>0</v>
      </c>
      <c r="H8779" s="9">
        <v>0</v>
      </c>
      <c r="I8779" s="9">
        <v>0</v>
      </c>
      <c r="J8779" s="9">
        <v>1</v>
      </c>
    </row>
    <row r="8780" spans="2:10" x14ac:dyDescent="0.35">
      <c r="B8780" s="7">
        <v>8777</v>
      </c>
      <c r="C8780" s="9">
        <v>0</v>
      </c>
      <c r="D8780" s="9">
        <v>0</v>
      </c>
      <c r="E8780" s="9">
        <v>0</v>
      </c>
      <c r="F8780" s="9">
        <v>0</v>
      </c>
      <c r="G8780" s="9">
        <v>1</v>
      </c>
      <c r="H8780" s="9">
        <v>0</v>
      </c>
      <c r="I8780" s="9">
        <v>0</v>
      </c>
      <c r="J8780" s="9">
        <v>0</v>
      </c>
    </row>
    <row r="8781" spans="2:10" x14ac:dyDescent="0.35">
      <c r="B8781" s="7">
        <v>8778</v>
      </c>
      <c r="C8781" s="9">
        <v>1</v>
      </c>
      <c r="D8781" s="9">
        <v>0</v>
      </c>
      <c r="E8781" s="9">
        <v>0</v>
      </c>
      <c r="F8781" s="9">
        <v>0</v>
      </c>
      <c r="G8781" s="9">
        <v>0</v>
      </c>
      <c r="H8781" s="9">
        <v>0</v>
      </c>
      <c r="I8781" s="9">
        <v>0</v>
      </c>
      <c r="J8781" s="9">
        <v>0</v>
      </c>
    </row>
    <row r="8782" spans="2:10" x14ac:dyDescent="0.35">
      <c r="B8782" s="7">
        <v>8779</v>
      </c>
      <c r="C8782" s="9">
        <v>1</v>
      </c>
      <c r="D8782" s="9">
        <v>0</v>
      </c>
      <c r="E8782" s="9">
        <v>0</v>
      </c>
      <c r="F8782" s="9">
        <v>0</v>
      </c>
      <c r="G8782" s="9">
        <v>0</v>
      </c>
      <c r="H8782" s="9">
        <v>0</v>
      </c>
      <c r="I8782" s="9">
        <v>0</v>
      </c>
      <c r="J8782" s="9">
        <v>0</v>
      </c>
    </row>
    <row r="8783" spans="2:10" x14ac:dyDescent="0.35">
      <c r="B8783" s="7">
        <v>8780</v>
      </c>
      <c r="C8783" s="9">
        <v>0</v>
      </c>
      <c r="D8783" s="9">
        <v>1</v>
      </c>
      <c r="E8783" s="9">
        <v>0</v>
      </c>
      <c r="F8783" s="9">
        <v>0</v>
      </c>
      <c r="G8783" s="9">
        <v>0</v>
      </c>
      <c r="H8783" s="9">
        <v>0</v>
      </c>
      <c r="I8783" s="9">
        <v>0</v>
      </c>
      <c r="J8783" s="9">
        <v>1</v>
      </c>
    </row>
    <row r="8784" spans="2:10" x14ac:dyDescent="0.35">
      <c r="B8784" s="7">
        <v>8781</v>
      </c>
      <c r="C8784" s="9">
        <v>1</v>
      </c>
      <c r="D8784" s="9">
        <v>0</v>
      </c>
      <c r="E8784" s="9">
        <v>0</v>
      </c>
      <c r="F8784" s="9">
        <v>0</v>
      </c>
      <c r="G8784" s="9">
        <v>0</v>
      </c>
      <c r="H8784" s="9">
        <v>0</v>
      </c>
      <c r="I8784" s="9">
        <v>0</v>
      </c>
      <c r="J8784" s="9">
        <v>0</v>
      </c>
    </row>
    <row r="8785" spans="2:10" x14ac:dyDescent="0.35">
      <c r="B8785" s="7">
        <v>8782</v>
      </c>
      <c r="C8785" s="9">
        <v>1</v>
      </c>
      <c r="D8785" s="9">
        <v>0</v>
      </c>
      <c r="E8785" s="9">
        <v>0</v>
      </c>
      <c r="F8785" s="9">
        <v>0</v>
      </c>
      <c r="G8785" s="9">
        <v>0</v>
      </c>
      <c r="H8785" s="9">
        <v>0</v>
      </c>
      <c r="I8785" s="9">
        <v>0</v>
      </c>
      <c r="J8785" s="9">
        <v>0</v>
      </c>
    </row>
    <row r="8786" spans="2:10" x14ac:dyDescent="0.35">
      <c r="B8786" s="7">
        <v>8783</v>
      </c>
      <c r="C8786" s="9">
        <v>1</v>
      </c>
      <c r="D8786" s="9">
        <v>0</v>
      </c>
      <c r="E8786" s="9">
        <v>0</v>
      </c>
      <c r="F8786" s="9">
        <v>0</v>
      </c>
      <c r="G8786" s="9">
        <v>0</v>
      </c>
      <c r="H8786" s="9">
        <v>0</v>
      </c>
      <c r="I8786" s="9">
        <v>0</v>
      </c>
      <c r="J8786" s="9">
        <v>0</v>
      </c>
    </row>
    <row r="8787" spans="2:10" x14ac:dyDescent="0.35">
      <c r="B8787" s="7">
        <v>8784</v>
      </c>
      <c r="C8787" s="9">
        <v>0</v>
      </c>
      <c r="D8787" s="9">
        <v>1</v>
      </c>
      <c r="E8787" s="9">
        <v>0</v>
      </c>
      <c r="F8787" s="9">
        <v>0</v>
      </c>
      <c r="G8787" s="9">
        <v>0</v>
      </c>
      <c r="H8787" s="9">
        <v>0</v>
      </c>
      <c r="I8787" s="9">
        <v>0</v>
      </c>
      <c r="J8787" s="9">
        <v>1</v>
      </c>
    </row>
    <row r="8788" spans="2:10" x14ac:dyDescent="0.35">
      <c r="B8788" s="7">
        <v>8785</v>
      </c>
      <c r="C8788" s="9">
        <v>1</v>
      </c>
      <c r="D8788" s="9">
        <v>0</v>
      </c>
      <c r="E8788" s="9">
        <v>0</v>
      </c>
      <c r="F8788" s="9">
        <v>0</v>
      </c>
      <c r="G8788" s="9">
        <v>0</v>
      </c>
      <c r="H8788" s="9">
        <v>0</v>
      </c>
      <c r="I8788" s="9">
        <v>0</v>
      </c>
      <c r="J8788" s="9">
        <v>0</v>
      </c>
    </row>
    <row r="8789" spans="2:10" x14ac:dyDescent="0.35">
      <c r="B8789" s="7">
        <v>8786</v>
      </c>
      <c r="C8789" s="9">
        <v>1</v>
      </c>
      <c r="D8789" s="9">
        <v>0</v>
      </c>
      <c r="E8789" s="9">
        <v>0</v>
      </c>
      <c r="F8789" s="9">
        <v>0</v>
      </c>
      <c r="G8789" s="9">
        <v>0</v>
      </c>
      <c r="H8789" s="9">
        <v>0</v>
      </c>
      <c r="I8789" s="9">
        <v>0</v>
      </c>
      <c r="J8789" s="9">
        <v>0</v>
      </c>
    </row>
    <row r="8790" spans="2:10" x14ac:dyDescent="0.35">
      <c r="B8790" s="7">
        <v>8787</v>
      </c>
      <c r="C8790" s="9">
        <v>0</v>
      </c>
      <c r="D8790" s="9">
        <v>1</v>
      </c>
      <c r="E8790" s="9">
        <v>0</v>
      </c>
      <c r="F8790" s="9">
        <v>0</v>
      </c>
      <c r="G8790" s="9">
        <v>1</v>
      </c>
      <c r="H8790" s="9">
        <v>0</v>
      </c>
      <c r="I8790" s="9">
        <v>0</v>
      </c>
      <c r="J8790" s="9">
        <v>1</v>
      </c>
    </row>
    <row r="8791" spans="2:10" x14ac:dyDescent="0.35">
      <c r="B8791" s="7">
        <v>8788</v>
      </c>
      <c r="C8791" s="9">
        <v>1</v>
      </c>
      <c r="D8791" s="9">
        <v>0</v>
      </c>
      <c r="E8791" s="9">
        <v>0</v>
      </c>
      <c r="F8791" s="9">
        <v>0</v>
      </c>
      <c r="G8791" s="9">
        <v>0</v>
      </c>
      <c r="H8791" s="9">
        <v>0</v>
      </c>
      <c r="I8791" s="9">
        <v>0</v>
      </c>
      <c r="J8791" s="9">
        <v>0</v>
      </c>
    </row>
    <row r="8792" spans="2:10" x14ac:dyDescent="0.35">
      <c r="B8792" s="7">
        <v>8789</v>
      </c>
      <c r="C8792" s="9">
        <v>1</v>
      </c>
      <c r="D8792" s="9">
        <v>0</v>
      </c>
      <c r="E8792" s="9">
        <v>0</v>
      </c>
      <c r="F8792" s="9">
        <v>0</v>
      </c>
      <c r="G8792" s="9">
        <v>0</v>
      </c>
      <c r="H8792" s="9">
        <v>0</v>
      </c>
      <c r="I8792" s="9">
        <v>0</v>
      </c>
      <c r="J8792" s="9">
        <v>0</v>
      </c>
    </row>
    <row r="8793" spans="2:10" x14ac:dyDescent="0.35">
      <c r="B8793" s="7">
        <v>8790</v>
      </c>
      <c r="C8793" s="9">
        <v>1</v>
      </c>
      <c r="D8793" s="9">
        <v>0</v>
      </c>
      <c r="E8793" s="9">
        <v>0</v>
      </c>
      <c r="F8793" s="9">
        <v>0</v>
      </c>
      <c r="G8793" s="9">
        <v>0</v>
      </c>
      <c r="H8793" s="9">
        <v>0</v>
      </c>
      <c r="I8793" s="9">
        <v>0</v>
      </c>
      <c r="J8793" s="9">
        <v>0</v>
      </c>
    </row>
    <row r="8794" spans="2:10" x14ac:dyDescent="0.35">
      <c r="B8794" s="7">
        <v>8791</v>
      </c>
      <c r="C8794" s="9">
        <v>1</v>
      </c>
      <c r="D8794" s="9">
        <v>0</v>
      </c>
      <c r="E8794" s="9">
        <v>0</v>
      </c>
      <c r="F8794" s="9">
        <v>0</v>
      </c>
      <c r="G8794" s="9">
        <v>0</v>
      </c>
      <c r="H8794" s="9">
        <v>0</v>
      </c>
      <c r="I8794" s="9">
        <v>0</v>
      </c>
      <c r="J8794" s="9">
        <v>0</v>
      </c>
    </row>
    <row r="8795" spans="2:10" x14ac:dyDescent="0.35">
      <c r="B8795" s="7">
        <v>8792</v>
      </c>
      <c r="C8795" s="9">
        <v>1</v>
      </c>
      <c r="D8795" s="9">
        <v>0</v>
      </c>
      <c r="E8795" s="9">
        <v>0</v>
      </c>
      <c r="F8795" s="9">
        <v>0</v>
      </c>
      <c r="G8795" s="9">
        <v>0</v>
      </c>
      <c r="H8795" s="9">
        <v>0</v>
      </c>
      <c r="I8795" s="9">
        <v>0</v>
      </c>
      <c r="J8795" s="9">
        <v>0</v>
      </c>
    </row>
    <row r="8796" spans="2:10" x14ac:dyDescent="0.35">
      <c r="B8796" s="7">
        <v>8793</v>
      </c>
      <c r="C8796" s="9">
        <v>1</v>
      </c>
      <c r="D8796" s="9">
        <v>0</v>
      </c>
      <c r="E8796" s="9">
        <v>0</v>
      </c>
      <c r="F8796" s="9">
        <v>0</v>
      </c>
      <c r="G8796" s="9">
        <v>0</v>
      </c>
      <c r="H8796" s="9">
        <v>0</v>
      </c>
      <c r="I8796" s="9">
        <v>0</v>
      </c>
      <c r="J8796" s="9">
        <v>0</v>
      </c>
    </row>
    <row r="8797" spans="2:10" x14ac:dyDescent="0.35">
      <c r="B8797" s="7">
        <v>8794</v>
      </c>
      <c r="C8797" s="9">
        <v>1</v>
      </c>
      <c r="D8797" s="9">
        <v>0</v>
      </c>
      <c r="E8797" s="9">
        <v>0</v>
      </c>
      <c r="F8797" s="9">
        <v>0</v>
      </c>
      <c r="G8797" s="9">
        <v>0</v>
      </c>
      <c r="H8797" s="9">
        <v>0</v>
      </c>
      <c r="I8797" s="9">
        <v>0</v>
      </c>
      <c r="J8797" s="9">
        <v>0</v>
      </c>
    </row>
    <row r="8798" spans="2:10" x14ac:dyDescent="0.35">
      <c r="B8798" s="7">
        <v>8795</v>
      </c>
      <c r="C8798" s="9">
        <v>1</v>
      </c>
      <c r="D8798" s="9">
        <v>0</v>
      </c>
      <c r="E8798" s="9">
        <v>0</v>
      </c>
      <c r="F8798" s="9">
        <v>0</v>
      </c>
      <c r="G8798" s="9">
        <v>0</v>
      </c>
      <c r="H8798" s="9">
        <v>0</v>
      </c>
      <c r="I8798" s="9">
        <v>0</v>
      </c>
      <c r="J8798" s="9">
        <v>0</v>
      </c>
    </row>
    <row r="8799" spans="2:10" x14ac:dyDescent="0.35">
      <c r="B8799" s="7">
        <v>8796</v>
      </c>
      <c r="C8799" s="9">
        <v>1</v>
      </c>
      <c r="D8799" s="9">
        <v>0</v>
      </c>
      <c r="E8799" s="9">
        <v>0</v>
      </c>
      <c r="F8799" s="9">
        <v>0</v>
      </c>
      <c r="G8799" s="9">
        <v>0</v>
      </c>
      <c r="H8799" s="9">
        <v>0</v>
      </c>
      <c r="I8799" s="9">
        <v>0</v>
      </c>
      <c r="J8799" s="9">
        <v>0</v>
      </c>
    </row>
    <row r="8800" spans="2:10" x14ac:dyDescent="0.35">
      <c r="B8800" s="7">
        <v>8797</v>
      </c>
      <c r="C8800" s="9">
        <v>1</v>
      </c>
      <c r="D8800" s="9">
        <v>0</v>
      </c>
      <c r="E8800" s="9">
        <v>0</v>
      </c>
      <c r="F8800" s="9">
        <v>0</v>
      </c>
      <c r="G8800" s="9">
        <v>0</v>
      </c>
      <c r="H8800" s="9">
        <v>0</v>
      </c>
      <c r="I8800" s="9">
        <v>0</v>
      </c>
      <c r="J8800" s="9">
        <v>0</v>
      </c>
    </row>
    <row r="8801" spans="2:10" x14ac:dyDescent="0.35">
      <c r="B8801" s="7">
        <v>8798</v>
      </c>
      <c r="C8801" s="9">
        <v>1</v>
      </c>
      <c r="D8801" s="9">
        <v>0</v>
      </c>
      <c r="E8801" s="9">
        <v>0</v>
      </c>
      <c r="F8801" s="9">
        <v>0</v>
      </c>
      <c r="G8801" s="9">
        <v>0</v>
      </c>
      <c r="H8801" s="9">
        <v>0</v>
      </c>
      <c r="I8801" s="9">
        <v>0</v>
      </c>
      <c r="J8801" s="9">
        <v>0</v>
      </c>
    </row>
    <row r="8802" spans="2:10" x14ac:dyDescent="0.35">
      <c r="B8802" s="7">
        <v>8799</v>
      </c>
      <c r="C8802" s="9">
        <v>0</v>
      </c>
      <c r="D8802" s="9">
        <v>0</v>
      </c>
      <c r="E8802" s="9">
        <v>0</v>
      </c>
      <c r="F8802" s="9">
        <v>0</v>
      </c>
      <c r="G8802" s="9">
        <v>1</v>
      </c>
      <c r="H8802" s="9">
        <v>0</v>
      </c>
      <c r="I8802" s="9">
        <v>0</v>
      </c>
      <c r="J8802" s="9">
        <v>0</v>
      </c>
    </row>
    <row r="8803" spans="2:10" x14ac:dyDescent="0.35">
      <c r="B8803" s="7">
        <v>8800</v>
      </c>
      <c r="C8803" s="9">
        <v>0</v>
      </c>
      <c r="D8803" s="9">
        <v>1</v>
      </c>
      <c r="E8803" s="9">
        <v>0</v>
      </c>
      <c r="F8803" s="9">
        <v>0</v>
      </c>
      <c r="G8803" s="9">
        <v>0</v>
      </c>
      <c r="H8803" s="9">
        <v>0</v>
      </c>
      <c r="I8803" s="9">
        <v>0</v>
      </c>
      <c r="J8803" s="9">
        <v>1</v>
      </c>
    </row>
    <row r="8804" spans="2:10" x14ac:dyDescent="0.35">
      <c r="B8804" s="7">
        <v>8801</v>
      </c>
      <c r="C8804" s="9">
        <v>0</v>
      </c>
      <c r="D8804" s="9">
        <v>0</v>
      </c>
      <c r="E8804" s="9">
        <v>0</v>
      </c>
      <c r="F8804" s="9">
        <v>0</v>
      </c>
      <c r="G8804" s="9">
        <v>0</v>
      </c>
      <c r="H8804" s="9">
        <v>1</v>
      </c>
      <c r="I8804" s="9">
        <v>0</v>
      </c>
      <c r="J8804" s="9">
        <v>0</v>
      </c>
    </row>
    <row r="8805" spans="2:10" x14ac:dyDescent="0.35">
      <c r="B8805" s="7">
        <v>8802</v>
      </c>
      <c r="C8805" s="9">
        <v>0</v>
      </c>
      <c r="D8805" s="9">
        <v>0</v>
      </c>
      <c r="E8805" s="9">
        <v>0</v>
      </c>
      <c r="F8805" s="9">
        <v>1</v>
      </c>
      <c r="G8805" s="9">
        <v>0</v>
      </c>
      <c r="H8805" s="9">
        <v>0</v>
      </c>
      <c r="I8805" s="9">
        <v>0</v>
      </c>
      <c r="J8805" s="9">
        <v>0</v>
      </c>
    </row>
    <row r="8806" spans="2:10" x14ac:dyDescent="0.35">
      <c r="B8806" s="7">
        <v>8803</v>
      </c>
      <c r="C8806" s="9">
        <v>0</v>
      </c>
      <c r="D8806" s="9">
        <v>1</v>
      </c>
      <c r="E8806" s="9">
        <v>0</v>
      </c>
      <c r="F8806" s="9">
        <v>0</v>
      </c>
      <c r="G8806" s="9">
        <v>0</v>
      </c>
      <c r="H8806" s="9">
        <v>0</v>
      </c>
      <c r="I8806" s="9">
        <v>0</v>
      </c>
      <c r="J8806" s="9">
        <v>1</v>
      </c>
    </row>
    <row r="8807" spans="2:10" x14ac:dyDescent="0.35">
      <c r="B8807" s="7">
        <v>8804</v>
      </c>
      <c r="C8807" s="9">
        <v>1</v>
      </c>
      <c r="D8807" s="9">
        <v>0</v>
      </c>
      <c r="E8807" s="9">
        <v>0</v>
      </c>
      <c r="F8807" s="9">
        <v>0</v>
      </c>
      <c r="G8807" s="9">
        <v>0</v>
      </c>
      <c r="H8807" s="9">
        <v>0</v>
      </c>
      <c r="I8807" s="9">
        <v>0</v>
      </c>
      <c r="J8807" s="9">
        <v>0</v>
      </c>
    </row>
    <row r="8808" spans="2:10" x14ac:dyDescent="0.35">
      <c r="B8808" s="7">
        <v>8805</v>
      </c>
      <c r="C8808" s="9">
        <v>0</v>
      </c>
      <c r="D8808" s="9">
        <v>1</v>
      </c>
      <c r="E8808" s="9">
        <v>1</v>
      </c>
      <c r="F8808" s="9">
        <v>0</v>
      </c>
      <c r="G8808" s="9">
        <v>0</v>
      </c>
      <c r="H8808" s="9">
        <v>0</v>
      </c>
      <c r="I8808" s="9">
        <v>0</v>
      </c>
      <c r="J8808" s="9">
        <v>1</v>
      </c>
    </row>
    <row r="8809" spans="2:10" x14ac:dyDescent="0.35">
      <c r="B8809" s="7">
        <v>8806</v>
      </c>
      <c r="C8809" s="9">
        <v>1</v>
      </c>
      <c r="D8809" s="9">
        <v>0</v>
      </c>
      <c r="E8809" s="9">
        <v>0</v>
      </c>
      <c r="F8809" s="9">
        <v>0</v>
      </c>
      <c r="G8809" s="9">
        <v>0</v>
      </c>
      <c r="H8809" s="9">
        <v>0</v>
      </c>
      <c r="I8809" s="9">
        <v>0</v>
      </c>
      <c r="J8809" s="9">
        <v>0</v>
      </c>
    </row>
    <row r="8810" spans="2:10" x14ac:dyDescent="0.35">
      <c r="B8810" s="7">
        <v>8807</v>
      </c>
      <c r="C8810" s="9">
        <v>0</v>
      </c>
      <c r="D8810" s="9">
        <v>1</v>
      </c>
      <c r="E8810" s="9">
        <v>0</v>
      </c>
      <c r="F8810" s="9">
        <v>0</v>
      </c>
      <c r="G8810" s="9">
        <v>0</v>
      </c>
      <c r="H8810" s="9">
        <v>0</v>
      </c>
      <c r="I8810" s="9">
        <v>0</v>
      </c>
      <c r="J8810" s="9">
        <v>1</v>
      </c>
    </row>
    <row r="8811" spans="2:10" x14ac:dyDescent="0.35">
      <c r="B8811" s="7">
        <v>8808</v>
      </c>
      <c r="C8811" s="9">
        <v>0</v>
      </c>
      <c r="D8811" s="9">
        <v>1</v>
      </c>
      <c r="E8811" s="9">
        <v>0</v>
      </c>
      <c r="F8811" s="9">
        <v>0</v>
      </c>
      <c r="G8811" s="9">
        <v>0</v>
      </c>
      <c r="H8811" s="9">
        <v>0</v>
      </c>
      <c r="I8811" s="9">
        <v>0</v>
      </c>
      <c r="J8811" s="9">
        <v>1</v>
      </c>
    </row>
    <row r="8812" spans="2:10" x14ac:dyDescent="0.35">
      <c r="B8812" s="7">
        <v>8809</v>
      </c>
      <c r="C8812" s="9">
        <v>0</v>
      </c>
      <c r="D8812" s="9">
        <v>1</v>
      </c>
      <c r="E8812" s="9">
        <v>0</v>
      </c>
      <c r="F8812" s="9">
        <v>0</v>
      </c>
      <c r="G8812" s="9">
        <v>0</v>
      </c>
      <c r="H8812" s="9">
        <v>0</v>
      </c>
      <c r="I8812" s="9">
        <v>0</v>
      </c>
      <c r="J8812" s="9">
        <v>1</v>
      </c>
    </row>
    <row r="8813" spans="2:10" x14ac:dyDescent="0.35">
      <c r="B8813" s="7">
        <v>8810</v>
      </c>
      <c r="C8813" s="9">
        <v>1</v>
      </c>
      <c r="D8813" s="9">
        <v>0</v>
      </c>
      <c r="E8813" s="9">
        <v>0</v>
      </c>
      <c r="F8813" s="9">
        <v>0</v>
      </c>
      <c r="G8813" s="9">
        <v>0</v>
      </c>
      <c r="H8813" s="9">
        <v>0</v>
      </c>
      <c r="I8813" s="9">
        <v>0</v>
      </c>
      <c r="J8813" s="9">
        <v>0</v>
      </c>
    </row>
    <row r="8814" spans="2:10" x14ac:dyDescent="0.35">
      <c r="B8814" s="7">
        <v>8811</v>
      </c>
      <c r="C8814" s="9">
        <v>1</v>
      </c>
      <c r="D8814" s="9">
        <v>0</v>
      </c>
      <c r="E8814" s="9">
        <v>0</v>
      </c>
      <c r="F8814" s="9">
        <v>0</v>
      </c>
      <c r="G8814" s="9">
        <v>0</v>
      </c>
      <c r="H8814" s="9">
        <v>0</v>
      </c>
      <c r="I8814" s="9">
        <v>0</v>
      </c>
      <c r="J8814" s="9">
        <v>0</v>
      </c>
    </row>
    <row r="8815" spans="2:10" x14ac:dyDescent="0.35">
      <c r="B8815" s="7">
        <v>8812</v>
      </c>
      <c r="C8815" s="9">
        <v>1</v>
      </c>
      <c r="D8815" s="9">
        <v>0</v>
      </c>
      <c r="E8815" s="9">
        <v>0</v>
      </c>
      <c r="F8815" s="9">
        <v>0</v>
      </c>
      <c r="G8815" s="9">
        <v>0</v>
      </c>
      <c r="H8815" s="9">
        <v>0</v>
      </c>
      <c r="I8815" s="9">
        <v>0</v>
      </c>
      <c r="J8815" s="9">
        <v>0</v>
      </c>
    </row>
    <row r="8816" spans="2:10" x14ac:dyDescent="0.35">
      <c r="B8816" s="7">
        <v>8813</v>
      </c>
      <c r="C8816" s="9">
        <v>1</v>
      </c>
      <c r="D8816" s="9">
        <v>0</v>
      </c>
      <c r="E8816" s="9">
        <v>0</v>
      </c>
      <c r="F8816" s="9">
        <v>0</v>
      </c>
      <c r="G8816" s="9">
        <v>0</v>
      </c>
      <c r="H8816" s="9">
        <v>0</v>
      </c>
      <c r="I8816" s="9">
        <v>0</v>
      </c>
      <c r="J8816" s="9">
        <v>0</v>
      </c>
    </row>
    <row r="8817" spans="2:10" x14ac:dyDescent="0.35">
      <c r="B8817" s="7">
        <v>8814</v>
      </c>
      <c r="C8817" s="9">
        <v>1</v>
      </c>
      <c r="D8817" s="9">
        <v>0</v>
      </c>
      <c r="E8817" s="9">
        <v>0</v>
      </c>
      <c r="F8817" s="9">
        <v>0</v>
      </c>
      <c r="G8817" s="9">
        <v>0</v>
      </c>
      <c r="H8817" s="9">
        <v>0</v>
      </c>
      <c r="I8817" s="9">
        <v>0</v>
      </c>
      <c r="J8817" s="9">
        <v>0</v>
      </c>
    </row>
    <row r="8818" spans="2:10" x14ac:dyDescent="0.35">
      <c r="B8818" s="7">
        <v>8815</v>
      </c>
      <c r="C8818" s="9">
        <v>1</v>
      </c>
      <c r="D8818" s="9">
        <v>0</v>
      </c>
      <c r="E8818" s="9">
        <v>0</v>
      </c>
      <c r="F8818" s="9">
        <v>0</v>
      </c>
      <c r="G8818" s="9">
        <v>0</v>
      </c>
      <c r="H8818" s="9">
        <v>0</v>
      </c>
      <c r="I8818" s="9">
        <v>0</v>
      </c>
      <c r="J8818" s="9">
        <v>0</v>
      </c>
    </row>
    <row r="8819" spans="2:10" x14ac:dyDescent="0.35">
      <c r="B8819" s="7">
        <v>8816</v>
      </c>
      <c r="C8819" s="9">
        <v>1</v>
      </c>
      <c r="D8819" s="9">
        <v>0</v>
      </c>
      <c r="E8819" s="9">
        <v>0</v>
      </c>
      <c r="F8819" s="9">
        <v>0</v>
      </c>
      <c r="G8819" s="9">
        <v>0</v>
      </c>
      <c r="H8819" s="9">
        <v>0</v>
      </c>
      <c r="I8819" s="9">
        <v>0</v>
      </c>
      <c r="J8819" s="9">
        <v>0</v>
      </c>
    </row>
    <row r="8820" spans="2:10" x14ac:dyDescent="0.35">
      <c r="B8820" s="7">
        <v>8817</v>
      </c>
      <c r="C8820" s="9">
        <v>1</v>
      </c>
      <c r="D8820" s="9">
        <v>0</v>
      </c>
      <c r="E8820" s="9">
        <v>0</v>
      </c>
      <c r="F8820" s="9">
        <v>0</v>
      </c>
      <c r="G8820" s="9">
        <v>0</v>
      </c>
      <c r="H8820" s="9">
        <v>0</v>
      </c>
      <c r="I8820" s="9">
        <v>0</v>
      </c>
      <c r="J8820" s="9">
        <v>0</v>
      </c>
    </row>
    <row r="8821" spans="2:10" x14ac:dyDescent="0.35">
      <c r="B8821" s="7">
        <v>8818</v>
      </c>
      <c r="C8821" s="9">
        <v>1</v>
      </c>
      <c r="D8821" s="9">
        <v>0</v>
      </c>
      <c r="E8821" s="9">
        <v>0</v>
      </c>
      <c r="F8821" s="9">
        <v>0</v>
      </c>
      <c r="G8821" s="9">
        <v>0</v>
      </c>
      <c r="H8821" s="9">
        <v>0</v>
      </c>
      <c r="I8821" s="9">
        <v>0</v>
      </c>
      <c r="J8821" s="9">
        <v>0</v>
      </c>
    </row>
    <row r="8822" spans="2:10" x14ac:dyDescent="0.35">
      <c r="B8822" s="7">
        <v>8819</v>
      </c>
      <c r="C8822" s="9">
        <v>0</v>
      </c>
      <c r="D8822" s="9">
        <v>1</v>
      </c>
      <c r="E8822" s="9">
        <v>0</v>
      </c>
      <c r="F8822" s="9">
        <v>0</v>
      </c>
      <c r="G8822" s="9">
        <v>0</v>
      </c>
      <c r="H8822" s="9">
        <v>0</v>
      </c>
      <c r="I8822" s="9">
        <v>1</v>
      </c>
      <c r="J8822" s="9">
        <v>0</v>
      </c>
    </row>
    <row r="8823" spans="2:10" x14ac:dyDescent="0.35">
      <c r="B8823" s="7">
        <v>8820</v>
      </c>
      <c r="C8823" s="9">
        <v>1</v>
      </c>
      <c r="D8823" s="9">
        <v>0</v>
      </c>
      <c r="E8823" s="9">
        <v>0</v>
      </c>
      <c r="F8823" s="9">
        <v>0</v>
      </c>
      <c r="G8823" s="9">
        <v>0</v>
      </c>
      <c r="H8823" s="9">
        <v>0</v>
      </c>
      <c r="I8823" s="9">
        <v>0</v>
      </c>
      <c r="J8823" s="9">
        <v>0</v>
      </c>
    </row>
    <row r="8824" spans="2:10" x14ac:dyDescent="0.35">
      <c r="B8824" s="7">
        <v>8821</v>
      </c>
      <c r="C8824" s="9">
        <v>0</v>
      </c>
      <c r="D8824" s="9">
        <v>1</v>
      </c>
      <c r="E8824" s="9">
        <v>0</v>
      </c>
      <c r="F8824" s="9">
        <v>0</v>
      </c>
      <c r="G8824" s="9">
        <v>0</v>
      </c>
      <c r="H8824" s="9">
        <v>0</v>
      </c>
      <c r="I8824" s="9">
        <v>0</v>
      </c>
      <c r="J8824" s="9">
        <v>1</v>
      </c>
    </row>
    <row r="8825" spans="2:10" x14ac:dyDescent="0.35">
      <c r="B8825" s="7">
        <v>8822</v>
      </c>
      <c r="C8825" s="9">
        <v>1</v>
      </c>
      <c r="D8825" s="9">
        <v>0</v>
      </c>
      <c r="E8825" s="9">
        <v>0</v>
      </c>
      <c r="F8825" s="9">
        <v>0</v>
      </c>
      <c r="G8825" s="9">
        <v>0</v>
      </c>
      <c r="H8825" s="9">
        <v>0</v>
      </c>
      <c r="I8825" s="9">
        <v>0</v>
      </c>
      <c r="J8825" s="9">
        <v>0</v>
      </c>
    </row>
    <row r="8826" spans="2:10" x14ac:dyDescent="0.35">
      <c r="B8826" s="7">
        <v>8823</v>
      </c>
      <c r="C8826" s="9">
        <v>1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  <c r="I8826" s="9">
        <v>0</v>
      </c>
      <c r="J8826" s="9">
        <v>0</v>
      </c>
    </row>
    <row r="8827" spans="2:10" x14ac:dyDescent="0.35">
      <c r="B8827" s="7">
        <v>8824</v>
      </c>
      <c r="C8827" s="9">
        <v>1</v>
      </c>
      <c r="D8827" s="9">
        <v>0</v>
      </c>
      <c r="E8827" s="9">
        <v>0</v>
      </c>
      <c r="F8827" s="9">
        <v>0</v>
      </c>
      <c r="G8827" s="9">
        <v>0</v>
      </c>
      <c r="H8827" s="9">
        <v>0</v>
      </c>
      <c r="I8827" s="9">
        <v>0</v>
      </c>
      <c r="J8827" s="9">
        <v>0</v>
      </c>
    </row>
    <row r="8828" spans="2:10" x14ac:dyDescent="0.35">
      <c r="B8828" s="7">
        <v>8825</v>
      </c>
      <c r="C8828" s="9">
        <v>1</v>
      </c>
      <c r="D8828" s="9">
        <v>0</v>
      </c>
      <c r="E8828" s="9">
        <v>0</v>
      </c>
      <c r="F8828" s="9">
        <v>0</v>
      </c>
      <c r="G8828" s="9">
        <v>0</v>
      </c>
      <c r="H8828" s="9">
        <v>0</v>
      </c>
      <c r="I8828" s="9">
        <v>0</v>
      </c>
      <c r="J8828" s="9">
        <v>0</v>
      </c>
    </row>
    <row r="8829" spans="2:10" x14ac:dyDescent="0.35">
      <c r="B8829" s="7">
        <v>8826</v>
      </c>
      <c r="C8829" s="9">
        <v>1</v>
      </c>
      <c r="D8829" s="9">
        <v>0</v>
      </c>
      <c r="E8829" s="9">
        <v>0</v>
      </c>
      <c r="F8829" s="9">
        <v>0</v>
      </c>
      <c r="G8829" s="9">
        <v>0</v>
      </c>
      <c r="H8829" s="9">
        <v>0</v>
      </c>
      <c r="I8829" s="9">
        <v>0</v>
      </c>
      <c r="J8829" s="9">
        <v>0</v>
      </c>
    </row>
    <row r="8830" spans="2:10" x14ac:dyDescent="0.35">
      <c r="B8830" s="7">
        <v>8827</v>
      </c>
      <c r="C8830" s="9">
        <v>0</v>
      </c>
      <c r="D8830" s="9">
        <v>1</v>
      </c>
      <c r="E8830" s="9">
        <v>0</v>
      </c>
      <c r="F8830" s="9">
        <v>0</v>
      </c>
      <c r="G8830" s="9">
        <v>0</v>
      </c>
      <c r="H8830" s="9">
        <v>0</v>
      </c>
      <c r="I8830" s="9">
        <v>1</v>
      </c>
      <c r="J8830" s="9">
        <v>0</v>
      </c>
    </row>
    <row r="8831" spans="2:10" x14ac:dyDescent="0.35">
      <c r="B8831" s="7">
        <v>8828</v>
      </c>
      <c r="C8831" s="9">
        <v>1</v>
      </c>
      <c r="D8831" s="9">
        <v>0</v>
      </c>
      <c r="E8831" s="9">
        <v>0</v>
      </c>
      <c r="F8831" s="9">
        <v>0</v>
      </c>
      <c r="G8831" s="9">
        <v>0</v>
      </c>
      <c r="H8831" s="9">
        <v>0</v>
      </c>
      <c r="I8831" s="9">
        <v>0</v>
      </c>
      <c r="J8831" s="9">
        <v>0</v>
      </c>
    </row>
    <row r="8832" spans="2:10" x14ac:dyDescent="0.35">
      <c r="B8832" s="7">
        <v>8829</v>
      </c>
      <c r="C8832" s="9">
        <v>1</v>
      </c>
      <c r="D8832" s="9">
        <v>0</v>
      </c>
      <c r="E8832" s="9">
        <v>0</v>
      </c>
      <c r="F8832" s="9">
        <v>0</v>
      </c>
      <c r="G8832" s="9">
        <v>0</v>
      </c>
      <c r="H8832" s="9">
        <v>0</v>
      </c>
      <c r="I8832" s="9">
        <v>0</v>
      </c>
      <c r="J8832" s="9">
        <v>0</v>
      </c>
    </row>
    <row r="8833" spans="2:10" x14ac:dyDescent="0.35">
      <c r="B8833" s="7">
        <v>8830</v>
      </c>
      <c r="C8833" s="9">
        <v>1</v>
      </c>
      <c r="D8833" s="9">
        <v>0</v>
      </c>
      <c r="E8833" s="9">
        <v>0</v>
      </c>
      <c r="F8833" s="9">
        <v>0</v>
      </c>
      <c r="G8833" s="9">
        <v>0</v>
      </c>
      <c r="H8833" s="9">
        <v>0</v>
      </c>
      <c r="I8833" s="9">
        <v>0</v>
      </c>
      <c r="J8833" s="9">
        <v>0</v>
      </c>
    </row>
    <row r="8834" spans="2:10" x14ac:dyDescent="0.35">
      <c r="B8834" s="7">
        <v>8831</v>
      </c>
      <c r="C8834" s="9">
        <v>1</v>
      </c>
      <c r="D8834" s="9">
        <v>0</v>
      </c>
      <c r="E8834" s="9">
        <v>0</v>
      </c>
      <c r="F8834" s="9">
        <v>0</v>
      </c>
      <c r="G8834" s="9">
        <v>0</v>
      </c>
      <c r="H8834" s="9">
        <v>0</v>
      </c>
      <c r="I8834" s="9">
        <v>0</v>
      </c>
      <c r="J8834" s="9">
        <v>0</v>
      </c>
    </row>
    <row r="8835" spans="2:10" x14ac:dyDescent="0.35">
      <c r="B8835" s="7">
        <v>8832</v>
      </c>
      <c r="C8835" s="9">
        <v>1</v>
      </c>
      <c r="D8835" s="9">
        <v>0</v>
      </c>
      <c r="E8835" s="9">
        <v>0</v>
      </c>
      <c r="F8835" s="9">
        <v>0</v>
      </c>
      <c r="G8835" s="9">
        <v>0</v>
      </c>
      <c r="H8835" s="9">
        <v>0</v>
      </c>
      <c r="I8835" s="9">
        <v>0</v>
      </c>
      <c r="J8835" s="9">
        <v>0</v>
      </c>
    </row>
    <row r="8836" spans="2:10" x14ac:dyDescent="0.35">
      <c r="B8836" s="7">
        <v>8833</v>
      </c>
      <c r="C8836" s="9">
        <v>1</v>
      </c>
      <c r="D8836" s="9">
        <v>0</v>
      </c>
      <c r="E8836" s="9">
        <v>0</v>
      </c>
      <c r="F8836" s="9">
        <v>0</v>
      </c>
      <c r="G8836" s="9">
        <v>0</v>
      </c>
      <c r="H8836" s="9">
        <v>0</v>
      </c>
      <c r="I8836" s="9">
        <v>0</v>
      </c>
      <c r="J8836" s="9">
        <v>0</v>
      </c>
    </row>
    <row r="8837" spans="2:10" x14ac:dyDescent="0.35">
      <c r="B8837" s="7">
        <v>8834</v>
      </c>
      <c r="C8837" s="9">
        <v>0</v>
      </c>
      <c r="D8837" s="9">
        <v>1</v>
      </c>
      <c r="E8837" s="9">
        <v>0</v>
      </c>
      <c r="F8837" s="9">
        <v>0</v>
      </c>
      <c r="G8837" s="9">
        <v>0</v>
      </c>
      <c r="H8837" s="9">
        <v>0</v>
      </c>
      <c r="I8837" s="9">
        <v>1</v>
      </c>
      <c r="J8837" s="9">
        <v>0</v>
      </c>
    </row>
    <row r="8838" spans="2:10" x14ac:dyDescent="0.35">
      <c r="B8838" s="7">
        <v>8835</v>
      </c>
      <c r="C8838" s="9">
        <v>0</v>
      </c>
      <c r="D8838" s="9">
        <v>0</v>
      </c>
      <c r="E8838" s="9">
        <v>0</v>
      </c>
      <c r="F8838" s="9">
        <v>0</v>
      </c>
      <c r="G8838" s="9">
        <v>1</v>
      </c>
      <c r="H8838" s="9">
        <v>1</v>
      </c>
      <c r="I8838" s="9">
        <v>0</v>
      </c>
      <c r="J8838" s="9">
        <v>0</v>
      </c>
    </row>
    <row r="8839" spans="2:10" x14ac:dyDescent="0.35">
      <c r="B8839" s="7">
        <v>8836</v>
      </c>
      <c r="C8839" s="9">
        <v>1</v>
      </c>
      <c r="D8839" s="9">
        <v>0</v>
      </c>
      <c r="E8839" s="9">
        <v>0</v>
      </c>
      <c r="F8839" s="9">
        <v>0</v>
      </c>
      <c r="G8839" s="9">
        <v>0</v>
      </c>
      <c r="H8839" s="9">
        <v>0</v>
      </c>
      <c r="I8839" s="9">
        <v>0</v>
      </c>
      <c r="J8839" s="9">
        <v>0</v>
      </c>
    </row>
    <row r="8840" spans="2:10" x14ac:dyDescent="0.35">
      <c r="B8840" s="7">
        <v>8837</v>
      </c>
      <c r="C8840" s="9">
        <v>1</v>
      </c>
      <c r="D8840" s="9">
        <v>0</v>
      </c>
      <c r="E8840" s="9">
        <v>0</v>
      </c>
      <c r="F8840" s="9">
        <v>0</v>
      </c>
      <c r="G8840" s="9">
        <v>0</v>
      </c>
      <c r="H8840" s="9">
        <v>0</v>
      </c>
      <c r="I8840" s="9">
        <v>0</v>
      </c>
      <c r="J8840" s="9">
        <v>0</v>
      </c>
    </row>
    <row r="8841" spans="2:10" x14ac:dyDescent="0.35">
      <c r="B8841" s="7">
        <v>8838</v>
      </c>
      <c r="C8841" s="9">
        <v>1</v>
      </c>
      <c r="D8841" s="9">
        <v>0</v>
      </c>
      <c r="E8841" s="9">
        <v>0</v>
      </c>
      <c r="F8841" s="9">
        <v>0</v>
      </c>
      <c r="G8841" s="9">
        <v>0</v>
      </c>
      <c r="H8841" s="9">
        <v>0</v>
      </c>
      <c r="I8841" s="9">
        <v>0</v>
      </c>
      <c r="J8841" s="9">
        <v>0</v>
      </c>
    </row>
    <row r="8842" spans="2:10" x14ac:dyDescent="0.35">
      <c r="B8842" s="7">
        <v>8839</v>
      </c>
      <c r="C8842" s="9">
        <v>1</v>
      </c>
      <c r="D8842" s="9">
        <v>0</v>
      </c>
      <c r="E8842" s="9">
        <v>0</v>
      </c>
      <c r="F8842" s="9">
        <v>0</v>
      </c>
      <c r="G8842" s="9">
        <v>0</v>
      </c>
      <c r="H8842" s="9">
        <v>0</v>
      </c>
      <c r="I8842" s="9">
        <v>0</v>
      </c>
      <c r="J8842" s="9">
        <v>0</v>
      </c>
    </row>
    <row r="8843" spans="2:10" x14ac:dyDescent="0.35">
      <c r="B8843" s="7">
        <v>8840</v>
      </c>
      <c r="C8843" s="9">
        <v>1</v>
      </c>
      <c r="D8843" s="9">
        <v>0</v>
      </c>
      <c r="E8843" s="9">
        <v>0</v>
      </c>
      <c r="F8843" s="9">
        <v>0</v>
      </c>
      <c r="G8843" s="9">
        <v>0</v>
      </c>
      <c r="H8843" s="9">
        <v>0</v>
      </c>
      <c r="I8843" s="9">
        <v>0</v>
      </c>
      <c r="J8843" s="9">
        <v>0</v>
      </c>
    </row>
    <row r="8844" spans="2:10" x14ac:dyDescent="0.35">
      <c r="B8844" s="7">
        <v>8841</v>
      </c>
      <c r="C8844" s="9">
        <v>0</v>
      </c>
      <c r="D8844" s="9">
        <v>1</v>
      </c>
      <c r="E8844" s="9">
        <v>0</v>
      </c>
      <c r="F8844" s="9">
        <v>0</v>
      </c>
      <c r="G8844" s="9">
        <v>0</v>
      </c>
      <c r="H8844" s="9">
        <v>1</v>
      </c>
      <c r="I8844" s="9">
        <v>1</v>
      </c>
      <c r="J8844" s="9">
        <v>0</v>
      </c>
    </row>
    <row r="8845" spans="2:10" x14ac:dyDescent="0.35">
      <c r="B8845" s="7">
        <v>8842</v>
      </c>
      <c r="C8845" s="9">
        <v>1</v>
      </c>
      <c r="D8845" s="9">
        <v>0</v>
      </c>
      <c r="E8845" s="9">
        <v>0</v>
      </c>
      <c r="F8845" s="9">
        <v>0</v>
      </c>
      <c r="G8845" s="9">
        <v>0</v>
      </c>
      <c r="H8845" s="9">
        <v>0</v>
      </c>
      <c r="I8845" s="9">
        <v>0</v>
      </c>
      <c r="J8845" s="9">
        <v>0</v>
      </c>
    </row>
    <row r="8846" spans="2:10" x14ac:dyDescent="0.35">
      <c r="B8846" s="7">
        <v>8843</v>
      </c>
      <c r="C8846" s="9">
        <v>1</v>
      </c>
      <c r="D8846" s="9">
        <v>0</v>
      </c>
      <c r="E8846" s="9">
        <v>0</v>
      </c>
      <c r="F8846" s="9">
        <v>0</v>
      </c>
      <c r="G8846" s="9">
        <v>0</v>
      </c>
      <c r="H8846" s="9">
        <v>0</v>
      </c>
      <c r="I8846" s="9">
        <v>0</v>
      </c>
      <c r="J8846" s="9">
        <v>0</v>
      </c>
    </row>
    <row r="8847" spans="2:10" x14ac:dyDescent="0.35">
      <c r="B8847" s="7">
        <v>8844</v>
      </c>
      <c r="C8847" s="9">
        <v>1</v>
      </c>
      <c r="D8847" s="9">
        <v>0</v>
      </c>
      <c r="E8847" s="9">
        <v>0</v>
      </c>
      <c r="F8847" s="9">
        <v>0</v>
      </c>
      <c r="G8847" s="9">
        <v>0</v>
      </c>
      <c r="H8847" s="9">
        <v>0</v>
      </c>
      <c r="I8847" s="9">
        <v>0</v>
      </c>
      <c r="J8847" s="9">
        <v>0</v>
      </c>
    </row>
    <row r="8848" spans="2:10" x14ac:dyDescent="0.35">
      <c r="B8848" s="7">
        <v>8845</v>
      </c>
      <c r="C8848" s="9">
        <v>1</v>
      </c>
      <c r="D8848" s="9">
        <v>0</v>
      </c>
      <c r="E8848" s="9">
        <v>0</v>
      </c>
      <c r="F8848" s="9">
        <v>0</v>
      </c>
      <c r="G8848" s="9">
        <v>0</v>
      </c>
      <c r="H8848" s="9">
        <v>0</v>
      </c>
      <c r="I8848" s="9">
        <v>0</v>
      </c>
      <c r="J8848" s="9">
        <v>0</v>
      </c>
    </row>
    <row r="8849" spans="2:10" x14ac:dyDescent="0.35">
      <c r="B8849" s="7">
        <v>8846</v>
      </c>
      <c r="C8849" s="9">
        <v>0</v>
      </c>
      <c r="D8849" s="9">
        <v>1</v>
      </c>
      <c r="E8849" s="9">
        <v>0</v>
      </c>
      <c r="F8849" s="9">
        <v>0</v>
      </c>
      <c r="G8849" s="9">
        <v>1</v>
      </c>
      <c r="H8849" s="9">
        <v>0</v>
      </c>
      <c r="I8849" s="9">
        <v>1</v>
      </c>
      <c r="J8849" s="9">
        <v>0</v>
      </c>
    </row>
    <row r="8850" spans="2:10" x14ac:dyDescent="0.35">
      <c r="B8850" s="7">
        <v>8847</v>
      </c>
      <c r="C8850" s="9">
        <v>0</v>
      </c>
      <c r="D8850" s="9">
        <v>1</v>
      </c>
      <c r="E8850" s="9">
        <v>0</v>
      </c>
      <c r="F8850" s="9">
        <v>0</v>
      </c>
      <c r="G8850" s="9">
        <v>0</v>
      </c>
      <c r="H8850" s="9">
        <v>0</v>
      </c>
      <c r="I8850" s="9">
        <v>0</v>
      </c>
      <c r="J8850" s="9">
        <v>1</v>
      </c>
    </row>
    <row r="8851" spans="2:10" x14ac:dyDescent="0.35">
      <c r="B8851" s="7">
        <v>8848</v>
      </c>
      <c r="C8851" s="9">
        <v>1</v>
      </c>
      <c r="D8851" s="9">
        <v>0</v>
      </c>
      <c r="E8851" s="9">
        <v>0</v>
      </c>
      <c r="F8851" s="9">
        <v>0</v>
      </c>
      <c r="G8851" s="9">
        <v>0</v>
      </c>
      <c r="H8851" s="9">
        <v>0</v>
      </c>
      <c r="I8851" s="9">
        <v>0</v>
      </c>
      <c r="J8851" s="9">
        <v>0</v>
      </c>
    </row>
    <row r="8852" spans="2:10" x14ac:dyDescent="0.35">
      <c r="B8852" s="7">
        <v>8849</v>
      </c>
      <c r="C8852" s="9">
        <v>1</v>
      </c>
      <c r="D8852" s="9">
        <v>0</v>
      </c>
      <c r="E8852" s="9">
        <v>0</v>
      </c>
      <c r="F8852" s="9">
        <v>0</v>
      </c>
      <c r="G8852" s="9">
        <v>0</v>
      </c>
      <c r="H8852" s="9">
        <v>0</v>
      </c>
      <c r="I8852" s="9">
        <v>0</v>
      </c>
      <c r="J8852" s="9">
        <v>0</v>
      </c>
    </row>
    <row r="8853" spans="2:10" x14ac:dyDescent="0.35">
      <c r="B8853" s="7">
        <v>8850</v>
      </c>
      <c r="C8853" s="9">
        <v>1</v>
      </c>
      <c r="D8853" s="9">
        <v>0</v>
      </c>
      <c r="E8853" s="9">
        <v>0</v>
      </c>
      <c r="F8853" s="9">
        <v>0</v>
      </c>
      <c r="G8853" s="9">
        <v>0</v>
      </c>
      <c r="H8853" s="9">
        <v>0</v>
      </c>
      <c r="I8853" s="9">
        <v>0</v>
      </c>
      <c r="J8853" s="9">
        <v>0</v>
      </c>
    </row>
    <row r="8854" spans="2:10" x14ac:dyDescent="0.35">
      <c r="B8854" s="7">
        <v>8851</v>
      </c>
      <c r="C8854" s="9">
        <v>1</v>
      </c>
      <c r="D8854" s="9">
        <v>0</v>
      </c>
      <c r="E8854" s="9">
        <v>0</v>
      </c>
      <c r="F8854" s="9">
        <v>0</v>
      </c>
      <c r="G8854" s="9">
        <v>0</v>
      </c>
      <c r="H8854" s="9">
        <v>0</v>
      </c>
      <c r="I8854" s="9">
        <v>0</v>
      </c>
      <c r="J8854" s="9">
        <v>0</v>
      </c>
    </row>
    <row r="8855" spans="2:10" x14ac:dyDescent="0.35">
      <c r="B8855" s="7">
        <v>8852</v>
      </c>
      <c r="C8855" s="9">
        <v>1</v>
      </c>
      <c r="D8855" s="9">
        <v>0</v>
      </c>
      <c r="E8855" s="9">
        <v>0</v>
      </c>
      <c r="F8855" s="9">
        <v>0</v>
      </c>
      <c r="G8855" s="9">
        <v>0</v>
      </c>
      <c r="H8855" s="9">
        <v>0</v>
      </c>
      <c r="I8855" s="9">
        <v>0</v>
      </c>
      <c r="J8855" s="9">
        <v>0</v>
      </c>
    </row>
    <row r="8856" spans="2:10" x14ac:dyDescent="0.35">
      <c r="B8856" s="7">
        <v>8853</v>
      </c>
      <c r="C8856" s="9">
        <v>1</v>
      </c>
      <c r="D8856" s="9">
        <v>0</v>
      </c>
      <c r="E8856" s="9">
        <v>0</v>
      </c>
      <c r="F8856" s="9">
        <v>0</v>
      </c>
      <c r="G8856" s="9">
        <v>0</v>
      </c>
      <c r="H8856" s="9">
        <v>0</v>
      </c>
      <c r="I8856" s="9">
        <v>0</v>
      </c>
      <c r="J8856" s="9">
        <v>0</v>
      </c>
    </row>
    <row r="8857" spans="2:10" x14ac:dyDescent="0.35">
      <c r="B8857" s="7">
        <v>8854</v>
      </c>
      <c r="C8857" s="9">
        <v>1</v>
      </c>
      <c r="D8857" s="9">
        <v>0</v>
      </c>
      <c r="E8857" s="9">
        <v>0</v>
      </c>
      <c r="F8857" s="9">
        <v>0</v>
      </c>
      <c r="G8857" s="9">
        <v>0</v>
      </c>
      <c r="H8857" s="9">
        <v>0</v>
      </c>
      <c r="I8857" s="9">
        <v>0</v>
      </c>
      <c r="J8857" s="9">
        <v>0</v>
      </c>
    </row>
    <row r="8858" spans="2:10" x14ac:dyDescent="0.35">
      <c r="B8858" s="7">
        <v>8855</v>
      </c>
      <c r="C8858" s="9">
        <v>1</v>
      </c>
      <c r="D8858" s="9">
        <v>0</v>
      </c>
      <c r="E8858" s="9">
        <v>0</v>
      </c>
      <c r="F8858" s="9">
        <v>0</v>
      </c>
      <c r="G8858" s="9">
        <v>0</v>
      </c>
      <c r="H8858" s="9">
        <v>0</v>
      </c>
      <c r="I8858" s="9">
        <v>0</v>
      </c>
      <c r="J8858" s="9">
        <v>0</v>
      </c>
    </row>
    <row r="8859" spans="2:10" x14ac:dyDescent="0.35">
      <c r="B8859" s="7">
        <v>8856</v>
      </c>
      <c r="C8859" s="9">
        <v>0</v>
      </c>
      <c r="D8859" s="9">
        <v>0</v>
      </c>
      <c r="E8859" s="9">
        <v>0</v>
      </c>
      <c r="F8859" s="9">
        <v>0</v>
      </c>
      <c r="G8859" s="9">
        <v>0</v>
      </c>
      <c r="H8859" s="9">
        <v>1</v>
      </c>
      <c r="I8859" s="9">
        <v>0</v>
      </c>
      <c r="J8859" s="9">
        <v>0</v>
      </c>
    </row>
    <row r="8860" spans="2:10" x14ac:dyDescent="0.35">
      <c r="B8860" s="7">
        <v>8857</v>
      </c>
      <c r="C8860" s="9">
        <v>0</v>
      </c>
      <c r="D8860" s="9">
        <v>1</v>
      </c>
      <c r="E8860" s="9">
        <v>0</v>
      </c>
      <c r="F8860" s="9">
        <v>0</v>
      </c>
      <c r="G8860" s="9">
        <v>0</v>
      </c>
      <c r="H8860" s="9">
        <v>0</v>
      </c>
      <c r="I8860" s="9">
        <v>1</v>
      </c>
      <c r="J8860" s="9">
        <v>0</v>
      </c>
    </row>
    <row r="8861" spans="2:10" x14ac:dyDescent="0.35">
      <c r="B8861" s="7">
        <v>8858</v>
      </c>
      <c r="C8861" s="9">
        <v>0</v>
      </c>
      <c r="D8861" s="9">
        <v>1</v>
      </c>
      <c r="E8861" s="9">
        <v>0</v>
      </c>
      <c r="F8861" s="9">
        <v>0</v>
      </c>
      <c r="G8861" s="9">
        <v>0</v>
      </c>
      <c r="H8861" s="9">
        <v>0</v>
      </c>
      <c r="I8861" s="9">
        <v>0</v>
      </c>
      <c r="J8861" s="9">
        <v>1</v>
      </c>
    </row>
    <row r="8862" spans="2:10" x14ac:dyDescent="0.35">
      <c r="B8862" s="7">
        <v>8859</v>
      </c>
      <c r="C8862" s="9">
        <v>0</v>
      </c>
      <c r="D8862" s="9">
        <v>1</v>
      </c>
      <c r="E8862" s="9">
        <v>0</v>
      </c>
      <c r="F8862" s="9">
        <v>0</v>
      </c>
      <c r="G8862" s="9">
        <v>0</v>
      </c>
      <c r="H8862" s="9">
        <v>0</v>
      </c>
      <c r="I8862" s="9">
        <v>1</v>
      </c>
      <c r="J8862" s="9">
        <v>0</v>
      </c>
    </row>
    <row r="8863" spans="2:10" x14ac:dyDescent="0.35">
      <c r="B8863" s="7">
        <v>8860</v>
      </c>
      <c r="C8863" s="9">
        <v>1</v>
      </c>
      <c r="D8863" s="9">
        <v>0</v>
      </c>
      <c r="E8863" s="9">
        <v>0</v>
      </c>
      <c r="F8863" s="9">
        <v>0</v>
      </c>
      <c r="G8863" s="9">
        <v>0</v>
      </c>
      <c r="H8863" s="9">
        <v>0</v>
      </c>
      <c r="I8863" s="9">
        <v>0</v>
      </c>
      <c r="J8863" s="9">
        <v>0</v>
      </c>
    </row>
    <row r="8864" spans="2:10" x14ac:dyDescent="0.35">
      <c r="B8864" s="7">
        <v>8861</v>
      </c>
      <c r="C8864" s="9">
        <v>1</v>
      </c>
      <c r="D8864" s="9">
        <v>0</v>
      </c>
      <c r="E8864" s="9">
        <v>0</v>
      </c>
      <c r="F8864" s="9">
        <v>0</v>
      </c>
      <c r="G8864" s="9">
        <v>0</v>
      </c>
      <c r="H8864" s="9">
        <v>0</v>
      </c>
      <c r="I8864" s="9">
        <v>0</v>
      </c>
      <c r="J8864" s="9">
        <v>0</v>
      </c>
    </row>
    <row r="8865" spans="2:10" x14ac:dyDescent="0.35">
      <c r="B8865" s="7">
        <v>8862</v>
      </c>
      <c r="C8865" s="9">
        <v>1</v>
      </c>
      <c r="D8865" s="9">
        <v>0</v>
      </c>
      <c r="E8865" s="9">
        <v>0</v>
      </c>
      <c r="F8865" s="9">
        <v>0</v>
      </c>
      <c r="G8865" s="9">
        <v>0</v>
      </c>
      <c r="H8865" s="9">
        <v>0</v>
      </c>
      <c r="I8865" s="9">
        <v>0</v>
      </c>
      <c r="J8865" s="9">
        <v>0</v>
      </c>
    </row>
    <row r="8866" spans="2:10" x14ac:dyDescent="0.35">
      <c r="B8866" s="7">
        <v>8863</v>
      </c>
      <c r="C8866" s="9">
        <v>1</v>
      </c>
      <c r="D8866" s="9">
        <v>0</v>
      </c>
      <c r="E8866" s="9">
        <v>0</v>
      </c>
      <c r="F8866" s="9">
        <v>0</v>
      </c>
      <c r="G8866" s="9">
        <v>0</v>
      </c>
      <c r="H8866" s="9">
        <v>0</v>
      </c>
      <c r="I8866" s="9">
        <v>0</v>
      </c>
      <c r="J8866" s="9">
        <v>0</v>
      </c>
    </row>
    <row r="8867" spans="2:10" x14ac:dyDescent="0.35">
      <c r="B8867" s="7">
        <v>8864</v>
      </c>
      <c r="C8867" s="9">
        <v>1</v>
      </c>
      <c r="D8867" s="9">
        <v>0</v>
      </c>
      <c r="E8867" s="9">
        <v>0</v>
      </c>
      <c r="F8867" s="9">
        <v>0</v>
      </c>
      <c r="G8867" s="9">
        <v>0</v>
      </c>
      <c r="H8867" s="9">
        <v>0</v>
      </c>
      <c r="I8867" s="9">
        <v>0</v>
      </c>
      <c r="J8867" s="9">
        <v>0</v>
      </c>
    </row>
    <row r="8868" spans="2:10" x14ac:dyDescent="0.35">
      <c r="B8868" s="7">
        <v>8865</v>
      </c>
      <c r="C8868" s="9">
        <v>1</v>
      </c>
      <c r="D8868" s="9">
        <v>0</v>
      </c>
      <c r="E8868" s="9">
        <v>0</v>
      </c>
      <c r="F8868" s="9">
        <v>0</v>
      </c>
      <c r="G8868" s="9">
        <v>0</v>
      </c>
      <c r="H8868" s="9">
        <v>0</v>
      </c>
      <c r="I8868" s="9">
        <v>0</v>
      </c>
      <c r="J8868" s="9">
        <v>0</v>
      </c>
    </row>
    <row r="8869" spans="2:10" x14ac:dyDescent="0.35">
      <c r="B8869" s="7">
        <v>8866</v>
      </c>
      <c r="C8869" s="9">
        <v>1</v>
      </c>
      <c r="D8869" s="9">
        <v>0</v>
      </c>
      <c r="E8869" s="9">
        <v>0</v>
      </c>
      <c r="F8869" s="9">
        <v>0</v>
      </c>
      <c r="G8869" s="9">
        <v>0</v>
      </c>
      <c r="H8869" s="9">
        <v>0</v>
      </c>
      <c r="I8869" s="9">
        <v>0</v>
      </c>
      <c r="J8869" s="9">
        <v>0</v>
      </c>
    </row>
    <row r="8870" spans="2:10" x14ac:dyDescent="0.35">
      <c r="B8870" s="7">
        <v>8867</v>
      </c>
      <c r="C8870" s="9">
        <v>1</v>
      </c>
      <c r="D8870" s="9">
        <v>0</v>
      </c>
      <c r="E8870" s="9">
        <v>0</v>
      </c>
      <c r="F8870" s="9">
        <v>0</v>
      </c>
      <c r="G8870" s="9">
        <v>0</v>
      </c>
      <c r="H8870" s="9">
        <v>0</v>
      </c>
      <c r="I8870" s="9">
        <v>0</v>
      </c>
      <c r="J8870" s="9">
        <v>0</v>
      </c>
    </row>
    <row r="8871" spans="2:10" x14ac:dyDescent="0.35">
      <c r="B8871" s="7">
        <v>8868</v>
      </c>
      <c r="C8871" s="9">
        <v>1</v>
      </c>
      <c r="D8871" s="9">
        <v>0</v>
      </c>
      <c r="E8871" s="9">
        <v>0</v>
      </c>
      <c r="F8871" s="9">
        <v>0</v>
      </c>
      <c r="G8871" s="9">
        <v>0</v>
      </c>
      <c r="H8871" s="9">
        <v>0</v>
      </c>
      <c r="I8871" s="9">
        <v>0</v>
      </c>
      <c r="J8871" s="9">
        <v>0</v>
      </c>
    </row>
    <row r="8872" spans="2:10" x14ac:dyDescent="0.35">
      <c r="B8872" s="7">
        <v>8869</v>
      </c>
      <c r="C8872" s="9">
        <v>0</v>
      </c>
      <c r="D8872" s="9">
        <v>1</v>
      </c>
      <c r="E8872" s="9">
        <v>0</v>
      </c>
      <c r="F8872" s="9">
        <v>0</v>
      </c>
      <c r="G8872" s="9">
        <v>0</v>
      </c>
      <c r="H8872" s="9">
        <v>0</v>
      </c>
      <c r="I8872" s="9">
        <v>1</v>
      </c>
      <c r="J8872" s="9">
        <v>0</v>
      </c>
    </row>
    <row r="8873" spans="2:10" x14ac:dyDescent="0.35">
      <c r="B8873" s="7">
        <v>8870</v>
      </c>
      <c r="C8873" s="9">
        <v>0</v>
      </c>
      <c r="D8873" s="9">
        <v>1</v>
      </c>
      <c r="E8873" s="9">
        <v>0</v>
      </c>
      <c r="F8873" s="9">
        <v>0</v>
      </c>
      <c r="G8873" s="9">
        <v>0</v>
      </c>
      <c r="H8873" s="9">
        <v>0</v>
      </c>
      <c r="I8873" s="9">
        <v>0</v>
      </c>
      <c r="J8873" s="9">
        <v>1</v>
      </c>
    </row>
    <row r="8874" spans="2:10" x14ac:dyDescent="0.35">
      <c r="B8874" s="7">
        <v>8871</v>
      </c>
      <c r="C8874" s="9">
        <v>1</v>
      </c>
      <c r="D8874" s="9">
        <v>0</v>
      </c>
      <c r="E8874" s="9">
        <v>0</v>
      </c>
      <c r="F8874" s="9">
        <v>0</v>
      </c>
      <c r="G8874" s="9">
        <v>0</v>
      </c>
      <c r="H8874" s="9">
        <v>0</v>
      </c>
      <c r="I8874" s="9">
        <v>0</v>
      </c>
      <c r="J8874" s="9">
        <v>0</v>
      </c>
    </row>
    <row r="8875" spans="2:10" x14ac:dyDescent="0.35">
      <c r="B8875" s="7">
        <v>8872</v>
      </c>
      <c r="C8875" s="9">
        <v>1</v>
      </c>
      <c r="D8875" s="9">
        <v>0</v>
      </c>
      <c r="E8875" s="9">
        <v>0</v>
      </c>
      <c r="F8875" s="9">
        <v>0</v>
      </c>
      <c r="G8875" s="9">
        <v>0</v>
      </c>
      <c r="H8875" s="9">
        <v>0</v>
      </c>
      <c r="I8875" s="9">
        <v>0</v>
      </c>
      <c r="J8875" s="9">
        <v>0</v>
      </c>
    </row>
    <row r="8876" spans="2:10" x14ac:dyDescent="0.35">
      <c r="B8876" s="7">
        <v>8873</v>
      </c>
      <c r="C8876" s="9">
        <v>1</v>
      </c>
      <c r="D8876" s="9">
        <v>0</v>
      </c>
      <c r="E8876" s="9">
        <v>0</v>
      </c>
      <c r="F8876" s="9">
        <v>0</v>
      </c>
      <c r="G8876" s="9">
        <v>0</v>
      </c>
      <c r="H8876" s="9">
        <v>0</v>
      </c>
      <c r="I8876" s="9">
        <v>0</v>
      </c>
      <c r="J8876" s="9">
        <v>0</v>
      </c>
    </row>
    <row r="8877" spans="2:10" x14ac:dyDescent="0.35">
      <c r="B8877" s="7">
        <v>8874</v>
      </c>
      <c r="C8877" s="9">
        <v>1</v>
      </c>
      <c r="D8877" s="9">
        <v>0</v>
      </c>
      <c r="E8877" s="9">
        <v>0</v>
      </c>
      <c r="F8877" s="9">
        <v>0</v>
      </c>
      <c r="G8877" s="9">
        <v>0</v>
      </c>
      <c r="H8877" s="9">
        <v>0</v>
      </c>
      <c r="I8877" s="9">
        <v>0</v>
      </c>
      <c r="J8877" s="9">
        <v>0</v>
      </c>
    </row>
    <row r="8878" spans="2:10" x14ac:dyDescent="0.35">
      <c r="B8878" s="7">
        <v>8875</v>
      </c>
      <c r="C8878" s="9">
        <v>0</v>
      </c>
      <c r="D8878" s="9">
        <v>1</v>
      </c>
      <c r="E8878" s="9">
        <v>0</v>
      </c>
      <c r="F8878" s="9">
        <v>0</v>
      </c>
      <c r="G8878" s="9">
        <v>1</v>
      </c>
      <c r="H8878" s="9">
        <v>0</v>
      </c>
      <c r="I8878" s="9">
        <v>1</v>
      </c>
      <c r="J8878" s="9">
        <v>0</v>
      </c>
    </row>
    <row r="8879" spans="2:10" x14ac:dyDescent="0.35">
      <c r="B8879" s="7">
        <v>8876</v>
      </c>
      <c r="C8879" s="9">
        <v>0</v>
      </c>
      <c r="D8879" s="9">
        <v>1</v>
      </c>
      <c r="E8879" s="9">
        <v>0</v>
      </c>
      <c r="F8879" s="9">
        <v>0</v>
      </c>
      <c r="G8879" s="9">
        <v>0</v>
      </c>
      <c r="H8879" s="9">
        <v>0</v>
      </c>
      <c r="I8879" s="9">
        <v>0</v>
      </c>
      <c r="J8879" s="9">
        <v>1</v>
      </c>
    </row>
    <row r="8880" spans="2:10" x14ac:dyDescent="0.35">
      <c r="B8880" s="7">
        <v>8877</v>
      </c>
      <c r="C8880" s="9">
        <v>1</v>
      </c>
      <c r="D8880" s="9">
        <v>0</v>
      </c>
      <c r="E8880" s="9">
        <v>0</v>
      </c>
      <c r="F8880" s="9">
        <v>0</v>
      </c>
      <c r="G8880" s="9">
        <v>0</v>
      </c>
      <c r="H8880" s="9">
        <v>0</v>
      </c>
      <c r="I8880" s="9">
        <v>0</v>
      </c>
      <c r="J8880" s="9">
        <v>0</v>
      </c>
    </row>
    <row r="8881" spans="2:10" x14ac:dyDescent="0.35">
      <c r="B8881" s="7">
        <v>8878</v>
      </c>
      <c r="C8881" s="9">
        <v>0</v>
      </c>
      <c r="D8881" s="9">
        <v>1</v>
      </c>
      <c r="E8881" s="9">
        <v>0</v>
      </c>
      <c r="F8881" s="9">
        <v>0</v>
      </c>
      <c r="G8881" s="9">
        <v>0</v>
      </c>
      <c r="H8881" s="9">
        <v>0</v>
      </c>
      <c r="I8881" s="9">
        <v>0</v>
      </c>
      <c r="J8881" s="9">
        <v>1</v>
      </c>
    </row>
    <row r="8882" spans="2:10" x14ac:dyDescent="0.35">
      <c r="B8882" s="7">
        <v>8879</v>
      </c>
      <c r="C8882" s="9">
        <v>0</v>
      </c>
      <c r="D8882" s="9">
        <v>0</v>
      </c>
      <c r="E8882" s="9">
        <v>0</v>
      </c>
      <c r="F8882" s="9">
        <v>0</v>
      </c>
      <c r="G8882" s="9">
        <v>1</v>
      </c>
      <c r="H8882" s="9">
        <v>0</v>
      </c>
      <c r="I8882" s="9">
        <v>0</v>
      </c>
      <c r="J8882" s="9">
        <v>0</v>
      </c>
    </row>
    <row r="8883" spans="2:10" x14ac:dyDescent="0.35">
      <c r="B8883" s="7">
        <v>8880</v>
      </c>
      <c r="C8883" s="9">
        <v>1</v>
      </c>
      <c r="D8883" s="9">
        <v>0</v>
      </c>
      <c r="E8883" s="9">
        <v>0</v>
      </c>
      <c r="F8883" s="9">
        <v>0</v>
      </c>
      <c r="G8883" s="9">
        <v>0</v>
      </c>
      <c r="H8883" s="9">
        <v>0</v>
      </c>
      <c r="I8883" s="9">
        <v>0</v>
      </c>
      <c r="J8883" s="9">
        <v>0</v>
      </c>
    </row>
    <row r="8884" spans="2:10" x14ac:dyDescent="0.35">
      <c r="B8884" s="7">
        <v>8881</v>
      </c>
      <c r="C8884" s="9">
        <v>0</v>
      </c>
      <c r="D8884" s="9">
        <v>1</v>
      </c>
      <c r="E8884" s="9">
        <v>0</v>
      </c>
      <c r="F8884" s="9">
        <v>0</v>
      </c>
      <c r="G8884" s="9">
        <v>0</v>
      </c>
      <c r="H8884" s="9">
        <v>0</v>
      </c>
      <c r="I8884" s="9">
        <v>0</v>
      </c>
      <c r="J8884" s="9">
        <v>1</v>
      </c>
    </row>
    <row r="8885" spans="2:10" x14ac:dyDescent="0.35">
      <c r="B8885" s="7">
        <v>8882</v>
      </c>
      <c r="C8885" s="9">
        <v>0</v>
      </c>
      <c r="D8885" s="9">
        <v>1</v>
      </c>
      <c r="E8885" s="9">
        <v>0</v>
      </c>
      <c r="F8885" s="9">
        <v>0</v>
      </c>
      <c r="G8885" s="9">
        <v>0</v>
      </c>
      <c r="H8885" s="9">
        <v>0</v>
      </c>
      <c r="I8885" s="9">
        <v>0</v>
      </c>
      <c r="J8885" s="9">
        <v>1</v>
      </c>
    </row>
    <row r="8886" spans="2:10" x14ac:dyDescent="0.35">
      <c r="B8886" s="7">
        <v>8883</v>
      </c>
      <c r="C8886" s="9">
        <v>0</v>
      </c>
      <c r="D8886" s="9">
        <v>1</v>
      </c>
      <c r="E8886" s="9">
        <v>0</v>
      </c>
      <c r="F8886" s="9">
        <v>0</v>
      </c>
      <c r="G8886" s="9">
        <v>0</v>
      </c>
      <c r="H8886" s="9">
        <v>0</v>
      </c>
      <c r="I8886" s="9">
        <v>1</v>
      </c>
      <c r="J8886" s="9">
        <v>0</v>
      </c>
    </row>
    <row r="8887" spans="2:10" x14ac:dyDescent="0.35">
      <c r="B8887" s="7">
        <v>8884</v>
      </c>
      <c r="C8887" s="9">
        <v>1</v>
      </c>
      <c r="D8887" s="9">
        <v>0</v>
      </c>
      <c r="E8887" s="9">
        <v>0</v>
      </c>
      <c r="F8887" s="9">
        <v>0</v>
      </c>
      <c r="G8887" s="9">
        <v>0</v>
      </c>
      <c r="H8887" s="9">
        <v>0</v>
      </c>
      <c r="I8887" s="9">
        <v>0</v>
      </c>
      <c r="J8887" s="9">
        <v>0</v>
      </c>
    </row>
    <row r="8888" spans="2:10" x14ac:dyDescent="0.35">
      <c r="B8888" s="7">
        <v>8885</v>
      </c>
      <c r="C8888" s="9">
        <v>1</v>
      </c>
      <c r="D8888" s="9">
        <v>0</v>
      </c>
      <c r="E8888" s="9">
        <v>0</v>
      </c>
      <c r="F8888" s="9">
        <v>0</v>
      </c>
      <c r="G8888" s="9">
        <v>0</v>
      </c>
      <c r="H8888" s="9">
        <v>0</v>
      </c>
      <c r="I8888" s="9">
        <v>0</v>
      </c>
      <c r="J8888" s="9">
        <v>0</v>
      </c>
    </row>
    <row r="8889" spans="2:10" x14ac:dyDescent="0.35">
      <c r="B8889" s="7">
        <v>8886</v>
      </c>
      <c r="C8889" s="9">
        <v>1</v>
      </c>
      <c r="D8889" s="9">
        <v>0</v>
      </c>
      <c r="E8889" s="9">
        <v>0</v>
      </c>
      <c r="F8889" s="9">
        <v>0</v>
      </c>
      <c r="G8889" s="9">
        <v>0</v>
      </c>
      <c r="H8889" s="9">
        <v>0</v>
      </c>
      <c r="I8889" s="9">
        <v>0</v>
      </c>
      <c r="J8889" s="9">
        <v>0</v>
      </c>
    </row>
    <row r="8890" spans="2:10" x14ac:dyDescent="0.35">
      <c r="B8890" s="7">
        <v>8887</v>
      </c>
      <c r="C8890" s="9">
        <v>1</v>
      </c>
      <c r="D8890" s="9">
        <v>0</v>
      </c>
      <c r="E8890" s="9">
        <v>0</v>
      </c>
      <c r="F8890" s="9">
        <v>0</v>
      </c>
      <c r="G8890" s="9">
        <v>0</v>
      </c>
      <c r="H8890" s="9">
        <v>0</v>
      </c>
      <c r="I8890" s="9">
        <v>0</v>
      </c>
      <c r="J8890" s="9">
        <v>0</v>
      </c>
    </row>
    <row r="8891" spans="2:10" x14ac:dyDescent="0.35">
      <c r="B8891" s="7">
        <v>8888</v>
      </c>
      <c r="C8891" s="9">
        <v>1</v>
      </c>
      <c r="D8891" s="9">
        <v>0</v>
      </c>
      <c r="E8891" s="9">
        <v>0</v>
      </c>
      <c r="F8891" s="9">
        <v>0</v>
      </c>
      <c r="G8891" s="9">
        <v>0</v>
      </c>
      <c r="H8891" s="9">
        <v>0</v>
      </c>
      <c r="I8891" s="9">
        <v>0</v>
      </c>
      <c r="J8891" s="9">
        <v>0</v>
      </c>
    </row>
    <row r="8892" spans="2:10" x14ac:dyDescent="0.35">
      <c r="B8892" s="7">
        <v>8889</v>
      </c>
      <c r="C8892" s="9">
        <v>1</v>
      </c>
      <c r="D8892" s="9">
        <v>0</v>
      </c>
      <c r="E8892" s="9">
        <v>0</v>
      </c>
      <c r="F8892" s="9">
        <v>0</v>
      </c>
      <c r="G8892" s="9">
        <v>0</v>
      </c>
      <c r="H8892" s="9">
        <v>0</v>
      </c>
      <c r="I8892" s="9">
        <v>0</v>
      </c>
      <c r="J8892" s="9">
        <v>0</v>
      </c>
    </row>
    <row r="8893" spans="2:10" x14ac:dyDescent="0.35">
      <c r="B8893" s="7">
        <v>8890</v>
      </c>
      <c r="C8893" s="9">
        <v>0</v>
      </c>
      <c r="D8893" s="9">
        <v>1</v>
      </c>
      <c r="E8893" s="9">
        <v>0</v>
      </c>
      <c r="F8893" s="9">
        <v>0</v>
      </c>
      <c r="G8893" s="9">
        <v>0</v>
      </c>
      <c r="H8893" s="9">
        <v>0</v>
      </c>
      <c r="I8893" s="9">
        <v>0</v>
      </c>
      <c r="J8893" s="9">
        <v>1</v>
      </c>
    </row>
    <row r="8894" spans="2:10" x14ac:dyDescent="0.35">
      <c r="B8894" s="7">
        <v>8891</v>
      </c>
      <c r="C8894" s="9">
        <v>0</v>
      </c>
      <c r="D8894" s="9">
        <v>1</v>
      </c>
      <c r="E8894" s="9">
        <v>0</v>
      </c>
      <c r="F8894" s="9">
        <v>0</v>
      </c>
      <c r="G8894" s="9">
        <v>0</v>
      </c>
      <c r="H8894" s="9">
        <v>0</v>
      </c>
      <c r="I8894" s="9">
        <v>1</v>
      </c>
      <c r="J8894" s="9">
        <v>1</v>
      </c>
    </row>
    <row r="8895" spans="2:10" x14ac:dyDescent="0.35">
      <c r="B8895" s="7">
        <v>8892</v>
      </c>
      <c r="C8895" s="9">
        <v>1</v>
      </c>
      <c r="D8895" s="9">
        <v>0</v>
      </c>
      <c r="E8895" s="9">
        <v>0</v>
      </c>
      <c r="F8895" s="9">
        <v>0</v>
      </c>
      <c r="G8895" s="9">
        <v>0</v>
      </c>
      <c r="H8895" s="9">
        <v>0</v>
      </c>
      <c r="I8895" s="9">
        <v>0</v>
      </c>
      <c r="J8895" s="9">
        <v>0</v>
      </c>
    </row>
    <row r="8896" spans="2:10" x14ac:dyDescent="0.35">
      <c r="B8896" s="7">
        <v>8893</v>
      </c>
      <c r="C8896" s="9">
        <v>0</v>
      </c>
      <c r="D8896" s="9">
        <v>0</v>
      </c>
      <c r="E8896" s="9">
        <v>0</v>
      </c>
      <c r="F8896" s="9">
        <v>0</v>
      </c>
      <c r="G8896" s="9">
        <v>0</v>
      </c>
      <c r="H8896" s="9">
        <v>1</v>
      </c>
      <c r="I8896" s="9">
        <v>0</v>
      </c>
      <c r="J8896" s="9">
        <v>0</v>
      </c>
    </row>
    <row r="8897" spans="2:10" x14ac:dyDescent="0.35">
      <c r="B8897" s="7">
        <v>8894</v>
      </c>
      <c r="C8897" s="9">
        <v>1</v>
      </c>
      <c r="D8897" s="9">
        <v>0</v>
      </c>
      <c r="E8897" s="9">
        <v>0</v>
      </c>
      <c r="F8897" s="9">
        <v>0</v>
      </c>
      <c r="G8897" s="9">
        <v>0</v>
      </c>
      <c r="H8897" s="9">
        <v>0</v>
      </c>
      <c r="I8897" s="9">
        <v>0</v>
      </c>
      <c r="J8897" s="9">
        <v>0</v>
      </c>
    </row>
    <row r="8898" spans="2:10" x14ac:dyDescent="0.35">
      <c r="B8898" s="7">
        <v>8895</v>
      </c>
      <c r="C8898" s="9">
        <v>1</v>
      </c>
      <c r="D8898" s="9">
        <v>0</v>
      </c>
      <c r="E8898" s="9">
        <v>0</v>
      </c>
      <c r="F8898" s="9">
        <v>0</v>
      </c>
      <c r="G8898" s="9">
        <v>0</v>
      </c>
      <c r="H8898" s="9">
        <v>0</v>
      </c>
      <c r="I8898" s="9">
        <v>0</v>
      </c>
      <c r="J8898" s="9">
        <v>0</v>
      </c>
    </row>
    <row r="8899" spans="2:10" x14ac:dyDescent="0.35">
      <c r="B8899" s="7">
        <v>8896</v>
      </c>
      <c r="C8899" s="9">
        <v>0</v>
      </c>
      <c r="D8899" s="9">
        <v>1</v>
      </c>
      <c r="E8899" s="9">
        <v>0</v>
      </c>
      <c r="F8899" s="9">
        <v>0</v>
      </c>
      <c r="G8899" s="9">
        <v>0</v>
      </c>
      <c r="H8899" s="9">
        <v>0</v>
      </c>
      <c r="I8899" s="9">
        <v>0</v>
      </c>
      <c r="J8899" s="9">
        <v>1</v>
      </c>
    </row>
    <row r="8900" spans="2:10" x14ac:dyDescent="0.35">
      <c r="B8900" s="7">
        <v>8897</v>
      </c>
      <c r="C8900" s="9">
        <v>1</v>
      </c>
      <c r="D8900" s="9">
        <v>0</v>
      </c>
      <c r="E8900" s="9">
        <v>0</v>
      </c>
      <c r="F8900" s="9">
        <v>0</v>
      </c>
      <c r="G8900" s="9">
        <v>0</v>
      </c>
      <c r="H8900" s="9">
        <v>0</v>
      </c>
      <c r="I8900" s="9">
        <v>0</v>
      </c>
      <c r="J8900" s="9">
        <v>0</v>
      </c>
    </row>
    <row r="8901" spans="2:10" x14ac:dyDescent="0.35">
      <c r="B8901" s="7">
        <v>8898</v>
      </c>
      <c r="C8901" s="9">
        <v>0</v>
      </c>
      <c r="D8901" s="9">
        <v>1</v>
      </c>
      <c r="E8901" s="9">
        <v>1</v>
      </c>
      <c r="F8901" s="9">
        <v>0</v>
      </c>
      <c r="G8901" s="9">
        <v>0</v>
      </c>
      <c r="H8901" s="9">
        <v>0</v>
      </c>
      <c r="I8901" s="9">
        <v>0</v>
      </c>
      <c r="J8901" s="9">
        <v>1</v>
      </c>
    </row>
    <row r="8902" spans="2:10" x14ac:dyDescent="0.35">
      <c r="B8902" s="7">
        <v>8899</v>
      </c>
      <c r="C8902" s="9">
        <v>1</v>
      </c>
      <c r="D8902" s="9">
        <v>0</v>
      </c>
      <c r="E8902" s="9">
        <v>0</v>
      </c>
      <c r="F8902" s="9">
        <v>0</v>
      </c>
      <c r="G8902" s="9">
        <v>0</v>
      </c>
      <c r="H8902" s="9">
        <v>0</v>
      </c>
      <c r="I8902" s="9">
        <v>0</v>
      </c>
      <c r="J8902" s="9">
        <v>0</v>
      </c>
    </row>
    <row r="8903" spans="2:10" x14ac:dyDescent="0.35">
      <c r="B8903" s="7">
        <v>8900</v>
      </c>
      <c r="C8903" s="9">
        <v>1</v>
      </c>
      <c r="D8903" s="9">
        <v>0</v>
      </c>
      <c r="E8903" s="9">
        <v>0</v>
      </c>
      <c r="F8903" s="9">
        <v>0</v>
      </c>
      <c r="G8903" s="9">
        <v>0</v>
      </c>
      <c r="H8903" s="9">
        <v>0</v>
      </c>
      <c r="I8903" s="9">
        <v>0</v>
      </c>
      <c r="J8903" s="9">
        <v>0</v>
      </c>
    </row>
    <row r="8904" spans="2:10" x14ac:dyDescent="0.35">
      <c r="B8904" s="7">
        <v>8901</v>
      </c>
      <c r="C8904" s="9">
        <v>1</v>
      </c>
      <c r="D8904" s="9">
        <v>0</v>
      </c>
      <c r="E8904" s="9">
        <v>0</v>
      </c>
      <c r="F8904" s="9">
        <v>0</v>
      </c>
      <c r="G8904" s="9">
        <v>0</v>
      </c>
      <c r="H8904" s="9">
        <v>0</v>
      </c>
      <c r="I8904" s="9">
        <v>0</v>
      </c>
      <c r="J8904" s="9">
        <v>0</v>
      </c>
    </row>
    <row r="8905" spans="2:10" x14ac:dyDescent="0.35">
      <c r="B8905" s="7">
        <v>8902</v>
      </c>
      <c r="C8905" s="9">
        <v>1</v>
      </c>
      <c r="D8905" s="9">
        <v>0</v>
      </c>
      <c r="E8905" s="9">
        <v>0</v>
      </c>
      <c r="F8905" s="9">
        <v>0</v>
      </c>
      <c r="G8905" s="9">
        <v>0</v>
      </c>
      <c r="H8905" s="9">
        <v>0</v>
      </c>
      <c r="I8905" s="9">
        <v>0</v>
      </c>
      <c r="J8905" s="9">
        <v>0</v>
      </c>
    </row>
    <row r="8906" spans="2:10" x14ac:dyDescent="0.35">
      <c r="B8906" s="7">
        <v>8903</v>
      </c>
      <c r="C8906" s="9">
        <v>1</v>
      </c>
      <c r="D8906" s="9">
        <v>0</v>
      </c>
      <c r="E8906" s="9">
        <v>0</v>
      </c>
      <c r="F8906" s="9">
        <v>0</v>
      </c>
      <c r="G8906" s="9">
        <v>0</v>
      </c>
      <c r="H8906" s="9">
        <v>0</v>
      </c>
      <c r="I8906" s="9">
        <v>0</v>
      </c>
      <c r="J8906" s="9">
        <v>0</v>
      </c>
    </row>
    <row r="8907" spans="2:10" x14ac:dyDescent="0.35">
      <c r="B8907" s="7">
        <v>8904</v>
      </c>
      <c r="C8907" s="9">
        <v>1</v>
      </c>
      <c r="D8907" s="9">
        <v>0</v>
      </c>
      <c r="E8907" s="9">
        <v>0</v>
      </c>
      <c r="F8907" s="9">
        <v>0</v>
      </c>
      <c r="G8907" s="9">
        <v>0</v>
      </c>
      <c r="H8907" s="9">
        <v>0</v>
      </c>
      <c r="I8907" s="9">
        <v>0</v>
      </c>
      <c r="J8907" s="9">
        <v>0</v>
      </c>
    </row>
    <row r="8908" spans="2:10" x14ac:dyDescent="0.35">
      <c r="B8908" s="7">
        <v>8905</v>
      </c>
      <c r="C8908" s="9">
        <v>0</v>
      </c>
      <c r="D8908" s="9">
        <v>0</v>
      </c>
      <c r="E8908" s="9">
        <v>0</v>
      </c>
      <c r="F8908" s="9">
        <v>0</v>
      </c>
      <c r="G8908" s="9">
        <v>0</v>
      </c>
      <c r="H8908" s="9">
        <v>1</v>
      </c>
      <c r="I8908" s="9">
        <v>0</v>
      </c>
      <c r="J8908" s="9">
        <v>0</v>
      </c>
    </row>
    <row r="8909" spans="2:10" x14ac:dyDescent="0.35">
      <c r="B8909" s="7">
        <v>8906</v>
      </c>
      <c r="C8909" s="9">
        <v>0</v>
      </c>
      <c r="D8909" s="9">
        <v>1</v>
      </c>
      <c r="E8909" s="9">
        <v>0</v>
      </c>
      <c r="F8909" s="9">
        <v>0</v>
      </c>
      <c r="G8909" s="9">
        <v>0</v>
      </c>
      <c r="H8909" s="9">
        <v>0</v>
      </c>
      <c r="I8909" s="9">
        <v>1</v>
      </c>
      <c r="J8909" s="9">
        <v>0</v>
      </c>
    </row>
    <row r="8910" spans="2:10" x14ac:dyDescent="0.35">
      <c r="B8910" s="7">
        <v>8907</v>
      </c>
      <c r="C8910" s="9">
        <v>1</v>
      </c>
      <c r="D8910" s="9">
        <v>0</v>
      </c>
      <c r="E8910" s="9">
        <v>0</v>
      </c>
      <c r="F8910" s="9">
        <v>0</v>
      </c>
      <c r="G8910" s="9">
        <v>0</v>
      </c>
      <c r="H8910" s="9">
        <v>0</v>
      </c>
      <c r="I8910" s="9">
        <v>0</v>
      </c>
      <c r="J8910" s="9">
        <v>0</v>
      </c>
    </row>
    <row r="8911" spans="2:10" x14ac:dyDescent="0.35">
      <c r="B8911" s="7">
        <v>8908</v>
      </c>
      <c r="C8911" s="9">
        <v>1</v>
      </c>
      <c r="D8911" s="9">
        <v>0</v>
      </c>
      <c r="E8911" s="9">
        <v>0</v>
      </c>
      <c r="F8911" s="9">
        <v>0</v>
      </c>
      <c r="G8911" s="9">
        <v>0</v>
      </c>
      <c r="H8911" s="9">
        <v>0</v>
      </c>
      <c r="I8911" s="9">
        <v>0</v>
      </c>
      <c r="J8911" s="9">
        <v>0</v>
      </c>
    </row>
    <row r="8912" spans="2:10" x14ac:dyDescent="0.35">
      <c r="B8912" s="7">
        <v>8909</v>
      </c>
      <c r="C8912" s="9">
        <v>1</v>
      </c>
      <c r="D8912" s="9">
        <v>0</v>
      </c>
      <c r="E8912" s="9">
        <v>0</v>
      </c>
      <c r="F8912" s="9">
        <v>0</v>
      </c>
      <c r="G8912" s="9">
        <v>0</v>
      </c>
      <c r="H8912" s="9">
        <v>0</v>
      </c>
      <c r="I8912" s="9">
        <v>0</v>
      </c>
      <c r="J8912" s="9">
        <v>0</v>
      </c>
    </row>
    <row r="8913" spans="2:10" x14ac:dyDescent="0.35">
      <c r="B8913" s="7">
        <v>8910</v>
      </c>
      <c r="C8913" s="9">
        <v>1</v>
      </c>
      <c r="D8913" s="9">
        <v>0</v>
      </c>
      <c r="E8913" s="9">
        <v>0</v>
      </c>
      <c r="F8913" s="9">
        <v>0</v>
      </c>
      <c r="G8913" s="9">
        <v>0</v>
      </c>
      <c r="H8913" s="9">
        <v>0</v>
      </c>
      <c r="I8913" s="9">
        <v>0</v>
      </c>
      <c r="J8913" s="9">
        <v>0</v>
      </c>
    </row>
    <row r="8914" spans="2:10" x14ac:dyDescent="0.35">
      <c r="B8914" s="7">
        <v>8911</v>
      </c>
      <c r="C8914" s="9">
        <v>0</v>
      </c>
      <c r="D8914" s="9">
        <v>1</v>
      </c>
      <c r="E8914" s="9">
        <v>0</v>
      </c>
      <c r="F8914" s="9">
        <v>0</v>
      </c>
      <c r="G8914" s="9">
        <v>0</v>
      </c>
      <c r="H8914" s="9">
        <v>0</v>
      </c>
      <c r="I8914" s="9">
        <v>0</v>
      </c>
      <c r="J8914" s="9">
        <v>1</v>
      </c>
    </row>
    <row r="8915" spans="2:10" x14ac:dyDescent="0.35">
      <c r="B8915" s="7">
        <v>8912</v>
      </c>
      <c r="C8915" s="9">
        <v>1</v>
      </c>
      <c r="D8915" s="9">
        <v>0</v>
      </c>
      <c r="E8915" s="9">
        <v>0</v>
      </c>
      <c r="F8915" s="9">
        <v>0</v>
      </c>
      <c r="G8915" s="9">
        <v>0</v>
      </c>
      <c r="H8915" s="9">
        <v>0</v>
      </c>
      <c r="I8915" s="9">
        <v>0</v>
      </c>
      <c r="J8915" s="9">
        <v>0</v>
      </c>
    </row>
    <row r="8916" spans="2:10" x14ac:dyDescent="0.35">
      <c r="B8916" s="7">
        <v>8913</v>
      </c>
      <c r="C8916" s="9">
        <v>0</v>
      </c>
      <c r="D8916" s="9">
        <v>1</v>
      </c>
      <c r="E8916" s="9">
        <v>0</v>
      </c>
      <c r="F8916" s="9">
        <v>0</v>
      </c>
      <c r="G8916" s="9">
        <v>0</v>
      </c>
      <c r="H8916" s="9">
        <v>0</v>
      </c>
      <c r="I8916" s="9">
        <v>1</v>
      </c>
      <c r="J8916" s="9">
        <v>0</v>
      </c>
    </row>
    <row r="8917" spans="2:10" x14ac:dyDescent="0.35">
      <c r="B8917" s="7">
        <v>8914</v>
      </c>
      <c r="C8917" s="9">
        <v>1</v>
      </c>
      <c r="D8917" s="9">
        <v>0</v>
      </c>
      <c r="E8917" s="9">
        <v>0</v>
      </c>
      <c r="F8917" s="9">
        <v>0</v>
      </c>
      <c r="G8917" s="9">
        <v>0</v>
      </c>
      <c r="H8917" s="9">
        <v>0</v>
      </c>
      <c r="I8917" s="9">
        <v>0</v>
      </c>
      <c r="J8917" s="9">
        <v>0</v>
      </c>
    </row>
    <row r="8918" spans="2:10" x14ac:dyDescent="0.35">
      <c r="B8918" s="7">
        <v>8915</v>
      </c>
      <c r="C8918" s="9">
        <v>0</v>
      </c>
      <c r="D8918" s="9">
        <v>1</v>
      </c>
      <c r="E8918" s="9">
        <v>0</v>
      </c>
      <c r="F8918" s="9">
        <v>0</v>
      </c>
      <c r="G8918" s="9">
        <v>0</v>
      </c>
      <c r="H8918" s="9">
        <v>0</v>
      </c>
      <c r="I8918" s="9">
        <v>1</v>
      </c>
      <c r="J8918" s="9">
        <v>0</v>
      </c>
    </row>
    <row r="8919" spans="2:10" x14ac:dyDescent="0.35">
      <c r="B8919" s="7">
        <v>8916</v>
      </c>
      <c r="C8919" s="9">
        <v>1</v>
      </c>
      <c r="D8919" s="9">
        <v>0</v>
      </c>
      <c r="E8919" s="9">
        <v>0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</row>
    <row r="8920" spans="2:10" x14ac:dyDescent="0.35">
      <c r="B8920" s="7">
        <v>8917</v>
      </c>
      <c r="C8920" s="9">
        <v>1</v>
      </c>
      <c r="D8920" s="9">
        <v>0</v>
      </c>
      <c r="E8920" s="9">
        <v>0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</row>
    <row r="8921" spans="2:10" x14ac:dyDescent="0.35">
      <c r="B8921" s="7">
        <v>8918</v>
      </c>
      <c r="C8921" s="9">
        <v>0</v>
      </c>
      <c r="D8921" s="9">
        <v>1</v>
      </c>
      <c r="E8921" s="9">
        <v>1</v>
      </c>
      <c r="F8921" s="9">
        <v>0</v>
      </c>
      <c r="G8921" s="9">
        <v>0</v>
      </c>
      <c r="H8921" s="9">
        <v>0</v>
      </c>
      <c r="I8921" s="9">
        <v>0</v>
      </c>
      <c r="J8921" s="9">
        <v>1</v>
      </c>
    </row>
    <row r="8922" spans="2:10" x14ac:dyDescent="0.35">
      <c r="B8922" s="7">
        <v>8919</v>
      </c>
      <c r="C8922" s="9">
        <v>1</v>
      </c>
      <c r="D8922" s="9">
        <v>0</v>
      </c>
      <c r="E8922" s="9">
        <v>0</v>
      </c>
      <c r="F8922" s="9">
        <v>0</v>
      </c>
      <c r="G8922" s="9">
        <v>0</v>
      </c>
      <c r="H8922" s="9">
        <v>0</v>
      </c>
      <c r="I8922" s="9">
        <v>0</v>
      </c>
      <c r="J8922" s="9">
        <v>0</v>
      </c>
    </row>
    <row r="8923" spans="2:10" x14ac:dyDescent="0.35">
      <c r="B8923" s="7">
        <v>8920</v>
      </c>
      <c r="C8923" s="9">
        <v>1</v>
      </c>
      <c r="D8923" s="9">
        <v>0</v>
      </c>
      <c r="E8923" s="9">
        <v>0</v>
      </c>
      <c r="F8923" s="9">
        <v>0</v>
      </c>
      <c r="G8923" s="9">
        <v>0</v>
      </c>
      <c r="H8923" s="9">
        <v>0</v>
      </c>
      <c r="I8923" s="9">
        <v>0</v>
      </c>
      <c r="J8923" s="9">
        <v>0</v>
      </c>
    </row>
    <row r="8924" spans="2:10" x14ac:dyDescent="0.35">
      <c r="B8924" s="7">
        <v>8921</v>
      </c>
      <c r="C8924" s="9">
        <v>0</v>
      </c>
      <c r="D8924" s="9">
        <v>1</v>
      </c>
      <c r="E8924" s="9">
        <v>0</v>
      </c>
      <c r="F8924" s="9">
        <v>0</v>
      </c>
      <c r="G8924" s="9">
        <v>0</v>
      </c>
      <c r="H8924" s="9">
        <v>0</v>
      </c>
      <c r="I8924" s="9">
        <v>0</v>
      </c>
      <c r="J8924" s="9">
        <v>1</v>
      </c>
    </row>
    <row r="8925" spans="2:10" x14ac:dyDescent="0.35">
      <c r="B8925" s="7">
        <v>8922</v>
      </c>
      <c r="C8925" s="9">
        <v>1</v>
      </c>
      <c r="D8925" s="9">
        <v>0</v>
      </c>
      <c r="E8925" s="9">
        <v>0</v>
      </c>
      <c r="F8925" s="9">
        <v>0</v>
      </c>
      <c r="G8925" s="9">
        <v>0</v>
      </c>
      <c r="H8925" s="9">
        <v>0</v>
      </c>
      <c r="I8925" s="9">
        <v>0</v>
      </c>
      <c r="J8925" s="9">
        <v>0</v>
      </c>
    </row>
    <row r="8926" spans="2:10" x14ac:dyDescent="0.35">
      <c r="B8926" s="7">
        <v>8923</v>
      </c>
      <c r="C8926" s="9">
        <v>1</v>
      </c>
      <c r="D8926" s="9">
        <v>0</v>
      </c>
      <c r="E8926" s="9">
        <v>0</v>
      </c>
      <c r="F8926" s="9">
        <v>0</v>
      </c>
      <c r="G8926" s="9">
        <v>0</v>
      </c>
      <c r="H8926" s="9">
        <v>0</v>
      </c>
      <c r="I8926" s="9">
        <v>0</v>
      </c>
      <c r="J8926" s="9">
        <v>0</v>
      </c>
    </row>
    <row r="8927" spans="2:10" x14ac:dyDescent="0.35">
      <c r="B8927" s="7">
        <v>8924</v>
      </c>
      <c r="C8927" s="9">
        <v>1</v>
      </c>
      <c r="D8927" s="9">
        <v>0</v>
      </c>
      <c r="E8927" s="9">
        <v>0</v>
      </c>
      <c r="F8927" s="9">
        <v>0</v>
      </c>
      <c r="G8927" s="9">
        <v>0</v>
      </c>
      <c r="H8927" s="9">
        <v>0</v>
      </c>
      <c r="I8927" s="9">
        <v>0</v>
      </c>
      <c r="J8927" s="9">
        <v>0</v>
      </c>
    </row>
    <row r="8928" spans="2:10" x14ac:dyDescent="0.35">
      <c r="B8928" s="7">
        <v>8925</v>
      </c>
      <c r="C8928" s="9">
        <v>0</v>
      </c>
      <c r="D8928" s="9">
        <v>1</v>
      </c>
      <c r="E8928" s="9">
        <v>0</v>
      </c>
      <c r="F8928" s="9">
        <v>0</v>
      </c>
      <c r="G8928" s="9">
        <v>0</v>
      </c>
      <c r="H8928" s="9">
        <v>0</v>
      </c>
      <c r="I8928" s="9">
        <v>0</v>
      </c>
      <c r="J8928" s="9">
        <v>1</v>
      </c>
    </row>
    <row r="8929" spans="2:10" x14ac:dyDescent="0.35">
      <c r="B8929" s="7">
        <v>8926</v>
      </c>
      <c r="C8929" s="9">
        <v>1</v>
      </c>
      <c r="D8929" s="9">
        <v>0</v>
      </c>
      <c r="E8929" s="9">
        <v>0</v>
      </c>
      <c r="F8929" s="9">
        <v>0</v>
      </c>
      <c r="G8929" s="9">
        <v>0</v>
      </c>
      <c r="H8929" s="9">
        <v>0</v>
      </c>
      <c r="I8929" s="9">
        <v>0</v>
      </c>
      <c r="J8929" s="9">
        <v>0</v>
      </c>
    </row>
    <row r="8930" spans="2:10" x14ac:dyDescent="0.35">
      <c r="B8930" s="7">
        <v>8927</v>
      </c>
      <c r="C8930" s="9">
        <v>1</v>
      </c>
      <c r="D8930" s="9">
        <v>0</v>
      </c>
      <c r="E8930" s="9">
        <v>0</v>
      </c>
      <c r="F8930" s="9">
        <v>0</v>
      </c>
      <c r="G8930" s="9">
        <v>0</v>
      </c>
      <c r="H8930" s="9">
        <v>0</v>
      </c>
      <c r="I8930" s="9">
        <v>0</v>
      </c>
      <c r="J8930" s="9">
        <v>0</v>
      </c>
    </row>
    <row r="8931" spans="2:10" x14ac:dyDescent="0.35">
      <c r="B8931" s="7">
        <v>8928</v>
      </c>
      <c r="C8931" s="9">
        <v>0</v>
      </c>
      <c r="D8931" s="9">
        <v>1</v>
      </c>
      <c r="E8931" s="9">
        <v>0</v>
      </c>
      <c r="F8931" s="9">
        <v>0</v>
      </c>
      <c r="G8931" s="9">
        <v>0</v>
      </c>
      <c r="H8931" s="9">
        <v>0</v>
      </c>
      <c r="I8931" s="9">
        <v>0</v>
      </c>
      <c r="J8931" s="9">
        <v>1</v>
      </c>
    </row>
    <row r="8932" spans="2:10" x14ac:dyDescent="0.35">
      <c r="B8932" s="7">
        <v>8929</v>
      </c>
      <c r="C8932" s="9">
        <v>0</v>
      </c>
      <c r="D8932" s="9">
        <v>1</v>
      </c>
      <c r="E8932" s="9">
        <v>0</v>
      </c>
      <c r="F8932" s="9">
        <v>0</v>
      </c>
      <c r="G8932" s="9">
        <v>0</v>
      </c>
      <c r="H8932" s="9">
        <v>0</v>
      </c>
      <c r="I8932" s="9">
        <v>0</v>
      </c>
      <c r="J8932" s="9">
        <v>1</v>
      </c>
    </row>
    <row r="8933" spans="2:10" x14ac:dyDescent="0.35">
      <c r="B8933" s="7">
        <v>8930</v>
      </c>
      <c r="C8933" s="9">
        <v>1</v>
      </c>
      <c r="D8933" s="9">
        <v>0</v>
      </c>
      <c r="E8933" s="9">
        <v>0</v>
      </c>
      <c r="F8933" s="9">
        <v>0</v>
      </c>
      <c r="G8933" s="9">
        <v>0</v>
      </c>
      <c r="H8933" s="9">
        <v>0</v>
      </c>
      <c r="I8933" s="9">
        <v>0</v>
      </c>
      <c r="J8933" s="9">
        <v>0</v>
      </c>
    </row>
    <row r="8934" spans="2:10" x14ac:dyDescent="0.35">
      <c r="B8934" s="7">
        <v>8931</v>
      </c>
      <c r="C8934" s="9">
        <v>0</v>
      </c>
      <c r="D8934" s="9">
        <v>1</v>
      </c>
      <c r="E8934" s="9">
        <v>0</v>
      </c>
      <c r="F8934" s="9">
        <v>0</v>
      </c>
      <c r="G8934" s="9">
        <v>0</v>
      </c>
      <c r="H8934" s="9">
        <v>0</v>
      </c>
      <c r="I8934" s="9">
        <v>1</v>
      </c>
      <c r="J8934" s="9">
        <v>0</v>
      </c>
    </row>
    <row r="8935" spans="2:10" x14ac:dyDescent="0.35">
      <c r="B8935" s="7">
        <v>8932</v>
      </c>
      <c r="C8935" s="9">
        <v>0</v>
      </c>
      <c r="D8935" s="9">
        <v>1</v>
      </c>
      <c r="E8935" s="9">
        <v>0</v>
      </c>
      <c r="F8935" s="9">
        <v>0</v>
      </c>
      <c r="G8935" s="9">
        <v>0</v>
      </c>
      <c r="H8935" s="9">
        <v>0</v>
      </c>
      <c r="I8935" s="9">
        <v>1</v>
      </c>
      <c r="J8935" s="9">
        <v>0</v>
      </c>
    </row>
    <row r="8936" spans="2:10" x14ac:dyDescent="0.35">
      <c r="B8936" s="7">
        <v>8933</v>
      </c>
      <c r="C8936" s="9">
        <v>1</v>
      </c>
      <c r="D8936" s="9">
        <v>0</v>
      </c>
      <c r="E8936" s="9">
        <v>0</v>
      </c>
      <c r="F8936" s="9">
        <v>0</v>
      </c>
      <c r="G8936" s="9">
        <v>0</v>
      </c>
      <c r="H8936" s="9">
        <v>0</v>
      </c>
      <c r="I8936" s="9">
        <v>0</v>
      </c>
      <c r="J8936" s="9">
        <v>0</v>
      </c>
    </row>
    <row r="8937" spans="2:10" x14ac:dyDescent="0.35">
      <c r="B8937" s="7">
        <v>8934</v>
      </c>
      <c r="C8937" s="9">
        <v>0</v>
      </c>
      <c r="D8937" s="9">
        <v>1</v>
      </c>
      <c r="E8937" s="9">
        <v>0</v>
      </c>
      <c r="F8937" s="9">
        <v>0</v>
      </c>
      <c r="G8937" s="9">
        <v>0</v>
      </c>
      <c r="H8937" s="9">
        <v>0</v>
      </c>
      <c r="I8937" s="9">
        <v>0</v>
      </c>
      <c r="J8937" s="9">
        <v>1</v>
      </c>
    </row>
    <row r="8938" spans="2:10" x14ac:dyDescent="0.35">
      <c r="B8938" s="7">
        <v>8935</v>
      </c>
      <c r="C8938" s="9">
        <v>0</v>
      </c>
      <c r="D8938" s="9">
        <v>1</v>
      </c>
      <c r="E8938" s="9">
        <v>0</v>
      </c>
      <c r="F8938" s="9">
        <v>0</v>
      </c>
      <c r="G8938" s="9">
        <v>0</v>
      </c>
      <c r="H8938" s="9">
        <v>0</v>
      </c>
      <c r="I8938" s="9">
        <v>1</v>
      </c>
      <c r="J8938" s="9">
        <v>1</v>
      </c>
    </row>
    <row r="8939" spans="2:10" x14ac:dyDescent="0.35">
      <c r="B8939" s="7">
        <v>8936</v>
      </c>
      <c r="C8939" s="9">
        <v>1</v>
      </c>
      <c r="D8939" s="9">
        <v>0</v>
      </c>
      <c r="E8939" s="9">
        <v>0</v>
      </c>
      <c r="F8939" s="9">
        <v>0</v>
      </c>
      <c r="G8939" s="9">
        <v>0</v>
      </c>
      <c r="H8939" s="9">
        <v>0</v>
      </c>
      <c r="I8939" s="9">
        <v>0</v>
      </c>
      <c r="J8939" s="9">
        <v>0</v>
      </c>
    </row>
    <row r="8940" spans="2:10" x14ac:dyDescent="0.35">
      <c r="B8940" s="7">
        <v>8937</v>
      </c>
      <c r="C8940" s="9">
        <v>0</v>
      </c>
      <c r="D8940" s="9">
        <v>1</v>
      </c>
      <c r="E8940" s="9">
        <v>0</v>
      </c>
      <c r="F8940" s="9">
        <v>0</v>
      </c>
      <c r="G8940" s="9">
        <v>0</v>
      </c>
      <c r="H8940" s="9">
        <v>0</v>
      </c>
      <c r="I8940" s="9">
        <v>0</v>
      </c>
      <c r="J8940" s="9">
        <v>1</v>
      </c>
    </row>
    <row r="8941" spans="2:10" x14ac:dyDescent="0.35">
      <c r="B8941" s="7">
        <v>8938</v>
      </c>
      <c r="C8941" s="9">
        <v>1</v>
      </c>
      <c r="D8941" s="9">
        <v>0</v>
      </c>
      <c r="E8941" s="9">
        <v>0</v>
      </c>
      <c r="F8941" s="9">
        <v>0</v>
      </c>
      <c r="G8941" s="9">
        <v>0</v>
      </c>
      <c r="H8941" s="9">
        <v>0</v>
      </c>
      <c r="I8941" s="9">
        <v>0</v>
      </c>
      <c r="J8941" s="9">
        <v>0</v>
      </c>
    </row>
    <row r="8942" spans="2:10" x14ac:dyDescent="0.35">
      <c r="B8942" s="7">
        <v>8939</v>
      </c>
      <c r="C8942" s="9">
        <v>1</v>
      </c>
      <c r="D8942" s="9">
        <v>0</v>
      </c>
      <c r="E8942" s="9">
        <v>0</v>
      </c>
      <c r="F8942" s="9">
        <v>0</v>
      </c>
      <c r="G8942" s="9">
        <v>0</v>
      </c>
      <c r="H8942" s="9">
        <v>0</v>
      </c>
      <c r="I8942" s="9">
        <v>0</v>
      </c>
      <c r="J8942" s="9">
        <v>0</v>
      </c>
    </row>
    <row r="8943" spans="2:10" x14ac:dyDescent="0.35">
      <c r="B8943" s="7">
        <v>8940</v>
      </c>
      <c r="C8943" s="9">
        <v>0</v>
      </c>
      <c r="D8943" s="9">
        <v>1</v>
      </c>
      <c r="E8943" s="9">
        <v>0</v>
      </c>
      <c r="F8943" s="9">
        <v>0</v>
      </c>
      <c r="G8943" s="9">
        <v>0</v>
      </c>
      <c r="H8943" s="9">
        <v>0</v>
      </c>
      <c r="I8943" s="9">
        <v>0</v>
      </c>
      <c r="J8943" s="9">
        <v>1</v>
      </c>
    </row>
    <row r="8944" spans="2:10" x14ac:dyDescent="0.35">
      <c r="B8944" s="7">
        <v>8941</v>
      </c>
      <c r="C8944" s="9">
        <v>1</v>
      </c>
      <c r="D8944" s="9">
        <v>0</v>
      </c>
      <c r="E8944" s="9">
        <v>0</v>
      </c>
      <c r="F8944" s="9">
        <v>0</v>
      </c>
      <c r="G8944" s="9">
        <v>0</v>
      </c>
      <c r="H8944" s="9">
        <v>0</v>
      </c>
      <c r="I8944" s="9">
        <v>0</v>
      </c>
      <c r="J8944" s="9">
        <v>0</v>
      </c>
    </row>
    <row r="8945" spans="2:10" x14ac:dyDescent="0.35">
      <c r="B8945" s="7">
        <v>8942</v>
      </c>
      <c r="C8945" s="9">
        <v>1</v>
      </c>
      <c r="D8945" s="9">
        <v>0</v>
      </c>
      <c r="E8945" s="9">
        <v>0</v>
      </c>
      <c r="F8945" s="9">
        <v>0</v>
      </c>
      <c r="G8945" s="9">
        <v>0</v>
      </c>
      <c r="H8945" s="9">
        <v>0</v>
      </c>
      <c r="I8945" s="9">
        <v>0</v>
      </c>
      <c r="J8945" s="9">
        <v>0</v>
      </c>
    </row>
    <row r="8946" spans="2:10" x14ac:dyDescent="0.35">
      <c r="B8946" s="7">
        <v>8943</v>
      </c>
      <c r="C8946" s="9">
        <v>0</v>
      </c>
      <c r="D8946" s="9">
        <v>1</v>
      </c>
      <c r="E8946" s="9">
        <v>0</v>
      </c>
      <c r="F8946" s="9">
        <v>0</v>
      </c>
      <c r="G8946" s="9">
        <v>0</v>
      </c>
      <c r="H8946" s="9">
        <v>0</v>
      </c>
      <c r="I8946" s="9">
        <v>0</v>
      </c>
      <c r="J8946" s="9">
        <v>1</v>
      </c>
    </row>
    <row r="8947" spans="2:10" x14ac:dyDescent="0.35">
      <c r="B8947" s="7">
        <v>8944</v>
      </c>
      <c r="C8947" s="9">
        <v>1</v>
      </c>
      <c r="D8947" s="9">
        <v>0</v>
      </c>
      <c r="E8947" s="9">
        <v>0</v>
      </c>
      <c r="F8947" s="9">
        <v>0</v>
      </c>
      <c r="G8947" s="9">
        <v>0</v>
      </c>
      <c r="H8947" s="9">
        <v>0</v>
      </c>
      <c r="I8947" s="9">
        <v>0</v>
      </c>
      <c r="J8947" s="9">
        <v>0</v>
      </c>
    </row>
    <row r="8948" spans="2:10" x14ac:dyDescent="0.35">
      <c r="B8948" s="7">
        <v>8945</v>
      </c>
      <c r="C8948" s="9">
        <v>0</v>
      </c>
      <c r="D8948" s="9">
        <v>1</v>
      </c>
      <c r="E8948" s="9">
        <v>0</v>
      </c>
      <c r="F8948" s="9">
        <v>0</v>
      </c>
      <c r="G8948" s="9">
        <v>0</v>
      </c>
      <c r="H8948" s="9">
        <v>0</v>
      </c>
      <c r="I8948" s="9">
        <v>0</v>
      </c>
      <c r="J8948" s="9">
        <v>1</v>
      </c>
    </row>
    <row r="8949" spans="2:10" x14ac:dyDescent="0.35">
      <c r="B8949" s="7">
        <v>8946</v>
      </c>
      <c r="C8949" s="9">
        <v>1</v>
      </c>
      <c r="D8949" s="9">
        <v>0</v>
      </c>
      <c r="E8949" s="9">
        <v>0</v>
      </c>
      <c r="F8949" s="9">
        <v>0</v>
      </c>
      <c r="G8949" s="9">
        <v>0</v>
      </c>
      <c r="H8949" s="9">
        <v>0</v>
      </c>
      <c r="I8949" s="9">
        <v>0</v>
      </c>
      <c r="J8949" s="9">
        <v>0</v>
      </c>
    </row>
    <row r="8950" spans="2:10" x14ac:dyDescent="0.35">
      <c r="B8950" s="7">
        <v>8947</v>
      </c>
      <c r="C8950" s="9">
        <v>0</v>
      </c>
      <c r="D8950" s="9">
        <v>1</v>
      </c>
      <c r="E8950" s="9">
        <v>0</v>
      </c>
      <c r="F8950" s="9">
        <v>0</v>
      </c>
      <c r="G8950" s="9">
        <v>1</v>
      </c>
      <c r="H8950" s="9">
        <v>1</v>
      </c>
      <c r="I8950" s="9">
        <v>1</v>
      </c>
      <c r="J8950" s="9">
        <v>0</v>
      </c>
    </row>
    <row r="8951" spans="2:10" x14ac:dyDescent="0.35">
      <c r="B8951" s="7">
        <v>8948</v>
      </c>
      <c r="C8951" s="9">
        <v>1</v>
      </c>
      <c r="D8951" s="9">
        <v>0</v>
      </c>
      <c r="E8951" s="9">
        <v>0</v>
      </c>
      <c r="F8951" s="9">
        <v>0</v>
      </c>
      <c r="G8951" s="9">
        <v>0</v>
      </c>
      <c r="H8951" s="9">
        <v>0</v>
      </c>
      <c r="I8951" s="9">
        <v>0</v>
      </c>
      <c r="J8951" s="9">
        <v>0</v>
      </c>
    </row>
    <row r="8952" spans="2:10" x14ac:dyDescent="0.35">
      <c r="B8952" s="7">
        <v>8949</v>
      </c>
      <c r="C8952" s="9">
        <v>0</v>
      </c>
      <c r="D8952" s="9">
        <v>1</v>
      </c>
      <c r="E8952" s="9">
        <v>0</v>
      </c>
      <c r="F8952" s="9">
        <v>0</v>
      </c>
      <c r="G8952" s="9">
        <v>0</v>
      </c>
      <c r="H8952" s="9">
        <v>0</v>
      </c>
      <c r="I8952" s="9">
        <v>0</v>
      </c>
      <c r="J8952" s="9">
        <v>1</v>
      </c>
    </row>
    <row r="8953" spans="2:10" x14ac:dyDescent="0.35">
      <c r="B8953" s="7">
        <v>8950</v>
      </c>
      <c r="C8953" s="9">
        <v>0</v>
      </c>
      <c r="D8953" s="9">
        <v>1</v>
      </c>
      <c r="E8953" s="9">
        <v>0</v>
      </c>
      <c r="F8953" s="9">
        <v>0</v>
      </c>
      <c r="G8953" s="9">
        <v>0</v>
      </c>
      <c r="H8953" s="9">
        <v>0</v>
      </c>
      <c r="I8953" s="9">
        <v>1</v>
      </c>
      <c r="J8953" s="9">
        <v>0</v>
      </c>
    </row>
    <row r="8954" spans="2:10" x14ac:dyDescent="0.35">
      <c r="B8954" s="7">
        <v>8951</v>
      </c>
      <c r="C8954" s="9">
        <v>1</v>
      </c>
      <c r="D8954" s="9">
        <v>0</v>
      </c>
      <c r="E8954" s="9">
        <v>0</v>
      </c>
      <c r="F8954" s="9">
        <v>0</v>
      </c>
      <c r="G8954" s="9">
        <v>0</v>
      </c>
      <c r="H8954" s="9">
        <v>0</v>
      </c>
      <c r="I8954" s="9">
        <v>0</v>
      </c>
      <c r="J8954" s="9">
        <v>0</v>
      </c>
    </row>
    <row r="8955" spans="2:10" x14ac:dyDescent="0.35">
      <c r="B8955" s="7">
        <v>8952</v>
      </c>
      <c r="C8955" s="9">
        <v>0</v>
      </c>
      <c r="D8955" s="9">
        <v>1</v>
      </c>
      <c r="E8955" s="9">
        <v>0</v>
      </c>
      <c r="F8955" s="9">
        <v>0</v>
      </c>
      <c r="G8955" s="9">
        <v>0</v>
      </c>
      <c r="H8955" s="9">
        <v>0</v>
      </c>
      <c r="I8955" s="9">
        <v>1</v>
      </c>
      <c r="J8955" s="9">
        <v>0</v>
      </c>
    </row>
    <row r="8956" spans="2:10" x14ac:dyDescent="0.35">
      <c r="B8956" s="7">
        <v>8953</v>
      </c>
      <c r="C8956" s="9">
        <v>1</v>
      </c>
      <c r="D8956" s="9">
        <v>0</v>
      </c>
      <c r="E8956" s="9">
        <v>0</v>
      </c>
      <c r="F8956" s="9">
        <v>0</v>
      </c>
      <c r="G8956" s="9">
        <v>0</v>
      </c>
      <c r="H8956" s="9">
        <v>0</v>
      </c>
      <c r="I8956" s="9">
        <v>0</v>
      </c>
      <c r="J8956" s="9">
        <v>0</v>
      </c>
    </row>
    <row r="8957" spans="2:10" x14ac:dyDescent="0.35">
      <c r="B8957" s="7">
        <v>8954</v>
      </c>
      <c r="C8957" s="9">
        <v>1</v>
      </c>
      <c r="D8957" s="9">
        <v>0</v>
      </c>
      <c r="E8957" s="9">
        <v>0</v>
      </c>
      <c r="F8957" s="9">
        <v>0</v>
      </c>
      <c r="G8957" s="9">
        <v>0</v>
      </c>
      <c r="H8957" s="9">
        <v>0</v>
      </c>
      <c r="I8957" s="9">
        <v>0</v>
      </c>
      <c r="J8957" s="9">
        <v>0</v>
      </c>
    </row>
    <row r="8958" spans="2:10" x14ac:dyDescent="0.35">
      <c r="B8958" s="7">
        <v>8955</v>
      </c>
      <c r="C8958" s="9">
        <v>1</v>
      </c>
      <c r="D8958" s="9">
        <v>0</v>
      </c>
      <c r="E8958" s="9">
        <v>0</v>
      </c>
      <c r="F8958" s="9">
        <v>0</v>
      </c>
      <c r="G8958" s="9">
        <v>0</v>
      </c>
      <c r="H8958" s="9">
        <v>0</v>
      </c>
      <c r="I8958" s="9">
        <v>0</v>
      </c>
      <c r="J8958" s="9">
        <v>0</v>
      </c>
    </row>
    <row r="8959" spans="2:10" x14ac:dyDescent="0.35">
      <c r="B8959" s="7">
        <v>8956</v>
      </c>
      <c r="C8959" s="9">
        <v>0</v>
      </c>
      <c r="D8959" s="9">
        <v>1</v>
      </c>
      <c r="E8959" s="9">
        <v>0</v>
      </c>
      <c r="F8959" s="9">
        <v>0</v>
      </c>
      <c r="G8959" s="9">
        <v>0</v>
      </c>
      <c r="H8959" s="9">
        <v>0</v>
      </c>
      <c r="I8959" s="9">
        <v>0</v>
      </c>
      <c r="J8959" s="9">
        <v>1</v>
      </c>
    </row>
    <row r="8960" spans="2:10" x14ac:dyDescent="0.35">
      <c r="B8960" s="7">
        <v>8957</v>
      </c>
      <c r="C8960" s="9">
        <v>1</v>
      </c>
      <c r="D8960" s="9">
        <v>0</v>
      </c>
      <c r="E8960" s="9">
        <v>0</v>
      </c>
      <c r="F8960" s="9">
        <v>0</v>
      </c>
      <c r="G8960" s="9">
        <v>0</v>
      </c>
      <c r="H8960" s="9">
        <v>0</v>
      </c>
      <c r="I8960" s="9">
        <v>0</v>
      </c>
      <c r="J8960" s="9">
        <v>0</v>
      </c>
    </row>
    <row r="8961" spans="2:10" x14ac:dyDescent="0.35">
      <c r="B8961" s="7">
        <v>8958</v>
      </c>
      <c r="C8961" s="9">
        <v>0</v>
      </c>
      <c r="D8961" s="9">
        <v>1</v>
      </c>
      <c r="E8961" s="9">
        <v>0</v>
      </c>
      <c r="F8961" s="9">
        <v>0</v>
      </c>
      <c r="G8961" s="9">
        <v>0</v>
      </c>
      <c r="H8961" s="9">
        <v>0</v>
      </c>
      <c r="I8961" s="9">
        <v>1</v>
      </c>
      <c r="J8961" s="9">
        <v>0</v>
      </c>
    </row>
    <row r="8962" spans="2:10" x14ac:dyDescent="0.35">
      <c r="B8962" s="7">
        <v>8959</v>
      </c>
      <c r="C8962" s="9">
        <v>0</v>
      </c>
      <c r="D8962" s="9">
        <v>0</v>
      </c>
      <c r="E8962" s="9">
        <v>0</v>
      </c>
      <c r="F8962" s="9">
        <v>0</v>
      </c>
      <c r="G8962" s="9">
        <v>0</v>
      </c>
      <c r="H8962" s="9">
        <v>1</v>
      </c>
      <c r="I8962" s="9">
        <v>0</v>
      </c>
      <c r="J8962" s="9">
        <v>0</v>
      </c>
    </row>
    <row r="8963" spans="2:10" x14ac:dyDescent="0.35">
      <c r="B8963" s="7">
        <v>8960</v>
      </c>
      <c r="C8963" s="9">
        <v>1</v>
      </c>
      <c r="D8963" s="9">
        <v>0</v>
      </c>
      <c r="E8963" s="9">
        <v>0</v>
      </c>
      <c r="F8963" s="9">
        <v>0</v>
      </c>
      <c r="G8963" s="9">
        <v>0</v>
      </c>
      <c r="H8963" s="9">
        <v>0</v>
      </c>
      <c r="I8963" s="9">
        <v>0</v>
      </c>
      <c r="J8963" s="9">
        <v>0</v>
      </c>
    </row>
    <row r="8964" spans="2:10" x14ac:dyDescent="0.35">
      <c r="B8964" s="7">
        <v>8961</v>
      </c>
      <c r="C8964" s="9">
        <v>0</v>
      </c>
      <c r="D8964" s="9">
        <v>1</v>
      </c>
      <c r="E8964" s="9">
        <v>0</v>
      </c>
      <c r="F8964" s="9">
        <v>0</v>
      </c>
      <c r="G8964" s="9">
        <v>0</v>
      </c>
      <c r="H8964" s="9">
        <v>0</v>
      </c>
      <c r="I8964" s="9">
        <v>0</v>
      </c>
      <c r="J8964" s="9">
        <v>1</v>
      </c>
    </row>
    <row r="8965" spans="2:10" x14ac:dyDescent="0.35">
      <c r="B8965" s="7">
        <v>8962</v>
      </c>
      <c r="C8965" s="9">
        <v>0</v>
      </c>
      <c r="D8965" s="9">
        <v>1</v>
      </c>
      <c r="E8965" s="9">
        <v>0</v>
      </c>
      <c r="F8965" s="9">
        <v>0</v>
      </c>
      <c r="G8965" s="9">
        <v>0</v>
      </c>
      <c r="H8965" s="9">
        <v>0</v>
      </c>
      <c r="I8965" s="9">
        <v>0</v>
      </c>
      <c r="J8965" s="9">
        <v>1</v>
      </c>
    </row>
    <row r="8966" spans="2:10" x14ac:dyDescent="0.35">
      <c r="B8966" s="7">
        <v>8963</v>
      </c>
      <c r="C8966" s="9">
        <v>1</v>
      </c>
      <c r="D8966" s="9">
        <v>0</v>
      </c>
      <c r="E8966" s="9">
        <v>0</v>
      </c>
      <c r="F8966" s="9">
        <v>0</v>
      </c>
      <c r="G8966" s="9">
        <v>0</v>
      </c>
      <c r="H8966" s="9">
        <v>0</v>
      </c>
      <c r="I8966" s="9">
        <v>0</v>
      </c>
      <c r="J8966" s="9">
        <v>0</v>
      </c>
    </row>
    <row r="8967" spans="2:10" x14ac:dyDescent="0.35">
      <c r="B8967" s="7">
        <v>8964</v>
      </c>
      <c r="C8967" s="9">
        <v>1</v>
      </c>
      <c r="D8967" s="9">
        <v>0</v>
      </c>
      <c r="E8967" s="9">
        <v>0</v>
      </c>
      <c r="F8967" s="9">
        <v>0</v>
      </c>
      <c r="G8967" s="9">
        <v>0</v>
      </c>
      <c r="H8967" s="9">
        <v>0</v>
      </c>
      <c r="I8967" s="9">
        <v>0</v>
      </c>
      <c r="J8967" s="9">
        <v>0</v>
      </c>
    </row>
    <row r="8968" spans="2:10" x14ac:dyDescent="0.35">
      <c r="B8968" s="7">
        <v>8965</v>
      </c>
      <c r="C8968" s="9">
        <v>0</v>
      </c>
      <c r="D8968" s="9">
        <v>1</v>
      </c>
      <c r="E8968" s="9">
        <v>0</v>
      </c>
      <c r="F8968" s="9">
        <v>0</v>
      </c>
      <c r="G8968" s="9">
        <v>0</v>
      </c>
      <c r="H8968" s="9">
        <v>0</v>
      </c>
      <c r="I8968" s="9">
        <v>0</v>
      </c>
      <c r="J8968" s="9">
        <v>1</v>
      </c>
    </row>
    <row r="8969" spans="2:10" x14ac:dyDescent="0.35">
      <c r="B8969" s="7">
        <v>8966</v>
      </c>
      <c r="C8969" s="9">
        <v>1</v>
      </c>
      <c r="D8969" s="9">
        <v>0</v>
      </c>
      <c r="E8969" s="9">
        <v>0</v>
      </c>
      <c r="F8969" s="9">
        <v>0</v>
      </c>
      <c r="G8969" s="9">
        <v>0</v>
      </c>
      <c r="H8969" s="9">
        <v>0</v>
      </c>
      <c r="I8969" s="9">
        <v>0</v>
      </c>
      <c r="J8969" s="9">
        <v>0</v>
      </c>
    </row>
    <row r="8970" spans="2:10" x14ac:dyDescent="0.35">
      <c r="B8970" s="7">
        <v>8967</v>
      </c>
      <c r="C8970" s="9">
        <v>1</v>
      </c>
      <c r="D8970" s="9">
        <v>0</v>
      </c>
      <c r="E8970" s="9">
        <v>0</v>
      </c>
      <c r="F8970" s="9">
        <v>0</v>
      </c>
      <c r="G8970" s="9">
        <v>0</v>
      </c>
      <c r="H8970" s="9">
        <v>0</v>
      </c>
      <c r="I8970" s="9">
        <v>0</v>
      </c>
      <c r="J8970" s="9">
        <v>0</v>
      </c>
    </row>
    <row r="8971" spans="2:10" x14ac:dyDescent="0.35">
      <c r="B8971" s="7">
        <v>8968</v>
      </c>
      <c r="C8971" s="9">
        <v>1</v>
      </c>
      <c r="D8971" s="9">
        <v>0</v>
      </c>
      <c r="E8971" s="9">
        <v>0</v>
      </c>
      <c r="F8971" s="9">
        <v>0</v>
      </c>
      <c r="G8971" s="9">
        <v>0</v>
      </c>
      <c r="H8971" s="9">
        <v>0</v>
      </c>
      <c r="I8971" s="9">
        <v>0</v>
      </c>
      <c r="J8971" s="9">
        <v>0</v>
      </c>
    </row>
    <row r="8972" spans="2:10" x14ac:dyDescent="0.35">
      <c r="B8972" s="7">
        <v>8969</v>
      </c>
      <c r="C8972" s="9">
        <v>1</v>
      </c>
      <c r="D8972" s="9">
        <v>0</v>
      </c>
      <c r="E8972" s="9">
        <v>0</v>
      </c>
      <c r="F8972" s="9">
        <v>0</v>
      </c>
      <c r="G8972" s="9">
        <v>0</v>
      </c>
      <c r="H8972" s="9">
        <v>0</v>
      </c>
      <c r="I8972" s="9">
        <v>0</v>
      </c>
      <c r="J8972" s="9">
        <v>0</v>
      </c>
    </row>
    <row r="8973" spans="2:10" x14ac:dyDescent="0.35">
      <c r="B8973" s="7">
        <v>8970</v>
      </c>
      <c r="C8973" s="9">
        <v>1</v>
      </c>
      <c r="D8973" s="9">
        <v>0</v>
      </c>
      <c r="E8973" s="9">
        <v>0</v>
      </c>
      <c r="F8973" s="9">
        <v>0</v>
      </c>
      <c r="G8973" s="9">
        <v>0</v>
      </c>
      <c r="H8973" s="9">
        <v>0</v>
      </c>
      <c r="I8973" s="9">
        <v>0</v>
      </c>
      <c r="J8973" s="9">
        <v>0</v>
      </c>
    </row>
    <row r="8974" spans="2:10" x14ac:dyDescent="0.35">
      <c r="B8974" s="7">
        <v>8971</v>
      </c>
      <c r="C8974" s="9">
        <v>1</v>
      </c>
      <c r="D8974" s="9">
        <v>0</v>
      </c>
      <c r="E8974" s="9">
        <v>0</v>
      </c>
      <c r="F8974" s="9">
        <v>0</v>
      </c>
      <c r="G8974" s="9">
        <v>0</v>
      </c>
      <c r="H8974" s="9">
        <v>0</v>
      </c>
      <c r="I8974" s="9">
        <v>0</v>
      </c>
      <c r="J8974" s="9">
        <v>0</v>
      </c>
    </row>
    <row r="8975" spans="2:10" x14ac:dyDescent="0.35">
      <c r="B8975" s="7">
        <v>8972</v>
      </c>
      <c r="C8975" s="9">
        <v>1</v>
      </c>
      <c r="D8975" s="9">
        <v>0</v>
      </c>
      <c r="E8975" s="9">
        <v>0</v>
      </c>
      <c r="F8975" s="9">
        <v>0</v>
      </c>
      <c r="G8975" s="9">
        <v>0</v>
      </c>
      <c r="H8975" s="9">
        <v>0</v>
      </c>
      <c r="I8975" s="9">
        <v>0</v>
      </c>
      <c r="J8975" s="9">
        <v>0</v>
      </c>
    </row>
    <row r="8976" spans="2:10" x14ac:dyDescent="0.35">
      <c r="B8976" s="7">
        <v>8973</v>
      </c>
      <c r="C8976" s="9">
        <v>1</v>
      </c>
      <c r="D8976" s="9">
        <v>0</v>
      </c>
      <c r="E8976" s="9">
        <v>0</v>
      </c>
      <c r="F8976" s="9">
        <v>0</v>
      </c>
      <c r="G8976" s="9">
        <v>0</v>
      </c>
      <c r="H8976" s="9">
        <v>0</v>
      </c>
      <c r="I8976" s="9">
        <v>0</v>
      </c>
      <c r="J8976" s="9">
        <v>0</v>
      </c>
    </row>
    <row r="8977" spans="2:10" x14ac:dyDescent="0.35">
      <c r="B8977" s="7">
        <v>8974</v>
      </c>
      <c r="C8977" s="9">
        <v>1</v>
      </c>
      <c r="D8977" s="9">
        <v>0</v>
      </c>
      <c r="E8977" s="9">
        <v>0</v>
      </c>
      <c r="F8977" s="9">
        <v>0</v>
      </c>
      <c r="G8977" s="9">
        <v>0</v>
      </c>
      <c r="H8977" s="9">
        <v>0</v>
      </c>
      <c r="I8977" s="9">
        <v>0</v>
      </c>
      <c r="J8977" s="9">
        <v>0</v>
      </c>
    </row>
    <row r="8978" spans="2:10" x14ac:dyDescent="0.35">
      <c r="B8978" s="7">
        <v>8975</v>
      </c>
      <c r="C8978" s="9">
        <v>1</v>
      </c>
      <c r="D8978" s="9">
        <v>0</v>
      </c>
      <c r="E8978" s="9">
        <v>0</v>
      </c>
      <c r="F8978" s="9">
        <v>0</v>
      </c>
      <c r="G8978" s="9">
        <v>0</v>
      </c>
      <c r="H8978" s="9">
        <v>0</v>
      </c>
      <c r="I8978" s="9">
        <v>0</v>
      </c>
      <c r="J8978" s="9">
        <v>0</v>
      </c>
    </row>
    <row r="8979" spans="2:10" x14ac:dyDescent="0.35">
      <c r="B8979" s="7">
        <v>8976</v>
      </c>
      <c r="C8979" s="9">
        <v>0</v>
      </c>
      <c r="D8979" s="9">
        <v>0</v>
      </c>
      <c r="E8979" s="9">
        <v>0</v>
      </c>
      <c r="F8979" s="9">
        <v>0</v>
      </c>
      <c r="G8979" s="9">
        <v>1</v>
      </c>
      <c r="H8979" s="9">
        <v>0</v>
      </c>
      <c r="I8979" s="9">
        <v>0</v>
      </c>
      <c r="J8979" s="9">
        <v>0</v>
      </c>
    </row>
    <row r="8980" spans="2:10" x14ac:dyDescent="0.35">
      <c r="B8980" s="7">
        <v>8977</v>
      </c>
      <c r="C8980" s="9">
        <v>1</v>
      </c>
      <c r="D8980" s="9">
        <v>0</v>
      </c>
      <c r="E8980" s="9">
        <v>0</v>
      </c>
      <c r="F8980" s="9">
        <v>0</v>
      </c>
      <c r="G8980" s="9">
        <v>0</v>
      </c>
      <c r="H8980" s="9">
        <v>0</v>
      </c>
      <c r="I8980" s="9">
        <v>0</v>
      </c>
      <c r="J8980" s="9">
        <v>0</v>
      </c>
    </row>
    <row r="8981" spans="2:10" x14ac:dyDescent="0.35">
      <c r="B8981" s="7">
        <v>8978</v>
      </c>
      <c r="C8981" s="9">
        <v>1</v>
      </c>
      <c r="D8981" s="9">
        <v>0</v>
      </c>
      <c r="E8981" s="9">
        <v>0</v>
      </c>
      <c r="F8981" s="9">
        <v>0</v>
      </c>
      <c r="G8981" s="9">
        <v>0</v>
      </c>
      <c r="H8981" s="9">
        <v>0</v>
      </c>
      <c r="I8981" s="9">
        <v>0</v>
      </c>
      <c r="J8981" s="9">
        <v>0</v>
      </c>
    </row>
    <row r="8982" spans="2:10" x14ac:dyDescent="0.35">
      <c r="B8982" s="7">
        <v>8979</v>
      </c>
      <c r="C8982" s="9">
        <v>0</v>
      </c>
      <c r="D8982" s="9">
        <v>1</v>
      </c>
      <c r="E8982" s="9">
        <v>0</v>
      </c>
      <c r="F8982" s="9">
        <v>0</v>
      </c>
      <c r="G8982" s="9">
        <v>0</v>
      </c>
      <c r="H8982" s="9">
        <v>0</v>
      </c>
      <c r="I8982" s="9">
        <v>0</v>
      </c>
      <c r="J8982" s="9">
        <v>1</v>
      </c>
    </row>
    <row r="8983" spans="2:10" x14ac:dyDescent="0.35">
      <c r="B8983" s="7">
        <v>8980</v>
      </c>
      <c r="C8983" s="9">
        <v>1</v>
      </c>
      <c r="D8983" s="9">
        <v>0</v>
      </c>
      <c r="E8983" s="9">
        <v>0</v>
      </c>
      <c r="F8983" s="9">
        <v>0</v>
      </c>
      <c r="G8983" s="9">
        <v>0</v>
      </c>
      <c r="H8983" s="9">
        <v>0</v>
      </c>
      <c r="I8983" s="9">
        <v>0</v>
      </c>
      <c r="J8983" s="9">
        <v>0</v>
      </c>
    </row>
    <row r="8984" spans="2:10" x14ac:dyDescent="0.35">
      <c r="B8984" s="7">
        <v>8981</v>
      </c>
      <c r="C8984" s="9">
        <v>0</v>
      </c>
      <c r="D8984" s="9">
        <v>1</v>
      </c>
      <c r="E8984" s="9">
        <v>0</v>
      </c>
      <c r="F8984" s="9">
        <v>0</v>
      </c>
      <c r="G8984" s="9">
        <v>1</v>
      </c>
      <c r="H8984" s="9">
        <v>0</v>
      </c>
      <c r="I8984" s="9">
        <v>1</v>
      </c>
      <c r="J8984" s="9">
        <v>0</v>
      </c>
    </row>
    <row r="8985" spans="2:10" x14ac:dyDescent="0.35">
      <c r="B8985" s="7">
        <v>8982</v>
      </c>
      <c r="C8985" s="9">
        <v>1</v>
      </c>
      <c r="D8985" s="9">
        <v>0</v>
      </c>
      <c r="E8985" s="9">
        <v>0</v>
      </c>
      <c r="F8985" s="9">
        <v>0</v>
      </c>
      <c r="G8985" s="9">
        <v>0</v>
      </c>
      <c r="H8985" s="9">
        <v>0</v>
      </c>
      <c r="I8985" s="9">
        <v>0</v>
      </c>
      <c r="J8985" s="9">
        <v>0</v>
      </c>
    </row>
    <row r="8986" spans="2:10" x14ac:dyDescent="0.35">
      <c r="B8986" s="7">
        <v>8983</v>
      </c>
      <c r="C8986" s="9">
        <v>1</v>
      </c>
      <c r="D8986" s="9">
        <v>0</v>
      </c>
      <c r="E8986" s="9">
        <v>0</v>
      </c>
      <c r="F8986" s="9">
        <v>0</v>
      </c>
      <c r="G8986" s="9">
        <v>0</v>
      </c>
      <c r="H8986" s="9">
        <v>0</v>
      </c>
      <c r="I8986" s="9">
        <v>0</v>
      </c>
      <c r="J8986" s="9">
        <v>0</v>
      </c>
    </row>
    <row r="8987" spans="2:10" x14ac:dyDescent="0.35">
      <c r="B8987" s="7">
        <v>8984</v>
      </c>
      <c r="C8987" s="9">
        <v>0</v>
      </c>
      <c r="D8987" s="9">
        <v>0</v>
      </c>
      <c r="E8987" s="9">
        <v>0</v>
      </c>
      <c r="F8987" s="9">
        <v>0</v>
      </c>
      <c r="G8987" s="9">
        <v>1</v>
      </c>
      <c r="H8987" s="9">
        <v>0</v>
      </c>
      <c r="I8987" s="9">
        <v>0</v>
      </c>
      <c r="J8987" s="9">
        <v>0</v>
      </c>
    </row>
    <row r="8988" spans="2:10" x14ac:dyDescent="0.35">
      <c r="B8988" s="7">
        <v>8985</v>
      </c>
      <c r="C8988" s="9">
        <v>1</v>
      </c>
      <c r="D8988" s="9">
        <v>0</v>
      </c>
      <c r="E8988" s="9">
        <v>0</v>
      </c>
      <c r="F8988" s="9">
        <v>0</v>
      </c>
      <c r="G8988" s="9">
        <v>0</v>
      </c>
      <c r="H8988" s="9">
        <v>0</v>
      </c>
      <c r="I8988" s="9">
        <v>0</v>
      </c>
      <c r="J8988" s="9">
        <v>0</v>
      </c>
    </row>
    <row r="8989" spans="2:10" x14ac:dyDescent="0.35">
      <c r="B8989" s="7">
        <v>8986</v>
      </c>
      <c r="C8989" s="9">
        <v>1</v>
      </c>
      <c r="D8989" s="9">
        <v>0</v>
      </c>
      <c r="E8989" s="9">
        <v>0</v>
      </c>
      <c r="F8989" s="9">
        <v>0</v>
      </c>
      <c r="G8989" s="9">
        <v>0</v>
      </c>
      <c r="H8989" s="9">
        <v>0</v>
      </c>
      <c r="I8989" s="9">
        <v>0</v>
      </c>
      <c r="J8989" s="9">
        <v>0</v>
      </c>
    </row>
    <row r="8990" spans="2:10" x14ac:dyDescent="0.35">
      <c r="B8990" s="7">
        <v>8987</v>
      </c>
      <c r="C8990" s="9">
        <v>1</v>
      </c>
      <c r="D8990" s="9">
        <v>0</v>
      </c>
      <c r="E8990" s="9">
        <v>0</v>
      </c>
      <c r="F8990" s="9">
        <v>0</v>
      </c>
      <c r="G8990" s="9">
        <v>0</v>
      </c>
      <c r="H8990" s="9">
        <v>0</v>
      </c>
      <c r="I8990" s="9">
        <v>0</v>
      </c>
      <c r="J8990" s="9">
        <v>0</v>
      </c>
    </row>
    <row r="8991" spans="2:10" x14ac:dyDescent="0.35">
      <c r="B8991" s="7">
        <v>8988</v>
      </c>
      <c r="C8991" s="9">
        <v>1</v>
      </c>
      <c r="D8991" s="9">
        <v>0</v>
      </c>
      <c r="E8991" s="9">
        <v>0</v>
      </c>
      <c r="F8991" s="9">
        <v>0</v>
      </c>
      <c r="G8991" s="9">
        <v>0</v>
      </c>
      <c r="H8991" s="9">
        <v>0</v>
      </c>
      <c r="I8991" s="9">
        <v>0</v>
      </c>
      <c r="J8991" s="9">
        <v>0</v>
      </c>
    </row>
    <row r="8992" spans="2:10" x14ac:dyDescent="0.35">
      <c r="B8992" s="7">
        <v>8989</v>
      </c>
      <c r="C8992" s="9">
        <v>0</v>
      </c>
      <c r="D8992" s="9">
        <v>1</v>
      </c>
      <c r="E8992" s="9">
        <v>0</v>
      </c>
      <c r="F8992" s="9">
        <v>0</v>
      </c>
      <c r="G8992" s="9">
        <v>1</v>
      </c>
      <c r="H8992" s="9">
        <v>0</v>
      </c>
      <c r="I8992" s="9">
        <v>0</v>
      </c>
      <c r="J8992" s="9">
        <v>1</v>
      </c>
    </row>
    <row r="8993" spans="2:10" x14ac:dyDescent="0.35">
      <c r="B8993" s="7">
        <v>8990</v>
      </c>
      <c r="C8993" s="9">
        <v>0</v>
      </c>
      <c r="D8993" s="9">
        <v>0</v>
      </c>
      <c r="E8993" s="9">
        <v>0</v>
      </c>
      <c r="F8993" s="9">
        <v>0</v>
      </c>
      <c r="G8993" s="9">
        <v>0</v>
      </c>
      <c r="H8993" s="9">
        <v>1</v>
      </c>
      <c r="I8993" s="9">
        <v>0</v>
      </c>
      <c r="J8993" s="9">
        <v>0</v>
      </c>
    </row>
    <row r="8994" spans="2:10" x14ac:dyDescent="0.35">
      <c r="B8994" s="7">
        <v>8991</v>
      </c>
      <c r="C8994" s="9">
        <v>1</v>
      </c>
      <c r="D8994" s="9">
        <v>0</v>
      </c>
      <c r="E8994" s="9">
        <v>0</v>
      </c>
      <c r="F8994" s="9">
        <v>0</v>
      </c>
      <c r="G8994" s="9">
        <v>0</v>
      </c>
      <c r="H8994" s="9">
        <v>0</v>
      </c>
      <c r="I8994" s="9">
        <v>0</v>
      </c>
      <c r="J8994" s="9">
        <v>0</v>
      </c>
    </row>
    <row r="8995" spans="2:10" x14ac:dyDescent="0.35">
      <c r="B8995" s="7">
        <v>8992</v>
      </c>
      <c r="C8995" s="9">
        <v>1</v>
      </c>
      <c r="D8995" s="9">
        <v>0</v>
      </c>
      <c r="E8995" s="9">
        <v>0</v>
      </c>
      <c r="F8995" s="9">
        <v>0</v>
      </c>
      <c r="G8995" s="9">
        <v>0</v>
      </c>
      <c r="H8995" s="9">
        <v>0</v>
      </c>
      <c r="I8995" s="9">
        <v>0</v>
      </c>
      <c r="J8995" s="9">
        <v>0</v>
      </c>
    </row>
    <row r="8996" spans="2:10" x14ac:dyDescent="0.35">
      <c r="B8996" s="7">
        <v>8993</v>
      </c>
      <c r="C8996" s="9">
        <v>1</v>
      </c>
      <c r="D8996" s="9">
        <v>0</v>
      </c>
      <c r="E8996" s="9">
        <v>0</v>
      </c>
      <c r="F8996" s="9">
        <v>0</v>
      </c>
      <c r="G8996" s="9">
        <v>0</v>
      </c>
      <c r="H8996" s="9">
        <v>0</v>
      </c>
      <c r="I8996" s="9">
        <v>0</v>
      </c>
      <c r="J8996" s="9">
        <v>0</v>
      </c>
    </row>
    <row r="8997" spans="2:10" x14ac:dyDescent="0.35">
      <c r="B8997" s="7">
        <v>8994</v>
      </c>
      <c r="C8997" s="9">
        <v>1</v>
      </c>
      <c r="D8997" s="9">
        <v>0</v>
      </c>
      <c r="E8997" s="9">
        <v>0</v>
      </c>
      <c r="F8997" s="9">
        <v>0</v>
      </c>
      <c r="G8997" s="9">
        <v>0</v>
      </c>
      <c r="H8997" s="9">
        <v>0</v>
      </c>
      <c r="I8997" s="9">
        <v>0</v>
      </c>
      <c r="J8997" s="9">
        <v>0</v>
      </c>
    </row>
    <row r="8998" spans="2:10" x14ac:dyDescent="0.35">
      <c r="B8998" s="7">
        <v>8995</v>
      </c>
      <c r="C8998" s="9">
        <v>0</v>
      </c>
      <c r="D8998" s="9">
        <v>1</v>
      </c>
      <c r="E8998" s="9">
        <v>0</v>
      </c>
      <c r="F8998" s="9">
        <v>0</v>
      </c>
      <c r="G8998" s="9">
        <v>0</v>
      </c>
      <c r="H8998" s="9">
        <v>0</v>
      </c>
      <c r="I8998" s="9">
        <v>1</v>
      </c>
      <c r="J8998" s="9">
        <v>0</v>
      </c>
    </row>
    <row r="8999" spans="2:10" x14ac:dyDescent="0.35">
      <c r="B8999" s="7">
        <v>8996</v>
      </c>
      <c r="C8999" s="9">
        <v>1</v>
      </c>
      <c r="D8999" s="9">
        <v>0</v>
      </c>
      <c r="E8999" s="9">
        <v>0</v>
      </c>
      <c r="F8999" s="9">
        <v>0</v>
      </c>
      <c r="G8999" s="9">
        <v>0</v>
      </c>
      <c r="H8999" s="9">
        <v>0</v>
      </c>
      <c r="I8999" s="9">
        <v>0</v>
      </c>
      <c r="J8999" s="9">
        <v>0</v>
      </c>
    </row>
    <row r="9000" spans="2:10" x14ac:dyDescent="0.35">
      <c r="B9000" s="7">
        <v>8997</v>
      </c>
      <c r="C9000" s="9">
        <v>0</v>
      </c>
      <c r="D9000" s="9">
        <v>1</v>
      </c>
      <c r="E9000" s="9">
        <v>0</v>
      </c>
      <c r="F9000" s="9">
        <v>0</v>
      </c>
      <c r="G9000" s="9">
        <v>0</v>
      </c>
      <c r="H9000" s="9">
        <v>0</v>
      </c>
      <c r="I9000" s="9">
        <v>0</v>
      </c>
      <c r="J9000" s="9">
        <v>1</v>
      </c>
    </row>
    <row r="9001" spans="2:10" x14ac:dyDescent="0.35">
      <c r="B9001" s="7">
        <v>8998</v>
      </c>
      <c r="C9001" s="9">
        <v>0</v>
      </c>
      <c r="D9001" s="9">
        <v>1</v>
      </c>
      <c r="E9001" s="9">
        <v>0</v>
      </c>
      <c r="F9001" s="9">
        <v>0</v>
      </c>
      <c r="G9001" s="9">
        <v>0</v>
      </c>
      <c r="H9001" s="9">
        <v>0</v>
      </c>
      <c r="I9001" s="9">
        <v>1</v>
      </c>
      <c r="J9001" s="9">
        <v>0</v>
      </c>
    </row>
    <row r="9002" spans="2:10" x14ac:dyDescent="0.35">
      <c r="B9002" s="7">
        <v>8999</v>
      </c>
      <c r="C9002" s="9">
        <v>0</v>
      </c>
      <c r="D9002" s="9">
        <v>1</v>
      </c>
      <c r="E9002" s="9">
        <v>0</v>
      </c>
      <c r="F9002" s="9">
        <v>0</v>
      </c>
      <c r="G9002" s="9">
        <v>0</v>
      </c>
      <c r="H9002" s="9">
        <v>0</v>
      </c>
      <c r="I9002" s="9">
        <v>1</v>
      </c>
      <c r="J9002" s="9">
        <v>0</v>
      </c>
    </row>
    <row r="9003" spans="2:10" x14ac:dyDescent="0.35">
      <c r="B9003" s="7">
        <v>9000</v>
      </c>
      <c r="C9003" s="9">
        <v>1</v>
      </c>
      <c r="D9003" s="9">
        <v>0</v>
      </c>
      <c r="E9003" s="9">
        <v>0</v>
      </c>
      <c r="F9003" s="9">
        <v>0</v>
      </c>
      <c r="G9003" s="9">
        <v>0</v>
      </c>
      <c r="H9003" s="9">
        <v>0</v>
      </c>
      <c r="I9003" s="9">
        <v>0</v>
      </c>
      <c r="J9003" s="9">
        <v>0</v>
      </c>
    </row>
    <row r="9004" spans="2:10" x14ac:dyDescent="0.35">
      <c r="B9004" s="7">
        <v>9001</v>
      </c>
      <c r="C9004" s="9">
        <v>1</v>
      </c>
      <c r="D9004" s="9">
        <v>0</v>
      </c>
      <c r="E9004" s="9">
        <v>0</v>
      </c>
      <c r="F9004" s="9">
        <v>0</v>
      </c>
      <c r="G9004" s="9">
        <v>0</v>
      </c>
      <c r="H9004" s="9">
        <v>0</v>
      </c>
      <c r="I9004" s="9">
        <v>0</v>
      </c>
      <c r="J9004" s="9">
        <v>0</v>
      </c>
    </row>
    <row r="9005" spans="2:10" x14ac:dyDescent="0.35">
      <c r="B9005" s="7">
        <v>9002</v>
      </c>
      <c r="C9005" s="9">
        <v>0</v>
      </c>
      <c r="D9005" s="9">
        <v>1</v>
      </c>
      <c r="E9005" s="9">
        <v>0</v>
      </c>
      <c r="F9005" s="9">
        <v>0</v>
      </c>
      <c r="G9005" s="9">
        <v>0</v>
      </c>
      <c r="H9005" s="9">
        <v>0</v>
      </c>
      <c r="I9005" s="9">
        <v>0</v>
      </c>
      <c r="J9005" s="9">
        <v>1</v>
      </c>
    </row>
    <row r="9006" spans="2:10" x14ac:dyDescent="0.35">
      <c r="B9006" s="7">
        <v>9003</v>
      </c>
      <c r="C9006" s="9">
        <v>0</v>
      </c>
      <c r="D9006" s="9">
        <v>1</v>
      </c>
      <c r="E9006" s="9">
        <v>0</v>
      </c>
      <c r="F9006" s="9">
        <v>0</v>
      </c>
      <c r="G9006" s="9">
        <v>0</v>
      </c>
      <c r="H9006" s="9">
        <v>0</v>
      </c>
      <c r="I9006" s="9">
        <v>1</v>
      </c>
      <c r="J9006" s="9">
        <v>1</v>
      </c>
    </row>
    <row r="9007" spans="2:10" x14ac:dyDescent="0.35">
      <c r="B9007" s="7">
        <v>9004</v>
      </c>
      <c r="C9007" s="9">
        <v>1</v>
      </c>
      <c r="D9007" s="9">
        <v>0</v>
      </c>
      <c r="E9007" s="9">
        <v>0</v>
      </c>
      <c r="F9007" s="9">
        <v>0</v>
      </c>
      <c r="G9007" s="9">
        <v>0</v>
      </c>
      <c r="H9007" s="9">
        <v>0</v>
      </c>
      <c r="I9007" s="9">
        <v>0</v>
      </c>
      <c r="J9007" s="9">
        <v>0</v>
      </c>
    </row>
    <row r="9008" spans="2:10" x14ac:dyDescent="0.35">
      <c r="B9008" s="7">
        <v>9005</v>
      </c>
      <c r="C9008" s="9">
        <v>1</v>
      </c>
      <c r="D9008" s="9">
        <v>0</v>
      </c>
      <c r="E9008" s="9">
        <v>0</v>
      </c>
      <c r="F9008" s="9">
        <v>0</v>
      </c>
      <c r="G9008" s="9">
        <v>0</v>
      </c>
      <c r="H9008" s="9">
        <v>0</v>
      </c>
      <c r="I9008" s="9">
        <v>0</v>
      </c>
      <c r="J9008" s="9">
        <v>0</v>
      </c>
    </row>
    <row r="9009" spans="2:10" x14ac:dyDescent="0.35">
      <c r="B9009" s="7">
        <v>9006</v>
      </c>
      <c r="C9009" s="9">
        <v>1</v>
      </c>
      <c r="D9009" s="9">
        <v>0</v>
      </c>
      <c r="E9009" s="9">
        <v>0</v>
      </c>
      <c r="F9009" s="9">
        <v>0</v>
      </c>
      <c r="G9009" s="9">
        <v>0</v>
      </c>
      <c r="H9009" s="9">
        <v>0</v>
      </c>
      <c r="I9009" s="9">
        <v>0</v>
      </c>
      <c r="J9009" s="9">
        <v>0</v>
      </c>
    </row>
    <row r="9010" spans="2:10" x14ac:dyDescent="0.35">
      <c r="B9010" s="7">
        <v>9007</v>
      </c>
      <c r="C9010" s="9">
        <v>1</v>
      </c>
      <c r="D9010" s="9">
        <v>0</v>
      </c>
      <c r="E9010" s="9">
        <v>0</v>
      </c>
      <c r="F9010" s="9">
        <v>0</v>
      </c>
      <c r="G9010" s="9">
        <v>0</v>
      </c>
      <c r="H9010" s="9">
        <v>0</v>
      </c>
      <c r="I9010" s="9">
        <v>0</v>
      </c>
      <c r="J9010" s="9">
        <v>0</v>
      </c>
    </row>
    <row r="9011" spans="2:10" x14ac:dyDescent="0.35">
      <c r="B9011" s="7">
        <v>9008</v>
      </c>
      <c r="C9011" s="9">
        <v>1</v>
      </c>
      <c r="D9011" s="9">
        <v>0</v>
      </c>
      <c r="E9011" s="9">
        <v>0</v>
      </c>
      <c r="F9011" s="9">
        <v>0</v>
      </c>
      <c r="G9011" s="9">
        <v>0</v>
      </c>
      <c r="H9011" s="9">
        <v>0</v>
      </c>
      <c r="I9011" s="9">
        <v>0</v>
      </c>
      <c r="J9011" s="9">
        <v>0</v>
      </c>
    </row>
    <row r="9012" spans="2:10" x14ac:dyDescent="0.35">
      <c r="B9012" s="7">
        <v>9009</v>
      </c>
      <c r="C9012" s="9">
        <v>1</v>
      </c>
      <c r="D9012" s="9">
        <v>0</v>
      </c>
      <c r="E9012" s="9">
        <v>0</v>
      </c>
      <c r="F9012" s="9">
        <v>0</v>
      </c>
      <c r="G9012" s="9">
        <v>0</v>
      </c>
      <c r="H9012" s="9">
        <v>0</v>
      </c>
      <c r="I9012" s="9">
        <v>0</v>
      </c>
      <c r="J9012" s="9">
        <v>0</v>
      </c>
    </row>
    <row r="9013" spans="2:10" x14ac:dyDescent="0.35">
      <c r="B9013" s="7">
        <v>9010</v>
      </c>
      <c r="C9013" s="9">
        <v>0</v>
      </c>
      <c r="D9013" s="9">
        <v>1</v>
      </c>
      <c r="E9013" s="9">
        <v>0</v>
      </c>
      <c r="F9013" s="9">
        <v>0</v>
      </c>
      <c r="G9013" s="9">
        <v>0</v>
      </c>
      <c r="H9013" s="9">
        <v>0</v>
      </c>
      <c r="I9013" s="9">
        <v>0</v>
      </c>
      <c r="J9013" s="9">
        <v>1</v>
      </c>
    </row>
    <row r="9014" spans="2:10" x14ac:dyDescent="0.35">
      <c r="B9014" s="7">
        <v>9011</v>
      </c>
      <c r="C9014" s="9">
        <v>1</v>
      </c>
      <c r="D9014" s="9">
        <v>0</v>
      </c>
      <c r="E9014" s="9">
        <v>0</v>
      </c>
      <c r="F9014" s="9">
        <v>0</v>
      </c>
      <c r="G9014" s="9">
        <v>0</v>
      </c>
      <c r="H9014" s="9">
        <v>0</v>
      </c>
      <c r="I9014" s="9">
        <v>0</v>
      </c>
      <c r="J9014" s="9">
        <v>0</v>
      </c>
    </row>
    <row r="9015" spans="2:10" x14ac:dyDescent="0.35">
      <c r="B9015" s="7">
        <v>9012</v>
      </c>
      <c r="C9015" s="9">
        <v>0</v>
      </c>
      <c r="D9015" s="9">
        <v>1</v>
      </c>
      <c r="E9015" s="9">
        <v>0</v>
      </c>
      <c r="F9015" s="9">
        <v>0</v>
      </c>
      <c r="G9015" s="9">
        <v>0</v>
      </c>
      <c r="H9015" s="9">
        <v>0</v>
      </c>
      <c r="I9015" s="9">
        <v>0</v>
      </c>
      <c r="J9015" s="9">
        <v>1</v>
      </c>
    </row>
    <row r="9016" spans="2:10" x14ac:dyDescent="0.35">
      <c r="B9016" s="7">
        <v>9013</v>
      </c>
      <c r="C9016" s="9">
        <v>0</v>
      </c>
      <c r="D9016" s="9">
        <v>1</v>
      </c>
      <c r="E9016" s="9">
        <v>0</v>
      </c>
      <c r="F9016" s="9">
        <v>0</v>
      </c>
      <c r="G9016" s="9">
        <v>0</v>
      </c>
      <c r="H9016" s="9">
        <v>0</v>
      </c>
      <c r="I9016" s="9">
        <v>1</v>
      </c>
      <c r="J9016" s="9">
        <v>0</v>
      </c>
    </row>
    <row r="9017" spans="2:10" x14ac:dyDescent="0.35">
      <c r="B9017" s="7">
        <v>9014</v>
      </c>
      <c r="C9017" s="9">
        <v>1</v>
      </c>
      <c r="D9017" s="9">
        <v>0</v>
      </c>
      <c r="E9017" s="9">
        <v>0</v>
      </c>
      <c r="F9017" s="9">
        <v>0</v>
      </c>
      <c r="G9017" s="9">
        <v>0</v>
      </c>
      <c r="H9017" s="9">
        <v>0</v>
      </c>
      <c r="I9017" s="9">
        <v>0</v>
      </c>
      <c r="J9017" s="9">
        <v>0</v>
      </c>
    </row>
    <row r="9018" spans="2:10" x14ac:dyDescent="0.35">
      <c r="B9018" s="7">
        <v>9015</v>
      </c>
      <c r="C9018" s="9">
        <v>1</v>
      </c>
      <c r="D9018" s="9">
        <v>0</v>
      </c>
      <c r="E9018" s="9">
        <v>0</v>
      </c>
      <c r="F9018" s="9">
        <v>0</v>
      </c>
      <c r="G9018" s="9">
        <v>0</v>
      </c>
      <c r="H9018" s="9">
        <v>0</v>
      </c>
      <c r="I9018" s="9">
        <v>0</v>
      </c>
      <c r="J9018" s="9">
        <v>0</v>
      </c>
    </row>
    <row r="9019" spans="2:10" x14ac:dyDescent="0.35">
      <c r="B9019" s="7">
        <v>9016</v>
      </c>
      <c r="C9019" s="9">
        <v>0</v>
      </c>
      <c r="D9019" s="9">
        <v>0</v>
      </c>
      <c r="E9019" s="9">
        <v>0</v>
      </c>
      <c r="F9019" s="9">
        <v>0</v>
      </c>
      <c r="G9019" s="9">
        <v>1</v>
      </c>
      <c r="H9019" s="9">
        <v>0</v>
      </c>
      <c r="I9019" s="9">
        <v>0</v>
      </c>
      <c r="J9019" s="9">
        <v>0</v>
      </c>
    </row>
    <row r="9020" spans="2:10" x14ac:dyDescent="0.35">
      <c r="B9020" s="7">
        <v>9017</v>
      </c>
      <c r="C9020" s="9">
        <v>1</v>
      </c>
      <c r="D9020" s="9">
        <v>0</v>
      </c>
      <c r="E9020" s="9">
        <v>0</v>
      </c>
      <c r="F9020" s="9">
        <v>0</v>
      </c>
      <c r="G9020" s="9">
        <v>0</v>
      </c>
      <c r="H9020" s="9">
        <v>0</v>
      </c>
      <c r="I9020" s="9">
        <v>0</v>
      </c>
      <c r="J9020" s="9">
        <v>0</v>
      </c>
    </row>
    <row r="9021" spans="2:10" x14ac:dyDescent="0.35">
      <c r="B9021" s="7">
        <v>9018</v>
      </c>
      <c r="C9021" s="9">
        <v>1</v>
      </c>
      <c r="D9021" s="9">
        <v>0</v>
      </c>
      <c r="E9021" s="9">
        <v>0</v>
      </c>
      <c r="F9021" s="9">
        <v>0</v>
      </c>
      <c r="G9021" s="9">
        <v>0</v>
      </c>
      <c r="H9021" s="9">
        <v>0</v>
      </c>
      <c r="I9021" s="9">
        <v>0</v>
      </c>
      <c r="J9021" s="9">
        <v>0</v>
      </c>
    </row>
    <row r="9022" spans="2:10" x14ac:dyDescent="0.35">
      <c r="B9022" s="7">
        <v>9019</v>
      </c>
      <c r="C9022" s="9">
        <v>1</v>
      </c>
      <c r="D9022" s="9">
        <v>0</v>
      </c>
      <c r="E9022" s="9">
        <v>0</v>
      </c>
      <c r="F9022" s="9">
        <v>0</v>
      </c>
      <c r="G9022" s="9">
        <v>0</v>
      </c>
      <c r="H9022" s="9">
        <v>0</v>
      </c>
      <c r="I9022" s="9">
        <v>0</v>
      </c>
      <c r="J9022" s="9">
        <v>0</v>
      </c>
    </row>
    <row r="9023" spans="2:10" x14ac:dyDescent="0.35">
      <c r="B9023" s="7">
        <v>9020</v>
      </c>
      <c r="C9023" s="9">
        <v>1</v>
      </c>
      <c r="D9023" s="9">
        <v>0</v>
      </c>
      <c r="E9023" s="9">
        <v>0</v>
      </c>
      <c r="F9023" s="9">
        <v>0</v>
      </c>
      <c r="G9023" s="9">
        <v>0</v>
      </c>
      <c r="H9023" s="9">
        <v>0</v>
      </c>
      <c r="I9023" s="9">
        <v>0</v>
      </c>
      <c r="J9023" s="9">
        <v>0</v>
      </c>
    </row>
    <row r="9024" spans="2:10" x14ac:dyDescent="0.35">
      <c r="B9024" s="7">
        <v>9021</v>
      </c>
      <c r="C9024" s="9">
        <v>0</v>
      </c>
      <c r="D9024" s="9">
        <v>1</v>
      </c>
      <c r="E9024" s="9">
        <v>0</v>
      </c>
      <c r="F9024" s="9">
        <v>0</v>
      </c>
      <c r="G9024" s="9">
        <v>0</v>
      </c>
      <c r="H9024" s="9">
        <v>0</v>
      </c>
      <c r="I9024" s="9">
        <v>0</v>
      </c>
      <c r="J9024" s="9">
        <v>1</v>
      </c>
    </row>
    <row r="9025" spans="2:10" x14ac:dyDescent="0.35">
      <c r="B9025" s="7">
        <v>9022</v>
      </c>
      <c r="C9025" s="9">
        <v>1</v>
      </c>
      <c r="D9025" s="9">
        <v>0</v>
      </c>
      <c r="E9025" s="9">
        <v>0</v>
      </c>
      <c r="F9025" s="9">
        <v>0</v>
      </c>
      <c r="G9025" s="9">
        <v>0</v>
      </c>
      <c r="H9025" s="9">
        <v>0</v>
      </c>
      <c r="I9025" s="9">
        <v>0</v>
      </c>
      <c r="J9025" s="9">
        <v>0</v>
      </c>
    </row>
    <row r="9026" spans="2:10" x14ac:dyDescent="0.35">
      <c r="B9026" s="7">
        <v>9023</v>
      </c>
      <c r="C9026" s="9">
        <v>1</v>
      </c>
      <c r="D9026" s="9">
        <v>0</v>
      </c>
      <c r="E9026" s="9">
        <v>0</v>
      </c>
      <c r="F9026" s="9">
        <v>0</v>
      </c>
      <c r="G9026" s="9">
        <v>0</v>
      </c>
      <c r="H9026" s="9">
        <v>0</v>
      </c>
      <c r="I9026" s="9">
        <v>0</v>
      </c>
      <c r="J9026" s="9">
        <v>0</v>
      </c>
    </row>
    <row r="9027" spans="2:10" x14ac:dyDescent="0.35">
      <c r="B9027" s="7">
        <v>9024</v>
      </c>
      <c r="C9027" s="9">
        <v>1</v>
      </c>
      <c r="D9027" s="9">
        <v>0</v>
      </c>
      <c r="E9027" s="9">
        <v>0</v>
      </c>
      <c r="F9027" s="9">
        <v>0</v>
      </c>
      <c r="G9027" s="9">
        <v>0</v>
      </c>
      <c r="H9027" s="9">
        <v>0</v>
      </c>
      <c r="I9027" s="9">
        <v>0</v>
      </c>
      <c r="J9027" s="9">
        <v>0</v>
      </c>
    </row>
    <row r="9028" spans="2:10" x14ac:dyDescent="0.35">
      <c r="B9028" s="7">
        <v>9025</v>
      </c>
      <c r="C9028" s="9">
        <v>1</v>
      </c>
      <c r="D9028" s="9">
        <v>0</v>
      </c>
      <c r="E9028" s="9">
        <v>0</v>
      </c>
      <c r="F9028" s="9">
        <v>0</v>
      </c>
      <c r="G9028" s="9">
        <v>0</v>
      </c>
      <c r="H9028" s="9">
        <v>0</v>
      </c>
      <c r="I9028" s="9">
        <v>0</v>
      </c>
      <c r="J9028" s="9">
        <v>0</v>
      </c>
    </row>
    <row r="9029" spans="2:10" x14ac:dyDescent="0.35">
      <c r="B9029" s="7">
        <v>9026</v>
      </c>
      <c r="C9029" s="9">
        <v>1</v>
      </c>
      <c r="D9029" s="9">
        <v>0</v>
      </c>
      <c r="E9029" s="9">
        <v>0</v>
      </c>
      <c r="F9029" s="9">
        <v>0</v>
      </c>
      <c r="G9029" s="9">
        <v>0</v>
      </c>
      <c r="H9029" s="9">
        <v>0</v>
      </c>
      <c r="I9029" s="9">
        <v>0</v>
      </c>
      <c r="J9029" s="9">
        <v>0</v>
      </c>
    </row>
    <row r="9030" spans="2:10" x14ac:dyDescent="0.35">
      <c r="B9030" s="7">
        <v>9027</v>
      </c>
      <c r="C9030" s="9">
        <v>1</v>
      </c>
      <c r="D9030" s="9">
        <v>0</v>
      </c>
      <c r="E9030" s="9">
        <v>0</v>
      </c>
      <c r="F9030" s="9">
        <v>0</v>
      </c>
      <c r="G9030" s="9">
        <v>0</v>
      </c>
      <c r="H9030" s="9">
        <v>0</v>
      </c>
      <c r="I9030" s="9">
        <v>0</v>
      </c>
      <c r="J9030" s="9">
        <v>0</v>
      </c>
    </row>
    <row r="9031" spans="2:10" x14ac:dyDescent="0.35">
      <c r="B9031" s="7">
        <v>9028</v>
      </c>
      <c r="C9031" s="9">
        <v>1</v>
      </c>
      <c r="D9031" s="9">
        <v>0</v>
      </c>
      <c r="E9031" s="9">
        <v>0</v>
      </c>
      <c r="F9031" s="9">
        <v>0</v>
      </c>
      <c r="G9031" s="9">
        <v>0</v>
      </c>
      <c r="H9031" s="9">
        <v>0</v>
      </c>
      <c r="I9031" s="9">
        <v>0</v>
      </c>
      <c r="J9031" s="9">
        <v>0</v>
      </c>
    </row>
    <row r="9032" spans="2:10" x14ac:dyDescent="0.35">
      <c r="B9032" s="7">
        <v>9029</v>
      </c>
      <c r="C9032" s="9">
        <v>0</v>
      </c>
      <c r="D9032" s="9">
        <v>0</v>
      </c>
      <c r="E9032" s="9">
        <v>0</v>
      </c>
      <c r="F9032" s="9">
        <v>0</v>
      </c>
      <c r="G9032" s="9">
        <v>1</v>
      </c>
      <c r="H9032" s="9">
        <v>0</v>
      </c>
      <c r="I9032" s="9">
        <v>0</v>
      </c>
      <c r="J9032" s="9">
        <v>0</v>
      </c>
    </row>
    <row r="9033" spans="2:10" x14ac:dyDescent="0.35">
      <c r="B9033" s="7">
        <v>9030</v>
      </c>
      <c r="C9033" s="9">
        <v>0</v>
      </c>
      <c r="D9033" s="9">
        <v>0</v>
      </c>
      <c r="E9033" s="9">
        <v>0</v>
      </c>
      <c r="F9033" s="9">
        <v>0</v>
      </c>
      <c r="G9033" s="9">
        <v>1</v>
      </c>
      <c r="H9033" s="9">
        <v>0</v>
      </c>
      <c r="I9033" s="9">
        <v>0</v>
      </c>
      <c r="J9033" s="9">
        <v>0</v>
      </c>
    </row>
    <row r="9034" spans="2:10" x14ac:dyDescent="0.35">
      <c r="B9034" s="7">
        <v>9031</v>
      </c>
      <c r="C9034" s="9">
        <v>1</v>
      </c>
      <c r="D9034" s="9">
        <v>0</v>
      </c>
      <c r="E9034" s="9">
        <v>0</v>
      </c>
      <c r="F9034" s="9">
        <v>0</v>
      </c>
      <c r="G9034" s="9">
        <v>0</v>
      </c>
      <c r="H9034" s="9">
        <v>0</v>
      </c>
      <c r="I9034" s="9">
        <v>0</v>
      </c>
      <c r="J9034" s="9">
        <v>0</v>
      </c>
    </row>
    <row r="9035" spans="2:10" x14ac:dyDescent="0.35">
      <c r="B9035" s="7">
        <v>9032</v>
      </c>
      <c r="C9035" s="9">
        <v>0</v>
      </c>
      <c r="D9035" s="9">
        <v>1</v>
      </c>
      <c r="E9035" s="9">
        <v>0</v>
      </c>
      <c r="F9035" s="9">
        <v>0</v>
      </c>
      <c r="G9035" s="9">
        <v>0</v>
      </c>
      <c r="H9035" s="9">
        <v>0</v>
      </c>
      <c r="I9035" s="9">
        <v>0</v>
      </c>
      <c r="J9035" s="9">
        <v>1</v>
      </c>
    </row>
    <row r="9036" spans="2:10" x14ac:dyDescent="0.35">
      <c r="B9036" s="7">
        <v>9033</v>
      </c>
      <c r="C9036" s="9">
        <v>0</v>
      </c>
      <c r="D9036" s="9">
        <v>1</v>
      </c>
      <c r="E9036" s="9">
        <v>0</v>
      </c>
      <c r="F9036" s="9">
        <v>0</v>
      </c>
      <c r="G9036" s="9">
        <v>0</v>
      </c>
      <c r="H9036" s="9">
        <v>0</v>
      </c>
      <c r="I9036" s="9">
        <v>0</v>
      </c>
      <c r="J9036" s="9">
        <v>1</v>
      </c>
    </row>
    <row r="9037" spans="2:10" x14ac:dyDescent="0.35">
      <c r="B9037" s="7">
        <v>9034</v>
      </c>
      <c r="C9037" s="9">
        <v>0</v>
      </c>
      <c r="D9037" s="9">
        <v>1</v>
      </c>
      <c r="E9037" s="9">
        <v>0</v>
      </c>
      <c r="F9037" s="9">
        <v>0</v>
      </c>
      <c r="G9037" s="9">
        <v>0</v>
      </c>
      <c r="H9037" s="9">
        <v>0</v>
      </c>
      <c r="I9037" s="9">
        <v>0</v>
      </c>
      <c r="J9037" s="9">
        <v>1</v>
      </c>
    </row>
    <row r="9038" spans="2:10" x14ac:dyDescent="0.35">
      <c r="B9038" s="7">
        <v>9035</v>
      </c>
      <c r="C9038" s="9">
        <v>0</v>
      </c>
      <c r="D9038" s="9">
        <v>1</v>
      </c>
      <c r="E9038" s="9">
        <v>0</v>
      </c>
      <c r="F9038" s="9">
        <v>0</v>
      </c>
      <c r="G9038" s="9">
        <v>0</v>
      </c>
      <c r="H9038" s="9">
        <v>0</v>
      </c>
      <c r="I9038" s="9">
        <v>0</v>
      </c>
      <c r="J9038" s="9">
        <v>1</v>
      </c>
    </row>
    <row r="9039" spans="2:10" x14ac:dyDescent="0.35">
      <c r="B9039" s="7">
        <v>9036</v>
      </c>
      <c r="C9039" s="9">
        <v>1</v>
      </c>
      <c r="D9039" s="9">
        <v>0</v>
      </c>
      <c r="E9039" s="9">
        <v>0</v>
      </c>
      <c r="F9039" s="9">
        <v>0</v>
      </c>
      <c r="G9039" s="9">
        <v>0</v>
      </c>
      <c r="H9039" s="9">
        <v>0</v>
      </c>
      <c r="I9039" s="9">
        <v>0</v>
      </c>
      <c r="J9039" s="9">
        <v>0</v>
      </c>
    </row>
    <row r="9040" spans="2:10" x14ac:dyDescent="0.35">
      <c r="B9040" s="7">
        <v>9037</v>
      </c>
      <c r="C9040" s="9">
        <v>1</v>
      </c>
      <c r="D9040" s="9">
        <v>0</v>
      </c>
      <c r="E9040" s="9">
        <v>0</v>
      </c>
      <c r="F9040" s="9">
        <v>0</v>
      </c>
      <c r="G9040" s="9">
        <v>0</v>
      </c>
      <c r="H9040" s="9">
        <v>0</v>
      </c>
      <c r="I9040" s="9">
        <v>0</v>
      </c>
      <c r="J9040" s="9">
        <v>0</v>
      </c>
    </row>
    <row r="9041" spans="2:10" x14ac:dyDescent="0.35">
      <c r="B9041" s="7">
        <v>9038</v>
      </c>
      <c r="C9041" s="9">
        <v>0</v>
      </c>
      <c r="D9041" s="9">
        <v>1</v>
      </c>
      <c r="E9041" s="9">
        <v>1</v>
      </c>
      <c r="F9041" s="9">
        <v>0</v>
      </c>
      <c r="G9041" s="9">
        <v>0</v>
      </c>
      <c r="H9041" s="9">
        <v>0</v>
      </c>
      <c r="I9041" s="9">
        <v>0</v>
      </c>
      <c r="J9041" s="9">
        <v>1</v>
      </c>
    </row>
    <row r="9042" spans="2:10" x14ac:dyDescent="0.35">
      <c r="B9042" s="7">
        <v>9039</v>
      </c>
      <c r="C9042" s="9">
        <v>0</v>
      </c>
      <c r="D9042" s="9">
        <v>1</v>
      </c>
      <c r="E9042" s="9">
        <v>0</v>
      </c>
      <c r="F9042" s="9">
        <v>0</v>
      </c>
      <c r="G9042" s="9">
        <v>0</v>
      </c>
      <c r="H9042" s="9">
        <v>0</v>
      </c>
      <c r="I9042" s="9">
        <v>1</v>
      </c>
      <c r="J9042" s="9">
        <v>0</v>
      </c>
    </row>
    <row r="9043" spans="2:10" x14ac:dyDescent="0.35">
      <c r="B9043" s="7">
        <v>9040</v>
      </c>
      <c r="C9043" s="9">
        <v>1</v>
      </c>
      <c r="D9043" s="9">
        <v>0</v>
      </c>
      <c r="E9043" s="9">
        <v>0</v>
      </c>
      <c r="F9043" s="9">
        <v>0</v>
      </c>
      <c r="G9043" s="9">
        <v>0</v>
      </c>
      <c r="H9043" s="9">
        <v>0</v>
      </c>
      <c r="I9043" s="9">
        <v>0</v>
      </c>
      <c r="J9043" s="9">
        <v>0</v>
      </c>
    </row>
    <row r="9044" spans="2:10" x14ac:dyDescent="0.35">
      <c r="B9044" s="7">
        <v>9041</v>
      </c>
      <c r="C9044" s="9">
        <v>1</v>
      </c>
      <c r="D9044" s="9">
        <v>0</v>
      </c>
      <c r="E9044" s="9">
        <v>0</v>
      </c>
      <c r="F9044" s="9">
        <v>0</v>
      </c>
      <c r="G9044" s="9">
        <v>0</v>
      </c>
      <c r="H9044" s="9">
        <v>0</v>
      </c>
      <c r="I9044" s="9">
        <v>0</v>
      </c>
      <c r="J9044" s="9">
        <v>0</v>
      </c>
    </row>
    <row r="9045" spans="2:10" x14ac:dyDescent="0.35">
      <c r="B9045" s="7">
        <v>9042</v>
      </c>
      <c r="C9045" s="9">
        <v>0</v>
      </c>
      <c r="D9045" s="9">
        <v>1</v>
      </c>
      <c r="E9045" s="9">
        <v>1</v>
      </c>
      <c r="F9045" s="9">
        <v>0</v>
      </c>
      <c r="G9045" s="9">
        <v>0</v>
      </c>
      <c r="H9045" s="9">
        <v>0</v>
      </c>
      <c r="I9045" s="9">
        <v>0</v>
      </c>
      <c r="J9045" s="9">
        <v>1</v>
      </c>
    </row>
    <row r="9046" spans="2:10" x14ac:dyDescent="0.35">
      <c r="B9046" s="7">
        <v>9043</v>
      </c>
      <c r="C9046" s="9">
        <v>1</v>
      </c>
      <c r="D9046" s="9">
        <v>0</v>
      </c>
      <c r="E9046" s="9">
        <v>0</v>
      </c>
      <c r="F9046" s="9">
        <v>0</v>
      </c>
      <c r="G9046" s="9">
        <v>0</v>
      </c>
      <c r="H9046" s="9">
        <v>0</v>
      </c>
      <c r="I9046" s="9">
        <v>0</v>
      </c>
      <c r="J9046" s="9">
        <v>0</v>
      </c>
    </row>
    <row r="9047" spans="2:10" x14ac:dyDescent="0.35">
      <c r="B9047" s="7">
        <v>9044</v>
      </c>
      <c r="C9047" s="9">
        <v>1</v>
      </c>
      <c r="D9047" s="9">
        <v>0</v>
      </c>
      <c r="E9047" s="9">
        <v>0</v>
      </c>
      <c r="F9047" s="9">
        <v>0</v>
      </c>
      <c r="G9047" s="9">
        <v>0</v>
      </c>
      <c r="H9047" s="9">
        <v>0</v>
      </c>
      <c r="I9047" s="9">
        <v>0</v>
      </c>
      <c r="J9047" s="9">
        <v>0</v>
      </c>
    </row>
    <row r="9048" spans="2:10" x14ac:dyDescent="0.35">
      <c r="B9048" s="7">
        <v>9045</v>
      </c>
      <c r="C9048" s="9">
        <v>1</v>
      </c>
      <c r="D9048" s="9">
        <v>0</v>
      </c>
      <c r="E9048" s="9">
        <v>0</v>
      </c>
      <c r="F9048" s="9">
        <v>0</v>
      </c>
      <c r="G9048" s="9">
        <v>0</v>
      </c>
      <c r="H9048" s="9">
        <v>0</v>
      </c>
      <c r="I9048" s="9">
        <v>0</v>
      </c>
      <c r="J9048" s="9">
        <v>0</v>
      </c>
    </row>
    <row r="9049" spans="2:10" x14ac:dyDescent="0.35">
      <c r="B9049" s="7">
        <v>9046</v>
      </c>
      <c r="C9049" s="9">
        <v>1</v>
      </c>
      <c r="D9049" s="9">
        <v>0</v>
      </c>
      <c r="E9049" s="9">
        <v>0</v>
      </c>
      <c r="F9049" s="9">
        <v>0</v>
      </c>
      <c r="G9049" s="9">
        <v>0</v>
      </c>
      <c r="H9049" s="9">
        <v>0</v>
      </c>
      <c r="I9049" s="9">
        <v>0</v>
      </c>
      <c r="J9049" s="9">
        <v>0</v>
      </c>
    </row>
    <row r="9050" spans="2:10" x14ac:dyDescent="0.35">
      <c r="B9050" s="7">
        <v>9047</v>
      </c>
      <c r="C9050" s="9">
        <v>1</v>
      </c>
      <c r="D9050" s="9">
        <v>0</v>
      </c>
      <c r="E9050" s="9">
        <v>0</v>
      </c>
      <c r="F9050" s="9">
        <v>0</v>
      </c>
      <c r="G9050" s="9">
        <v>0</v>
      </c>
      <c r="H9050" s="9">
        <v>0</v>
      </c>
      <c r="I9050" s="9">
        <v>0</v>
      </c>
      <c r="J9050" s="9">
        <v>0</v>
      </c>
    </row>
    <row r="9051" spans="2:10" x14ac:dyDescent="0.35">
      <c r="B9051" s="7">
        <v>9048</v>
      </c>
      <c r="C9051" s="9">
        <v>0</v>
      </c>
      <c r="D9051" s="9">
        <v>1</v>
      </c>
      <c r="E9051" s="9">
        <v>0</v>
      </c>
      <c r="F9051" s="9">
        <v>0</v>
      </c>
      <c r="G9051" s="9">
        <v>0</v>
      </c>
      <c r="H9051" s="9">
        <v>0</v>
      </c>
      <c r="I9051" s="9">
        <v>0</v>
      </c>
      <c r="J9051" s="9">
        <v>1</v>
      </c>
    </row>
    <row r="9052" spans="2:10" x14ac:dyDescent="0.35">
      <c r="B9052" s="7">
        <v>9049</v>
      </c>
      <c r="C9052" s="9">
        <v>1</v>
      </c>
      <c r="D9052" s="9">
        <v>0</v>
      </c>
      <c r="E9052" s="9">
        <v>0</v>
      </c>
      <c r="F9052" s="9">
        <v>0</v>
      </c>
      <c r="G9052" s="9">
        <v>0</v>
      </c>
      <c r="H9052" s="9">
        <v>0</v>
      </c>
      <c r="I9052" s="9">
        <v>0</v>
      </c>
      <c r="J9052" s="9">
        <v>0</v>
      </c>
    </row>
    <row r="9053" spans="2:10" x14ac:dyDescent="0.35">
      <c r="B9053" s="7">
        <v>9050</v>
      </c>
      <c r="C9053" s="9">
        <v>1</v>
      </c>
      <c r="D9053" s="9">
        <v>0</v>
      </c>
      <c r="E9053" s="9">
        <v>0</v>
      </c>
      <c r="F9053" s="9">
        <v>0</v>
      </c>
      <c r="G9053" s="9">
        <v>0</v>
      </c>
      <c r="H9053" s="9">
        <v>0</v>
      </c>
      <c r="I9053" s="9">
        <v>0</v>
      </c>
      <c r="J9053" s="9">
        <v>0</v>
      </c>
    </row>
    <row r="9054" spans="2:10" x14ac:dyDescent="0.35">
      <c r="B9054" s="7">
        <v>9051</v>
      </c>
      <c r="C9054" s="9">
        <v>0</v>
      </c>
      <c r="D9054" s="9">
        <v>1</v>
      </c>
      <c r="E9054" s="9">
        <v>0</v>
      </c>
      <c r="F9054" s="9">
        <v>0</v>
      </c>
      <c r="G9054" s="9">
        <v>0</v>
      </c>
      <c r="H9054" s="9">
        <v>0</v>
      </c>
      <c r="I9054" s="9">
        <v>1</v>
      </c>
      <c r="J9054" s="9">
        <v>0</v>
      </c>
    </row>
    <row r="9055" spans="2:10" x14ac:dyDescent="0.35">
      <c r="B9055" s="7">
        <v>9052</v>
      </c>
      <c r="C9055" s="9">
        <v>1</v>
      </c>
      <c r="D9055" s="9">
        <v>0</v>
      </c>
      <c r="E9055" s="9">
        <v>0</v>
      </c>
      <c r="F9055" s="9">
        <v>0</v>
      </c>
      <c r="G9055" s="9">
        <v>0</v>
      </c>
      <c r="H9055" s="9">
        <v>0</v>
      </c>
      <c r="I9055" s="9">
        <v>0</v>
      </c>
      <c r="J9055" s="9">
        <v>0</v>
      </c>
    </row>
    <row r="9056" spans="2:10" x14ac:dyDescent="0.35">
      <c r="B9056" s="7">
        <v>9053</v>
      </c>
      <c r="C9056" s="9">
        <v>1</v>
      </c>
      <c r="D9056" s="9">
        <v>0</v>
      </c>
      <c r="E9056" s="9">
        <v>0</v>
      </c>
      <c r="F9056" s="9">
        <v>0</v>
      </c>
      <c r="G9056" s="9">
        <v>0</v>
      </c>
      <c r="H9056" s="9">
        <v>0</v>
      </c>
      <c r="I9056" s="9">
        <v>0</v>
      </c>
      <c r="J9056" s="9">
        <v>0</v>
      </c>
    </row>
    <row r="9057" spans="2:10" x14ac:dyDescent="0.35">
      <c r="B9057" s="7">
        <v>9054</v>
      </c>
      <c r="C9057" s="9">
        <v>1</v>
      </c>
      <c r="D9057" s="9">
        <v>0</v>
      </c>
      <c r="E9057" s="9">
        <v>0</v>
      </c>
      <c r="F9057" s="9">
        <v>0</v>
      </c>
      <c r="G9057" s="9">
        <v>0</v>
      </c>
      <c r="H9057" s="9">
        <v>0</v>
      </c>
      <c r="I9057" s="9">
        <v>0</v>
      </c>
      <c r="J9057" s="9">
        <v>0</v>
      </c>
    </row>
    <row r="9058" spans="2:10" x14ac:dyDescent="0.35">
      <c r="B9058" s="7">
        <v>9055</v>
      </c>
      <c r="C9058" s="9">
        <v>1</v>
      </c>
      <c r="D9058" s="9">
        <v>0</v>
      </c>
      <c r="E9058" s="9">
        <v>0</v>
      </c>
      <c r="F9058" s="9">
        <v>0</v>
      </c>
      <c r="G9058" s="9">
        <v>0</v>
      </c>
      <c r="H9058" s="9">
        <v>0</v>
      </c>
      <c r="I9058" s="9">
        <v>0</v>
      </c>
      <c r="J9058" s="9">
        <v>0</v>
      </c>
    </row>
    <row r="9059" spans="2:10" x14ac:dyDescent="0.35">
      <c r="B9059" s="7">
        <v>9056</v>
      </c>
      <c r="C9059" s="9">
        <v>1</v>
      </c>
      <c r="D9059" s="9">
        <v>0</v>
      </c>
      <c r="E9059" s="9">
        <v>0</v>
      </c>
      <c r="F9059" s="9">
        <v>0</v>
      </c>
      <c r="G9059" s="9">
        <v>0</v>
      </c>
      <c r="H9059" s="9">
        <v>0</v>
      </c>
      <c r="I9059" s="9">
        <v>0</v>
      </c>
      <c r="J9059" s="9">
        <v>0</v>
      </c>
    </row>
    <row r="9060" spans="2:10" x14ac:dyDescent="0.35">
      <c r="B9060" s="7">
        <v>9057</v>
      </c>
      <c r="C9060" s="9">
        <v>0</v>
      </c>
      <c r="D9060" s="9">
        <v>1</v>
      </c>
      <c r="E9060" s="9">
        <v>0</v>
      </c>
      <c r="F9060" s="9">
        <v>0</v>
      </c>
      <c r="G9060" s="9">
        <v>0</v>
      </c>
      <c r="H9060" s="9">
        <v>0</v>
      </c>
      <c r="I9060" s="9">
        <v>0</v>
      </c>
      <c r="J9060" s="9">
        <v>1</v>
      </c>
    </row>
    <row r="9061" spans="2:10" x14ac:dyDescent="0.35">
      <c r="B9061" s="7">
        <v>9058</v>
      </c>
      <c r="C9061" s="9">
        <v>1</v>
      </c>
      <c r="D9061" s="9">
        <v>0</v>
      </c>
      <c r="E9061" s="9">
        <v>0</v>
      </c>
      <c r="F9061" s="9">
        <v>0</v>
      </c>
      <c r="G9061" s="9">
        <v>0</v>
      </c>
      <c r="H9061" s="9">
        <v>0</v>
      </c>
      <c r="I9061" s="9">
        <v>0</v>
      </c>
      <c r="J9061" s="9">
        <v>0</v>
      </c>
    </row>
    <row r="9062" spans="2:10" x14ac:dyDescent="0.35">
      <c r="B9062" s="7">
        <v>9059</v>
      </c>
      <c r="C9062" s="9">
        <v>1</v>
      </c>
      <c r="D9062" s="9">
        <v>0</v>
      </c>
      <c r="E9062" s="9">
        <v>0</v>
      </c>
      <c r="F9062" s="9">
        <v>0</v>
      </c>
      <c r="G9062" s="9">
        <v>0</v>
      </c>
      <c r="H9062" s="9">
        <v>0</v>
      </c>
      <c r="I9062" s="9">
        <v>0</v>
      </c>
      <c r="J9062" s="9">
        <v>0</v>
      </c>
    </row>
    <row r="9063" spans="2:10" x14ac:dyDescent="0.35">
      <c r="B9063" s="7">
        <v>9060</v>
      </c>
      <c r="C9063" s="9">
        <v>1</v>
      </c>
      <c r="D9063" s="9">
        <v>0</v>
      </c>
      <c r="E9063" s="9">
        <v>0</v>
      </c>
      <c r="F9063" s="9">
        <v>0</v>
      </c>
      <c r="G9063" s="9">
        <v>0</v>
      </c>
      <c r="H9063" s="9">
        <v>0</v>
      </c>
      <c r="I9063" s="9">
        <v>0</v>
      </c>
      <c r="J9063" s="9">
        <v>0</v>
      </c>
    </row>
    <row r="9064" spans="2:10" x14ac:dyDescent="0.35">
      <c r="B9064" s="7">
        <v>9061</v>
      </c>
      <c r="C9064" s="9">
        <v>1</v>
      </c>
      <c r="D9064" s="9">
        <v>0</v>
      </c>
      <c r="E9064" s="9">
        <v>0</v>
      </c>
      <c r="F9064" s="9">
        <v>0</v>
      </c>
      <c r="G9064" s="9">
        <v>0</v>
      </c>
      <c r="H9064" s="9">
        <v>0</v>
      </c>
      <c r="I9064" s="9">
        <v>0</v>
      </c>
      <c r="J9064" s="9">
        <v>0</v>
      </c>
    </row>
    <row r="9065" spans="2:10" x14ac:dyDescent="0.35">
      <c r="B9065" s="7">
        <v>9062</v>
      </c>
      <c r="C9065" s="9">
        <v>0</v>
      </c>
      <c r="D9065" s="9">
        <v>1</v>
      </c>
      <c r="E9065" s="9">
        <v>1</v>
      </c>
      <c r="F9065" s="9">
        <v>0</v>
      </c>
      <c r="G9065" s="9">
        <v>0</v>
      </c>
      <c r="H9065" s="9">
        <v>0</v>
      </c>
      <c r="I9065" s="9">
        <v>0</v>
      </c>
      <c r="J9065" s="9">
        <v>1</v>
      </c>
    </row>
    <row r="9066" spans="2:10" x14ac:dyDescent="0.35">
      <c r="B9066" s="7">
        <v>9063</v>
      </c>
      <c r="C9066" s="9">
        <v>1</v>
      </c>
      <c r="D9066" s="9">
        <v>0</v>
      </c>
      <c r="E9066" s="9">
        <v>0</v>
      </c>
      <c r="F9066" s="9">
        <v>0</v>
      </c>
      <c r="G9066" s="9">
        <v>0</v>
      </c>
      <c r="H9066" s="9">
        <v>0</v>
      </c>
      <c r="I9066" s="9">
        <v>0</v>
      </c>
      <c r="J9066" s="9">
        <v>0</v>
      </c>
    </row>
    <row r="9067" spans="2:10" x14ac:dyDescent="0.35">
      <c r="B9067" s="7">
        <v>9064</v>
      </c>
      <c r="C9067" s="9">
        <v>1</v>
      </c>
      <c r="D9067" s="9">
        <v>0</v>
      </c>
      <c r="E9067" s="9">
        <v>0</v>
      </c>
      <c r="F9067" s="9">
        <v>0</v>
      </c>
      <c r="G9067" s="9">
        <v>0</v>
      </c>
      <c r="H9067" s="9">
        <v>0</v>
      </c>
      <c r="I9067" s="9">
        <v>0</v>
      </c>
      <c r="J9067" s="9">
        <v>0</v>
      </c>
    </row>
    <row r="9068" spans="2:10" x14ac:dyDescent="0.35">
      <c r="B9068" s="7">
        <v>9065</v>
      </c>
      <c r="C9068" s="9">
        <v>0</v>
      </c>
      <c r="D9068" s="9">
        <v>0</v>
      </c>
      <c r="E9068" s="9">
        <v>0</v>
      </c>
      <c r="F9068" s="9">
        <v>0</v>
      </c>
      <c r="G9068" s="9">
        <v>1</v>
      </c>
      <c r="H9068" s="9">
        <v>0</v>
      </c>
      <c r="I9068" s="9">
        <v>0</v>
      </c>
      <c r="J9068" s="9">
        <v>0</v>
      </c>
    </row>
    <row r="9069" spans="2:10" x14ac:dyDescent="0.35">
      <c r="B9069" s="7">
        <v>9066</v>
      </c>
      <c r="C9069" s="9">
        <v>1</v>
      </c>
      <c r="D9069" s="9">
        <v>0</v>
      </c>
      <c r="E9069" s="9">
        <v>0</v>
      </c>
      <c r="F9069" s="9">
        <v>0</v>
      </c>
      <c r="G9069" s="9">
        <v>0</v>
      </c>
      <c r="H9069" s="9">
        <v>0</v>
      </c>
      <c r="I9069" s="9">
        <v>0</v>
      </c>
      <c r="J9069" s="9">
        <v>0</v>
      </c>
    </row>
    <row r="9070" spans="2:10" x14ac:dyDescent="0.35">
      <c r="B9070" s="7">
        <v>9067</v>
      </c>
      <c r="C9070" s="9">
        <v>1</v>
      </c>
      <c r="D9070" s="9">
        <v>0</v>
      </c>
      <c r="E9070" s="9">
        <v>0</v>
      </c>
      <c r="F9070" s="9">
        <v>0</v>
      </c>
      <c r="G9070" s="9">
        <v>0</v>
      </c>
      <c r="H9070" s="9">
        <v>0</v>
      </c>
      <c r="I9070" s="9">
        <v>0</v>
      </c>
      <c r="J9070" s="9">
        <v>0</v>
      </c>
    </row>
    <row r="9071" spans="2:10" x14ac:dyDescent="0.35">
      <c r="B9071" s="7">
        <v>9068</v>
      </c>
      <c r="C9071" s="9">
        <v>0</v>
      </c>
      <c r="D9071" s="9">
        <v>1</v>
      </c>
      <c r="E9071" s="9">
        <v>0</v>
      </c>
      <c r="F9071" s="9">
        <v>0</v>
      </c>
      <c r="G9071" s="9">
        <v>0</v>
      </c>
      <c r="H9071" s="9">
        <v>0</v>
      </c>
      <c r="I9071" s="9">
        <v>0</v>
      </c>
      <c r="J9071" s="9">
        <v>1</v>
      </c>
    </row>
    <row r="9072" spans="2:10" x14ac:dyDescent="0.35">
      <c r="B9072" s="7">
        <v>9069</v>
      </c>
      <c r="C9072" s="9">
        <v>0</v>
      </c>
      <c r="D9072" s="9">
        <v>1</v>
      </c>
      <c r="E9072" s="9">
        <v>0</v>
      </c>
      <c r="F9072" s="9">
        <v>0</v>
      </c>
      <c r="G9072" s="9">
        <v>0</v>
      </c>
      <c r="H9072" s="9">
        <v>0</v>
      </c>
      <c r="I9072" s="9">
        <v>1</v>
      </c>
      <c r="J9072" s="9">
        <v>0</v>
      </c>
    </row>
    <row r="9073" spans="2:10" x14ac:dyDescent="0.35">
      <c r="B9073" s="7">
        <v>9070</v>
      </c>
      <c r="C9073" s="9">
        <v>1</v>
      </c>
      <c r="D9073" s="9">
        <v>0</v>
      </c>
      <c r="E9073" s="9">
        <v>0</v>
      </c>
      <c r="F9073" s="9">
        <v>0</v>
      </c>
      <c r="G9073" s="9">
        <v>0</v>
      </c>
      <c r="H9073" s="9">
        <v>0</v>
      </c>
      <c r="I9073" s="9">
        <v>0</v>
      </c>
      <c r="J9073" s="9">
        <v>0</v>
      </c>
    </row>
    <row r="9074" spans="2:10" x14ac:dyDescent="0.35">
      <c r="B9074" s="7">
        <v>9071</v>
      </c>
      <c r="C9074" s="9">
        <v>1</v>
      </c>
      <c r="D9074" s="9">
        <v>0</v>
      </c>
      <c r="E9074" s="9">
        <v>0</v>
      </c>
      <c r="F9074" s="9">
        <v>0</v>
      </c>
      <c r="G9074" s="9">
        <v>0</v>
      </c>
      <c r="H9074" s="9">
        <v>0</v>
      </c>
      <c r="I9074" s="9">
        <v>0</v>
      </c>
      <c r="J9074" s="9">
        <v>0</v>
      </c>
    </row>
    <row r="9075" spans="2:10" x14ac:dyDescent="0.35">
      <c r="B9075" s="7">
        <v>9072</v>
      </c>
      <c r="C9075" s="9">
        <v>1</v>
      </c>
      <c r="D9075" s="9">
        <v>0</v>
      </c>
      <c r="E9075" s="9">
        <v>0</v>
      </c>
      <c r="F9075" s="9">
        <v>0</v>
      </c>
      <c r="G9075" s="9">
        <v>0</v>
      </c>
      <c r="H9075" s="9">
        <v>0</v>
      </c>
      <c r="I9075" s="9">
        <v>0</v>
      </c>
      <c r="J9075" s="9">
        <v>0</v>
      </c>
    </row>
    <row r="9076" spans="2:10" x14ac:dyDescent="0.35">
      <c r="B9076" s="7">
        <v>9073</v>
      </c>
      <c r="C9076" s="9">
        <v>1</v>
      </c>
      <c r="D9076" s="9">
        <v>0</v>
      </c>
      <c r="E9076" s="9">
        <v>0</v>
      </c>
      <c r="F9076" s="9">
        <v>0</v>
      </c>
      <c r="G9076" s="9">
        <v>0</v>
      </c>
      <c r="H9076" s="9">
        <v>0</v>
      </c>
      <c r="I9076" s="9">
        <v>0</v>
      </c>
      <c r="J9076" s="9">
        <v>0</v>
      </c>
    </row>
    <row r="9077" spans="2:10" x14ac:dyDescent="0.35">
      <c r="B9077" s="7">
        <v>9074</v>
      </c>
      <c r="C9077" s="9">
        <v>1</v>
      </c>
      <c r="D9077" s="9">
        <v>0</v>
      </c>
      <c r="E9077" s="9">
        <v>0</v>
      </c>
      <c r="F9077" s="9">
        <v>0</v>
      </c>
      <c r="G9077" s="9">
        <v>0</v>
      </c>
      <c r="H9077" s="9">
        <v>0</v>
      </c>
      <c r="I9077" s="9">
        <v>0</v>
      </c>
      <c r="J9077" s="9">
        <v>0</v>
      </c>
    </row>
    <row r="9078" spans="2:10" x14ac:dyDescent="0.35">
      <c r="B9078" s="7">
        <v>9075</v>
      </c>
      <c r="C9078" s="9">
        <v>1</v>
      </c>
      <c r="D9078" s="9">
        <v>0</v>
      </c>
      <c r="E9078" s="9">
        <v>0</v>
      </c>
      <c r="F9078" s="9">
        <v>0</v>
      </c>
      <c r="G9078" s="9">
        <v>0</v>
      </c>
      <c r="H9078" s="9">
        <v>0</v>
      </c>
      <c r="I9078" s="9">
        <v>0</v>
      </c>
      <c r="J9078" s="9">
        <v>0</v>
      </c>
    </row>
    <row r="9079" spans="2:10" x14ac:dyDescent="0.35">
      <c r="B9079" s="7">
        <v>9076</v>
      </c>
      <c r="C9079" s="9">
        <v>1</v>
      </c>
      <c r="D9079" s="9">
        <v>0</v>
      </c>
      <c r="E9079" s="9">
        <v>0</v>
      </c>
      <c r="F9079" s="9">
        <v>0</v>
      </c>
      <c r="G9079" s="9">
        <v>0</v>
      </c>
      <c r="H9079" s="9">
        <v>0</v>
      </c>
      <c r="I9079" s="9">
        <v>0</v>
      </c>
      <c r="J9079" s="9">
        <v>0</v>
      </c>
    </row>
    <row r="9080" spans="2:10" x14ac:dyDescent="0.35">
      <c r="B9080" s="7">
        <v>9077</v>
      </c>
      <c r="C9080" s="9">
        <v>1</v>
      </c>
      <c r="D9080" s="9">
        <v>0</v>
      </c>
      <c r="E9080" s="9">
        <v>0</v>
      </c>
      <c r="F9080" s="9">
        <v>0</v>
      </c>
      <c r="G9080" s="9">
        <v>0</v>
      </c>
      <c r="H9080" s="9">
        <v>0</v>
      </c>
      <c r="I9080" s="9">
        <v>0</v>
      </c>
      <c r="J9080" s="9">
        <v>0</v>
      </c>
    </row>
    <row r="9081" spans="2:10" x14ac:dyDescent="0.35">
      <c r="B9081" s="7">
        <v>9078</v>
      </c>
      <c r="C9081" s="9">
        <v>1</v>
      </c>
      <c r="D9081" s="9">
        <v>0</v>
      </c>
      <c r="E9081" s="9">
        <v>0</v>
      </c>
      <c r="F9081" s="9">
        <v>0</v>
      </c>
      <c r="G9081" s="9">
        <v>0</v>
      </c>
      <c r="H9081" s="9">
        <v>0</v>
      </c>
      <c r="I9081" s="9">
        <v>0</v>
      </c>
      <c r="J9081" s="9">
        <v>0</v>
      </c>
    </row>
    <row r="9082" spans="2:10" x14ac:dyDescent="0.35">
      <c r="B9082" s="7">
        <v>9079</v>
      </c>
      <c r="C9082" s="9">
        <v>1</v>
      </c>
      <c r="D9082" s="9">
        <v>0</v>
      </c>
      <c r="E9082" s="9">
        <v>0</v>
      </c>
      <c r="F9082" s="9">
        <v>0</v>
      </c>
      <c r="G9082" s="9">
        <v>0</v>
      </c>
      <c r="H9082" s="9">
        <v>0</v>
      </c>
      <c r="I9082" s="9">
        <v>0</v>
      </c>
      <c r="J9082" s="9">
        <v>0</v>
      </c>
    </row>
    <row r="9083" spans="2:10" x14ac:dyDescent="0.35">
      <c r="B9083" s="7">
        <v>9080</v>
      </c>
      <c r="C9083" s="9">
        <v>0</v>
      </c>
      <c r="D9083" s="9">
        <v>1</v>
      </c>
      <c r="E9083" s="9">
        <v>0</v>
      </c>
      <c r="F9083" s="9">
        <v>0</v>
      </c>
      <c r="G9083" s="9">
        <v>0</v>
      </c>
      <c r="H9083" s="9">
        <v>0</v>
      </c>
      <c r="I9083" s="9">
        <v>1</v>
      </c>
      <c r="J9083" s="9">
        <v>0</v>
      </c>
    </row>
    <row r="9084" spans="2:10" x14ac:dyDescent="0.35">
      <c r="B9084" s="7">
        <v>9081</v>
      </c>
      <c r="C9084" s="9">
        <v>0</v>
      </c>
      <c r="D9084" s="9">
        <v>1</v>
      </c>
      <c r="E9084" s="9">
        <v>0</v>
      </c>
      <c r="F9084" s="9">
        <v>0</v>
      </c>
      <c r="G9084" s="9">
        <v>0</v>
      </c>
      <c r="H9084" s="9">
        <v>0</v>
      </c>
      <c r="I9084" s="9">
        <v>1</v>
      </c>
      <c r="J9084" s="9">
        <v>0</v>
      </c>
    </row>
    <row r="9085" spans="2:10" x14ac:dyDescent="0.35">
      <c r="B9085" s="7">
        <v>9082</v>
      </c>
      <c r="C9085" s="9">
        <v>1</v>
      </c>
      <c r="D9085" s="9">
        <v>0</v>
      </c>
      <c r="E9085" s="9">
        <v>0</v>
      </c>
      <c r="F9085" s="9">
        <v>0</v>
      </c>
      <c r="G9085" s="9">
        <v>0</v>
      </c>
      <c r="H9085" s="9">
        <v>0</v>
      </c>
      <c r="I9085" s="9">
        <v>0</v>
      </c>
      <c r="J9085" s="9">
        <v>0</v>
      </c>
    </row>
    <row r="9086" spans="2:10" x14ac:dyDescent="0.35">
      <c r="B9086" s="7">
        <v>9083</v>
      </c>
      <c r="C9086" s="9">
        <v>0</v>
      </c>
      <c r="D9086" s="9">
        <v>0</v>
      </c>
      <c r="E9086" s="9">
        <v>0</v>
      </c>
      <c r="F9086" s="9">
        <v>1</v>
      </c>
      <c r="G9086" s="9">
        <v>0</v>
      </c>
      <c r="H9086" s="9">
        <v>0</v>
      </c>
      <c r="I9086" s="9">
        <v>0</v>
      </c>
      <c r="J9086" s="9">
        <v>0</v>
      </c>
    </row>
    <row r="9087" spans="2:10" x14ac:dyDescent="0.35">
      <c r="B9087" s="7">
        <v>9084</v>
      </c>
      <c r="C9087" s="9">
        <v>1</v>
      </c>
      <c r="D9087" s="9">
        <v>0</v>
      </c>
      <c r="E9087" s="9">
        <v>0</v>
      </c>
      <c r="F9087" s="9">
        <v>0</v>
      </c>
      <c r="G9087" s="9">
        <v>0</v>
      </c>
      <c r="H9087" s="9">
        <v>0</v>
      </c>
      <c r="I9087" s="9">
        <v>0</v>
      </c>
      <c r="J9087" s="9">
        <v>0</v>
      </c>
    </row>
    <row r="9088" spans="2:10" x14ac:dyDescent="0.35">
      <c r="B9088" s="7">
        <v>9085</v>
      </c>
      <c r="C9088" s="9">
        <v>0</v>
      </c>
      <c r="D9088" s="9">
        <v>1</v>
      </c>
      <c r="E9088" s="9">
        <v>0</v>
      </c>
      <c r="F9088" s="9">
        <v>0</v>
      </c>
      <c r="G9088" s="9">
        <v>0</v>
      </c>
      <c r="H9088" s="9">
        <v>1</v>
      </c>
      <c r="I9088" s="9">
        <v>1</v>
      </c>
      <c r="J9088" s="9">
        <v>0</v>
      </c>
    </row>
    <row r="9089" spans="2:10" x14ac:dyDescent="0.35">
      <c r="B9089" s="7">
        <v>9086</v>
      </c>
      <c r="C9089" s="9">
        <v>0</v>
      </c>
      <c r="D9089" s="9">
        <v>0</v>
      </c>
      <c r="E9089" s="9">
        <v>0</v>
      </c>
      <c r="F9089" s="9">
        <v>0</v>
      </c>
      <c r="G9089" s="9">
        <v>1</v>
      </c>
      <c r="H9089" s="9">
        <v>0</v>
      </c>
      <c r="I9089" s="9">
        <v>0</v>
      </c>
      <c r="J9089" s="9">
        <v>0</v>
      </c>
    </row>
    <row r="9090" spans="2:10" x14ac:dyDescent="0.35">
      <c r="B9090" s="7">
        <v>9087</v>
      </c>
      <c r="C9090" s="9">
        <v>0</v>
      </c>
      <c r="D9090" s="9">
        <v>1</v>
      </c>
      <c r="E9090" s="9">
        <v>0</v>
      </c>
      <c r="F9090" s="9">
        <v>0</v>
      </c>
      <c r="G9090" s="9">
        <v>0</v>
      </c>
      <c r="H9090" s="9">
        <v>0</v>
      </c>
      <c r="I9090" s="9">
        <v>0</v>
      </c>
      <c r="J9090" s="9">
        <v>1</v>
      </c>
    </row>
    <row r="9091" spans="2:10" x14ac:dyDescent="0.35">
      <c r="B9091" s="7">
        <v>9088</v>
      </c>
      <c r="C9091" s="9">
        <v>1</v>
      </c>
      <c r="D9091" s="9">
        <v>0</v>
      </c>
      <c r="E9091" s="9">
        <v>0</v>
      </c>
      <c r="F9091" s="9">
        <v>0</v>
      </c>
      <c r="G9091" s="9">
        <v>0</v>
      </c>
      <c r="H9091" s="9">
        <v>0</v>
      </c>
      <c r="I9091" s="9">
        <v>0</v>
      </c>
      <c r="J9091" s="9">
        <v>0</v>
      </c>
    </row>
    <row r="9092" spans="2:10" x14ac:dyDescent="0.35">
      <c r="B9092" s="7">
        <v>9089</v>
      </c>
      <c r="C9092" s="9">
        <v>1</v>
      </c>
      <c r="D9092" s="9">
        <v>0</v>
      </c>
      <c r="E9092" s="9">
        <v>0</v>
      </c>
      <c r="F9092" s="9">
        <v>0</v>
      </c>
      <c r="G9092" s="9">
        <v>0</v>
      </c>
      <c r="H9092" s="9">
        <v>0</v>
      </c>
      <c r="I9092" s="9">
        <v>0</v>
      </c>
      <c r="J9092" s="9">
        <v>0</v>
      </c>
    </row>
    <row r="9093" spans="2:10" x14ac:dyDescent="0.35">
      <c r="B9093" s="7">
        <v>9090</v>
      </c>
      <c r="C9093" s="9">
        <v>1</v>
      </c>
      <c r="D9093" s="9">
        <v>0</v>
      </c>
      <c r="E9093" s="9">
        <v>0</v>
      </c>
      <c r="F9093" s="9">
        <v>0</v>
      </c>
      <c r="G9093" s="9">
        <v>0</v>
      </c>
      <c r="H9093" s="9">
        <v>0</v>
      </c>
      <c r="I9093" s="9">
        <v>0</v>
      </c>
      <c r="J9093" s="9">
        <v>0</v>
      </c>
    </row>
    <row r="9094" spans="2:10" x14ac:dyDescent="0.35">
      <c r="B9094" s="7">
        <v>9091</v>
      </c>
      <c r="C9094" s="9">
        <v>1</v>
      </c>
      <c r="D9094" s="9">
        <v>0</v>
      </c>
      <c r="E9094" s="9">
        <v>0</v>
      </c>
      <c r="F9094" s="9">
        <v>0</v>
      </c>
      <c r="G9094" s="9">
        <v>0</v>
      </c>
      <c r="H9094" s="9">
        <v>0</v>
      </c>
      <c r="I9094" s="9">
        <v>0</v>
      </c>
      <c r="J9094" s="9">
        <v>0</v>
      </c>
    </row>
    <row r="9095" spans="2:10" x14ac:dyDescent="0.35">
      <c r="B9095" s="7">
        <v>9092</v>
      </c>
      <c r="C9095" s="9">
        <v>0</v>
      </c>
      <c r="D9095" s="9">
        <v>1</v>
      </c>
      <c r="E9095" s="9">
        <v>0</v>
      </c>
      <c r="F9095" s="9">
        <v>0</v>
      </c>
      <c r="G9095" s="9">
        <v>0</v>
      </c>
      <c r="H9095" s="9">
        <v>0</v>
      </c>
      <c r="I9095" s="9">
        <v>0</v>
      </c>
      <c r="J9095" s="9">
        <v>1</v>
      </c>
    </row>
    <row r="9096" spans="2:10" x14ac:dyDescent="0.35">
      <c r="B9096" s="7">
        <v>9093</v>
      </c>
      <c r="C9096" s="9">
        <v>1</v>
      </c>
      <c r="D9096" s="9">
        <v>0</v>
      </c>
      <c r="E9096" s="9">
        <v>0</v>
      </c>
      <c r="F9096" s="9">
        <v>0</v>
      </c>
      <c r="G9096" s="9">
        <v>0</v>
      </c>
      <c r="H9096" s="9">
        <v>0</v>
      </c>
      <c r="I9096" s="9">
        <v>0</v>
      </c>
      <c r="J9096" s="9">
        <v>0</v>
      </c>
    </row>
    <row r="9097" spans="2:10" x14ac:dyDescent="0.35">
      <c r="B9097" s="7">
        <v>9094</v>
      </c>
      <c r="C9097" s="9">
        <v>1</v>
      </c>
      <c r="D9097" s="9">
        <v>0</v>
      </c>
      <c r="E9097" s="9">
        <v>0</v>
      </c>
      <c r="F9097" s="9">
        <v>0</v>
      </c>
      <c r="G9097" s="9">
        <v>0</v>
      </c>
      <c r="H9097" s="9">
        <v>0</v>
      </c>
      <c r="I9097" s="9">
        <v>0</v>
      </c>
      <c r="J9097" s="9">
        <v>0</v>
      </c>
    </row>
    <row r="9098" spans="2:10" x14ac:dyDescent="0.35">
      <c r="B9098" s="7">
        <v>9095</v>
      </c>
      <c r="C9098" s="9">
        <v>1</v>
      </c>
      <c r="D9098" s="9">
        <v>0</v>
      </c>
      <c r="E9098" s="9">
        <v>0</v>
      </c>
      <c r="F9098" s="9">
        <v>0</v>
      </c>
      <c r="G9098" s="9">
        <v>0</v>
      </c>
      <c r="H9098" s="9">
        <v>0</v>
      </c>
      <c r="I9098" s="9">
        <v>0</v>
      </c>
      <c r="J9098" s="9">
        <v>0</v>
      </c>
    </row>
    <row r="9099" spans="2:10" x14ac:dyDescent="0.35">
      <c r="B9099" s="7">
        <v>9096</v>
      </c>
      <c r="C9099" s="9">
        <v>0</v>
      </c>
      <c r="D9099" s="9">
        <v>1</v>
      </c>
      <c r="E9099" s="9">
        <v>0</v>
      </c>
      <c r="F9099" s="9">
        <v>0</v>
      </c>
      <c r="G9099" s="9">
        <v>0</v>
      </c>
      <c r="H9099" s="9">
        <v>0</v>
      </c>
      <c r="I9099" s="9">
        <v>1</v>
      </c>
      <c r="J9099" s="9">
        <v>0</v>
      </c>
    </row>
    <row r="9100" spans="2:10" x14ac:dyDescent="0.35">
      <c r="B9100" s="7">
        <v>9097</v>
      </c>
      <c r="C9100" s="9">
        <v>1</v>
      </c>
      <c r="D9100" s="9">
        <v>0</v>
      </c>
      <c r="E9100" s="9">
        <v>0</v>
      </c>
      <c r="F9100" s="9">
        <v>0</v>
      </c>
      <c r="G9100" s="9">
        <v>0</v>
      </c>
      <c r="H9100" s="9">
        <v>0</v>
      </c>
      <c r="I9100" s="9">
        <v>0</v>
      </c>
      <c r="J9100" s="9">
        <v>0</v>
      </c>
    </row>
    <row r="9101" spans="2:10" x14ac:dyDescent="0.35">
      <c r="B9101" s="7">
        <v>9098</v>
      </c>
      <c r="C9101" s="9">
        <v>1</v>
      </c>
      <c r="D9101" s="9">
        <v>0</v>
      </c>
      <c r="E9101" s="9">
        <v>0</v>
      </c>
      <c r="F9101" s="9">
        <v>0</v>
      </c>
      <c r="G9101" s="9">
        <v>0</v>
      </c>
      <c r="H9101" s="9">
        <v>0</v>
      </c>
      <c r="I9101" s="9">
        <v>0</v>
      </c>
      <c r="J9101" s="9">
        <v>0</v>
      </c>
    </row>
    <row r="9102" spans="2:10" x14ac:dyDescent="0.35">
      <c r="B9102" s="7">
        <v>9099</v>
      </c>
      <c r="C9102" s="9">
        <v>1</v>
      </c>
      <c r="D9102" s="9">
        <v>0</v>
      </c>
      <c r="E9102" s="9">
        <v>0</v>
      </c>
      <c r="F9102" s="9">
        <v>0</v>
      </c>
      <c r="G9102" s="9">
        <v>0</v>
      </c>
      <c r="H9102" s="9">
        <v>0</v>
      </c>
      <c r="I9102" s="9">
        <v>0</v>
      </c>
      <c r="J9102" s="9">
        <v>0</v>
      </c>
    </row>
    <row r="9103" spans="2:10" x14ac:dyDescent="0.35">
      <c r="B9103" s="7">
        <v>9100</v>
      </c>
      <c r="C9103" s="9">
        <v>1</v>
      </c>
      <c r="D9103" s="9">
        <v>0</v>
      </c>
      <c r="E9103" s="9">
        <v>0</v>
      </c>
      <c r="F9103" s="9">
        <v>0</v>
      </c>
      <c r="G9103" s="9">
        <v>0</v>
      </c>
      <c r="H9103" s="9">
        <v>0</v>
      </c>
      <c r="I9103" s="9">
        <v>0</v>
      </c>
      <c r="J9103" s="9">
        <v>0</v>
      </c>
    </row>
    <row r="9104" spans="2:10" x14ac:dyDescent="0.35">
      <c r="B9104" s="7">
        <v>9101</v>
      </c>
      <c r="C9104" s="9">
        <v>1</v>
      </c>
      <c r="D9104" s="9">
        <v>0</v>
      </c>
      <c r="E9104" s="9">
        <v>0</v>
      </c>
      <c r="F9104" s="9">
        <v>0</v>
      </c>
      <c r="G9104" s="9">
        <v>0</v>
      </c>
      <c r="H9104" s="9">
        <v>0</v>
      </c>
      <c r="I9104" s="9">
        <v>0</v>
      </c>
      <c r="J9104" s="9">
        <v>0</v>
      </c>
    </row>
    <row r="9105" spans="2:10" x14ac:dyDescent="0.35">
      <c r="B9105" s="7">
        <v>9102</v>
      </c>
      <c r="C9105" s="9">
        <v>1</v>
      </c>
      <c r="D9105" s="9">
        <v>0</v>
      </c>
      <c r="E9105" s="9">
        <v>0</v>
      </c>
      <c r="F9105" s="9">
        <v>0</v>
      </c>
      <c r="G9105" s="9">
        <v>0</v>
      </c>
      <c r="H9105" s="9">
        <v>0</v>
      </c>
      <c r="I9105" s="9">
        <v>0</v>
      </c>
      <c r="J9105" s="9">
        <v>0</v>
      </c>
    </row>
    <row r="9106" spans="2:10" x14ac:dyDescent="0.35">
      <c r="B9106" s="7">
        <v>9103</v>
      </c>
      <c r="C9106" s="9">
        <v>1</v>
      </c>
      <c r="D9106" s="9">
        <v>0</v>
      </c>
      <c r="E9106" s="9">
        <v>0</v>
      </c>
      <c r="F9106" s="9">
        <v>0</v>
      </c>
      <c r="G9106" s="9">
        <v>0</v>
      </c>
      <c r="H9106" s="9">
        <v>0</v>
      </c>
      <c r="I9106" s="9">
        <v>0</v>
      </c>
      <c r="J9106" s="9">
        <v>0</v>
      </c>
    </row>
    <row r="9107" spans="2:10" x14ac:dyDescent="0.35">
      <c r="B9107" s="7">
        <v>9104</v>
      </c>
      <c r="C9107" s="9">
        <v>0</v>
      </c>
      <c r="D9107" s="9">
        <v>1</v>
      </c>
      <c r="E9107" s="9">
        <v>0</v>
      </c>
      <c r="F9107" s="9">
        <v>0</v>
      </c>
      <c r="G9107" s="9">
        <v>0</v>
      </c>
      <c r="H9107" s="9">
        <v>0</v>
      </c>
      <c r="I9107" s="9">
        <v>1</v>
      </c>
      <c r="J9107" s="9">
        <v>0</v>
      </c>
    </row>
    <row r="9108" spans="2:10" x14ac:dyDescent="0.35">
      <c r="B9108" s="7">
        <v>9105</v>
      </c>
      <c r="C9108" s="9">
        <v>1</v>
      </c>
      <c r="D9108" s="9">
        <v>0</v>
      </c>
      <c r="E9108" s="9">
        <v>0</v>
      </c>
      <c r="F9108" s="9">
        <v>0</v>
      </c>
      <c r="G9108" s="9">
        <v>0</v>
      </c>
      <c r="H9108" s="9">
        <v>0</v>
      </c>
      <c r="I9108" s="9">
        <v>0</v>
      </c>
      <c r="J9108" s="9">
        <v>0</v>
      </c>
    </row>
    <row r="9109" spans="2:10" x14ac:dyDescent="0.35">
      <c r="B9109" s="7">
        <v>9106</v>
      </c>
      <c r="C9109" s="9">
        <v>1</v>
      </c>
      <c r="D9109" s="9">
        <v>0</v>
      </c>
      <c r="E9109" s="9">
        <v>0</v>
      </c>
      <c r="F9109" s="9">
        <v>0</v>
      </c>
      <c r="G9109" s="9">
        <v>0</v>
      </c>
      <c r="H9109" s="9">
        <v>0</v>
      </c>
      <c r="I9109" s="9">
        <v>0</v>
      </c>
      <c r="J9109" s="9">
        <v>0</v>
      </c>
    </row>
    <row r="9110" spans="2:10" x14ac:dyDescent="0.35">
      <c r="B9110" s="7">
        <v>9107</v>
      </c>
      <c r="C9110" s="9">
        <v>1</v>
      </c>
      <c r="D9110" s="9">
        <v>0</v>
      </c>
      <c r="E9110" s="9">
        <v>0</v>
      </c>
      <c r="F9110" s="9">
        <v>0</v>
      </c>
      <c r="G9110" s="9">
        <v>0</v>
      </c>
      <c r="H9110" s="9">
        <v>0</v>
      </c>
      <c r="I9110" s="9">
        <v>0</v>
      </c>
      <c r="J9110" s="9">
        <v>0</v>
      </c>
    </row>
    <row r="9111" spans="2:10" x14ac:dyDescent="0.35">
      <c r="B9111" s="7">
        <v>9108</v>
      </c>
      <c r="C9111" s="9">
        <v>1</v>
      </c>
      <c r="D9111" s="9">
        <v>0</v>
      </c>
      <c r="E9111" s="9">
        <v>0</v>
      </c>
      <c r="F9111" s="9">
        <v>0</v>
      </c>
      <c r="G9111" s="9">
        <v>0</v>
      </c>
      <c r="H9111" s="9">
        <v>0</v>
      </c>
      <c r="I9111" s="9">
        <v>0</v>
      </c>
      <c r="J9111" s="9">
        <v>0</v>
      </c>
    </row>
    <row r="9112" spans="2:10" x14ac:dyDescent="0.35">
      <c r="B9112" s="7">
        <v>9109</v>
      </c>
      <c r="C9112" s="9">
        <v>1</v>
      </c>
      <c r="D9112" s="9">
        <v>0</v>
      </c>
      <c r="E9112" s="9">
        <v>0</v>
      </c>
      <c r="F9112" s="9">
        <v>0</v>
      </c>
      <c r="G9112" s="9">
        <v>0</v>
      </c>
      <c r="H9112" s="9">
        <v>0</v>
      </c>
      <c r="I9112" s="9">
        <v>0</v>
      </c>
      <c r="J9112" s="9">
        <v>0</v>
      </c>
    </row>
    <row r="9113" spans="2:10" x14ac:dyDescent="0.35">
      <c r="B9113" s="7">
        <v>9110</v>
      </c>
      <c r="C9113" s="9">
        <v>0</v>
      </c>
      <c r="D9113" s="9">
        <v>1</v>
      </c>
      <c r="E9113" s="9">
        <v>0</v>
      </c>
      <c r="F9113" s="9">
        <v>0</v>
      </c>
      <c r="G9113" s="9">
        <v>0</v>
      </c>
      <c r="H9113" s="9">
        <v>0</v>
      </c>
      <c r="I9113" s="9">
        <v>0</v>
      </c>
      <c r="J9113" s="9">
        <v>1</v>
      </c>
    </row>
    <row r="9114" spans="2:10" x14ac:dyDescent="0.35">
      <c r="B9114" s="7">
        <v>9111</v>
      </c>
      <c r="C9114" s="9">
        <v>1</v>
      </c>
      <c r="D9114" s="9">
        <v>0</v>
      </c>
      <c r="E9114" s="9">
        <v>0</v>
      </c>
      <c r="F9114" s="9">
        <v>0</v>
      </c>
      <c r="G9114" s="9">
        <v>0</v>
      </c>
      <c r="H9114" s="9">
        <v>0</v>
      </c>
      <c r="I9114" s="9">
        <v>0</v>
      </c>
      <c r="J9114" s="9">
        <v>0</v>
      </c>
    </row>
    <row r="9115" spans="2:10" x14ac:dyDescent="0.35">
      <c r="B9115" s="7">
        <v>9112</v>
      </c>
      <c r="C9115" s="9">
        <v>0</v>
      </c>
      <c r="D9115" s="9">
        <v>0</v>
      </c>
      <c r="E9115" s="9">
        <v>0</v>
      </c>
      <c r="F9115" s="9">
        <v>0</v>
      </c>
      <c r="G9115" s="9">
        <v>1</v>
      </c>
      <c r="H9115" s="9">
        <v>0</v>
      </c>
      <c r="I9115" s="9">
        <v>0</v>
      </c>
      <c r="J9115" s="9">
        <v>0</v>
      </c>
    </row>
    <row r="9116" spans="2:10" x14ac:dyDescent="0.35">
      <c r="B9116" s="7">
        <v>9113</v>
      </c>
      <c r="C9116" s="9">
        <v>0</v>
      </c>
      <c r="D9116" s="9">
        <v>1</v>
      </c>
      <c r="E9116" s="9">
        <v>0</v>
      </c>
      <c r="F9116" s="9">
        <v>0</v>
      </c>
      <c r="G9116" s="9">
        <v>0</v>
      </c>
      <c r="H9116" s="9">
        <v>0</v>
      </c>
      <c r="I9116" s="9">
        <v>0</v>
      </c>
      <c r="J9116" s="9">
        <v>1</v>
      </c>
    </row>
    <row r="9117" spans="2:10" x14ac:dyDescent="0.35">
      <c r="B9117" s="7">
        <v>9114</v>
      </c>
      <c r="C9117" s="9">
        <v>1</v>
      </c>
      <c r="D9117" s="9">
        <v>0</v>
      </c>
      <c r="E9117" s="9">
        <v>0</v>
      </c>
      <c r="F9117" s="9">
        <v>0</v>
      </c>
      <c r="G9117" s="9">
        <v>0</v>
      </c>
      <c r="H9117" s="9">
        <v>0</v>
      </c>
      <c r="I9117" s="9">
        <v>0</v>
      </c>
      <c r="J9117" s="9">
        <v>0</v>
      </c>
    </row>
    <row r="9118" spans="2:10" x14ac:dyDescent="0.35">
      <c r="B9118" s="7">
        <v>9115</v>
      </c>
      <c r="C9118" s="9">
        <v>1</v>
      </c>
      <c r="D9118" s="9">
        <v>0</v>
      </c>
      <c r="E9118" s="9">
        <v>0</v>
      </c>
      <c r="F9118" s="9">
        <v>0</v>
      </c>
      <c r="G9118" s="9">
        <v>0</v>
      </c>
      <c r="H9118" s="9">
        <v>0</v>
      </c>
      <c r="I9118" s="9">
        <v>0</v>
      </c>
      <c r="J9118" s="9">
        <v>0</v>
      </c>
    </row>
    <row r="9119" spans="2:10" x14ac:dyDescent="0.35">
      <c r="B9119" s="7">
        <v>9116</v>
      </c>
      <c r="C9119" s="9">
        <v>0</v>
      </c>
      <c r="D9119" s="9">
        <v>1</v>
      </c>
      <c r="E9119" s="9">
        <v>0</v>
      </c>
      <c r="F9119" s="9">
        <v>0</v>
      </c>
      <c r="G9119" s="9">
        <v>0</v>
      </c>
      <c r="H9119" s="9">
        <v>0</v>
      </c>
      <c r="I9119" s="9">
        <v>1</v>
      </c>
      <c r="J9119" s="9">
        <v>0</v>
      </c>
    </row>
    <row r="9120" spans="2:10" x14ac:dyDescent="0.35">
      <c r="B9120" s="7">
        <v>9117</v>
      </c>
      <c r="C9120" s="9">
        <v>1</v>
      </c>
      <c r="D9120" s="9">
        <v>0</v>
      </c>
      <c r="E9120" s="9">
        <v>0</v>
      </c>
      <c r="F9120" s="9">
        <v>0</v>
      </c>
      <c r="G9120" s="9">
        <v>0</v>
      </c>
      <c r="H9120" s="9">
        <v>0</v>
      </c>
      <c r="I9120" s="9">
        <v>0</v>
      </c>
      <c r="J9120" s="9">
        <v>0</v>
      </c>
    </row>
    <row r="9121" spans="2:10" x14ac:dyDescent="0.35">
      <c r="B9121" s="7">
        <v>9118</v>
      </c>
      <c r="C9121" s="9">
        <v>1</v>
      </c>
      <c r="D9121" s="9">
        <v>0</v>
      </c>
      <c r="E9121" s="9">
        <v>0</v>
      </c>
      <c r="F9121" s="9">
        <v>0</v>
      </c>
      <c r="G9121" s="9">
        <v>0</v>
      </c>
      <c r="H9121" s="9">
        <v>0</v>
      </c>
      <c r="I9121" s="9">
        <v>0</v>
      </c>
      <c r="J9121" s="9">
        <v>0</v>
      </c>
    </row>
    <row r="9122" spans="2:10" x14ac:dyDescent="0.35">
      <c r="B9122" s="7">
        <v>9119</v>
      </c>
      <c r="C9122" s="9">
        <v>1</v>
      </c>
      <c r="D9122" s="9">
        <v>0</v>
      </c>
      <c r="E9122" s="9">
        <v>0</v>
      </c>
      <c r="F9122" s="9">
        <v>0</v>
      </c>
      <c r="G9122" s="9">
        <v>0</v>
      </c>
      <c r="H9122" s="9">
        <v>0</v>
      </c>
      <c r="I9122" s="9">
        <v>0</v>
      </c>
      <c r="J9122" s="9">
        <v>0</v>
      </c>
    </row>
    <row r="9123" spans="2:10" x14ac:dyDescent="0.35">
      <c r="B9123" s="7">
        <v>9120</v>
      </c>
      <c r="C9123" s="9">
        <v>0</v>
      </c>
      <c r="D9123" s="9">
        <v>1</v>
      </c>
      <c r="E9123" s="9">
        <v>0</v>
      </c>
      <c r="F9123" s="9">
        <v>0</v>
      </c>
      <c r="G9123" s="9">
        <v>0</v>
      </c>
      <c r="H9123" s="9">
        <v>0</v>
      </c>
      <c r="I9123" s="9">
        <v>1</v>
      </c>
      <c r="J9123" s="9">
        <v>0</v>
      </c>
    </row>
    <row r="9124" spans="2:10" x14ac:dyDescent="0.35">
      <c r="B9124" s="7">
        <v>9121</v>
      </c>
      <c r="C9124" s="9">
        <v>1</v>
      </c>
      <c r="D9124" s="9">
        <v>0</v>
      </c>
      <c r="E9124" s="9">
        <v>0</v>
      </c>
      <c r="F9124" s="9">
        <v>0</v>
      </c>
      <c r="G9124" s="9">
        <v>0</v>
      </c>
      <c r="H9124" s="9">
        <v>0</v>
      </c>
      <c r="I9124" s="9">
        <v>0</v>
      </c>
      <c r="J9124" s="9">
        <v>0</v>
      </c>
    </row>
    <row r="9125" spans="2:10" x14ac:dyDescent="0.35">
      <c r="B9125" s="7">
        <v>9122</v>
      </c>
      <c r="C9125" s="9">
        <v>0</v>
      </c>
      <c r="D9125" s="9">
        <v>1</v>
      </c>
      <c r="E9125" s="9">
        <v>0</v>
      </c>
      <c r="F9125" s="9">
        <v>0</v>
      </c>
      <c r="G9125" s="9">
        <v>0</v>
      </c>
      <c r="H9125" s="9">
        <v>0</v>
      </c>
      <c r="I9125" s="9">
        <v>0</v>
      </c>
      <c r="J9125" s="9">
        <v>1</v>
      </c>
    </row>
    <row r="9126" spans="2:10" x14ac:dyDescent="0.35">
      <c r="B9126" s="7">
        <v>9123</v>
      </c>
      <c r="C9126" s="9">
        <v>1</v>
      </c>
      <c r="D9126" s="9">
        <v>0</v>
      </c>
      <c r="E9126" s="9">
        <v>0</v>
      </c>
      <c r="F9126" s="9">
        <v>0</v>
      </c>
      <c r="G9126" s="9">
        <v>0</v>
      </c>
      <c r="H9126" s="9">
        <v>0</v>
      </c>
      <c r="I9126" s="9">
        <v>0</v>
      </c>
      <c r="J9126" s="9">
        <v>0</v>
      </c>
    </row>
    <row r="9127" spans="2:10" x14ac:dyDescent="0.35">
      <c r="B9127" s="7">
        <v>9124</v>
      </c>
      <c r="C9127" s="9">
        <v>1</v>
      </c>
      <c r="D9127" s="9">
        <v>0</v>
      </c>
      <c r="E9127" s="9">
        <v>0</v>
      </c>
      <c r="F9127" s="9">
        <v>0</v>
      </c>
      <c r="G9127" s="9">
        <v>0</v>
      </c>
      <c r="H9127" s="9">
        <v>0</v>
      </c>
      <c r="I9127" s="9">
        <v>0</v>
      </c>
      <c r="J9127" s="9">
        <v>0</v>
      </c>
    </row>
    <row r="9128" spans="2:10" x14ac:dyDescent="0.35">
      <c r="B9128" s="7">
        <v>9125</v>
      </c>
      <c r="C9128" s="9">
        <v>0</v>
      </c>
      <c r="D9128" s="9">
        <v>1</v>
      </c>
      <c r="E9128" s="9">
        <v>0</v>
      </c>
      <c r="F9128" s="9">
        <v>0</v>
      </c>
      <c r="G9128" s="9">
        <v>0</v>
      </c>
      <c r="H9128" s="9">
        <v>0</v>
      </c>
      <c r="I9128" s="9">
        <v>0</v>
      </c>
      <c r="J9128" s="9">
        <v>1</v>
      </c>
    </row>
    <row r="9129" spans="2:10" x14ac:dyDescent="0.35">
      <c r="B9129" s="7">
        <v>9126</v>
      </c>
      <c r="C9129" s="9">
        <v>0</v>
      </c>
      <c r="D9129" s="9">
        <v>1</v>
      </c>
      <c r="E9129" s="9">
        <v>0</v>
      </c>
      <c r="F9129" s="9">
        <v>0</v>
      </c>
      <c r="G9129" s="9">
        <v>0</v>
      </c>
      <c r="H9129" s="9">
        <v>0</v>
      </c>
      <c r="I9129" s="9">
        <v>1</v>
      </c>
      <c r="J9129" s="9">
        <v>1</v>
      </c>
    </row>
    <row r="9130" spans="2:10" x14ac:dyDescent="0.35">
      <c r="B9130" s="7">
        <v>9127</v>
      </c>
      <c r="C9130" s="9">
        <v>1</v>
      </c>
      <c r="D9130" s="9">
        <v>0</v>
      </c>
      <c r="E9130" s="9">
        <v>0</v>
      </c>
      <c r="F9130" s="9">
        <v>0</v>
      </c>
      <c r="G9130" s="9">
        <v>0</v>
      </c>
      <c r="H9130" s="9">
        <v>0</v>
      </c>
      <c r="I9130" s="9">
        <v>0</v>
      </c>
      <c r="J9130" s="9">
        <v>0</v>
      </c>
    </row>
    <row r="9131" spans="2:10" x14ac:dyDescent="0.35">
      <c r="B9131" s="7">
        <v>9128</v>
      </c>
      <c r="C9131" s="9">
        <v>0</v>
      </c>
      <c r="D9131" s="9">
        <v>1</v>
      </c>
      <c r="E9131" s="9">
        <v>0</v>
      </c>
      <c r="F9131" s="9">
        <v>0</v>
      </c>
      <c r="G9131" s="9">
        <v>0</v>
      </c>
      <c r="H9131" s="9">
        <v>0</v>
      </c>
      <c r="I9131" s="9">
        <v>0</v>
      </c>
      <c r="J9131" s="9">
        <v>1</v>
      </c>
    </row>
    <row r="9132" spans="2:10" x14ac:dyDescent="0.35">
      <c r="B9132" s="7">
        <v>9129</v>
      </c>
      <c r="C9132" s="9">
        <v>1</v>
      </c>
      <c r="D9132" s="9">
        <v>0</v>
      </c>
      <c r="E9132" s="9">
        <v>0</v>
      </c>
      <c r="F9132" s="9">
        <v>0</v>
      </c>
      <c r="G9132" s="9">
        <v>0</v>
      </c>
      <c r="H9132" s="9">
        <v>0</v>
      </c>
      <c r="I9132" s="9">
        <v>0</v>
      </c>
      <c r="J9132" s="9">
        <v>0</v>
      </c>
    </row>
    <row r="9133" spans="2:10" x14ac:dyDescent="0.35">
      <c r="B9133" s="7">
        <v>9130</v>
      </c>
      <c r="C9133" s="9">
        <v>1</v>
      </c>
      <c r="D9133" s="9">
        <v>0</v>
      </c>
      <c r="E9133" s="9">
        <v>0</v>
      </c>
      <c r="F9133" s="9">
        <v>0</v>
      </c>
      <c r="G9133" s="9">
        <v>0</v>
      </c>
      <c r="H9133" s="9">
        <v>0</v>
      </c>
      <c r="I9133" s="9">
        <v>0</v>
      </c>
      <c r="J9133" s="9">
        <v>0</v>
      </c>
    </row>
    <row r="9134" spans="2:10" x14ac:dyDescent="0.35">
      <c r="B9134" s="7">
        <v>9131</v>
      </c>
      <c r="C9134" s="9">
        <v>1</v>
      </c>
      <c r="D9134" s="9">
        <v>0</v>
      </c>
      <c r="E9134" s="9">
        <v>0</v>
      </c>
      <c r="F9134" s="9">
        <v>0</v>
      </c>
      <c r="G9134" s="9">
        <v>0</v>
      </c>
      <c r="H9134" s="9">
        <v>0</v>
      </c>
      <c r="I9134" s="9">
        <v>0</v>
      </c>
      <c r="J9134" s="9">
        <v>0</v>
      </c>
    </row>
    <row r="9135" spans="2:10" x14ac:dyDescent="0.35">
      <c r="B9135" s="7">
        <v>9132</v>
      </c>
      <c r="C9135" s="9">
        <v>1</v>
      </c>
      <c r="D9135" s="9">
        <v>0</v>
      </c>
      <c r="E9135" s="9">
        <v>0</v>
      </c>
      <c r="F9135" s="9">
        <v>0</v>
      </c>
      <c r="G9135" s="9">
        <v>0</v>
      </c>
      <c r="H9135" s="9">
        <v>0</v>
      </c>
      <c r="I9135" s="9">
        <v>0</v>
      </c>
      <c r="J9135" s="9">
        <v>0</v>
      </c>
    </row>
    <row r="9136" spans="2:10" x14ac:dyDescent="0.35">
      <c r="B9136" s="7">
        <v>9133</v>
      </c>
      <c r="C9136" s="9">
        <v>0</v>
      </c>
      <c r="D9136" s="9">
        <v>1</v>
      </c>
      <c r="E9136" s="9">
        <v>0</v>
      </c>
      <c r="F9136" s="9">
        <v>0</v>
      </c>
      <c r="G9136" s="9">
        <v>0</v>
      </c>
      <c r="H9136" s="9">
        <v>0</v>
      </c>
      <c r="I9136" s="9">
        <v>0</v>
      </c>
      <c r="J9136" s="9">
        <v>1</v>
      </c>
    </row>
    <row r="9137" spans="2:10" x14ac:dyDescent="0.35">
      <c r="B9137" s="7">
        <v>9134</v>
      </c>
      <c r="C9137" s="9">
        <v>0</v>
      </c>
      <c r="D9137" s="9">
        <v>1</v>
      </c>
      <c r="E9137" s="9">
        <v>0</v>
      </c>
      <c r="F9137" s="9">
        <v>0</v>
      </c>
      <c r="G9137" s="9">
        <v>0</v>
      </c>
      <c r="H9137" s="9">
        <v>0</v>
      </c>
      <c r="I9137" s="9">
        <v>1</v>
      </c>
      <c r="J9137" s="9">
        <v>0</v>
      </c>
    </row>
    <row r="9138" spans="2:10" x14ac:dyDescent="0.35">
      <c r="B9138" s="7">
        <v>9135</v>
      </c>
      <c r="C9138" s="9">
        <v>1</v>
      </c>
      <c r="D9138" s="9">
        <v>0</v>
      </c>
      <c r="E9138" s="9">
        <v>0</v>
      </c>
      <c r="F9138" s="9">
        <v>0</v>
      </c>
      <c r="G9138" s="9">
        <v>0</v>
      </c>
      <c r="H9138" s="9">
        <v>0</v>
      </c>
      <c r="I9138" s="9">
        <v>0</v>
      </c>
      <c r="J9138" s="9">
        <v>0</v>
      </c>
    </row>
    <row r="9139" spans="2:10" x14ac:dyDescent="0.35">
      <c r="B9139" s="7">
        <v>9136</v>
      </c>
      <c r="C9139" s="9">
        <v>0</v>
      </c>
      <c r="D9139" s="9">
        <v>1</v>
      </c>
      <c r="E9139" s="9">
        <v>0</v>
      </c>
      <c r="F9139" s="9">
        <v>0</v>
      </c>
      <c r="G9139" s="9">
        <v>0</v>
      </c>
      <c r="H9139" s="9">
        <v>0</v>
      </c>
      <c r="I9139" s="9">
        <v>0</v>
      </c>
      <c r="J9139" s="9">
        <v>1</v>
      </c>
    </row>
    <row r="9140" spans="2:10" x14ac:dyDescent="0.35">
      <c r="B9140" s="7">
        <v>9137</v>
      </c>
      <c r="C9140" s="9">
        <v>1</v>
      </c>
      <c r="D9140" s="9">
        <v>0</v>
      </c>
      <c r="E9140" s="9">
        <v>0</v>
      </c>
      <c r="F9140" s="9">
        <v>0</v>
      </c>
      <c r="G9140" s="9">
        <v>0</v>
      </c>
      <c r="H9140" s="9">
        <v>0</v>
      </c>
      <c r="I9140" s="9">
        <v>0</v>
      </c>
      <c r="J9140" s="9">
        <v>0</v>
      </c>
    </row>
    <row r="9141" spans="2:10" x14ac:dyDescent="0.35">
      <c r="B9141" s="7">
        <v>9138</v>
      </c>
      <c r="C9141" s="9">
        <v>1</v>
      </c>
      <c r="D9141" s="9">
        <v>0</v>
      </c>
      <c r="E9141" s="9">
        <v>0</v>
      </c>
      <c r="F9141" s="9">
        <v>0</v>
      </c>
      <c r="G9141" s="9">
        <v>0</v>
      </c>
      <c r="H9141" s="9">
        <v>0</v>
      </c>
      <c r="I9141" s="9">
        <v>0</v>
      </c>
      <c r="J9141" s="9">
        <v>0</v>
      </c>
    </row>
    <row r="9142" spans="2:10" x14ac:dyDescent="0.35">
      <c r="B9142" s="7">
        <v>9139</v>
      </c>
      <c r="C9142" s="9">
        <v>1</v>
      </c>
      <c r="D9142" s="9">
        <v>0</v>
      </c>
      <c r="E9142" s="9">
        <v>0</v>
      </c>
      <c r="F9142" s="9">
        <v>0</v>
      </c>
      <c r="G9142" s="9">
        <v>0</v>
      </c>
      <c r="H9142" s="9">
        <v>0</v>
      </c>
      <c r="I9142" s="9">
        <v>0</v>
      </c>
      <c r="J9142" s="9">
        <v>0</v>
      </c>
    </row>
    <row r="9143" spans="2:10" x14ac:dyDescent="0.35">
      <c r="B9143" s="7">
        <v>9140</v>
      </c>
      <c r="C9143" s="9">
        <v>1</v>
      </c>
      <c r="D9143" s="9">
        <v>0</v>
      </c>
      <c r="E9143" s="9">
        <v>0</v>
      </c>
      <c r="F9143" s="9">
        <v>0</v>
      </c>
      <c r="G9143" s="9">
        <v>0</v>
      </c>
      <c r="H9143" s="9">
        <v>0</v>
      </c>
      <c r="I9143" s="9">
        <v>0</v>
      </c>
      <c r="J9143" s="9">
        <v>0</v>
      </c>
    </row>
    <row r="9144" spans="2:10" x14ac:dyDescent="0.35">
      <c r="B9144" s="7">
        <v>9141</v>
      </c>
      <c r="C9144" s="9">
        <v>1</v>
      </c>
      <c r="D9144" s="9">
        <v>0</v>
      </c>
      <c r="E9144" s="9">
        <v>0</v>
      </c>
      <c r="F9144" s="9">
        <v>0</v>
      </c>
      <c r="G9144" s="9">
        <v>0</v>
      </c>
      <c r="H9144" s="9">
        <v>0</v>
      </c>
      <c r="I9144" s="9">
        <v>0</v>
      </c>
      <c r="J9144" s="9">
        <v>0</v>
      </c>
    </row>
    <row r="9145" spans="2:10" x14ac:dyDescent="0.35">
      <c r="B9145" s="7">
        <v>9142</v>
      </c>
      <c r="C9145" s="9">
        <v>0</v>
      </c>
      <c r="D9145" s="9">
        <v>1</v>
      </c>
      <c r="E9145" s="9">
        <v>0</v>
      </c>
      <c r="F9145" s="9">
        <v>0</v>
      </c>
      <c r="G9145" s="9">
        <v>0</v>
      </c>
      <c r="H9145" s="9">
        <v>0</v>
      </c>
      <c r="I9145" s="9">
        <v>0</v>
      </c>
      <c r="J9145" s="9">
        <v>1</v>
      </c>
    </row>
    <row r="9146" spans="2:10" x14ac:dyDescent="0.35">
      <c r="B9146" s="7">
        <v>9143</v>
      </c>
      <c r="C9146" s="9">
        <v>1</v>
      </c>
      <c r="D9146" s="9">
        <v>0</v>
      </c>
      <c r="E9146" s="9">
        <v>0</v>
      </c>
      <c r="F9146" s="9">
        <v>0</v>
      </c>
      <c r="G9146" s="9">
        <v>0</v>
      </c>
      <c r="H9146" s="9">
        <v>0</v>
      </c>
      <c r="I9146" s="9">
        <v>0</v>
      </c>
      <c r="J9146" s="9">
        <v>0</v>
      </c>
    </row>
    <row r="9147" spans="2:10" x14ac:dyDescent="0.35">
      <c r="B9147" s="7">
        <v>9144</v>
      </c>
      <c r="C9147" s="9">
        <v>1</v>
      </c>
      <c r="D9147" s="9">
        <v>0</v>
      </c>
      <c r="E9147" s="9">
        <v>0</v>
      </c>
      <c r="F9147" s="9">
        <v>0</v>
      </c>
      <c r="G9147" s="9">
        <v>0</v>
      </c>
      <c r="H9147" s="9">
        <v>0</v>
      </c>
      <c r="I9147" s="9">
        <v>0</v>
      </c>
      <c r="J9147" s="9">
        <v>0</v>
      </c>
    </row>
    <row r="9148" spans="2:10" x14ac:dyDescent="0.35">
      <c r="B9148" s="7">
        <v>9145</v>
      </c>
      <c r="C9148" s="9">
        <v>1</v>
      </c>
      <c r="D9148" s="9">
        <v>0</v>
      </c>
      <c r="E9148" s="9">
        <v>0</v>
      </c>
      <c r="F9148" s="9">
        <v>0</v>
      </c>
      <c r="G9148" s="9">
        <v>0</v>
      </c>
      <c r="H9148" s="9">
        <v>0</v>
      </c>
      <c r="I9148" s="9">
        <v>0</v>
      </c>
      <c r="J9148" s="9">
        <v>0</v>
      </c>
    </row>
    <row r="9149" spans="2:10" x14ac:dyDescent="0.35">
      <c r="B9149" s="7">
        <v>9146</v>
      </c>
      <c r="C9149" s="9">
        <v>1</v>
      </c>
      <c r="D9149" s="9">
        <v>0</v>
      </c>
      <c r="E9149" s="9">
        <v>0</v>
      </c>
      <c r="F9149" s="9">
        <v>0</v>
      </c>
      <c r="G9149" s="9">
        <v>0</v>
      </c>
      <c r="H9149" s="9">
        <v>0</v>
      </c>
      <c r="I9149" s="9">
        <v>0</v>
      </c>
      <c r="J9149" s="9">
        <v>0</v>
      </c>
    </row>
    <row r="9150" spans="2:10" x14ac:dyDescent="0.35">
      <c r="B9150" s="7">
        <v>9147</v>
      </c>
      <c r="C9150" s="9">
        <v>1</v>
      </c>
      <c r="D9150" s="9">
        <v>0</v>
      </c>
      <c r="E9150" s="9">
        <v>0</v>
      </c>
      <c r="F9150" s="9">
        <v>0</v>
      </c>
      <c r="G9150" s="9">
        <v>0</v>
      </c>
      <c r="H9150" s="9">
        <v>0</v>
      </c>
      <c r="I9150" s="9">
        <v>0</v>
      </c>
      <c r="J9150" s="9">
        <v>0</v>
      </c>
    </row>
    <row r="9151" spans="2:10" x14ac:dyDescent="0.35">
      <c r="B9151" s="7">
        <v>9148</v>
      </c>
      <c r="C9151" s="9">
        <v>0</v>
      </c>
      <c r="D9151" s="9">
        <v>1</v>
      </c>
      <c r="E9151" s="9">
        <v>0</v>
      </c>
      <c r="F9151" s="9">
        <v>0</v>
      </c>
      <c r="G9151" s="9">
        <v>0</v>
      </c>
      <c r="H9151" s="9">
        <v>0</v>
      </c>
      <c r="I9151" s="9">
        <v>0</v>
      </c>
      <c r="J9151" s="9">
        <v>1</v>
      </c>
    </row>
    <row r="9152" spans="2:10" x14ac:dyDescent="0.35">
      <c r="B9152" s="7">
        <v>9149</v>
      </c>
      <c r="C9152" s="9">
        <v>1</v>
      </c>
      <c r="D9152" s="9">
        <v>0</v>
      </c>
      <c r="E9152" s="9">
        <v>0</v>
      </c>
      <c r="F9152" s="9">
        <v>0</v>
      </c>
      <c r="G9152" s="9">
        <v>0</v>
      </c>
      <c r="H9152" s="9">
        <v>0</v>
      </c>
      <c r="I9152" s="9">
        <v>0</v>
      </c>
      <c r="J9152" s="9">
        <v>0</v>
      </c>
    </row>
    <row r="9153" spans="2:10" x14ac:dyDescent="0.35">
      <c r="B9153" s="7">
        <v>9150</v>
      </c>
      <c r="C9153" s="9">
        <v>1</v>
      </c>
      <c r="D9153" s="9">
        <v>0</v>
      </c>
      <c r="E9153" s="9">
        <v>0</v>
      </c>
      <c r="F9153" s="9">
        <v>0</v>
      </c>
      <c r="G9153" s="9">
        <v>0</v>
      </c>
      <c r="H9153" s="9">
        <v>0</v>
      </c>
      <c r="I9153" s="9">
        <v>0</v>
      </c>
      <c r="J9153" s="9">
        <v>0</v>
      </c>
    </row>
    <row r="9154" spans="2:10" x14ac:dyDescent="0.35">
      <c r="B9154" s="7">
        <v>9151</v>
      </c>
      <c r="C9154" s="9">
        <v>1</v>
      </c>
      <c r="D9154" s="9">
        <v>0</v>
      </c>
      <c r="E9154" s="9">
        <v>0</v>
      </c>
      <c r="F9154" s="9">
        <v>0</v>
      </c>
      <c r="G9154" s="9">
        <v>0</v>
      </c>
      <c r="H9154" s="9">
        <v>0</v>
      </c>
      <c r="I9154" s="9">
        <v>0</v>
      </c>
      <c r="J9154" s="9">
        <v>0</v>
      </c>
    </row>
    <row r="9155" spans="2:10" x14ac:dyDescent="0.35">
      <c r="B9155" s="7">
        <v>9152</v>
      </c>
      <c r="C9155" s="9">
        <v>1</v>
      </c>
      <c r="D9155" s="9">
        <v>0</v>
      </c>
      <c r="E9155" s="9">
        <v>0</v>
      </c>
      <c r="F9155" s="9">
        <v>0</v>
      </c>
      <c r="G9155" s="9">
        <v>0</v>
      </c>
      <c r="H9155" s="9">
        <v>0</v>
      </c>
      <c r="I9155" s="9">
        <v>0</v>
      </c>
      <c r="J9155" s="9">
        <v>0</v>
      </c>
    </row>
    <row r="9156" spans="2:10" x14ac:dyDescent="0.35">
      <c r="B9156" s="7">
        <v>9153</v>
      </c>
      <c r="C9156" s="9">
        <v>0</v>
      </c>
      <c r="D9156" s="9">
        <v>1</v>
      </c>
      <c r="E9156" s="9">
        <v>0</v>
      </c>
      <c r="F9156" s="9">
        <v>0</v>
      </c>
      <c r="G9156" s="9">
        <v>0</v>
      </c>
      <c r="H9156" s="9">
        <v>0</v>
      </c>
      <c r="I9156" s="9">
        <v>0</v>
      </c>
      <c r="J9156" s="9">
        <v>1</v>
      </c>
    </row>
    <row r="9157" spans="2:10" x14ac:dyDescent="0.35">
      <c r="B9157" s="7">
        <v>9154</v>
      </c>
      <c r="C9157" s="9">
        <v>0</v>
      </c>
      <c r="D9157" s="9">
        <v>1</v>
      </c>
      <c r="E9157" s="9">
        <v>0</v>
      </c>
      <c r="F9157" s="9">
        <v>0</v>
      </c>
      <c r="G9157" s="9">
        <v>0</v>
      </c>
      <c r="H9157" s="9">
        <v>0</v>
      </c>
      <c r="I9157" s="9">
        <v>1</v>
      </c>
      <c r="J9157" s="9">
        <v>0</v>
      </c>
    </row>
    <row r="9158" spans="2:10" x14ac:dyDescent="0.35">
      <c r="B9158" s="7">
        <v>9155</v>
      </c>
      <c r="C9158" s="9">
        <v>0</v>
      </c>
      <c r="D9158" s="9">
        <v>1</v>
      </c>
      <c r="E9158" s="9">
        <v>0</v>
      </c>
      <c r="F9158" s="9">
        <v>0</v>
      </c>
      <c r="G9158" s="9">
        <v>0</v>
      </c>
      <c r="H9158" s="9">
        <v>0</v>
      </c>
      <c r="I9158" s="9">
        <v>0</v>
      </c>
      <c r="J9158" s="9">
        <v>1</v>
      </c>
    </row>
    <row r="9159" spans="2:10" x14ac:dyDescent="0.35">
      <c r="B9159" s="7">
        <v>9156</v>
      </c>
      <c r="C9159" s="9">
        <v>1</v>
      </c>
      <c r="D9159" s="9">
        <v>0</v>
      </c>
      <c r="E9159" s="9">
        <v>0</v>
      </c>
      <c r="F9159" s="9">
        <v>0</v>
      </c>
      <c r="G9159" s="9">
        <v>0</v>
      </c>
      <c r="H9159" s="9">
        <v>0</v>
      </c>
      <c r="I9159" s="9">
        <v>0</v>
      </c>
      <c r="J9159" s="9">
        <v>0</v>
      </c>
    </row>
    <row r="9160" spans="2:10" x14ac:dyDescent="0.35">
      <c r="B9160" s="7">
        <v>9157</v>
      </c>
      <c r="C9160" s="9">
        <v>1</v>
      </c>
      <c r="D9160" s="9">
        <v>0</v>
      </c>
      <c r="E9160" s="9">
        <v>0</v>
      </c>
      <c r="F9160" s="9">
        <v>0</v>
      </c>
      <c r="G9160" s="9">
        <v>0</v>
      </c>
      <c r="H9160" s="9">
        <v>0</v>
      </c>
      <c r="I9160" s="9">
        <v>0</v>
      </c>
      <c r="J9160" s="9">
        <v>0</v>
      </c>
    </row>
    <row r="9161" spans="2:10" x14ac:dyDescent="0.35">
      <c r="B9161" s="7">
        <v>9158</v>
      </c>
      <c r="C9161" s="9">
        <v>1</v>
      </c>
      <c r="D9161" s="9">
        <v>0</v>
      </c>
      <c r="E9161" s="9">
        <v>0</v>
      </c>
      <c r="F9161" s="9">
        <v>0</v>
      </c>
      <c r="G9161" s="9">
        <v>0</v>
      </c>
      <c r="H9161" s="9">
        <v>0</v>
      </c>
      <c r="I9161" s="9">
        <v>0</v>
      </c>
      <c r="J9161" s="9">
        <v>0</v>
      </c>
    </row>
    <row r="9162" spans="2:10" x14ac:dyDescent="0.35">
      <c r="B9162" s="7">
        <v>9159</v>
      </c>
      <c r="C9162" s="9">
        <v>1</v>
      </c>
      <c r="D9162" s="9">
        <v>0</v>
      </c>
      <c r="E9162" s="9">
        <v>0</v>
      </c>
      <c r="F9162" s="9">
        <v>0</v>
      </c>
      <c r="G9162" s="9">
        <v>0</v>
      </c>
      <c r="H9162" s="9">
        <v>0</v>
      </c>
      <c r="I9162" s="9">
        <v>0</v>
      </c>
      <c r="J9162" s="9">
        <v>0</v>
      </c>
    </row>
    <row r="9163" spans="2:10" x14ac:dyDescent="0.35">
      <c r="B9163" s="7">
        <v>9160</v>
      </c>
      <c r="C9163" s="9">
        <v>1</v>
      </c>
      <c r="D9163" s="9">
        <v>0</v>
      </c>
      <c r="E9163" s="9">
        <v>0</v>
      </c>
      <c r="F9163" s="9">
        <v>0</v>
      </c>
      <c r="G9163" s="9">
        <v>0</v>
      </c>
      <c r="H9163" s="9">
        <v>0</v>
      </c>
      <c r="I9163" s="9">
        <v>0</v>
      </c>
      <c r="J9163" s="9">
        <v>0</v>
      </c>
    </row>
    <row r="9164" spans="2:10" x14ac:dyDescent="0.35">
      <c r="B9164" s="7">
        <v>9161</v>
      </c>
      <c r="C9164" s="9">
        <v>1</v>
      </c>
      <c r="D9164" s="9">
        <v>0</v>
      </c>
      <c r="E9164" s="9">
        <v>0</v>
      </c>
      <c r="F9164" s="9">
        <v>0</v>
      </c>
      <c r="G9164" s="9">
        <v>0</v>
      </c>
      <c r="H9164" s="9">
        <v>0</v>
      </c>
      <c r="I9164" s="9">
        <v>0</v>
      </c>
      <c r="J9164" s="9">
        <v>0</v>
      </c>
    </row>
    <row r="9165" spans="2:10" x14ac:dyDescent="0.35">
      <c r="B9165" s="7">
        <v>9162</v>
      </c>
      <c r="C9165" s="9">
        <v>1</v>
      </c>
      <c r="D9165" s="9">
        <v>0</v>
      </c>
      <c r="E9165" s="9">
        <v>0</v>
      </c>
      <c r="F9165" s="9">
        <v>0</v>
      </c>
      <c r="G9165" s="9">
        <v>0</v>
      </c>
      <c r="H9165" s="9">
        <v>0</v>
      </c>
      <c r="I9165" s="9">
        <v>0</v>
      </c>
      <c r="J9165" s="9">
        <v>0</v>
      </c>
    </row>
    <row r="9166" spans="2:10" x14ac:dyDescent="0.35">
      <c r="B9166" s="7">
        <v>9163</v>
      </c>
      <c r="C9166" s="9">
        <v>1</v>
      </c>
      <c r="D9166" s="9">
        <v>0</v>
      </c>
      <c r="E9166" s="9">
        <v>0</v>
      </c>
      <c r="F9166" s="9">
        <v>0</v>
      </c>
      <c r="G9166" s="9">
        <v>0</v>
      </c>
      <c r="H9166" s="9">
        <v>0</v>
      </c>
      <c r="I9166" s="9">
        <v>0</v>
      </c>
      <c r="J9166" s="9">
        <v>0</v>
      </c>
    </row>
    <row r="9167" spans="2:10" x14ac:dyDescent="0.35">
      <c r="B9167" s="7">
        <v>9164</v>
      </c>
      <c r="C9167" s="9">
        <v>0</v>
      </c>
      <c r="D9167" s="9">
        <v>1</v>
      </c>
      <c r="E9167" s="9">
        <v>0</v>
      </c>
      <c r="F9167" s="9">
        <v>0</v>
      </c>
      <c r="G9167" s="9">
        <v>0</v>
      </c>
      <c r="H9167" s="9">
        <v>0</v>
      </c>
      <c r="I9167" s="9">
        <v>0</v>
      </c>
      <c r="J9167" s="9">
        <v>1</v>
      </c>
    </row>
    <row r="9168" spans="2:10" x14ac:dyDescent="0.35">
      <c r="B9168" s="7">
        <v>9165</v>
      </c>
      <c r="C9168" s="9">
        <v>1</v>
      </c>
      <c r="D9168" s="9">
        <v>0</v>
      </c>
      <c r="E9168" s="9">
        <v>0</v>
      </c>
      <c r="F9168" s="9">
        <v>0</v>
      </c>
      <c r="G9168" s="9">
        <v>0</v>
      </c>
      <c r="H9168" s="9">
        <v>0</v>
      </c>
      <c r="I9168" s="9">
        <v>0</v>
      </c>
      <c r="J9168" s="9">
        <v>0</v>
      </c>
    </row>
    <row r="9169" spans="2:10" x14ac:dyDescent="0.35">
      <c r="B9169" s="7">
        <v>9166</v>
      </c>
      <c r="C9169" s="9">
        <v>1</v>
      </c>
      <c r="D9169" s="9">
        <v>0</v>
      </c>
      <c r="E9169" s="9">
        <v>0</v>
      </c>
      <c r="F9169" s="9">
        <v>0</v>
      </c>
      <c r="G9169" s="9">
        <v>0</v>
      </c>
      <c r="H9169" s="9">
        <v>0</v>
      </c>
      <c r="I9169" s="9">
        <v>0</v>
      </c>
      <c r="J9169" s="9">
        <v>0</v>
      </c>
    </row>
    <row r="9170" spans="2:10" x14ac:dyDescent="0.35">
      <c r="B9170" s="7">
        <v>9167</v>
      </c>
      <c r="C9170" s="9">
        <v>1</v>
      </c>
      <c r="D9170" s="9">
        <v>0</v>
      </c>
      <c r="E9170" s="9">
        <v>0</v>
      </c>
      <c r="F9170" s="9">
        <v>0</v>
      </c>
      <c r="G9170" s="9">
        <v>0</v>
      </c>
      <c r="H9170" s="9">
        <v>0</v>
      </c>
      <c r="I9170" s="9">
        <v>0</v>
      </c>
      <c r="J9170" s="9">
        <v>0</v>
      </c>
    </row>
    <row r="9171" spans="2:10" x14ac:dyDescent="0.35">
      <c r="B9171" s="7">
        <v>9168</v>
      </c>
      <c r="C9171" s="9">
        <v>1</v>
      </c>
      <c r="D9171" s="9">
        <v>0</v>
      </c>
      <c r="E9171" s="9">
        <v>0</v>
      </c>
      <c r="F9171" s="9">
        <v>0</v>
      </c>
      <c r="G9171" s="9">
        <v>0</v>
      </c>
      <c r="H9171" s="9">
        <v>0</v>
      </c>
      <c r="I9171" s="9">
        <v>0</v>
      </c>
      <c r="J9171" s="9">
        <v>0</v>
      </c>
    </row>
    <row r="9172" spans="2:10" x14ac:dyDescent="0.35">
      <c r="B9172" s="7">
        <v>9169</v>
      </c>
      <c r="C9172" s="9">
        <v>1</v>
      </c>
      <c r="D9172" s="9">
        <v>0</v>
      </c>
      <c r="E9172" s="9">
        <v>0</v>
      </c>
      <c r="F9172" s="9">
        <v>0</v>
      </c>
      <c r="G9172" s="9">
        <v>0</v>
      </c>
      <c r="H9172" s="9">
        <v>0</v>
      </c>
      <c r="I9172" s="9">
        <v>0</v>
      </c>
      <c r="J9172" s="9">
        <v>0</v>
      </c>
    </row>
    <row r="9173" spans="2:10" x14ac:dyDescent="0.35">
      <c r="B9173" s="7">
        <v>9170</v>
      </c>
      <c r="C9173" s="9">
        <v>1</v>
      </c>
      <c r="D9173" s="9">
        <v>0</v>
      </c>
      <c r="E9173" s="9">
        <v>0</v>
      </c>
      <c r="F9173" s="9">
        <v>0</v>
      </c>
      <c r="G9173" s="9">
        <v>0</v>
      </c>
      <c r="H9173" s="9">
        <v>0</v>
      </c>
      <c r="I9173" s="9">
        <v>0</v>
      </c>
      <c r="J9173" s="9">
        <v>0</v>
      </c>
    </row>
    <row r="9174" spans="2:10" x14ac:dyDescent="0.35">
      <c r="B9174" s="7">
        <v>9171</v>
      </c>
      <c r="C9174" s="9">
        <v>0</v>
      </c>
      <c r="D9174" s="9">
        <v>0</v>
      </c>
      <c r="E9174" s="9">
        <v>0</v>
      </c>
      <c r="F9174" s="9">
        <v>0</v>
      </c>
      <c r="G9174" s="9">
        <v>1</v>
      </c>
      <c r="H9174" s="9">
        <v>0</v>
      </c>
      <c r="I9174" s="9">
        <v>0</v>
      </c>
      <c r="J9174" s="9">
        <v>0</v>
      </c>
    </row>
    <row r="9175" spans="2:10" x14ac:dyDescent="0.35">
      <c r="B9175" s="7">
        <v>9172</v>
      </c>
      <c r="C9175" s="9">
        <v>1</v>
      </c>
      <c r="D9175" s="9">
        <v>0</v>
      </c>
      <c r="E9175" s="9">
        <v>0</v>
      </c>
      <c r="F9175" s="9">
        <v>0</v>
      </c>
      <c r="G9175" s="9">
        <v>0</v>
      </c>
      <c r="H9175" s="9">
        <v>0</v>
      </c>
      <c r="I9175" s="9">
        <v>0</v>
      </c>
      <c r="J9175" s="9">
        <v>0</v>
      </c>
    </row>
    <row r="9176" spans="2:10" x14ac:dyDescent="0.35">
      <c r="B9176" s="7">
        <v>9173</v>
      </c>
      <c r="C9176" s="9">
        <v>1</v>
      </c>
      <c r="D9176" s="9">
        <v>0</v>
      </c>
      <c r="E9176" s="9">
        <v>0</v>
      </c>
      <c r="F9176" s="9">
        <v>0</v>
      </c>
      <c r="G9176" s="9">
        <v>0</v>
      </c>
      <c r="H9176" s="9">
        <v>0</v>
      </c>
      <c r="I9176" s="9">
        <v>0</v>
      </c>
      <c r="J9176" s="9">
        <v>0</v>
      </c>
    </row>
    <row r="9177" spans="2:10" x14ac:dyDescent="0.35">
      <c r="B9177" s="7">
        <v>9174</v>
      </c>
      <c r="C9177" s="9">
        <v>0</v>
      </c>
      <c r="D9177" s="9">
        <v>1</v>
      </c>
      <c r="E9177" s="9">
        <v>0</v>
      </c>
      <c r="F9177" s="9">
        <v>0</v>
      </c>
      <c r="G9177" s="9">
        <v>0</v>
      </c>
      <c r="H9177" s="9">
        <v>0</v>
      </c>
      <c r="I9177" s="9">
        <v>0</v>
      </c>
      <c r="J9177" s="9">
        <v>1</v>
      </c>
    </row>
    <row r="9178" spans="2:10" x14ac:dyDescent="0.35">
      <c r="B9178" s="7">
        <v>9175</v>
      </c>
      <c r="C9178" s="9">
        <v>1</v>
      </c>
      <c r="D9178" s="9">
        <v>0</v>
      </c>
      <c r="E9178" s="9">
        <v>0</v>
      </c>
      <c r="F9178" s="9">
        <v>0</v>
      </c>
      <c r="G9178" s="9">
        <v>0</v>
      </c>
      <c r="H9178" s="9">
        <v>0</v>
      </c>
      <c r="I9178" s="9">
        <v>0</v>
      </c>
      <c r="J9178" s="9">
        <v>0</v>
      </c>
    </row>
    <row r="9179" spans="2:10" x14ac:dyDescent="0.35">
      <c r="B9179" s="7">
        <v>9176</v>
      </c>
      <c r="C9179" s="9">
        <v>1</v>
      </c>
      <c r="D9179" s="9">
        <v>0</v>
      </c>
      <c r="E9179" s="9">
        <v>0</v>
      </c>
      <c r="F9179" s="9">
        <v>0</v>
      </c>
      <c r="G9179" s="9">
        <v>0</v>
      </c>
      <c r="H9179" s="9">
        <v>0</v>
      </c>
      <c r="I9179" s="9">
        <v>0</v>
      </c>
      <c r="J9179" s="9">
        <v>0</v>
      </c>
    </row>
    <row r="9180" spans="2:10" x14ac:dyDescent="0.35">
      <c r="B9180" s="7">
        <v>9177</v>
      </c>
      <c r="C9180" s="9">
        <v>1</v>
      </c>
      <c r="D9180" s="9">
        <v>0</v>
      </c>
      <c r="E9180" s="9">
        <v>0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</row>
    <row r="9181" spans="2:10" x14ac:dyDescent="0.35">
      <c r="B9181" s="7">
        <v>9178</v>
      </c>
      <c r="C9181" s="9">
        <v>0</v>
      </c>
      <c r="D9181" s="9">
        <v>1</v>
      </c>
      <c r="E9181" s="9">
        <v>0</v>
      </c>
      <c r="F9181" s="9">
        <v>0</v>
      </c>
      <c r="G9181" s="9">
        <v>0</v>
      </c>
      <c r="H9181" s="9">
        <v>0</v>
      </c>
      <c r="I9181" s="9">
        <v>0</v>
      </c>
      <c r="J9181" s="9">
        <v>1</v>
      </c>
    </row>
    <row r="9182" spans="2:10" x14ac:dyDescent="0.35">
      <c r="B9182" s="7">
        <v>9179</v>
      </c>
      <c r="C9182" s="9">
        <v>1</v>
      </c>
      <c r="D9182" s="9">
        <v>0</v>
      </c>
      <c r="E9182" s="9">
        <v>0</v>
      </c>
      <c r="F9182" s="9">
        <v>0</v>
      </c>
      <c r="G9182" s="9">
        <v>0</v>
      </c>
      <c r="H9182" s="9">
        <v>0</v>
      </c>
      <c r="I9182" s="9">
        <v>0</v>
      </c>
      <c r="J9182" s="9">
        <v>0</v>
      </c>
    </row>
    <row r="9183" spans="2:10" x14ac:dyDescent="0.35">
      <c r="B9183" s="7">
        <v>9180</v>
      </c>
      <c r="C9183" s="9">
        <v>1</v>
      </c>
      <c r="D9183" s="9">
        <v>0</v>
      </c>
      <c r="E9183" s="9">
        <v>0</v>
      </c>
      <c r="F9183" s="9">
        <v>0</v>
      </c>
      <c r="G9183" s="9">
        <v>0</v>
      </c>
      <c r="H9183" s="9">
        <v>0</v>
      </c>
      <c r="I9183" s="9">
        <v>0</v>
      </c>
      <c r="J9183" s="9">
        <v>0</v>
      </c>
    </row>
    <row r="9184" spans="2:10" x14ac:dyDescent="0.35">
      <c r="B9184" s="7">
        <v>9181</v>
      </c>
      <c r="C9184" s="9">
        <v>1</v>
      </c>
      <c r="D9184" s="9">
        <v>0</v>
      </c>
      <c r="E9184" s="9">
        <v>0</v>
      </c>
      <c r="F9184" s="9">
        <v>0</v>
      </c>
      <c r="G9184" s="9">
        <v>0</v>
      </c>
      <c r="H9184" s="9">
        <v>0</v>
      </c>
      <c r="I9184" s="9">
        <v>0</v>
      </c>
      <c r="J9184" s="9">
        <v>0</v>
      </c>
    </row>
    <row r="9185" spans="2:10" x14ac:dyDescent="0.35">
      <c r="B9185" s="7">
        <v>9182</v>
      </c>
      <c r="C9185" s="9">
        <v>1</v>
      </c>
      <c r="D9185" s="9">
        <v>0</v>
      </c>
      <c r="E9185" s="9">
        <v>0</v>
      </c>
      <c r="F9185" s="9">
        <v>0</v>
      </c>
      <c r="G9185" s="9">
        <v>0</v>
      </c>
      <c r="H9185" s="9">
        <v>0</v>
      </c>
      <c r="I9185" s="9">
        <v>0</v>
      </c>
      <c r="J9185" s="9">
        <v>0</v>
      </c>
    </row>
    <row r="9186" spans="2:10" x14ac:dyDescent="0.35">
      <c r="B9186" s="7">
        <v>9183</v>
      </c>
      <c r="C9186" s="9">
        <v>1</v>
      </c>
      <c r="D9186" s="9">
        <v>0</v>
      </c>
      <c r="E9186" s="9">
        <v>0</v>
      </c>
      <c r="F9186" s="9">
        <v>0</v>
      </c>
      <c r="G9186" s="9">
        <v>0</v>
      </c>
      <c r="H9186" s="9">
        <v>0</v>
      </c>
      <c r="I9186" s="9">
        <v>0</v>
      </c>
      <c r="J9186" s="9">
        <v>0</v>
      </c>
    </row>
    <row r="9187" spans="2:10" x14ac:dyDescent="0.35">
      <c r="B9187" s="7">
        <v>9184</v>
      </c>
      <c r="C9187" s="9">
        <v>1</v>
      </c>
      <c r="D9187" s="9">
        <v>0</v>
      </c>
      <c r="E9187" s="9">
        <v>0</v>
      </c>
      <c r="F9187" s="9">
        <v>0</v>
      </c>
      <c r="G9187" s="9">
        <v>0</v>
      </c>
      <c r="H9187" s="9">
        <v>0</v>
      </c>
      <c r="I9187" s="9">
        <v>0</v>
      </c>
      <c r="J9187" s="9">
        <v>0</v>
      </c>
    </row>
    <row r="9188" spans="2:10" x14ac:dyDescent="0.35">
      <c r="B9188" s="7">
        <v>9185</v>
      </c>
      <c r="C9188" s="9">
        <v>1</v>
      </c>
      <c r="D9188" s="9">
        <v>0</v>
      </c>
      <c r="E9188" s="9">
        <v>0</v>
      </c>
      <c r="F9188" s="9">
        <v>0</v>
      </c>
      <c r="G9188" s="9">
        <v>0</v>
      </c>
      <c r="H9188" s="9">
        <v>0</v>
      </c>
      <c r="I9188" s="9">
        <v>0</v>
      </c>
      <c r="J9188" s="9">
        <v>0</v>
      </c>
    </row>
    <row r="9189" spans="2:10" x14ac:dyDescent="0.35">
      <c r="B9189" s="7">
        <v>9186</v>
      </c>
      <c r="C9189" s="9">
        <v>1</v>
      </c>
      <c r="D9189" s="9">
        <v>0</v>
      </c>
      <c r="E9189" s="9">
        <v>0</v>
      </c>
      <c r="F9189" s="9">
        <v>0</v>
      </c>
      <c r="G9189" s="9">
        <v>0</v>
      </c>
      <c r="H9189" s="9">
        <v>0</v>
      </c>
      <c r="I9189" s="9">
        <v>0</v>
      </c>
      <c r="J9189" s="9">
        <v>0</v>
      </c>
    </row>
    <row r="9190" spans="2:10" x14ac:dyDescent="0.35">
      <c r="B9190" s="7">
        <v>9187</v>
      </c>
      <c r="C9190" s="9">
        <v>0</v>
      </c>
      <c r="D9190" s="9">
        <v>1</v>
      </c>
      <c r="E9190" s="9">
        <v>0</v>
      </c>
      <c r="F9190" s="9">
        <v>0</v>
      </c>
      <c r="G9190" s="9">
        <v>0</v>
      </c>
      <c r="H9190" s="9">
        <v>0</v>
      </c>
      <c r="I9190" s="9">
        <v>0</v>
      </c>
      <c r="J9190" s="9">
        <v>1</v>
      </c>
    </row>
    <row r="9191" spans="2:10" x14ac:dyDescent="0.35">
      <c r="B9191" s="7">
        <v>9188</v>
      </c>
      <c r="C9191" s="9">
        <v>1</v>
      </c>
      <c r="D9191" s="9">
        <v>0</v>
      </c>
      <c r="E9191" s="9">
        <v>0</v>
      </c>
      <c r="F9191" s="9">
        <v>0</v>
      </c>
      <c r="G9191" s="9">
        <v>0</v>
      </c>
      <c r="H9191" s="9">
        <v>0</v>
      </c>
      <c r="I9191" s="9">
        <v>0</v>
      </c>
      <c r="J9191" s="9">
        <v>0</v>
      </c>
    </row>
    <row r="9192" spans="2:10" x14ac:dyDescent="0.35">
      <c r="B9192" s="7">
        <v>9189</v>
      </c>
      <c r="C9192" s="9">
        <v>1</v>
      </c>
      <c r="D9192" s="9">
        <v>0</v>
      </c>
      <c r="E9192" s="9">
        <v>0</v>
      </c>
      <c r="F9192" s="9">
        <v>0</v>
      </c>
      <c r="G9192" s="9">
        <v>0</v>
      </c>
      <c r="H9192" s="9">
        <v>0</v>
      </c>
      <c r="I9192" s="9">
        <v>0</v>
      </c>
      <c r="J9192" s="9">
        <v>0</v>
      </c>
    </row>
    <row r="9193" spans="2:10" x14ac:dyDescent="0.35">
      <c r="B9193" s="7">
        <v>9190</v>
      </c>
      <c r="C9193" s="9">
        <v>1</v>
      </c>
      <c r="D9193" s="9">
        <v>0</v>
      </c>
      <c r="E9193" s="9">
        <v>0</v>
      </c>
      <c r="F9193" s="9">
        <v>0</v>
      </c>
      <c r="G9193" s="9">
        <v>0</v>
      </c>
      <c r="H9193" s="9">
        <v>0</v>
      </c>
      <c r="I9193" s="9">
        <v>0</v>
      </c>
      <c r="J9193" s="9">
        <v>0</v>
      </c>
    </row>
    <row r="9194" spans="2:10" x14ac:dyDescent="0.35">
      <c r="B9194" s="7">
        <v>9191</v>
      </c>
      <c r="C9194" s="9">
        <v>0</v>
      </c>
      <c r="D9194" s="9">
        <v>1</v>
      </c>
      <c r="E9194" s="9">
        <v>0</v>
      </c>
      <c r="F9194" s="9">
        <v>0</v>
      </c>
      <c r="G9194" s="9">
        <v>0</v>
      </c>
      <c r="H9194" s="9">
        <v>0</v>
      </c>
      <c r="I9194" s="9">
        <v>1</v>
      </c>
      <c r="J9194" s="9">
        <v>0</v>
      </c>
    </row>
    <row r="9195" spans="2:10" x14ac:dyDescent="0.35">
      <c r="B9195" s="7">
        <v>9192</v>
      </c>
      <c r="C9195" s="9">
        <v>1</v>
      </c>
      <c r="D9195" s="9">
        <v>0</v>
      </c>
      <c r="E9195" s="9">
        <v>0</v>
      </c>
      <c r="F9195" s="9">
        <v>0</v>
      </c>
      <c r="G9195" s="9">
        <v>0</v>
      </c>
      <c r="H9195" s="9">
        <v>0</v>
      </c>
      <c r="I9195" s="9">
        <v>0</v>
      </c>
      <c r="J9195" s="9">
        <v>0</v>
      </c>
    </row>
    <row r="9196" spans="2:10" x14ac:dyDescent="0.35">
      <c r="B9196" s="7">
        <v>9193</v>
      </c>
      <c r="C9196" s="9">
        <v>1</v>
      </c>
      <c r="D9196" s="9">
        <v>0</v>
      </c>
      <c r="E9196" s="9">
        <v>0</v>
      </c>
      <c r="F9196" s="9">
        <v>0</v>
      </c>
      <c r="G9196" s="9">
        <v>0</v>
      </c>
      <c r="H9196" s="9">
        <v>0</v>
      </c>
      <c r="I9196" s="9">
        <v>0</v>
      </c>
      <c r="J9196" s="9">
        <v>0</v>
      </c>
    </row>
    <row r="9197" spans="2:10" x14ac:dyDescent="0.35">
      <c r="B9197" s="7">
        <v>9194</v>
      </c>
      <c r="C9197" s="9">
        <v>0</v>
      </c>
      <c r="D9197" s="9">
        <v>1</v>
      </c>
      <c r="E9197" s="9">
        <v>0</v>
      </c>
      <c r="F9197" s="9">
        <v>0</v>
      </c>
      <c r="G9197" s="9">
        <v>0</v>
      </c>
      <c r="H9197" s="9">
        <v>0</v>
      </c>
      <c r="I9197" s="9">
        <v>0</v>
      </c>
      <c r="J9197" s="9">
        <v>1</v>
      </c>
    </row>
    <row r="9198" spans="2:10" x14ac:dyDescent="0.35">
      <c r="B9198" s="7">
        <v>9195</v>
      </c>
      <c r="C9198" s="9">
        <v>0</v>
      </c>
      <c r="D9198" s="9">
        <v>1</v>
      </c>
      <c r="E9198" s="9">
        <v>0</v>
      </c>
      <c r="F9198" s="9">
        <v>0</v>
      </c>
      <c r="G9198" s="9">
        <v>0</v>
      </c>
      <c r="H9198" s="9">
        <v>0</v>
      </c>
      <c r="I9198" s="9">
        <v>1</v>
      </c>
      <c r="J9198" s="9">
        <v>1</v>
      </c>
    </row>
    <row r="9199" spans="2:10" x14ac:dyDescent="0.35">
      <c r="B9199" s="7">
        <v>9196</v>
      </c>
      <c r="C9199" s="9">
        <v>1</v>
      </c>
      <c r="D9199" s="9">
        <v>0</v>
      </c>
      <c r="E9199" s="9">
        <v>0</v>
      </c>
      <c r="F9199" s="9">
        <v>0</v>
      </c>
      <c r="G9199" s="9">
        <v>0</v>
      </c>
      <c r="H9199" s="9">
        <v>0</v>
      </c>
      <c r="I9199" s="9">
        <v>0</v>
      </c>
      <c r="J9199" s="9">
        <v>0</v>
      </c>
    </row>
    <row r="9200" spans="2:10" x14ac:dyDescent="0.35">
      <c r="B9200" s="7">
        <v>9197</v>
      </c>
      <c r="C9200" s="9">
        <v>1</v>
      </c>
      <c r="D9200" s="9">
        <v>0</v>
      </c>
      <c r="E9200" s="9">
        <v>0</v>
      </c>
      <c r="F9200" s="9">
        <v>0</v>
      </c>
      <c r="G9200" s="9">
        <v>0</v>
      </c>
      <c r="H9200" s="9">
        <v>0</v>
      </c>
      <c r="I9200" s="9">
        <v>0</v>
      </c>
      <c r="J9200" s="9">
        <v>0</v>
      </c>
    </row>
    <row r="9201" spans="2:10" x14ac:dyDescent="0.35">
      <c r="B9201" s="7">
        <v>9198</v>
      </c>
      <c r="C9201" s="9">
        <v>0</v>
      </c>
      <c r="D9201" s="9">
        <v>1</v>
      </c>
      <c r="E9201" s="9">
        <v>0</v>
      </c>
      <c r="F9201" s="9">
        <v>0</v>
      </c>
      <c r="G9201" s="9">
        <v>0</v>
      </c>
      <c r="H9201" s="9">
        <v>0</v>
      </c>
      <c r="I9201" s="9">
        <v>0</v>
      </c>
      <c r="J9201" s="9">
        <v>1</v>
      </c>
    </row>
    <row r="9202" spans="2:10" x14ac:dyDescent="0.35">
      <c r="B9202" s="7">
        <v>9199</v>
      </c>
      <c r="C9202" s="9">
        <v>1</v>
      </c>
      <c r="D9202" s="9">
        <v>0</v>
      </c>
      <c r="E9202" s="9">
        <v>0</v>
      </c>
      <c r="F9202" s="9">
        <v>0</v>
      </c>
      <c r="G9202" s="9">
        <v>0</v>
      </c>
      <c r="H9202" s="9">
        <v>0</v>
      </c>
      <c r="I9202" s="9">
        <v>0</v>
      </c>
      <c r="J9202" s="9">
        <v>0</v>
      </c>
    </row>
    <row r="9203" spans="2:10" x14ac:dyDescent="0.35">
      <c r="B9203" s="7">
        <v>9200</v>
      </c>
      <c r="C9203" s="9">
        <v>1</v>
      </c>
      <c r="D9203" s="9">
        <v>0</v>
      </c>
      <c r="E9203" s="9">
        <v>0</v>
      </c>
      <c r="F9203" s="9">
        <v>0</v>
      </c>
      <c r="G9203" s="9">
        <v>0</v>
      </c>
      <c r="H9203" s="9">
        <v>0</v>
      </c>
      <c r="I9203" s="9">
        <v>0</v>
      </c>
      <c r="J9203" s="9">
        <v>0</v>
      </c>
    </row>
    <row r="9204" spans="2:10" x14ac:dyDescent="0.35">
      <c r="B9204" s="7">
        <v>9201</v>
      </c>
      <c r="C9204" s="9">
        <v>0</v>
      </c>
      <c r="D9204" s="9">
        <v>1</v>
      </c>
      <c r="E9204" s="9">
        <v>0</v>
      </c>
      <c r="F9204" s="9">
        <v>0</v>
      </c>
      <c r="G9204" s="9">
        <v>0</v>
      </c>
      <c r="H9204" s="9">
        <v>0</v>
      </c>
      <c r="I9204" s="9">
        <v>0</v>
      </c>
      <c r="J9204" s="9">
        <v>1</v>
      </c>
    </row>
    <row r="9205" spans="2:10" x14ac:dyDescent="0.35">
      <c r="B9205" s="7">
        <v>9202</v>
      </c>
      <c r="C9205" s="9">
        <v>1</v>
      </c>
      <c r="D9205" s="9">
        <v>0</v>
      </c>
      <c r="E9205" s="9">
        <v>0</v>
      </c>
      <c r="F9205" s="9">
        <v>0</v>
      </c>
      <c r="G9205" s="9">
        <v>0</v>
      </c>
      <c r="H9205" s="9">
        <v>0</v>
      </c>
      <c r="I9205" s="9">
        <v>0</v>
      </c>
      <c r="J9205" s="9">
        <v>0</v>
      </c>
    </row>
    <row r="9206" spans="2:10" x14ac:dyDescent="0.35">
      <c r="B9206" s="7">
        <v>9203</v>
      </c>
      <c r="C9206" s="9">
        <v>1</v>
      </c>
      <c r="D9206" s="9">
        <v>0</v>
      </c>
      <c r="E9206" s="9">
        <v>0</v>
      </c>
      <c r="F9206" s="9">
        <v>0</v>
      </c>
      <c r="G9206" s="9">
        <v>0</v>
      </c>
      <c r="H9206" s="9">
        <v>0</v>
      </c>
      <c r="I9206" s="9">
        <v>0</v>
      </c>
      <c r="J9206" s="9">
        <v>0</v>
      </c>
    </row>
    <row r="9207" spans="2:10" x14ac:dyDescent="0.35">
      <c r="B9207" s="7">
        <v>9204</v>
      </c>
      <c r="C9207" s="9">
        <v>1</v>
      </c>
      <c r="D9207" s="9">
        <v>0</v>
      </c>
      <c r="E9207" s="9">
        <v>0</v>
      </c>
      <c r="F9207" s="9">
        <v>0</v>
      </c>
      <c r="G9207" s="9">
        <v>0</v>
      </c>
      <c r="H9207" s="9">
        <v>0</v>
      </c>
      <c r="I9207" s="9">
        <v>0</v>
      </c>
      <c r="J9207" s="9">
        <v>0</v>
      </c>
    </row>
    <row r="9208" spans="2:10" x14ac:dyDescent="0.35">
      <c r="B9208" s="7">
        <v>9205</v>
      </c>
      <c r="C9208" s="9">
        <v>1</v>
      </c>
      <c r="D9208" s="9">
        <v>0</v>
      </c>
      <c r="E9208" s="9">
        <v>0</v>
      </c>
      <c r="F9208" s="9">
        <v>0</v>
      </c>
      <c r="G9208" s="9">
        <v>0</v>
      </c>
      <c r="H9208" s="9">
        <v>0</v>
      </c>
      <c r="I9208" s="9">
        <v>0</v>
      </c>
      <c r="J9208" s="9">
        <v>0</v>
      </c>
    </row>
    <row r="9209" spans="2:10" x14ac:dyDescent="0.35">
      <c r="B9209" s="7">
        <v>9206</v>
      </c>
      <c r="C9209" s="9">
        <v>1</v>
      </c>
      <c r="D9209" s="9">
        <v>0</v>
      </c>
      <c r="E9209" s="9">
        <v>0</v>
      </c>
      <c r="F9209" s="9">
        <v>0</v>
      </c>
      <c r="G9209" s="9">
        <v>0</v>
      </c>
      <c r="H9209" s="9">
        <v>0</v>
      </c>
      <c r="I9209" s="9">
        <v>0</v>
      </c>
      <c r="J9209" s="9">
        <v>0</v>
      </c>
    </row>
    <row r="9210" spans="2:10" x14ac:dyDescent="0.35">
      <c r="B9210" s="7">
        <v>9207</v>
      </c>
      <c r="C9210" s="9">
        <v>1</v>
      </c>
      <c r="D9210" s="9">
        <v>0</v>
      </c>
      <c r="E9210" s="9">
        <v>0</v>
      </c>
      <c r="F9210" s="9">
        <v>0</v>
      </c>
      <c r="G9210" s="9">
        <v>0</v>
      </c>
      <c r="H9210" s="9">
        <v>0</v>
      </c>
      <c r="I9210" s="9">
        <v>0</v>
      </c>
      <c r="J9210" s="9">
        <v>0</v>
      </c>
    </row>
    <row r="9211" spans="2:10" x14ac:dyDescent="0.35">
      <c r="B9211" s="7">
        <v>9208</v>
      </c>
      <c r="C9211" s="9">
        <v>0</v>
      </c>
      <c r="D9211" s="9">
        <v>1</v>
      </c>
      <c r="E9211" s="9">
        <v>0</v>
      </c>
      <c r="F9211" s="9">
        <v>0</v>
      </c>
      <c r="G9211" s="9">
        <v>0</v>
      </c>
      <c r="H9211" s="9">
        <v>0</v>
      </c>
      <c r="I9211" s="9">
        <v>1</v>
      </c>
      <c r="J9211" s="9">
        <v>0</v>
      </c>
    </row>
    <row r="9212" spans="2:10" x14ac:dyDescent="0.35">
      <c r="B9212" s="7">
        <v>9209</v>
      </c>
      <c r="C9212" s="9">
        <v>1</v>
      </c>
      <c r="D9212" s="9">
        <v>0</v>
      </c>
      <c r="E9212" s="9">
        <v>0</v>
      </c>
      <c r="F9212" s="9">
        <v>0</v>
      </c>
      <c r="G9212" s="9">
        <v>0</v>
      </c>
      <c r="H9212" s="9">
        <v>0</v>
      </c>
      <c r="I9212" s="9">
        <v>0</v>
      </c>
      <c r="J9212" s="9">
        <v>0</v>
      </c>
    </row>
    <row r="9213" spans="2:10" x14ac:dyDescent="0.35">
      <c r="B9213" s="7">
        <v>9210</v>
      </c>
      <c r="C9213" s="9">
        <v>0</v>
      </c>
      <c r="D9213" s="9">
        <v>0</v>
      </c>
      <c r="E9213" s="9">
        <v>0</v>
      </c>
      <c r="F9213" s="9">
        <v>0</v>
      </c>
      <c r="G9213" s="9">
        <v>1</v>
      </c>
      <c r="H9213" s="9">
        <v>0</v>
      </c>
      <c r="I9213" s="9">
        <v>0</v>
      </c>
      <c r="J9213" s="9">
        <v>0</v>
      </c>
    </row>
    <row r="9214" spans="2:10" x14ac:dyDescent="0.35">
      <c r="B9214" s="7">
        <v>9211</v>
      </c>
      <c r="C9214" s="9">
        <v>1</v>
      </c>
      <c r="D9214" s="9">
        <v>0</v>
      </c>
      <c r="E9214" s="9">
        <v>0</v>
      </c>
      <c r="F9214" s="9">
        <v>0</v>
      </c>
      <c r="G9214" s="9">
        <v>0</v>
      </c>
      <c r="H9214" s="9">
        <v>0</v>
      </c>
      <c r="I9214" s="9">
        <v>0</v>
      </c>
      <c r="J9214" s="9">
        <v>0</v>
      </c>
    </row>
    <row r="9215" spans="2:10" x14ac:dyDescent="0.35">
      <c r="B9215" s="7">
        <v>9212</v>
      </c>
      <c r="C9215" s="9">
        <v>0</v>
      </c>
      <c r="D9215" s="9">
        <v>1</v>
      </c>
      <c r="E9215" s="9">
        <v>0</v>
      </c>
      <c r="F9215" s="9">
        <v>0</v>
      </c>
      <c r="G9215" s="9">
        <v>0</v>
      </c>
      <c r="H9215" s="9">
        <v>0</v>
      </c>
      <c r="I9215" s="9">
        <v>1</v>
      </c>
      <c r="J9215" s="9">
        <v>0</v>
      </c>
    </row>
    <row r="9216" spans="2:10" x14ac:dyDescent="0.35">
      <c r="B9216" s="7">
        <v>9213</v>
      </c>
      <c r="C9216" s="9">
        <v>1</v>
      </c>
      <c r="D9216" s="9">
        <v>0</v>
      </c>
      <c r="E9216" s="9">
        <v>0</v>
      </c>
      <c r="F9216" s="9">
        <v>0</v>
      </c>
      <c r="G9216" s="9">
        <v>0</v>
      </c>
      <c r="H9216" s="9">
        <v>0</v>
      </c>
      <c r="I9216" s="9">
        <v>0</v>
      </c>
      <c r="J9216" s="9">
        <v>0</v>
      </c>
    </row>
    <row r="9217" spans="2:10" x14ac:dyDescent="0.35">
      <c r="B9217" s="7">
        <v>9214</v>
      </c>
      <c r="C9217" s="9">
        <v>1</v>
      </c>
      <c r="D9217" s="9">
        <v>0</v>
      </c>
      <c r="E9217" s="9">
        <v>0</v>
      </c>
      <c r="F9217" s="9">
        <v>0</v>
      </c>
      <c r="G9217" s="9">
        <v>0</v>
      </c>
      <c r="H9217" s="9">
        <v>0</v>
      </c>
      <c r="I9217" s="9">
        <v>0</v>
      </c>
      <c r="J9217" s="9">
        <v>0</v>
      </c>
    </row>
    <row r="9218" spans="2:10" x14ac:dyDescent="0.35">
      <c r="B9218" s="7">
        <v>9215</v>
      </c>
      <c r="C9218" s="9">
        <v>1</v>
      </c>
      <c r="D9218" s="9">
        <v>0</v>
      </c>
      <c r="E9218" s="9">
        <v>0</v>
      </c>
      <c r="F9218" s="9">
        <v>0</v>
      </c>
      <c r="G9218" s="9">
        <v>0</v>
      </c>
      <c r="H9218" s="9">
        <v>0</v>
      </c>
      <c r="I9218" s="9">
        <v>0</v>
      </c>
      <c r="J9218" s="9">
        <v>0</v>
      </c>
    </row>
    <row r="9219" spans="2:10" x14ac:dyDescent="0.35">
      <c r="B9219" s="7">
        <v>9216</v>
      </c>
      <c r="C9219" s="9">
        <v>0</v>
      </c>
      <c r="D9219" s="9">
        <v>1</v>
      </c>
      <c r="E9219" s="9">
        <v>0</v>
      </c>
      <c r="F9219" s="9">
        <v>0</v>
      </c>
      <c r="G9219" s="9">
        <v>0</v>
      </c>
      <c r="H9219" s="9">
        <v>0</v>
      </c>
      <c r="I9219" s="9">
        <v>1</v>
      </c>
      <c r="J9219" s="9">
        <v>1</v>
      </c>
    </row>
    <row r="9220" spans="2:10" x14ac:dyDescent="0.35">
      <c r="B9220" s="7">
        <v>9217</v>
      </c>
      <c r="C9220" s="9">
        <v>0</v>
      </c>
      <c r="D9220" s="9">
        <v>1</v>
      </c>
      <c r="E9220" s="9">
        <v>1</v>
      </c>
      <c r="F9220" s="9">
        <v>0</v>
      </c>
      <c r="G9220" s="9">
        <v>0</v>
      </c>
      <c r="H9220" s="9">
        <v>0</v>
      </c>
      <c r="I9220" s="9">
        <v>0</v>
      </c>
      <c r="J9220" s="9">
        <v>1</v>
      </c>
    </row>
    <row r="9221" spans="2:10" x14ac:dyDescent="0.35">
      <c r="B9221" s="7">
        <v>9218</v>
      </c>
      <c r="C9221" s="9">
        <v>0</v>
      </c>
      <c r="D9221" s="9">
        <v>0</v>
      </c>
      <c r="E9221" s="9">
        <v>0</v>
      </c>
      <c r="F9221" s="9">
        <v>0</v>
      </c>
      <c r="G9221" s="9">
        <v>0</v>
      </c>
      <c r="H9221" s="9">
        <v>1</v>
      </c>
      <c r="I9221" s="9">
        <v>0</v>
      </c>
      <c r="J9221" s="9">
        <v>0</v>
      </c>
    </row>
    <row r="9222" spans="2:10" x14ac:dyDescent="0.35">
      <c r="B9222" s="7">
        <v>9219</v>
      </c>
      <c r="C9222" s="9">
        <v>1</v>
      </c>
      <c r="D9222" s="9">
        <v>0</v>
      </c>
      <c r="E9222" s="9">
        <v>0</v>
      </c>
      <c r="F9222" s="9">
        <v>0</v>
      </c>
      <c r="G9222" s="9">
        <v>0</v>
      </c>
      <c r="H9222" s="9">
        <v>0</v>
      </c>
      <c r="I9222" s="9">
        <v>0</v>
      </c>
      <c r="J9222" s="9">
        <v>0</v>
      </c>
    </row>
    <row r="9223" spans="2:10" x14ac:dyDescent="0.35">
      <c r="B9223" s="7">
        <v>9220</v>
      </c>
      <c r="C9223" s="9">
        <v>1</v>
      </c>
      <c r="D9223" s="9">
        <v>0</v>
      </c>
      <c r="E9223" s="9">
        <v>0</v>
      </c>
      <c r="F9223" s="9">
        <v>0</v>
      </c>
      <c r="G9223" s="9">
        <v>0</v>
      </c>
      <c r="H9223" s="9">
        <v>0</v>
      </c>
      <c r="I9223" s="9">
        <v>0</v>
      </c>
      <c r="J9223" s="9">
        <v>0</v>
      </c>
    </row>
    <row r="9224" spans="2:10" x14ac:dyDescent="0.35">
      <c r="B9224" s="7">
        <v>9221</v>
      </c>
      <c r="C9224" s="9">
        <v>1</v>
      </c>
      <c r="D9224" s="9">
        <v>0</v>
      </c>
      <c r="E9224" s="9">
        <v>0</v>
      </c>
      <c r="F9224" s="9">
        <v>0</v>
      </c>
      <c r="G9224" s="9">
        <v>0</v>
      </c>
      <c r="H9224" s="9">
        <v>0</v>
      </c>
      <c r="I9224" s="9">
        <v>0</v>
      </c>
      <c r="J9224" s="9">
        <v>0</v>
      </c>
    </row>
    <row r="9225" spans="2:10" x14ac:dyDescent="0.35">
      <c r="B9225" s="7">
        <v>9222</v>
      </c>
      <c r="C9225" s="9">
        <v>0</v>
      </c>
      <c r="D9225" s="9">
        <v>1</v>
      </c>
      <c r="E9225" s="9">
        <v>0</v>
      </c>
      <c r="F9225" s="9">
        <v>0</v>
      </c>
      <c r="G9225" s="9">
        <v>0</v>
      </c>
      <c r="H9225" s="9">
        <v>0</v>
      </c>
      <c r="I9225" s="9">
        <v>0</v>
      </c>
      <c r="J9225" s="9">
        <v>1</v>
      </c>
    </row>
    <row r="9226" spans="2:10" x14ac:dyDescent="0.35">
      <c r="B9226" s="7">
        <v>9223</v>
      </c>
      <c r="C9226" s="9">
        <v>1</v>
      </c>
      <c r="D9226" s="9">
        <v>0</v>
      </c>
      <c r="E9226" s="9">
        <v>0</v>
      </c>
      <c r="F9226" s="9">
        <v>0</v>
      </c>
      <c r="G9226" s="9">
        <v>0</v>
      </c>
      <c r="H9226" s="9">
        <v>0</v>
      </c>
      <c r="I9226" s="9">
        <v>0</v>
      </c>
      <c r="J9226" s="9">
        <v>0</v>
      </c>
    </row>
    <row r="9227" spans="2:10" x14ac:dyDescent="0.35">
      <c r="B9227" s="7">
        <v>9224</v>
      </c>
      <c r="C9227" s="9">
        <v>1</v>
      </c>
      <c r="D9227" s="9">
        <v>0</v>
      </c>
      <c r="E9227" s="9">
        <v>0</v>
      </c>
      <c r="F9227" s="9">
        <v>0</v>
      </c>
      <c r="G9227" s="9">
        <v>0</v>
      </c>
      <c r="H9227" s="9">
        <v>0</v>
      </c>
      <c r="I9227" s="9">
        <v>0</v>
      </c>
      <c r="J9227" s="9">
        <v>0</v>
      </c>
    </row>
    <row r="9228" spans="2:10" x14ac:dyDescent="0.35">
      <c r="B9228" s="7">
        <v>9225</v>
      </c>
      <c r="C9228" s="9">
        <v>0</v>
      </c>
      <c r="D9228" s="9">
        <v>1</v>
      </c>
      <c r="E9228" s="9">
        <v>0</v>
      </c>
      <c r="F9228" s="9">
        <v>0</v>
      </c>
      <c r="G9228" s="9">
        <v>0</v>
      </c>
      <c r="H9228" s="9">
        <v>0</v>
      </c>
      <c r="I9228" s="9">
        <v>0</v>
      </c>
      <c r="J9228" s="9">
        <v>1</v>
      </c>
    </row>
    <row r="9229" spans="2:10" x14ac:dyDescent="0.35">
      <c r="B9229" s="7">
        <v>9226</v>
      </c>
      <c r="C9229" s="9">
        <v>1</v>
      </c>
      <c r="D9229" s="9">
        <v>0</v>
      </c>
      <c r="E9229" s="9">
        <v>0</v>
      </c>
      <c r="F9229" s="9">
        <v>0</v>
      </c>
      <c r="G9229" s="9">
        <v>0</v>
      </c>
      <c r="H9229" s="9">
        <v>0</v>
      </c>
      <c r="I9229" s="9">
        <v>0</v>
      </c>
      <c r="J9229" s="9">
        <v>0</v>
      </c>
    </row>
    <row r="9230" spans="2:10" x14ac:dyDescent="0.35">
      <c r="B9230" s="7">
        <v>9227</v>
      </c>
      <c r="C9230" s="9">
        <v>1</v>
      </c>
      <c r="D9230" s="9">
        <v>0</v>
      </c>
      <c r="E9230" s="9">
        <v>0</v>
      </c>
      <c r="F9230" s="9">
        <v>0</v>
      </c>
      <c r="G9230" s="9">
        <v>0</v>
      </c>
      <c r="H9230" s="9">
        <v>0</v>
      </c>
      <c r="I9230" s="9">
        <v>0</v>
      </c>
      <c r="J9230" s="9">
        <v>0</v>
      </c>
    </row>
    <row r="9231" spans="2:10" x14ac:dyDescent="0.35">
      <c r="B9231" s="7">
        <v>9228</v>
      </c>
      <c r="C9231" s="9">
        <v>0</v>
      </c>
      <c r="D9231" s="9">
        <v>1</v>
      </c>
      <c r="E9231" s="9">
        <v>0</v>
      </c>
      <c r="F9231" s="9">
        <v>0</v>
      </c>
      <c r="G9231" s="9">
        <v>0</v>
      </c>
      <c r="H9231" s="9">
        <v>0</v>
      </c>
      <c r="I9231" s="9">
        <v>0</v>
      </c>
      <c r="J9231" s="9">
        <v>1</v>
      </c>
    </row>
    <row r="9232" spans="2:10" x14ac:dyDescent="0.35">
      <c r="B9232" s="7">
        <v>9229</v>
      </c>
      <c r="C9232" s="9">
        <v>0</v>
      </c>
      <c r="D9232" s="9">
        <v>1</v>
      </c>
      <c r="E9232" s="9">
        <v>0</v>
      </c>
      <c r="F9232" s="9">
        <v>0</v>
      </c>
      <c r="G9232" s="9">
        <v>0</v>
      </c>
      <c r="H9232" s="9">
        <v>0</v>
      </c>
      <c r="I9232" s="9">
        <v>0</v>
      </c>
      <c r="J9232" s="9">
        <v>1</v>
      </c>
    </row>
    <row r="9233" spans="2:10" x14ac:dyDescent="0.35">
      <c r="B9233" s="7">
        <v>9230</v>
      </c>
      <c r="C9233" s="9">
        <v>1</v>
      </c>
      <c r="D9233" s="9">
        <v>0</v>
      </c>
      <c r="E9233" s="9">
        <v>0</v>
      </c>
      <c r="F9233" s="9">
        <v>0</v>
      </c>
      <c r="G9233" s="9">
        <v>0</v>
      </c>
      <c r="H9233" s="9">
        <v>0</v>
      </c>
      <c r="I9233" s="9">
        <v>0</v>
      </c>
      <c r="J9233" s="9">
        <v>0</v>
      </c>
    </row>
    <row r="9234" spans="2:10" x14ac:dyDescent="0.35">
      <c r="B9234" s="7">
        <v>9231</v>
      </c>
      <c r="C9234" s="9">
        <v>1</v>
      </c>
      <c r="D9234" s="9">
        <v>0</v>
      </c>
      <c r="E9234" s="9">
        <v>0</v>
      </c>
      <c r="F9234" s="9">
        <v>0</v>
      </c>
      <c r="G9234" s="9">
        <v>0</v>
      </c>
      <c r="H9234" s="9">
        <v>0</v>
      </c>
      <c r="I9234" s="9">
        <v>0</v>
      </c>
      <c r="J9234" s="9">
        <v>0</v>
      </c>
    </row>
    <row r="9235" spans="2:10" x14ac:dyDescent="0.35">
      <c r="B9235" s="7">
        <v>9232</v>
      </c>
      <c r="C9235" s="9">
        <v>1</v>
      </c>
      <c r="D9235" s="9">
        <v>0</v>
      </c>
      <c r="E9235" s="9">
        <v>0</v>
      </c>
      <c r="F9235" s="9">
        <v>0</v>
      </c>
      <c r="G9235" s="9">
        <v>0</v>
      </c>
      <c r="H9235" s="9">
        <v>0</v>
      </c>
      <c r="I9235" s="9">
        <v>0</v>
      </c>
      <c r="J9235" s="9">
        <v>0</v>
      </c>
    </row>
    <row r="9236" spans="2:10" x14ac:dyDescent="0.35">
      <c r="B9236" s="7">
        <v>9233</v>
      </c>
      <c r="C9236" s="9">
        <v>0</v>
      </c>
      <c r="D9236" s="9">
        <v>1</v>
      </c>
      <c r="E9236" s="9">
        <v>0</v>
      </c>
      <c r="F9236" s="9">
        <v>0</v>
      </c>
      <c r="G9236" s="9">
        <v>0</v>
      </c>
      <c r="H9236" s="9">
        <v>0</v>
      </c>
      <c r="I9236" s="9">
        <v>1</v>
      </c>
      <c r="J9236" s="9">
        <v>0</v>
      </c>
    </row>
    <row r="9237" spans="2:10" x14ac:dyDescent="0.35">
      <c r="B9237" s="7">
        <v>9234</v>
      </c>
      <c r="C9237" s="9">
        <v>1</v>
      </c>
      <c r="D9237" s="9">
        <v>0</v>
      </c>
      <c r="E9237" s="9">
        <v>0</v>
      </c>
      <c r="F9237" s="9">
        <v>0</v>
      </c>
      <c r="G9237" s="9">
        <v>0</v>
      </c>
      <c r="H9237" s="9">
        <v>0</v>
      </c>
      <c r="I9237" s="9">
        <v>0</v>
      </c>
      <c r="J9237" s="9">
        <v>0</v>
      </c>
    </row>
    <row r="9238" spans="2:10" x14ac:dyDescent="0.35">
      <c r="B9238" s="7">
        <v>9235</v>
      </c>
      <c r="C9238" s="9">
        <v>1</v>
      </c>
      <c r="D9238" s="9">
        <v>0</v>
      </c>
      <c r="E9238" s="9">
        <v>0</v>
      </c>
      <c r="F9238" s="9">
        <v>0</v>
      </c>
      <c r="G9238" s="9">
        <v>0</v>
      </c>
      <c r="H9238" s="9">
        <v>0</v>
      </c>
      <c r="I9238" s="9">
        <v>0</v>
      </c>
      <c r="J9238" s="9">
        <v>0</v>
      </c>
    </row>
    <row r="9239" spans="2:10" x14ac:dyDescent="0.35">
      <c r="B9239" s="7">
        <v>9236</v>
      </c>
      <c r="C9239" s="9">
        <v>0</v>
      </c>
      <c r="D9239" s="9">
        <v>1</v>
      </c>
      <c r="E9239" s="9">
        <v>0</v>
      </c>
      <c r="F9239" s="9">
        <v>0</v>
      </c>
      <c r="G9239" s="9">
        <v>0</v>
      </c>
      <c r="H9239" s="9">
        <v>0</v>
      </c>
      <c r="I9239" s="9">
        <v>1</v>
      </c>
      <c r="J9239" s="9">
        <v>0</v>
      </c>
    </row>
    <row r="9240" spans="2:10" x14ac:dyDescent="0.35">
      <c r="B9240" s="7">
        <v>9237</v>
      </c>
      <c r="C9240" s="9">
        <v>1</v>
      </c>
      <c r="D9240" s="9">
        <v>0</v>
      </c>
      <c r="E9240" s="9">
        <v>0</v>
      </c>
      <c r="F9240" s="9">
        <v>0</v>
      </c>
      <c r="G9240" s="9">
        <v>0</v>
      </c>
      <c r="H9240" s="9">
        <v>0</v>
      </c>
      <c r="I9240" s="9">
        <v>0</v>
      </c>
      <c r="J9240" s="9">
        <v>0</v>
      </c>
    </row>
    <row r="9241" spans="2:10" x14ac:dyDescent="0.35">
      <c r="B9241" s="7">
        <v>9238</v>
      </c>
      <c r="C9241" s="9">
        <v>1</v>
      </c>
      <c r="D9241" s="9">
        <v>0</v>
      </c>
      <c r="E9241" s="9">
        <v>0</v>
      </c>
      <c r="F9241" s="9">
        <v>0</v>
      </c>
      <c r="G9241" s="9">
        <v>0</v>
      </c>
      <c r="H9241" s="9">
        <v>0</v>
      </c>
      <c r="I9241" s="9">
        <v>0</v>
      </c>
      <c r="J9241" s="9">
        <v>0</v>
      </c>
    </row>
    <row r="9242" spans="2:10" x14ac:dyDescent="0.35">
      <c r="B9242" s="7">
        <v>9239</v>
      </c>
      <c r="C9242" s="9">
        <v>1</v>
      </c>
      <c r="D9242" s="9">
        <v>0</v>
      </c>
      <c r="E9242" s="9">
        <v>0</v>
      </c>
      <c r="F9242" s="9">
        <v>0</v>
      </c>
      <c r="G9242" s="9">
        <v>0</v>
      </c>
      <c r="H9242" s="9">
        <v>0</v>
      </c>
      <c r="I9242" s="9">
        <v>0</v>
      </c>
      <c r="J9242" s="9">
        <v>0</v>
      </c>
    </row>
    <row r="9243" spans="2:10" x14ac:dyDescent="0.35">
      <c r="B9243" s="7">
        <v>9240</v>
      </c>
      <c r="C9243" s="9">
        <v>0</v>
      </c>
      <c r="D9243" s="9">
        <v>0</v>
      </c>
      <c r="E9243" s="9">
        <v>0</v>
      </c>
      <c r="F9243" s="9">
        <v>0</v>
      </c>
      <c r="G9243" s="9">
        <v>1</v>
      </c>
      <c r="H9243" s="9">
        <v>0</v>
      </c>
      <c r="I9243" s="9">
        <v>0</v>
      </c>
      <c r="J9243" s="9">
        <v>0</v>
      </c>
    </row>
    <row r="9244" spans="2:10" x14ac:dyDescent="0.35">
      <c r="B9244" s="7">
        <v>9241</v>
      </c>
      <c r="C9244" s="9">
        <v>1</v>
      </c>
      <c r="D9244" s="9">
        <v>0</v>
      </c>
      <c r="E9244" s="9">
        <v>0</v>
      </c>
      <c r="F9244" s="9">
        <v>0</v>
      </c>
      <c r="G9244" s="9">
        <v>0</v>
      </c>
      <c r="H9244" s="9">
        <v>0</v>
      </c>
      <c r="I9244" s="9">
        <v>0</v>
      </c>
      <c r="J9244" s="9">
        <v>0</v>
      </c>
    </row>
    <row r="9245" spans="2:10" x14ac:dyDescent="0.35">
      <c r="B9245" s="7">
        <v>9242</v>
      </c>
      <c r="C9245" s="9">
        <v>1</v>
      </c>
      <c r="D9245" s="9">
        <v>0</v>
      </c>
      <c r="E9245" s="9">
        <v>0</v>
      </c>
      <c r="F9245" s="9">
        <v>0</v>
      </c>
      <c r="G9245" s="9">
        <v>0</v>
      </c>
      <c r="H9245" s="9">
        <v>0</v>
      </c>
      <c r="I9245" s="9">
        <v>0</v>
      </c>
      <c r="J9245" s="9">
        <v>0</v>
      </c>
    </row>
    <row r="9246" spans="2:10" x14ac:dyDescent="0.35">
      <c r="B9246" s="7">
        <v>9243</v>
      </c>
      <c r="C9246" s="9">
        <v>1</v>
      </c>
      <c r="D9246" s="9">
        <v>0</v>
      </c>
      <c r="E9246" s="9">
        <v>0</v>
      </c>
      <c r="F9246" s="9">
        <v>0</v>
      </c>
      <c r="G9246" s="9">
        <v>0</v>
      </c>
      <c r="H9246" s="9">
        <v>0</v>
      </c>
      <c r="I9246" s="9">
        <v>0</v>
      </c>
      <c r="J9246" s="9">
        <v>0</v>
      </c>
    </row>
    <row r="9247" spans="2:10" x14ac:dyDescent="0.35">
      <c r="B9247" s="7">
        <v>9244</v>
      </c>
      <c r="C9247" s="9">
        <v>1</v>
      </c>
      <c r="D9247" s="9">
        <v>0</v>
      </c>
      <c r="E9247" s="9">
        <v>0</v>
      </c>
      <c r="F9247" s="9">
        <v>0</v>
      </c>
      <c r="G9247" s="9">
        <v>0</v>
      </c>
      <c r="H9247" s="9">
        <v>0</v>
      </c>
      <c r="I9247" s="9">
        <v>0</v>
      </c>
      <c r="J9247" s="9">
        <v>0</v>
      </c>
    </row>
    <row r="9248" spans="2:10" x14ac:dyDescent="0.35">
      <c r="B9248" s="7">
        <v>9245</v>
      </c>
      <c r="C9248" s="9">
        <v>1</v>
      </c>
      <c r="D9248" s="9">
        <v>0</v>
      </c>
      <c r="E9248" s="9">
        <v>0</v>
      </c>
      <c r="F9248" s="9">
        <v>0</v>
      </c>
      <c r="G9248" s="9">
        <v>0</v>
      </c>
      <c r="H9248" s="9">
        <v>0</v>
      </c>
      <c r="I9248" s="9">
        <v>0</v>
      </c>
      <c r="J9248" s="9">
        <v>0</v>
      </c>
    </row>
    <row r="9249" spans="2:10" x14ac:dyDescent="0.35">
      <c r="B9249" s="7">
        <v>9246</v>
      </c>
      <c r="C9249" s="9">
        <v>0</v>
      </c>
      <c r="D9249" s="9">
        <v>1</v>
      </c>
      <c r="E9249" s="9">
        <v>1</v>
      </c>
      <c r="F9249" s="9">
        <v>0</v>
      </c>
      <c r="G9249" s="9">
        <v>0</v>
      </c>
      <c r="H9249" s="9">
        <v>0</v>
      </c>
      <c r="I9249" s="9">
        <v>0</v>
      </c>
      <c r="J9249" s="9">
        <v>1</v>
      </c>
    </row>
    <row r="9250" spans="2:10" x14ac:dyDescent="0.35">
      <c r="B9250" s="7">
        <v>9247</v>
      </c>
      <c r="C9250" s="9">
        <v>1</v>
      </c>
      <c r="D9250" s="9">
        <v>0</v>
      </c>
      <c r="E9250" s="9">
        <v>0</v>
      </c>
      <c r="F9250" s="9">
        <v>0</v>
      </c>
      <c r="G9250" s="9">
        <v>0</v>
      </c>
      <c r="H9250" s="9">
        <v>0</v>
      </c>
      <c r="I9250" s="9">
        <v>0</v>
      </c>
      <c r="J9250" s="9">
        <v>0</v>
      </c>
    </row>
    <row r="9251" spans="2:10" x14ac:dyDescent="0.35">
      <c r="B9251" s="7">
        <v>9248</v>
      </c>
      <c r="C9251" s="9">
        <v>1</v>
      </c>
      <c r="D9251" s="9">
        <v>0</v>
      </c>
      <c r="E9251" s="9">
        <v>0</v>
      </c>
      <c r="F9251" s="9">
        <v>0</v>
      </c>
      <c r="G9251" s="9">
        <v>0</v>
      </c>
      <c r="H9251" s="9">
        <v>0</v>
      </c>
      <c r="I9251" s="9">
        <v>0</v>
      </c>
      <c r="J9251" s="9">
        <v>0</v>
      </c>
    </row>
    <row r="9252" spans="2:10" x14ac:dyDescent="0.35">
      <c r="B9252" s="7">
        <v>9249</v>
      </c>
      <c r="C9252" s="9">
        <v>1</v>
      </c>
      <c r="D9252" s="9">
        <v>0</v>
      </c>
      <c r="E9252" s="9">
        <v>0</v>
      </c>
      <c r="F9252" s="9">
        <v>0</v>
      </c>
      <c r="G9252" s="9">
        <v>0</v>
      </c>
      <c r="H9252" s="9">
        <v>0</v>
      </c>
      <c r="I9252" s="9">
        <v>0</v>
      </c>
      <c r="J9252" s="9">
        <v>0</v>
      </c>
    </row>
    <row r="9253" spans="2:10" x14ac:dyDescent="0.35">
      <c r="B9253" s="7">
        <v>9250</v>
      </c>
      <c r="C9253" s="9">
        <v>1</v>
      </c>
      <c r="D9253" s="9">
        <v>0</v>
      </c>
      <c r="E9253" s="9">
        <v>0</v>
      </c>
      <c r="F9253" s="9">
        <v>0</v>
      </c>
      <c r="G9253" s="9">
        <v>0</v>
      </c>
      <c r="H9253" s="9">
        <v>0</v>
      </c>
      <c r="I9253" s="9">
        <v>0</v>
      </c>
      <c r="J9253" s="9">
        <v>0</v>
      </c>
    </row>
    <row r="9254" spans="2:10" x14ac:dyDescent="0.35">
      <c r="B9254" s="7">
        <v>9251</v>
      </c>
      <c r="C9254" s="9">
        <v>1</v>
      </c>
      <c r="D9254" s="9">
        <v>0</v>
      </c>
      <c r="E9254" s="9">
        <v>0</v>
      </c>
      <c r="F9254" s="9">
        <v>0</v>
      </c>
      <c r="G9254" s="9">
        <v>0</v>
      </c>
      <c r="H9254" s="9">
        <v>0</v>
      </c>
      <c r="I9254" s="9">
        <v>0</v>
      </c>
      <c r="J9254" s="9">
        <v>0</v>
      </c>
    </row>
    <row r="9255" spans="2:10" x14ac:dyDescent="0.35">
      <c r="B9255" s="7">
        <v>9252</v>
      </c>
      <c r="C9255" s="9">
        <v>1</v>
      </c>
      <c r="D9255" s="9">
        <v>0</v>
      </c>
      <c r="E9255" s="9">
        <v>0</v>
      </c>
      <c r="F9255" s="9">
        <v>0</v>
      </c>
      <c r="G9255" s="9">
        <v>0</v>
      </c>
      <c r="H9255" s="9">
        <v>0</v>
      </c>
      <c r="I9255" s="9">
        <v>0</v>
      </c>
      <c r="J9255" s="9">
        <v>0</v>
      </c>
    </row>
    <row r="9256" spans="2:10" x14ac:dyDescent="0.35">
      <c r="B9256" s="7">
        <v>9253</v>
      </c>
      <c r="C9256" s="9">
        <v>1</v>
      </c>
      <c r="D9256" s="9">
        <v>0</v>
      </c>
      <c r="E9256" s="9">
        <v>0</v>
      </c>
      <c r="F9256" s="9">
        <v>0</v>
      </c>
      <c r="G9256" s="9">
        <v>0</v>
      </c>
      <c r="H9256" s="9">
        <v>0</v>
      </c>
      <c r="I9256" s="9">
        <v>0</v>
      </c>
      <c r="J9256" s="9">
        <v>0</v>
      </c>
    </row>
    <row r="9257" spans="2:10" x14ac:dyDescent="0.35">
      <c r="B9257" s="7">
        <v>9254</v>
      </c>
      <c r="C9257" s="9">
        <v>0</v>
      </c>
      <c r="D9257" s="9">
        <v>1</v>
      </c>
      <c r="E9257" s="9">
        <v>0</v>
      </c>
      <c r="F9257" s="9">
        <v>0</v>
      </c>
      <c r="G9257" s="9">
        <v>0</v>
      </c>
      <c r="H9257" s="9">
        <v>0</v>
      </c>
      <c r="I9257" s="9">
        <v>0</v>
      </c>
      <c r="J9257" s="9">
        <v>1</v>
      </c>
    </row>
    <row r="9258" spans="2:10" x14ac:dyDescent="0.35">
      <c r="B9258" s="7">
        <v>9255</v>
      </c>
      <c r="C9258" s="9">
        <v>1</v>
      </c>
      <c r="D9258" s="9">
        <v>0</v>
      </c>
      <c r="E9258" s="9">
        <v>0</v>
      </c>
      <c r="F9258" s="9">
        <v>0</v>
      </c>
      <c r="G9258" s="9">
        <v>0</v>
      </c>
      <c r="H9258" s="9">
        <v>0</v>
      </c>
      <c r="I9258" s="9">
        <v>0</v>
      </c>
      <c r="J9258" s="9">
        <v>0</v>
      </c>
    </row>
    <row r="9259" spans="2:10" x14ac:dyDescent="0.35">
      <c r="B9259" s="7">
        <v>9256</v>
      </c>
      <c r="C9259" s="9">
        <v>1</v>
      </c>
      <c r="D9259" s="9">
        <v>0</v>
      </c>
      <c r="E9259" s="9">
        <v>0</v>
      </c>
      <c r="F9259" s="9">
        <v>0</v>
      </c>
      <c r="G9259" s="9">
        <v>0</v>
      </c>
      <c r="H9259" s="9">
        <v>0</v>
      </c>
      <c r="I9259" s="9">
        <v>0</v>
      </c>
      <c r="J9259" s="9">
        <v>0</v>
      </c>
    </row>
    <row r="9260" spans="2:10" x14ac:dyDescent="0.35">
      <c r="B9260" s="7">
        <v>9257</v>
      </c>
      <c r="C9260" s="9">
        <v>1</v>
      </c>
      <c r="D9260" s="9">
        <v>0</v>
      </c>
      <c r="E9260" s="9">
        <v>0</v>
      </c>
      <c r="F9260" s="9">
        <v>0</v>
      </c>
      <c r="G9260" s="9">
        <v>0</v>
      </c>
      <c r="H9260" s="9">
        <v>0</v>
      </c>
      <c r="I9260" s="9">
        <v>0</v>
      </c>
      <c r="J9260" s="9">
        <v>0</v>
      </c>
    </row>
    <row r="9261" spans="2:10" x14ac:dyDescent="0.35">
      <c r="B9261" s="7">
        <v>9258</v>
      </c>
      <c r="C9261" s="9">
        <v>1</v>
      </c>
      <c r="D9261" s="9">
        <v>0</v>
      </c>
      <c r="E9261" s="9">
        <v>0</v>
      </c>
      <c r="F9261" s="9">
        <v>0</v>
      </c>
      <c r="G9261" s="9">
        <v>0</v>
      </c>
      <c r="H9261" s="9">
        <v>0</v>
      </c>
      <c r="I9261" s="9">
        <v>0</v>
      </c>
      <c r="J9261" s="9">
        <v>0</v>
      </c>
    </row>
    <row r="9262" spans="2:10" x14ac:dyDescent="0.35">
      <c r="B9262" s="7">
        <v>9259</v>
      </c>
      <c r="C9262" s="9">
        <v>1</v>
      </c>
      <c r="D9262" s="9">
        <v>0</v>
      </c>
      <c r="E9262" s="9">
        <v>0</v>
      </c>
      <c r="F9262" s="9">
        <v>0</v>
      </c>
      <c r="G9262" s="9">
        <v>0</v>
      </c>
      <c r="H9262" s="9">
        <v>0</v>
      </c>
      <c r="I9262" s="9">
        <v>0</v>
      </c>
      <c r="J9262" s="9">
        <v>0</v>
      </c>
    </row>
    <row r="9263" spans="2:10" x14ac:dyDescent="0.35">
      <c r="B9263" s="7">
        <v>9260</v>
      </c>
      <c r="C9263" s="9">
        <v>0</v>
      </c>
      <c r="D9263" s="9">
        <v>1</v>
      </c>
      <c r="E9263" s="9">
        <v>0</v>
      </c>
      <c r="F9263" s="9">
        <v>0</v>
      </c>
      <c r="G9263" s="9">
        <v>0</v>
      </c>
      <c r="H9263" s="9">
        <v>0</v>
      </c>
      <c r="I9263" s="9">
        <v>0</v>
      </c>
      <c r="J9263" s="9">
        <v>1</v>
      </c>
    </row>
    <row r="9264" spans="2:10" x14ac:dyDescent="0.35">
      <c r="B9264" s="7">
        <v>9261</v>
      </c>
      <c r="C9264" s="9">
        <v>1</v>
      </c>
      <c r="D9264" s="9">
        <v>0</v>
      </c>
      <c r="E9264" s="9">
        <v>0</v>
      </c>
      <c r="F9264" s="9">
        <v>0</v>
      </c>
      <c r="G9264" s="9">
        <v>0</v>
      </c>
      <c r="H9264" s="9">
        <v>0</v>
      </c>
      <c r="I9264" s="9">
        <v>0</v>
      </c>
      <c r="J9264" s="9">
        <v>0</v>
      </c>
    </row>
    <row r="9265" spans="2:10" x14ac:dyDescent="0.35">
      <c r="B9265" s="7">
        <v>9262</v>
      </c>
      <c r="C9265" s="9">
        <v>0</v>
      </c>
      <c r="D9265" s="9">
        <v>0</v>
      </c>
      <c r="E9265" s="9">
        <v>0</v>
      </c>
      <c r="F9265" s="9">
        <v>0</v>
      </c>
      <c r="G9265" s="9">
        <v>0</v>
      </c>
      <c r="H9265" s="9">
        <v>1</v>
      </c>
      <c r="I9265" s="9">
        <v>0</v>
      </c>
      <c r="J9265" s="9">
        <v>0</v>
      </c>
    </row>
    <row r="9266" spans="2:10" x14ac:dyDescent="0.35">
      <c r="B9266" s="7">
        <v>9263</v>
      </c>
      <c r="C9266" s="9">
        <v>1</v>
      </c>
      <c r="D9266" s="9">
        <v>0</v>
      </c>
      <c r="E9266" s="9">
        <v>0</v>
      </c>
      <c r="F9266" s="9">
        <v>0</v>
      </c>
      <c r="G9266" s="9">
        <v>0</v>
      </c>
      <c r="H9266" s="9">
        <v>0</v>
      </c>
      <c r="I9266" s="9">
        <v>0</v>
      </c>
      <c r="J9266" s="9">
        <v>0</v>
      </c>
    </row>
    <row r="9267" spans="2:10" x14ac:dyDescent="0.35">
      <c r="B9267" s="7">
        <v>9264</v>
      </c>
      <c r="C9267" s="9">
        <v>1</v>
      </c>
      <c r="D9267" s="9">
        <v>0</v>
      </c>
      <c r="E9267" s="9">
        <v>0</v>
      </c>
      <c r="F9267" s="9">
        <v>0</v>
      </c>
      <c r="G9267" s="9">
        <v>0</v>
      </c>
      <c r="H9267" s="9">
        <v>0</v>
      </c>
      <c r="I9267" s="9">
        <v>0</v>
      </c>
      <c r="J9267" s="9">
        <v>0</v>
      </c>
    </row>
    <row r="9268" spans="2:10" x14ac:dyDescent="0.35">
      <c r="B9268" s="7">
        <v>9265</v>
      </c>
      <c r="C9268" s="9">
        <v>1</v>
      </c>
      <c r="D9268" s="9">
        <v>0</v>
      </c>
      <c r="E9268" s="9">
        <v>0</v>
      </c>
      <c r="F9268" s="9">
        <v>0</v>
      </c>
      <c r="G9268" s="9">
        <v>0</v>
      </c>
      <c r="H9268" s="9">
        <v>0</v>
      </c>
      <c r="I9268" s="9">
        <v>0</v>
      </c>
      <c r="J9268" s="9">
        <v>0</v>
      </c>
    </row>
    <row r="9269" spans="2:10" x14ac:dyDescent="0.35">
      <c r="B9269" s="7">
        <v>9266</v>
      </c>
      <c r="C9269" s="9">
        <v>1</v>
      </c>
      <c r="D9269" s="9">
        <v>0</v>
      </c>
      <c r="E9269" s="9">
        <v>0</v>
      </c>
      <c r="F9269" s="9">
        <v>0</v>
      </c>
      <c r="G9269" s="9">
        <v>0</v>
      </c>
      <c r="H9269" s="9">
        <v>0</v>
      </c>
      <c r="I9269" s="9">
        <v>0</v>
      </c>
      <c r="J9269" s="9">
        <v>0</v>
      </c>
    </row>
    <row r="9270" spans="2:10" x14ac:dyDescent="0.35">
      <c r="B9270" s="7">
        <v>9267</v>
      </c>
      <c r="C9270" s="9">
        <v>1</v>
      </c>
      <c r="D9270" s="9">
        <v>0</v>
      </c>
      <c r="E9270" s="9">
        <v>0</v>
      </c>
      <c r="F9270" s="9">
        <v>0</v>
      </c>
      <c r="G9270" s="9">
        <v>0</v>
      </c>
      <c r="H9270" s="9">
        <v>0</v>
      </c>
      <c r="I9270" s="9">
        <v>0</v>
      </c>
      <c r="J9270" s="9">
        <v>0</v>
      </c>
    </row>
    <row r="9271" spans="2:10" x14ac:dyDescent="0.35">
      <c r="B9271" s="7">
        <v>9268</v>
      </c>
      <c r="C9271" s="9">
        <v>1</v>
      </c>
      <c r="D9271" s="9">
        <v>0</v>
      </c>
      <c r="E9271" s="9">
        <v>0</v>
      </c>
      <c r="F9271" s="9">
        <v>0</v>
      </c>
      <c r="G9271" s="9">
        <v>0</v>
      </c>
      <c r="H9271" s="9">
        <v>0</v>
      </c>
      <c r="I9271" s="9">
        <v>0</v>
      </c>
      <c r="J9271" s="9">
        <v>0</v>
      </c>
    </row>
    <row r="9272" spans="2:10" x14ac:dyDescent="0.35">
      <c r="B9272" s="7">
        <v>9269</v>
      </c>
      <c r="C9272" s="9">
        <v>1</v>
      </c>
      <c r="D9272" s="9">
        <v>0</v>
      </c>
      <c r="E9272" s="9">
        <v>0</v>
      </c>
      <c r="F9272" s="9">
        <v>0</v>
      </c>
      <c r="G9272" s="9">
        <v>0</v>
      </c>
      <c r="H9272" s="9">
        <v>0</v>
      </c>
      <c r="I9272" s="9">
        <v>0</v>
      </c>
      <c r="J9272" s="9">
        <v>0</v>
      </c>
    </row>
    <row r="9273" spans="2:10" x14ac:dyDescent="0.35">
      <c r="B9273" s="7">
        <v>9270</v>
      </c>
      <c r="C9273" s="9">
        <v>0</v>
      </c>
      <c r="D9273" s="9">
        <v>1</v>
      </c>
      <c r="E9273" s="9">
        <v>0</v>
      </c>
      <c r="F9273" s="9">
        <v>0</v>
      </c>
      <c r="G9273" s="9">
        <v>0</v>
      </c>
      <c r="H9273" s="9">
        <v>0</v>
      </c>
      <c r="I9273" s="9">
        <v>0</v>
      </c>
      <c r="J9273" s="9">
        <v>1</v>
      </c>
    </row>
    <row r="9274" spans="2:10" x14ac:dyDescent="0.35">
      <c r="B9274" s="7">
        <v>9271</v>
      </c>
      <c r="C9274" s="9">
        <v>1</v>
      </c>
      <c r="D9274" s="9">
        <v>0</v>
      </c>
      <c r="E9274" s="9">
        <v>0</v>
      </c>
      <c r="F9274" s="9">
        <v>0</v>
      </c>
      <c r="G9274" s="9">
        <v>0</v>
      </c>
      <c r="H9274" s="9">
        <v>0</v>
      </c>
      <c r="I9274" s="9">
        <v>0</v>
      </c>
      <c r="J9274" s="9">
        <v>0</v>
      </c>
    </row>
    <row r="9275" spans="2:10" x14ac:dyDescent="0.35">
      <c r="B9275" s="7">
        <v>9272</v>
      </c>
      <c r="C9275" s="9">
        <v>1</v>
      </c>
      <c r="D9275" s="9">
        <v>0</v>
      </c>
      <c r="E9275" s="9">
        <v>0</v>
      </c>
      <c r="F9275" s="9">
        <v>0</v>
      </c>
      <c r="G9275" s="9">
        <v>0</v>
      </c>
      <c r="H9275" s="9">
        <v>0</v>
      </c>
      <c r="I9275" s="9">
        <v>0</v>
      </c>
      <c r="J9275" s="9">
        <v>0</v>
      </c>
    </row>
    <row r="9276" spans="2:10" x14ac:dyDescent="0.35">
      <c r="B9276" s="7">
        <v>9273</v>
      </c>
      <c r="C9276" s="9">
        <v>0</v>
      </c>
      <c r="D9276" s="9">
        <v>1</v>
      </c>
      <c r="E9276" s="9">
        <v>0</v>
      </c>
      <c r="F9276" s="9">
        <v>0</v>
      </c>
      <c r="G9276" s="9">
        <v>0</v>
      </c>
      <c r="H9276" s="9">
        <v>0</v>
      </c>
      <c r="I9276" s="9">
        <v>0</v>
      </c>
      <c r="J9276" s="9">
        <v>1</v>
      </c>
    </row>
    <row r="9277" spans="2:10" x14ac:dyDescent="0.35">
      <c r="B9277" s="7">
        <v>9274</v>
      </c>
      <c r="C9277" s="9">
        <v>1</v>
      </c>
      <c r="D9277" s="9">
        <v>0</v>
      </c>
      <c r="E9277" s="9">
        <v>0</v>
      </c>
      <c r="F9277" s="9">
        <v>0</v>
      </c>
      <c r="G9277" s="9">
        <v>0</v>
      </c>
      <c r="H9277" s="9">
        <v>0</v>
      </c>
      <c r="I9277" s="9">
        <v>0</v>
      </c>
      <c r="J9277" s="9">
        <v>0</v>
      </c>
    </row>
    <row r="9278" spans="2:10" x14ac:dyDescent="0.35">
      <c r="B9278" s="7">
        <v>9275</v>
      </c>
      <c r="C9278" s="9">
        <v>1</v>
      </c>
      <c r="D9278" s="9">
        <v>0</v>
      </c>
      <c r="E9278" s="9">
        <v>0</v>
      </c>
      <c r="F9278" s="9">
        <v>0</v>
      </c>
      <c r="G9278" s="9">
        <v>0</v>
      </c>
      <c r="H9278" s="9">
        <v>0</v>
      </c>
      <c r="I9278" s="9">
        <v>0</v>
      </c>
      <c r="J9278" s="9">
        <v>0</v>
      </c>
    </row>
    <row r="9279" spans="2:10" x14ac:dyDescent="0.35">
      <c r="B9279" s="7">
        <v>9276</v>
      </c>
      <c r="C9279" s="9">
        <v>0</v>
      </c>
      <c r="D9279" s="9">
        <v>1</v>
      </c>
      <c r="E9279" s="9">
        <v>0</v>
      </c>
      <c r="F9279" s="9">
        <v>0</v>
      </c>
      <c r="G9279" s="9">
        <v>1</v>
      </c>
      <c r="H9279" s="9">
        <v>0</v>
      </c>
      <c r="I9279" s="9">
        <v>0</v>
      </c>
      <c r="J9279" s="9">
        <v>1</v>
      </c>
    </row>
    <row r="9280" spans="2:10" x14ac:dyDescent="0.35">
      <c r="B9280" s="7">
        <v>9277</v>
      </c>
      <c r="C9280" s="9">
        <v>0</v>
      </c>
      <c r="D9280" s="9">
        <v>1</v>
      </c>
      <c r="E9280" s="9">
        <v>0</v>
      </c>
      <c r="F9280" s="9">
        <v>0</v>
      </c>
      <c r="G9280" s="9">
        <v>0</v>
      </c>
      <c r="H9280" s="9">
        <v>0</v>
      </c>
      <c r="I9280" s="9">
        <v>1</v>
      </c>
      <c r="J9280" s="9">
        <v>0</v>
      </c>
    </row>
    <row r="9281" spans="2:10" x14ac:dyDescent="0.35">
      <c r="B9281" s="7">
        <v>9278</v>
      </c>
      <c r="C9281" s="9">
        <v>1</v>
      </c>
      <c r="D9281" s="9">
        <v>0</v>
      </c>
      <c r="E9281" s="9">
        <v>0</v>
      </c>
      <c r="F9281" s="9">
        <v>0</v>
      </c>
      <c r="G9281" s="9">
        <v>0</v>
      </c>
      <c r="H9281" s="9">
        <v>0</v>
      </c>
      <c r="I9281" s="9">
        <v>0</v>
      </c>
      <c r="J9281" s="9">
        <v>0</v>
      </c>
    </row>
    <row r="9282" spans="2:10" x14ac:dyDescent="0.35">
      <c r="B9282" s="7">
        <v>9279</v>
      </c>
      <c r="C9282" s="9">
        <v>1</v>
      </c>
      <c r="D9282" s="9">
        <v>0</v>
      </c>
      <c r="E9282" s="9">
        <v>0</v>
      </c>
      <c r="F9282" s="9">
        <v>0</v>
      </c>
      <c r="G9282" s="9">
        <v>0</v>
      </c>
      <c r="H9282" s="9">
        <v>0</v>
      </c>
      <c r="I9282" s="9">
        <v>0</v>
      </c>
      <c r="J9282" s="9">
        <v>0</v>
      </c>
    </row>
    <row r="9283" spans="2:10" x14ac:dyDescent="0.35">
      <c r="B9283" s="7">
        <v>9280</v>
      </c>
      <c r="C9283" s="9">
        <v>1</v>
      </c>
      <c r="D9283" s="9">
        <v>0</v>
      </c>
      <c r="E9283" s="9">
        <v>0</v>
      </c>
      <c r="F9283" s="9">
        <v>0</v>
      </c>
      <c r="G9283" s="9">
        <v>0</v>
      </c>
      <c r="H9283" s="9">
        <v>0</v>
      </c>
      <c r="I9283" s="9">
        <v>0</v>
      </c>
      <c r="J9283" s="9">
        <v>0</v>
      </c>
    </row>
    <row r="9284" spans="2:10" x14ac:dyDescent="0.35">
      <c r="B9284" s="7">
        <v>9281</v>
      </c>
      <c r="C9284" s="9">
        <v>1</v>
      </c>
      <c r="D9284" s="9">
        <v>0</v>
      </c>
      <c r="E9284" s="9">
        <v>0</v>
      </c>
      <c r="F9284" s="9">
        <v>0</v>
      </c>
      <c r="G9284" s="9">
        <v>0</v>
      </c>
      <c r="H9284" s="9">
        <v>0</v>
      </c>
      <c r="I9284" s="9">
        <v>0</v>
      </c>
      <c r="J9284" s="9">
        <v>0</v>
      </c>
    </row>
    <row r="9285" spans="2:10" x14ac:dyDescent="0.35">
      <c r="B9285" s="7">
        <v>9282</v>
      </c>
      <c r="C9285" s="9">
        <v>1</v>
      </c>
      <c r="D9285" s="9">
        <v>0</v>
      </c>
      <c r="E9285" s="9">
        <v>0</v>
      </c>
      <c r="F9285" s="9">
        <v>0</v>
      </c>
      <c r="G9285" s="9">
        <v>0</v>
      </c>
      <c r="H9285" s="9">
        <v>0</v>
      </c>
      <c r="I9285" s="9">
        <v>0</v>
      </c>
      <c r="J9285" s="9">
        <v>0</v>
      </c>
    </row>
    <row r="9286" spans="2:10" x14ac:dyDescent="0.35">
      <c r="B9286" s="7">
        <v>9283</v>
      </c>
      <c r="C9286" s="9">
        <v>1</v>
      </c>
      <c r="D9286" s="9">
        <v>0</v>
      </c>
      <c r="E9286" s="9">
        <v>0</v>
      </c>
      <c r="F9286" s="9">
        <v>0</v>
      </c>
      <c r="G9286" s="9">
        <v>0</v>
      </c>
      <c r="H9286" s="9">
        <v>0</v>
      </c>
      <c r="I9286" s="9">
        <v>0</v>
      </c>
      <c r="J9286" s="9">
        <v>0</v>
      </c>
    </row>
    <row r="9287" spans="2:10" x14ac:dyDescent="0.35">
      <c r="B9287" s="7">
        <v>9284</v>
      </c>
      <c r="C9287" s="9">
        <v>1</v>
      </c>
      <c r="D9287" s="9">
        <v>0</v>
      </c>
      <c r="E9287" s="9">
        <v>0</v>
      </c>
      <c r="F9287" s="9">
        <v>0</v>
      </c>
      <c r="G9287" s="9">
        <v>0</v>
      </c>
      <c r="H9287" s="9">
        <v>0</v>
      </c>
      <c r="I9287" s="9">
        <v>0</v>
      </c>
      <c r="J9287" s="9">
        <v>0</v>
      </c>
    </row>
    <row r="9288" spans="2:10" x14ac:dyDescent="0.35">
      <c r="B9288" s="7">
        <v>9285</v>
      </c>
      <c r="C9288" s="9">
        <v>1</v>
      </c>
      <c r="D9288" s="9">
        <v>0</v>
      </c>
      <c r="E9288" s="9">
        <v>0</v>
      </c>
      <c r="F9288" s="9">
        <v>0</v>
      </c>
      <c r="G9288" s="9">
        <v>0</v>
      </c>
      <c r="H9288" s="9">
        <v>0</v>
      </c>
      <c r="I9288" s="9">
        <v>0</v>
      </c>
      <c r="J9288" s="9">
        <v>0</v>
      </c>
    </row>
    <row r="9289" spans="2:10" x14ac:dyDescent="0.35">
      <c r="B9289" s="7">
        <v>9286</v>
      </c>
      <c r="C9289" s="9">
        <v>1</v>
      </c>
      <c r="D9289" s="9">
        <v>0</v>
      </c>
      <c r="E9289" s="9">
        <v>0</v>
      </c>
      <c r="F9289" s="9">
        <v>0</v>
      </c>
      <c r="G9289" s="9">
        <v>0</v>
      </c>
      <c r="H9289" s="9">
        <v>0</v>
      </c>
      <c r="I9289" s="9">
        <v>0</v>
      </c>
      <c r="J9289" s="9">
        <v>0</v>
      </c>
    </row>
    <row r="9290" spans="2:10" x14ac:dyDescent="0.35">
      <c r="B9290" s="7">
        <v>9287</v>
      </c>
      <c r="C9290" s="9">
        <v>0</v>
      </c>
      <c r="D9290" s="9">
        <v>1</v>
      </c>
      <c r="E9290" s="9">
        <v>0</v>
      </c>
      <c r="F9290" s="9">
        <v>0</v>
      </c>
      <c r="G9290" s="9">
        <v>0</v>
      </c>
      <c r="H9290" s="9">
        <v>0</v>
      </c>
      <c r="I9290" s="9">
        <v>0</v>
      </c>
      <c r="J9290" s="9">
        <v>1</v>
      </c>
    </row>
    <row r="9291" spans="2:10" x14ac:dyDescent="0.35">
      <c r="B9291" s="7">
        <v>9288</v>
      </c>
      <c r="C9291" s="9">
        <v>0</v>
      </c>
      <c r="D9291" s="9">
        <v>1</v>
      </c>
      <c r="E9291" s="9">
        <v>0</v>
      </c>
      <c r="F9291" s="9">
        <v>0</v>
      </c>
      <c r="G9291" s="9">
        <v>0</v>
      </c>
      <c r="H9291" s="9">
        <v>0</v>
      </c>
      <c r="I9291" s="9">
        <v>1</v>
      </c>
      <c r="J9291" s="9">
        <v>0</v>
      </c>
    </row>
    <row r="9292" spans="2:10" x14ac:dyDescent="0.35">
      <c r="B9292" s="7">
        <v>9289</v>
      </c>
      <c r="C9292" s="9">
        <v>0</v>
      </c>
      <c r="D9292" s="9">
        <v>1</v>
      </c>
      <c r="E9292" s="9">
        <v>0</v>
      </c>
      <c r="F9292" s="9">
        <v>0</v>
      </c>
      <c r="G9292" s="9">
        <v>0</v>
      </c>
      <c r="H9292" s="9">
        <v>0</v>
      </c>
      <c r="I9292" s="9">
        <v>1</v>
      </c>
      <c r="J9292" s="9">
        <v>0</v>
      </c>
    </row>
    <row r="9293" spans="2:10" x14ac:dyDescent="0.35">
      <c r="B9293" s="7">
        <v>9290</v>
      </c>
      <c r="C9293" s="9">
        <v>1</v>
      </c>
      <c r="D9293" s="9">
        <v>0</v>
      </c>
      <c r="E9293" s="9">
        <v>0</v>
      </c>
      <c r="F9293" s="9">
        <v>0</v>
      </c>
      <c r="G9293" s="9">
        <v>0</v>
      </c>
      <c r="H9293" s="9">
        <v>0</v>
      </c>
      <c r="I9293" s="9">
        <v>0</v>
      </c>
      <c r="J9293" s="9">
        <v>0</v>
      </c>
    </row>
    <row r="9294" spans="2:10" x14ac:dyDescent="0.35">
      <c r="B9294" s="7">
        <v>9291</v>
      </c>
      <c r="C9294" s="9">
        <v>1</v>
      </c>
      <c r="D9294" s="9">
        <v>0</v>
      </c>
      <c r="E9294" s="9">
        <v>0</v>
      </c>
      <c r="F9294" s="9">
        <v>0</v>
      </c>
      <c r="G9294" s="9">
        <v>0</v>
      </c>
      <c r="H9294" s="9">
        <v>0</v>
      </c>
      <c r="I9294" s="9">
        <v>0</v>
      </c>
      <c r="J9294" s="9">
        <v>0</v>
      </c>
    </row>
    <row r="9295" spans="2:10" x14ac:dyDescent="0.35">
      <c r="B9295" s="7">
        <v>9292</v>
      </c>
      <c r="C9295" s="9">
        <v>1</v>
      </c>
      <c r="D9295" s="9">
        <v>0</v>
      </c>
      <c r="E9295" s="9">
        <v>0</v>
      </c>
      <c r="F9295" s="9">
        <v>0</v>
      </c>
      <c r="G9295" s="9">
        <v>0</v>
      </c>
      <c r="H9295" s="9">
        <v>0</v>
      </c>
      <c r="I9295" s="9">
        <v>0</v>
      </c>
      <c r="J9295" s="9">
        <v>0</v>
      </c>
    </row>
    <row r="9296" spans="2:10" x14ac:dyDescent="0.35">
      <c r="B9296" s="7">
        <v>9293</v>
      </c>
      <c r="C9296" s="9">
        <v>1</v>
      </c>
      <c r="D9296" s="9">
        <v>0</v>
      </c>
      <c r="E9296" s="9">
        <v>0</v>
      </c>
      <c r="F9296" s="9">
        <v>0</v>
      </c>
      <c r="G9296" s="9">
        <v>0</v>
      </c>
      <c r="H9296" s="9">
        <v>0</v>
      </c>
      <c r="I9296" s="9">
        <v>0</v>
      </c>
      <c r="J9296" s="9">
        <v>0</v>
      </c>
    </row>
    <row r="9297" spans="2:10" x14ac:dyDescent="0.35">
      <c r="B9297" s="7">
        <v>9294</v>
      </c>
      <c r="C9297" s="9">
        <v>1</v>
      </c>
      <c r="D9297" s="9">
        <v>0</v>
      </c>
      <c r="E9297" s="9">
        <v>0</v>
      </c>
      <c r="F9297" s="9">
        <v>0</v>
      </c>
      <c r="G9297" s="9">
        <v>0</v>
      </c>
      <c r="H9297" s="9">
        <v>0</v>
      </c>
      <c r="I9297" s="9">
        <v>0</v>
      </c>
      <c r="J9297" s="9">
        <v>0</v>
      </c>
    </row>
    <row r="9298" spans="2:10" x14ac:dyDescent="0.35">
      <c r="B9298" s="7">
        <v>9295</v>
      </c>
      <c r="C9298" s="9">
        <v>0</v>
      </c>
      <c r="D9298" s="9">
        <v>1</v>
      </c>
      <c r="E9298" s="9">
        <v>0</v>
      </c>
      <c r="F9298" s="9">
        <v>0</v>
      </c>
      <c r="G9298" s="9">
        <v>0</v>
      </c>
      <c r="H9298" s="9">
        <v>0</v>
      </c>
      <c r="I9298" s="9">
        <v>1</v>
      </c>
      <c r="J9298" s="9">
        <v>0</v>
      </c>
    </row>
    <row r="9299" spans="2:10" x14ac:dyDescent="0.35">
      <c r="B9299" s="7">
        <v>9296</v>
      </c>
      <c r="C9299" s="9">
        <v>1</v>
      </c>
      <c r="D9299" s="9">
        <v>0</v>
      </c>
      <c r="E9299" s="9">
        <v>0</v>
      </c>
      <c r="F9299" s="9">
        <v>0</v>
      </c>
      <c r="G9299" s="9">
        <v>0</v>
      </c>
      <c r="H9299" s="9">
        <v>0</v>
      </c>
      <c r="I9299" s="9">
        <v>0</v>
      </c>
      <c r="J9299" s="9">
        <v>0</v>
      </c>
    </row>
    <row r="9300" spans="2:10" x14ac:dyDescent="0.35">
      <c r="B9300" s="7">
        <v>9297</v>
      </c>
      <c r="C9300" s="9">
        <v>0</v>
      </c>
      <c r="D9300" s="9">
        <v>1</v>
      </c>
      <c r="E9300" s="9">
        <v>0</v>
      </c>
      <c r="F9300" s="9">
        <v>0</v>
      </c>
      <c r="G9300" s="9">
        <v>0</v>
      </c>
      <c r="H9300" s="9">
        <v>0</v>
      </c>
      <c r="I9300" s="9">
        <v>1</v>
      </c>
      <c r="J9300" s="9">
        <v>0</v>
      </c>
    </row>
    <row r="9301" spans="2:10" x14ac:dyDescent="0.35">
      <c r="B9301" s="7">
        <v>9298</v>
      </c>
      <c r="C9301" s="9">
        <v>1</v>
      </c>
      <c r="D9301" s="9">
        <v>0</v>
      </c>
      <c r="E9301" s="9">
        <v>0</v>
      </c>
      <c r="F9301" s="9">
        <v>0</v>
      </c>
      <c r="G9301" s="9">
        <v>0</v>
      </c>
      <c r="H9301" s="9">
        <v>0</v>
      </c>
      <c r="I9301" s="9">
        <v>0</v>
      </c>
      <c r="J9301" s="9">
        <v>0</v>
      </c>
    </row>
    <row r="9302" spans="2:10" x14ac:dyDescent="0.35">
      <c r="B9302" s="7">
        <v>9299</v>
      </c>
      <c r="C9302" s="9">
        <v>1</v>
      </c>
      <c r="D9302" s="9">
        <v>0</v>
      </c>
      <c r="E9302" s="9">
        <v>0</v>
      </c>
      <c r="F9302" s="9">
        <v>0</v>
      </c>
      <c r="G9302" s="9">
        <v>0</v>
      </c>
      <c r="H9302" s="9">
        <v>0</v>
      </c>
      <c r="I9302" s="9">
        <v>0</v>
      </c>
      <c r="J9302" s="9">
        <v>0</v>
      </c>
    </row>
    <row r="9303" spans="2:10" x14ac:dyDescent="0.35">
      <c r="B9303" s="7">
        <v>9300</v>
      </c>
      <c r="C9303" s="9">
        <v>1</v>
      </c>
      <c r="D9303" s="9">
        <v>0</v>
      </c>
      <c r="E9303" s="9">
        <v>0</v>
      </c>
      <c r="F9303" s="9">
        <v>0</v>
      </c>
      <c r="G9303" s="9">
        <v>0</v>
      </c>
      <c r="H9303" s="9">
        <v>0</v>
      </c>
      <c r="I9303" s="9">
        <v>0</v>
      </c>
      <c r="J9303" s="9">
        <v>0</v>
      </c>
    </row>
    <row r="9304" spans="2:10" x14ac:dyDescent="0.35">
      <c r="B9304" s="7">
        <v>9301</v>
      </c>
      <c r="C9304" s="9">
        <v>0</v>
      </c>
      <c r="D9304" s="9">
        <v>1</v>
      </c>
      <c r="E9304" s="9">
        <v>0</v>
      </c>
      <c r="F9304" s="9">
        <v>0</v>
      </c>
      <c r="G9304" s="9">
        <v>0</v>
      </c>
      <c r="H9304" s="9">
        <v>0</v>
      </c>
      <c r="I9304" s="9">
        <v>1</v>
      </c>
      <c r="J9304" s="9">
        <v>0</v>
      </c>
    </row>
    <row r="9305" spans="2:10" x14ac:dyDescent="0.35">
      <c r="B9305" s="7">
        <v>9302</v>
      </c>
      <c r="C9305" s="9">
        <v>1</v>
      </c>
      <c r="D9305" s="9">
        <v>0</v>
      </c>
      <c r="E9305" s="9">
        <v>0</v>
      </c>
      <c r="F9305" s="9">
        <v>0</v>
      </c>
      <c r="G9305" s="9">
        <v>0</v>
      </c>
      <c r="H9305" s="9">
        <v>0</v>
      </c>
      <c r="I9305" s="9">
        <v>0</v>
      </c>
      <c r="J9305" s="9">
        <v>0</v>
      </c>
    </row>
    <row r="9306" spans="2:10" x14ac:dyDescent="0.35">
      <c r="B9306" s="7">
        <v>9303</v>
      </c>
      <c r="C9306" s="9">
        <v>0</v>
      </c>
      <c r="D9306" s="9">
        <v>0</v>
      </c>
      <c r="E9306" s="9">
        <v>0</v>
      </c>
      <c r="F9306" s="9">
        <v>0</v>
      </c>
      <c r="G9306" s="9">
        <v>1</v>
      </c>
      <c r="H9306" s="9">
        <v>0</v>
      </c>
      <c r="I9306" s="9">
        <v>0</v>
      </c>
      <c r="J9306" s="9">
        <v>0</v>
      </c>
    </row>
    <row r="9307" spans="2:10" x14ac:dyDescent="0.35">
      <c r="B9307" s="7">
        <v>9304</v>
      </c>
      <c r="C9307" s="9">
        <v>0</v>
      </c>
      <c r="D9307" s="9">
        <v>1</v>
      </c>
      <c r="E9307" s="9">
        <v>0</v>
      </c>
      <c r="F9307" s="9">
        <v>0</v>
      </c>
      <c r="G9307" s="9">
        <v>0</v>
      </c>
      <c r="H9307" s="9">
        <v>0</v>
      </c>
      <c r="I9307" s="9">
        <v>0</v>
      </c>
      <c r="J9307" s="9">
        <v>1</v>
      </c>
    </row>
    <row r="9308" spans="2:10" x14ac:dyDescent="0.35">
      <c r="B9308" s="7">
        <v>9305</v>
      </c>
      <c r="C9308" s="9">
        <v>1</v>
      </c>
      <c r="D9308" s="9">
        <v>0</v>
      </c>
      <c r="E9308" s="9">
        <v>0</v>
      </c>
      <c r="F9308" s="9">
        <v>0</v>
      </c>
      <c r="G9308" s="9">
        <v>0</v>
      </c>
      <c r="H9308" s="9">
        <v>0</v>
      </c>
      <c r="I9308" s="9">
        <v>0</v>
      </c>
      <c r="J9308" s="9">
        <v>0</v>
      </c>
    </row>
    <row r="9309" spans="2:10" x14ac:dyDescent="0.35">
      <c r="B9309" s="7">
        <v>9306</v>
      </c>
      <c r="C9309" s="9">
        <v>1</v>
      </c>
      <c r="D9309" s="9">
        <v>0</v>
      </c>
      <c r="E9309" s="9">
        <v>0</v>
      </c>
      <c r="F9309" s="9">
        <v>0</v>
      </c>
      <c r="G9309" s="9">
        <v>0</v>
      </c>
      <c r="H9309" s="9">
        <v>0</v>
      </c>
      <c r="I9309" s="9">
        <v>0</v>
      </c>
      <c r="J9309" s="9">
        <v>0</v>
      </c>
    </row>
    <row r="9310" spans="2:10" x14ac:dyDescent="0.35">
      <c r="B9310" s="7">
        <v>9307</v>
      </c>
      <c r="C9310" s="9">
        <v>1</v>
      </c>
      <c r="D9310" s="9">
        <v>0</v>
      </c>
      <c r="E9310" s="9">
        <v>0</v>
      </c>
      <c r="F9310" s="9">
        <v>0</v>
      </c>
      <c r="G9310" s="9">
        <v>0</v>
      </c>
      <c r="H9310" s="9">
        <v>0</v>
      </c>
      <c r="I9310" s="9">
        <v>0</v>
      </c>
      <c r="J9310" s="9">
        <v>0</v>
      </c>
    </row>
    <row r="9311" spans="2:10" x14ac:dyDescent="0.35">
      <c r="B9311" s="7">
        <v>9308</v>
      </c>
      <c r="C9311" s="9">
        <v>1</v>
      </c>
      <c r="D9311" s="9">
        <v>0</v>
      </c>
      <c r="E9311" s="9">
        <v>0</v>
      </c>
      <c r="F9311" s="9">
        <v>0</v>
      </c>
      <c r="G9311" s="9">
        <v>0</v>
      </c>
      <c r="H9311" s="9">
        <v>0</v>
      </c>
      <c r="I9311" s="9">
        <v>0</v>
      </c>
      <c r="J9311" s="9">
        <v>0</v>
      </c>
    </row>
    <row r="9312" spans="2:10" x14ac:dyDescent="0.35">
      <c r="B9312" s="7">
        <v>9309</v>
      </c>
      <c r="C9312" s="9">
        <v>1</v>
      </c>
      <c r="D9312" s="9">
        <v>0</v>
      </c>
      <c r="E9312" s="9">
        <v>0</v>
      </c>
      <c r="F9312" s="9">
        <v>0</v>
      </c>
      <c r="G9312" s="9">
        <v>0</v>
      </c>
      <c r="H9312" s="9">
        <v>0</v>
      </c>
      <c r="I9312" s="9">
        <v>0</v>
      </c>
      <c r="J9312" s="9">
        <v>0</v>
      </c>
    </row>
    <row r="9313" spans="2:10" x14ac:dyDescent="0.35">
      <c r="B9313" s="7">
        <v>9310</v>
      </c>
      <c r="C9313" s="9">
        <v>1</v>
      </c>
      <c r="D9313" s="9">
        <v>0</v>
      </c>
      <c r="E9313" s="9">
        <v>0</v>
      </c>
      <c r="F9313" s="9">
        <v>0</v>
      </c>
      <c r="G9313" s="9">
        <v>0</v>
      </c>
      <c r="H9313" s="9">
        <v>0</v>
      </c>
      <c r="I9313" s="9">
        <v>0</v>
      </c>
      <c r="J9313" s="9">
        <v>0</v>
      </c>
    </row>
    <row r="9314" spans="2:10" x14ac:dyDescent="0.35">
      <c r="B9314" s="7">
        <v>9311</v>
      </c>
      <c r="C9314" s="9">
        <v>0</v>
      </c>
      <c r="D9314" s="9">
        <v>1</v>
      </c>
      <c r="E9314" s="9">
        <v>0</v>
      </c>
      <c r="F9314" s="9">
        <v>0</v>
      </c>
      <c r="G9314" s="9">
        <v>0</v>
      </c>
      <c r="H9314" s="9">
        <v>0</v>
      </c>
      <c r="I9314" s="9">
        <v>1</v>
      </c>
      <c r="J9314" s="9">
        <v>1</v>
      </c>
    </row>
    <row r="9315" spans="2:10" x14ac:dyDescent="0.35">
      <c r="B9315" s="7">
        <v>9312</v>
      </c>
      <c r="C9315" s="9">
        <v>0</v>
      </c>
      <c r="D9315" s="9">
        <v>1</v>
      </c>
      <c r="E9315" s="9">
        <v>0</v>
      </c>
      <c r="F9315" s="9">
        <v>0</v>
      </c>
      <c r="G9315" s="9">
        <v>0</v>
      </c>
      <c r="H9315" s="9">
        <v>1</v>
      </c>
      <c r="I9315" s="9">
        <v>0</v>
      </c>
      <c r="J9315" s="9">
        <v>1</v>
      </c>
    </row>
    <row r="9316" spans="2:10" x14ac:dyDescent="0.35">
      <c r="B9316" s="7">
        <v>9313</v>
      </c>
      <c r="C9316" s="9">
        <v>1</v>
      </c>
      <c r="D9316" s="9">
        <v>0</v>
      </c>
      <c r="E9316" s="9">
        <v>0</v>
      </c>
      <c r="F9316" s="9">
        <v>0</v>
      </c>
      <c r="G9316" s="9">
        <v>0</v>
      </c>
      <c r="H9316" s="9">
        <v>0</v>
      </c>
      <c r="I9316" s="9">
        <v>0</v>
      </c>
      <c r="J9316" s="9">
        <v>0</v>
      </c>
    </row>
    <row r="9317" spans="2:10" x14ac:dyDescent="0.35">
      <c r="B9317" s="7">
        <v>9314</v>
      </c>
      <c r="C9317" s="9">
        <v>1</v>
      </c>
      <c r="D9317" s="9">
        <v>0</v>
      </c>
      <c r="E9317" s="9">
        <v>0</v>
      </c>
      <c r="F9317" s="9">
        <v>0</v>
      </c>
      <c r="G9317" s="9">
        <v>0</v>
      </c>
      <c r="H9317" s="9">
        <v>0</v>
      </c>
      <c r="I9317" s="9">
        <v>0</v>
      </c>
      <c r="J9317" s="9">
        <v>0</v>
      </c>
    </row>
    <row r="9318" spans="2:10" x14ac:dyDescent="0.35">
      <c r="B9318" s="7">
        <v>9315</v>
      </c>
      <c r="C9318" s="9">
        <v>0</v>
      </c>
      <c r="D9318" s="9">
        <v>1</v>
      </c>
      <c r="E9318" s="9">
        <v>0</v>
      </c>
      <c r="F9318" s="9">
        <v>0</v>
      </c>
      <c r="G9318" s="9">
        <v>0</v>
      </c>
      <c r="H9318" s="9">
        <v>0</v>
      </c>
      <c r="I9318" s="9">
        <v>0</v>
      </c>
      <c r="J9318" s="9">
        <v>1</v>
      </c>
    </row>
    <row r="9319" spans="2:10" x14ac:dyDescent="0.35">
      <c r="B9319" s="7">
        <v>9316</v>
      </c>
      <c r="C9319" s="9">
        <v>1</v>
      </c>
      <c r="D9319" s="9">
        <v>0</v>
      </c>
      <c r="E9319" s="9">
        <v>0</v>
      </c>
      <c r="F9319" s="9">
        <v>0</v>
      </c>
      <c r="G9319" s="9">
        <v>0</v>
      </c>
      <c r="H9319" s="9">
        <v>0</v>
      </c>
      <c r="I9319" s="9">
        <v>0</v>
      </c>
      <c r="J9319" s="9">
        <v>0</v>
      </c>
    </row>
    <row r="9320" spans="2:10" x14ac:dyDescent="0.35">
      <c r="B9320" s="7">
        <v>9317</v>
      </c>
      <c r="C9320" s="9">
        <v>0</v>
      </c>
      <c r="D9320" s="9">
        <v>1</v>
      </c>
      <c r="E9320" s="9">
        <v>0</v>
      </c>
      <c r="F9320" s="9">
        <v>0</v>
      </c>
      <c r="G9320" s="9">
        <v>0</v>
      </c>
      <c r="H9320" s="9">
        <v>0</v>
      </c>
      <c r="I9320" s="9">
        <v>1</v>
      </c>
      <c r="J9320" s="9">
        <v>0</v>
      </c>
    </row>
    <row r="9321" spans="2:10" x14ac:dyDescent="0.35">
      <c r="B9321" s="7">
        <v>9318</v>
      </c>
      <c r="C9321" s="9">
        <v>1</v>
      </c>
      <c r="D9321" s="9">
        <v>0</v>
      </c>
      <c r="E9321" s="9">
        <v>0</v>
      </c>
      <c r="F9321" s="9">
        <v>0</v>
      </c>
      <c r="G9321" s="9">
        <v>0</v>
      </c>
      <c r="H9321" s="9">
        <v>0</v>
      </c>
      <c r="I9321" s="9">
        <v>0</v>
      </c>
      <c r="J9321" s="9">
        <v>0</v>
      </c>
    </row>
    <row r="9322" spans="2:10" x14ac:dyDescent="0.35">
      <c r="B9322" s="7">
        <v>9319</v>
      </c>
      <c r="C9322" s="9">
        <v>0</v>
      </c>
      <c r="D9322" s="9">
        <v>1</v>
      </c>
      <c r="E9322" s="9">
        <v>0</v>
      </c>
      <c r="F9322" s="9">
        <v>0</v>
      </c>
      <c r="G9322" s="9">
        <v>0</v>
      </c>
      <c r="H9322" s="9">
        <v>0</v>
      </c>
      <c r="I9322" s="9">
        <v>0</v>
      </c>
      <c r="J9322" s="9">
        <v>1</v>
      </c>
    </row>
    <row r="9323" spans="2:10" x14ac:dyDescent="0.35">
      <c r="B9323" s="7">
        <v>9320</v>
      </c>
      <c r="C9323" s="9">
        <v>0</v>
      </c>
      <c r="D9323" s="9">
        <v>1</v>
      </c>
      <c r="E9323" s="9">
        <v>0</v>
      </c>
      <c r="F9323" s="9">
        <v>0</v>
      </c>
      <c r="G9323" s="9">
        <v>0</v>
      </c>
      <c r="H9323" s="9">
        <v>0</v>
      </c>
      <c r="I9323" s="9">
        <v>1</v>
      </c>
      <c r="J9323" s="9">
        <v>0</v>
      </c>
    </row>
    <row r="9324" spans="2:10" x14ac:dyDescent="0.35">
      <c r="B9324" s="7">
        <v>9321</v>
      </c>
      <c r="C9324" s="9">
        <v>0</v>
      </c>
      <c r="D9324" s="9">
        <v>1</v>
      </c>
      <c r="E9324" s="9">
        <v>0</v>
      </c>
      <c r="F9324" s="9">
        <v>0</v>
      </c>
      <c r="G9324" s="9">
        <v>0</v>
      </c>
      <c r="H9324" s="9">
        <v>0</v>
      </c>
      <c r="I9324" s="9">
        <v>0</v>
      </c>
      <c r="J9324" s="9">
        <v>1</v>
      </c>
    </row>
    <row r="9325" spans="2:10" x14ac:dyDescent="0.35">
      <c r="B9325" s="7">
        <v>9322</v>
      </c>
      <c r="C9325" s="9">
        <v>0</v>
      </c>
      <c r="D9325" s="9">
        <v>1</v>
      </c>
      <c r="E9325" s="9">
        <v>0</v>
      </c>
      <c r="F9325" s="9">
        <v>0</v>
      </c>
      <c r="G9325" s="9">
        <v>0</v>
      </c>
      <c r="H9325" s="9">
        <v>0</v>
      </c>
      <c r="I9325" s="9">
        <v>1</v>
      </c>
      <c r="J9325" s="9">
        <v>0</v>
      </c>
    </row>
    <row r="9326" spans="2:10" x14ac:dyDescent="0.35">
      <c r="B9326" s="7">
        <v>9323</v>
      </c>
      <c r="C9326" s="9">
        <v>1</v>
      </c>
      <c r="D9326" s="9">
        <v>0</v>
      </c>
      <c r="E9326" s="9">
        <v>0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</row>
    <row r="9327" spans="2:10" x14ac:dyDescent="0.35">
      <c r="B9327" s="7">
        <v>9324</v>
      </c>
      <c r="C9327" s="9">
        <v>0</v>
      </c>
      <c r="D9327" s="9">
        <v>1</v>
      </c>
      <c r="E9327" s="9">
        <v>0</v>
      </c>
      <c r="F9327" s="9">
        <v>0</v>
      </c>
      <c r="G9327" s="9">
        <v>1</v>
      </c>
      <c r="H9327" s="9">
        <v>0</v>
      </c>
      <c r="I9327" s="9">
        <v>0</v>
      </c>
      <c r="J9327" s="9">
        <v>1</v>
      </c>
    </row>
    <row r="9328" spans="2:10" x14ac:dyDescent="0.35">
      <c r="B9328" s="7">
        <v>9325</v>
      </c>
      <c r="C9328" s="9">
        <v>1</v>
      </c>
      <c r="D9328" s="9">
        <v>0</v>
      </c>
      <c r="E9328" s="9">
        <v>0</v>
      </c>
      <c r="F9328" s="9">
        <v>0</v>
      </c>
      <c r="G9328" s="9">
        <v>0</v>
      </c>
      <c r="H9328" s="9">
        <v>0</v>
      </c>
      <c r="I9328" s="9">
        <v>0</v>
      </c>
      <c r="J9328" s="9">
        <v>0</v>
      </c>
    </row>
    <row r="9329" spans="2:10" x14ac:dyDescent="0.35">
      <c r="B9329" s="7">
        <v>9326</v>
      </c>
      <c r="C9329" s="9">
        <v>1</v>
      </c>
      <c r="D9329" s="9">
        <v>0</v>
      </c>
      <c r="E9329" s="9">
        <v>0</v>
      </c>
      <c r="F9329" s="9">
        <v>0</v>
      </c>
      <c r="G9329" s="9">
        <v>0</v>
      </c>
      <c r="H9329" s="9">
        <v>0</v>
      </c>
      <c r="I9329" s="9">
        <v>0</v>
      </c>
      <c r="J9329" s="9">
        <v>0</v>
      </c>
    </row>
    <row r="9330" spans="2:10" x14ac:dyDescent="0.35">
      <c r="B9330" s="7">
        <v>9327</v>
      </c>
      <c r="C9330" s="9">
        <v>1</v>
      </c>
      <c r="D9330" s="9">
        <v>0</v>
      </c>
      <c r="E9330" s="9">
        <v>0</v>
      </c>
      <c r="F9330" s="9">
        <v>0</v>
      </c>
      <c r="G9330" s="9">
        <v>0</v>
      </c>
      <c r="H9330" s="9">
        <v>0</v>
      </c>
      <c r="I9330" s="9">
        <v>0</v>
      </c>
      <c r="J9330" s="9">
        <v>0</v>
      </c>
    </row>
    <row r="9331" spans="2:10" x14ac:dyDescent="0.35">
      <c r="B9331" s="7">
        <v>9328</v>
      </c>
      <c r="C9331" s="9">
        <v>1</v>
      </c>
      <c r="D9331" s="9">
        <v>0</v>
      </c>
      <c r="E9331" s="9">
        <v>0</v>
      </c>
      <c r="F9331" s="9">
        <v>0</v>
      </c>
      <c r="G9331" s="9">
        <v>0</v>
      </c>
      <c r="H9331" s="9">
        <v>0</v>
      </c>
      <c r="I9331" s="9">
        <v>0</v>
      </c>
      <c r="J9331" s="9">
        <v>0</v>
      </c>
    </row>
    <row r="9332" spans="2:10" x14ac:dyDescent="0.35">
      <c r="B9332" s="7">
        <v>9329</v>
      </c>
      <c r="C9332" s="9">
        <v>1</v>
      </c>
      <c r="D9332" s="9">
        <v>0</v>
      </c>
      <c r="E9332" s="9">
        <v>0</v>
      </c>
      <c r="F9332" s="9">
        <v>0</v>
      </c>
      <c r="G9332" s="9">
        <v>0</v>
      </c>
      <c r="H9332" s="9">
        <v>0</v>
      </c>
      <c r="I9332" s="9">
        <v>0</v>
      </c>
      <c r="J9332" s="9">
        <v>0</v>
      </c>
    </row>
    <row r="9333" spans="2:10" x14ac:dyDescent="0.35">
      <c r="B9333" s="7">
        <v>9330</v>
      </c>
      <c r="C9333" s="9">
        <v>1</v>
      </c>
      <c r="D9333" s="9">
        <v>0</v>
      </c>
      <c r="E9333" s="9">
        <v>0</v>
      </c>
      <c r="F9333" s="9">
        <v>0</v>
      </c>
      <c r="G9333" s="9">
        <v>0</v>
      </c>
      <c r="H9333" s="9">
        <v>0</v>
      </c>
      <c r="I9333" s="9">
        <v>0</v>
      </c>
      <c r="J9333" s="9">
        <v>0</v>
      </c>
    </row>
    <row r="9334" spans="2:10" x14ac:dyDescent="0.35">
      <c r="B9334" s="7">
        <v>9331</v>
      </c>
      <c r="C9334" s="9">
        <v>1</v>
      </c>
      <c r="D9334" s="9">
        <v>0</v>
      </c>
      <c r="E9334" s="9">
        <v>0</v>
      </c>
      <c r="F9334" s="9">
        <v>0</v>
      </c>
      <c r="G9334" s="9">
        <v>0</v>
      </c>
      <c r="H9334" s="9">
        <v>0</v>
      </c>
      <c r="I9334" s="9">
        <v>0</v>
      </c>
      <c r="J9334" s="9">
        <v>0</v>
      </c>
    </row>
    <row r="9335" spans="2:10" x14ac:dyDescent="0.35">
      <c r="B9335" s="7">
        <v>9332</v>
      </c>
      <c r="C9335" s="9">
        <v>1</v>
      </c>
      <c r="D9335" s="9">
        <v>0</v>
      </c>
      <c r="E9335" s="9">
        <v>0</v>
      </c>
      <c r="F9335" s="9">
        <v>0</v>
      </c>
      <c r="G9335" s="9">
        <v>0</v>
      </c>
      <c r="H9335" s="9">
        <v>0</v>
      </c>
      <c r="I9335" s="9">
        <v>0</v>
      </c>
      <c r="J9335" s="9">
        <v>0</v>
      </c>
    </row>
    <row r="9336" spans="2:10" x14ac:dyDescent="0.35">
      <c r="B9336" s="7">
        <v>9333</v>
      </c>
      <c r="C9336" s="9">
        <v>1</v>
      </c>
      <c r="D9336" s="9">
        <v>0</v>
      </c>
      <c r="E9336" s="9">
        <v>0</v>
      </c>
      <c r="F9336" s="9">
        <v>0</v>
      </c>
      <c r="G9336" s="9">
        <v>0</v>
      </c>
      <c r="H9336" s="9">
        <v>0</v>
      </c>
      <c r="I9336" s="9">
        <v>0</v>
      </c>
      <c r="J9336" s="9">
        <v>0</v>
      </c>
    </row>
    <row r="9337" spans="2:10" x14ac:dyDescent="0.35">
      <c r="B9337" s="7">
        <v>9334</v>
      </c>
      <c r="C9337" s="9">
        <v>0</v>
      </c>
      <c r="D9337" s="9">
        <v>0</v>
      </c>
      <c r="E9337" s="9">
        <v>0</v>
      </c>
      <c r="F9337" s="9">
        <v>0</v>
      </c>
      <c r="G9337" s="9">
        <v>0</v>
      </c>
      <c r="H9337" s="9">
        <v>1</v>
      </c>
      <c r="I9337" s="9">
        <v>0</v>
      </c>
      <c r="J9337" s="9">
        <v>0</v>
      </c>
    </row>
    <row r="9338" spans="2:10" x14ac:dyDescent="0.35">
      <c r="B9338" s="7">
        <v>9335</v>
      </c>
      <c r="C9338" s="9">
        <v>1</v>
      </c>
      <c r="D9338" s="9">
        <v>0</v>
      </c>
      <c r="E9338" s="9">
        <v>0</v>
      </c>
      <c r="F9338" s="9">
        <v>0</v>
      </c>
      <c r="G9338" s="9">
        <v>0</v>
      </c>
      <c r="H9338" s="9">
        <v>0</v>
      </c>
      <c r="I9338" s="9">
        <v>0</v>
      </c>
      <c r="J9338" s="9">
        <v>0</v>
      </c>
    </row>
    <row r="9339" spans="2:10" x14ac:dyDescent="0.35">
      <c r="B9339" s="7">
        <v>9336</v>
      </c>
      <c r="C9339" s="9">
        <v>1</v>
      </c>
      <c r="D9339" s="9">
        <v>0</v>
      </c>
      <c r="E9339" s="9">
        <v>0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</row>
    <row r="9340" spans="2:10" x14ac:dyDescent="0.35">
      <c r="B9340" s="7">
        <v>9337</v>
      </c>
      <c r="C9340" s="9">
        <v>0</v>
      </c>
      <c r="D9340" s="9">
        <v>1</v>
      </c>
      <c r="E9340" s="9">
        <v>0</v>
      </c>
      <c r="F9340" s="9">
        <v>0</v>
      </c>
      <c r="G9340" s="9">
        <v>0</v>
      </c>
      <c r="H9340" s="9">
        <v>0</v>
      </c>
      <c r="I9340" s="9">
        <v>0</v>
      </c>
      <c r="J9340" s="9">
        <v>1</v>
      </c>
    </row>
    <row r="9341" spans="2:10" x14ac:dyDescent="0.35">
      <c r="B9341" s="7">
        <v>9338</v>
      </c>
      <c r="C9341" s="9">
        <v>0</v>
      </c>
      <c r="D9341" s="9">
        <v>1</v>
      </c>
      <c r="E9341" s="9">
        <v>0</v>
      </c>
      <c r="F9341" s="9">
        <v>0</v>
      </c>
      <c r="G9341" s="9">
        <v>0</v>
      </c>
      <c r="H9341" s="9">
        <v>0</v>
      </c>
      <c r="I9341" s="9">
        <v>1</v>
      </c>
      <c r="J9341" s="9">
        <v>0</v>
      </c>
    </row>
    <row r="9342" spans="2:10" x14ac:dyDescent="0.35">
      <c r="B9342" s="7">
        <v>9339</v>
      </c>
      <c r="C9342" s="9">
        <v>1</v>
      </c>
      <c r="D9342" s="9">
        <v>0</v>
      </c>
      <c r="E9342" s="9">
        <v>0</v>
      </c>
      <c r="F9342" s="9">
        <v>0</v>
      </c>
      <c r="G9342" s="9">
        <v>0</v>
      </c>
      <c r="H9342" s="9">
        <v>0</v>
      </c>
      <c r="I9342" s="9">
        <v>0</v>
      </c>
      <c r="J9342" s="9">
        <v>0</v>
      </c>
    </row>
    <row r="9343" spans="2:10" x14ac:dyDescent="0.35">
      <c r="B9343" s="7">
        <v>9340</v>
      </c>
      <c r="C9343" s="9">
        <v>1</v>
      </c>
      <c r="D9343" s="9">
        <v>0</v>
      </c>
      <c r="E9343" s="9">
        <v>0</v>
      </c>
      <c r="F9343" s="9">
        <v>0</v>
      </c>
      <c r="G9343" s="9">
        <v>0</v>
      </c>
      <c r="H9343" s="9">
        <v>0</v>
      </c>
      <c r="I9343" s="9">
        <v>0</v>
      </c>
      <c r="J9343" s="9">
        <v>0</v>
      </c>
    </row>
    <row r="9344" spans="2:10" x14ac:dyDescent="0.35">
      <c r="B9344" s="7">
        <v>9341</v>
      </c>
      <c r="C9344" s="9">
        <v>1</v>
      </c>
      <c r="D9344" s="9">
        <v>0</v>
      </c>
      <c r="E9344" s="9">
        <v>0</v>
      </c>
      <c r="F9344" s="9">
        <v>0</v>
      </c>
      <c r="G9344" s="9">
        <v>0</v>
      </c>
      <c r="H9344" s="9">
        <v>0</v>
      </c>
      <c r="I9344" s="9">
        <v>0</v>
      </c>
      <c r="J9344" s="9">
        <v>0</v>
      </c>
    </row>
    <row r="9345" spans="2:10" x14ac:dyDescent="0.35">
      <c r="B9345" s="7">
        <v>9342</v>
      </c>
      <c r="C9345" s="9">
        <v>1</v>
      </c>
      <c r="D9345" s="9">
        <v>0</v>
      </c>
      <c r="E9345" s="9">
        <v>0</v>
      </c>
      <c r="F9345" s="9">
        <v>0</v>
      </c>
      <c r="G9345" s="9">
        <v>0</v>
      </c>
      <c r="H9345" s="9">
        <v>0</v>
      </c>
      <c r="I9345" s="9">
        <v>0</v>
      </c>
      <c r="J9345" s="9">
        <v>0</v>
      </c>
    </row>
    <row r="9346" spans="2:10" x14ac:dyDescent="0.35">
      <c r="B9346" s="7">
        <v>9343</v>
      </c>
      <c r="C9346" s="9">
        <v>1</v>
      </c>
      <c r="D9346" s="9">
        <v>0</v>
      </c>
      <c r="E9346" s="9">
        <v>0</v>
      </c>
      <c r="F9346" s="9">
        <v>0</v>
      </c>
      <c r="G9346" s="9">
        <v>0</v>
      </c>
      <c r="H9346" s="9">
        <v>0</v>
      </c>
      <c r="I9346" s="9">
        <v>0</v>
      </c>
      <c r="J9346" s="9">
        <v>0</v>
      </c>
    </row>
    <row r="9347" spans="2:10" x14ac:dyDescent="0.35">
      <c r="B9347" s="7">
        <v>9344</v>
      </c>
      <c r="C9347" s="9">
        <v>1</v>
      </c>
      <c r="D9347" s="9">
        <v>0</v>
      </c>
      <c r="E9347" s="9">
        <v>0</v>
      </c>
      <c r="F9347" s="9">
        <v>0</v>
      </c>
      <c r="G9347" s="9">
        <v>0</v>
      </c>
      <c r="H9347" s="9">
        <v>0</v>
      </c>
      <c r="I9347" s="9">
        <v>0</v>
      </c>
      <c r="J9347" s="9">
        <v>0</v>
      </c>
    </row>
    <row r="9348" spans="2:10" x14ac:dyDescent="0.35">
      <c r="B9348" s="7">
        <v>9345</v>
      </c>
      <c r="C9348" s="9">
        <v>0</v>
      </c>
      <c r="D9348" s="9">
        <v>1</v>
      </c>
      <c r="E9348" s="9">
        <v>0</v>
      </c>
      <c r="F9348" s="9">
        <v>0</v>
      </c>
      <c r="G9348" s="9">
        <v>0</v>
      </c>
      <c r="H9348" s="9">
        <v>0</v>
      </c>
      <c r="I9348" s="9">
        <v>0</v>
      </c>
      <c r="J9348" s="9">
        <v>1</v>
      </c>
    </row>
    <row r="9349" spans="2:10" x14ac:dyDescent="0.35">
      <c r="B9349" s="7">
        <v>9346</v>
      </c>
      <c r="C9349" s="9">
        <v>1</v>
      </c>
      <c r="D9349" s="9">
        <v>0</v>
      </c>
      <c r="E9349" s="9">
        <v>0</v>
      </c>
      <c r="F9349" s="9">
        <v>0</v>
      </c>
      <c r="G9349" s="9">
        <v>0</v>
      </c>
      <c r="H9349" s="9">
        <v>0</v>
      </c>
      <c r="I9349" s="9">
        <v>0</v>
      </c>
      <c r="J9349" s="9">
        <v>0</v>
      </c>
    </row>
    <row r="9350" spans="2:10" x14ac:dyDescent="0.35">
      <c r="B9350" s="7">
        <v>9347</v>
      </c>
      <c r="C9350" s="9">
        <v>0</v>
      </c>
      <c r="D9350" s="9">
        <v>1</v>
      </c>
      <c r="E9350" s="9">
        <v>0</v>
      </c>
      <c r="F9350" s="9">
        <v>0</v>
      </c>
      <c r="G9350" s="9">
        <v>0</v>
      </c>
      <c r="H9350" s="9">
        <v>0</v>
      </c>
      <c r="I9350" s="9">
        <v>0</v>
      </c>
      <c r="J9350" s="9">
        <v>1</v>
      </c>
    </row>
    <row r="9351" spans="2:10" x14ac:dyDescent="0.35">
      <c r="B9351" s="7">
        <v>9348</v>
      </c>
      <c r="C9351" s="9">
        <v>1</v>
      </c>
      <c r="D9351" s="9">
        <v>0</v>
      </c>
      <c r="E9351" s="9">
        <v>0</v>
      </c>
      <c r="F9351" s="9">
        <v>0</v>
      </c>
      <c r="G9351" s="9">
        <v>0</v>
      </c>
      <c r="H9351" s="9">
        <v>0</v>
      </c>
      <c r="I9351" s="9">
        <v>0</v>
      </c>
      <c r="J9351" s="9">
        <v>0</v>
      </c>
    </row>
    <row r="9352" spans="2:10" x14ac:dyDescent="0.35">
      <c r="B9352" s="7">
        <v>9349</v>
      </c>
      <c r="C9352" s="9">
        <v>1</v>
      </c>
      <c r="D9352" s="9">
        <v>0</v>
      </c>
      <c r="E9352" s="9">
        <v>0</v>
      </c>
      <c r="F9352" s="9">
        <v>0</v>
      </c>
      <c r="G9352" s="9">
        <v>0</v>
      </c>
      <c r="H9352" s="9">
        <v>0</v>
      </c>
      <c r="I9352" s="9">
        <v>0</v>
      </c>
      <c r="J9352" s="9">
        <v>0</v>
      </c>
    </row>
    <row r="9353" spans="2:10" x14ac:dyDescent="0.35">
      <c r="B9353" s="7">
        <v>9350</v>
      </c>
      <c r="C9353" s="9">
        <v>1</v>
      </c>
      <c r="D9353" s="9">
        <v>0</v>
      </c>
      <c r="E9353" s="9">
        <v>0</v>
      </c>
      <c r="F9353" s="9">
        <v>0</v>
      </c>
      <c r="G9353" s="9">
        <v>0</v>
      </c>
      <c r="H9353" s="9">
        <v>0</v>
      </c>
      <c r="I9353" s="9">
        <v>0</v>
      </c>
      <c r="J9353" s="9">
        <v>0</v>
      </c>
    </row>
    <row r="9354" spans="2:10" x14ac:dyDescent="0.35">
      <c r="B9354" s="7">
        <v>9351</v>
      </c>
      <c r="C9354" s="9">
        <v>0</v>
      </c>
      <c r="D9354" s="9">
        <v>1</v>
      </c>
      <c r="E9354" s="9">
        <v>0</v>
      </c>
      <c r="F9354" s="9">
        <v>0</v>
      </c>
      <c r="G9354" s="9">
        <v>0</v>
      </c>
      <c r="H9354" s="9">
        <v>0</v>
      </c>
      <c r="I9354" s="9">
        <v>0</v>
      </c>
      <c r="J9354" s="9">
        <v>1</v>
      </c>
    </row>
    <row r="9355" spans="2:10" x14ac:dyDescent="0.35">
      <c r="B9355" s="7">
        <v>9352</v>
      </c>
      <c r="C9355" s="9">
        <v>1</v>
      </c>
      <c r="D9355" s="9">
        <v>0</v>
      </c>
      <c r="E9355" s="9">
        <v>0</v>
      </c>
      <c r="F9355" s="9">
        <v>0</v>
      </c>
      <c r="G9355" s="9">
        <v>0</v>
      </c>
      <c r="H9355" s="9">
        <v>0</v>
      </c>
      <c r="I9355" s="9">
        <v>0</v>
      </c>
      <c r="J9355" s="9">
        <v>0</v>
      </c>
    </row>
    <row r="9356" spans="2:10" x14ac:dyDescent="0.35">
      <c r="B9356" s="7">
        <v>9353</v>
      </c>
      <c r="C9356" s="9">
        <v>1</v>
      </c>
      <c r="D9356" s="9">
        <v>0</v>
      </c>
      <c r="E9356" s="9">
        <v>0</v>
      </c>
      <c r="F9356" s="9">
        <v>0</v>
      </c>
      <c r="G9356" s="9">
        <v>0</v>
      </c>
      <c r="H9356" s="9">
        <v>0</v>
      </c>
      <c r="I9356" s="9">
        <v>0</v>
      </c>
      <c r="J9356" s="9">
        <v>0</v>
      </c>
    </row>
    <row r="9357" spans="2:10" x14ac:dyDescent="0.35">
      <c r="B9357" s="7">
        <v>9354</v>
      </c>
      <c r="C9357" s="9">
        <v>1</v>
      </c>
      <c r="D9357" s="9">
        <v>0</v>
      </c>
      <c r="E9357" s="9">
        <v>0</v>
      </c>
      <c r="F9357" s="9">
        <v>0</v>
      </c>
      <c r="G9357" s="9">
        <v>0</v>
      </c>
      <c r="H9357" s="9">
        <v>0</v>
      </c>
      <c r="I9357" s="9">
        <v>0</v>
      </c>
      <c r="J9357" s="9">
        <v>0</v>
      </c>
    </row>
    <row r="9358" spans="2:10" x14ac:dyDescent="0.35">
      <c r="B9358" s="7">
        <v>9355</v>
      </c>
      <c r="C9358" s="9">
        <v>1</v>
      </c>
      <c r="D9358" s="9">
        <v>0</v>
      </c>
      <c r="E9358" s="9">
        <v>0</v>
      </c>
      <c r="F9358" s="9">
        <v>0</v>
      </c>
      <c r="G9358" s="9">
        <v>0</v>
      </c>
      <c r="H9358" s="9">
        <v>0</v>
      </c>
      <c r="I9358" s="9">
        <v>0</v>
      </c>
      <c r="J9358" s="9">
        <v>0</v>
      </c>
    </row>
    <row r="9359" spans="2:10" x14ac:dyDescent="0.35">
      <c r="B9359" s="7">
        <v>9356</v>
      </c>
      <c r="C9359" s="9">
        <v>1</v>
      </c>
      <c r="D9359" s="9">
        <v>0</v>
      </c>
      <c r="E9359" s="9">
        <v>0</v>
      </c>
      <c r="F9359" s="9">
        <v>0</v>
      </c>
      <c r="G9359" s="9">
        <v>0</v>
      </c>
      <c r="H9359" s="9">
        <v>0</v>
      </c>
      <c r="I9359" s="9">
        <v>0</v>
      </c>
      <c r="J9359" s="9">
        <v>0</v>
      </c>
    </row>
    <row r="9360" spans="2:10" x14ac:dyDescent="0.35">
      <c r="B9360" s="7">
        <v>9357</v>
      </c>
      <c r="C9360" s="9">
        <v>1</v>
      </c>
      <c r="D9360" s="9">
        <v>0</v>
      </c>
      <c r="E9360" s="9">
        <v>0</v>
      </c>
      <c r="F9360" s="9">
        <v>0</v>
      </c>
      <c r="G9360" s="9">
        <v>0</v>
      </c>
      <c r="H9360" s="9">
        <v>0</v>
      </c>
      <c r="I9360" s="9">
        <v>0</v>
      </c>
      <c r="J9360" s="9">
        <v>0</v>
      </c>
    </row>
    <row r="9361" spans="2:10" x14ac:dyDescent="0.35">
      <c r="B9361" s="7">
        <v>9358</v>
      </c>
      <c r="C9361" s="9">
        <v>1</v>
      </c>
      <c r="D9361" s="9">
        <v>0</v>
      </c>
      <c r="E9361" s="9">
        <v>0</v>
      </c>
      <c r="F9361" s="9">
        <v>0</v>
      </c>
      <c r="G9361" s="9">
        <v>0</v>
      </c>
      <c r="H9361" s="9">
        <v>0</v>
      </c>
      <c r="I9361" s="9">
        <v>0</v>
      </c>
      <c r="J9361" s="9">
        <v>0</v>
      </c>
    </row>
    <row r="9362" spans="2:10" x14ac:dyDescent="0.35">
      <c r="B9362" s="7">
        <v>9359</v>
      </c>
      <c r="C9362" s="9">
        <v>0</v>
      </c>
      <c r="D9362" s="9">
        <v>0</v>
      </c>
      <c r="E9362" s="9">
        <v>0</v>
      </c>
      <c r="F9362" s="9">
        <v>1</v>
      </c>
      <c r="G9362" s="9">
        <v>0</v>
      </c>
      <c r="H9362" s="9">
        <v>0</v>
      </c>
      <c r="I9362" s="9">
        <v>0</v>
      </c>
      <c r="J9362" s="9">
        <v>0</v>
      </c>
    </row>
    <row r="9363" spans="2:10" x14ac:dyDescent="0.35">
      <c r="B9363" s="7">
        <v>9360</v>
      </c>
      <c r="C9363" s="9">
        <v>1</v>
      </c>
      <c r="D9363" s="9">
        <v>0</v>
      </c>
      <c r="E9363" s="9">
        <v>0</v>
      </c>
      <c r="F9363" s="9">
        <v>0</v>
      </c>
      <c r="G9363" s="9">
        <v>0</v>
      </c>
      <c r="H9363" s="9">
        <v>0</v>
      </c>
      <c r="I9363" s="9">
        <v>0</v>
      </c>
      <c r="J9363" s="9">
        <v>0</v>
      </c>
    </row>
    <row r="9364" spans="2:10" x14ac:dyDescent="0.35">
      <c r="B9364" s="7">
        <v>9361</v>
      </c>
      <c r="C9364" s="9">
        <v>1</v>
      </c>
      <c r="D9364" s="9">
        <v>0</v>
      </c>
      <c r="E9364" s="9">
        <v>0</v>
      </c>
      <c r="F9364" s="9">
        <v>0</v>
      </c>
      <c r="G9364" s="9">
        <v>0</v>
      </c>
      <c r="H9364" s="9">
        <v>0</v>
      </c>
      <c r="I9364" s="9">
        <v>0</v>
      </c>
      <c r="J9364" s="9">
        <v>0</v>
      </c>
    </row>
    <row r="9365" spans="2:10" x14ac:dyDescent="0.35">
      <c r="B9365" s="7">
        <v>9362</v>
      </c>
      <c r="C9365" s="9">
        <v>1</v>
      </c>
      <c r="D9365" s="9">
        <v>0</v>
      </c>
      <c r="E9365" s="9">
        <v>0</v>
      </c>
      <c r="F9365" s="9">
        <v>0</v>
      </c>
      <c r="G9365" s="9">
        <v>0</v>
      </c>
      <c r="H9365" s="9">
        <v>0</v>
      </c>
      <c r="I9365" s="9">
        <v>0</v>
      </c>
      <c r="J9365" s="9">
        <v>0</v>
      </c>
    </row>
    <row r="9366" spans="2:10" x14ac:dyDescent="0.35">
      <c r="B9366" s="7">
        <v>9363</v>
      </c>
      <c r="C9366" s="9">
        <v>1</v>
      </c>
      <c r="D9366" s="9">
        <v>0</v>
      </c>
      <c r="E9366" s="9">
        <v>0</v>
      </c>
      <c r="F9366" s="9">
        <v>0</v>
      </c>
      <c r="G9366" s="9">
        <v>0</v>
      </c>
      <c r="H9366" s="9">
        <v>0</v>
      </c>
      <c r="I9366" s="9">
        <v>0</v>
      </c>
      <c r="J9366" s="9">
        <v>0</v>
      </c>
    </row>
    <row r="9367" spans="2:10" x14ac:dyDescent="0.35">
      <c r="B9367" s="7">
        <v>9364</v>
      </c>
      <c r="C9367" s="9">
        <v>1</v>
      </c>
      <c r="D9367" s="9">
        <v>0</v>
      </c>
      <c r="E9367" s="9">
        <v>0</v>
      </c>
      <c r="F9367" s="9">
        <v>0</v>
      </c>
      <c r="G9367" s="9">
        <v>0</v>
      </c>
      <c r="H9367" s="9">
        <v>0</v>
      </c>
      <c r="I9367" s="9">
        <v>0</v>
      </c>
      <c r="J9367" s="9">
        <v>0</v>
      </c>
    </row>
    <row r="9368" spans="2:10" x14ac:dyDescent="0.35">
      <c r="B9368" s="7">
        <v>9365</v>
      </c>
      <c r="C9368" s="9">
        <v>0</v>
      </c>
      <c r="D9368" s="9">
        <v>0</v>
      </c>
      <c r="E9368" s="9">
        <v>0</v>
      </c>
      <c r="F9368" s="9">
        <v>0</v>
      </c>
      <c r="G9368" s="9">
        <v>0</v>
      </c>
      <c r="H9368" s="9">
        <v>1</v>
      </c>
      <c r="I9368" s="9">
        <v>0</v>
      </c>
      <c r="J9368" s="9">
        <v>0</v>
      </c>
    </row>
    <row r="9369" spans="2:10" x14ac:dyDescent="0.35">
      <c r="B9369" s="7">
        <v>9366</v>
      </c>
      <c r="C9369" s="9">
        <v>0</v>
      </c>
      <c r="D9369" s="9">
        <v>0</v>
      </c>
      <c r="E9369" s="9">
        <v>0</v>
      </c>
      <c r="F9369" s="9">
        <v>0</v>
      </c>
      <c r="G9369" s="9">
        <v>1</v>
      </c>
      <c r="H9369" s="9">
        <v>0</v>
      </c>
      <c r="I9369" s="9">
        <v>0</v>
      </c>
      <c r="J9369" s="9">
        <v>0</v>
      </c>
    </row>
    <row r="9370" spans="2:10" x14ac:dyDescent="0.35">
      <c r="B9370" s="7">
        <v>9367</v>
      </c>
      <c r="C9370" s="9">
        <v>0</v>
      </c>
      <c r="D9370" s="9">
        <v>1</v>
      </c>
      <c r="E9370" s="9">
        <v>0</v>
      </c>
      <c r="F9370" s="9">
        <v>0</v>
      </c>
      <c r="G9370" s="9">
        <v>0</v>
      </c>
      <c r="H9370" s="9">
        <v>0</v>
      </c>
      <c r="I9370" s="9">
        <v>0</v>
      </c>
      <c r="J9370" s="9">
        <v>1</v>
      </c>
    </row>
    <row r="9371" spans="2:10" x14ac:dyDescent="0.35">
      <c r="B9371" s="7">
        <v>9368</v>
      </c>
      <c r="C9371" s="9">
        <v>1</v>
      </c>
      <c r="D9371" s="9">
        <v>0</v>
      </c>
      <c r="E9371" s="9">
        <v>0</v>
      </c>
      <c r="F9371" s="9">
        <v>0</v>
      </c>
      <c r="G9371" s="9">
        <v>0</v>
      </c>
      <c r="H9371" s="9">
        <v>0</v>
      </c>
      <c r="I9371" s="9">
        <v>0</v>
      </c>
      <c r="J9371" s="9">
        <v>0</v>
      </c>
    </row>
    <row r="9372" spans="2:10" x14ac:dyDescent="0.35">
      <c r="B9372" s="7">
        <v>9369</v>
      </c>
      <c r="C9372" s="9">
        <v>1</v>
      </c>
      <c r="D9372" s="9">
        <v>0</v>
      </c>
      <c r="E9372" s="9">
        <v>0</v>
      </c>
      <c r="F9372" s="9">
        <v>0</v>
      </c>
      <c r="G9372" s="9">
        <v>0</v>
      </c>
      <c r="H9372" s="9">
        <v>0</v>
      </c>
      <c r="I9372" s="9">
        <v>0</v>
      </c>
      <c r="J9372" s="9">
        <v>0</v>
      </c>
    </row>
    <row r="9373" spans="2:10" x14ac:dyDescent="0.35">
      <c r="B9373" s="7">
        <v>9370</v>
      </c>
      <c r="C9373" s="9">
        <v>1</v>
      </c>
      <c r="D9373" s="9">
        <v>0</v>
      </c>
      <c r="E9373" s="9">
        <v>0</v>
      </c>
      <c r="F9373" s="9">
        <v>0</v>
      </c>
      <c r="G9373" s="9">
        <v>0</v>
      </c>
      <c r="H9373" s="9">
        <v>0</v>
      </c>
      <c r="I9373" s="9">
        <v>0</v>
      </c>
      <c r="J9373" s="9">
        <v>0</v>
      </c>
    </row>
    <row r="9374" spans="2:10" x14ac:dyDescent="0.35">
      <c r="B9374" s="7">
        <v>9371</v>
      </c>
      <c r="C9374" s="9">
        <v>1</v>
      </c>
      <c r="D9374" s="9">
        <v>0</v>
      </c>
      <c r="E9374" s="9">
        <v>0</v>
      </c>
      <c r="F9374" s="9">
        <v>0</v>
      </c>
      <c r="G9374" s="9">
        <v>0</v>
      </c>
      <c r="H9374" s="9">
        <v>0</v>
      </c>
      <c r="I9374" s="9">
        <v>0</v>
      </c>
      <c r="J9374" s="9">
        <v>0</v>
      </c>
    </row>
    <row r="9375" spans="2:10" x14ac:dyDescent="0.35">
      <c r="B9375" s="7">
        <v>9372</v>
      </c>
      <c r="C9375" s="9">
        <v>1</v>
      </c>
      <c r="D9375" s="9">
        <v>0</v>
      </c>
      <c r="E9375" s="9">
        <v>0</v>
      </c>
      <c r="F9375" s="9">
        <v>0</v>
      </c>
      <c r="G9375" s="9">
        <v>0</v>
      </c>
      <c r="H9375" s="9">
        <v>0</v>
      </c>
      <c r="I9375" s="9">
        <v>0</v>
      </c>
      <c r="J9375" s="9">
        <v>0</v>
      </c>
    </row>
    <row r="9376" spans="2:10" x14ac:dyDescent="0.35">
      <c r="B9376" s="7">
        <v>9373</v>
      </c>
      <c r="C9376" s="9">
        <v>1</v>
      </c>
      <c r="D9376" s="9">
        <v>0</v>
      </c>
      <c r="E9376" s="9">
        <v>0</v>
      </c>
      <c r="F9376" s="9">
        <v>0</v>
      </c>
      <c r="G9376" s="9">
        <v>0</v>
      </c>
      <c r="H9376" s="9">
        <v>0</v>
      </c>
      <c r="I9376" s="9">
        <v>0</v>
      </c>
      <c r="J9376" s="9">
        <v>0</v>
      </c>
    </row>
    <row r="9377" spans="2:10" x14ac:dyDescent="0.35">
      <c r="B9377" s="7">
        <v>9374</v>
      </c>
      <c r="C9377" s="9">
        <v>1</v>
      </c>
      <c r="D9377" s="9">
        <v>0</v>
      </c>
      <c r="E9377" s="9">
        <v>0</v>
      </c>
      <c r="F9377" s="9">
        <v>0</v>
      </c>
      <c r="G9377" s="9">
        <v>0</v>
      </c>
      <c r="H9377" s="9">
        <v>0</v>
      </c>
      <c r="I9377" s="9">
        <v>0</v>
      </c>
      <c r="J9377" s="9">
        <v>0</v>
      </c>
    </row>
    <row r="9378" spans="2:10" x14ac:dyDescent="0.35">
      <c r="B9378" s="7">
        <v>9375</v>
      </c>
      <c r="C9378" s="9">
        <v>1</v>
      </c>
      <c r="D9378" s="9">
        <v>0</v>
      </c>
      <c r="E9378" s="9">
        <v>0</v>
      </c>
      <c r="F9378" s="9">
        <v>0</v>
      </c>
      <c r="G9378" s="9">
        <v>0</v>
      </c>
      <c r="H9378" s="9">
        <v>0</v>
      </c>
      <c r="I9378" s="9">
        <v>0</v>
      </c>
      <c r="J9378" s="9">
        <v>0</v>
      </c>
    </row>
    <row r="9379" spans="2:10" x14ac:dyDescent="0.35">
      <c r="B9379" s="7">
        <v>9376</v>
      </c>
      <c r="C9379" s="9">
        <v>0</v>
      </c>
      <c r="D9379" s="9">
        <v>1</v>
      </c>
      <c r="E9379" s="9">
        <v>0</v>
      </c>
      <c r="F9379" s="9">
        <v>0</v>
      </c>
      <c r="G9379" s="9">
        <v>0</v>
      </c>
      <c r="H9379" s="9">
        <v>0</v>
      </c>
      <c r="I9379" s="9">
        <v>1</v>
      </c>
      <c r="J9379" s="9">
        <v>0</v>
      </c>
    </row>
    <row r="9380" spans="2:10" x14ac:dyDescent="0.35">
      <c r="B9380" s="7">
        <v>9377</v>
      </c>
      <c r="C9380" s="9">
        <v>1</v>
      </c>
      <c r="D9380" s="9">
        <v>0</v>
      </c>
      <c r="E9380" s="9">
        <v>0</v>
      </c>
      <c r="F9380" s="9">
        <v>0</v>
      </c>
      <c r="G9380" s="9">
        <v>0</v>
      </c>
      <c r="H9380" s="9">
        <v>0</v>
      </c>
      <c r="I9380" s="9">
        <v>0</v>
      </c>
      <c r="J9380" s="9">
        <v>0</v>
      </c>
    </row>
    <row r="9381" spans="2:10" x14ac:dyDescent="0.35">
      <c r="B9381" s="7">
        <v>9378</v>
      </c>
      <c r="C9381" s="9">
        <v>0</v>
      </c>
      <c r="D9381" s="9">
        <v>1</v>
      </c>
      <c r="E9381" s="9">
        <v>1</v>
      </c>
      <c r="F9381" s="9">
        <v>0</v>
      </c>
      <c r="G9381" s="9">
        <v>0</v>
      </c>
      <c r="H9381" s="9">
        <v>0</v>
      </c>
      <c r="I9381" s="9">
        <v>0</v>
      </c>
      <c r="J9381" s="9">
        <v>1</v>
      </c>
    </row>
    <row r="9382" spans="2:10" x14ac:dyDescent="0.35">
      <c r="B9382" s="7">
        <v>9379</v>
      </c>
      <c r="C9382" s="9">
        <v>1</v>
      </c>
      <c r="D9382" s="9">
        <v>0</v>
      </c>
      <c r="E9382" s="9">
        <v>0</v>
      </c>
      <c r="F9382" s="9">
        <v>0</v>
      </c>
      <c r="G9382" s="9">
        <v>0</v>
      </c>
      <c r="H9382" s="9">
        <v>0</v>
      </c>
      <c r="I9382" s="9">
        <v>0</v>
      </c>
      <c r="J9382" s="9">
        <v>0</v>
      </c>
    </row>
    <row r="9383" spans="2:10" x14ac:dyDescent="0.35">
      <c r="B9383" s="7">
        <v>9380</v>
      </c>
      <c r="C9383" s="9">
        <v>1</v>
      </c>
      <c r="D9383" s="9">
        <v>0</v>
      </c>
      <c r="E9383" s="9">
        <v>0</v>
      </c>
      <c r="F9383" s="9">
        <v>0</v>
      </c>
      <c r="G9383" s="9">
        <v>0</v>
      </c>
      <c r="H9383" s="9">
        <v>0</v>
      </c>
      <c r="I9383" s="9">
        <v>0</v>
      </c>
      <c r="J9383" s="9">
        <v>0</v>
      </c>
    </row>
    <row r="9384" spans="2:10" x14ac:dyDescent="0.35">
      <c r="B9384" s="7">
        <v>9381</v>
      </c>
      <c r="C9384" s="9">
        <v>1</v>
      </c>
      <c r="D9384" s="9">
        <v>0</v>
      </c>
      <c r="E9384" s="9">
        <v>0</v>
      </c>
      <c r="F9384" s="9">
        <v>0</v>
      </c>
      <c r="G9384" s="9">
        <v>0</v>
      </c>
      <c r="H9384" s="9">
        <v>0</v>
      </c>
      <c r="I9384" s="9">
        <v>0</v>
      </c>
      <c r="J9384" s="9">
        <v>0</v>
      </c>
    </row>
    <row r="9385" spans="2:10" x14ac:dyDescent="0.35">
      <c r="B9385" s="7">
        <v>9382</v>
      </c>
      <c r="C9385" s="9">
        <v>0</v>
      </c>
      <c r="D9385" s="9">
        <v>1</v>
      </c>
      <c r="E9385" s="9">
        <v>0</v>
      </c>
      <c r="F9385" s="9">
        <v>0</v>
      </c>
      <c r="G9385" s="9">
        <v>0</v>
      </c>
      <c r="H9385" s="9">
        <v>0</v>
      </c>
      <c r="I9385" s="9">
        <v>0</v>
      </c>
      <c r="J9385" s="9">
        <v>1</v>
      </c>
    </row>
    <row r="9386" spans="2:10" x14ac:dyDescent="0.35">
      <c r="B9386" s="7">
        <v>9383</v>
      </c>
      <c r="C9386" s="9">
        <v>0</v>
      </c>
      <c r="D9386" s="9">
        <v>1</v>
      </c>
      <c r="E9386" s="9">
        <v>0</v>
      </c>
      <c r="F9386" s="9">
        <v>0</v>
      </c>
      <c r="G9386" s="9">
        <v>0</v>
      </c>
      <c r="H9386" s="9">
        <v>0</v>
      </c>
      <c r="I9386" s="9">
        <v>1</v>
      </c>
      <c r="J9386" s="9">
        <v>0</v>
      </c>
    </row>
    <row r="9387" spans="2:10" x14ac:dyDescent="0.35">
      <c r="B9387" s="7">
        <v>9384</v>
      </c>
      <c r="C9387" s="9">
        <v>1</v>
      </c>
      <c r="D9387" s="9">
        <v>0</v>
      </c>
      <c r="E9387" s="9">
        <v>0</v>
      </c>
      <c r="F9387" s="9">
        <v>0</v>
      </c>
      <c r="G9387" s="9">
        <v>0</v>
      </c>
      <c r="H9387" s="9">
        <v>0</v>
      </c>
      <c r="I9387" s="9">
        <v>0</v>
      </c>
      <c r="J9387" s="9">
        <v>0</v>
      </c>
    </row>
    <row r="9388" spans="2:10" x14ac:dyDescent="0.35">
      <c r="B9388" s="7">
        <v>9385</v>
      </c>
      <c r="C9388" s="9">
        <v>1</v>
      </c>
      <c r="D9388" s="9">
        <v>0</v>
      </c>
      <c r="E9388" s="9">
        <v>0</v>
      </c>
      <c r="F9388" s="9">
        <v>0</v>
      </c>
      <c r="G9388" s="9">
        <v>0</v>
      </c>
      <c r="H9388" s="9">
        <v>0</v>
      </c>
      <c r="I9388" s="9">
        <v>0</v>
      </c>
      <c r="J9388" s="9">
        <v>0</v>
      </c>
    </row>
    <row r="9389" spans="2:10" x14ac:dyDescent="0.35">
      <c r="B9389" s="7">
        <v>9386</v>
      </c>
      <c r="C9389" s="9">
        <v>1</v>
      </c>
      <c r="D9389" s="9">
        <v>0</v>
      </c>
      <c r="E9389" s="9">
        <v>0</v>
      </c>
      <c r="F9389" s="9">
        <v>0</v>
      </c>
      <c r="G9389" s="9">
        <v>0</v>
      </c>
      <c r="H9389" s="9">
        <v>0</v>
      </c>
      <c r="I9389" s="9">
        <v>0</v>
      </c>
      <c r="J9389" s="9">
        <v>0</v>
      </c>
    </row>
    <row r="9390" spans="2:10" x14ac:dyDescent="0.35">
      <c r="B9390" s="7">
        <v>9387</v>
      </c>
      <c r="C9390" s="9">
        <v>1</v>
      </c>
      <c r="D9390" s="9">
        <v>0</v>
      </c>
      <c r="E9390" s="9">
        <v>0</v>
      </c>
      <c r="F9390" s="9">
        <v>0</v>
      </c>
      <c r="G9390" s="9">
        <v>0</v>
      </c>
      <c r="H9390" s="9">
        <v>0</v>
      </c>
      <c r="I9390" s="9">
        <v>0</v>
      </c>
      <c r="J9390" s="9">
        <v>0</v>
      </c>
    </row>
    <row r="9391" spans="2:10" x14ac:dyDescent="0.35">
      <c r="B9391" s="7">
        <v>9388</v>
      </c>
      <c r="C9391" s="9">
        <v>1</v>
      </c>
      <c r="D9391" s="9">
        <v>0</v>
      </c>
      <c r="E9391" s="9">
        <v>0</v>
      </c>
      <c r="F9391" s="9">
        <v>0</v>
      </c>
      <c r="G9391" s="9">
        <v>0</v>
      </c>
      <c r="H9391" s="9">
        <v>0</v>
      </c>
      <c r="I9391" s="9">
        <v>0</v>
      </c>
      <c r="J9391" s="9">
        <v>0</v>
      </c>
    </row>
    <row r="9392" spans="2:10" x14ac:dyDescent="0.35">
      <c r="B9392" s="7">
        <v>9389</v>
      </c>
      <c r="C9392" s="9">
        <v>1</v>
      </c>
      <c r="D9392" s="9">
        <v>0</v>
      </c>
      <c r="E9392" s="9">
        <v>0</v>
      </c>
      <c r="F9392" s="9">
        <v>0</v>
      </c>
      <c r="G9392" s="9">
        <v>0</v>
      </c>
      <c r="H9392" s="9">
        <v>0</v>
      </c>
      <c r="I9392" s="9">
        <v>0</v>
      </c>
      <c r="J9392" s="9">
        <v>0</v>
      </c>
    </row>
    <row r="9393" spans="2:10" x14ac:dyDescent="0.35">
      <c r="B9393" s="7">
        <v>9390</v>
      </c>
      <c r="C9393" s="9">
        <v>0</v>
      </c>
      <c r="D9393" s="9">
        <v>0</v>
      </c>
      <c r="E9393" s="9">
        <v>0</v>
      </c>
      <c r="F9393" s="9">
        <v>0</v>
      </c>
      <c r="G9393" s="9">
        <v>0</v>
      </c>
      <c r="H9393" s="9">
        <v>1</v>
      </c>
      <c r="I9393" s="9">
        <v>0</v>
      </c>
      <c r="J9393" s="9">
        <v>0</v>
      </c>
    </row>
    <row r="9394" spans="2:10" x14ac:dyDescent="0.35">
      <c r="B9394" s="7">
        <v>9391</v>
      </c>
      <c r="C9394" s="9">
        <v>0</v>
      </c>
      <c r="D9394" s="9">
        <v>1</v>
      </c>
      <c r="E9394" s="9">
        <v>0</v>
      </c>
      <c r="F9394" s="9">
        <v>0</v>
      </c>
      <c r="G9394" s="9">
        <v>0</v>
      </c>
      <c r="H9394" s="9">
        <v>0</v>
      </c>
      <c r="I9394" s="9">
        <v>0</v>
      </c>
      <c r="J9394" s="9">
        <v>1</v>
      </c>
    </row>
    <row r="9395" spans="2:10" x14ac:dyDescent="0.35">
      <c r="B9395" s="7">
        <v>9392</v>
      </c>
      <c r="C9395" s="9">
        <v>1</v>
      </c>
      <c r="D9395" s="9">
        <v>0</v>
      </c>
      <c r="E9395" s="9">
        <v>0</v>
      </c>
      <c r="F9395" s="9">
        <v>0</v>
      </c>
      <c r="G9395" s="9">
        <v>0</v>
      </c>
      <c r="H9395" s="9">
        <v>0</v>
      </c>
      <c r="I9395" s="9">
        <v>0</v>
      </c>
      <c r="J9395" s="9">
        <v>0</v>
      </c>
    </row>
    <row r="9396" spans="2:10" x14ac:dyDescent="0.35">
      <c r="B9396" s="7">
        <v>9393</v>
      </c>
      <c r="C9396" s="9">
        <v>0</v>
      </c>
      <c r="D9396" s="9">
        <v>1</v>
      </c>
      <c r="E9396" s="9">
        <v>0</v>
      </c>
      <c r="F9396" s="9">
        <v>0</v>
      </c>
      <c r="G9396" s="9">
        <v>0</v>
      </c>
      <c r="H9396" s="9">
        <v>0</v>
      </c>
      <c r="I9396" s="9">
        <v>1</v>
      </c>
      <c r="J9396" s="9">
        <v>0</v>
      </c>
    </row>
    <row r="9397" spans="2:10" x14ac:dyDescent="0.35">
      <c r="B9397" s="7">
        <v>9394</v>
      </c>
      <c r="C9397" s="9">
        <v>0</v>
      </c>
      <c r="D9397" s="9">
        <v>1</v>
      </c>
      <c r="E9397" s="9">
        <v>0</v>
      </c>
      <c r="F9397" s="9">
        <v>0</v>
      </c>
      <c r="G9397" s="9">
        <v>0</v>
      </c>
      <c r="H9397" s="9">
        <v>0</v>
      </c>
      <c r="I9397" s="9">
        <v>1</v>
      </c>
      <c r="J9397" s="9">
        <v>0</v>
      </c>
    </row>
    <row r="9398" spans="2:10" x14ac:dyDescent="0.35">
      <c r="B9398" s="7">
        <v>9395</v>
      </c>
      <c r="C9398" s="9">
        <v>1</v>
      </c>
      <c r="D9398" s="9">
        <v>0</v>
      </c>
      <c r="E9398" s="9">
        <v>0</v>
      </c>
      <c r="F9398" s="9">
        <v>0</v>
      </c>
      <c r="G9398" s="9">
        <v>0</v>
      </c>
      <c r="H9398" s="9">
        <v>0</v>
      </c>
      <c r="I9398" s="9">
        <v>0</v>
      </c>
      <c r="J9398" s="9">
        <v>0</v>
      </c>
    </row>
    <row r="9399" spans="2:10" x14ac:dyDescent="0.35">
      <c r="B9399" s="7">
        <v>9396</v>
      </c>
      <c r="C9399" s="9">
        <v>0</v>
      </c>
      <c r="D9399" s="9">
        <v>0</v>
      </c>
      <c r="E9399" s="9">
        <v>0</v>
      </c>
      <c r="F9399" s="9">
        <v>0</v>
      </c>
      <c r="G9399" s="9">
        <v>1</v>
      </c>
      <c r="H9399" s="9">
        <v>0</v>
      </c>
      <c r="I9399" s="9">
        <v>0</v>
      </c>
      <c r="J9399" s="9">
        <v>0</v>
      </c>
    </row>
    <row r="9400" spans="2:10" x14ac:dyDescent="0.35">
      <c r="B9400" s="7">
        <v>9397</v>
      </c>
      <c r="C9400" s="9">
        <v>1</v>
      </c>
      <c r="D9400" s="9">
        <v>0</v>
      </c>
      <c r="E9400" s="9">
        <v>0</v>
      </c>
      <c r="F9400" s="9">
        <v>0</v>
      </c>
      <c r="G9400" s="9">
        <v>0</v>
      </c>
      <c r="H9400" s="9">
        <v>0</v>
      </c>
      <c r="I9400" s="9">
        <v>0</v>
      </c>
      <c r="J9400" s="9">
        <v>0</v>
      </c>
    </row>
    <row r="9401" spans="2:10" x14ac:dyDescent="0.35">
      <c r="B9401" s="7">
        <v>9398</v>
      </c>
      <c r="C9401" s="9">
        <v>1</v>
      </c>
      <c r="D9401" s="9">
        <v>0</v>
      </c>
      <c r="E9401" s="9">
        <v>0</v>
      </c>
      <c r="F9401" s="9">
        <v>0</v>
      </c>
      <c r="G9401" s="9">
        <v>0</v>
      </c>
      <c r="H9401" s="9">
        <v>0</v>
      </c>
      <c r="I9401" s="9">
        <v>0</v>
      </c>
      <c r="J9401" s="9">
        <v>0</v>
      </c>
    </row>
    <row r="9402" spans="2:10" x14ac:dyDescent="0.35">
      <c r="B9402" s="7">
        <v>9399</v>
      </c>
      <c r="C9402" s="9">
        <v>0</v>
      </c>
      <c r="D9402" s="9">
        <v>1</v>
      </c>
      <c r="E9402" s="9">
        <v>0</v>
      </c>
      <c r="F9402" s="9">
        <v>0</v>
      </c>
      <c r="G9402" s="9">
        <v>0</v>
      </c>
      <c r="H9402" s="9">
        <v>0</v>
      </c>
      <c r="I9402" s="9">
        <v>0</v>
      </c>
      <c r="J9402" s="9">
        <v>1</v>
      </c>
    </row>
    <row r="9403" spans="2:10" x14ac:dyDescent="0.35">
      <c r="B9403" s="7">
        <v>9400</v>
      </c>
      <c r="C9403" s="9">
        <v>1</v>
      </c>
      <c r="D9403" s="9">
        <v>0</v>
      </c>
      <c r="E9403" s="9">
        <v>0</v>
      </c>
      <c r="F9403" s="9">
        <v>0</v>
      </c>
      <c r="G9403" s="9">
        <v>0</v>
      </c>
      <c r="H9403" s="9">
        <v>0</v>
      </c>
      <c r="I9403" s="9">
        <v>0</v>
      </c>
      <c r="J9403" s="9">
        <v>0</v>
      </c>
    </row>
    <row r="9404" spans="2:10" x14ac:dyDescent="0.35">
      <c r="B9404" s="7">
        <v>9401</v>
      </c>
      <c r="C9404" s="9">
        <v>1</v>
      </c>
      <c r="D9404" s="9">
        <v>0</v>
      </c>
      <c r="E9404" s="9">
        <v>0</v>
      </c>
      <c r="F9404" s="9">
        <v>0</v>
      </c>
      <c r="G9404" s="9">
        <v>0</v>
      </c>
      <c r="H9404" s="9">
        <v>0</v>
      </c>
      <c r="I9404" s="9">
        <v>0</v>
      </c>
      <c r="J9404" s="9">
        <v>0</v>
      </c>
    </row>
    <row r="9405" spans="2:10" x14ac:dyDescent="0.35">
      <c r="B9405" s="7">
        <v>9402</v>
      </c>
      <c r="C9405" s="9">
        <v>1</v>
      </c>
      <c r="D9405" s="9">
        <v>0</v>
      </c>
      <c r="E9405" s="9">
        <v>0</v>
      </c>
      <c r="F9405" s="9">
        <v>0</v>
      </c>
      <c r="G9405" s="9">
        <v>0</v>
      </c>
      <c r="H9405" s="9">
        <v>0</v>
      </c>
      <c r="I9405" s="9">
        <v>0</v>
      </c>
      <c r="J9405" s="9">
        <v>0</v>
      </c>
    </row>
    <row r="9406" spans="2:10" x14ac:dyDescent="0.35">
      <c r="B9406" s="7">
        <v>9403</v>
      </c>
      <c r="C9406" s="9">
        <v>1</v>
      </c>
      <c r="D9406" s="9">
        <v>0</v>
      </c>
      <c r="E9406" s="9">
        <v>0</v>
      </c>
      <c r="F9406" s="9">
        <v>0</v>
      </c>
      <c r="G9406" s="9">
        <v>0</v>
      </c>
      <c r="H9406" s="9">
        <v>0</v>
      </c>
      <c r="I9406" s="9">
        <v>0</v>
      </c>
      <c r="J9406" s="9">
        <v>0</v>
      </c>
    </row>
    <row r="9407" spans="2:10" x14ac:dyDescent="0.35">
      <c r="B9407" s="7">
        <v>9404</v>
      </c>
      <c r="C9407" s="9">
        <v>1</v>
      </c>
      <c r="D9407" s="9">
        <v>0</v>
      </c>
      <c r="E9407" s="9">
        <v>0</v>
      </c>
      <c r="F9407" s="9">
        <v>0</v>
      </c>
      <c r="G9407" s="9">
        <v>0</v>
      </c>
      <c r="H9407" s="9">
        <v>0</v>
      </c>
      <c r="I9407" s="9">
        <v>0</v>
      </c>
      <c r="J9407" s="9">
        <v>0</v>
      </c>
    </row>
    <row r="9408" spans="2:10" x14ac:dyDescent="0.35">
      <c r="B9408" s="7">
        <v>9405</v>
      </c>
      <c r="C9408" s="9">
        <v>0</v>
      </c>
      <c r="D9408" s="9">
        <v>1</v>
      </c>
      <c r="E9408" s="9">
        <v>0</v>
      </c>
      <c r="F9408" s="9">
        <v>0</v>
      </c>
      <c r="G9408" s="9">
        <v>0</v>
      </c>
      <c r="H9408" s="9">
        <v>0</v>
      </c>
      <c r="I9408" s="9">
        <v>0</v>
      </c>
      <c r="J9408" s="9">
        <v>1</v>
      </c>
    </row>
    <row r="9409" spans="2:10" x14ac:dyDescent="0.35">
      <c r="B9409" s="7">
        <v>9406</v>
      </c>
      <c r="C9409" s="9">
        <v>0</v>
      </c>
      <c r="D9409" s="9">
        <v>1</v>
      </c>
      <c r="E9409" s="9">
        <v>0</v>
      </c>
      <c r="F9409" s="9">
        <v>0</v>
      </c>
      <c r="G9409" s="9">
        <v>0</v>
      </c>
      <c r="H9409" s="9">
        <v>0</v>
      </c>
      <c r="I9409" s="9">
        <v>1</v>
      </c>
      <c r="J9409" s="9">
        <v>0</v>
      </c>
    </row>
    <row r="9410" spans="2:10" x14ac:dyDescent="0.35">
      <c r="B9410" s="7">
        <v>9407</v>
      </c>
      <c r="C9410" s="9">
        <v>1</v>
      </c>
      <c r="D9410" s="9">
        <v>0</v>
      </c>
      <c r="E9410" s="9">
        <v>0</v>
      </c>
      <c r="F9410" s="9">
        <v>0</v>
      </c>
      <c r="G9410" s="9">
        <v>0</v>
      </c>
      <c r="H9410" s="9">
        <v>0</v>
      </c>
      <c r="I9410" s="9">
        <v>0</v>
      </c>
      <c r="J9410" s="9">
        <v>0</v>
      </c>
    </row>
    <row r="9411" spans="2:10" x14ac:dyDescent="0.35">
      <c r="B9411" s="7">
        <v>9408</v>
      </c>
      <c r="C9411" s="9">
        <v>1</v>
      </c>
      <c r="D9411" s="9">
        <v>0</v>
      </c>
      <c r="E9411" s="9">
        <v>0</v>
      </c>
      <c r="F9411" s="9">
        <v>0</v>
      </c>
      <c r="G9411" s="9">
        <v>0</v>
      </c>
      <c r="H9411" s="9">
        <v>0</v>
      </c>
      <c r="I9411" s="9">
        <v>0</v>
      </c>
      <c r="J9411" s="9">
        <v>0</v>
      </c>
    </row>
    <row r="9412" spans="2:10" x14ac:dyDescent="0.35">
      <c r="B9412" s="7">
        <v>9409</v>
      </c>
      <c r="C9412" s="9">
        <v>1</v>
      </c>
      <c r="D9412" s="9">
        <v>0</v>
      </c>
      <c r="E9412" s="9">
        <v>0</v>
      </c>
      <c r="F9412" s="9">
        <v>0</v>
      </c>
      <c r="G9412" s="9">
        <v>0</v>
      </c>
      <c r="H9412" s="9">
        <v>0</v>
      </c>
      <c r="I9412" s="9">
        <v>0</v>
      </c>
      <c r="J9412" s="9">
        <v>0</v>
      </c>
    </row>
    <row r="9413" spans="2:10" x14ac:dyDescent="0.35">
      <c r="B9413" s="7">
        <v>9410</v>
      </c>
      <c r="C9413" s="9">
        <v>1</v>
      </c>
      <c r="D9413" s="9">
        <v>0</v>
      </c>
      <c r="E9413" s="9">
        <v>0</v>
      </c>
      <c r="F9413" s="9">
        <v>0</v>
      </c>
      <c r="G9413" s="9">
        <v>0</v>
      </c>
      <c r="H9413" s="9">
        <v>0</v>
      </c>
      <c r="I9413" s="9">
        <v>0</v>
      </c>
      <c r="J9413" s="9">
        <v>0</v>
      </c>
    </row>
    <row r="9414" spans="2:10" x14ac:dyDescent="0.35">
      <c r="B9414" s="7">
        <v>9411</v>
      </c>
      <c r="C9414" s="9">
        <v>1</v>
      </c>
      <c r="D9414" s="9">
        <v>0</v>
      </c>
      <c r="E9414" s="9">
        <v>0</v>
      </c>
      <c r="F9414" s="9">
        <v>0</v>
      </c>
      <c r="G9414" s="9">
        <v>0</v>
      </c>
      <c r="H9414" s="9">
        <v>0</v>
      </c>
      <c r="I9414" s="9">
        <v>0</v>
      </c>
      <c r="J9414" s="9">
        <v>0</v>
      </c>
    </row>
    <row r="9415" spans="2:10" x14ac:dyDescent="0.35">
      <c r="B9415" s="7">
        <v>9412</v>
      </c>
      <c r="C9415" s="9">
        <v>1</v>
      </c>
      <c r="D9415" s="9">
        <v>0</v>
      </c>
      <c r="E9415" s="9">
        <v>0</v>
      </c>
      <c r="F9415" s="9">
        <v>0</v>
      </c>
      <c r="G9415" s="9">
        <v>0</v>
      </c>
      <c r="H9415" s="9">
        <v>0</v>
      </c>
      <c r="I9415" s="9">
        <v>0</v>
      </c>
      <c r="J9415" s="9">
        <v>0</v>
      </c>
    </row>
    <row r="9416" spans="2:10" x14ac:dyDescent="0.35">
      <c r="B9416" s="7">
        <v>9413</v>
      </c>
      <c r="C9416" s="9">
        <v>1</v>
      </c>
      <c r="D9416" s="9">
        <v>0</v>
      </c>
      <c r="E9416" s="9">
        <v>0</v>
      </c>
      <c r="F9416" s="9">
        <v>0</v>
      </c>
      <c r="G9416" s="9">
        <v>0</v>
      </c>
      <c r="H9416" s="9">
        <v>0</v>
      </c>
      <c r="I9416" s="9">
        <v>0</v>
      </c>
      <c r="J9416" s="9">
        <v>0</v>
      </c>
    </row>
    <row r="9417" spans="2:10" x14ac:dyDescent="0.35">
      <c r="B9417" s="7">
        <v>9414</v>
      </c>
      <c r="C9417" s="9">
        <v>1</v>
      </c>
      <c r="D9417" s="9">
        <v>0</v>
      </c>
      <c r="E9417" s="9">
        <v>0</v>
      </c>
      <c r="F9417" s="9">
        <v>0</v>
      </c>
      <c r="G9417" s="9">
        <v>0</v>
      </c>
      <c r="H9417" s="9">
        <v>0</v>
      </c>
      <c r="I9417" s="9">
        <v>0</v>
      </c>
      <c r="J9417" s="9">
        <v>0</v>
      </c>
    </row>
    <row r="9418" spans="2:10" x14ac:dyDescent="0.35">
      <c r="B9418" s="7">
        <v>9415</v>
      </c>
      <c r="C9418" s="9">
        <v>0</v>
      </c>
      <c r="D9418" s="9">
        <v>1</v>
      </c>
      <c r="E9418" s="9">
        <v>0</v>
      </c>
      <c r="F9418" s="9">
        <v>0</v>
      </c>
      <c r="G9418" s="9">
        <v>0</v>
      </c>
      <c r="H9418" s="9">
        <v>0</v>
      </c>
      <c r="I9418" s="9">
        <v>1</v>
      </c>
      <c r="J9418" s="9">
        <v>0</v>
      </c>
    </row>
    <row r="9419" spans="2:10" x14ac:dyDescent="0.35">
      <c r="B9419" s="7">
        <v>9416</v>
      </c>
      <c r="C9419" s="9">
        <v>1</v>
      </c>
      <c r="D9419" s="9">
        <v>0</v>
      </c>
      <c r="E9419" s="9">
        <v>0</v>
      </c>
      <c r="F9419" s="9">
        <v>0</v>
      </c>
      <c r="G9419" s="9">
        <v>0</v>
      </c>
      <c r="H9419" s="9">
        <v>0</v>
      </c>
      <c r="I9419" s="9">
        <v>0</v>
      </c>
      <c r="J9419" s="9">
        <v>0</v>
      </c>
    </row>
    <row r="9420" spans="2:10" x14ac:dyDescent="0.35">
      <c r="B9420" s="7">
        <v>9417</v>
      </c>
      <c r="C9420" s="9">
        <v>1</v>
      </c>
      <c r="D9420" s="9">
        <v>0</v>
      </c>
      <c r="E9420" s="9">
        <v>0</v>
      </c>
      <c r="F9420" s="9">
        <v>0</v>
      </c>
      <c r="G9420" s="9">
        <v>0</v>
      </c>
      <c r="H9420" s="9">
        <v>0</v>
      </c>
      <c r="I9420" s="9">
        <v>0</v>
      </c>
      <c r="J9420" s="9">
        <v>0</v>
      </c>
    </row>
    <row r="9421" spans="2:10" x14ac:dyDescent="0.35">
      <c r="B9421" s="7">
        <v>9418</v>
      </c>
      <c r="C9421" s="9">
        <v>1</v>
      </c>
      <c r="D9421" s="9">
        <v>0</v>
      </c>
      <c r="E9421" s="9">
        <v>0</v>
      </c>
      <c r="F9421" s="9">
        <v>0</v>
      </c>
      <c r="G9421" s="9">
        <v>0</v>
      </c>
      <c r="H9421" s="9">
        <v>0</v>
      </c>
      <c r="I9421" s="9">
        <v>0</v>
      </c>
      <c r="J9421" s="9">
        <v>0</v>
      </c>
    </row>
    <row r="9422" spans="2:10" x14ac:dyDescent="0.35">
      <c r="B9422" s="7">
        <v>9419</v>
      </c>
      <c r="C9422" s="9">
        <v>0</v>
      </c>
      <c r="D9422" s="9">
        <v>1</v>
      </c>
      <c r="E9422" s="9">
        <v>0</v>
      </c>
      <c r="F9422" s="9">
        <v>0</v>
      </c>
      <c r="G9422" s="9">
        <v>0</v>
      </c>
      <c r="H9422" s="9">
        <v>0</v>
      </c>
      <c r="I9422" s="9">
        <v>0</v>
      </c>
      <c r="J9422" s="9">
        <v>1</v>
      </c>
    </row>
    <row r="9423" spans="2:10" x14ac:dyDescent="0.35">
      <c r="B9423" s="7">
        <v>9420</v>
      </c>
      <c r="C9423" s="9">
        <v>0</v>
      </c>
      <c r="D9423" s="9">
        <v>1</v>
      </c>
      <c r="E9423" s="9">
        <v>0</v>
      </c>
      <c r="F9423" s="9">
        <v>0</v>
      </c>
      <c r="G9423" s="9">
        <v>0</v>
      </c>
      <c r="H9423" s="9">
        <v>0</v>
      </c>
      <c r="I9423" s="9">
        <v>0</v>
      </c>
      <c r="J9423" s="9">
        <v>1</v>
      </c>
    </row>
    <row r="9424" spans="2:10" x14ac:dyDescent="0.35">
      <c r="B9424" s="7">
        <v>9421</v>
      </c>
      <c r="C9424" s="9">
        <v>1</v>
      </c>
      <c r="D9424" s="9">
        <v>0</v>
      </c>
      <c r="E9424" s="9">
        <v>0</v>
      </c>
      <c r="F9424" s="9">
        <v>0</v>
      </c>
      <c r="G9424" s="9">
        <v>0</v>
      </c>
      <c r="H9424" s="9">
        <v>0</v>
      </c>
      <c r="I9424" s="9">
        <v>0</v>
      </c>
      <c r="J9424" s="9">
        <v>0</v>
      </c>
    </row>
    <row r="9425" spans="2:10" x14ac:dyDescent="0.35">
      <c r="B9425" s="7">
        <v>9422</v>
      </c>
      <c r="C9425" s="9">
        <v>1</v>
      </c>
      <c r="D9425" s="9">
        <v>0</v>
      </c>
      <c r="E9425" s="9">
        <v>0</v>
      </c>
      <c r="F9425" s="9">
        <v>0</v>
      </c>
      <c r="G9425" s="9">
        <v>0</v>
      </c>
      <c r="H9425" s="9">
        <v>0</v>
      </c>
      <c r="I9425" s="9">
        <v>0</v>
      </c>
      <c r="J9425" s="9">
        <v>0</v>
      </c>
    </row>
    <row r="9426" spans="2:10" x14ac:dyDescent="0.35">
      <c r="B9426" s="7">
        <v>9423</v>
      </c>
      <c r="C9426" s="9">
        <v>1</v>
      </c>
      <c r="D9426" s="9">
        <v>0</v>
      </c>
      <c r="E9426" s="9">
        <v>0</v>
      </c>
      <c r="F9426" s="9">
        <v>0</v>
      </c>
      <c r="G9426" s="9">
        <v>0</v>
      </c>
      <c r="H9426" s="9">
        <v>0</v>
      </c>
      <c r="I9426" s="9">
        <v>0</v>
      </c>
      <c r="J9426" s="9">
        <v>0</v>
      </c>
    </row>
    <row r="9427" spans="2:10" x14ac:dyDescent="0.35">
      <c r="B9427" s="7">
        <v>9424</v>
      </c>
      <c r="C9427" s="9">
        <v>1</v>
      </c>
      <c r="D9427" s="9">
        <v>0</v>
      </c>
      <c r="E9427" s="9">
        <v>0</v>
      </c>
      <c r="F9427" s="9">
        <v>0</v>
      </c>
      <c r="G9427" s="9">
        <v>0</v>
      </c>
      <c r="H9427" s="9">
        <v>0</v>
      </c>
      <c r="I9427" s="9">
        <v>0</v>
      </c>
      <c r="J9427" s="9">
        <v>0</v>
      </c>
    </row>
    <row r="9428" spans="2:10" x14ac:dyDescent="0.35">
      <c r="B9428" s="7">
        <v>9425</v>
      </c>
      <c r="C9428" s="9">
        <v>1</v>
      </c>
      <c r="D9428" s="9">
        <v>0</v>
      </c>
      <c r="E9428" s="9">
        <v>0</v>
      </c>
      <c r="F9428" s="9">
        <v>0</v>
      </c>
      <c r="G9428" s="9">
        <v>0</v>
      </c>
      <c r="H9428" s="9">
        <v>0</v>
      </c>
      <c r="I9428" s="9">
        <v>0</v>
      </c>
      <c r="J9428" s="9">
        <v>0</v>
      </c>
    </row>
    <row r="9429" spans="2:10" x14ac:dyDescent="0.35">
      <c r="B9429" s="7">
        <v>9426</v>
      </c>
      <c r="C9429" s="9">
        <v>1</v>
      </c>
      <c r="D9429" s="9">
        <v>0</v>
      </c>
      <c r="E9429" s="9">
        <v>0</v>
      </c>
      <c r="F9429" s="9">
        <v>0</v>
      </c>
      <c r="G9429" s="9">
        <v>0</v>
      </c>
      <c r="H9429" s="9">
        <v>0</v>
      </c>
      <c r="I9429" s="9">
        <v>0</v>
      </c>
      <c r="J9429" s="9">
        <v>0</v>
      </c>
    </row>
    <row r="9430" spans="2:10" x14ac:dyDescent="0.35">
      <c r="B9430" s="7">
        <v>9427</v>
      </c>
      <c r="C9430" s="9">
        <v>1</v>
      </c>
      <c r="D9430" s="9">
        <v>0</v>
      </c>
      <c r="E9430" s="9">
        <v>0</v>
      </c>
      <c r="F9430" s="9">
        <v>0</v>
      </c>
      <c r="G9430" s="9">
        <v>0</v>
      </c>
      <c r="H9430" s="9">
        <v>0</v>
      </c>
      <c r="I9430" s="9">
        <v>0</v>
      </c>
      <c r="J9430" s="9">
        <v>0</v>
      </c>
    </row>
    <row r="9431" spans="2:10" x14ac:dyDescent="0.35">
      <c r="B9431" s="7">
        <v>9428</v>
      </c>
      <c r="C9431" s="9">
        <v>1</v>
      </c>
      <c r="D9431" s="9">
        <v>0</v>
      </c>
      <c r="E9431" s="9">
        <v>0</v>
      </c>
      <c r="F9431" s="9">
        <v>0</v>
      </c>
      <c r="G9431" s="9">
        <v>0</v>
      </c>
      <c r="H9431" s="9">
        <v>0</v>
      </c>
      <c r="I9431" s="9">
        <v>0</v>
      </c>
      <c r="J9431" s="9">
        <v>0</v>
      </c>
    </row>
    <row r="9432" spans="2:10" x14ac:dyDescent="0.35">
      <c r="B9432" s="7">
        <v>9429</v>
      </c>
      <c r="C9432" s="9">
        <v>1</v>
      </c>
      <c r="D9432" s="9">
        <v>0</v>
      </c>
      <c r="E9432" s="9">
        <v>0</v>
      </c>
      <c r="F9432" s="9">
        <v>0</v>
      </c>
      <c r="G9432" s="9">
        <v>0</v>
      </c>
      <c r="H9432" s="9">
        <v>0</v>
      </c>
      <c r="I9432" s="9">
        <v>0</v>
      </c>
      <c r="J9432" s="9">
        <v>0</v>
      </c>
    </row>
    <row r="9433" spans="2:10" x14ac:dyDescent="0.35">
      <c r="B9433" s="7">
        <v>9430</v>
      </c>
      <c r="C9433" s="9">
        <v>1</v>
      </c>
      <c r="D9433" s="9">
        <v>0</v>
      </c>
      <c r="E9433" s="9">
        <v>0</v>
      </c>
      <c r="F9433" s="9">
        <v>0</v>
      </c>
      <c r="G9433" s="9">
        <v>0</v>
      </c>
      <c r="H9433" s="9">
        <v>0</v>
      </c>
      <c r="I9433" s="9">
        <v>0</v>
      </c>
      <c r="J9433" s="9">
        <v>0</v>
      </c>
    </row>
    <row r="9434" spans="2:10" x14ac:dyDescent="0.35">
      <c r="B9434" s="7">
        <v>9431</v>
      </c>
      <c r="C9434" s="9">
        <v>1</v>
      </c>
      <c r="D9434" s="9">
        <v>0</v>
      </c>
      <c r="E9434" s="9">
        <v>0</v>
      </c>
      <c r="F9434" s="9">
        <v>0</v>
      </c>
      <c r="G9434" s="9">
        <v>0</v>
      </c>
      <c r="H9434" s="9">
        <v>0</v>
      </c>
      <c r="I9434" s="9">
        <v>0</v>
      </c>
      <c r="J9434" s="9">
        <v>0</v>
      </c>
    </row>
    <row r="9435" spans="2:10" x14ac:dyDescent="0.35">
      <c r="B9435" s="7">
        <v>9432</v>
      </c>
      <c r="C9435" s="9">
        <v>1</v>
      </c>
      <c r="D9435" s="9">
        <v>0</v>
      </c>
      <c r="E9435" s="9">
        <v>0</v>
      </c>
      <c r="F9435" s="9">
        <v>0</v>
      </c>
      <c r="G9435" s="9">
        <v>0</v>
      </c>
      <c r="H9435" s="9">
        <v>0</v>
      </c>
      <c r="I9435" s="9">
        <v>0</v>
      </c>
      <c r="J9435" s="9">
        <v>0</v>
      </c>
    </row>
    <row r="9436" spans="2:10" x14ac:dyDescent="0.35">
      <c r="B9436" s="7">
        <v>9433</v>
      </c>
      <c r="C9436" s="9">
        <v>0</v>
      </c>
      <c r="D9436" s="9">
        <v>1</v>
      </c>
      <c r="E9436" s="9">
        <v>0</v>
      </c>
      <c r="F9436" s="9">
        <v>0</v>
      </c>
      <c r="G9436" s="9">
        <v>0</v>
      </c>
      <c r="H9436" s="9">
        <v>0</v>
      </c>
      <c r="I9436" s="9">
        <v>0</v>
      </c>
      <c r="J9436" s="9">
        <v>1</v>
      </c>
    </row>
    <row r="9437" spans="2:10" x14ac:dyDescent="0.35">
      <c r="B9437" s="7">
        <v>9434</v>
      </c>
      <c r="C9437" s="9">
        <v>1</v>
      </c>
      <c r="D9437" s="9">
        <v>0</v>
      </c>
      <c r="E9437" s="9">
        <v>0</v>
      </c>
      <c r="F9437" s="9">
        <v>0</v>
      </c>
      <c r="G9437" s="9">
        <v>0</v>
      </c>
      <c r="H9437" s="9">
        <v>0</v>
      </c>
      <c r="I9437" s="9">
        <v>0</v>
      </c>
      <c r="J9437" s="9">
        <v>0</v>
      </c>
    </row>
    <row r="9438" spans="2:10" x14ac:dyDescent="0.35">
      <c r="B9438" s="7">
        <v>9435</v>
      </c>
      <c r="C9438" s="9">
        <v>0</v>
      </c>
      <c r="D9438" s="9">
        <v>0</v>
      </c>
      <c r="E9438" s="9">
        <v>0</v>
      </c>
      <c r="F9438" s="9">
        <v>0</v>
      </c>
      <c r="G9438" s="9">
        <v>1</v>
      </c>
      <c r="H9438" s="9">
        <v>0</v>
      </c>
      <c r="I9438" s="9">
        <v>0</v>
      </c>
      <c r="J9438" s="9">
        <v>0</v>
      </c>
    </row>
    <row r="9439" spans="2:10" x14ac:dyDescent="0.35">
      <c r="B9439" s="7">
        <v>9436</v>
      </c>
      <c r="C9439" s="9">
        <v>1</v>
      </c>
      <c r="D9439" s="9">
        <v>0</v>
      </c>
      <c r="E9439" s="9">
        <v>0</v>
      </c>
      <c r="F9439" s="9">
        <v>0</v>
      </c>
      <c r="G9439" s="9">
        <v>0</v>
      </c>
      <c r="H9439" s="9">
        <v>0</v>
      </c>
      <c r="I9439" s="9">
        <v>0</v>
      </c>
      <c r="J9439" s="9">
        <v>0</v>
      </c>
    </row>
    <row r="9440" spans="2:10" x14ac:dyDescent="0.35">
      <c r="B9440" s="7">
        <v>9437</v>
      </c>
      <c r="C9440" s="9">
        <v>1</v>
      </c>
      <c r="D9440" s="9">
        <v>0</v>
      </c>
      <c r="E9440" s="9">
        <v>0</v>
      </c>
      <c r="F9440" s="9">
        <v>0</v>
      </c>
      <c r="G9440" s="9">
        <v>0</v>
      </c>
      <c r="H9440" s="9">
        <v>0</v>
      </c>
      <c r="I9440" s="9">
        <v>0</v>
      </c>
      <c r="J9440" s="9">
        <v>0</v>
      </c>
    </row>
    <row r="9441" spans="2:10" x14ac:dyDescent="0.35">
      <c r="B9441" s="7">
        <v>9438</v>
      </c>
      <c r="C9441" s="9">
        <v>1</v>
      </c>
      <c r="D9441" s="9">
        <v>0</v>
      </c>
      <c r="E9441" s="9">
        <v>0</v>
      </c>
      <c r="F9441" s="9">
        <v>0</v>
      </c>
      <c r="G9441" s="9">
        <v>0</v>
      </c>
      <c r="H9441" s="9">
        <v>0</v>
      </c>
      <c r="I9441" s="9">
        <v>0</v>
      </c>
      <c r="J9441" s="9">
        <v>0</v>
      </c>
    </row>
    <row r="9442" spans="2:10" x14ac:dyDescent="0.35">
      <c r="B9442" s="7">
        <v>9439</v>
      </c>
      <c r="C9442" s="9">
        <v>1</v>
      </c>
      <c r="D9442" s="9">
        <v>0</v>
      </c>
      <c r="E9442" s="9">
        <v>0</v>
      </c>
      <c r="F9442" s="9">
        <v>0</v>
      </c>
      <c r="G9442" s="9">
        <v>0</v>
      </c>
      <c r="H9442" s="9">
        <v>0</v>
      </c>
      <c r="I9442" s="9">
        <v>0</v>
      </c>
      <c r="J9442" s="9">
        <v>0</v>
      </c>
    </row>
    <row r="9443" spans="2:10" x14ac:dyDescent="0.35">
      <c r="B9443" s="7">
        <v>9440</v>
      </c>
      <c r="C9443" s="9">
        <v>0</v>
      </c>
      <c r="D9443" s="9">
        <v>1</v>
      </c>
      <c r="E9443" s="9">
        <v>0</v>
      </c>
      <c r="F9443" s="9">
        <v>0</v>
      </c>
      <c r="G9443" s="9">
        <v>0</v>
      </c>
      <c r="H9443" s="9">
        <v>0</v>
      </c>
      <c r="I9443" s="9">
        <v>1</v>
      </c>
      <c r="J9443" s="9">
        <v>0</v>
      </c>
    </row>
    <row r="9444" spans="2:10" x14ac:dyDescent="0.35">
      <c r="B9444" s="7">
        <v>9441</v>
      </c>
      <c r="C9444" s="9">
        <v>1</v>
      </c>
      <c r="D9444" s="9">
        <v>0</v>
      </c>
      <c r="E9444" s="9">
        <v>0</v>
      </c>
      <c r="F9444" s="9">
        <v>0</v>
      </c>
      <c r="G9444" s="9">
        <v>0</v>
      </c>
      <c r="H9444" s="9">
        <v>0</v>
      </c>
      <c r="I9444" s="9">
        <v>0</v>
      </c>
      <c r="J9444" s="9">
        <v>0</v>
      </c>
    </row>
    <row r="9445" spans="2:10" x14ac:dyDescent="0.35">
      <c r="B9445" s="7">
        <v>9442</v>
      </c>
      <c r="C9445" s="9">
        <v>1</v>
      </c>
      <c r="D9445" s="9">
        <v>0</v>
      </c>
      <c r="E9445" s="9">
        <v>0</v>
      </c>
      <c r="F9445" s="9">
        <v>0</v>
      </c>
      <c r="G9445" s="9">
        <v>0</v>
      </c>
      <c r="H9445" s="9">
        <v>0</v>
      </c>
      <c r="I9445" s="9">
        <v>0</v>
      </c>
      <c r="J9445" s="9">
        <v>0</v>
      </c>
    </row>
    <row r="9446" spans="2:10" x14ac:dyDescent="0.35">
      <c r="B9446" s="7">
        <v>9443</v>
      </c>
      <c r="C9446" s="9">
        <v>0</v>
      </c>
      <c r="D9446" s="9">
        <v>1</v>
      </c>
      <c r="E9446" s="9">
        <v>0</v>
      </c>
      <c r="F9446" s="9">
        <v>0</v>
      </c>
      <c r="G9446" s="9">
        <v>0</v>
      </c>
      <c r="H9446" s="9">
        <v>0</v>
      </c>
      <c r="I9446" s="9">
        <v>1</v>
      </c>
      <c r="J9446" s="9">
        <v>0</v>
      </c>
    </row>
    <row r="9447" spans="2:10" x14ac:dyDescent="0.35">
      <c r="B9447" s="7">
        <v>9444</v>
      </c>
      <c r="C9447" s="9">
        <v>1</v>
      </c>
      <c r="D9447" s="9">
        <v>0</v>
      </c>
      <c r="E9447" s="9">
        <v>0</v>
      </c>
      <c r="F9447" s="9">
        <v>0</v>
      </c>
      <c r="G9447" s="9">
        <v>0</v>
      </c>
      <c r="H9447" s="9">
        <v>0</v>
      </c>
      <c r="I9447" s="9">
        <v>0</v>
      </c>
      <c r="J9447" s="9">
        <v>0</v>
      </c>
    </row>
    <row r="9448" spans="2:10" x14ac:dyDescent="0.35">
      <c r="B9448" s="7">
        <v>9445</v>
      </c>
      <c r="C9448" s="9">
        <v>1</v>
      </c>
      <c r="D9448" s="9">
        <v>0</v>
      </c>
      <c r="E9448" s="9">
        <v>0</v>
      </c>
      <c r="F9448" s="9">
        <v>0</v>
      </c>
      <c r="G9448" s="9">
        <v>0</v>
      </c>
      <c r="H9448" s="9">
        <v>0</v>
      </c>
      <c r="I9448" s="9">
        <v>0</v>
      </c>
      <c r="J9448" s="9">
        <v>0</v>
      </c>
    </row>
    <row r="9449" spans="2:10" x14ac:dyDescent="0.35">
      <c r="B9449" s="7">
        <v>9446</v>
      </c>
      <c r="C9449" s="9">
        <v>1</v>
      </c>
      <c r="D9449" s="9">
        <v>0</v>
      </c>
      <c r="E9449" s="9">
        <v>0</v>
      </c>
      <c r="F9449" s="9">
        <v>0</v>
      </c>
      <c r="G9449" s="9">
        <v>0</v>
      </c>
      <c r="H9449" s="9">
        <v>0</v>
      </c>
      <c r="I9449" s="9">
        <v>0</v>
      </c>
      <c r="J9449" s="9">
        <v>0</v>
      </c>
    </row>
    <row r="9450" spans="2:10" x14ac:dyDescent="0.35">
      <c r="B9450" s="7">
        <v>9447</v>
      </c>
      <c r="C9450" s="9">
        <v>0</v>
      </c>
      <c r="D9450" s="9">
        <v>1</v>
      </c>
      <c r="E9450" s="9">
        <v>0</v>
      </c>
      <c r="F9450" s="9">
        <v>0</v>
      </c>
      <c r="G9450" s="9">
        <v>0</v>
      </c>
      <c r="H9450" s="9">
        <v>0</v>
      </c>
      <c r="I9450" s="9">
        <v>0</v>
      </c>
      <c r="J9450" s="9">
        <v>1</v>
      </c>
    </row>
    <row r="9451" spans="2:10" x14ac:dyDescent="0.35">
      <c r="B9451" s="7">
        <v>9448</v>
      </c>
      <c r="C9451" s="9">
        <v>1</v>
      </c>
      <c r="D9451" s="9">
        <v>0</v>
      </c>
      <c r="E9451" s="9">
        <v>0</v>
      </c>
      <c r="F9451" s="9">
        <v>0</v>
      </c>
      <c r="G9451" s="9">
        <v>0</v>
      </c>
      <c r="H9451" s="9">
        <v>0</v>
      </c>
      <c r="I9451" s="9">
        <v>0</v>
      </c>
      <c r="J9451" s="9">
        <v>0</v>
      </c>
    </row>
    <row r="9452" spans="2:10" x14ac:dyDescent="0.35">
      <c r="B9452" s="7">
        <v>9449</v>
      </c>
      <c r="C9452" s="9">
        <v>1</v>
      </c>
      <c r="D9452" s="9">
        <v>0</v>
      </c>
      <c r="E9452" s="9">
        <v>0</v>
      </c>
      <c r="F9452" s="9">
        <v>0</v>
      </c>
      <c r="G9452" s="9">
        <v>0</v>
      </c>
      <c r="H9452" s="9">
        <v>0</v>
      </c>
      <c r="I9452" s="9">
        <v>0</v>
      </c>
      <c r="J9452" s="9">
        <v>0</v>
      </c>
    </row>
    <row r="9453" spans="2:10" x14ac:dyDescent="0.35">
      <c r="B9453" s="7">
        <v>9450</v>
      </c>
      <c r="C9453" s="9">
        <v>1</v>
      </c>
      <c r="D9453" s="9">
        <v>0</v>
      </c>
      <c r="E9453" s="9">
        <v>0</v>
      </c>
      <c r="F9453" s="9">
        <v>0</v>
      </c>
      <c r="G9453" s="9">
        <v>0</v>
      </c>
      <c r="H9453" s="9">
        <v>0</v>
      </c>
      <c r="I9453" s="9">
        <v>0</v>
      </c>
      <c r="J9453" s="9">
        <v>0</v>
      </c>
    </row>
    <row r="9454" spans="2:10" x14ac:dyDescent="0.35">
      <c r="B9454" s="7">
        <v>9451</v>
      </c>
      <c r="C9454" s="9">
        <v>1</v>
      </c>
      <c r="D9454" s="9">
        <v>0</v>
      </c>
      <c r="E9454" s="9">
        <v>0</v>
      </c>
      <c r="F9454" s="9">
        <v>0</v>
      </c>
      <c r="G9454" s="9">
        <v>0</v>
      </c>
      <c r="H9454" s="9">
        <v>0</v>
      </c>
      <c r="I9454" s="9">
        <v>0</v>
      </c>
      <c r="J9454" s="9">
        <v>0</v>
      </c>
    </row>
    <row r="9455" spans="2:10" x14ac:dyDescent="0.35">
      <c r="B9455" s="7">
        <v>9452</v>
      </c>
      <c r="C9455" s="9">
        <v>1</v>
      </c>
      <c r="D9455" s="9">
        <v>0</v>
      </c>
      <c r="E9455" s="9">
        <v>0</v>
      </c>
      <c r="F9455" s="9">
        <v>0</v>
      </c>
      <c r="G9455" s="9">
        <v>0</v>
      </c>
      <c r="H9455" s="9">
        <v>0</v>
      </c>
      <c r="I9455" s="9">
        <v>0</v>
      </c>
      <c r="J9455" s="9">
        <v>0</v>
      </c>
    </row>
    <row r="9456" spans="2:10" x14ac:dyDescent="0.35">
      <c r="B9456" s="7">
        <v>9453</v>
      </c>
      <c r="C9456" s="9">
        <v>1</v>
      </c>
      <c r="D9456" s="9">
        <v>0</v>
      </c>
      <c r="E9456" s="9">
        <v>0</v>
      </c>
      <c r="F9456" s="9">
        <v>0</v>
      </c>
      <c r="G9456" s="9">
        <v>0</v>
      </c>
      <c r="H9456" s="9">
        <v>0</v>
      </c>
      <c r="I9456" s="9">
        <v>0</v>
      </c>
      <c r="J9456" s="9">
        <v>0</v>
      </c>
    </row>
    <row r="9457" spans="2:10" x14ac:dyDescent="0.35">
      <c r="B9457" s="7">
        <v>9454</v>
      </c>
      <c r="C9457" s="9">
        <v>1</v>
      </c>
      <c r="D9457" s="9">
        <v>0</v>
      </c>
      <c r="E9457" s="9">
        <v>0</v>
      </c>
      <c r="F9457" s="9">
        <v>0</v>
      </c>
      <c r="G9457" s="9">
        <v>0</v>
      </c>
      <c r="H9457" s="9">
        <v>0</v>
      </c>
      <c r="I9457" s="9">
        <v>0</v>
      </c>
      <c r="J9457" s="9">
        <v>0</v>
      </c>
    </row>
    <row r="9458" spans="2:10" x14ac:dyDescent="0.35">
      <c r="B9458" s="7">
        <v>9455</v>
      </c>
      <c r="C9458" s="9">
        <v>1</v>
      </c>
      <c r="D9458" s="9">
        <v>0</v>
      </c>
      <c r="E9458" s="9">
        <v>0</v>
      </c>
      <c r="F9458" s="9">
        <v>0</v>
      </c>
      <c r="G9458" s="9">
        <v>0</v>
      </c>
      <c r="H9458" s="9">
        <v>0</v>
      </c>
      <c r="I9458" s="9">
        <v>0</v>
      </c>
      <c r="J9458" s="9">
        <v>0</v>
      </c>
    </row>
    <row r="9459" spans="2:10" x14ac:dyDescent="0.35">
      <c r="B9459" s="7">
        <v>9456</v>
      </c>
      <c r="C9459" s="9">
        <v>0</v>
      </c>
      <c r="D9459" s="9">
        <v>1</v>
      </c>
      <c r="E9459" s="9">
        <v>0</v>
      </c>
      <c r="F9459" s="9">
        <v>0</v>
      </c>
      <c r="G9459" s="9">
        <v>0</v>
      </c>
      <c r="H9459" s="9">
        <v>0</v>
      </c>
      <c r="I9459" s="9">
        <v>0</v>
      </c>
      <c r="J9459" s="9">
        <v>1</v>
      </c>
    </row>
    <row r="9460" spans="2:10" x14ac:dyDescent="0.35">
      <c r="B9460" s="7">
        <v>9457</v>
      </c>
      <c r="C9460" s="9">
        <v>1</v>
      </c>
      <c r="D9460" s="9">
        <v>0</v>
      </c>
      <c r="E9460" s="9">
        <v>0</v>
      </c>
      <c r="F9460" s="9">
        <v>0</v>
      </c>
      <c r="G9460" s="9">
        <v>0</v>
      </c>
      <c r="H9460" s="9">
        <v>0</v>
      </c>
      <c r="I9460" s="9">
        <v>0</v>
      </c>
      <c r="J9460" s="9">
        <v>0</v>
      </c>
    </row>
    <row r="9461" spans="2:10" x14ac:dyDescent="0.35">
      <c r="B9461" s="7">
        <v>9458</v>
      </c>
      <c r="C9461" s="9">
        <v>1</v>
      </c>
      <c r="D9461" s="9">
        <v>0</v>
      </c>
      <c r="E9461" s="9">
        <v>0</v>
      </c>
      <c r="F9461" s="9">
        <v>0</v>
      </c>
      <c r="G9461" s="9">
        <v>0</v>
      </c>
      <c r="H9461" s="9">
        <v>0</v>
      </c>
      <c r="I9461" s="9">
        <v>0</v>
      </c>
      <c r="J9461" s="9">
        <v>0</v>
      </c>
    </row>
    <row r="9462" spans="2:10" x14ac:dyDescent="0.35">
      <c r="B9462" s="7">
        <v>9459</v>
      </c>
      <c r="C9462" s="9">
        <v>1</v>
      </c>
      <c r="D9462" s="9">
        <v>0</v>
      </c>
      <c r="E9462" s="9">
        <v>0</v>
      </c>
      <c r="F9462" s="9">
        <v>0</v>
      </c>
      <c r="G9462" s="9">
        <v>0</v>
      </c>
      <c r="H9462" s="9">
        <v>0</v>
      </c>
      <c r="I9462" s="9">
        <v>0</v>
      </c>
      <c r="J9462" s="9">
        <v>0</v>
      </c>
    </row>
    <row r="9463" spans="2:10" x14ac:dyDescent="0.35">
      <c r="B9463" s="7">
        <v>9460</v>
      </c>
      <c r="C9463" s="9">
        <v>1</v>
      </c>
      <c r="D9463" s="9">
        <v>0</v>
      </c>
      <c r="E9463" s="9">
        <v>0</v>
      </c>
      <c r="F9463" s="9">
        <v>0</v>
      </c>
      <c r="G9463" s="9">
        <v>0</v>
      </c>
      <c r="H9463" s="9">
        <v>0</v>
      </c>
      <c r="I9463" s="9">
        <v>0</v>
      </c>
      <c r="J9463" s="9">
        <v>0</v>
      </c>
    </row>
    <row r="9464" spans="2:10" x14ac:dyDescent="0.35">
      <c r="B9464" s="7">
        <v>9461</v>
      </c>
      <c r="C9464" s="9">
        <v>1</v>
      </c>
      <c r="D9464" s="9">
        <v>0</v>
      </c>
      <c r="E9464" s="9">
        <v>0</v>
      </c>
      <c r="F9464" s="9">
        <v>0</v>
      </c>
      <c r="G9464" s="9">
        <v>0</v>
      </c>
      <c r="H9464" s="9">
        <v>0</v>
      </c>
      <c r="I9464" s="9">
        <v>0</v>
      </c>
      <c r="J9464" s="9">
        <v>0</v>
      </c>
    </row>
    <row r="9465" spans="2:10" x14ac:dyDescent="0.35">
      <c r="B9465" s="7">
        <v>9462</v>
      </c>
      <c r="C9465" s="9">
        <v>0</v>
      </c>
      <c r="D9465" s="9">
        <v>1</v>
      </c>
      <c r="E9465" s="9">
        <v>0</v>
      </c>
      <c r="F9465" s="9">
        <v>0</v>
      </c>
      <c r="G9465" s="9">
        <v>0</v>
      </c>
      <c r="H9465" s="9">
        <v>0</v>
      </c>
      <c r="I9465" s="9">
        <v>0</v>
      </c>
      <c r="J9465" s="9">
        <v>1</v>
      </c>
    </row>
    <row r="9466" spans="2:10" x14ac:dyDescent="0.35">
      <c r="B9466" s="7">
        <v>9463</v>
      </c>
      <c r="C9466" s="9">
        <v>0</v>
      </c>
      <c r="D9466" s="9">
        <v>1</v>
      </c>
      <c r="E9466" s="9">
        <v>0</v>
      </c>
      <c r="F9466" s="9">
        <v>0</v>
      </c>
      <c r="G9466" s="9">
        <v>0</v>
      </c>
      <c r="H9466" s="9">
        <v>0</v>
      </c>
      <c r="I9466" s="9">
        <v>0</v>
      </c>
      <c r="J9466" s="9">
        <v>1</v>
      </c>
    </row>
    <row r="9467" spans="2:10" x14ac:dyDescent="0.35">
      <c r="B9467" s="7">
        <v>9464</v>
      </c>
      <c r="C9467" s="9">
        <v>1</v>
      </c>
      <c r="D9467" s="9">
        <v>0</v>
      </c>
      <c r="E9467" s="9">
        <v>0</v>
      </c>
      <c r="F9467" s="9">
        <v>0</v>
      </c>
      <c r="G9467" s="9">
        <v>0</v>
      </c>
      <c r="H9467" s="9">
        <v>0</v>
      </c>
      <c r="I9467" s="9">
        <v>0</v>
      </c>
      <c r="J9467" s="9">
        <v>0</v>
      </c>
    </row>
    <row r="9468" spans="2:10" x14ac:dyDescent="0.35">
      <c r="B9468" s="7">
        <v>9465</v>
      </c>
      <c r="C9468" s="9">
        <v>0</v>
      </c>
      <c r="D9468" s="9">
        <v>0</v>
      </c>
      <c r="E9468" s="9">
        <v>0</v>
      </c>
      <c r="F9468" s="9">
        <v>0</v>
      </c>
      <c r="G9468" s="9">
        <v>1</v>
      </c>
      <c r="H9468" s="9">
        <v>0</v>
      </c>
      <c r="I9468" s="9">
        <v>0</v>
      </c>
      <c r="J9468" s="9">
        <v>0</v>
      </c>
    </row>
    <row r="9469" spans="2:10" x14ac:dyDescent="0.35">
      <c r="B9469" s="7">
        <v>9466</v>
      </c>
      <c r="C9469" s="9">
        <v>1</v>
      </c>
      <c r="D9469" s="9">
        <v>0</v>
      </c>
      <c r="E9469" s="9">
        <v>0</v>
      </c>
      <c r="F9469" s="9">
        <v>0</v>
      </c>
      <c r="G9469" s="9">
        <v>0</v>
      </c>
      <c r="H9469" s="9">
        <v>0</v>
      </c>
      <c r="I9469" s="9">
        <v>0</v>
      </c>
      <c r="J9469" s="9">
        <v>0</v>
      </c>
    </row>
    <row r="9470" spans="2:10" x14ac:dyDescent="0.35">
      <c r="B9470" s="7">
        <v>9467</v>
      </c>
      <c r="C9470" s="9">
        <v>1</v>
      </c>
      <c r="D9470" s="9">
        <v>0</v>
      </c>
      <c r="E9470" s="9">
        <v>0</v>
      </c>
      <c r="F9470" s="9">
        <v>0</v>
      </c>
      <c r="G9470" s="9">
        <v>0</v>
      </c>
      <c r="H9470" s="9">
        <v>0</v>
      </c>
      <c r="I9470" s="9">
        <v>0</v>
      </c>
      <c r="J9470" s="9">
        <v>0</v>
      </c>
    </row>
    <row r="9471" spans="2:10" x14ac:dyDescent="0.35">
      <c r="B9471" s="7">
        <v>9468</v>
      </c>
      <c r="C9471" s="9">
        <v>0</v>
      </c>
      <c r="D9471" s="9">
        <v>0</v>
      </c>
      <c r="E9471" s="9">
        <v>0</v>
      </c>
      <c r="F9471" s="9">
        <v>1</v>
      </c>
      <c r="G9471" s="9">
        <v>0</v>
      </c>
      <c r="H9471" s="9">
        <v>0</v>
      </c>
      <c r="I9471" s="9">
        <v>0</v>
      </c>
      <c r="J9471" s="9">
        <v>0</v>
      </c>
    </row>
    <row r="9472" spans="2:10" x14ac:dyDescent="0.35">
      <c r="B9472" s="7">
        <v>9469</v>
      </c>
      <c r="C9472" s="9">
        <v>1</v>
      </c>
      <c r="D9472" s="9">
        <v>0</v>
      </c>
      <c r="E9472" s="9">
        <v>0</v>
      </c>
      <c r="F9472" s="9">
        <v>0</v>
      </c>
      <c r="G9472" s="9">
        <v>0</v>
      </c>
      <c r="H9472" s="9">
        <v>0</v>
      </c>
      <c r="I9472" s="9">
        <v>0</v>
      </c>
      <c r="J9472" s="9">
        <v>0</v>
      </c>
    </row>
    <row r="9473" spans="2:10" x14ac:dyDescent="0.35">
      <c r="B9473" s="7">
        <v>9470</v>
      </c>
      <c r="C9473" s="9">
        <v>1</v>
      </c>
      <c r="D9473" s="9">
        <v>0</v>
      </c>
      <c r="E9473" s="9">
        <v>0</v>
      </c>
      <c r="F9473" s="9">
        <v>0</v>
      </c>
      <c r="G9473" s="9">
        <v>0</v>
      </c>
      <c r="H9473" s="9">
        <v>0</v>
      </c>
      <c r="I9473" s="9">
        <v>0</v>
      </c>
      <c r="J9473" s="9">
        <v>0</v>
      </c>
    </row>
    <row r="9474" spans="2:10" x14ac:dyDescent="0.35">
      <c r="B9474" s="7">
        <v>9471</v>
      </c>
      <c r="C9474" s="9">
        <v>1</v>
      </c>
      <c r="D9474" s="9">
        <v>0</v>
      </c>
      <c r="E9474" s="9">
        <v>0</v>
      </c>
      <c r="F9474" s="9">
        <v>0</v>
      </c>
      <c r="G9474" s="9">
        <v>0</v>
      </c>
      <c r="H9474" s="9">
        <v>0</v>
      </c>
      <c r="I9474" s="9">
        <v>0</v>
      </c>
      <c r="J9474" s="9">
        <v>0</v>
      </c>
    </row>
    <row r="9475" spans="2:10" x14ac:dyDescent="0.35">
      <c r="B9475" s="7">
        <v>9472</v>
      </c>
      <c r="C9475" s="9">
        <v>1</v>
      </c>
      <c r="D9475" s="9">
        <v>0</v>
      </c>
      <c r="E9475" s="9">
        <v>0</v>
      </c>
      <c r="F9475" s="9">
        <v>0</v>
      </c>
      <c r="G9475" s="9">
        <v>0</v>
      </c>
      <c r="H9475" s="9">
        <v>0</v>
      </c>
      <c r="I9475" s="9">
        <v>0</v>
      </c>
      <c r="J9475" s="9">
        <v>0</v>
      </c>
    </row>
    <row r="9476" spans="2:10" x14ac:dyDescent="0.35">
      <c r="B9476" s="7">
        <v>9473</v>
      </c>
      <c r="C9476" s="9">
        <v>1</v>
      </c>
      <c r="D9476" s="9">
        <v>0</v>
      </c>
      <c r="E9476" s="9">
        <v>0</v>
      </c>
      <c r="F9476" s="9">
        <v>0</v>
      </c>
      <c r="G9476" s="9">
        <v>0</v>
      </c>
      <c r="H9476" s="9">
        <v>0</v>
      </c>
      <c r="I9476" s="9">
        <v>0</v>
      </c>
      <c r="J9476" s="9">
        <v>0</v>
      </c>
    </row>
    <row r="9477" spans="2:10" x14ac:dyDescent="0.35">
      <c r="B9477" s="7">
        <v>9474</v>
      </c>
      <c r="C9477" s="9">
        <v>1</v>
      </c>
      <c r="D9477" s="9">
        <v>0</v>
      </c>
      <c r="E9477" s="9">
        <v>0</v>
      </c>
      <c r="F9477" s="9">
        <v>0</v>
      </c>
      <c r="G9477" s="9">
        <v>0</v>
      </c>
      <c r="H9477" s="9">
        <v>0</v>
      </c>
      <c r="I9477" s="9">
        <v>0</v>
      </c>
      <c r="J9477" s="9">
        <v>0</v>
      </c>
    </row>
    <row r="9478" spans="2:10" x14ac:dyDescent="0.35">
      <c r="B9478" s="7">
        <v>9475</v>
      </c>
      <c r="C9478" s="9">
        <v>0</v>
      </c>
      <c r="D9478" s="9">
        <v>1</v>
      </c>
      <c r="E9478" s="9">
        <v>0</v>
      </c>
      <c r="F9478" s="9">
        <v>0</v>
      </c>
      <c r="G9478" s="9">
        <v>0</v>
      </c>
      <c r="H9478" s="9">
        <v>0</v>
      </c>
      <c r="I9478" s="9">
        <v>0</v>
      </c>
      <c r="J9478" s="9">
        <v>1</v>
      </c>
    </row>
    <row r="9479" spans="2:10" x14ac:dyDescent="0.35">
      <c r="B9479" s="7">
        <v>9476</v>
      </c>
      <c r="C9479" s="9">
        <v>0</v>
      </c>
      <c r="D9479" s="9">
        <v>1</v>
      </c>
      <c r="E9479" s="9">
        <v>0</v>
      </c>
      <c r="F9479" s="9">
        <v>0</v>
      </c>
      <c r="G9479" s="9">
        <v>0</v>
      </c>
      <c r="H9479" s="9">
        <v>0</v>
      </c>
      <c r="I9479" s="9">
        <v>0</v>
      </c>
      <c r="J9479" s="9">
        <v>1</v>
      </c>
    </row>
    <row r="9480" spans="2:10" x14ac:dyDescent="0.35">
      <c r="B9480" s="7">
        <v>9477</v>
      </c>
      <c r="C9480" s="9">
        <v>0</v>
      </c>
      <c r="D9480" s="9">
        <v>1</v>
      </c>
      <c r="E9480" s="9">
        <v>0</v>
      </c>
      <c r="F9480" s="9">
        <v>0</v>
      </c>
      <c r="G9480" s="9">
        <v>0</v>
      </c>
      <c r="H9480" s="9">
        <v>1</v>
      </c>
      <c r="I9480" s="9">
        <v>0</v>
      </c>
      <c r="J9480" s="9">
        <v>1</v>
      </c>
    </row>
    <row r="9481" spans="2:10" x14ac:dyDescent="0.35">
      <c r="B9481" s="7">
        <v>9478</v>
      </c>
      <c r="C9481" s="9">
        <v>1</v>
      </c>
      <c r="D9481" s="9">
        <v>0</v>
      </c>
      <c r="E9481" s="9">
        <v>0</v>
      </c>
      <c r="F9481" s="9">
        <v>0</v>
      </c>
      <c r="G9481" s="9">
        <v>0</v>
      </c>
      <c r="H9481" s="9">
        <v>0</v>
      </c>
      <c r="I9481" s="9">
        <v>0</v>
      </c>
      <c r="J9481" s="9">
        <v>0</v>
      </c>
    </row>
    <row r="9482" spans="2:10" x14ac:dyDescent="0.35">
      <c r="B9482" s="7">
        <v>9479</v>
      </c>
      <c r="C9482" s="9">
        <v>0</v>
      </c>
      <c r="D9482" s="9">
        <v>1</v>
      </c>
      <c r="E9482" s="9">
        <v>0</v>
      </c>
      <c r="F9482" s="9">
        <v>0</v>
      </c>
      <c r="G9482" s="9">
        <v>0</v>
      </c>
      <c r="H9482" s="9">
        <v>1</v>
      </c>
      <c r="I9482" s="9">
        <v>0</v>
      </c>
      <c r="J9482" s="9">
        <v>1</v>
      </c>
    </row>
    <row r="9483" spans="2:10" x14ac:dyDescent="0.35">
      <c r="B9483" s="7">
        <v>9480</v>
      </c>
      <c r="C9483" s="9">
        <v>0</v>
      </c>
      <c r="D9483" s="9">
        <v>1</v>
      </c>
      <c r="E9483" s="9">
        <v>0</v>
      </c>
      <c r="F9483" s="9">
        <v>0</v>
      </c>
      <c r="G9483" s="9">
        <v>0</v>
      </c>
      <c r="H9483" s="9">
        <v>0</v>
      </c>
      <c r="I9483" s="9">
        <v>0</v>
      </c>
      <c r="J9483" s="9">
        <v>1</v>
      </c>
    </row>
    <row r="9484" spans="2:10" x14ac:dyDescent="0.35">
      <c r="B9484" s="7">
        <v>9481</v>
      </c>
      <c r="C9484" s="9">
        <v>0</v>
      </c>
      <c r="D9484" s="9">
        <v>1</v>
      </c>
      <c r="E9484" s="9">
        <v>0</v>
      </c>
      <c r="F9484" s="9">
        <v>0</v>
      </c>
      <c r="G9484" s="9">
        <v>0</v>
      </c>
      <c r="H9484" s="9">
        <v>0</v>
      </c>
      <c r="I9484" s="9">
        <v>1</v>
      </c>
      <c r="J9484" s="9">
        <v>0</v>
      </c>
    </row>
    <row r="9485" spans="2:10" x14ac:dyDescent="0.35">
      <c r="B9485" s="7">
        <v>9482</v>
      </c>
      <c r="C9485" s="9">
        <v>1</v>
      </c>
      <c r="D9485" s="9">
        <v>0</v>
      </c>
      <c r="E9485" s="9">
        <v>0</v>
      </c>
      <c r="F9485" s="9">
        <v>0</v>
      </c>
      <c r="G9485" s="9">
        <v>0</v>
      </c>
      <c r="H9485" s="9">
        <v>0</v>
      </c>
      <c r="I9485" s="9">
        <v>0</v>
      </c>
      <c r="J9485" s="9">
        <v>0</v>
      </c>
    </row>
    <row r="9486" spans="2:10" x14ac:dyDescent="0.35">
      <c r="B9486" s="7">
        <v>9483</v>
      </c>
      <c r="C9486" s="9">
        <v>1</v>
      </c>
      <c r="D9486" s="9">
        <v>0</v>
      </c>
      <c r="E9486" s="9">
        <v>0</v>
      </c>
      <c r="F9486" s="9">
        <v>0</v>
      </c>
      <c r="G9486" s="9">
        <v>0</v>
      </c>
      <c r="H9486" s="9">
        <v>0</v>
      </c>
      <c r="I9486" s="9">
        <v>0</v>
      </c>
      <c r="J9486" s="9">
        <v>0</v>
      </c>
    </row>
    <row r="9487" spans="2:10" x14ac:dyDescent="0.35">
      <c r="B9487" s="7">
        <v>9484</v>
      </c>
      <c r="C9487" s="9">
        <v>0</v>
      </c>
      <c r="D9487" s="9">
        <v>1</v>
      </c>
      <c r="E9487" s="9">
        <v>0</v>
      </c>
      <c r="F9487" s="9">
        <v>0</v>
      </c>
      <c r="G9487" s="9">
        <v>0</v>
      </c>
      <c r="H9487" s="9">
        <v>0</v>
      </c>
      <c r="I9487" s="9">
        <v>0</v>
      </c>
      <c r="J9487" s="9">
        <v>1</v>
      </c>
    </row>
    <row r="9488" spans="2:10" x14ac:dyDescent="0.35">
      <c r="B9488" s="7">
        <v>9485</v>
      </c>
      <c r="C9488" s="9">
        <v>1</v>
      </c>
      <c r="D9488" s="9">
        <v>0</v>
      </c>
      <c r="E9488" s="9">
        <v>0</v>
      </c>
      <c r="F9488" s="9">
        <v>0</v>
      </c>
      <c r="G9488" s="9">
        <v>0</v>
      </c>
      <c r="H9488" s="9">
        <v>0</v>
      </c>
      <c r="I9488" s="9">
        <v>0</v>
      </c>
      <c r="J9488" s="9">
        <v>0</v>
      </c>
    </row>
    <row r="9489" spans="2:10" x14ac:dyDescent="0.35">
      <c r="B9489" s="7">
        <v>9486</v>
      </c>
      <c r="C9489" s="9">
        <v>1</v>
      </c>
      <c r="D9489" s="9">
        <v>0</v>
      </c>
      <c r="E9489" s="9">
        <v>0</v>
      </c>
      <c r="F9489" s="9">
        <v>0</v>
      </c>
      <c r="G9489" s="9">
        <v>0</v>
      </c>
      <c r="H9489" s="9">
        <v>0</v>
      </c>
      <c r="I9489" s="9">
        <v>0</v>
      </c>
      <c r="J9489" s="9">
        <v>0</v>
      </c>
    </row>
    <row r="9490" spans="2:10" x14ac:dyDescent="0.35">
      <c r="B9490" s="7">
        <v>9487</v>
      </c>
      <c r="C9490" s="9">
        <v>1</v>
      </c>
      <c r="D9490" s="9">
        <v>0</v>
      </c>
      <c r="E9490" s="9">
        <v>0</v>
      </c>
      <c r="F9490" s="9">
        <v>0</v>
      </c>
      <c r="G9490" s="9">
        <v>0</v>
      </c>
      <c r="H9490" s="9">
        <v>0</v>
      </c>
      <c r="I9490" s="9">
        <v>0</v>
      </c>
      <c r="J9490" s="9">
        <v>0</v>
      </c>
    </row>
    <row r="9491" spans="2:10" x14ac:dyDescent="0.35">
      <c r="B9491" s="7">
        <v>9488</v>
      </c>
      <c r="C9491" s="9">
        <v>1</v>
      </c>
      <c r="D9491" s="9">
        <v>0</v>
      </c>
      <c r="E9491" s="9">
        <v>0</v>
      </c>
      <c r="F9491" s="9">
        <v>0</v>
      </c>
      <c r="G9491" s="9">
        <v>0</v>
      </c>
      <c r="H9491" s="9">
        <v>0</v>
      </c>
      <c r="I9491" s="9">
        <v>0</v>
      </c>
      <c r="J9491" s="9">
        <v>0</v>
      </c>
    </row>
    <row r="9492" spans="2:10" x14ac:dyDescent="0.35">
      <c r="B9492" s="7">
        <v>9489</v>
      </c>
      <c r="C9492" s="9">
        <v>0</v>
      </c>
      <c r="D9492" s="9">
        <v>1</v>
      </c>
      <c r="E9492" s="9">
        <v>0</v>
      </c>
      <c r="F9492" s="9">
        <v>0</v>
      </c>
      <c r="G9492" s="9">
        <v>0</v>
      </c>
      <c r="H9492" s="9">
        <v>0</v>
      </c>
      <c r="I9492" s="9">
        <v>0</v>
      </c>
      <c r="J9492" s="9">
        <v>1</v>
      </c>
    </row>
    <row r="9493" spans="2:10" x14ac:dyDescent="0.35">
      <c r="B9493" s="7">
        <v>9490</v>
      </c>
      <c r="C9493" s="9">
        <v>0</v>
      </c>
      <c r="D9493" s="9">
        <v>1</v>
      </c>
      <c r="E9493" s="9">
        <v>1</v>
      </c>
      <c r="F9493" s="9">
        <v>0</v>
      </c>
      <c r="G9493" s="9">
        <v>0</v>
      </c>
      <c r="H9493" s="9">
        <v>0</v>
      </c>
      <c r="I9493" s="9">
        <v>1</v>
      </c>
      <c r="J9493" s="9">
        <v>1</v>
      </c>
    </row>
    <row r="9494" spans="2:10" x14ac:dyDescent="0.35">
      <c r="B9494" s="7">
        <v>9491</v>
      </c>
      <c r="C9494" s="9">
        <v>1</v>
      </c>
      <c r="D9494" s="9">
        <v>0</v>
      </c>
      <c r="E9494" s="9">
        <v>0</v>
      </c>
      <c r="F9494" s="9">
        <v>0</v>
      </c>
      <c r="G9494" s="9">
        <v>0</v>
      </c>
      <c r="H9494" s="9">
        <v>0</v>
      </c>
      <c r="I9494" s="9">
        <v>0</v>
      </c>
      <c r="J9494" s="9">
        <v>0</v>
      </c>
    </row>
    <row r="9495" spans="2:10" x14ac:dyDescent="0.35">
      <c r="B9495" s="7">
        <v>9492</v>
      </c>
      <c r="C9495" s="9">
        <v>1</v>
      </c>
      <c r="D9495" s="9">
        <v>0</v>
      </c>
      <c r="E9495" s="9">
        <v>0</v>
      </c>
      <c r="F9495" s="9">
        <v>0</v>
      </c>
      <c r="G9495" s="9">
        <v>0</v>
      </c>
      <c r="H9495" s="9">
        <v>0</v>
      </c>
      <c r="I9495" s="9">
        <v>0</v>
      </c>
      <c r="J9495" s="9">
        <v>0</v>
      </c>
    </row>
    <row r="9496" spans="2:10" x14ac:dyDescent="0.35">
      <c r="B9496" s="7">
        <v>9493</v>
      </c>
      <c r="C9496" s="9">
        <v>1</v>
      </c>
      <c r="D9496" s="9">
        <v>0</v>
      </c>
      <c r="E9496" s="9">
        <v>0</v>
      </c>
      <c r="F9496" s="9">
        <v>0</v>
      </c>
      <c r="G9496" s="9">
        <v>0</v>
      </c>
      <c r="H9496" s="9">
        <v>0</v>
      </c>
      <c r="I9496" s="9">
        <v>0</v>
      </c>
      <c r="J9496" s="9">
        <v>0</v>
      </c>
    </row>
    <row r="9497" spans="2:10" x14ac:dyDescent="0.35">
      <c r="B9497" s="7">
        <v>9494</v>
      </c>
      <c r="C9497" s="9">
        <v>0</v>
      </c>
      <c r="D9497" s="9">
        <v>0</v>
      </c>
      <c r="E9497" s="9">
        <v>0</v>
      </c>
      <c r="F9497" s="9">
        <v>0</v>
      </c>
      <c r="G9497" s="9">
        <v>0</v>
      </c>
      <c r="H9497" s="9">
        <v>1</v>
      </c>
      <c r="I9497" s="9">
        <v>0</v>
      </c>
      <c r="J9497" s="9">
        <v>0</v>
      </c>
    </row>
    <row r="9498" spans="2:10" x14ac:dyDescent="0.35">
      <c r="B9498" s="7">
        <v>9495</v>
      </c>
      <c r="C9498" s="9">
        <v>0</v>
      </c>
      <c r="D9498" s="9">
        <v>1</v>
      </c>
      <c r="E9498" s="9">
        <v>0</v>
      </c>
      <c r="F9498" s="9">
        <v>0</v>
      </c>
      <c r="G9498" s="9">
        <v>0</v>
      </c>
      <c r="H9498" s="9">
        <v>0</v>
      </c>
      <c r="I9498" s="9">
        <v>0</v>
      </c>
      <c r="J9498" s="9">
        <v>1</v>
      </c>
    </row>
    <row r="9499" spans="2:10" x14ac:dyDescent="0.35">
      <c r="B9499" s="7">
        <v>9496</v>
      </c>
      <c r="C9499" s="9">
        <v>0</v>
      </c>
      <c r="D9499" s="9">
        <v>1</v>
      </c>
      <c r="E9499" s="9">
        <v>0</v>
      </c>
      <c r="F9499" s="9">
        <v>0</v>
      </c>
      <c r="G9499" s="9">
        <v>0</v>
      </c>
      <c r="H9499" s="9">
        <v>0</v>
      </c>
      <c r="I9499" s="9">
        <v>0</v>
      </c>
      <c r="J9499" s="9">
        <v>1</v>
      </c>
    </row>
    <row r="9500" spans="2:10" x14ac:dyDescent="0.35">
      <c r="B9500" s="7">
        <v>9497</v>
      </c>
      <c r="C9500" s="9">
        <v>0</v>
      </c>
      <c r="D9500" s="9">
        <v>1</v>
      </c>
      <c r="E9500" s="9">
        <v>0</v>
      </c>
      <c r="F9500" s="9">
        <v>0</v>
      </c>
      <c r="G9500" s="9">
        <v>0</v>
      </c>
      <c r="H9500" s="9">
        <v>0</v>
      </c>
      <c r="I9500" s="9">
        <v>0</v>
      </c>
      <c r="J9500" s="9">
        <v>1</v>
      </c>
    </row>
    <row r="9501" spans="2:10" x14ac:dyDescent="0.35">
      <c r="B9501" s="7">
        <v>9498</v>
      </c>
      <c r="C9501" s="9">
        <v>1</v>
      </c>
      <c r="D9501" s="9">
        <v>0</v>
      </c>
      <c r="E9501" s="9">
        <v>0</v>
      </c>
      <c r="F9501" s="9">
        <v>0</v>
      </c>
      <c r="G9501" s="9">
        <v>0</v>
      </c>
      <c r="H9501" s="9">
        <v>0</v>
      </c>
      <c r="I9501" s="9">
        <v>0</v>
      </c>
      <c r="J9501" s="9">
        <v>0</v>
      </c>
    </row>
    <row r="9502" spans="2:10" x14ac:dyDescent="0.35">
      <c r="B9502" s="7">
        <v>9499</v>
      </c>
      <c r="C9502" s="9">
        <v>1</v>
      </c>
      <c r="D9502" s="9">
        <v>0</v>
      </c>
      <c r="E9502" s="9">
        <v>0</v>
      </c>
      <c r="F9502" s="9">
        <v>0</v>
      </c>
      <c r="G9502" s="9">
        <v>0</v>
      </c>
      <c r="H9502" s="9">
        <v>0</v>
      </c>
      <c r="I9502" s="9">
        <v>0</v>
      </c>
      <c r="J9502" s="9">
        <v>0</v>
      </c>
    </row>
    <row r="9503" spans="2:10" x14ac:dyDescent="0.35">
      <c r="B9503" s="7">
        <v>9500</v>
      </c>
      <c r="C9503" s="9">
        <v>0</v>
      </c>
      <c r="D9503" s="9">
        <v>1</v>
      </c>
      <c r="E9503" s="9">
        <v>0</v>
      </c>
      <c r="F9503" s="9">
        <v>0</v>
      </c>
      <c r="G9503" s="9">
        <v>0</v>
      </c>
      <c r="H9503" s="9">
        <v>0</v>
      </c>
      <c r="I9503" s="9">
        <v>0</v>
      </c>
      <c r="J9503" s="9">
        <v>1</v>
      </c>
    </row>
    <row r="9504" spans="2:10" x14ac:dyDescent="0.35">
      <c r="B9504" s="7">
        <v>9501</v>
      </c>
      <c r="C9504" s="9">
        <v>1</v>
      </c>
      <c r="D9504" s="9">
        <v>0</v>
      </c>
      <c r="E9504" s="9">
        <v>0</v>
      </c>
      <c r="F9504" s="9">
        <v>0</v>
      </c>
      <c r="G9504" s="9">
        <v>0</v>
      </c>
      <c r="H9504" s="9">
        <v>0</v>
      </c>
      <c r="I9504" s="9">
        <v>0</v>
      </c>
      <c r="J9504" s="9">
        <v>0</v>
      </c>
    </row>
    <row r="9505" spans="2:10" x14ac:dyDescent="0.35">
      <c r="B9505" s="7">
        <v>9502</v>
      </c>
      <c r="C9505" s="9">
        <v>1</v>
      </c>
      <c r="D9505" s="9">
        <v>0</v>
      </c>
      <c r="E9505" s="9">
        <v>0</v>
      </c>
      <c r="F9505" s="9">
        <v>0</v>
      </c>
      <c r="G9505" s="9">
        <v>0</v>
      </c>
      <c r="H9505" s="9">
        <v>0</v>
      </c>
      <c r="I9505" s="9">
        <v>0</v>
      </c>
      <c r="J9505" s="9">
        <v>0</v>
      </c>
    </row>
    <row r="9506" spans="2:10" x14ac:dyDescent="0.35">
      <c r="B9506" s="7">
        <v>9503</v>
      </c>
      <c r="C9506" s="9">
        <v>0</v>
      </c>
      <c r="D9506" s="9">
        <v>1</v>
      </c>
      <c r="E9506" s="9">
        <v>0</v>
      </c>
      <c r="F9506" s="9">
        <v>0</v>
      </c>
      <c r="G9506" s="9">
        <v>0</v>
      </c>
      <c r="H9506" s="9">
        <v>0</v>
      </c>
      <c r="I9506" s="9">
        <v>1</v>
      </c>
      <c r="J9506" s="9">
        <v>1</v>
      </c>
    </row>
    <row r="9507" spans="2:10" x14ac:dyDescent="0.35">
      <c r="B9507" s="7">
        <v>9504</v>
      </c>
      <c r="C9507" s="9">
        <v>1</v>
      </c>
      <c r="D9507" s="9">
        <v>0</v>
      </c>
      <c r="E9507" s="9">
        <v>0</v>
      </c>
      <c r="F9507" s="9">
        <v>0</v>
      </c>
      <c r="G9507" s="9">
        <v>0</v>
      </c>
      <c r="H9507" s="9">
        <v>0</v>
      </c>
      <c r="I9507" s="9">
        <v>0</v>
      </c>
      <c r="J9507" s="9">
        <v>0</v>
      </c>
    </row>
    <row r="9508" spans="2:10" x14ac:dyDescent="0.35">
      <c r="B9508" s="7">
        <v>9505</v>
      </c>
      <c r="C9508" s="9">
        <v>0</v>
      </c>
      <c r="D9508" s="9">
        <v>1</v>
      </c>
      <c r="E9508" s="9">
        <v>0</v>
      </c>
      <c r="F9508" s="9">
        <v>0</v>
      </c>
      <c r="G9508" s="9">
        <v>0</v>
      </c>
      <c r="H9508" s="9">
        <v>0</v>
      </c>
      <c r="I9508" s="9">
        <v>0</v>
      </c>
      <c r="J9508" s="9">
        <v>1</v>
      </c>
    </row>
    <row r="9509" spans="2:10" x14ac:dyDescent="0.35">
      <c r="B9509" s="7">
        <v>9506</v>
      </c>
      <c r="C9509" s="9">
        <v>0</v>
      </c>
      <c r="D9509" s="9">
        <v>1</v>
      </c>
      <c r="E9509" s="9">
        <v>0</v>
      </c>
      <c r="F9509" s="9">
        <v>0</v>
      </c>
      <c r="G9509" s="9">
        <v>0</v>
      </c>
      <c r="H9509" s="9">
        <v>0</v>
      </c>
      <c r="I9509" s="9">
        <v>1</v>
      </c>
      <c r="J9509" s="9">
        <v>0</v>
      </c>
    </row>
    <row r="9510" spans="2:10" x14ac:dyDescent="0.35">
      <c r="B9510" s="7">
        <v>9507</v>
      </c>
      <c r="C9510" s="9">
        <v>0</v>
      </c>
      <c r="D9510" s="9">
        <v>1</v>
      </c>
      <c r="E9510" s="9">
        <v>0</v>
      </c>
      <c r="F9510" s="9">
        <v>0</v>
      </c>
      <c r="G9510" s="9">
        <v>0</v>
      </c>
      <c r="H9510" s="9">
        <v>0</v>
      </c>
      <c r="I9510" s="9">
        <v>0</v>
      </c>
      <c r="J9510" s="9">
        <v>1</v>
      </c>
    </row>
    <row r="9511" spans="2:10" x14ac:dyDescent="0.35">
      <c r="B9511" s="7">
        <v>9508</v>
      </c>
      <c r="C9511" s="9">
        <v>1</v>
      </c>
      <c r="D9511" s="9">
        <v>0</v>
      </c>
      <c r="E9511" s="9">
        <v>0</v>
      </c>
      <c r="F9511" s="9">
        <v>0</v>
      </c>
      <c r="G9511" s="9">
        <v>0</v>
      </c>
      <c r="H9511" s="9">
        <v>0</v>
      </c>
      <c r="I9511" s="9">
        <v>0</v>
      </c>
      <c r="J9511" s="9">
        <v>0</v>
      </c>
    </row>
    <row r="9512" spans="2:10" x14ac:dyDescent="0.35">
      <c r="B9512" s="7">
        <v>9509</v>
      </c>
      <c r="C9512" s="9">
        <v>0</v>
      </c>
      <c r="D9512" s="9">
        <v>0</v>
      </c>
      <c r="E9512" s="9">
        <v>0</v>
      </c>
      <c r="F9512" s="9">
        <v>0</v>
      </c>
      <c r="G9512" s="9">
        <v>0</v>
      </c>
      <c r="H9512" s="9">
        <v>1</v>
      </c>
      <c r="I9512" s="9">
        <v>0</v>
      </c>
      <c r="J9512" s="9">
        <v>0</v>
      </c>
    </row>
    <row r="9513" spans="2:10" x14ac:dyDescent="0.35">
      <c r="B9513" s="7">
        <v>9510</v>
      </c>
      <c r="C9513" s="9">
        <v>1</v>
      </c>
      <c r="D9513" s="9">
        <v>0</v>
      </c>
      <c r="E9513" s="9">
        <v>0</v>
      </c>
      <c r="F9513" s="9">
        <v>0</v>
      </c>
      <c r="G9513" s="9">
        <v>0</v>
      </c>
      <c r="H9513" s="9">
        <v>0</v>
      </c>
      <c r="I9513" s="9">
        <v>0</v>
      </c>
      <c r="J9513" s="9">
        <v>0</v>
      </c>
    </row>
    <row r="9514" spans="2:10" x14ac:dyDescent="0.35">
      <c r="B9514" s="7">
        <v>9511</v>
      </c>
      <c r="C9514" s="9">
        <v>0</v>
      </c>
      <c r="D9514" s="9">
        <v>0</v>
      </c>
      <c r="E9514" s="9">
        <v>0</v>
      </c>
      <c r="F9514" s="9">
        <v>0</v>
      </c>
      <c r="G9514" s="9">
        <v>0</v>
      </c>
      <c r="H9514" s="9">
        <v>1</v>
      </c>
      <c r="I9514" s="9">
        <v>0</v>
      </c>
      <c r="J9514" s="9">
        <v>0</v>
      </c>
    </row>
    <row r="9515" spans="2:10" x14ac:dyDescent="0.35">
      <c r="B9515" s="7">
        <v>9512</v>
      </c>
      <c r="C9515" s="9">
        <v>1</v>
      </c>
      <c r="D9515" s="9">
        <v>0</v>
      </c>
      <c r="E9515" s="9">
        <v>0</v>
      </c>
      <c r="F9515" s="9">
        <v>0</v>
      </c>
      <c r="G9515" s="9">
        <v>0</v>
      </c>
      <c r="H9515" s="9">
        <v>0</v>
      </c>
      <c r="I9515" s="9">
        <v>0</v>
      </c>
      <c r="J9515" s="9">
        <v>0</v>
      </c>
    </row>
    <row r="9516" spans="2:10" x14ac:dyDescent="0.35">
      <c r="B9516" s="7">
        <v>9513</v>
      </c>
      <c r="C9516" s="9">
        <v>1</v>
      </c>
      <c r="D9516" s="9">
        <v>0</v>
      </c>
      <c r="E9516" s="9">
        <v>0</v>
      </c>
      <c r="F9516" s="9">
        <v>0</v>
      </c>
      <c r="G9516" s="9">
        <v>0</v>
      </c>
      <c r="H9516" s="9">
        <v>0</v>
      </c>
      <c r="I9516" s="9">
        <v>0</v>
      </c>
      <c r="J9516" s="9">
        <v>0</v>
      </c>
    </row>
    <row r="9517" spans="2:10" x14ac:dyDescent="0.35">
      <c r="B9517" s="7">
        <v>9514</v>
      </c>
      <c r="C9517" s="9">
        <v>0</v>
      </c>
      <c r="D9517" s="9">
        <v>1</v>
      </c>
      <c r="E9517" s="9">
        <v>0</v>
      </c>
      <c r="F9517" s="9">
        <v>0</v>
      </c>
      <c r="G9517" s="9">
        <v>0</v>
      </c>
      <c r="H9517" s="9">
        <v>0</v>
      </c>
      <c r="I9517" s="9">
        <v>0</v>
      </c>
      <c r="J9517" s="9">
        <v>1</v>
      </c>
    </row>
    <row r="9518" spans="2:10" x14ac:dyDescent="0.35">
      <c r="B9518" s="7">
        <v>9515</v>
      </c>
      <c r="C9518" s="9">
        <v>0</v>
      </c>
      <c r="D9518" s="9">
        <v>1</v>
      </c>
      <c r="E9518" s="9">
        <v>1</v>
      </c>
      <c r="F9518" s="9">
        <v>0</v>
      </c>
      <c r="G9518" s="9">
        <v>0</v>
      </c>
      <c r="H9518" s="9">
        <v>0</v>
      </c>
      <c r="I9518" s="9">
        <v>0</v>
      </c>
      <c r="J9518" s="9">
        <v>1</v>
      </c>
    </row>
    <row r="9519" spans="2:10" x14ac:dyDescent="0.35">
      <c r="B9519" s="7">
        <v>9516</v>
      </c>
      <c r="C9519" s="9">
        <v>0</v>
      </c>
      <c r="D9519" s="9">
        <v>1</v>
      </c>
      <c r="E9519" s="9">
        <v>0</v>
      </c>
      <c r="F9519" s="9">
        <v>0</v>
      </c>
      <c r="G9519" s="9">
        <v>1</v>
      </c>
      <c r="H9519" s="9">
        <v>0</v>
      </c>
      <c r="I9519" s="9">
        <v>0</v>
      </c>
      <c r="J9519" s="9">
        <v>1</v>
      </c>
    </row>
    <row r="9520" spans="2:10" x14ac:dyDescent="0.35">
      <c r="B9520" s="7">
        <v>9517</v>
      </c>
      <c r="C9520" s="9">
        <v>0</v>
      </c>
      <c r="D9520" s="9">
        <v>0</v>
      </c>
      <c r="E9520" s="9">
        <v>0</v>
      </c>
      <c r="F9520" s="9">
        <v>0</v>
      </c>
      <c r="G9520" s="9">
        <v>1</v>
      </c>
      <c r="H9520" s="9">
        <v>0</v>
      </c>
      <c r="I9520" s="9">
        <v>0</v>
      </c>
      <c r="J9520" s="9">
        <v>0</v>
      </c>
    </row>
    <row r="9521" spans="2:10" x14ac:dyDescent="0.35">
      <c r="B9521" s="7">
        <v>9518</v>
      </c>
      <c r="C9521" s="9">
        <v>1</v>
      </c>
      <c r="D9521" s="9">
        <v>0</v>
      </c>
      <c r="E9521" s="9">
        <v>0</v>
      </c>
      <c r="F9521" s="9">
        <v>0</v>
      </c>
      <c r="G9521" s="9">
        <v>0</v>
      </c>
      <c r="H9521" s="9">
        <v>0</v>
      </c>
      <c r="I9521" s="9">
        <v>0</v>
      </c>
      <c r="J9521" s="9">
        <v>0</v>
      </c>
    </row>
    <row r="9522" spans="2:10" x14ac:dyDescent="0.35">
      <c r="B9522" s="7">
        <v>9519</v>
      </c>
      <c r="C9522" s="9">
        <v>1</v>
      </c>
      <c r="D9522" s="9">
        <v>0</v>
      </c>
      <c r="E9522" s="9">
        <v>0</v>
      </c>
      <c r="F9522" s="9">
        <v>0</v>
      </c>
      <c r="G9522" s="9">
        <v>0</v>
      </c>
      <c r="H9522" s="9">
        <v>0</v>
      </c>
      <c r="I9522" s="9">
        <v>0</v>
      </c>
      <c r="J9522" s="9">
        <v>0</v>
      </c>
    </row>
    <row r="9523" spans="2:10" x14ac:dyDescent="0.35">
      <c r="B9523" s="7">
        <v>9520</v>
      </c>
      <c r="C9523" s="9">
        <v>0</v>
      </c>
      <c r="D9523" s="9">
        <v>1</v>
      </c>
      <c r="E9523" s="9">
        <v>0</v>
      </c>
      <c r="F9523" s="9">
        <v>0</v>
      </c>
      <c r="G9523" s="9">
        <v>0</v>
      </c>
      <c r="H9523" s="9">
        <v>0</v>
      </c>
      <c r="I9523" s="9">
        <v>1</v>
      </c>
      <c r="J9523" s="9">
        <v>0</v>
      </c>
    </row>
    <row r="9524" spans="2:10" x14ac:dyDescent="0.35">
      <c r="B9524" s="7">
        <v>9521</v>
      </c>
      <c r="C9524" s="9">
        <v>0</v>
      </c>
      <c r="D9524" s="9">
        <v>0</v>
      </c>
      <c r="E9524" s="9">
        <v>0</v>
      </c>
      <c r="F9524" s="9">
        <v>0</v>
      </c>
      <c r="G9524" s="9">
        <v>1</v>
      </c>
      <c r="H9524" s="9">
        <v>0</v>
      </c>
      <c r="I9524" s="9">
        <v>0</v>
      </c>
      <c r="J9524" s="9">
        <v>0</v>
      </c>
    </row>
    <row r="9525" spans="2:10" x14ac:dyDescent="0.35">
      <c r="B9525" s="7">
        <v>9522</v>
      </c>
      <c r="C9525" s="9">
        <v>1</v>
      </c>
      <c r="D9525" s="9">
        <v>0</v>
      </c>
      <c r="E9525" s="9">
        <v>0</v>
      </c>
      <c r="F9525" s="9">
        <v>0</v>
      </c>
      <c r="G9525" s="9">
        <v>0</v>
      </c>
      <c r="H9525" s="9">
        <v>0</v>
      </c>
      <c r="I9525" s="9">
        <v>0</v>
      </c>
      <c r="J9525" s="9">
        <v>0</v>
      </c>
    </row>
    <row r="9526" spans="2:10" x14ac:dyDescent="0.35">
      <c r="B9526" s="7">
        <v>9523</v>
      </c>
      <c r="C9526" s="9">
        <v>1</v>
      </c>
      <c r="D9526" s="9">
        <v>0</v>
      </c>
      <c r="E9526" s="9">
        <v>0</v>
      </c>
      <c r="F9526" s="9">
        <v>0</v>
      </c>
      <c r="G9526" s="9">
        <v>0</v>
      </c>
      <c r="H9526" s="9">
        <v>0</v>
      </c>
      <c r="I9526" s="9">
        <v>0</v>
      </c>
      <c r="J9526" s="9">
        <v>0</v>
      </c>
    </row>
    <row r="9527" spans="2:10" x14ac:dyDescent="0.35">
      <c r="B9527" s="7">
        <v>9524</v>
      </c>
      <c r="C9527" s="9">
        <v>1</v>
      </c>
      <c r="D9527" s="9">
        <v>0</v>
      </c>
      <c r="E9527" s="9">
        <v>0</v>
      </c>
      <c r="F9527" s="9">
        <v>0</v>
      </c>
      <c r="G9527" s="9">
        <v>0</v>
      </c>
      <c r="H9527" s="9">
        <v>0</v>
      </c>
      <c r="I9527" s="9">
        <v>0</v>
      </c>
      <c r="J9527" s="9">
        <v>0</v>
      </c>
    </row>
    <row r="9528" spans="2:10" x14ac:dyDescent="0.35">
      <c r="B9528" s="7">
        <v>9525</v>
      </c>
      <c r="C9528" s="9">
        <v>1</v>
      </c>
      <c r="D9528" s="9">
        <v>0</v>
      </c>
      <c r="E9528" s="9">
        <v>0</v>
      </c>
      <c r="F9528" s="9">
        <v>0</v>
      </c>
      <c r="G9528" s="9">
        <v>0</v>
      </c>
      <c r="H9528" s="9">
        <v>0</v>
      </c>
      <c r="I9528" s="9">
        <v>0</v>
      </c>
      <c r="J9528" s="9">
        <v>0</v>
      </c>
    </row>
    <row r="9529" spans="2:10" x14ac:dyDescent="0.35">
      <c r="B9529" s="7">
        <v>9526</v>
      </c>
      <c r="C9529" s="9">
        <v>1</v>
      </c>
      <c r="D9529" s="9">
        <v>0</v>
      </c>
      <c r="E9529" s="9">
        <v>0</v>
      </c>
      <c r="F9529" s="9">
        <v>0</v>
      </c>
      <c r="G9529" s="9">
        <v>0</v>
      </c>
      <c r="H9529" s="9">
        <v>0</v>
      </c>
      <c r="I9529" s="9">
        <v>0</v>
      </c>
      <c r="J9529" s="9">
        <v>0</v>
      </c>
    </row>
    <row r="9530" spans="2:10" x14ac:dyDescent="0.35">
      <c r="B9530" s="7">
        <v>9527</v>
      </c>
      <c r="C9530" s="9">
        <v>1</v>
      </c>
      <c r="D9530" s="9">
        <v>0</v>
      </c>
      <c r="E9530" s="9">
        <v>0</v>
      </c>
      <c r="F9530" s="9">
        <v>0</v>
      </c>
      <c r="G9530" s="9">
        <v>0</v>
      </c>
      <c r="H9530" s="9">
        <v>0</v>
      </c>
      <c r="I9530" s="9">
        <v>0</v>
      </c>
      <c r="J9530" s="9">
        <v>0</v>
      </c>
    </row>
    <row r="9531" spans="2:10" x14ac:dyDescent="0.35">
      <c r="B9531" s="7">
        <v>9528</v>
      </c>
      <c r="C9531" s="9">
        <v>1</v>
      </c>
      <c r="D9531" s="9">
        <v>0</v>
      </c>
      <c r="E9531" s="9">
        <v>0</v>
      </c>
      <c r="F9531" s="9">
        <v>0</v>
      </c>
      <c r="G9531" s="9">
        <v>0</v>
      </c>
      <c r="H9531" s="9">
        <v>0</v>
      </c>
      <c r="I9531" s="9">
        <v>0</v>
      </c>
      <c r="J9531" s="9">
        <v>0</v>
      </c>
    </row>
    <row r="9532" spans="2:10" x14ac:dyDescent="0.35">
      <c r="B9532" s="7">
        <v>9529</v>
      </c>
      <c r="C9532" s="9">
        <v>1</v>
      </c>
      <c r="D9532" s="9">
        <v>0</v>
      </c>
      <c r="E9532" s="9">
        <v>0</v>
      </c>
      <c r="F9532" s="9">
        <v>0</v>
      </c>
      <c r="G9532" s="9">
        <v>0</v>
      </c>
      <c r="H9532" s="9">
        <v>0</v>
      </c>
      <c r="I9532" s="9">
        <v>0</v>
      </c>
      <c r="J9532" s="9">
        <v>0</v>
      </c>
    </row>
    <row r="9533" spans="2:10" x14ac:dyDescent="0.35">
      <c r="B9533" s="7">
        <v>9530</v>
      </c>
      <c r="C9533" s="9">
        <v>1</v>
      </c>
      <c r="D9533" s="9">
        <v>0</v>
      </c>
      <c r="E9533" s="9">
        <v>0</v>
      </c>
      <c r="F9533" s="9">
        <v>0</v>
      </c>
      <c r="G9533" s="9">
        <v>0</v>
      </c>
      <c r="H9533" s="9">
        <v>0</v>
      </c>
      <c r="I9533" s="9">
        <v>0</v>
      </c>
      <c r="J9533" s="9">
        <v>0</v>
      </c>
    </row>
    <row r="9534" spans="2:10" x14ac:dyDescent="0.35">
      <c r="B9534" s="7">
        <v>9531</v>
      </c>
      <c r="C9534" s="9">
        <v>0</v>
      </c>
      <c r="D9534" s="9">
        <v>1</v>
      </c>
      <c r="E9534" s="9">
        <v>0</v>
      </c>
      <c r="F9534" s="9">
        <v>0</v>
      </c>
      <c r="G9534" s="9">
        <v>0</v>
      </c>
      <c r="H9534" s="9">
        <v>0</v>
      </c>
      <c r="I9534" s="9">
        <v>0</v>
      </c>
      <c r="J9534" s="9">
        <v>1</v>
      </c>
    </row>
    <row r="9535" spans="2:10" x14ac:dyDescent="0.35">
      <c r="B9535" s="7">
        <v>9532</v>
      </c>
      <c r="C9535" s="9">
        <v>1</v>
      </c>
      <c r="D9535" s="9">
        <v>0</v>
      </c>
      <c r="E9535" s="9">
        <v>0</v>
      </c>
      <c r="F9535" s="9">
        <v>0</v>
      </c>
      <c r="G9535" s="9">
        <v>0</v>
      </c>
      <c r="H9535" s="9">
        <v>0</v>
      </c>
      <c r="I9535" s="9">
        <v>0</v>
      </c>
      <c r="J9535" s="9">
        <v>0</v>
      </c>
    </row>
    <row r="9536" spans="2:10" x14ac:dyDescent="0.35">
      <c r="B9536" s="7">
        <v>9533</v>
      </c>
      <c r="C9536" s="9">
        <v>0</v>
      </c>
      <c r="D9536" s="9">
        <v>1</v>
      </c>
      <c r="E9536" s="9">
        <v>0</v>
      </c>
      <c r="F9536" s="9">
        <v>0</v>
      </c>
      <c r="G9536" s="9">
        <v>0</v>
      </c>
      <c r="H9536" s="9">
        <v>0</v>
      </c>
      <c r="I9536" s="9">
        <v>0</v>
      </c>
      <c r="J9536" s="9">
        <v>1</v>
      </c>
    </row>
    <row r="9537" spans="2:10" x14ac:dyDescent="0.35">
      <c r="B9537" s="7">
        <v>9534</v>
      </c>
      <c r="C9537" s="9">
        <v>1</v>
      </c>
      <c r="D9537" s="9">
        <v>0</v>
      </c>
      <c r="E9537" s="9">
        <v>0</v>
      </c>
      <c r="F9537" s="9">
        <v>0</v>
      </c>
      <c r="G9537" s="9">
        <v>0</v>
      </c>
      <c r="H9537" s="9">
        <v>0</v>
      </c>
      <c r="I9537" s="9">
        <v>0</v>
      </c>
      <c r="J9537" s="9">
        <v>0</v>
      </c>
    </row>
    <row r="9538" spans="2:10" x14ac:dyDescent="0.35">
      <c r="B9538" s="7">
        <v>9535</v>
      </c>
      <c r="C9538" s="9">
        <v>0</v>
      </c>
      <c r="D9538" s="9">
        <v>1</v>
      </c>
      <c r="E9538" s="9">
        <v>0</v>
      </c>
      <c r="F9538" s="9">
        <v>0</v>
      </c>
      <c r="G9538" s="9">
        <v>0</v>
      </c>
      <c r="H9538" s="9">
        <v>0</v>
      </c>
      <c r="I9538" s="9">
        <v>1</v>
      </c>
      <c r="J9538" s="9">
        <v>0</v>
      </c>
    </row>
    <row r="9539" spans="2:10" x14ac:dyDescent="0.35">
      <c r="B9539" s="7">
        <v>9536</v>
      </c>
      <c r="C9539" s="9">
        <v>1</v>
      </c>
      <c r="D9539" s="9">
        <v>0</v>
      </c>
      <c r="E9539" s="9">
        <v>0</v>
      </c>
      <c r="F9539" s="9">
        <v>0</v>
      </c>
      <c r="G9539" s="9">
        <v>0</v>
      </c>
      <c r="H9539" s="9">
        <v>0</v>
      </c>
      <c r="I9539" s="9">
        <v>0</v>
      </c>
      <c r="J9539" s="9">
        <v>0</v>
      </c>
    </row>
    <row r="9540" spans="2:10" x14ac:dyDescent="0.35">
      <c r="B9540" s="7">
        <v>9537</v>
      </c>
      <c r="C9540" s="9">
        <v>1</v>
      </c>
      <c r="D9540" s="9">
        <v>0</v>
      </c>
      <c r="E9540" s="9">
        <v>0</v>
      </c>
      <c r="F9540" s="9">
        <v>0</v>
      </c>
      <c r="G9540" s="9">
        <v>0</v>
      </c>
      <c r="H9540" s="9">
        <v>0</v>
      </c>
      <c r="I9540" s="9">
        <v>0</v>
      </c>
      <c r="J9540" s="9">
        <v>0</v>
      </c>
    </row>
    <row r="9541" spans="2:10" x14ac:dyDescent="0.35">
      <c r="B9541" s="7">
        <v>9538</v>
      </c>
      <c r="C9541" s="9">
        <v>1</v>
      </c>
      <c r="D9541" s="9">
        <v>0</v>
      </c>
      <c r="E9541" s="9">
        <v>0</v>
      </c>
      <c r="F9541" s="9">
        <v>0</v>
      </c>
      <c r="G9541" s="9">
        <v>0</v>
      </c>
      <c r="H9541" s="9">
        <v>0</v>
      </c>
      <c r="I9541" s="9">
        <v>0</v>
      </c>
      <c r="J9541" s="9">
        <v>0</v>
      </c>
    </row>
    <row r="9542" spans="2:10" x14ac:dyDescent="0.35">
      <c r="B9542" s="7">
        <v>9539</v>
      </c>
      <c r="C9542" s="9">
        <v>1</v>
      </c>
      <c r="D9542" s="9">
        <v>0</v>
      </c>
      <c r="E9542" s="9">
        <v>0</v>
      </c>
      <c r="F9542" s="9">
        <v>0</v>
      </c>
      <c r="G9542" s="9">
        <v>0</v>
      </c>
      <c r="H9542" s="9">
        <v>0</v>
      </c>
      <c r="I9542" s="9">
        <v>0</v>
      </c>
      <c r="J9542" s="9">
        <v>0</v>
      </c>
    </row>
    <row r="9543" spans="2:10" x14ac:dyDescent="0.35">
      <c r="B9543" s="7">
        <v>9540</v>
      </c>
      <c r="C9543" s="9">
        <v>0</v>
      </c>
      <c r="D9543" s="9">
        <v>1</v>
      </c>
      <c r="E9543" s="9">
        <v>0</v>
      </c>
      <c r="F9543" s="9">
        <v>0</v>
      </c>
      <c r="G9543" s="9">
        <v>0</v>
      </c>
      <c r="H9543" s="9">
        <v>0</v>
      </c>
      <c r="I9543" s="9">
        <v>0</v>
      </c>
      <c r="J9543" s="9">
        <v>1</v>
      </c>
    </row>
    <row r="9544" spans="2:10" x14ac:dyDescent="0.35">
      <c r="B9544" s="7">
        <v>9541</v>
      </c>
      <c r="C9544" s="9">
        <v>1</v>
      </c>
      <c r="D9544" s="9">
        <v>0</v>
      </c>
      <c r="E9544" s="9">
        <v>0</v>
      </c>
      <c r="F9544" s="9">
        <v>0</v>
      </c>
      <c r="G9544" s="9">
        <v>0</v>
      </c>
      <c r="H9544" s="9">
        <v>0</v>
      </c>
      <c r="I9544" s="9">
        <v>0</v>
      </c>
      <c r="J9544" s="9">
        <v>0</v>
      </c>
    </row>
    <row r="9545" spans="2:10" x14ac:dyDescent="0.35">
      <c r="B9545" s="7">
        <v>9542</v>
      </c>
      <c r="C9545" s="9">
        <v>1</v>
      </c>
      <c r="D9545" s="9">
        <v>0</v>
      </c>
      <c r="E9545" s="9">
        <v>0</v>
      </c>
      <c r="F9545" s="9">
        <v>0</v>
      </c>
      <c r="G9545" s="9">
        <v>0</v>
      </c>
      <c r="H9545" s="9">
        <v>0</v>
      </c>
      <c r="I9545" s="9">
        <v>0</v>
      </c>
      <c r="J9545" s="9">
        <v>0</v>
      </c>
    </row>
    <row r="9546" spans="2:10" x14ac:dyDescent="0.35">
      <c r="B9546" s="7">
        <v>9543</v>
      </c>
      <c r="C9546" s="9">
        <v>1</v>
      </c>
      <c r="D9546" s="9">
        <v>0</v>
      </c>
      <c r="E9546" s="9">
        <v>0</v>
      </c>
      <c r="F9546" s="9">
        <v>0</v>
      </c>
      <c r="G9546" s="9">
        <v>0</v>
      </c>
      <c r="H9546" s="9">
        <v>0</v>
      </c>
      <c r="I9546" s="9">
        <v>0</v>
      </c>
      <c r="J9546" s="9">
        <v>0</v>
      </c>
    </row>
    <row r="9547" spans="2:10" x14ac:dyDescent="0.35">
      <c r="B9547" s="7">
        <v>9544</v>
      </c>
      <c r="C9547" s="9">
        <v>1</v>
      </c>
      <c r="D9547" s="9">
        <v>0</v>
      </c>
      <c r="E9547" s="9">
        <v>0</v>
      </c>
      <c r="F9547" s="9">
        <v>0</v>
      </c>
      <c r="G9547" s="9">
        <v>0</v>
      </c>
      <c r="H9547" s="9">
        <v>0</v>
      </c>
      <c r="I9547" s="9">
        <v>0</v>
      </c>
      <c r="J9547" s="9">
        <v>0</v>
      </c>
    </row>
    <row r="9548" spans="2:10" x14ac:dyDescent="0.35">
      <c r="B9548" s="7">
        <v>9545</v>
      </c>
      <c r="C9548" s="9">
        <v>1</v>
      </c>
      <c r="D9548" s="9">
        <v>0</v>
      </c>
      <c r="E9548" s="9">
        <v>0</v>
      </c>
      <c r="F9548" s="9">
        <v>0</v>
      </c>
      <c r="G9548" s="9">
        <v>0</v>
      </c>
      <c r="H9548" s="9">
        <v>0</v>
      </c>
      <c r="I9548" s="9">
        <v>0</v>
      </c>
      <c r="J9548" s="9">
        <v>0</v>
      </c>
    </row>
    <row r="9549" spans="2:10" x14ac:dyDescent="0.35">
      <c r="B9549" s="7">
        <v>9546</v>
      </c>
      <c r="C9549" s="9">
        <v>1</v>
      </c>
      <c r="D9549" s="9">
        <v>0</v>
      </c>
      <c r="E9549" s="9">
        <v>0</v>
      </c>
      <c r="F9549" s="9">
        <v>0</v>
      </c>
      <c r="G9549" s="9">
        <v>0</v>
      </c>
      <c r="H9549" s="9">
        <v>0</v>
      </c>
      <c r="I9549" s="9">
        <v>0</v>
      </c>
      <c r="J9549" s="9">
        <v>0</v>
      </c>
    </row>
    <row r="9550" spans="2:10" x14ac:dyDescent="0.35">
      <c r="B9550" s="7">
        <v>9547</v>
      </c>
      <c r="C9550" s="9">
        <v>1</v>
      </c>
      <c r="D9550" s="9">
        <v>0</v>
      </c>
      <c r="E9550" s="9">
        <v>0</v>
      </c>
      <c r="F9550" s="9">
        <v>0</v>
      </c>
      <c r="G9550" s="9">
        <v>0</v>
      </c>
      <c r="H9550" s="9">
        <v>0</v>
      </c>
      <c r="I9550" s="9">
        <v>0</v>
      </c>
      <c r="J9550" s="9">
        <v>0</v>
      </c>
    </row>
    <row r="9551" spans="2:10" x14ac:dyDescent="0.35">
      <c r="B9551" s="7">
        <v>9548</v>
      </c>
      <c r="C9551" s="9">
        <v>1</v>
      </c>
      <c r="D9551" s="9">
        <v>0</v>
      </c>
      <c r="E9551" s="9">
        <v>0</v>
      </c>
      <c r="F9551" s="9">
        <v>0</v>
      </c>
      <c r="G9551" s="9">
        <v>0</v>
      </c>
      <c r="H9551" s="9">
        <v>0</v>
      </c>
      <c r="I9551" s="9">
        <v>0</v>
      </c>
      <c r="J9551" s="9">
        <v>0</v>
      </c>
    </row>
    <row r="9552" spans="2:10" x14ac:dyDescent="0.35">
      <c r="B9552" s="7">
        <v>9549</v>
      </c>
      <c r="C9552" s="9">
        <v>1</v>
      </c>
      <c r="D9552" s="9">
        <v>0</v>
      </c>
      <c r="E9552" s="9">
        <v>0</v>
      </c>
      <c r="F9552" s="9">
        <v>0</v>
      </c>
      <c r="G9552" s="9">
        <v>0</v>
      </c>
      <c r="H9552" s="9">
        <v>0</v>
      </c>
      <c r="I9552" s="9">
        <v>0</v>
      </c>
      <c r="J9552" s="9">
        <v>0</v>
      </c>
    </row>
    <row r="9553" spans="2:10" x14ac:dyDescent="0.35">
      <c r="B9553" s="7">
        <v>9550</v>
      </c>
      <c r="C9553" s="9">
        <v>0</v>
      </c>
      <c r="D9553" s="9">
        <v>1</v>
      </c>
      <c r="E9553" s="9">
        <v>0</v>
      </c>
      <c r="F9553" s="9">
        <v>0</v>
      </c>
      <c r="G9553" s="9">
        <v>0</v>
      </c>
      <c r="H9553" s="9">
        <v>0</v>
      </c>
      <c r="I9553" s="9">
        <v>0</v>
      </c>
      <c r="J9553" s="9">
        <v>1</v>
      </c>
    </row>
    <row r="9554" spans="2:10" x14ac:dyDescent="0.35">
      <c r="B9554" s="7">
        <v>9551</v>
      </c>
      <c r="C9554" s="9">
        <v>1</v>
      </c>
      <c r="D9554" s="9">
        <v>0</v>
      </c>
      <c r="E9554" s="9">
        <v>0</v>
      </c>
      <c r="F9554" s="9">
        <v>0</v>
      </c>
      <c r="G9554" s="9">
        <v>0</v>
      </c>
      <c r="H9554" s="9">
        <v>0</v>
      </c>
      <c r="I9554" s="9">
        <v>0</v>
      </c>
      <c r="J9554" s="9">
        <v>0</v>
      </c>
    </row>
    <row r="9555" spans="2:10" x14ac:dyDescent="0.35">
      <c r="B9555" s="7">
        <v>9552</v>
      </c>
      <c r="C9555" s="9">
        <v>1</v>
      </c>
      <c r="D9555" s="9">
        <v>0</v>
      </c>
      <c r="E9555" s="9">
        <v>0</v>
      </c>
      <c r="F9555" s="9">
        <v>0</v>
      </c>
      <c r="G9555" s="9">
        <v>0</v>
      </c>
      <c r="H9555" s="9">
        <v>0</v>
      </c>
      <c r="I9555" s="9">
        <v>0</v>
      </c>
      <c r="J9555" s="9">
        <v>0</v>
      </c>
    </row>
    <row r="9556" spans="2:10" x14ac:dyDescent="0.35">
      <c r="B9556" s="7">
        <v>9553</v>
      </c>
      <c r="C9556" s="9">
        <v>0</v>
      </c>
      <c r="D9556" s="9">
        <v>0</v>
      </c>
      <c r="E9556" s="9">
        <v>0</v>
      </c>
      <c r="F9556" s="9">
        <v>0</v>
      </c>
      <c r="G9556" s="9">
        <v>1</v>
      </c>
      <c r="H9556" s="9">
        <v>0</v>
      </c>
      <c r="I9556" s="9">
        <v>0</v>
      </c>
      <c r="J9556" s="9">
        <v>0</v>
      </c>
    </row>
    <row r="9557" spans="2:10" x14ac:dyDescent="0.35">
      <c r="B9557" s="7">
        <v>9554</v>
      </c>
      <c r="C9557" s="9">
        <v>1</v>
      </c>
      <c r="D9557" s="9">
        <v>0</v>
      </c>
      <c r="E9557" s="9">
        <v>0</v>
      </c>
      <c r="F9557" s="9">
        <v>0</v>
      </c>
      <c r="G9557" s="9">
        <v>0</v>
      </c>
      <c r="H9557" s="9">
        <v>0</v>
      </c>
      <c r="I9557" s="9">
        <v>0</v>
      </c>
      <c r="J9557" s="9">
        <v>0</v>
      </c>
    </row>
    <row r="9558" spans="2:10" x14ac:dyDescent="0.35">
      <c r="B9558" s="7">
        <v>9555</v>
      </c>
      <c r="C9558" s="9">
        <v>1</v>
      </c>
      <c r="D9558" s="9">
        <v>0</v>
      </c>
      <c r="E9558" s="9">
        <v>0</v>
      </c>
      <c r="F9558" s="9">
        <v>0</v>
      </c>
      <c r="G9558" s="9">
        <v>0</v>
      </c>
      <c r="H9558" s="9">
        <v>0</v>
      </c>
      <c r="I9558" s="9">
        <v>0</v>
      </c>
      <c r="J9558" s="9">
        <v>0</v>
      </c>
    </row>
    <row r="9559" spans="2:10" x14ac:dyDescent="0.35">
      <c r="B9559" s="7">
        <v>9556</v>
      </c>
      <c r="C9559" s="9">
        <v>1</v>
      </c>
      <c r="D9559" s="9">
        <v>0</v>
      </c>
      <c r="E9559" s="9">
        <v>0</v>
      </c>
      <c r="F9559" s="9">
        <v>0</v>
      </c>
      <c r="G9559" s="9">
        <v>0</v>
      </c>
      <c r="H9559" s="9">
        <v>0</v>
      </c>
      <c r="I9559" s="9">
        <v>0</v>
      </c>
      <c r="J9559" s="9">
        <v>0</v>
      </c>
    </row>
    <row r="9560" spans="2:10" x14ac:dyDescent="0.35">
      <c r="B9560" s="7">
        <v>9557</v>
      </c>
      <c r="C9560" s="9">
        <v>0</v>
      </c>
      <c r="D9560" s="9">
        <v>1</v>
      </c>
      <c r="E9560" s="9">
        <v>1</v>
      </c>
      <c r="F9560" s="9">
        <v>0</v>
      </c>
      <c r="G9560" s="9">
        <v>0</v>
      </c>
      <c r="H9560" s="9">
        <v>0</v>
      </c>
      <c r="I9560" s="9">
        <v>0</v>
      </c>
      <c r="J9560" s="9">
        <v>1</v>
      </c>
    </row>
    <row r="9561" spans="2:10" x14ac:dyDescent="0.35">
      <c r="B9561" s="7">
        <v>9558</v>
      </c>
      <c r="C9561" s="9">
        <v>1</v>
      </c>
      <c r="D9561" s="9">
        <v>0</v>
      </c>
      <c r="E9561" s="9">
        <v>0</v>
      </c>
      <c r="F9561" s="9">
        <v>0</v>
      </c>
      <c r="G9561" s="9">
        <v>0</v>
      </c>
      <c r="H9561" s="9">
        <v>0</v>
      </c>
      <c r="I9561" s="9">
        <v>0</v>
      </c>
      <c r="J9561" s="9">
        <v>0</v>
      </c>
    </row>
    <row r="9562" spans="2:10" x14ac:dyDescent="0.35">
      <c r="B9562" s="7">
        <v>9559</v>
      </c>
      <c r="C9562" s="9">
        <v>0</v>
      </c>
      <c r="D9562" s="9">
        <v>1</v>
      </c>
      <c r="E9562" s="9">
        <v>0</v>
      </c>
      <c r="F9562" s="9">
        <v>0</v>
      </c>
      <c r="G9562" s="9">
        <v>0</v>
      </c>
      <c r="H9562" s="9">
        <v>0</v>
      </c>
      <c r="I9562" s="9">
        <v>0</v>
      </c>
      <c r="J9562" s="9">
        <v>1</v>
      </c>
    </row>
    <row r="9563" spans="2:10" x14ac:dyDescent="0.35">
      <c r="B9563" s="7">
        <v>9560</v>
      </c>
      <c r="C9563" s="9">
        <v>1</v>
      </c>
      <c r="D9563" s="9">
        <v>0</v>
      </c>
      <c r="E9563" s="9">
        <v>0</v>
      </c>
      <c r="F9563" s="9">
        <v>0</v>
      </c>
      <c r="G9563" s="9">
        <v>0</v>
      </c>
      <c r="H9563" s="9">
        <v>0</v>
      </c>
      <c r="I9563" s="9">
        <v>0</v>
      </c>
      <c r="J9563" s="9">
        <v>0</v>
      </c>
    </row>
    <row r="9564" spans="2:10" x14ac:dyDescent="0.35">
      <c r="B9564" s="7">
        <v>9561</v>
      </c>
      <c r="C9564" s="9">
        <v>1</v>
      </c>
      <c r="D9564" s="9">
        <v>0</v>
      </c>
      <c r="E9564" s="9">
        <v>0</v>
      </c>
      <c r="F9564" s="9">
        <v>0</v>
      </c>
      <c r="G9564" s="9">
        <v>0</v>
      </c>
      <c r="H9564" s="9">
        <v>0</v>
      </c>
      <c r="I9564" s="9">
        <v>0</v>
      </c>
      <c r="J9564" s="9">
        <v>0</v>
      </c>
    </row>
    <row r="9565" spans="2:10" x14ac:dyDescent="0.35">
      <c r="B9565" s="7">
        <v>9562</v>
      </c>
      <c r="C9565" s="9">
        <v>1</v>
      </c>
      <c r="D9565" s="9">
        <v>0</v>
      </c>
      <c r="E9565" s="9">
        <v>0</v>
      </c>
      <c r="F9565" s="9">
        <v>0</v>
      </c>
      <c r="G9565" s="9">
        <v>0</v>
      </c>
      <c r="H9565" s="9">
        <v>0</v>
      </c>
      <c r="I9565" s="9">
        <v>0</v>
      </c>
      <c r="J9565" s="9">
        <v>0</v>
      </c>
    </row>
    <row r="9566" spans="2:10" x14ac:dyDescent="0.35">
      <c r="B9566" s="7">
        <v>9563</v>
      </c>
      <c r="C9566" s="9">
        <v>0</v>
      </c>
      <c r="D9566" s="9">
        <v>1</v>
      </c>
      <c r="E9566" s="9">
        <v>0</v>
      </c>
      <c r="F9566" s="9">
        <v>0</v>
      </c>
      <c r="G9566" s="9">
        <v>0</v>
      </c>
      <c r="H9566" s="9">
        <v>0</v>
      </c>
      <c r="I9566" s="9">
        <v>1</v>
      </c>
      <c r="J9566" s="9">
        <v>0</v>
      </c>
    </row>
    <row r="9567" spans="2:10" x14ac:dyDescent="0.35">
      <c r="B9567" s="7">
        <v>9564</v>
      </c>
      <c r="C9567" s="9">
        <v>1</v>
      </c>
      <c r="D9567" s="9">
        <v>0</v>
      </c>
      <c r="E9567" s="9">
        <v>0</v>
      </c>
      <c r="F9567" s="9">
        <v>0</v>
      </c>
      <c r="G9567" s="9">
        <v>0</v>
      </c>
      <c r="H9567" s="9">
        <v>0</v>
      </c>
      <c r="I9567" s="9">
        <v>0</v>
      </c>
      <c r="J9567" s="9">
        <v>0</v>
      </c>
    </row>
    <row r="9568" spans="2:10" x14ac:dyDescent="0.35">
      <c r="B9568" s="7">
        <v>9565</v>
      </c>
      <c r="C9568" s="9">
        <v>1</v>
      </c>
      <c r="D9568" s="9">
        <v>0</v>
      </c>
      <c r="E9568" s="9">
        <v>0</v>
      </c>
      <c r="F9568" s="9">
        <v>0</v>
      </c>
      <c r="G9568" s="9">
        <v>0</v>
      </c>
      <c r="H9568" s="9">
        <v>0</v>
      </c>
      <c r="I9568" s="9">
        <v>0</v>
      </c>
      <c r="J9568" s="9">
        <v>0</v>
      </c>
    </row>
    <row r="9569" spans="2:10" x14ac:dyDescent="0.35">
      <c r="B9569" s="7">
        <v>9566</v>
      </c>
      <c r="C9569" s="9">
        <v>1</v>
      </c>
      <c r="D9569" s="9">
        <v>0</v>
      </c>
      <c r="E9569" s="9">
        <v>0</v>
      </c>
      <c r="F9569" s="9">
        <v>0</v>
      </c>
      <c r="G9569" s="9">
        <v>0</v>
      </c>
      <c r="H9569" s="9">
        <v>0</v>
      </c>
      <c r="I9569" s="9">
        <v>0</v>
      </c>
      <c r="J9569" s="9">
        <v>0</v>
      </c>
    </row>
    <row r="9570" spans="2:10" x14ac:dyDescent="0.35">
      <c r="B9570" s="7">
        <v>9567</v>
      </c>
      <c r="C9570" s="9">
        <v>1</v>
      </c>
      <c r="D9570" s="9">
        <v>0</v>
      </c>
      <c r="E9570" s="9">
        <v>0</v>
      </c>
      <c r="F9570" s="9">
        <v>0</v>
      </c>
      <c r="G9570" s="9">
        <v>0</v>
      </c>
      <c r="H9570" s="9">
        <v>0</v>
      </c>
      <c r="I9570" s="9">
        <v>0</v>
      </c>
      <c r="J9570" s="9">
        <v>0</v>
      </c>
    </row>
    <row r="9571" spans="2:10" x14ac:dyDescent="0.35">
      <c r="B9571" s="7">
        <v>9568</v>
      </c>
      <c r="C9571" s="9">
        <v>0</v>
      </c>
      <c r="D9571" s="9">
        <v>0</v>
      </c>
      <c r="E9571" s="9">
        <v>0</v>
      </c>
      <c r="F9571" s="9">
        <v>0</v>
      </c>
      <c r="G9571" s="9">
        <v>1</v>
      </c>
      <c r="H9571" s="9">
        <v>0</v>
      </c>
      <c r="I9571" s="9">
        <v>0</v>
      </c>
      <c r="J9571" s="9">
        <v>0</v>
      </c>
    </row>
    <row r="9572" spans="2:10" x14ac:dyDescent="0.35">
      <c r="B9572" s="7">
        <v>9569</v>
      </c>
      <c r="C9572" s="9">
        <v>1</v>
      </c>
      <c r="D9572" s="9">
        <v>0</v>
      </c>
      <c r="E9572" s="9">
        <v>0</v>
      </c>
      <c r="F9572" s="9">
        <v>0</v>
      </c>
      <c r="G9572" s="9">
        <v>0</v>
      </c>
      <c r="H9572" s="9">
        <v>0</v>
      </c>
      <c r="I9572" s="9">
        <v>0</v>
      </c>
      <c r="J9572" s="9">
        <v>0</v>
      </c>
    </row>
    <row r="9573" spans="2:10" x14ac:dyDescent="0.35">
      <c r="B9573" s="7">
        <v>9570</v>
      </c>
      <c r="C9573" s="9">
        <v>1</v>
      </c>
      <c r="D9573" s="9">
        <v>0</v>
      </c>
      <c r="E9573" s="9">
        <v>0</v>
      </c>
      <c r="F9573" s="9">
        <v>0</v>
      </c>
      <c r="G9573" s="9">
        <v>0</v>
      </c>
      <c r="H9573" s="9">
        <v>0</v>
      </c>
      <c r="I9573" s="9">
        <v>0</v>
      </c>
      <c r="J9573" s="9">
        <v>0</v>
      </c>
    </row>
    <row r="9574" spans="2:10" x14ac:dyDescent="0.35">
      <c r="B9574" s="7">
        <v>9571</v>
      </c>
      <c r="C9574" s="9">
        <v>1</v>
      </c>
      <c r="D9574" s="9">
        <v>0</v>
      </c>
      <c r="E9574" s="9">
        <v>0</v>
      </c>
      <c r="F9574" s="9">
        <v>0</v>
      </c>
      <c r="G9574" s="9">
        <v>0</v>
      </c>
      <c r="H9574" s="9">
        <v>0</v>
      </c>
      <c r="I9574" s="9">
        <v>0</v>
      </c>
      <c r="J9574" s="9">
        <v>0</v>
      </c>
    </row>
    <row r="9575" spans="2:10" x14ac:dyDescent="0.35">
      <c r="B9575" s="7">
        <v>9572</v>
      </c>
      <c r="C9575" s="9">
        <v>0</v>
      </c>
      <c r="D9575" s="9">
        <v>0</v>
      </c>
      <c r="E9575" s="9">
        <v>0</v>
      </c>
      <c r="F9575" s="9">
        <v>0</v>
      </c>
      <c r="G9575" s="9">
        <v>1</v>
      </c>
      <c r="H9575" s="9">
        <v>0</v>
      </c>
      <c r="I9575" s="9">
        <v>0</v>
      </c>
      <c r="J9575" s="9">
        <v>0</v>
      </c>
    </row>
    <row r="9576" spans="2:10" x14ac:dyDescent="0.35">
      <c r="B9576" s="7">
        <v>9573</v>
      </c>
      <c r="C9576" s="9">
        <v>1</v>
      </c>
      <c r="D9576" s="9">
        <v>0</v>
      </c>
      <c r="E9576" s="9">
        <v>0</v>
      </c>
      <c r="F9576" s="9">
        <v>0</v>
      </c>
      <c r="G9576" s="9">
        <v>0</v>
      </c>
      <c r="H9576" s="9">
        <v>0</v>
      </c>
      <c r="I9576" s="9">
        <v>0</v>
      </c>
      <c r="J9576" s="9">
        <v>0</v>
      </c>
    </row>
    <row r="9577" spans="2:10" x14ac:dyDescent="0.35">
      <c r="B9577" s="7">
        <v>9574</v>
      </c>
      <c r="C9577" s="9">
        <v>0</v>
      </c>
      <c r="D9577" s="9">
        <v>1</v>
      </c>
      <c r="E9577" s="9">
        <v>0</v>
      </c>
      <c r="F9577" s="9">
        <v>0</v>
      </c>
      <c r="G9577" s="9">
        <v>0</v>
      </c>
      <c r="H9577" s="9">
        <v>1</v>
      </c>
      <c r="I9577" s="9">
        <v>0</v>
      </c>
      <c r="J9577" s="9">
        <v>1</v>
      </c>
    </row>
    <row r="9578" spans="2:10" x14ac:dyDescent="0.35">
      <c r="B9578" s="7">
        <v>9575</v>
      </c>
      <c r="C9578" s="9">
        <v>1</v>
      </c>
      <c r="D9578" s="9">
        <v>0</v>
      </c>
      <c r="E9578" s="9">
        <v>0</v>
      </c>
      <c r="F9578" s="9">
        <v>0</v>
      </c>
      <c r="G9578" s="9">
        <v>0</v>
      </c>
      <c r="H9578" s="9">
        <v>0</v>
      </c>
      <c r="I9578" s="9">
        <v>0</v>
      </c>
      <c r="J9578" s="9">
        <v>0</v>
      </c>
    </row>
    <row r="9579" spans="2:10" x14ac:dyDescent="0.35">
      <c r="B9579" s="7">
        <v>9576</v>
      </c>
      <c r="C9579" s="9">
        <v>0</v>
      </c>
      <c r="D9579" s="9">
        <v>1</v>
      </c>
      <c r="E9579" s="9">
        <v>0</v>
      </c>
      <c r="F9579" s="9">
        <v>0</v>
      </c>
      <c r="G9579" s="9">
        <v>0</v>
      </c>
      <c r="H9579" s="9">
        <v>0</v>
      </c>
      <c r="I9579" s="9">
        <v>0</v>
      </c>
      <c r="J9579" s="9">
        <v>1</v>
      </c>
    </row>
    <row r="9580" spans="2:10" x14ac:dyDescent="0.35">
      <c r="B9580" s="7">
        <v>9577</v>
      </c>
      <c r="C9580" s="9">
        <v>1</v>
      </c>
      <c r="D9580" s="9">
        <v>0</v>
      </c>
      <c r="E9580" s="9">
        <v>0</v>
      </c>
      <c r="F9580" s="9">
        <v>0</v>
      </c>
      <c r="G9580" s="9">
        <v>0</v>
      </c>
      <c r="H9580" s="9">
        <v>0</v>
      </c>
      <c r="I9580" s="9">
        <v>0</v>
      </c>
      <c r="J9580" s="9">
        <v>0</v>
      </c>
    </row>
    <row r="9581" spans="2:10" x14ac:dyDescent="0.35">
      <c r="B9581" s="7">
        <v>9578</v>
      </c>
      <c r="C9581" s="9">
        <v>1</v>
      </c>
      <c r="D9581" s="9">
        <v>0</v>
      </c>
      <c r="E9581" s="9">
        <v>0</v>
      </c>
      <c r="F9581" s="9">
        <v>0</v>
      </c>
      <c r="G9581" s="9">
        <v>0</v>
      </c>
      <c r="H9581" s="9">
        <v>0</v>
      </c>
      <c r="I9581" s="9">
        <v>0</v>
      </c>
      <c r="J9581" s="9">
        <v>0</v>
      </c>
    </row>
    <row r="9582" spans="2:10" x14ac:dyDescent="0.35">
      <c r="B9582" s="7">
        <v>9579</v>
      </c>
      <c r="C9582" s="9">
        <v>1</v>
      </c>
      <c r="D9582" s="9">
        <v>0</v>
      </c>
      <c r="E9582" s="9">
        <v>0</v>
      </c>
      <c r="F9582" s="9">
        <v>0</v>
      </c>
      <c r="G9582" s="9">
        <v>0</v>
      </c>
      <c r="H9582" s="9">
        <v>0</v>
      </c>
      <c r="I9582" s="9">
        <v>0</v>
      </c>
      <c r="J9582" s="9">
        <v>0</v>
      </c>
    </row>
    <row r="9583" spans="2:10" x14ac:dyDescent="0.35">
      <c r="B9583" s="7">
        <v>9580</v>
      </c>
      <c r="C9583" s="9">
        <v>0</v>
      </c>
      <c r="D9583" s="9">
        <v>1</v>
      </c>
      <c r="E9583" s="9">
        <v>0</v>
      </c>
      <c r="F9583" s="9">
        <v>0</v>
      </c>
      <c r="G9583" s="9">
        <v>0</v>
      </c>
      <c r="H9583" s="9">
        <v>0</v>
      </c>
      <c r="I9583" s="9">
        <v>0</v>
      </c>
      <c r="J9583" s="9">
        <v>1</v>
      </c>
    </row>
    <row r="9584" spans="2:10" x14ac:dyDescent="0.35">
      <c r="B9584" s="7">
        <v>9581</v>
      </c>
      <c r="C9584" s="9">
        <v>0</v>
      </c>
      <c r="D9584" s="9">
        <v>1</v>
      </c>
      <c r="E9584" s="9">
        <v>0</v>
      </c>
      <c r="F9584" s="9">
        <v>0</v>
      </c>
      <c r="G9584" s="9">
        <v>0</v>
      </c>
      <c r="H9584" s="9">
        <v>0</v>
      </c>
      <c r="I9584" s="9">
        <v>0</v>
      </c>
      <c r="J9584" s="9">
        <v>1</v>
      </c>
    </row>
    <row r="9585" spans="2:10" x14ac:dyDescent="0.35">
      <c r="B9585" s="7">
        <v>9582</v>
      </c>
      <c r="C9585" s="9">
        <v>1</v>
      </c>
      <c r="D9585" s="9">
        <v>0</v>
      </c>
      <c r="E9585" s="9">
        <v>0</v>
      </c>
      <c r="F9585" s="9">
        <v>0</v>
      </c>
      <c r="G9585" s="9">
        <v>0</v>
      </c>
      <c r="H9585" s="9">
        <v>0</v>
      </c>
      <c r="I9585" s="9">
        <v>0</v>
      </c>
      <c r="J9585" s="9">
        <v>0</v>
      </c>
    </row>
    <row r="9586" spans="2:10" x14ac:dyDescent="0.35">
      <c r="B9586" s="7">
        <v>9583</v>
      </c>
      <c r="C9586" s="9">
        <v>1</v>
      </c>
      <c r="D9586" s="9">
        <v>0</v>
      </c>
      <c r="E9586" s="9">
        <v>0</v>
      </c>
      <c r="F9586" s="9">
        <v>0</v>
      </c>
      <c r="G9586" s="9">
        <v>0</v>
      </c>
      <c r="H9586" s="9">
        <v>0</v>
      </c>
      <c r="I9586" s="9">
        <v>0</v>
      </c>
      <c r="J9586" s="9">
        <v>0</v>
      </c>
    </row>
    <row r="9587" spans="2:10" x14ac:dyDescent="0.35">
      <c r="B9587" s="7">
        <v>9584</v>
      </c>
      <c r="C9587" s="9">
        <v>1</v>
      </c>
      <c r="D9587" s="9">
        <v>0</v>
      </c>
      <c r="E9587" s="9">
        <v>0</v>
      </c>
      <c r="F9587" s="9">
        <v>0</v>
      </c>
      <c r="G9587" s="9">
        <v>0</v>
      </c>
      <c r="H9587" s="9">
        <v>0</v>
      </c>
      <c r="I9587" s="9">
        <v>0</v>
      </c>
      <c r="J9587" s="9">
        <v>0</v>
      </c>
    </row>
    <row r="9588" spans="2:10" x14ac:dyDescent="0.35">
      <c r="B9588" s="7">
        <v>9585</v>
      </c>
      <c r="C9588" s="9">
        <v>0</v>
      </c>
      <c r="D9588" s="9">
        <v>1</v>
      </c>
      <c r="E9588" s="9">
        <v>0</v>
      </c>
      <c r="F9588" s="9">
        <v>0</v>
      </c>
      <c r="G9588" s="9">
        <v>0</v>
      </c>
      <c r="H9588" s="9">
        <v>0</v>
      </c>
      <c r="I9588" s="9">
        <v>0</v>
      </c>
      <c r="J9588" s="9">
        <v>1</v>
      </c>
    </row>
    <row r="9589" spans="2:10" x14ac:dyDescent="0.35">
      <c r="B9589" s="7">
        <v>9586</v>
      </c>
      <c r="C9589" s="9">
        <v>0</v>
      </c>
      <c r="D9589" s="9">
        <v>1</v>
      </c>
      <c r="E9589" s="9">
        <v>0</v>
      </c>
      <c r="F9589" s="9">
        <v>0</v>
      </c>
      <c r="G9589" s="9">
        <v>0</v>
      </c>
      <c r="H9589" s="9">
        <v>0</v>
      </c>
      <c r="I9589" s="9">
        <v>0</v>
      </c>
      <c r="J9589" s="9">
        <v>1</v>
      </c>
    </row>
    <row r="9590" spans="2:10" x14ac:dyDescent="0.35">
      <c r="B9590" s="7">
        <v>9587</v>
      </c>
      <c r="C9590" s="9">
        <v>0</v>
      </c>
      <c r="D9590" s="9">
        <v>1</v>
      </c>
      <c r="E9590" s="9">
        <v>0</v>
      </c>
      <c r="F9590" s="9">
        <v>0</v>
      </c>
      <c r="G9590" s="9">
        <v>0</v>
      </c>
      <c r="H9590" s="9">
        <v>0</v>
      </c>
      <c r="I9590" s="9">
        <v>0</v>
      </c>
      <c r="J9590" s="9">
        <v>1</v>
      </c>
    </row>
    <row r="9591" spans="2:10" x14ac:dyDescent="0.35">
      <c r="B9591" s="7">
        <v>9588</v>
      </c>
      <c r="C9591" s="9">
        <v>0</v>
      </c>
      <c r="D9591" s="9">
        <v>1</v>
      </c>
      <c r="E9591" s="9">
        <v>0</v>
      </c>
      <c r="F9591" s="9">
        <v>0</v>
      </c>
      <c r="G9591" s="9">
        <v>0</v>
      </c>
      <c r="H9591" s="9">
        <v>0</v>
      </c>
      <c r="I9591" s="9">
        <v>0</v>
      </c>
      <c r="J9591" s="9">
        <v>1</v>
      </c>
    </row>
    <row r="9592" spans="2:10" x14ac:dyDescent="0.35">
      <c r="B9592" s="7">
        <v>9589</v>
      </c>
      <c r="C9592" s="9">
        <v>0</v>
      </c>
      <c r="D9592" s="9">
        <v>0</v>
      </c>
      <c r="E9592" s="9">
        <v>0</v>
      </c>
      <c r="F9592" s="9">
        <v>0</v>
      </c>
      <c r="G9592" s="9">
        <v>0</v>
      </c>
      <c r="H9592" s="9">
        <v>1</v>
      </c>
      <c r="I9592" s="9">
        <v>0</v>
      </c>
      <c r="J9592" s="9">
        <v>0</v>
      </c>
    </row>
    <row r="9593" spans="2:10" x14ac:dyDescent="0.35">
      <c r="B9593" s="7">
        <v>9590</v>
      </c>
      <c r="C9593" s="9">
        <v>1</v>
      </c>
      <c r="D9593" s="9">
        <v>0</v>
      </c>
      <c r="E9593" s="9">
        <v>0</v>
      </c>
      <c r="F9593" s="9">
        <v>0</v>
      </c>
      <c r="G9593" s="9">
        <v>0</v>
      </c>
      <c r="H9593" s="9">
        <v>0</v>
      </c>
      <c r="I9593" s="9">
        <v>0</v>
      </c>
      <c r="J9593" s="9">
        <v>0</v>
      </c>
    </row>
    <row r="9594" spans="2:10" x14ac:dyDescent="0.35">
      <c r="B9594" s="7">
        <v>9591</v>
      </c>
      <c r="C9594" s="9">
        <v>1</v>
      </c>
      <c r="D9594" s="9">
        <v>0</v>
      </c>
      <c r="E9594" s="9">
        <v>0</v>
      </c>
      <c r="F9594" s="9">
        <v>0</v>
      </c>
      <c r="G9594" s="9">
        <v>0</v>
      </c>
      <c r="H9594" s="9">
        <v>0</v>
      </c>
      <c r="I9594" s="9">
        <v>0</v>
      </c>
      <c r="J9594" s="9">
        <v>0</v>
      </c>
    </row>
    <row r="9595" spans="2:10" x14ac:dyDescent="0.35">
      <c r="B9595" s="7">
        <v>9592</v>
      </c>
      <c r="C9595" s="9">
        <v>1</v>
      </c>
      <c r="D9595" s="9">
        <v>0</v>
      </c>
      <c r="E9595" s="9">
        <v>0</v>
      </c>
      <c r="F9595" s="9">
        <v>0</v>
      </c>
      <c r="G9595" s="9">
        <v>0</v>
      </c>
      <c r="H9595" s="9">
        <v>0</v>
      </c>
      <c r="I9595" s="9">
        <v>0</v>
      </c>
      <c r="J9595" s="9">
        <v>0</v>
      </c>
    </row>
    <row r="9596" spans="2:10" x14ac:dyDescent="0.35">
      <c r="B9596" s="7">
        <v>9593</v>
      </c>
      <c r="C9596" s="9">
        <v>1</v>
      </c>
      <c r="D9596" s="9">
        <v>0</v>
      </c>
      <c r="E9596" s="9">
        <v>0</v>
      </c>
      <c r="F9596" s="9">
        <v>0</v>
      </c>
      <c r="G9596" s="9">
        <v>0</v>
      </c>
      <c r="H9596" s="9">
        <v>0</v>
      </c>
      <c r="I9596" s="9">
        <v>0</v>
      </c>
      <c r="J9596" s="9">
        <v>0</v>
      </c>
    </row>
    <row r="9597" spans="2:10" x14ac:dyDescent="0.35">
      <c r="B9597" s="7">
        <v>9594</v>
      </c>
      <c r="C9597" s="9">
        <v>0</v>
      </c>
      <c r="D9597" s="9">
        <v>1</v>
      </c>
      <c r="E9597" s="9">
        <v>0</v>
      </c>
      <c r="F9597" s="9">
        <v>0</v>
      </c>
      <c r="G9597" s="9">
        <v>0</v>
      </c>
      <c r="H9597" s="9">
        <v>0</v>
      </c>
      <c r="I9597" s="9">
        <v>0</v>
      </c>
      <c r="J9597" s="9">
        <v>1</v>
      </c>
    </row>
    <row r="9598" spans="2:10" x14ac:dyDescent="0.35">
      <c r="B9598" s="7">
        <v>9595</v>
      </c>
      <c r="C9598" s="9">
        <v>0</v>
      </c>
      <c r="D9598" s="9">
        <v>1</v>
      </c>
      <c r="E9598" s="9">
        <v>0</v>
      </c>
      <c r="F9598" s="9">
        <v>0</v>
      </c>
      <c r="G9598" s="9">
        <v>0</v>
      </c>
      <c r="H9598" s="9">
        <v>0</v>
      </c>
      <c r="I9598" s="9">
        <v>0</v>
      </c>
      <c r="J9598" s="9">
        <v>1</v>
      </c>
    </row>
    <row r="9599" spans="2:10" x14ac:dyDescent="0.35">
      <c r="B9599" s="7">
        <v>9596</v>
      </c>
      <c r="C9599" s="9">
        <v>1</v>
      </c>
      <c r="D9599" s="9">
        <v>0</v>
      </c>
      <c r="E9599" s="9">
        <v>0</v>
      </c>
      <c r="F9599" s="9">
        <v>0</v>
      </c>
      <c r="G9599" s="9">
        <v>0</v>
      </c>
      <c r="H9599" s="9">
        <v>0</v>
      </c>
      <c r="I9599" s="9">
        <v>0</v>
      </c>
      <c r="J9599" s="9">
        <v>0</v>
      </c>
    </row>
    <row r="9600" spans="2:10" x14ac:dyDescent="0.35">
      <c r="B9600" s="7">
        <v>9597</v>
      </c>
      <c r="C9600" s="9">
        <v>1</v>
      </c>
      <c r="D9600" s="9">
        <v>0</v>
      </c>
      <c r="E9600" s="9">
        <v>0</v>
      </c>
      <c r="F9600" s="9">
        <v>0</v>
      </c>
      <c r="G9600" s="9">
        <v>0</v>
      </c>
      <c r="H9600" s="9">
        <v>0</v>
      </c>
      <c r="I9600" s="9">
        <v>0</v>
      </c>
      <c r="J9600" s="9">
        <v>0</v>
      </c>
    </row>
    <row r="9601" spans="2:10" x14ac:dyDescent="0.35">
      <c r="B9601" s="7">
        <v>9598</v>
      </c>
      <c r="C9601" s="9">
        <v>1</v>
      </c>
      <c r="D9601" s="9">
        <v>0</v>
      </c>
      <c r="E9601" s="9">
        <v>0</v>
      </c>
      <c r="F9601" s="9">
        <v>0</v>
      </c>
      <c r="G9601" s="9">
        <v>0</v>
      </c>
      <c r="H9601" s="9">
        <v>0</v>
      </c>
      <c r="I9601" s="9">
        <v>0</v>
      </c>
      <c r="J9601" s="9">
        <v>0</v>
      </c>
    </row>
    <row r="9602" spans="2:10" x14ac:dyDescent="0.35">
      <c r="B9602" s="7">
        <v>9599</v>
      </c>
      <c r="C9602" s="9">
        <v>1</v>
      </c>
      <c r="D9602" s="9">
        <v>0</v>
      </c>
      <c r="E9602" s="9">
        <v>0</v>
      </c>
      <c r="F9602" s="9">
        <v>0</v>
      </c>
      <c r="G9602" s="9">
        <v>0</v>
      </c>
      <c r="H9602" s="9">
        <v>0</v>
      </c>
      <c r="I9602" s="9">
        <v>0</v>
      </c>
      <c r="J9602" s="9">
        <v>0</v>
      </c>
    </row>
    <row r="9603" spans="2:10" x14ac:dyDescent="0.35">
      <c r="B9603" s="7">
        <v>9600</v>
      </c>
      <c r="C9603" s="9">
        <v>0</v>
      </c>
      <c r="D9603" s="9">
        <v>1</v>
      </c>
      <c r="E9603" s="9">
        <v>0</v>
      </c>
      <c r="F9603" s="9">
        <v>0</v>
      </c>
      <c r="G9603" s="9">
        <v>0</v>
      </c>
      <c r="H9603" s="9">
        <v>0</v>
      </c>
      <c r="I9603" s="9">
        <v>0</v>
      </c>
      <c r="J9603" s="9">
        <v>1</v>
      </c>
    </row>
    <row r="9604" spans="2:10" x14ac:dyDescent="0.35">
      <c r="B9604" s="7">
        <v>9601</v>
      </c>
      <c r="C9604" s="9">
        <v>1</v>
      </c>
      <c r="D9604" s="9">
        <v>0</v>
      </c>
      <c r="E9604" s="9">
        <v>0</v>
      </c>
      <c r="F9604" s="9">
        <v>0</v>
      </c>
      <c r="G9604" s="9">
        <v>0</v>
      </c>
      <c r="H9604" s="9">
        <v>0</v>
      </c>
      <c r="I9604" s="9">
        <v>0</v>
      </c>
      <c r="J9604" s="9">
        <v>0</v>
      </c>
    </row>
    <row r="9605" spans="2:10" x14ac:dyDescent="0.35">
      <c r="B9605" s="7">
        <v>9602</v>
      </c>
      <c r="C9605" s="9">
        <v>0</v>
      </c>
      <c r="D9605" s="9">
        <v>1</v>
      </c>
      <c r="E9605" s="9">
        <v>0</v>
      </c>
      <c r="F9605" s="9">
        <v>0</v>
      </c>
      <c r="G9605" s="9">
        <v>0</v>
      </c>
      <c r="H9605" s="9">
        <v>0</v>
      </c>
      <c r="I9605" s="9">
        <v>0</v>
      </c>
      <c r="J9605" s="9">
        <v>1</v>
      </c>
    </row>
    <row r="9606" spans="2:10" x14ac:dyDescent="0.35">
      <c r="B9606" s="7">
        <v>9603</v>
      </c>
      <c r="C9606" s="9">
        <v>1</v>
      </c>
      <c r="D9606" s="9">
        <v>0</v>
      </c>
      <c r="E9606" s="9">
        <v>0</v>
      </c>
      <c r="F9606" s="9">
        <v>0</v>
      </c>
      <c r="G9606" s="9">
        <v>0</v>
      </c>
      <c r="H9606" s="9">
        <v>0</v>
      </c>
      <c r="I9606" s="9">
        <v>0</v>
      </c>
      <c r="J9606" s="9">
        <v>0</v>
      </c>
    </row>
    <row r="9607" spans="2:10" x14ac:dyDescent="0.35">
      <c r="B9607" s="7">
        <v>9604</v>
      </c>
      <c r="C9607" s="9">
        <v>0</v>
      </c>
      <c r="D9607" s="9">
        <v>1</v>
      </c>
      <c r="E9607" s="9">
        <v>0</v>
      </c>
      <c r="F9607" s="9">
        <v>0</v>
      </c>
      <c r="G9607" s="9">
        <v>1</v>
      </c>
      <c r="H9607" s="9">
        <v>0</v>
      </c>
      <c r="I9607" s="9">
        <v>0</v>
      </c>
      <c r="J9607" s="9">
        <v>1</v>
      </c>
    </row>
    <row r="9608" spans="2:10" x14ac:dyDescent="0.35">
      <c r="B9608" s="7">
        <v>9605</v>
      </c>
      <c r="C9608" s="9">
        <v>0</v>
      </c>
      <c r="D9608" s="9">
        <v>1</v>
      </c>
      <c r="E9608" s="9">
        <v>0</v>
      </c>
      <c r="F9608" s="9">
        <v>0</v>
      </c>
      <c r="G9608" s="9">
        <v>0</v>
      </c>
      <c r="H9608" s="9">
        <v>0</v>
      </c>
      <c r="I9608" s="9">
        <v>0</v>
      </c>
      <c r="J9608" s="9">
        <v>1</v>
      </c>
    </row>
    <row r="9609" spans="2:10" x14ac:dyDescent="0.35">
      <c r="B9609" s="7">
        <v>9606</v>
      </c>
      <c r="C9609" s="9">
        <v>1</v>
      </c>
      <c r="D9609" s="9">
        <v>0</v>
      </c>
      <c r="E9609" s="9">
        <v>0</v>
      </c>
      <c r="F9609" s="9">
        <v>0</v>
      </c>
      <c r="G9609" s="9">
        <v>0</v>
      </c>
      <c r="H9609" s="9">
        <v>0</v>
      </c>
      <c r="I9609" s="9">
        <v>0</v>
      </c>
      <c r="J9609" s="9">
        <v>0</v>
      </c>
    </row>
    <row r="9610" spans="2:10" x14ac:dyDescent="0.35">
      <c r="B9610" s="7">
        <v>9607</v>
      </c>
      <c r="C9610" s="9">
        <v>1</v>
      </c>
      <c r="D9610" s="9">
        <v>0</v>
      </c>
      <c r="E9610" s="9">
        <v>0</v>
      </c>
      <c r="F9610" s="9">
        <v>0</v>
      </c>
      <c r="G9610" s="9">
        <v>0</v>
      </c>
      <c r="H9610" s="9">
        <v>0</v>
      </c>
      <c r="I9610" s="9">
        <v>0</v>
      </c>
      <c r="J9610" s="9">
        <v>0</v>
      </c>
    </row>
    <row r="9611" spans="2:10" x14ac:dyDescent="0.35">
      <c r="B9611" s="7">
        <v>9608</v>
      </c>
      <c r="C9611" s="9">
        <v>1</v>
      </c>
      <c r="D9611" s="9">
        <v>0</v>
      </c>
      <c r="E9611" s="9">
        <v>0</v>
      </c>
      <c r="F9611" s="9">
        <v>0</v>
      </c>
      <c r="G9611" s="9">
        <v>0</v>
      </c>
      <c r="H9611" s="9">
        <v>0</v>
      </c>
      <c r="I9611" s="9">
        <v>0</v>
      </c>
      <c r="J9611" s="9">
        <v>0</v>
      </c>
    </row>
    <row r="9612" spans="2:10" x14ac:dyDescent="0.35">
      <c r="B9612" s="7">
        <v>9609</v>
      </c>
      <c r="C9612" s="9">
        <v>1</v>
      </c>
      <c r="D9612" s="9">
        <v>0</v>
      </c>
      <c r="E9612" s="9">
        <v>0</v>
      </c>
      <c r="F9612" s="9">
        <v>0</v>
      </c>
      <c r="G9612" s="9">
        <v>0</v>
      </c>
      <c r="H9612" s="9">
        <v>0</v>
      </c>
      <c r="I9612" s="9">
        <v>0</v>
      </c>
      <c r="J9612" s="9">
        <v>0</v>
      </c>
    </row>
    <row r="9613" spans="2:10" x14ac:dyDescent="0.35">
      <c r="B9613" s="7">
        <v>9610</v>
      </c>
      <c r="C9613" s="9">
        <v>0</v>
      </c>
      <c r="D9613" s="9">
        <v>1</v>
      </c>
      <c r="E9613" s="9">
        <v>0</v>
      </c>
      <c r="F9613" s="9">
        <v>0</v>
      </c>
      <c r="G9613" s="9">
        <v>0</v>
      </c>
      <c r="H9613" s="9">
        <v>0</v>
      </c>
      <c r="I9613" s="9">
        <v>1</v>
      </c>
      <c r="J9613" s="9">
        <v>1</v>
      </c>
    </row>
    <row r="9614" spans="2:10" x14ac:dyDescent="0.35">
      <c r="B9614" s="7">
        <v>9611</v>
      </c>
      <c r="C9614" s="9">
        <v>1</v>
      </c>
      <c r="D9614" s="9">
        <v>0</v>
      </c>
      <c r="E9614" s="9">
        <v>0</v>
      </c>
      <c r="F9614" s="9">
        <v>0</v>
      </c>
      <c r="G9614" s="9">
        <v>0</v>
      </c>
      <c r="H9614" s="9">
        <v>0</v>
      </c>
      <c r="I9614" s="9">
        <v>0</v>
      </c>
      <c r="J9614" s="9">
        <v>0</v>
      </c>
    </row>
    <row r="9615" spans="2:10" x14ac:dyDescent="0.35">
      <c r="B9615" s="7">
        <v>9612</v>
      </c>
      <c r="C9615" s="9">
        <v>1</v>
      </c>
      <c r="D9615" s="9">
        <v>0</v>
      </c>
      <c r="E9615" s="9">
        <v>0</v>
      </c>
      <c r="F9615" s="9">
        <v>0</v>
      </c>
      <c r="G9615" s="9">
        <v>0</v>
      </c>
      <c r="H9615" s="9">
        <v>0</v>
      </c>
      <c r="I9615" s="9">
        <v>0</v>
      </c>
      <c r="J9615" s="9">
        <v>0</v>
      </c>
    </row>
    <row r="9616" spans="2:10" x14ac:dyDescent="0.35">
      <c r="B9616" s="7">
        <v>9613</v>
      </c>
      <c r="C9616" s="9">
        <v>0</v>
      </c>
      <c r="D9616" s="9">
        <v>1</v>
      </c>
      <c r="E9616" s="9">
        <v>0</v>
      </c>
      <c r="F9616" s="9">
        <v>0</v>
      </c>
      <c r="G9616" s="9">
        <v>0</v>
      </c>
      <c r="H9616" s="9">
        <v>0</v>
      </c>
      <c r="I9616" s="9">
        <v>1</v>
      </c>
      <c r="J9616" s="9">
        <v>0</v>
      </c>
    </row>
    <row r="9617" spans="2:10" x14ac:dyDescent="0.35">
      <c r="B9617" s="7">
        <v>9614</v>
      </c>
      <c r="C9617" s="9">
        <v>1</v>
      </c>
      <c r="D9617" s="9">
        <v>0</v>
      </c>
      <c r="E9617" s="9">
        <v>0</v>
      </c>
      <c r="F9617" s="9">
        <v>0</v>
      </c>
      <c r="G9617" s="9">
        <v>0</v>
      </c>
      <c r="H9617" s="9">
        <v>0</v>
      </c>
      <c r="I9617" s="9">
        <v>0</v>
      </c>
      <c r="J9617" s="9">
        <v>0</v>
      </c>
    </row>
    <row r="9618" spans="2:10" x14ac:dyDescent="0.35">
      <c r="B9618" s="7">
        <v>9615</v>
      </c>
      <c r="C9618" s="9">
        <v>0</v>
      </c>
      <c r="D9618" s="9">
        <v>0</v>
      </c>
      <c r="E9618" s="9">
        <v>0</v>
      </c>
      <c r="F9618" s="9">
        <v>0</v>
      </c>
      <c r="G9618" s="9">
        <v>1</v>
      </c>
      <c r="H9618" s="9">
        <v>0</v>
      </c>
      <c r="I9618" s="9">
        <v>0</v>
      </c>
      <c r="J9618" s="9">
        <v>0</v>
      </c>
    </row>
    <row r="9619" spans="2:10" x14ac:dyDescent="0.35">
      <c r="B9619" s="7">
        <v>9616</v>
      </c>
      <c r="C9619" s="9">
        <v>0</v>
      </c>
      <c r="D9619" s="9">
        <v>1</v>
      </c>
      <c r="E9619" s="9">
        <v>0</v>
      </c>
      <c r="F9619" s="9">
        <v>0</v>
      </c>
      <c r="G9619" s="9">
        <v>0</v>
      </c>
      <c r="H9619" s="9">
        <v>1</v>
      </c>
      <c r="I9619" s="9">
        <v>0</v>
      </c>
      <c r="J9619" s="9">
        <v>1</v>
      </c>
    </row>
    <row r="9620" spans="2:10" x14ac:dyDescent="0.35">
      <c r="B9620" s="7">
        <v>9617</v>
      </c>
      <c r="C9620" s="9">
        <v>1</v>
      </c>
      <c r="D9620" s="9">
        <v>0</v>
      </c>
      <c r="E9620" s="9">
        <v>0</v>
      </c>
      <c r="F9620" s="9">
        <v>0</v>
      </c>
      <c r="G9620" s="9">
        <v>0</v>
      </c>
      <c r="H9620" s="9">
        <v>0</v>
      </c>
      <c r="I9620" s="9">
        <v>0</v>
      </c>
      <c r="J9620" s="9">
        <v>0</v>
      </c>
    </row>
    <row r="9621" spans="2:10" x14ac:dyDescent="0.35">
      <c r="B9621" s="7">
        <v>9618</v>
      </c>
      <c r="C9621" s="9">
        <v>1</v>
      </c>
      <c r="D9621" s="9">
        <v>0</v>
      </c>
      <c r="E9621" s="9">
        <v>0</v>
      </c>
      <c r="F9621" s="9">
        <v>0</v>
      </c>
      <c r="G9621" s="9">
        <v>0</v>
      </c>
      <c r="H9621" s="9">
        <v>0</v>
      </c>
      <c r="I9621" s="9">
        <v>0</v>
      </c>
      <c r="J9621" s="9">
        <v>0</v>
      </c>
    </row>
    <row r="9622" spans="2:10" x14ac:dyDescent="0.35">
      <c r="B9622" s="7">
        <v>9619</v>
      </c>
      <c r="C9622" s="9">
        <v>1</v>
      </c>
      <c r="D9622" s="9">
        <v>0</v>
      </c>
      <c r="E9622" s="9">
        <v>0</v>
      </c>
      <c r="F9622" s="9">
        <v>0</v>
      </c>
      <c r="G9622" s="9">
        <v>0</v>
      </c>
      <c r="H9622" s="9">
        <v>0</v>
      </c>
      <c r="I9622" s="9">
        <v>0</v>
      </c>
      <c r="J9622" s="9">
        <v>0</v>
      </c>
    </row>
    <row r="9623" spans="2:10" x14ac:dyDescent="0.35">
      <c r="B9623" s="7">
        <v>9620</v>
      </c>
      <c r="C9623" s="9">
        <v>0</v>
      </c>
      <c r="D9623" s="9">
        <v>1</v>
      </c>
      <c r="E9623" s="9">
        <v>0</v>
      </c>
      <c r="F9623" s="9">
        <v>0</v>
      </c>
      <c r="G9623" s="9">
        <v>0</v>
      </c>
      <c r="H9623" s="9">
        <v>0</v>
      </c>
      <c r="I9623" s="9">
        <v>0</v>
      </c>
      <c r="J9623" s="9">
        <v>1</v>
      </c>
    </row>
    <row r="9624" spans="2:10" x14ac:dyDescent="0.35">
      <c r="B9624" s="7">
        <v>9621</v>
      </c>
      <c r="C9624" s="9">
        <v>1</v>
      </c>
      <c r="D9624" s="9">
        <v>0</v>
      </c>
      <c r="E9624" s="9">
        <v>0</v>
      </c>
      <c r="F9624" s="9">
        <v>0</v>
      </c>
      <c r="G9624" s="9">
        <v>0</v>
      </c>
      <c r="H9624" s="9">
        <v>0</v>
      </c>
      <c r="I9624" s="9">
        <v>0</v>
      </c>
      <c r="J9624" s="9">
        <v>0</v>
      </c>
    </row>
    <row r="9625" spans="2:10" x14ac:dyDescent="0.35">
      <c r="B9625" s="7">
        <v>9622</v>
      </c>
      <c r="C9625" s="9">
        <v>1</v>
      </c>
      <c r="D9625" s="9">
        <v>0</v>
      </c>
      <c r="E9625" s="9">
        <v>0</v>
      </c>
      <c r="F9625" s="9">
        <v>0</v>
      </c>
      <c r="G9625" s="9">
        <v>0</v>
      </c>
      <c r="H9625" s="9">
        <v>0</v>
      </c>
      <c r="I9625" s="9">
        <v>0</v>
      </c>
      <c r="J9625" s="9">
        <v>0</v>
      </c>
    </row>
    <row r="9626" spans="2:10" x14ac:dyDescent="0.35">
      <c r="B9626" s="7">
        <v>9623</v>
      </c>
      <c r="C9626" s="9">
        <v>0</v>
      </c>
      <c r="D9626" s="9">
        <v>1</v>
      </c>
      <c r="E9626" s="9">
        <v>0</v>
      </c>
      <c r="F9626" s="9">
        <v>0</v>
      </c>
      <c r="G9626" s="9">
        <v>0</v>
      </c>
      <c r="H9626" s="9">
        <v>0</v>
      </c>
      <c r="I9626" s="9">
        <v>0</v>
      </c>
      <c r="J9626" s="9">
        <v>1</v>
      </c>
    </row>
    <row r="9627" spans="2:10" x14ac:dyDescent="0.35">
      <c r="B9627" s="7">
        <v>9624</v>
      </c>
      <c r="C9627" s="9">
        <v>0</v>
      </c>
      <c r="D9627" s="9">
        <v>0</v>
      </c>
      <c r="E9627" s="9">
        <v>0</v>
      </c>
      <c r="F9627" s="9">
        <v>0</v>
      </c>
      <c r="G9627" s="9">
        <v>1</v>
      </c>
      <c r="H9627" s="9">
        <v>0</v>
      </c>
      <c r="I9627" s="9">
        <v>0</v>
      </c>
      <c r="J9627" s="9">
        <v>0</v>
      </c>
    </row>
    <row r="9628" spans="2:10" x14ac:dyDescent="0.35">
      <c r="B9628" s="7">
        <v>9625</v>
      </c>
      <c r="C9628" s="9">
        <v>1</v>
      </c>
      <c r="D9628" s="9">
        <v>0</v>
      </c>
      <c r="E9628" s="9">
        <v>0</v>
      </c>
      <c r="F9628" s="9">
        <v>0</v>
      </c>
      <c r="G9628" s="9">
        <v>0</v>
      </c>
      <c r="H9628" s="9">
        <v>0</v>
      </c>
      <c r="I9628" s="9">
        <v>0</v>
      </c>
      <c r="J9628" s="9">
        <v>0</v>
      </c>
    </row>
    <row r="9629" spans="2:10" x14ac:dyDescent="0.35">
      <c r="B9629" s="7">
        <v>9626</v>
      </c>
      <c r="C9629" s="9">
        <v>1</v>
      </c>
      <c r="D9629" s="9">
        <v>0</v>
      </c>
      <c r="E9629" s="9">
        <v>0</v>
      </c>
      <c r="F9629" s="9">
        <v>0</v>
      </c>
      <c r="G9629" s="9">
        <v>0</v>
      </c>
      <c r="H9629" s="9">
        <v>0</v>
      </c>
      <c r="I9629" s="9">
        <v>0</v>
      </c>
      <c r="J9629" s="9">
        <v>0</v>
      </c>
    </row>
    <row r="9630" spans="2:10" x14ac:dyDescent="0.35">
      <c r="B9630" s="7">
        <v>9627</v>
      </c>
      <c r="C9630" s="9">
        <v>1</v>
      </c>
      <c r="D9630" s="9">
        <v>0</v>
      </c>
      <c r="E9630" s="9">
        <v>0</v>
      </c>
      <c r="F9630" s="9">
        <v>0</v>
      </c>
      <c r="G9630" s="9">
        <v>0</v>
      </c>
      <c r="H9630" s="9">
        <v>0</v>
      </c>
      <c r="I9630" s="9">
        <v>0</v>
      </c>
      <c r="J9630" s="9">
        <v>0</v>
      </c>
    </row>
    <row r="9631" spans="2:10" x14ac:dyDescent="0.35">
      <c r="B9631" s="7">
        <v>9628</v>
      </c>
      <c r="C9631" s="9">
        <v>1</v>
      </c>
      <c r="D9631" s="9">
        <v>0</v>
      </c>
      <c r="E9631" s="9">
        <v>0</v>
      </c>
      <c r="F9631" s="9">
        <v>0</v>
      </c>
      <c r="G9631" s="9">
        <v>0</v>
      </c>
      <c r="H9631" s="9">
        <v>0</v>
      </c>
      <c r="I9631" s="9">
        <v>0</v>
      </c>
      <c r="J9631" s="9">
        <v>0</v>
      </c>
    </row>
    <row r="9632" spans="2:10" x14ac:dyDescent="0.35">
      <c r="B9632" s="7">
        <v>9629</v>
      </c>
      <c r="C9632" s="9">
        <v>1</v>
      </c>
      <c r="D9632" s="9">
        <v>0</v>
      </c>
      <c r="E9632" s="9">
        <v>0</v>
      </c>
      <c r="F9632" s="9">
        <v>0</v>
      </c>
      <c r="G9632" s="9">
        <v>0</v>
      </c>
      <c r="H9632" s="9">
        <v>0</v>
      </c>
      <c r="I9632" s="9">
        <v>0</v>
      </c>
      <c r="J9632" s="9">
        <v>0</v>
      </c>
    </row>
    <row r="9633" spans="2:10" x14ac:dyDescent="0.35">
      <c r="B9633" s="7">
        <v>9630</v>
      </c>
      <c r="C9633" s="9">
        <v>0</v>
      </c>
      <c r="D9633" s="9">
        <v>1</v>
      </c>
      <c r="E9633" s="9">
        <v>0</v>
      </c>
      <c r="F9633" s="9">
        <v>0</v>
      </c>
      <c r="G9633" s="9">
        <v>0</v>
      </c>
      <c r="H9633" s="9">
        <v>0</v>
      </c>
      <c r="I9633" s="9">
        <v>0</v>
      </c>
      <c r="J9633" s="9">
        <v>1</v>
      </c>
    </row>
    <row r="9634" spans="2:10" x14ac:dyDescent="0.35">
      <c r="B9634" s="7">
        <v>9631</v>
      </c>
      <c r="C9634" s="9">
        <v>0</v>
      </c>
      <c r="D9634" s="9">
        <v>0</v>
      </c>
      <c r="E9634" s="9">
        <v>0</v>
      </c>
      <c r="F9634" s="9">
        <v>0</v>
      </c>
      <c r="G9634" s="9">
        <v>0</v>
      </c>
      <c r="H9634" s="9">
        <v>1</v>
      </c>
      <c r="I9634" s="9">
        <v>0</v>
      </c>
      <c r="J9634" s="9">
        <v>0</v>
      </c>
    </row>
    <row r="9635" spans="2:10" x14ac:dyDescent="0.35">
      <c r="B9635" s="7">
        <v>9632</v>
      </c>
      <c r="C9635" s="9">
        <v>1</v>
      </c>
      <c r="D9635" s="9">
        <v>0</v>
      </c>
      <c r="E9635" s="9">
        <v>0</v>
      </c>
      <c r="F9635" s="9">
        <v>0</v>
      </c>
      <c r="G9635" s="9">
        <v>0</v>
      </c>
      <c r="H9635" s="9">
        <v>0</v>
      </c>
      <c r="I9635" s="9">
        <v>0</v>
      </c>
      <c r="J9635" s="9">
        <v>0</v>
      </c>
    </row>
    <row r="9636" spans="2:10" x14ac:dyDescent="0.35">
      <c r="B9636" s="7">
        <v>9633</v>
      </c>
      <c r="C9636" s="9">
        <v>1</v>
      </c>
      <c r="D9636" s="9">
        <v>0</v>
      </c>
      <c r="E9636" s="9">
        <v>0</v>
      </c>
      <c r="F9636" s="9">
        <v>0</v>
      </c>
      <c r="G9636" s="9">
        <v>0</v>
      </c>
      <c r="H9636" s="9">
        <v>0</v>
      </c>
      <c r="I9636" s="9">
        <v>0</v>
      </c>
      <c r="J9636" s="9">
        <v>0</v>
      </c>
    </row>
    <row r="9637" spans="2:10" x14ac:dyDescent="0.35">
      <c r="B9637" s="7">
        <v>9634</v>
      </c>
      <c r="C9637" s="9">
        <v>1</v>
      </c>
      <c r="D9637" s="9">
        <v>0</v>
      </c>
      <c r="E9637" s="9">
        <v>0</v>
      </c>
      <c r="F9637" s="9">
        <v>0</v>
      </c>
      <c r="G9637" s="9">
        <v>0</v>
      </c>
      <c r="H9637" s="9">
        <v>0</v>
      </c>
      <c r="I9637" s="9">
        <v>0</v>
      </c>
      <c r="J9637" s="9">
        <v>0</v>
      </c>
    </row>
    <row r="9638" spans="2:10" x14ac:dyDescent="0.35">
      <c r="B9638" s="7">
        <v>9635</v>
      </c>
      <c r="C9638" s="9">
        <v>1</v>
      </c>
      <c r="D9638" s="9">
        <v>0</v>
      </c>
      <c r="E9638" s="9">
        <v>0</v>
      </c>
      <c r="F9638" s="9">
        <v>0</v>
      </c>
      <c r="G9638" s="9">
        <v>0</v>
      </c>
      <c r="H9638" s="9">
        <v>0</v>
      </c>
      <c r="I9638" s="9">
        <v>0</v>
      </c>
      <c r="J9638" s="9">
        <v>0</v>
      </c>
    </row>
    <row r="9639" spans="2:10" x14ac:dyDescent="0.35">
      <c r="B9639" s="7">
        <v>9636</v>
      </c>
      <c r="C9639" s="9">
        <v>1</v>
      </c>
      <c r="D9639" s="9">
        <v>0</v>
      </c>
      <c r="E9639" s="9">
        <v>0</v>
      </c>
      <c r="F9639" s="9">
        <v>0</v>
      </c>
      <c r="G9639" s="9">
        <v>0</v>
      </c>
      <c r="H9639" s="9">
        <v>0</v>
      </c>
      <c r="I9639" s="9">
        <v>0</v>
      </c>
      <c r="J9639" s="9">
        <v>0</v>
      </c>
    </row>
    <row r="9640" spans="2:10" x14ac:dyDescent="0.35">
      <c r="B9640" s="7">
        <v>9637</v>
      </c>
      <c r="C9640" s="9">
        <v>1</v>
      </c>
      <c r="D9640" s="9">
        <v>0</v>
      </c>
      <c r="E9640" s="9">
        <v>0</v>
      </c>
      <c r="F9640" s="9">
        <v>0</v>
      </c>
      <c r="G9640" s="9">
        <v>0</v>
      </c>
      <c r="H9640" s="9">
        <v>0</v>
      </c>
      <c r="I9640" s="9">
        <v>0</v>
      </c>
      <c r="J9640" s="9">
        <v>0</v>
      </c>
    </row>
    <row r="9641" spans="2:10" x14ac:dyDescent="0.35">
      <c r="B9641" s="7">
        <v>9638</v>
      </c>
      <c r="C9641" s="9">
        <v>0</v>
      </c>
      <c r="D9641" s="9">
        <v>0</v>
      </c>
      <c r="E9641" s="9">
        <v>0</v>
      </c>
      <c r="F9641" s="9">
        <v>0</v>
      </c>
      <c r="G9641" s="9">
        <v>1</v>
      </c>
      <c r="H9641" s="9">
        <v>0</v>
      </c>
      <c r="I9641" s="9">
        <v>0</v>
      </c>
      <c r="J9641" s="9">
        <v>0</v>
      </c>
    </row>
    <row r="9642" spans="2:10" x14ac:dyDescent="0.35">
      <c r="B9642" s="7">
        <v>9639</v>
      </c>
      <c r="C9642" s="9">
        <v>1</v>
      </c>
      <c r="D9642" s="9">
        <v>0</v>
      </c>
      <c r="E9642" s="9">
        <v>0</v>
      </c>
      <c r="F9642" s="9">
        <v>0</v>
      </c>
      <c r="G9642" s="9">
        <v>0</v>
      </c>
      <c r="H9642" s="9">
        <v>0</v>
      </c>
      <c r="I9642" s="9">
        <v>0</v>
      </c>
      <c r="J9642" s="9">
        <v>0</v>
      </c>
    </row>
    <row r="9643" spans="2:10" x14ac:dyDescent="0.35">
      <c r="B9643" s="7">
        <v>9640</v>
      </c>
      <c r="C9643" s="9">
        <v>1</v>
      </c>
      <c r="D9643" s="9">
        <v>0</v>
      </c>
      <c r="E9643" s="9">
        <v>0</v>
      </c>
      <c r="F9643" s="9">
        <v>0</v>
      </c>
      <c r="G9643" s="9">
        <v>0</v>
      </c>
      <c r="H9643" s="9">
        <v>0</v>
      </c>
      <c r="I9643" s="9">
        <v>0</v>
      </c>
      <c r="J9643" s="9">
        <v>0</v>
      </c>
    </row>
    <row r="9644" spans="2:10" x14ac:dyDescent="0.35">
      <c r="B9644" s="7">
        <v>9641</v>
      </c>
      <c r="C9644" s="9">
        <v>1</v>
      </c>
      <c r="D9644" s="9">
        <v>0</v>
      </c>
      <c r="E9644" s="9">
        <v>0</v>
      </c>
      <c r="F9644" s="9">
        <v>0</v>
      </c>
      <c r="G9644" s="9">
        <v>0</v>
      </c>
      <c r="H9644" s="9">
        <v>0</v>
      </c>
      <c r="I9644" s="9">
        <v>0</v>
      </c>
      <c r="J9644" s="9">
        <v>0</v>
      </c>
    </row>
    <row r="9645" spans="2:10" x14ac:dyDescent="0.35">
      <c r="B9645" s="7">
        <v>9642</v>
      </c>
      <c r="C9645" s="9">
        <v>1</v>
      </c>
      <c r="D9645" s="9">
        <v>0</v>
      </c>
      <c r="E9645" s="9">
        <v>0</v>
      </c>
      <c r="F9645" s="9">
        <v>0</v>
      </c>
      <c r="G9645" s="9">
        <v>0</v>
      </c>
      <c r="H9645" s="9">
        <v>0</v>
      </c>
      <c r="I9645" s="9">
        <v>0</v>
      </c>
      <c r="J9645" s="9">
        <v>0</v>
      </c>
    </row>
    <row r="9646" spans="2:10" x14ac:dyDescent="0.35">
      <c r="B9646" s="7">
        <v>9643</v>
      </c>
      <c r="C9646" s="9">
        <v>0</v>
      </c>
      <c r="D9646" s="9">
        <v>1</v>
      </c>
      <c r="E9646" s="9">
        <v>0</v>
      </c>
      <c r="F9646" s="9">
        <v>0</v>
      </c>
      <c r="G9646" s="9">
        <v>0</v>
      </c>
      <c r="H9646" s="9">
        <v>0</v>
      </c>
      <c r="I9646" s="9">
        <v>0</v>
      </c>
      <c r="J9646" s="9">
        <v>1</v>
      </c>
    </row>
    <row r="9647" spans="2:10" x14ac:dyDescent="0.35">
      <c r="B9647" s="7">
        <v>9644</v>
      </c>
      <c r="C9647" s="9">
        <v>0</v>
      </c>
      <c r="D9647" s="9">
        <v>1</v>
      </c>
      <c r="E9647" s="9">
        <v>0</v>
      </c>
      <c r="F9647" s="9">
        <v>0</v>
      </c>
      <c r="G9647" s="9">
        <v>0</v>
      </c>
      <c r="H9647" s="9">
        <v>0</v>
      </c>
      <c r="I9647" s="9">
        <v>0</v>
      </c>
      <c r="J9647" s="9">
        <v>1</v>
      </c>
    </row>
    <row r="9648" spans="2:10" x14ac:dyDescent="0.35">
      <c r="B9648" s="7">
        <v>9645</v>
      </c>
      <c r="C9648" s="9">
        <v>1</v>
      </c>
      <c r="D9648" s="9">
        <v>0</v>
      </c>
      <c r="E9648" s="9">
        <v>0</v>
      </c>
      <c r="F9648" s="9">
        <v>0</v>
      </c>
      <c r="G9648" s="9">
        <v>0</v>
      </c>
      <c r="H9648" s="9">
        <v>0</v>
      </c>
      <c r="I9648" s="9">
        <v>0</v>
      </c>
      <c r="J9648" s="9">
        <v>0</v>
      </c>
    </row>
    <row r="9649" spans="2:10" x14ac:dyDescent="0.35">
      <c r="B9649" s="7">
        <v>9646</v>
      </c>
      <c r="C9649" s="9">
        <v>0</v>
      </c>
      <c r="D9649" s="9">
        <v>1</v>
      </c>
      <c r="E9649" s="9">
        <v>1</v>
      </c>
      <c r="F9649" s="9">
        <v>0</v>
      </c>
      <c r="G9649" s="9">
        <v>0</v>
      </c>
      <c r="H9649" s="9">
        <v>0</v>
      </c>
      <c r="I9649" s="9">
        <v>0</v>
      </c>
      <c r="J9649" s="9">
        <v>1</v>
      </c>
    </row>
    <row r="9650" spans="2:10" x14ac:dyDescent="0.35">
      <c r="B9650" s="7">
        <v>9647</v>
      </c>
      <c r="C9650" s="9">
        <v>0</v>
      </c>
      <c r="D9650" s="9">
        <v>1</v>
      </c>
      <c r="E9650" s="9">
        <v>0</v>
      </c>
      <c r="F9650" s="9">
        <v>0</v>
      </c>
      <c r="G9650" s="9">
        <v>0</v>
      </c>
      <c r="H9650" s="9">
        <v>0</v>
      </c>
      <c r="I9650" s="9">
        <v>1</v>
      </c>
      <c r="J9650" s="9">
        <v>0</v>
      </c>
    </row>
    <row r="9651" spans="2:10" x14ac:dyDescent="0.35">
      <c r="B9651" s="7">
        <v>9648</v>
      </c>
      <c r="C9651" s="9">
        <v>1</v>
      </c>
      <c r="D9651" s="9">
        <v>0</v>
      </c>
      <c r="E9651" s="9">
        <v>0</v>
      </c>
      <c r="F9651" s="9">
        <v>0</v>
      </c>
      <c r="G9651" s="9">
        <v>0</v>
      </c>
      <c r="H9651" s="9">
        <v>0</v>
      </c>
      <c r="I9651" s="9">
        <v>0</v>
      </c>
      <c r="J9651" s="9">
        <v>0</v>
      </c>
    </row>
    <row r="9652" spans="2:10" x14ac:dyDescent="0.35">
      <c r="B9652" s="7">
        <v>9649</v>
      </c>
      <c r="C9652" s="9">
        <v>1</v>
      </c>
      <c r="D9652" s="9">
        <v>0</v>
      </c>
      <c r="E9652" s="9">
        <v>0</v>
      </c>
      <c r="F9652" s="9">
        <v>0</v>
      </c>
      <c r="G9652" s="9">
        <v>0</v>
      </c>
      <c r="H9652" s="9">
        <v>0</v>
      </c>
      <c r="I9652" s="9">
        <v>0</v>
      </c>
      <c r="J9652" s="9">
        <v>0</v>
      </c>
    </row>
    <row r="9653" spans="2:10" x14ac:dyDescent="0.35">
      <c r="B9653" s="7">
        <v>9650</v>
      </c>
      <c r="C9653" s="9">
        <v>0</v>
      </c>
      <c r="D9653" s="9">
        <v>1</v>
      </c>
      <c r="E9653" s="9">
        <v>0</v>
      </c>
      <c r="F9653" s="9">
        <v>0</v>
      </c>
      <c r="G9653" s="9">
        <v>0</v>
      </c>
      <c r="H9653" s="9">
        <v>0</v>
      </c>
      <c r="I9653" s="9">
        <v>0</v>
      </c>
      <c r="J9653" s="9">
        <v>1</v>
      </c>
    </row>
    <row r="9654" spans="2:10" x14ac:dyDescent="0.35">
      <c r="B9654" s="7">
        <v>9651</v>
      </c>
      <c r="C9654" s="9">
        <v>1</v>
      </c>
      <c r="D9654" s="9">
        <v>0</v>
      </c>
      <c r="E9654" s="9">
        <v>0</v>
      </c>
      <c r="F9654" s="9">
        <v>0</v>
      </c>
      <c r="G9654" s="9">
        <v>0</v>
      </c>
      <c r="H9654" s="9">
        <v>0</v>
      </c>
      <c r="I9654" s="9">
        <v>0</v>
      </c>
      <c r="J9654" s="9">
        <v>0</v>
      </c>
    </row>
    <row r="9655" spans="2:10" x14ac:dyDescent="0.35">
      <c r="B9655" s="7">
        <v>9652</v>
      </c>
      <c r="C9655" s="9">
        <v>1</v>
      </c>
      <c r="D9655" s="9">
        <v>0</v>
      </c>
      <c r="E9655" s="9">
        <v>0</v>
      </c>
      <c r="F9655" s="9">
        <v>0</v>
      </c>
      <c r="G9655" s="9">
        <v>0</v>
      </c>
      <c r="H9655" s="9">
        <v>0</v>
      </c>
      <c r="I9655" s="9">
        <v>0</v>
      </c>
      <c r="J9655" s="9">
        <v>0</v>
      </c>
    </row>
    <row r="9656" spans="2:10" x14ac:dyDescent="0.35">
      <c r="B9656" s="7">
        <v>9653</v>
      </c>
      <c r="C9656" s="9">
        <v>1</v>
      </c>
      <c r="D9656" s="9">
        <v>0</v>
      </c>
      <c r="E9656" s="9">
        <v>0</v>
      </c>
      <c r="F9656" s="9">
        <v>0</v>
      </c>
      <c r="G9656" s="9">
        <v>0</v>
      </c>
      <c r="H9656" s="9">
        <v>0</v>
      </c>
      <c r="I9656" s="9">
        <v>0</v>
      </c>
      <c r="J9656" s="9">
        <v>0</v>
      </c>
    </row>
    <row r="9657" spans="2:10" x14ac:dyDescent="0.35">
      <c r="B9657" s="7">
        <v>9654</v>
      </c>
      <c r="C9657" s="9">
        <v>1</v>
      </c>
      <c r="D9657" s="9">
        <v>0</v>
      </c>
      <c r="E9657" s="9">
        <v>0</v>
      </c>
      <c r="F9657" s="9">
        <v>0</v>
      </c>
      <c r="G9657" s="9">
        <v>0</v>
      </c>
      <c r="H9657" s="9">
        <v>0</v>
      </c>
      <c r="I9657" s="9">
        <v>0</v>
      </c>
      <c r="J9657" s="9">
        <v>0</v>
      </c>
    </row>
    <row r="9658" spans="2:10" x14ac:dyDescent="0.35">
      <c r="B9658" s="7">
        <v>9655</v>
      </c>
      <c r="C9658" s="9">
        <v>1</v>
      </c>
      <c r="D9658" s="9">
        <v>0</v>
      </c>
      <c r="E9658" s="9">
        <v>0</v>
      </c>
      <c r="F9658" s="9">
        <v>0</v>
      </c>
      <c r="G9658" s="9">
        <v>0</v>
      </c>
      <c r="H9658" s="9">
        <v>0</v>
      </c>
      <c r="I9658" s="9">
        <v>0</v>
      </c>
      <c r="J9658" s="9">
        <v>0</v>
      </c>
    </row>
    <row r="9659" spans="2:10" x14ac:dyDescent="0.35">
      <c r="B9659" s="7">
        <v>9656</v>
      </c>
      <c r="C9659" s="9">
        <v>0</v>
      </c>
      <c r="D9659" s="9">
        <v>0</v>
      </c>
      <c r="E9659" s="9">
        <v>0</v>
      </c>
      <c r="F9659" s="9">
        <v>0</v>
      </c>
      <c r="G9659" s="9">
        <v>0</v>
      </c>
      <c r="H9659" s="9">
        <v>1</v>
      </c>
      <c r="I9659" s="9">
        <v>0</v>
      </c>
      <c r="J9659" s="9">
        <v>0</v>
      </c>
    </row>
    <row r="9660" spans="2:10" x14ac:dyDescent="0.35">
      <c r="B9660" s="7">
        <v>9657</v>
      </c>
      <c r="C9660" s="9">
        <v>1</v>
      </c>
      <c r="D9660" s="9">
        <v>0</v>
      </c>
      <c r="E9660" s="9">
        <v>0</v>
      </c>
      <c r="F9660" s="9">
        <v>0</v>
      </c>
      <c r="G9660" s="9">
        <v>0</v>
      </c>
      <c r="H9660" s="9">
        <v>0</v>
      </c>
      <c r="I9660" s="9">
        <v>0</v>
      </c>
      <c r="J9660" s="9">
        <v>0</v>
      </c>
    </row>
    <row r="9661" spans="2:10" x14ac:dyDescent="0.35">
      <c r="B9661" s="7">
        <v>9658</v>
      </c>
      <c r="C9661" s="9">
        <v>1</v>
      </c>
      <c r="D9661" s="9">
        <v>0</v>
      </c>
      <c r="E9661" s="9">
        <v>0</v>
      </c>
      <c r="F9661" s="9">
        <v>0</v>
      </c>
      <c r="G9661" s="9">
        <v>0</v>
      </c>
      <c r="H9661" s="9">
        <v>0</v>
      </c>
      <c r="I9661" s="9">
        <v>0</v>
      </c>
      <c r="J9661" s="9">
        <v>0</v>
      </c>
    </row>
    <row r="9662" spans="2:10" x14ac:dyDescent="0.35">
      <c r="B9662" s="7">
        <v>9659</v>
      </c>
      <c r="C9662" s="9">
        <v>0</v>
      </c>
      <c r="D9662" s="9">
        <v>1</v>
      </c>
      <c r="E9662" s="9">
        <v>0</v>
      </c>
      <c r="F9662" s="9">
        <v>0</v>
      </c>
      <c r="G9662" s="9">
        <v>0</v>
      </c>
      <c r="H9662" s="9">
        <v>0</v>
      </c>
      <c r="I9662" s="9">
        <v>0</v>
      </c>
      <c r="J9662" s="9">
        <v>1</v>
      </c>
    </row>
    <row r="9663" spans="2:10" x14ac:dyDescent="0.35">
      <c r="B9663" s="7">
        <v>9660</v>
      </c>
      <c r="C9663" s="9">
        <v>0</v>
      </c>
      <c r="D9663" s="9">
        <v>1</v>
      </c>
      <c r="E9663" s="9">
        <v>0</v>
      </c>
      <c r="F9663" s="9">
        <v>0</v>
      </c>
      <c r="G9663" s="9">
        <v>0</v>
      </c>
      <c r="H9663" s="9">
        <v>1</v>
      </c>
      <c r="I9663" s="9">
        <v>0</v>
      </c>
      <c r="J9663" s="9">
        <v>1</v>
      </c>
    </row>
    <row r="9664" spans="2:10" x14ac:dyDescent="0.35">
      <c r="B9664" s="7">
        <v>9661</v>
      </c>
      <c r="C9664" s="9">
        <v>1</v>
      </c>
      <c r="D9664" s="9">
        <v>0</v>
      </c>
      <c r="E9664" s="9">
        <v>0</v>
      </c>
      <c r="F9664" s="9">
        <v>0</v>
      </c>
      <c r="G9664" s="9">
        <v>0</v>
      </c>
      <c r="H9664" s="9">
        <v>0</v>
      </c>
      <c r="I9664" s="9">
        <v>0</v>
      </c>
      <c r="J9664" s="9">
        <v>0</v>
      </c>
    </row>
    <row r="9665" spans="2:10" x14ac:dyDescent="0.35">
      <c r="B9665" s="7">
        <v>9662</v>
      </c>
      <c r="C9665" s="9">
        <v>0</v>
      </c>
      <c r="D9665" s="9">
        <v>1</v>
      </c>
      <c r="E9665" s="9">
        <v>0</v>
      </c>
      <c r="F9665" s="9">
        <v>0</v>
      </c>
      <c r="G9665" s="9">
        <v>0</v>
      </c>
      <c r="H9665" s="9">
        <v>0</v>
      </c>
      <c r="I9665" s="9">
        <v>1</v>
      </c>
      <c r="J9665" s="9">
        <v>0</v>
      </c>
    </row>
    <row r="9666" spans="2:10" x14ac:dyDescent="0.35">
      <c r="B9666" s="7">
        <v>9663</v>
      </c>
      <c r="C9666" s="9">
        <v>0</v>
      </c>
      <c r="D9666" s="9">
        <v>0</v>
      </c>
      <c r="E9666" s="9">
        <v>0</v>
      </c>
      <c r="F9666" s="9">
        <v>0</v>
      </c>
      <c r="G9666" s="9">
        <v>0</v>
      </c>
      <c r="H9666" s="9">
        <v>1</v>
      </c>
      <c r="I9666" s="9">
        <v>0</v>
      </c>
      <c r="J9666" s="9">
        <v>0</v>
      </c>
    </row>
    <row r="9667" spans="2:10" x14ac:dyDescent="0.35">
      <c r="B9667" s="7">
        <v>9664</v>
      </c>
      <c r="C9667" s="9">
        <v>1</v>
      </c>
      <c r="D9667" s="9">
        <v>0</v>
      </c>
      <c r="E9667" s="9">
        <v>0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</row>
    <row r="9668" spans="2:10" x14ac:dyDescent="0.35">
      <c r="B9668" s="7">
        <v>9665</v>
      </c>
      <c r="C9668" s="9">
        <v>1</v>
      </c>
      <c r="D9668" s="9">
        <v>0</v>
      </c>
      <c r="E9668" s="9">
        <v>0</v>
      </c>
      <c r="F9668" s="9">
        <v>0</v>
      </c>
      <c r="G9668" s="9">
        <v>0</v>
      </c>
      <c r="H9668" s="9">
        <v>0</v>
      </c>
      <c r="I9668" s="9">
        <v>0</v>
      </c>
      <c r="J9668" s="9">
        <v>0</v>
      </c>
    </row>
    <row r="9669" spans="2:10" x14ac:dyDescent="0.35">
      <c r="B9669" s="7">
        <v>9666</v>
      </c>
      <c r="C9669" s="9">
        <v>0</v>
      </c>
      <c r="D9669" s="9">
        <v>1</v>
      </c>
      <c r="E9669" s="9">
        <v>0</v>
      </c>
      <c r="F9669" s="9">
        <v>0</v>
      </c>
      <c r="G9669" s="9">
        <v>0</v>
      </c>
      <c r="H9669" s="9">
        <v>0</v>
      </c>
      <c r="I9669" s="9">
        <v>1</v>
      </c>
      <c r="J9669" s="9">
        <v>0</v>
      </c>
    </row>
    <row r="9670" spans="2:10" x14ac:dyDescent="0.35">
      <c r="B9670" s="7">
        <v>9667</v>
      </c>
      <c r="C9670" s="9">
        <v>0</v>
      </c>
      <c r="D9670" s="9">
        <v>0</v>
      </c>
      <c r="E9670" s="9">
        <v>1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</row>
    <row r="9671" spans="2:10" x14ac:dyDescent="0.35">
      <c r="B9671" s="7">
        <v>9668</v>
      </c>
      <c r="C9671" s="9">
        <v>1</v>
      </c>
      <c r="D9671" s="9">
        <v>0</v>
      </c>
      <c r="E9671" s="9">
        <v>0</v>
      </c>
      <c r="F9671" s="9">
        <v>0</v>
      </c>
      <c r="G9671" s="9">
        <v>0</v>
      </c>
      <c r="H9671" s="9">
        <v>0</v>
      </c>
      <c r="I9671" s="9">
        <v>0</v>
      </c>
      <c r="J9671" s="9">
        <v>0</v>
      </c>
    </row>
    <row r="9672" spans="2:10" x14ac:dyDescent="0.35">
      <c r="B9672" s="7">
        <v>9669</v>
      </c>
      <c r="C9672" s="9">
        <v>1</v>
      </c>
      <c r="D9672" s="9">
        <v>0</v>
      </c>
      <c r="E9672" s="9">
        <v>0</v>
      </c>
      <c r="F9672" s="9">
        <v>0</v>
      </c>
      <c r="G9672" s="9">
        <v>0</v>
      </c>
      <c r="H9672" s="9">
        <v>0</v>
      </c>
      <c r="I9672" s="9">
        <v>0</v>
      </c>
      <c r="J9672" s="9">
        <v>0</v>
      </c>
    </row>
    <row r="9673" spans="2:10" x14ac:dyDescent="0.35">
      <c r="B9673" s="7">
        <v>9670</v>
      </c>
      <c r="C9673" s="9">
        <v>1</v>
      </c>
      <c r="D9673" s="9">
        <v>0</v>
      </c>
      <c r="E9673" s="9">
        <v>0</v>
      </c>
      <c r="F9673" s="9">
        <v>0</v>
      </c>
      <c r="G9673" s="9">
        <v>0</v>
      </c>
      <c r="H9673" s="9">
        <v>0</v>
      </c>
      <c r="I9673" s="9">
        <v>0</v>
      </c>
      <c r="J9673" s="9">
        <v>0</v>
      </c>
    </row>
    <row r="9674" spans="2:10" x14ac:dyDescent="0.35">
      <c r="B9674" s="7">
        <v>9671</v>
      </c>
      <c r="C9674" s="9">
        <v>1</v>
      </c>
      <c r="D9674" s="9">
        <v>0</v>
      </c>
      <c r="E9674" s="9">
        <v>0</v>
      </c>
      <c r="F9674" s="9">
        <v>0</v>
      </c>
      <c r="G9674" s="9">
        <v>0</v>
      </c>
      <c r="H9674" s="9">
        <v>0</v>
      </c>
      <c r="I9674" s="9">
        <v>0</v>
      </c>
      <c r="J9674" s="9">
        <v>0</v>
      </c>
    </row>
    <row r="9675" spans="2:10" x14ac:dyDescent="0.35">
      <c r="B9675" s="7">
        <v>9672</v>
      </c>
      <c r="C9675" s="9">
        <v>0</v>
      </c>
      <c r="D9675" s="9">
        <v>1</v>
      </c>
      <c r="E9675" s="9">
        <v>0</v>
      </c>
      <c r="F9675" s="9">
        <v>0</v>
      </c>
      <c r="G9675" s="9">
        <v>0</v>
      </c>
      <c r="H9675" s="9">
        <v>0</v>
      </c>
      <c r="I9675" s="9">
        <v>0</v>
      </c>
      <c r="J9675" s="9">
        <v>1</v>
      </c>
    </row>
    <row r="9676" spans="2:10" x14ac:dyDescent="0.35">
      <c r="B9676" s="7">
        <v>9673</v>
      </c>
      <c r="C9676" s="9">
        <v>0</v>
      </c>
      <c r="D9676" s="9">
        <v>0</v>
      </c>
      <c r="E9676" s="9">
        <v>0</v>
      </c>
      <c r="F9676" s="9">
        <v>0</v>
      </c>
      <c r="G9676" s="9">
        <v>0</v>
      </c>
      <c r="H9676" s="9">
        <v>1</v>
      </c>
      <c r="I9676" s="9">
        <v>0</v>
      </c>
      <c r="J9676" s="9">
        <v>0</v>
      </c>
    </row>
    <row r="9677" spans="2:10" x14ac:dyDescent="0.35">
      <c r="B9677" s="7">
        <v>9674</v>
      </c>
      <c r="C9677" s="9">
        <v>1</v>
      </c>
      <c r="D9677" s="9">
        <v>0</v>
      </c>
      <c r="E9677" s="9">
        <v>0</v>
      </c>
      <c r="F9677" s="9">
        <v>0</v>
      </c>
      <c r="G9677" s="9">
        <v>0</v>
      </c>
      <c r="H9677" s="9">
        <v>0</v>
      </c>
      <c r="I9677" s="9">
        <v>0</v>
      </c>
      <c r="J9677" s="9">
        <v>0</v>
      </c>
    </row>
    <row r="9678" spans="2:10" x14ac:dyDescent="0.35">
      <c r="B9678" s="7">
        <v>9675</v>
      </c>
      <c r="C9678" s="9">
        <v>1</v>
      </c>
      <c r="D9678" s="9">
        <v>0</v>
      </c>
      <c r="E9678" s="9">
        <v>0</v>
      </c>
      <c r="F9678" s="9">
        <v>0</v>
      </c>
      <c r="G9678" s="9">
        <v>0</v>
      </c>
      <c r="H9678" s="9">
        <v>0</v>
      </c>
      <c r="I9678" s="9">
        <v>0</v>
      </c>
      <c r="J9678" s="9">
        <v>0</v>
      </c>
    </row>
    <row r="9679" spans="2:10" x14ac:dyDescent="0.35">
      <c r="B9679" s="7">
        <v>9676</v>
      </c>
      <c r="C9679" s="9">
        <v>1</v>
      </c>
      <c r="D9679" s="9">
        <v>0</v>
      </c>
      <c r="E9679" s="9">
        <v>0</v>
      </c>
      <c r="F9679" s="9">
        <v>0</v>
      </c>
      <c r="G9679" s="9">
        <v>0</v>
      </c>
      <c r="H9679" s="9">
        <v>0</v>
      </c>
      <c r="I9679" s="9">
        <v>0</v>
      </c>
      <c r="J9679" s="9">
        <v>0</v>
      </c>
    </row>
    <row r="9680" spans="2:10" x14ac:dyDescent="0.35">
      <c r="B9680" s="7">
        <v>9677</v>
      </c>
      <c r="C9680" s="9">
        <v>1</v>
      </c>
      <c r="D9680" s="9">
        <v>0</v>
      </c>
      <c r="E9680" s="9">
        <v>0</v>
      </c>
      <c r="F9680" s="9">
        <v>0</v>
      </c>
      <c r="G9680" s="9">
        <v>0</v>
      </c>
      <c r="H9680" s="9">
        <v>0</v>
      </c>
      <c r="I9680" s="9">
        <v>0</v>
      </c>
      <c r="J9680" s="9">
        <v>0</v>
      </c>
    </row>
    <row r="9681" spans="2:10" x14ac:dyDescent="0.35">
      <c r="B9681" s="7">
        <v>9678</v>
      </c>
      <c r="C9681" s="9">
        <v>1</v>
      </c>
      <c r="D9681" s="9">
        <v>0</v>
      </c>
      <c r="E9681" s="9">
        <v>0</v>
      </c>
      <c r="F9681" s="9">
        <v>0</v>
      </c>
      <c r="G9681" s="9">
        <v>0</v>
      </c>
      <c r="H9681" s="9">
        <v>0</v>
      </c>
      <c r="I9681" s="9">
        <v>0</v>
      </c>
      <c r="J9681" s="9">
        <v>0</v>
      </c>
    </row>
    <row r="9682" spans="2:10" x14ac:dyDescent="0.35">
      <c r="B9682" s="7">
        <v>9679</v>
      </c>
      <c r="C9682" s="9">
        <v>1</v>
      </c>
      <c r="D9682" s="9">
        <v>0</v>
      </c>
      <c r="E9682" s="9">
        <v>0</v>
      </c>
      <c r="F9682" s="9">
        <v>0</v>
      </c>
      <c r="G9682" s="9">
        <v>0</v>
      </c>
      <c r="H9682" s="9">
        <v>0</v>
      </c>
      <c r="I9682" s="9">
        <v>0</v>
      </c>
      <c r="J9682" s="9">
        <v>0</v>
      </c>
    </row>
    <row r="9683" spans="2:10" x14ac:dyDescent="0.35">
      <c r="B9683" s="7">
        <v>9680</v>
      </c>
      <c r="C9683" s="9">
        <v>1</v>
      </c>
      <c r="D9683" s="9">
        <v>0</v>
      </c>
      <c r="E9683" s="9">
        <v>0</v>
      </c>
      <c r="F9683" s="9">
        <v>0</v>
      </c>
      <c r="G9683" s="9">
        <v>0</v>
      </c>
      <c r="H9683" s="9">
        <v>0</v>
      </c>
      <c r="I9683" s="9">
        <v>0</v>
      </c>
      <c r="J9683" s="9">
        <v>0</v>
      </c>
    </row>
    <row r="9684" spans="2:10" x14ac:dyDescent="0.35">
      <c r="B9684" s="7">
        <v>9681</v>
      </c>
      <c r="C9684" s="9">
        <v>1</v>
      </c>
      <c r="D9684" s="9">
        <v>0</v>
      </c>
      <c r="E9684" s="9">
        <v>0</v>
      </c>
      <c r="F9684" s="9">
        <v>0</v>
      </c>
      <c r="G9684" s="9">
        <v>0</v>
      </c>
      <c r="H9684" s="9">
        <v>0</v>
      </c>
      <c r="I9684" s="9">
        <v>0</v>
      </c>
      <c r="J9684" s="9">
        <v>0</v>
      </c>
    </row>
    <row r="9685" spans="2:10" x14ac:dyDescent="0.35">
      <c r="B9685" s="7">
        <v>9682</v>
      </c>
      <c r="C9685" s="9">
        <v>0</v>
      </c>
      <c r="D9685" s="9">
        <v>1</v>
      </c>
      <c r="E9685" s="9">
        <v>0</v>
      </c>
      <c r="F9685" s="9">
        <v>0</v>
      </c>
      <c r="G9685" s="9">
        <v>0</v>
      </c>
      <c r="H9685" s="9">
        <v>0</v>
      </c>
      <c r="I9685" s="9">
        <v>0</v>
      </c>
      <c r="J9685" s="9">
        <v>1</v>
      </c>
    </row>
    <row r="9686" spans="2:10" x14ac:dyDescent="0.35">
      <c r="B9686" s="7">
        <v>9683</v>
      </c>
      <c r="C9686" s="9">
        <v>0</v>
      </c>
      <c r="D9686" s="9">
        <v>1</v>
      </c>
      <c r="E9686" s="9">
        <v>0</v>
      </c>
      <c r="F9686" s="9">
        <v>0</v>
      </c>
      <c r="G9686" s="9">
        <v>0</v>
      </c>
      <c r="H9686" s="9">
        <v>0</v>
      </c>
      <c r="I9686" s="9">
        <v>0</v>
      </c>
      <c r="J9686" s="9">
        <v>1</v>
      </c>
    </row>
    <row r="9687" spans="2:10" x14ac:dyDescent="0.35">
      <c r="B9687" s="7">
        <v>9684</v>
      </c>
      <c r="C9687" s="9">
        <v>1</v>
      </c>
      <c r="D9687" s="9">
        <v>0</v>
      </c>
      <c r="E9687" s="9">
        <v>0</v>
      </c>
      <c r="F9687" s="9">
        <v>0</v>
      </c>
      <c r="G9687" s="9">
        <v>0</v>
      </c>
      <c r="H9687" s="9">
        <v>0</v>
      </c>
      <c r="I9687" s="9">
        <v>0</v>
      </c>
      <c r="J9687" s="9">
        <v>0</v>
      </c>
    </row>
    <row r="9688" spans="2:10" x14ac:dyDescent="0.35">
      <c r="B9688" s="7">
        <v>9685</v>
      </c>
      <c r="C9688" s="9">
        <v>0</v>
      </c>
      <c r="D9688" s="9">
        <v>1</v>
      </c>
      <c r="E9688" s="9">
        <v>1</v>
      </c>
      <c r="F9688" s="9">
        <v>0</v>
      </c>
      <c r="G9688" s="9">
        <v>0</v>
      </c>
      <c r="H9688" s="9">
        <v>0</v>
      </c>
      <c r="I9688" s="9">
        <v>0</v>
      </c>
      <c r="J9688" s="9">
        <v>1</v>
      </c>
    </row>
    <row r="9689" spans="2:10" x14ac:dyDescent="0.35">
      <c r="B9689" s="7">
        <v>9686</v>
      </c>
      <c r="C9689" s="9">
        <v>0</v>
      </c>
      <c r="D9689" s="9">
        <v>0</v>
      </c>
      <c r="E9689" s="9">
        <v>1</v>
      </c>
      <c r="F9689" s="9">
        <v>0</v>
      </c>
      <c r="G9689" s="9">
        <v>0</v>
      </c>
      <c r="H9689" s="9">
        <v>0</v>
      </c>
      <c r="I9689" s="9">
        <v>0</v>
      </c>
      <c r="J9689" s="9">
        <v>0</v>
      </c>
    </row>
    <row r="9690" spans="2:10" x14ac:dyDescent="0.35">
      <c r="B9690" s="7">
        <v>9687</v>
      </c>
      <c r="C9690" s="9">
        <v>0</v>
      </c>
      <c r="D9690" s="9">
        <v>0</v>
      </c>
      <c r="E9690" s="9">
        <v>0</v>
      </c>
      <c r="F9690" s="9">
        <v>0</v>
      </c>
      <c r="G9690" s="9">
        <v>1</v>
      </c>
      <c r="H9690" s="9">
        <v>0</v>
      </c>
      <c r="I9690" s="9">
        <v>0</v>
      </c>
      <c r="J9690" s="9">
        <v>0</v>
      </c>
    </row>
    <row r="9691" spans="2:10" x14ac:dyDescent="0.35">
      <c r="B9691" s="7">
        <v>9688</v>
      </c>
      <c r="C9691" s="9">
        <v>0</v>
      </c>
      <c r="D9691" s="9">
        <v>1</v>
      </c>
      <c r="E9691" s="9">
        <v>0</v>
      </c>
      <c r="F9691" s="9">
        <v>0</v>
      </c>
      <c r="G9691" s="9">
        <v>0</v>
      </c>
      <c r="H9691" s="9">
        <v>0</v>
      </c>
      <c r="I9691" s="9">
        <v>1</v>
      </c>
      <c r="J9691" s="9">
        <v>0</v>
      </c>
    </row>
    <row r="9692" spans="2:10" x14ac:dyDescent="0.35">
      <c r="B9692" s="7">
        <v>9689</v>
      </c>
      <c r="C9692" s="9">
        <v>1</v>
      </c>
      <c r="D9692" s="9">
        <v>0</v>
      </c>
      <c r="E9692" s="9">
        <v>0</v>
      </c>
      <c r="F9692" s="9">
        <v>0</v>
      </c>
      <c r="G9692" s="9">
        <v>0</v>
      </c>
      <c r="H9692" s="9">
        <v>0</v>
      </c>
      <c r="I9692" s="9">
        <v>0</v>
      </c>
      <c r="J9692" s="9">
        <v>0</v>
      </c>
    </row>
    <row r="9693" spans="2:10" x14ac:dyDescent="0.35">
      <c r="B9693" s="7">
        <v>9690</v>
      </c>
      <c r="C9693" s="9">
        <v>0</v>
      </c>
      <c r="D9693" s="9">
        <v>1</v>
      </c>
      <c r="E9693" s="9">
        <v>0</v>
      </c>
      <c r="F9693" s="9">
        <v>0</v>
      </c>
      <c r="G9693" s="9">
        <v>0</v>
      </c>
      <c r="H9693" s="9">
        <v>0</v>
      </c>
      <c r="I9693" s="9">
        <v>0</v>
      </c>
      <c r="J9693" s="9">
        <v>1</v>
      </c>
    </row>
    <row r="9694" spans="2:10" x14ac:dyDescent="0.35">
      <c r="B9694" s="7">
        <v>9691</v>
      </c>
      <c r="C9694" s="9">
        <v>1</v>
      </c>
      <c r="D9694" s="9">
        <v>0</v>
      </c>
      <c r="E9694" s="9">
        <v>0</v>
      </c>
      <c r="F9694" s="9">
        <v>0</v>
      </c>
      <c r="G9694" s="9">
        <v>0</v>
      </c>
      <c r="H9694" s="9">
        <v>0</v>
      </c>
      <c r="I9694" s="9">
        <v>0</v>
      </c>
      <c r="J9694" s="9">
        <v>0</v>
      </c>
    </row>
    <row r="9695" spans="2:10" x14ac:dyDescent="0.35">
      <c r="B9695" s="7">
        <v>9692</v>
      </c>
      <c r="C9695" s="9">
        <v>1</v>
      </c>
      <c r="D9695" s="9">
        <v>0</v>
      </c>
      <c r="E9695" s="9">
        <v>0</v>
      </c>
      <c r="F9695" s="9">
        <v>0</v>
      </c>
      <c r="G9695" s="9">
        <v>0</v>
      </c>
      <c r="H9695" s="9">
        <v>0</v>
      </c>
      <c r="I9695" s="9">
        <v>0</v>
      </c>
      <c r="J9695" s="9">
        <v>0</v>
      </c>
    </row>
    <row r="9696" spans="2:10" x14ac:dyDescent="0.35">
      <c r="B9696" s="7">
        <v>9693</v>
      </c>
      <c r="C9696" s="9">
        <v>1</v>
      </c>
      <c r="D9696" s="9">
        <v>0</v>
      </c>
      <c r="E9696" s="9">
        <v>0</v>
      </c>
      <c r="F9696" s="9">
        <v>0</v>
      </c>
      <c r="G9696" s="9">
        <v>0</v>
      </c>
      <c r="H9696" s="9">
        <v>0</v>
      </c>
      <c r="I9696" s="9">
        <v>0</v>
      </c>
      <c r="J9696" s="9">
        <v>0</v>
      </c>
    </row>
    <row r="9697" spans="2:10" x14ac:dyDescent="0.35">
      <c r="B9697" s="7">
        <v>9694</v>
      </c>
      <c r="C9697" s="9">
        <v>0</v>
      </c>
      <c r="D9697" s="9">
        <v>1</v>
      </c>
      <c r="E9697" s="9">
        <v>0</v>
      </c>
      <c r="F9697" s="9">
        <v>0</v>
      </c>
      <c r="G9697" s="9">
        <v>0</v>
      </c>
      <c r="H9697" s="9">
        <v>0</v>
      </c>
      <c r="I9697" s="9">
        <v>0</v>
      </c>
      <c r="J9697" s="9">
        <v>1</v>
      </c>
    </row>
    <row r="9698" spans="2:10" x14ac:dyDescent="0.35">
      <c r="B9698" s="7">
        <v>9695</v>
      </c>
      <c r="C9698" s="9">
        <v>1</v>
      </c>
      <c r="D9698" s="9">
        <v>0</v>
      </c>
      <c r="E9698" s="9">
        <v>0</v>
      </c>
      <c r="F9698" s="9">
        <v>0</v>
      </c>
      <c r="G9698" s="9">
        <v>0</v>
      </c>
      <c r="H9698" s="9">
        <v>0</v>
      </c>
      <c r="I9698" s="9">
        <v>0</v>
      </c>
      <c r="J9698" s="9">
        <v>0</v>
      </c>
    </row>
    <row r="9699" spans="2:10" x14ac:dyDescent="0.35">
      <c r="B9699" s="7">
        <v>9696</v>
      </c>
      <c r="C9699" s="9">
        <v>0</v>
      </c>
      <c r="D9699" s="9">
        <v>1</v>
      </c>
      <c r="E9699" s="9">
        <v>0</v>
      </c>
      <c r="F9699" s="9">
        <v>0</v>
      </c>
      <c r="G9699" s="9">
        <v>0</v>
      </c>
      <c r="H9699" s="9">
        <v>0</v>
      </c>
      <c r="I9699" s="9">
        <v>0</v>
      </c>
      <c r="J9699" s="9">
        <v>1</v>
      </c>
    </row>
    <row r="9700" spans="2:10" x14ac:dyDescent="0.35">
      <c r="B9700" s="7">
        <v>9697</v>
      </c>
      <c r="C9700" s="9">
        <v>0</v>
      </c>
      <c r="D9700" s="9">
        <v>1</v>
      </c>
      <c r="E9700" s="9">
        <v>0</v>
      </c>
      <c r="F9700" s="9">
        <v>0</v>
      </c>
      <c r="G9700" s="9">
        <v>0</v>
      </c>
      <c r="H9700" s="9">
        <v>0</v>
      </c>
      <c r="I9700" s="9">
        <v>1</v>
      </c>
      <c r="J9700" s="9">
        <v>0</v>
      </c>
    </row>
    <row r="9701" spans="2:10" x14ac:dyDescent="0.35">
      <c r="B9701" s="7">
        <v>9698</v>
      </c>
      <c r="C9701" s="9">
        <v>0</v>
      </c>
      <c r="D9701" s="9">
        <v>1</v>
      </c>
      <c r="E9701" s="9">
        <v>0</v>
      </c>
      <c r="F9701" s="9">
        <v>0</v>
      </c>
      <c r="G9701" s="9">
        <v>0</v>
      </c>
      <c r="H9701" s="9">
        <v>0</v>
      </c>
      <c r="I9701" s="9">
        <v>1</v>
      </c>
      <c r="J9701" s="9">
        <v>1</v>
      </c>
    </row>
    <row r="9702" spans="2:10" x14ac:dyDescent="0.35">
      <c r="B9702" s="7">
        <v>9699</v>
      </c>
      <c r="C9702" s="9">
        <v>0</v>
      </c>
      <c r="D9702" s="9">
        <v>1</v>
      </c>
      <c r="E9702" s="9">
        <v>0</v>
      </c>
      <c r="F9702" s="9">
        <v>0</v>
      </c>
      <c r="G9702" s="9">
        <v>0</v>
      </c>
      <c r="H9702" s="9">
        <v>1</v>
      </c>
      <c r="I9702" s="9">
        <v>1</v>
      </c>
      <c r="J9702" s="9">
        <v>0</v>
      </c>
    </row>
    <row r="9703" spans="2:10" x14ac:dyDescent="0.35">
      <c r="B9703" s="7">
        <v>9700</v>
      </c>
      <c r="C9703" s="9">
        <v>1</v>
      </c>
      <c r="D9703" s="9">
        <v>0</v>
      </c>
      <c r="E9703" s="9">
        <v>0</v>
      </c>
      <c r="F9703" s="9">
        <v>0</v>
      </c>
      <c r="G9703" s="9">
        <v>0</v>
      </c>
      <c r="H9703" s="9">
        <v>0</v>
      </c>
      <c r="I9703" s="9">
        <v>0</v>
      </c>
      <c r="J9703" s="9">
        <v>0</v>
      </c>
    </row>
    <row r="9704" spans="2:10" x14ac:dyDescent="0.35">
      <c r="B9704" s="7">
        <v>9701</v>
      </c>
      <c r="C9704" s="9">
        <v>1</v>
      </c>
      <c r="D9704" s="9">
        <v>0</v>
      </c>
      <c r="E9704" s="9">
        <v>0</v>
      </c>
      <c r="F9704" s="9">
        <v>0</v>
      </c>
      <c r="G9704" s="9">
        <v>0</v>
      </c>
      <c r="H9704" s="9">
        <v>0</v>
      </c>
      <c r="I9704" s="9">
        <v>0</v>
      </c>
      <c r="J9704" s="9">
        <v>0</v>
      </c>
    </row>
    <row r="9705" spans="2:10" x14ac:dyDescent="0.35">
      <c r="B9705" s="7">
        <v>9702</v>
      </c>
      <c r="C9705" s="9">
        <v>1</v>
      </c>
      <c r="D9705" s="9">
        <v>0</v>
      </c>
      <c r="E9705" s="9">
        <v>0</v>
      </c>
      <c r="F9705" s="9">
        <v>0</v>
      </c>
      <c r="G9705" s="9">
        <v>0</v>
      </c>
      <c r="H9705" s="9">
        <v>0</v>
      </c>
      <c r="I9705" s="9">
        <v>0</v>
      </c>
      <c r="J9705" s="9">
        <v>0</v>
      </c>
    </row>
    <row r="9706" spans="2:10" x14ac:dyDescent="0.35">
      <c r="B9706" s="7">
        <v>9703</v>
      </c>
      <c r="C9706" s="9">
        <v>1</v>
      </c>
      <c r="D9706" s="9">
        <v>0</v>
      </c>
      <c r="E9706" s="9">
        <v>0</v>
      </c>
      <c r="F9706" s="9">
        <v>0</v>
      </c>
      <c r="G9706" s="9">
        <v>0</v>
      </c>
      <c r="H9706" s="9">
        <v>0</v>
      </c>
      <c r="I9706" s="9">
        <v>0</v>
      </c>
      <c r="J9706" s="9">
        <v>0</v>
      </c>
    </row>
    <row r="9707" spans="2:10" x14ac:dyDescent="0.35">
      <c r="B9707" s="7">
        <v>9704</v>
      </c>
      <c r="C9707" s="9">
        <v>0</v>
      </c>
      <c r="D9707" s="9">
        <v>1</v>
      </c>
      <c r="E9707" s="9">
        <v>0</v>
      </c>
      <c r="F9707" s="9">
        <v>0</v>
      </c>
      <c r="G9707" s="9">
        <v>0</v>
      </c>
      <c r="H9707" s="9">
        <v>0</v>
      </c>
      <c r="I9707" s="9">
        <v>0</v>
      </c>
      <c r="J9707" s="9">
        <v>1</v>
      </c>
    </row>
    <row r="9708" spans="2:10" x14ac:dyDescent="0.35">
      <c r="B9708" s="7">
        <v>9705</v>
      </c>
      <c r="C9708" s="9">
        <v>1</v>
      </c>
      <c r="D9708" s="9">
        <v>0</v>
      </c>
      <c r="E9708" s="9">
        <v>0</v>
      </c>
      <c r="F9708" s="9">
        <v>0</v>
      </c>
      <c r="G9708" s="9">
        <v>0</v>
      </c>
      <c r="H9708" s="9">
        <v>0</v>
      </c>
      <c r="I9708" s="9">
        <v>0</v>
      </c>
      <c r="J9708" s="9">
        <v>0</v>
      </c>
    </row>
    <row r="9709" spans="2:10" x14ac:dyDescent="0.35">
      <c r="B9709" s="7">
        <v>9706</v>
      </c>
      <c r="C9709" s="9">
        <v>1</v>
      </c>
      <c r="D9709" s="9">
        <v>0</v>
      </c>
      <c r="E9709" s="9">
        <v>0</v>
      </c>
      <c r="F9709" s="9">
        <v>0</v>
      </c>
      <c r="G9709" s="9">
        <v>0</v>
      </c>
      <c r="H9709" s="9">
        <v>0</v>
      </c>
      <c r="I9709" s="9">
        <v>0</v>
      </c>
      <c r="J9709" s="9">
        <v>0</v>
      </c>
    </row>
    <row r="9710" spans="2:10" x14ac:dyDescent="0.35">
      <c r="B9710" s="7">
        <v>9707</v>
      </c>
      <c r="C9710" s="9">
        <v>1</v>
      </c>
      <c r="D9710" s="9">
        <v>0</v>
      </c>
      <c r="E9710" s="9">
        <v>0</v>
      </c>
      <c r="F9710" s="9">
        <v>0</v>
      </c>
      <c r="G9710" s="9">
        <v>0</v>
      </c>
      <c r="H9710" s="9">
        <v>0</v>
      </c>
      <c r="I9710" s="9">
        <v>0</v>
      </c>
      <c r="J9710" s="9">
        <v>0</v>
      </c>
    </row>
    <row r="9711" spans="2:10" x14ac:dyDescent="0.35">
      <c r="B9711" s="7">
        <v>9708</v>
      </c>
      <c r="C9711" s="9">
        <v>1</v>
      </c>
      <c r="D9711" s="9">
        <v>0</v>
      </c>
      <c r="E9711" s="9">
        <v>0</v>
      </c>
      <c r="F9711" s="9">
        <v>0</v>
      </c>
      <c r="G9711" s="9">
        <v>0</v>
      </c>
      <c r="H9711" s="9">
        <v>0</v>
      </c>
      <c r="I9711" s="9">
        <v>0</v>
      </c>
      <c r="J9711" s="9">
        <v>0</v>
      </c>
    </row>
    <row r="9712" spans="2:10" x14ac:dyDescent="0.35">
      <c r="B9712" s="7">
        <v>9709</v>
      </c>
      <c r="C9712" s="9">
        <v>1</v>
      </c>
      <c r="D9712" s="9">
        <v>0</v>
      </c>
      <c r="E9712" s="9">
        <v>0</v>
      </c>
      <c r="F9712" s="9">
        <v>0</v>
      </c>
      <c r="G9712" s="9">
        <v>0</v>
      </c>
      <c r="H9712" s="9">
        <v>0</v>
      </c>
      <c r="I9712" s="9">
        <v>0</v>
      </c>
      <c r="J9712" s="9">
        <v>0</v>
      </c>
    </row>
    <row r="9713" spans="2:10" x14ac:dyDescent="0.35">
      <c r="B9713" s="7">
        <v>9710</v>
      </c>
      <c r="C9713" s="9">
        <v>1</v>
      </c>
      <c r="D9713" s="9">
        <v>0</v>
      </c>
      <c r="E9713" s="9">
        <v>0</v>
      </c>
      <c r="F9713" s="9">
        <v>0</v>
      </c>
      <c r="G9713" s="9">
        <v>0</v>
      </c>
      <c r="H9713" s="9">
        <v>0</v>
      </c>
      <c r="I9713" s="9">
        <v>0</v>
      </c>
      <c r="J9713" s="9">
        <v>0</v>
      </c>
    </row>
    <row r="9714" spans="2:10" x14ac:dyDescent="0.35">
      <c r="B9714" s="7">
        <v>9711</v>
      </c>
      <c r="C9714" s="9">
        <v>1</v>
      </c>
      <c r="D9714" s="9">
        <v>0</v>
      </c>
      <c r="E9714" s="9">
        <v>0</v>
      </c>
      <c r="F9714" s="9">
        <v>0</v>
      </c>
      <c r="G9714" s="9">
        <v>0</v>
      </c>
      <c r="H9714" s="9">
        <v>0</v>
      </c>
      <c r="I9714" s="9">
        <v>0</v>
      </c>
      <c r="J9714" s="9">
        <v>0</v>
      </c>
    </row>
    <row r="9715" spans="2:10" x14ac:dyDescent="0.35">
      <c r="B9715" s="7">
        <v>9712</v>
      </c>
      <c r="C9715" s="9">
        <v>0</v>
      </c>
      <c r="D9715" s="9">
        <v>1</v>
      </c>
      <c r="E9715" s="9">
        <v>0</v>
      </c>
      <c r="F9715" s="9">
        <v>0</v>
      </c>
      <c r="G9715" s="9">
        <v>0</v>
      </c>
      <c r="H9715" s="9">
        <v>0</v>
      </c>
      <c r="I9715" s="9">
        <v>0</v>
      </c>
      <c r="J9715" s="9">
        <v>1</v>
      </c>
    </row>
    <row r="9716" spans="2:10" x14ac:dyDescent="0.35">
      <c r="B9716" s="7">
        <v>9713</v>
      </c>
      <c r="C9716" s="9">
        <v>1</v>
      </c>
      <c r="D9716" s="9">
        <v>0</v>
      </c>
      <c r="E9716" s="9">
        <v>0</v>
      </c>
      <c r="F9716" s="9">
        <v>0</v>
      </c>
      <c r="G9716" s="9">
        <v>0</v>
      </c>
      <c r="H9716" s="9">
        <v>0</v>
      </c>
      <c r="I9716" s="9">
        <v>0</v>
      </c>
      <c r="J9716" s="9">
        <v>0</v>
      </c>
    </row>
    <row r="9717" spans="2:10" x14ac:dyDescent="0.35">
      <c r="B9717" s="7">
        <v>9714</v>
      </c>
      <c r="C9717" s="9">
        <v>0</v>
      </c>
      <c r="D9717" s="9">
        <v>0</v>
      </c>
      <c r="E9717" s="9">
        <v>0</v>
      </c>
      <c r="F9717" s="9">
        <v>0</v>
      </c>
      <c r="G9717" s="9">
        <v>1</v>
      </c>
      <c r="H9717" s="9">
        <v>0</v>
      </c>
      <c r="I9717" s="9">
        <v>0</v>
      </c>
      <c r="J9717" s="9">
        <v>0</v>
      </c>
    </row>
    <row r="9718" spans="2:10" x14ac:dyDescent="0.35">
      <c r="B9718" s="7">
        <v>9715</v>
      </c>
      <c r="C9718" s="9">
        <v>1</v>
      </c>
      <c r="D9718" s="9">
        <v>0</v>
      </c>
      <c r="E9718" s="9">
        <v>0</v>
      </c>
      <c r="F9718" s="9">
        <v>0</v>
      </c>
      <c r="G9718" s="9">
        <v>0</v>
      </c>
      <c r="H9718" s="9">
        <v>0</v>
      </c>
      <c r="I9718" s="9">
        <v>0</v>
      </c>
      <c r="J9718" s="9">
        <v>0</v>
      </c>
    </row>
    <row r="9719" spans="2:10" x14ac:dyDescent="0.35">
      <c r="B9719" s="7">
        <v>9716</v>
      </c>
      <c r="C9719" s="9">
        <v>0</v>
      </c>
      <c r="D9719" s="9">
        <v>1</v>
      </c>
      <c r="E9719" s="9">
        <v>0</v>
      </c>
      <c r="F9719" s="9">
        <v>0</v>
      </c>
      <c r="G9719" s="9">
        <v>0</v>
      </c>
      <c r="H9719" s="9">
        <v>0</v>
      </c>
      <c r="I9719" s="9">
        <v>0</v>
      </c>
      <c r="J9719" s="9">
        <v>1</v>
      </c>
    </row>
    <row r="9720" spans="2:10" x14ac:dyDescent="0.35">
      <c r="B9720" s="7">
        <v>9717</v>
      </c>
      <c r="C9720" s="9">
        <v>0</v>
      </c>
      <c r="D9720" s="9">
        <v>1</v>
      </c>
      <c r="E9720" s="9">
        <v>0</v>
      </c>
      <c r="F9720" s="9">
        <v>0</v>
      </c>
      <c r="G9720" s="9">
        <v>0</v>
      </c>
      <c r="H9720" s="9">
        <v>0</v>
      </c>
      <c r="I9720" s="9">
        <v>0</v>
      </c>
      <c r="J9720" s="9">
        <v>1</v>
      </c>
    </row>
    <row r="9721" spans="2:10" x14ac:dyDescent="0.35">
      <c r="B9721" s="7">
        <v>9718</v>
      </c>
      <c r="C9721" s="9">
        <v>0</v>
      </c>
      <c r="D9721" s="9">
        <v>1</v>
      </c>
      <c r="E9721" s="9">
        <v>0</v>
      </c>
      <c r="F9721" s="9">
        <v>0</v>
      </c>
      <c r="G9721" s="9">
        <v>0</v>
      </c>
      <c r="H9721" s="9">
        <v>0</v>
      </c>
      <c r="I9721" s="9">
        <v>0</v>
      </c>
      <c r="J9721" s="9">
        <v>1</v>
      </c>
    </row>
    <row r="9722" spans="2:10" x14ac:dyDescent="0.35">
      <c r="B9722" s="7">
        <v>9719</v>
      </c>
      <c r="C9722" s="9">
        <v>1</v>
      </c>
      <c r="D9722" s="9">
        <v>0</v>
      </c>
      <c r="E9722" s="9">
        <v>0</v>
      </c>
      <c r="F9722" s="9">
        <v>0</v>
      </c>
      <c r="G9722" s="9">
        <v>0</v>
      </c>
      <c r="H9722" s="9">
        <v>0</v>
      </c>
      <c r="I9722" s="9">
        <v>0</v>
      </c>
      <c r="J9722" s="9">
        <v>0</v>
      </c>
    </row>
    <row r="9723" spans="2:10" x14ac:dyDescent="0.35">
      <c r="B9723" s="7">
        <v>9720</v>
      </c>
      <c r="C9723" s="9">
        <v>1</v>
      </c>
      <c r="D9723" s="9">
        <v>0</v>
      </c>
      <c r="E9723" s="9">
        <v>0</v>
      </c>
      <c r="F9723" s="9">
        <v>0</v>
      </c>
      <c r="G9723" s="9">
        <v>0</v>
      </c>
      <c r="H9723" s="9">
        <v>0</v>
      </c>
      <c r="I9723" s="9">
        <v>0</v>
      </c>
      <c r="J9723" s="9">
        <v>0</v>
      </c>
    </row>
    <row r="9724" spans="2:10" x14ac:dyDescent="0.35">
      <c r="B9724" s="7">
        <v>9721</v>
      </c>
      <c r="C9724" s="9">
        <v>1</v>
      </c>
      <c r="D9724" s="9">
        <v>0</v>
      </c>
      <c r="E9724" s="9">
        <v>0</v>
      </c>
      <c r="F9724" s="9">
        <v>0</v>
      </c>
      <c r="G9724" s="9">
        <v>0</v>
      </c>
      <c r="H9724" s="9">
        <v>0</v>
      </c>
      <c r="I9724" s="9">
        <v>0</v>
      </c>
      <c r="J9724" s="9">
        <v>0</v>
      </c>
    </row>
    <row r="9725" spans="2:10" x14ac:dyDescent="0.35">
      <c r="B9725" s="7">
        <v>9722</v>
      </c>
      <c r="C9725" s="9">
        <v>1</v>
      </c>
      <c r="D9725" s="9">
        <v>0</v>
      </c>
      <c r="E9725" s="9">
        <v>0</v>
      </c>
      <c r="F9725" s="9">
        <v>0</v>
      </c>
      <c r="G9725" s="9">
        <v>0</v>
      </c>
      <c r="H9725" s="9">
        <v>0</v>
      </c>
      <c r="I9725" s="9">
        <v>0</v>
      </c>
      <c r="J9725" s="9">
        <v>0</v>
      </c>
    </row>
    <row r="9726" spans="2:10" x14ac:dyDescent="0.35">
      <c r="B9726" s="7">
        <v>9723</v>
      </c>
      <c r="C9726" s="9">
        <v>1</v>
      </c>
      <c r="D9726" s="9">
        <v>0</v>
      </c>
      <c r="E9726" s="9">
        <v>0</v>
      </c>
      <c r="F9726" s="9">
        <v>0</v>
      </c>
      <c r="G9726" s="9">
        <v>0</v>
      </c>
      <c r="H9726" s="9">
        <v>0</v>
      </c>
      <c r="I9726" s="9">
        <v>0</v>
      </c>
      <c r="J9726" s="9">
        <v>0</v>
      </c>
    </row>
    <row r="9727" spans="2:10" x14ac:dyDescent="0.35">
      <c r="B9727" s="7">
        <v>9724</v>
      </c>
      <c r="C9727" s="9">
        <v>0</v>
      </c>
      <c r="D9727" s="9">
        <v>1</v>
      </c>
      <c r="E9727" s="9">
        <v>1</v>
      </c>
      <c r="F9727" s="9">
        <v>0</v>
      </c>
      <c r="G9727" s="9">
        <v>0</v>
      </c>
      <c r="H9727" s="9">
        <v>0</v>
      </c>
      <c r="I9727" s="9">
        <v>0</v>
      </c>
      <c r="J9727" s="9">
        <v>1</v>
      </c>
    </row>
    <row r="9728" spans="2:10" x14ac:dyDescent="0.35">
      <c r="B9728" s="7">
        <v>9725</v>
      </c>
      <c r="C9728" s="9">
        <v>1</v>
      </c>
      <c r="D9728" s="9">
        <v>0</v>
      </c>
      <c r="E9728" s="9">
        <v>0</v>
      </c>
      <c r="F9728" s="9">
        <v>0</v>
      </c>
      <c r="G9728" s="9">
        <v>0</v>
      </c>
      <c r="H9728" s="9">
        <v>0</v>
      </c>
      <c r="I9728" s="9">
        <v>0</v>
      </c>
      <c r="J9728" s="9">
        <v>0</v>
      </c>
    </row>
    <row r="9729" spans="2:10" x14ac:dyDescent="0.35">
      <c r="B9729" s="7">
        <v>9726</v>
      </c>
      <c r="C9729" s="9">
        <v>1</v>
      </c>
      <c r="D9729" s="9">
        <v>0</v>
      </c>
      <c r="E9729" s="9">
        <v>0</v>
      </c>
      <c r="F9729" s="9">
        <v>0</v>
      </c>
      <c r="G9729" s="9">
        <v>0</v>
      </c>
      <c r="H9729" s="9">
        <v>0</v>
      </c>
      <c r="I9729" s="9">
        <v>0</v>
      </c>
      <c r="J9729" s="9">
        <v>0</v>
      </c>
    </row>
    <row r="9730" spans="2:10" x14ac:dyDescent="0.35">
      <c r="B9730" s="7">
        <v>9727</v>
      </c>
      <c r="C9730" s="9">
        <v>0</v>
      </c>
      <c r="D9730" s="9">
        <v>1</v>
      </c>
      <c r="E9730" s="9">
        <v>0</v>
      </c>
      <c r="F9730" s="9">
        <v>0</v>
      </c>
      <c r="G9730" s="9">
        <v>0</v>
      </c>
      <c r="H9730" s="9">
        <v>0</v>
      </c>
      <c r="I9730" s="9">
        <v>0</v>
      </c>
      <c r="J9730" s="9">
        <v>1</v>
      </c>
    </row>
    <row r="9731" spans="2:10" x14ac:dyDescent="0.35">
      <c r="B9731" s="7">
        <v>9728</v>
      </c>
      <c r="C9731" s="9">
        <v>1</v>
      </c>
      <c r="D9731" s="9">
        <v>0</v>
      </c>
      <c r="E9731" s="9">
        <v>0</v>
      </c>
      <c r="F9731" s="9">
        <v>0</v>
      </c>
      <c r="G9731" s="9">
        <v>0</v>
      </c>
      <c r="H9731" s="9">
        <v>0</v>
      </c>
      <c r="I9731" s="9">
        <v>0</v>
      </c>
      <c r="J9731" s="9">
        <v>0</v>
      </c>
    </row>
    <row r="9732" spans="2:10" x14ac:dyDescent="0.35">
      <c r="B9732" s="7">
        <v>9729</v>
      </c>
      <c r="C9732" s="9">
        <v>1</v>
      </c>
      <c r="D9732" s="9">
        <v>0</v>
      </c>
      <c r="E9732" s="9">
        <v>0</v>
      </c>
      <c r="F9732" s="9">
        <v>0</v>
      </c>
      <c r="G9732" s="9">
        <v>0</v>
      </c>
      <c r="H9732" s="9">
        <v>0</v>
      </c>
      <c r="I9732" s="9">
        <v>0</v>
      </c>
      <c r="J9732" s="9">
        <v>0</v>
      </c>
    </row>
    <row r="9733" spans="2:10" x14ac:dyDescent="0.35">
      <c r="B9733" s="7">
        <v>9730</v>
      </c>
      <c r="C9733" s="9">
        <v>1</v>
      </c>
      <c r="D9733" s="9">
        <v>0</v>
      </c>
      <c r="E9733" s="9">
        <v>0</v>
      </c>
      <c r="F9733" s="9">
        <v>0</v>
      </c>
      <c r="G9733" s="9">
        <v>0</v>
      </c>
      <c r="H9733" s="9">
        <v>0</v>
      </c>
      <c r="I9733" s="9">
        <v>0</v>
      </c>
      <c r="J9733" s="9">
        <v>0</v>
      </c>
    </row>
    <row r="9734" spans="2:10" x14ac:dyDescent="0.35">
      <c r="B9734" s="7">
        <v>9731</v>
      </c>
      <c r="C9734" s="9">
        <v>1</v>
      </c>
      <c r="D9734" s="9">
        <v>0</v>
      </c>
      <c r="E9734" s="9">
        <v>0</v>
      </c>
      <c r="F9734" s="9">
        <v>0</v>
      </c>
      <c r="G9734" s="9">
        <v>0</v>
      </c>
      <c r="H9734" s="9">
        <v>0</v>
      </c>
      <c r="I9734" s="9">
        <v>0</v>
      </c>
      <c r="J9734" s="9">
        <v>0</v>
      </c>
    </row>
    <row r="9735" spans="2:10" x14ac:dyDescent="0.35">
      <c r="B9735" s="7">
        <v>9732</v>
      </c>
      <c r="C9735" s="9">
        <v>1</v>
      </c>
      <c r="D9735" s="9">
        <v>0</v>
      </c>
      <c r="E9735" s="9">
        <v>0</v>
      </c>
      <c r="F9735" s="9">
        <v>0</v>
      </c>
      <c r="G9735" s="9">
        <v>0</v>
      </c>
      <c r="H9735" s="9">
        <v>0</v>
      </c>
      <c r="I9735" s="9">
        <v>0</v>
      </c>
      <c r="J9735" s="9">
        <v>0</v>
      </c>
    </row>
    <row r="9736" spans="2:10" x14ac:dyDescent="0.35">
      <c r="B9736" s="7">
        <v>9733</v>
      </c>
      <c r="C9736" s="9">
        <v>1</v>
      </c>
      <c r="D9736" s="9">
        <v>0</v>
      </c>
      <c r="E9736" s="9">
        <v>0</v>
      </c>
      <c r="F9736" s="9">
        <v>0</v>
      </c>
      <c r="G9736" s="9">
        <v>0</v>
      </c>
      <c r="H9736" s="9">
        <v>0</v>
      </c>
      <c r="I9736" s="9">
        <v>0</v>
      </c>
      <c r="J9736" s="9">
        <v>0</v>
      </c>
    </row>
    <row r="9737" spans="2:10" x14ac:dyDescent="0.35">
      <c r="B9737" s="7">
        <v>9734</v>
      </c>
      <c r="C9737" s="9">
        <v>1</v>
      </c>
      <c r="D9737" s="9">
        <v>0</v>
      </c>
      <c r="E9737" s="9">
        <v>0</v>
      </c>
      <c r="F9737" s="9">
        <v>0</v>
      </c>
      <c r="G9737" s="9">
        <v>0</v>
      </c>
      <c r="H9737" s="9">
        <v>0</v>
      </c>
      <c r="I9737" s="9">
        <v>0</v>
      </c>
      <c r="J9737" s="9">
        <v>0</v>
      </c>
    </row>
    <row r="9738" spans="2:10" x14ac:dyDescent="0.35">
      <c r="B9738" s="7">
        <v>9735</v>
      </c>
      <c r="C9738" s="9">
        <v>1</v>
      </c>
      <c r="D9738" s="9">
        <v>0</v>
      </c>
      <c r="E9738" s="9">
        <v>0</v>
      </c>
      <c r="F9738" s="9">
        <v>0</v>
      </c>
      <c r="G9738" s="9">
        <v>0</v>
      </c>
      <c r="H9738" s="9">
        <v>0</v>
      </c>
      <c r="I9738" s="9">
        <v>0</v>
      </c>
      <c r="J9738" s="9">
        <v>0</v>
      </c>
    </row>
    <row r="9739" spans="2:10" x14ac:dyDescent="0.35">
      <c r="B9739" s="7">
        <v>9736</v>
      </c>
      <c r="C9739" s="9">
        <v>0</v>
      </c>
      <c r="D9739" s="9">
        <v>1</v>
      </c>
      <c r="E9739" s="9">
        <v>0</v>
      </c>
      <c r="F9739" s="9">
        <v>0</v>
      </c>
      <c r="G9739" s="9">
        <v>0</v>
      </c>
      <c r="H9739" s="9">
        <v>0</v>
      </c>
      <c r="I9739" s="9">
        <v>0</v>
      </c>
      <c r="J9739" s="9">
        <v>1</v>
      </c>
    </row>
    <row r="9740" spans="2:10" x14ac:dyDescent="0.35">
      <c r="B9740" s="7">
        <v>9737</v>
      </c>
      <c r="C9740" s="9">
        <v>0</v>
      </c>
      <c r="D9740" s="9">
        <v>0</v>
      </c>
      <c r="E9740" s="9">
        <v>0</v>
      </c>
      <c r="F9740" s="9">
        <v>0</v>
      </c>
      <c r="G9740" s="9">
        <v>1</v>
      </c>
      <c r="H9740" s="9">
        <v>0</v>
      </c>
      <c r="I9740" s="9">
        <v>0</v>
      </c>
      <c r="J9740" s="9">
        <v>0</v>
      </c>
    </row>
    <row r="9741" spans="2:10" x14ac:dyDescent="0.35">
      <c r="B9741" s="7">
        <v>9738</v>
      </c>
      <c r="C9741" s="9">
        <v>1</v>
      </c>
      <c r="D9741" s="9">
        <v>0</v>
      </c>
      <c r="E9741" s="9">
        <v>0</v>
      </c>
      <c r="F9741" s="9">
        <v>0</v>
      </c>
      <c r="G9741" s="9">
        <v>0</v>
      </c>
      <c r="H9741" s="9">
        <v>0</v>
      </c>
      <c r="I9741" s="9">
        <v>0</v>
      </c>
      <c r="J9741" s="9">
        <v>0</v>
      </c>
    </row>
    <row r="9742" spans="2:10" x14ac:dyDescent="0.35">
      <c r="B9742" s="7">
        <v>9739</v>
      </c>
      <c r="C9742" s="9">
        <v>1</v>
      </c>
      <c r="D9742" s="9">
        <v>0</v>
      </c>
      <c r="E9742" s="9">
        <v>0</v>
      </c>
      <c r="F9742" s="9">
        <v>0</v>
      </c>
      <c r="G9742" s="9">
        <v>0</v>
      </c>
      <c r="H9742" s="9">
        <v>0</v>
      </c>
      <c r="I9742" s="9">
        <v>0</v>
      </c>
      <c r="J9742" s="9">
        <v>0</v>
      </c>
    </row>
    <row r="9743" spans="2:10" x14ac:dyDescent="0.35">
      <c r="B9743" s="7">
        <v>9740</v>
      </c>
      <c r="C9743" s="9">
        <v>1</v>
      </c>
      <c r="D9743" s="9">
        <v>0</v>
      </c>
      <c r="E9743" s="9">
        <v>0</v>
      </c>
      <c r="F9743" s="9">
        <v>0</v>
      </c>
      <c r="G9743" s="9">
        <v>0</v>
      </c>
      <c r="H9743" s="9">
        <v>0</v>
      </c>
      <c r="I9743" s="9">
        <v>0</v>
      </c>
      <c r="J9743" s="9">
        <v>0</v>
      </c>
    </row>
    <row r="9744" spans="2:10" x14ac:dyDescent="0.35">
      <c r="B9744" s="7">
        <v>9741</v>
      </c>
      <c r="C9744" s="9">
        <v>0</v>
      </c>
      <c r="D9744" s="9">
        <v>1</v>
      </c>
      <c r="E9744" s="9">
        <v>0</v>
      </c>
      <c r="F9744" s="9">
        <v>0</v>
      </c>
      <c r="G9744" s="9">
        <v>0</v>
      </c>
      <c r="H9744" s="9">
        <v>0</v>
      </c>
      <c r="I9744" s="9">
        <v>0</v>
      </c>
      <c r="J9744" s="9">
        <v>1</v>
      </c>
    </row>
    <row r="9745" spans="2:10" x14ac:dyDescent="0.35">
      <c r="B9745" s="7">
        <v>9742</v>
      </c>
      <c r="C9745" s="9">
        <v>1</v>
      </c>
      <c r="D9745" s="9">
        <v>0</v>
      </c>
      <c r="E9745" s="9">
        <v>0</v>
      </c>
      <c r="F9745" s="9">
        <v>0</v>
      </c>
      <c r="G9745" s="9">
        <v>0</v>
      </c>
      <c r="H9745" s="9">
        <v>0</v>
      </c>
      <c r="I9745" s="9">
        <v>0</v>
      </c>
      <c r="J9745" s="9">
        <v>0</v>
      </c>
    </row>
    <row r="9746" spans="2:10" x14ac:dyDescent="0.35">
      <c r="B9746" s="7">
        <v>9743</v>
      </c>
      <c r="C9746" s="9">
        <v>1</v>
      </c>
      <c r="D9746" s="9">
        <v>0</v>
      </c>
      <c r="E9746" s="9">
        <v>0</v>
      </c>
      <c r="F9746" s="9">
        <v>0</v>
      </c>
      <c r="G9746" s="9">
        <v>0</v>
      </c>
      <c r="H9746" s="9">
        <v>0</v>
      </c>
      <c r="I9746" s="9">
        <v>0</v>
      </c>
      <c r="J9746" s="9">
        <v>0</v>
      </c>
    </row>
    <row r="9747" spans="2:10" x14ac:dyDescent="0.35">
      <c r="B9747" s="7">
        <v>9744</v>
      </c>
      <c r="C9747" s="9">
        <v>0</v>
      </c>
      <c r="D9747" s="9">
        <v>0</v>
      </c>
      <c r="E9747" s="9">
        <v>0</v>
      </c>
      <c r="F9747" s="9">
        <v>0</v>
      </c>
      <c r="G9747" s="9">
        <v>1</v>
      </c>
      <c r="H9747" s="9">
        <v>0</v>
      </c>
      <c r="I9747" s="9">
        <v>0</v>
      </c>
      <c r="J9747" s="9">
        <v>0</v>
      </c>
    </row>
    <row r="9748" spans="2:10" x14ac:dyDescent="0.35">
      <c r="B9748" s="7">
        <v>9745</v>
      </c>
      <c r="C9748" s="9">
        <v>1</v>
      </c>
      <c r="D9748" s="9">
        <v>0</v>
      </c>
      <c r="E9748" s="9">
        <v>0</v>
      </c>
      <c r="F9748" s="9">
        <v>0</v>
      </c>
      <c r="G9748" s="9">
        <v>0</v>
      </c>
      <c r="H9748" s="9">
        <v>0</v>
      </c>
      <c r="I9748" s="9">
        <v>0</v>
      </c>
      <c r="J9748" s="9">
        <v>0</v>
      </c>
    </row>
    <row r="9749" spans="2:10" x14ac:dyDescent="0.35">
      <c r="B9749" s="7">
        <v>9746</v>
      </c>
      <c r="C9749" s="9">
        <v>0</v>
      </c>
      <c r="D9749" s="9">
        <v>1</v>
      </c>
      <c r="E9749" s="9">
        <v>0</v>
      </c>
      <c r="F9749" s="9">
        <v>0</v>
      </c>
      <c r="G9749" s="9">
        <v>0</v>
      </c>
      <c r="H9749" s="9">
        <v>0</v>
      </c>
      <c r="I9749" s="9">
        <v>1</v>
      </c>
      <c r="J9749" s="9">
        <v>0</v>
      </c>
    </row>
    <row r="9750" spans="2:10" x14ac:dyDescent="0.35">
      <c r="B9750" s="7">
        <v>9747</v>
      </c>
      <c r="C9750" s="9">
        <v>1</v>
      </c>
      <c r="D9750" s="9">
        <v>0</v>
      </c>
      <c r="E9750" s="9">
        <v>0</v>
      </c>
      <c r="F9750" s="9">
        <v>0</v>
      </c>
      <c r="G9750" s="9">
        <v>0</v>
      </c>
      <c r="H9750" s="9">
        <v>0</v>
      </c>
      <c r="I9750" s="9">
        <v>0</v>
      </c>
      <c r="J9750" s="9">
        <v>0</v>
      </c>
    </row>
    <row r="9751" spans="2:10" x14ac:dyDescent="0.35">
      <c r="B9751" s="7">
        <v>9748</v>
      </c>
      <c r="C9751" s="9">
        <v>0</v>
      </c>
      <c r="D9751" s="9">
        <v>1</v>
      </c>
      <c r="E9751" s="9">
        <v>0</v>
      </c>
      <c r="F9751" s="9">
        <v>0</v>
      </c>
      <c r="G9751" s="9">
        <v>0</v>
      </c>
      <c r="H9751" s="9">
        <v>0</v>
      </c>
      <c r="I9751" s="9">
        <v>0</v>
      </c>
      <c r="J9751" s="9">
        <v>1</v>
      </c>
    </row>
    <row r="9752" spans="2:10" x14ac:dyDescent="0.35">
      <c r="B9752" s="7">
        <v>9749</v>
      </c>
      <c r="C9752" s="9">
        <v>1</v>
      </c>
      <c r="D9752" s="9">
        <v>0</v>
      </c>
      <c r="E9752" s="9">
        <v>0</v>
      </c>
      <c r="F9752" s="9">
        <v>0</v>
      </c>
      <c r="G9752" s="9">
        <v>0</v>
      </c>
      <c r="H9752" s="9">
        <v>0</v>
      </c>
      <c r="I9752" s="9">
        <v>0</v>
      </c>
      <c r="J9752" s="9">
        <v>0</v>
      </c>
    </row>
    <row r="9753" spans="2:10" x14ac:dyDescent="0.35">
      <c r="B9753" s="7">
        <v>9750</v>
      </c>
      <c r="C9753" s="9">
        <v>1</v>
      </c>
      <c r="D9753" s="9">
        <v>0</v>
      </c>
      <c r="E9753" s="9">
        <v>0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</row>
    <row r="9754" spans="2:10" x14ac:dyDescent="0.35">
      <c r="B9754" s="7">
        <v>9751</v>
      </c>
      <c r="C9754" s="9">
        <v>1</v>
      </c>
      <c r="D9754" s="9">
        <v>0</v>
      </c>
      <c r="E9754" s="9">
        <v>0</v>
      </c>
      <c r="F9754" s="9">
        <v>0</v>
      </c>
      <c r="G9754" s="9">
        <v>0</v>
      </c>
      <c r="H9754" s="9">
        <v>0</v>
      </c>
      <c r="I9754" s="9">
        <v>0</v>
      </c>
      <c r="J9754" s="9">
        <v>0</v>
      </c>
    </row>
    <row r="9755" spans="2:10" x14ac:dyDescent="0.35">
      <c r="B9755" s="7">
        <v>9752</v>
      </c>
      <c r="C9755" s="9">
        <v>1</v>
      </c>
      <c r="D9755" s="9">
        <v>0</v>
      </c>
      <c r="E9755" s="9">
        <v>0</v>
      </c>
      <c r="F9755" s="9">
        <v>0</v>
      </c>
      <c r="G9755" s="9">
        <v>0</v>
      </c>
      <c r="H9755" s="9">
        <v>0</v>
      </c>
      <c r="I9755" s="9">
        <v>0</v>
      </c>
      <c r="J9755" s="9">
        <v>0</v>
      </c>
    </row>
    <row r="9756" spans="2:10" x14ac:dyDescent="0.35">
      <c r="B9756" s="7">
        <v>9753</v>
      </c>
      <c r="C9756" s="9">
        <v>1</v>
      </c>
      <c r="D9756" s="9">
        <v>0</v>
      </c>
      <c r="E9756" s="9">
        <v>0</v>
      </c>
      <c r="F9756" s="9">
        <v>0</v>
      </c>
      <c r="G9756" s="9">
        <v>0</v>
      </c>
      <c r="H9756" s="9">
        <v>0</v>
      </c>
      <c r="I9756" s="9">
        <v>0</v>
      </c>
      <c r="J9756" s="9">
        <v>0</v>
      </c>
    </row>
    <row r="9757" spans="2:10" x14ac:dyDescent="0.35">
      <c r="B9757" s="7">
        <v>9754</v>
      </c>
      <c r="C9757" s="9">
        <v>1</v>
      </c>
      <c r="D9757" s="9">
        <v>0</v>
      </c>
      <c r="E9757" s="9">
        <v>0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</row>
    <row r="9758" spans="2:10" x14ac:dyDescent="0.35">
      <c r="B9758" s="7">
        <v>9755</v>
      </c>
      <c r="C9758" s="9">
        <v>0</v>
      </c>
      <c r="D9758" s="9">
        <v>1</v>
      </c>
      <c r="E9758" s="9">
        <v>0</v>
      </c>
      <c r="F9758" s="9">
        <v>0</v>
      </c>
      <c r="G9758" s="9">
        <v>0</v>
      </c>
      <c r="H9758" s="9">
        <v>0</v>
      </c>
      <c r="I9758" s="9">
        <v>0</v>
      </c>
      <c r="J9758" s="9">
        <v>1</v>
      </c>
    </row>
    <row r="9759" spans="2:10" x14ac:dyDescent="0.35">
      <c r="B9759" s="7">
        <v>9756</v>
      </c>
      <c r="C9759" s="9">
        <v>1</v>
      </c>
      <c r="D9759" s="9">
        <v>0</v>
      </c>
      <c r="E9759" s="9">
        <v>0</v>
      </c>
      <c r="F9759" s="9">
        <v>0</v>
      </c>
      <c r="G9759" s="9">
        <v>0</v>
      </c>
      <c r="H9759" s="9">
        <v>0</v>
      </c>
      <c r="I9759" s="9">
        <v>0</v>
      </c>
      <c r="J9759" s="9">
        <v>0</v>
      </c>
    </row>
    <row r="9760" spans="2:10" x14ac:dyDescent="0.35">
      <c r="B9760" s="7">
        <v>9757</v>
      </c>
      <c r="C9760" s="9">
        <v>1</v>
      </c>
      <c r="D9760" s="9">
        <v>0</v>
      </c>
      <c r="E9760" s="9">
        <v>0</v>
      </c>
      <c r="F9760" s="9">
        <v>0</v>
      </c>
      <c r="G9760" s="9">
        <v>0</v>
      </c>
      <c r="H9760" s="9">
        <v>0</v>
      </c>
      <c r="I9760" s="9">
        <v>0</v>
      </c>
      <c r="J9760" s="9">
        <v>0</v>
      </c>
    </row>
    <row r="9761" spans="2:10" x14ac:dyDescent="0.35">
      <c r="B9761" s="7">
        <v>9758</v>
      </c>
      <c r="C9761" s="9">
        <v>1</v>
      </c>
      <c r="D9761" s="9">
        <v>0</v>
      </c>
      <c r="E9761" s="9">
        <v>0</v>
      </c>
      <c r="F9761" s="9">
        <v>0</v>
      </c>
      <c r="G9761" s="9">
        <v>0</v>
      </c>
      <c r="H9761" s="9">
        <v>0</v>
      </c>
      <c r="I9761" s="9">
        <v>0</v>
      </c>
      <c r="J9761" s="9">
        <v>0</v>
      </c>
    </row>
    <row r="9762" spans="2:10" x14ac:dyDescent="0.35">
      <c r="B9762" s="7">
        <v>9759</v>
      </c>
      <c r="C9762" s="9">
        <v>1</v>
      </c>
      <c r="D9762" s="9">
        <v>0</v>
      </c>
      <c r="E9762" s="9">
        <v>0</v>
      </c>
      <c r="F9762" s="9">
        <v>0</v>
      </c>
      <c r="G9762" s="9">
        <v>0</v>
      </c>
      <c r="H9762" s="9">
        <v>0</v>
      </c>
      <c r="I9762" s="9">
        <v>0</v>
      </c>
      <c r="J9762" s="9">
        <v>0</v>
      </c>
    </row>
    <row r="9763" spans="2:10" x14ac:dyDescent="0.35">
      <c r="B9763" s="7">
        <v>9760</v>
      </c>
      <c r="C9763" s="9">
        <v>1</v>
      </c>
      <c r="D9763" s="9">
        <v>0</v>
      </c>
      <c r="E9763" s="9">
        <v>0</v>
      </c>
      <c r="F9763" s="9">
        <v>0</v>
      </c>
      <c r="G9763" s="9">
        <v>0</v>
      </c>
      <c r="H9763" s="9">
        <v>0</v>
      </c>
      <c r="I9763" s="9">
        <v>0</v>
      </c>
      <c r="J9763" s="9">
        <v>0</v>
      </c>
    </row>
    <row r="9764" spans="2:10" x14ac:dyDescent="0.35">
      <c r="B9764" s="7">
        <v>9761</v>
      </c>
      <c r="C9764" s="9">
        <v>0</v>
      </c>
      <c r="D9764" s="9">
        <v>1</v>
      </c>
      <c r="E9764" s="9">
        <v>1</v>
      </c>
      <c r="F9764" s="9">
        <v>0</v>
      </c>
      <c r="G9764" s="9">
        <v>0</v>
      </c>
      <c r="H9764" s="9">
        <v>0</v>
      </c>
      <c r="I9764" s="9">
        <v>0</v>
      </c>
      <c r="J9764" s="9">
        <v>1</v>
      </c>
    </row>
    <row r="9765" spans="2:10" x14ac:dyDescent="0.35">
      <c r="B9765" s="7">
        <v>9762</v>
      </c>
      <c r="C9765" s="9">
        <v>1</v>
      </c>
      <c r="D9765" s="9">
        <v>0</v>
      </c>
      <c r="E9765" s="9">
        <v>0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</row>
    <row r="9766" spans="2:10" x14ac:dyDescent="0.35">
      <c r="B9766" s="7">
        <v>9763</v>
      </c>
      <c r="C9766" s="9">
        <v>1</v>
      </c>
      <c r="D9766" s="9">
        <v>0</v>
      </c>
      <c r="E9766" s="9">
        <v>0</v>
      </c>
      <c r="F9766" s="9">
        <v>0</v>
      </c>
      <c r="G9766" s="9">
        <v>0</v>
      </c>
      <c r="H9766" s="9">
        <v>0</v>
      </c>
      <c r="I9766" s="9">
        <v>0</v>
      </c>
      <c r="J9766" s="9">
        <v>0</v>
      </c>
    </row>
    <row r="9767" spans="2:10" x14ac:dyDescent="0.35">
      <c r="B9767" s="7">
        <v>9764</v>
      </c>
      <c r="C9767" s="9">
        <v>1</v>
      </c>
      <c r="D9767" s="9">
        <v>0</v>
      </c>
      <c r="E9767" s="9">
        <v>0</v>
      </c>
      <c r="F9767" s="9">
        <v>0</v>
      </c>
      <c r="G9767" s="9">
        <v>0</v>
      </c>
      <c r="H9767" s="9">
        <v>0</v>
      </c>
      <c r="I9767" s="9">
        <v>0</v>
      </c>
      <c r="J9767" s="9">
        <v>0</v>
      </c>
    </row>
    <row r="9768" spans="2:10" x14ac:dyDescent="0.35">
      <c r="B9768" s="7">
        <v>9765</v>
      </c>
      <c r="C9768" s="9">
        <v>1</v>
      </c>
      <c r="D9768" s="9">
        <v>0</v>
      </c>
      <c r="E9768" s="9">
        <v>0</v>
      </c>
      <c r="F9768" s="9">
        <v>0</v>
      </c>
      <c r="G9768" s="9">
        <v>0</v>
      </c>
      <c r="H9768" s="9">
        <v>0</v>
      </c>
      <c r="I9768" s="9">
        <v>0</v>
      </c>
      <c r="J9768" s="9">
        <v>0</v>
      </c>
    </row>
    <row r="9769" spans="2:10" x14ac:dyDescent="0.35">
      <c r="B9769" s="7">
        <v>9766</v>
      </c>
      <c r="C9769" s="9">
        <v>1</v>
      </c>
      <c r="D9769" s="9">
        <v>0</v>
      </c>
      <c r="E9769" s="9">
        <v>0</v>
      </c>
      <c r="F9769" s="9">
        <v>0</v>
      </c>
      <c r="G9769" s="9">
        <v>0</v>
      </c>
      <c r="H9769" s="9">
        <v>0</v>
      </c>
      <c r="I9769" s="9">
        <v>0</v>
      </c>
      <c r="J9769" s="9">
        <v>0</v>
      </c>
    </row>
    <row r="9770" spans="2:10" x14ac:dyDescent="0.35">
      <c r="B9770" s="7">
        <v>9767</v>
      </c>
      <c r="C9770" s="9">
        <v>1</v>
      </c>
      <c r="D9770" s="9">
        <v>0</v>
      </c>
      <c r="E9770" s="9">
        <v>0</v>
      </c>
      <c r="F9770" s="9">
        <v>0</v>
      </c>
      <c r="G9770" s="9">
        <v>0</v>
      </c>
      <c r="H9770" s="9">
        <v>0</v>
      </c>
      <c r="I9770" s="9">
        <v>0</v>
      </c>
      <c r="J9770" s="9">
        <v>0</v>
      </c>
    </row>
    <row r="9771" spans="2:10" x14ac:dyDescent="0.35">
      <c r="B9771" s="7">
        <v>9768</v>
      </c>
      <c r="C9771" s="9">
        <v>0</v>
      </c>
      <c r="D9771" s="9">
        <v>0</v>
      </c>
      <c r="E9771" s="9">
        <v>0</v>
      </c>
      <c r="F9771" s="9">
        <v>0</v>
      </c>
      <c r="G9771" s="9">
        <v>1</v>
      </c>
      <c r="H9771" s="9">
        <v>0</v>
      </c>
      <c r="I9771" s="9">
        <v>0</v>
      </c>
      <c r="J9771" s="9">
        <v>0</v>
      </c>
    </row>
    <row r="9772" spans="2:10" x14ac:dyDescent="0.35">
      <c r="B9772" s="7">
        <v>9769</v>
      </c>
      <c r="C9772" s="9">
        <v>0</v>
      </c>
      <c r="D9772" s="9">
        <v>1</v>
      </c>
      <c r="E9772" s="9">
        <v>0</v>
      </c>
      <c r="F9772" s="9">
        <v>0</v>
      </c>
      <c r="G9772" s="9">
        <v>0</v>
      </c>
      <c r="H9772" s="9">
        <v>0</v>
      </c>
      <c r="I9772" s="9">
        <v>0</v>
      </c>
      <c r="J9772" s="9">
        <v>1</v>
      </c>
    </row>
    <row r="9773" spans="2:10" x14ac:dyDescent="0.35">
      <c r="B9773" s="7">
        <v>9770</v>
      </c>
      <c r="C9773" s="9">
        <v>1</v>
      </c>
      <c r="D9773" s="9">
        <v>0</v>
      </c>
      <c r="E9773" s="9">
        <v>0</v>
      </c>
      <c r="F9773" s="9">
        <v>0</v>
      </c>
      <c r="G9773" s="9">
        <v>0</v>
      </c>
      <c r="H9773" s="9">
        <v>0</v>
      </c>
      <c r="I9773" s="9">
        <v>0</v>
      </c>
      <c r="J9773" s="9">
        <v>0</v>
      </c>
    </row>
    <row r="9774" spans="2:10" x14ac:dyDescent="0.35">
      <c r="B9774" s="7">
        <v>9771</v>
      </c>
      <c r="C9774" s="9">
        <v>1</v>
      </c>
      <c r="D9774" s="9">
        <v>0</v>
      </c>
      <c r="E9774" s="9">
        <v>0</v>
      </c>
      <c r="F9774" s="9">
        <v>0</v>
      </c>
      <c r="G9774" s="9">
        <v>0</v>
      </c>
      <c r="H9774" s="9">
        <v>0</v>
      </c>
      <c r="I9774" s="9">
        <v>0</v>
      </c>
      <c r="J9774" s="9">
        <v>0</v>
      </c>
    </row>
    <row r="9775" spans="2:10" x14ac:dyDescent="0.35">
      <c r="B9775" s="7">
        <v>9772</v>
      </c>
      <c r="C9775" s="9">
        <v>1</v>
      </c>
      <c r="D9775" s="9">
        <v>0</v>
      </c>
      <c r="E9775" s="9">
        <v>0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</row>
    <row r="9776" spans="2:10" x14ac:dyDescent="0.35">
      <c r="B9776" s="7">
        <v>9773</v>
      </c>
      <c r="C9776" s="9">
        <v>1</v>
      </c>
      <c r="D9776" s="9">
        <v>0</v>
      </c>
      <c r="E9776" s="9">
        <v>0</v>
      </c>
      <c r="F9776" s="9">
        <v>0</v>
      </c>
      <c r="G9776" s="9">
        <v>0</v>
      </c>
      <c r="H9776" s="9">
        <v>0</v>
      </c>
      <c r="I9776" s="9">
        <v>0</v>
      </c>
      <c r="J9776" s="9">
        <v>0</v>
      </c>
    </row>
    <row r="9777" spans="2:10" x14ac:dyDescent="0.35">
      <c r="B9777" s="7">
        <v>9774</v>
      </c>
      <c r="C9777" s="9">
        <v>1</v>
      </c>
      <c r="D9777" s="9">
        <v>0</v>
      </c>
      <c r="E9777" s="9">
        <v>0</v>
      </c>
      <c r="F9777" s="9">
        <v>0</v>
      </c>
      <c r="G9777" s="9">
        <v>0</v>
      </c>
      <c r="H9777" s="9">
        <v>0</v>
      </c>
      <c r="I9777" s="9">
        <v>0</v>
      </c>
      <c r="J9777" s="9">
        <v>0</v>
      </c>
    </row>
    <row r="9778" spans="2:10" x14ac:dyDescent="0.35">
      <c r="B9778" s="7">
        <v>9775</v>
      </c>
      <c r="C9778" s="9">
        <v>1</v>
      </c>
      <c r="D9778" s="9">
        <v>0</v>
      </c>
      <c r="E9778" s="9">
        <v>0</v>
      </c>
      <c r="F9778" s="9">
        <v>0</v>
      </c>
      <c r="G9778" s="9">
        <v>0</v>
      </c>
      <c r="H9778" s="9">
        <v>0</v>
      </c>
      <c r="I9778" s="9">
        <v>0</v>
      </c>
      <c r="J9778" s="9">
        <v>0</v>
      </c>
    </row>
    <row r="9779" spans="2:10" x14ac:dyDescent="0.35">
      <c r="B9779" s="7">
        <v>9776</v>
      </c>
      <c r="C9779" s="9">
        <v>1</v>
      </c>
      <c r="D9779" s="9">
        <v>0</v>
      </c>
      <c r="E9779" s="9">
        <v>0</v>
      </c>
      <c r="F9779" s="9">
        <v>0</v>
      </c>
      <c r="G9779" s="9">
        <v>0</v>
      </c>
      <c r="H9779" s="9">
        <v>0</v>
      </c>
      <c r="I9779" s="9">
        <v>0</v>
      </c>
      <c r="J9779" s="9">
        <v>0</v>
      </c>
    </row>
    <row r="9780" spans="2:10" x14ac:dyDescent="0.35">
      <c r="B9780" s="7">
        <v>9777</v>
      </c>
      <c r="C9780" s="9">
        <v>1</v>
      </c>
      <c r="D9780" s="9">
        <v>0</v>
      </c>
      <c r="E9780" s="9">
        <v>0</v>
      </c>
      <c r="F9780" s="9">
        <v>0</v>
      </c>
      <c r="G9780" s="9">
        <v>0</v>
      </c>
      <c r="H9780" s="9">
        <v>0</v>
      </c>
      <c r="I9780" s="9">
        <v>0</v>
      </c>
      <c r="J9780" s="9">
        <v>0</v>
      </c>
    </row>
    <row r="9781" spans="2:10" x14ac:dyDescent="0.35">
      <c r="B9781" s="7">
        <v>9778</v>
      </c>
      <c r="C9781" s="9">
        <v>1</v>
      </c>
      <c r="D9781" s="9">
        <v>0</v>
      </c>
      <c r="E9781" s="9">
        <v>0</v>
      </c>
      <c r="F9781" s="9">
        <v>0</v>
      </c>
      <c r="G9781" s="9">
        <v>0</v>
      </c>
      <c r="H9781" s="9">
        <v>0</v>
      </c>
      <c r="I9781" s="9">
        <v>0</v>
      </c>
      <c r="J9781" s="9">
        <v>0</v>
      </c>
    </row>
    <row r="9782" spans="2:10" x14ac:dyDescent="0.35">
      <c r="B9782" s="7">
        <v>9779</v>
      </c>
      <c r="C9782" s="9">
        <v>1</v>
      </c>
      <c r="D9782" s="9">
        <v>0</v>
      </c>
      <c r="E9782" s="9">
        <v>0</v>
      </c>
      <c r="F9782" s="9">
        <v>0</v>
      </c>
      <c r="G9782" s="9">
        <v>0</v>
      </c>
      <c r="H9782" s="9">
        <v>0</v>
      </c>
      <c r="I9782" s="9">
        <v>0</v>
      </c>
      <c r="J9782" s="9">
        <v>0</v>
      </c>
    </row>
    <row r="9783" spans="2:10" x14ac:dyDescent="0.35">
      <c r="B9783" s="7">
        <v>9780</v>
      </c>
      <c r="C9783" s="9">
        <v>0</v>
      </c>
      <c r="D9783" s="9">
        <v>1</v>
      </c>
      <c r="E9783" s="9">
        <v>0</v>
      </c>
      <c r="F9783" s="9">
        <v>0</v>
      </c>
      <c r="G9783" s="9">
        <v>0</v>
      </c>
      <c r="H9783" s="9">
        <v>0</v>
      </c>
      <c r="I9783" s="9">
        <v>0</v>
      </c>
      <c r="J9783" s="9">
        <v>1</v>
      </c>
    </row>
    <row r="9784" spans="2:10" x14ac:dyDescent="0.35">
      <c r="B9784" s="7">
        <v>9781</v>
      </c>
      <c r="C9784" s="9">
        <v>1</v>
      </c>
      <c r="D9784" s="9">
        <v>0</v>
      </c>
      <c r="E9784" s="9">
        <v>0</v>
      </c>
      <c r="F9784" s="9">
        <v>0</v>
      </c>
      <c r="G9784" s="9">
        <v>0</v>
      </c>
      <c r="H9784" s="9">
        <v>0</v>
      </c>
      <c r="I9784" s="9">
        <v>0</v>
      </c>
      <c r="J9784" s="9">
        <v>0</v>
      </c>
    </row>
    <row r="9785" spans="2:10" x14ac:dyDescent="0.35">
      <c r="B9785" s="7">
        <v>9782</v>
      </c>
      <c r="C9785" s="9">
        <v>1</v>
      </c>
      <c r="D9785" s="9">
        <v>0</v>
      </c>
      <c r="E9785" s="9">
        <v>0</v>
      </c>
      <c r="F9785" s="9">
        <v>0</v>
      </c>
      <c r="G9785" s="9">
        <v>0</v>
      </c>
      <c r="H9785" s="9">
        <v>0</v>
      </c>
      <c r="I9785" s="9">
        <v>0</v>
      </c>
      <c r="J9785" s="9">
        <v>0</v>
      </c>
    </row>
    <row r="9786" spans="2:10" x14ac:dyDescent="0.35">
      <c r="B9786" s="7">
        <v>9783</v>
      </c>
      <c r="C9786" s="9">
        <v>1</v>
      </c>
      <c r="D9786" s="9">
        <v>0</v>
      </c>
      <c r="E9786" s="9">
        <v>0</v>
      </c>
      <c r="F9786" s="9">
        <v>0</v>
      </c>
      <c r="G9786" s="9">
        <v>0</v>
      </c>
      <c r="H9786" s="9">
        <v>0</v>
      </c>
      <c r="I9786" s="9">
        <v>0</v>
      </c>
      <c r="J9786" s="9">
        <v>0</v>
      </c>
    </row>
    <row r="9787" spans="2:10" x14ac:dyDescent="0.35">
      <c r="B9787" s="7">
        <v>9784</v>
      </c>
      <c r="C9787" s="9">
        <v>0</v>
      </c>
      <c r="D9787" s="9">
        <v>1</v>
      </c>
      <c r="E9787" s="9">
        <v>0</v>
      </c>
      <c r="F9787" s="9">
        <v>0</v>
      </c>
      <c r="G9787" s="9">
        <v>0</v>
      </c>
      <c r="H9787" s="9">
        <v>0</v>
      </c>
      <c r="I9787" s="9">
        <v>0</v>
      </c>
      <c r="J9787" s="9">
        <v>1</v>
      </c>
    </row>
    <row r="9788" spans="2:10" x14ac:dyDescent="0.35">
      <c r="B9788" s="7">
        <v>9785</v>
      </c>
      <c r="C9788" s="9">
        <v>1</v>
      </c>
      <c r="D9788" s="9">
        <v>0</v>
      </c>
      <c r="E9788" s="9">
        <v>0</v>
      </c>
      <c r="F9788" s="9">
        <v>0</v>
      </c>
      <c r="G9788" s="9">
        <v>0</v>
      </c>
      <c r="H9788" s="9">
        <v>0</v>
      </c>
      <c r="I9788" s="9">
        <v>0</v>
      </c>
      <c r="J9788" s="9">
        <v>0</v>
      </c>
    </row>
    <row r="9789" spans="2:10" x14ac:dyDescent="0.35">
      <c r="B9789" s="7">
        <v>9786</v>
      </c>
      <c r="C9789" s="9">
        <v>1</v>
      </c>
      <c r="D9789" s="9">
        <v>0</v>
      </c>
      <c r="E9789" s="9">
        <v>0</v>
      </c>
      <c r="F9789" s="9">
        <v>0</v>
      </c>
      <c r="G9789" s="9">
        <v>0</v>
      </c>
      <c r="H9789" s="9">
        <v>0</v>
      </c>
      <c r="I9789" s="9">
        <v>0</v>
      </c>
      <c r="J9789" s="9">
        <v>0</v>
      </c>
    </row>
    <row r="9790" spans="2:10" x14ac:dyDescent="0.35">
      <c r="B9790" s="7">
        <v>9787</v>
      </c>
      <c r="C9790" s="9">
        <v>1</v>
      </c>
      <c r="D9790" s="9">
        <v>0</v>
      </c>
      <c r="E9790" s="9">
        <v>0</v>
      </c>
      <c r="F9790" s="9">
        <v>0</v>
      </c>
      <c r="G9790" s="9">
        <v>0</v>
      </c>
      <c r="H9790" s="9">
        <v>0</v>
      </c>
      <c r="I9790" s="9">
        <v>0</v>
      </c>
      <c r="J9790" s="9">
        <v>0</v>
      </c>
    </row>
    <row r="9791" spans="2:10" x14ac:dyDescent="0.35">
      <c r="B9791" s="7">
        <v>9788</v>
      </c>
      <c r="C9791" s="9">
        <v>1</v>
      </c>
      <c r="D9791" s="9">
        <v>0</v>
      </c>
      <c r="E9791" s="9">
        <v>0</v>
      </c>
      <c r="F9791" s="9">
        <v>0</v>
      </c>
      <c r="G9791" s="9">
        <v>0</v>
      </c>
      <c r="H9791" s="9">
        <v>0</v>
      </c>
      <c r="I9791" s="9">
        <v>0</v>
      </c>
      <c r="J9791" s="9">
        <v>0</v>
      </c>
    </row>
    <row r="9792" spans="2:10" x14ac:dyDescent="0.35">
      <c r="B9792" s="7">
        <v>9789</v>
      </c>
      <c r="C9792" s="9">
        <v>0</v>
      </c>
      <c r="D9792" s="9">
        <v>1</v>
      </c>
      <c r="E9792" s="9">
        <v>0</v>
      </c>
      <c r="F9792" s="9">
        <v>0</v>
      </c>
      <c r="G9792" s="9">
        <v>0</v>
      </c>
      <c r="H9792" s="9">
        <v>0</v>
      </c>
      <c r="I9792" s="9">
        <v>1</v>
      </c>
      <c r="J9792" s="9">
        <v>0</v>
      </c>
    </row>
    <row r="9793" spans="2:10" x14ac:dyDescent="0.35">
      <c r="B9793" s="7">
        <v>9790</v>
      </c>
      <c r="C9793" s="9">
        <v>0</v>
      </c>
      <c r="D9793" s="9">
        <v>1</v>
      </c>
      <c r="E9793" s="9">
        <v>0</v>
      </c>
      <c r="F9793" s="9">
        <v>0</v>
      </c>
      <c r="G9793" s="9">
        <v>0</v>
      </c>
      <c r="H9793" s="9">
        <v>0</v>
      </c>
      <c r="I9793" s="9">
        <v>0</v>
      </c>
      <c r="J9793" s="9">
        <v>1</v>
      </c>
    </row>
    <row r="9794" spans="2:10" x14ac:dyDescent="0.35">
      <c r="B9794" s="7">
        <v>9791</v>
      </c>
      <c r="C9794" s="9">
        <v>1</v>
      </c>
      <c r="D9794" s="9">
        <v>0</v>
      </c>
      <c r="E9794" s="9">
        <v>0</v>
      </c>
      <c r="F9794" s="9">
        <v>0</v>
      </c>
      <c r="G9794" s="9">
        <v>0</v>
      </c>
      <c r="H9794" s="9">
        <v>0</v>
      </c>
      <c r="I9794" s="9">
        <v>0</v>
      </c>
      <c r="J9794" s="9">
        <v>0</v>
      </c>
    </row>
    <row r="9795" spans="2:10" x14ac:dyDescent="0.35">
      <c r="B9795" s="7">
        <v>9792</v>
      </c>
      <c r="C9795" s="9">
        <v>1</v>
      </c>
      <c r="D9795" s="9">
        <v>0</v>
      </c>
      <c r="E9795" s="9">
        <v>0</v>
      </c>
      <c r="F9795" s="9">
        <v>0</v>
      </c>
      <c r="G9795" s="9">
        <v>0</v>
      </c>
      <c r="H9795" s="9">
        <v>0</v>
      </c>
      <c r="I9795" s="9">
        <v>0</v>
      </c>
      <c r="J9795" s="9">
        <v>0</v>
      </c>
    </row>
    <row r="9796" spans="2:10" x14ac:dyDescent="0.35">
      <c r="B9796" s="7">
        <v>9793</v>
      </c>
      <c r="C9796" s="9">
        <v>1</v>
      </c>
      <c r="D9796" s="9">
        <v>0</v>
      </c>
      <c r="E9796" s="9">
        <v>0</v>
      </c>
      <c r="F9796" s="9">
        <v>0</v>
      </c>
      <c r="G9796" s="9">
        <v>0</v>
      </c>
      <c r="H9796" s="9">
        <v>0</v>
      </c>
      <c r="I9796" s="9">
        <v>0</v>
      </c>
      <c r="J9796" s="9">
        <v>0</v>
      </c>
    </row>
    <row r="9797" spans="2:10" x14ac:dyDescent="0.35">
      <c r="B9797" s="7">
        <v>9794</v>
      </c>
      <c r="C9797" s="9">
        <v>1</v>
      </c>
      <c r="D9797" s="9">
        <v>0</v>
      </c>
      <c r="E9797" s="9">
        <v>0</v>
      </c>
      <c r="F9797" s="9">
        <v>0</v>
      </c>
      <c r="G9797" s="9">
        <v>0</v>
      </c>
      <c r="H9797" s="9">
        <v>0</v>
      </c>
      <c r="I9797" s="9">
        <v>0</v>
      </c>
      <c r="J9797" s="9">
        <v>0</v>
      </c>
    </row>
    <row r="9798" spans="2:10" x14ac:dyDescent="0.35">
      <c r="B9798" s="7">
        <v>9795</v>
      </c>
      <c r="C9798" s="9">
        <v>0</v>
      </c>
      <c r="D9798" s="9">
        <v>1</v>
      </c>
      <c r="E9798" s="9">
        <v>0</v>
      </c>
      <c r="F9798" s="9">
        <v>0</v>
      </c>
      <c r="G9798" s="9">
        <v>0</v>
      </c>
      <c r="H9798" s="9">
        <v>0</v>
      </c>
      <c r="I9798" s="9">
        <v>0</v>
      </c>
      <c r="J9798" s="9">
        <v>1</v>
      </c>
    </row>
    <row r="9799" spans="2:10" x14ac:dyDescent="0.35">
      <c r="B9799" s="7">
        <v>9796</v>
      </c>
      <c r="C9799" s="9">
        <v>1</v>
      </c>
      <c r="D9799" s="9">
        <v>0</v>
      </c>
      <c r="E9799" s="9">
        <v>0</v>
      </c>
      <c r="F9799" s="9">
        <v>0</v>
      </c>
      <c r="G9799" s="9">
        <v>0</v>
      </c>
      <c r="H9799" s="9">
        <v>0</v>
      </c>
      <c r="I9799" s="9">
        <v>0</v>
      </c>
      <c r="J9799" s="9">
        <v>0</v>
      </c>
    </row>
    <row r="9800" spans="2:10" x14ac:dyDescent="0.35">
      <c r="B9800" s="7">
        <v>9797</v>
      </c>
      <c r="C9800" s="9">
        <v>1</v>
      </c>
      <c r="D9800" s="9">
        <v>0</v>
      </c>
      <c r="E9800" s="9">
        <v>0</v>
      </c>
      <c r="F9800" s="9">
        <v>0</v>
      </c>
      <c r="G9800" s="9">
        <v>0</v>
      </c>
      <c r="H9800" s="9">
        <v>0</v>
      </c>
      <c r="I9800" s="9">
        <v>0</v>
      </c>
      <c r="J9800" s="9">
        <v>0</v>
      </c>
    </row>
    <row r="9801" spans="2:10" x14ac:dyDescent="0.35">
      <c r="B9801" s="7">
        <v>9798</v>
      </c>
      <c r="C9801" s="9">
        <v>1</v>
      </c>
      <c r="D9801" s="9">
        <v>0</v>
      </c>
      <c r="E9801" s="9">
        <v>0</v>
      </c>
      <c r="F9801" s="9">
        <v>0</v>
      </c>
      <c r="G9801" s="9">
        <v>0</v>
      </c>
      <c r="H9801" s="9">
        <v>0</v>
      </c>
      <c r="I9801" s="9">
        <v>0</v>
      </c>
      <c r="J9801" s="9">
        <v>0</v>
      </c>
    </row>
    <row r="9802" spans="2:10" x14ac:dyDescent="0.35">
      <c r="B9802" s="7">
        <v>9799</v>
      </c>
      <c r="C9802" s="9">
        <v>1</v>
      </c>
      <c r="D9802" s="9">
        <v>0</v>
      </c>
      <c r="E9802" s="9">
        <v>0</v>
      </c>
      <c r="F9802" s="9">
        <v>0</v>
      </c>
      <c r="G9802" s="9">
        <v>0</v>
      </c>
      <c r="H9802" s="9">
        <v>0</v>
      </c>
      <c r="I9802" s="9">
        <v>0</v>
      </c>
      <c r="J9802" s="9">
        <v>0</v>
      </c>
    </row>
    <row r="9803" spans="2:10" x14ac:dyDescent="0.35">
      <c r="B9803" s="7">
        <v>9800</v>
      </c>
      <c r="C9803" s="9">
        <v>1</v>
      </c>
      <c r="D9803" s="9">
        <v>0</v>
      </c>
      <c r="E9803" s="9">
        <v>0</v>
      </c>
      <c r="F9803" s="9">
        <v>0</v>
      </c>
      <c r="G9803" s="9">
        <v>0</v>
      </c>
      <c r="H9803" s="9">
        <v>0</v>
      </c>
      <c r="I9803" s="9">
        <v>0</v>
      </c>
      <c r="J9803" s="9">
        <v>0</v>
      </c>
    </row>
    <row r="9804" spans="2:10" x14ac:dyDescent="0.35">
      <c r="B9804" s="7">
        <v>9801</v>
      </c>
      <c r="C9804" s="9">
        <v>1</v>
      </c>
      <c r="D9804" s="9">
        <v>0</v>
      </c>
      <c r="E9804" s="9">
        <v>0</v>
      </c>
      <c r="F9804" s="9">
        <v>0</v>
      </c>
      <c r="G9804" s="9">
        <v>0</v>
      </c>
      <c r="H9804" s="9">
        <v>0</v>
      </c>
      <c r="I9804" s="9">
        <v>0</v>
      </c>
      <c r="J9804" s="9">
        <v>0</v>
      </c>
    </row>
    <row r="9805" spans="2:10" x14ac:dyDescent="0.35">
      <c r="B9805" s="7">
        <v>9802</v>
      </c>
      <c r="C9805" s="9">
        <v>1</v>
      </c>
      <c r="D9805" s="9">
        <v>0</v>
      </c>
      <c r="E9805" s="9">
        <v>0</v>
      </c>
      <c r="F9805" s="9">
        <v>0</v>
      </c>
      <c r="G9805" s="9">
        <v>0</v>
      </c>
      <c r="H9805" s="9">
        <v>0</v>
      </c>
      <c r="I9805" s="9">
        <v>0</v>
      </c>
      <c r="J9805" s="9">
        <v>0</v>
      </c>
    </row>
    <row r="9806" spans="2:10" x14ac:dyDescent="0.35">
      <c r="B9806" s="7">
        <v>9803</v>
      </c>
      <c r="C9806" s="9">
        <v>0</v>
      </c>
      <c r="D9806" s="9">
        <v>1</v>
      </c>
      <c r="E9806" s="9">
        <v>0</v>
      </c>
      <c r="F9806" s="9">
        <v>0</v>
      </c>
      <c r="G9806" s="9">
        <v>0</v>
      </c>
      <c r="H9806" s="9">
        <v>0</v>
      </c>
      <c r="I9806" s="9">
        <v>1</v>
      </c>
      <c r="J9806" s="9">
        <v>0</v>
      </c>
    </row>
    <row r="9807" spans="2:10" x14ac:dyDescent="0.35">
      <c r="B9807" s="7">
        <v>9804</v>
      </c>
      <c r="C9807" s="9">
        <v>1</v>
      </c>
      <c r="D9807" s="9">
        <v>0</v>
      </c>
      <c r="E9807" s="9">
        <v>0</v>
      </c>
      <c r="F9807" s="9">
        <v>0</v>
      </c>
      <c r="G9807" s="9">
        <v>0</v>
      </c>
      <c r="H9807" s="9">
        <v>0</v>
      </c>
      <c r="I9807" s="9">
        <v>0</v>
      </c>
      <c r="J9807" s="9">
        <v>0</v>
      </c>
    </row>
    <row r="9808" spans="2:10" x14ac:dyDescent="0.35">
      <c r="B9808" s="7">
        <v>9805</v>
      </c>
      <c r="C9808" s="9">
        <v>1</v>
      </c>
      <c r="D9808" s="9">
        <v>0</v>
      </c>
      <c r="E9808" s="9">
        <v>0</v>
      </c>
      <c r="F9808" s="9">
        <v>0</v>
      </c>
      <c r="G9808" s="9">
        <v>0</v>
      </c>
      <c r="H9808" s="9">
        <v>0</v>
      </c>
      <c r="I9808" s="9">
        <v>0</v>
      </c>
      <c r="J9808" s="9">
        <v>0</v>
      </c>
    </row>
    <row r="9809" spans="2:10" x14ac:dyDescent="0.35">
      <c r="B9809" s="7">
        <v>9806</v>
      </c>
      <c r="C9809" s="9">
        <v>0</v>
      </c>
      <c r="D9809" s="9">
        <v>1</v>
      </c>
      <c r="E9809" s="9">
        <v>0</v>
      </c>
      <c r="F9809" s="9">
        <v>0</v>
      </c>
      <c r="G9809" s="9">
        <v>0</v>
      </c>
      <c r="H9809" s="9">
        <v>0</v>
      </c>
      <c r="I9809" s="9">
        <v>1</v>
      </c>
      <c r="J9809" s="9">
        <v>0</v>
      </c>
    </row>
    <row r="9810" spans="2:10" x14ac:dyDescent="0.35">
      <c r="B9810" s="7">
        <v>9807</v>
      </c>
      <c r="C9810" s="9">
        <v>1</v>
      </c>
      <c r="D9810" s="9">
        <v>0</v>
      </c>
      <c r="E9810" s="9">
        <v>0</v>
      </c>
      <c r="F9810" s="9">
        <v>0</v>
      </c>
      <c r="G9810" s="9">
        <v>0</v>
      </c>
      <c r="H9810" s="9">
        <v>0</v>
      </c>
      <c r="I9810" s="9">
        <v>0</v>
      </c>
      <c r="J9810" s="9">
        <v>0</v>
      </c>
    </row>
    <row r="9811" spans="2:10" x14ac:dyDescent="0.35">
      <c r="B9811" s="7">
        <v>9808</v>
      </c>
      <c r="C9811" s="9">
        <v>1</v>
      </c>
      <c r="D9811" s="9">
        <v>0</v>
      </c>
      <c r="E9811" s="9">
        <v>0</v>
      </c>
      <c r="F9811" s="9">
        <v>0</v>
      </c>
      <c r="G9811" s="9">
        <v>0</v>
      </c>
      <c r="H9811" s="9">
        <v>0</v>
      </c>
      <c r="I9811" s="9">
        <v>0</v>
      </c>
      <c r="J9811" s="9">
        <v>0</v>
      </c>
    </row>
    <row r="9812" spans="2:10" x14ac:dyDescent="0.35">
      <c r="B9812" s="7">
        <v>9809</v>
      </c>
      <c r="C9812" s="9">
        <v>1</v>
      </c>
      <c r="D9812" s="9">
        <v>0</v>
      </c>
      <c r="E9812" s="9">
        <v>0</v>
      </c>
      <c r="F9812" s="9">
        <v>0</v>
      </c>
      <c r="G9812" s="9">
        <v>0</v>
      </c>
      <c r="H9812" s="9">
        <v>0</v>
      </c>
      <c r="I9812" s="9">
        <v>0</v>
      </c>
      <c r="J9812" s="9">
        <v>0</v>
      </c>
    </row>
    <row r="9813" spans="2:10" x14ac:dyDescent="0.35">
      <c r="B9813" s="7">
        <v>9810</v>
      </c>
      <c r="C9813" s="9">
        <v>0</v>
      </c>
      <c r="D9813" s="9">
        <v>0</v>
      </c>
      <c r="E9813" s="9">
        <v>0</v>
      </c>
      <c r="F9813" s="9">
        <v>0</v>
      </c>
      <c r="G9813" s="9">
        <v>1</v>
      </c>
      <c r="H9813" s="9">
        <v>0</v>
      </c>
      <c r="I9813" s="9">
        <v>0</v>
      </c>
      <c r="J9813" s="9">
        <v>0</v>
      </c>
    </row>
    <row r="9814" spans="2:10" x14ac:dyDescent="0.35">
      <c r="B9814" s="7">
        <v>9811</v>
      </c>
      <c r="C9814" s="9">
        <v>1</v>
      </c>
      <c r="D9814" s="9">
        <v>0</v>
      </c>
      <c r="E9814" s="9">
        <v>0</v>
      </c>
      <c r="F9814" s="9">
        <v>0</v>
      </c>
      <c r="G9814" s="9">
        <v>0</v>
      </c>
      <c r="H9814" s="9">
        <v>0</v>
      </c>
      <c r="I9814" s="9">
        <v>0</v>
      </c>
      <c r="J9814" s="9">
        <v>0</v>
      </c>
    </row>
    <row r="9815" spans="2:10" x14ac:dyDescent="0.35">
      <c r="B9815" s="7">
        <v>9812</v>
      </c>
      <c r="C9815" s="9">
        <v>1</v>
      </c>
      <c r="D9815" s="9">
        <v>0</v>
      </c>
      <c r="E9815" s="9">
        <v>0</v>
      </c>
      <c r="F9815" s="9">
        <v>0</v>
      </c>
      <c r="G9815" s="9">
        <v>0</v>
      </c>
      <c r="H9815" s="9">
        <v>0</v>
      </c>
      <c r="I9815" s="9">
        <v>0</v>
      </c>
      <c r="J9815" s="9">
        <v>0</v>
      </c>
    </row>
    <row r="9816" spans="2:10" x14ac:dyDescent="0.35">
      <c r="B9816" s="7">
        <v>9813</v>
      </c>
      <c r="C9816" s="9">
        <v>1</v>
      </c>
      <c r="D9816" s="9">
        <v>0</v>
      </c>
      <c r="E9816" s="9">
        <v>0</v>
      </c>
      <c r="F9816" s="9">
        <v>0</v>
      </c>
      <c r="G9816" s="9">
        <v>0</v>
      </c>
      <c r="H9816" s="9">
        <v>0</v>
      </c>
      <c r="I9816" s="9">
        <v>0</v>
      </c>
      <c r="J9816" s="9">
        <v>0</v>
      </c>
    </row>
    <row r="9817" spans="2:10" x14ac:dyDescent="0.35">
      <c r="B9817" s="7">
        <v>9814</v>
      </c>
      <c r="C9817" s="9">
        <v>1</v>
      </c>
      <c r="D9817" s="9">
        <v>0</v>
      </c>
      <c r="E9817" s="9">
        <v>0</v>
      </c>
      <c r="F9817" s="9">
        <v>0</v>
      </c>
      <c r="G9817" s="9">
        <v>0</v>
      </c>
      <c r="H9817" s="9">
        <v>0</v>
      </c>
      <c r="I9817" s="9">
        <v>0</v>
      </c>
      <c r="J9817" s="9">
        <v>0</v>
      </c>
    </row>
    <row r="9818" spans="2:10" x14ac:dyDescent="0.35">
      <c r="B9818" s="7">
        <v>9815</v>
      </c>
      <c r="C9818" s="9">
        <v>1</v>
      </c>
      <c r="D9818" s="9">
        <v>0</v>
      </c>
      <c r="E9818" s="9">
        <v>0</v>
      </c>
      <c r="F9818" s="9">
        <v>0</v>
      </c>
      <c r="G9818" s="9">
        <v>0</v>
      </c>
      <c r="H9818" s="9">
        <v>0</v>
      </c>
      <c r="I9818" s="9">
        <v>0</v>
      </c>
      <c r="J9818" s="9">
        <v>0</v>
      </c>
    </row>
    <row r="9819" spans="2:10" x14ac:dyDescent="0.35">
      <c r="B9819" s="7">
        <v>9816</v>
      </c>
      <c r="C9819" s="9">
        <v>0</v>
      </c>
      <c r="D9819" s="9">
        <v>1</v>
      </c>
      <c r="E9819" s="9">
        <v>1</v>
      </c>
      <c r="F9819" s="9">
        <v>0</v>
      </c>
      <c r="G9819" s="9">
        <v>0</v>
      </c>
      <c r="H9819" s="9">
        <v>0</v>
      </c>
      <c r="I9819" s="9">
        <v>0</v>
      </c>
      <c r="J9819" s="9">
        <v>1</v>
      </c>
    </row>
    <row r="9820" spans="2:10" x14ac:dyDescent="0.35">
      <c r="B9820" s="7">
        <v>9817</v>
      </c>
      <c r="C9820" s="9">
        <v>1</v>
      </c>
      <c r="D9820" s="9">
        <v>0</v>
      </c>
      <c r="E9820" s="9">
        <v>0</v>
      </c>
      <c r="F9820" s="9">
        <v>0</v>
      </c>
      <c r="G9820" s="9">
        <v>0</v>
      </c>
      <c r="H9820" s="9">
        <v>0</v>
      </c>
      <c r="I9820" s="9">
        <v>0</v>
      </c>
      <c r="J9820" s="9">
        <v>0</v>
      </c>
    </row>
    <row r="9821" spans="2:10" x14ac:dyDescent="0.35">
      <c r="B9821" s="7">
        <v>9818</v>
      </c>
      <c r="C9821" s="9">
        <v>1</v>
      </c>
      <c r="D9821" s="9">
        <v>0</v>
      </c>
      <c r="E9821" s="9">
        <v>0</v>
      </c>
      <c r="F9821" s="9">
        <v>0</v>
      </c>
      <c r="G9821" s="9">
        <v>0</v>
      </c>
      <c r="H9821" s="9">
        <v>0</v>
      </c>
      <c r="I9821" s="9">
        <v>0</v>
      </c>
      <c r="J9821" s="9">
        <v>0</v>
      </c>
    </row>
    <row r="9822" spans="2:10" x14ac:dyDescent="0.35">
      <c r="B9822" s="7">
        <v>9819</v>
      </c>
      <c r="C9822" s="9">
        <v>0</v>
      </c>
      <c r="D9822" s="9">
        <v>1</v>
      </c>
      <c r="E9822" s="9">
        <v>0</v>
      </c>
      <c r="F9822" s="9">
        <v>0</v>
      </c>
      <c r="G9822" s="9">
        <v>0</v>
      </c>
      <c r="H9822" s="9">
        <v>0</v>
      </c>
      <c r="I9822" s="9">
        <v>0</v>
      </c>
      <c r="J9822" s="9">
        <v>1</v>
      </c>
    </row>
    <row r="9823" spans="2:10" x14ac:dyDescent="0.35">
      <c r="B9823" s="7">
        <v>9820</v>
      </c>
      <c r="C9823" s="9">
        <v>1</v>
      </c>
      <c r="D9823" s="9">
        <v>0</v>
      </c>
      <c r="E9823" s="9">
        <v>0</v>
      </c>
      <c r="F9823" s="9">
        <v>0</v>
      </c>
      <c r="G9823" s="9">
        <v>0</v>
      </c>
      <c r="H9823" s="9">
        <v>0</v>
      </c>
      <c r="I9823" s="9">
        <v>0</v>
      </c>
      <c r="J9823" s="9">
        <v>0</v>
      </c>
    </row>
    <row r="9824" spans="2:10" x14ac:dyDescent="0.35">
      <c r="B9824" s="7">
        <v>9821</v>
      </c>
      <c r="C9824" s="9">
        <v>1</v>
      </c>
      <c r="D9824" s="9">
        <v>0</v>
      </c>
      <c r="E9824" s="9">
        <v>0</v>
      </c>
      <c r="F9824" s="9">
        <v>0</v>
      </c>
      <c r="G9824" s="9">
        <v>0</v>
      </c>
      <c r="H9824" s="9">
        <v>0</v>
      </c>
      <c r="I9824" s="9">
        <v>0</v>
      </c>
      <c r="J9824" s="9">
        <v>0</v>
      </c>
    </row>
    <row r="9825" spans="2:10" x14ac:dyDescent="0.35">
      <c r="B9825" s="7">
        <v>9822</v>
      </c>
      <c r="C9825" s="9">
        <v>1</v>
      </c>
      <c r="D9825" s="9">
        <v>0</v>
      </c>
      <c r="E9825" s="9">
        <v>0</v>
      </c>
      <c r="F9825" s="9">
        <v>0</v>
      </c>
      <c r="G9825" s="9">
        <v>0</v>
      </c>
      <c r="H9825" s="9">
        <v>0</v>
      </c>
      <c r="I9825" s="9">
        <v>0</v>
      </c>
      <c r="J9825" s="9">
        <v>0</v>
      </c>
    </row>
    <row r="9826" spans="2:10" x14ac:dyDescent="0.35">
      <c r="B9826" s="7">
        <v>9823</v>
      </c>
      <c r="C9826" s="9">
        <v>1</v>
      </c>
      <c r="D9826" s="9">
        <v>0</v>
      </c>
      <c r="E9826" s="9">
        <v>0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</row>
    <row r="9827" spans="2:10" x14ac:dyDescent="0.35">
      <c r="B9827" s="7">
        <v>9824</v>
      </c>
      <c r="C9827" s="9">
        <v>1</v>
      </c>
      <c r="D9827" s="9">
        <v>0</v>
      </c>
      <c r="E9827" s="9">
        <v>0</v>
      </c>
      <c r="F9827" s="9">
        <v>0</v>
      </c>
      <c r="G9827" s="9">
        <v>0</v>
      </c>
      <c r="H9827" s="9">
        <v>0</v>
      </c>
      <c r="I9827" s="9">
        <v>0</v>
      </c>
      <c r="J9827" s="9">
        <v>0</v>
      </c>
    </row>
    <row r="9828" spans="2:10" x14ac:dyDescent="0.35">
      <c r="B9828" s="7">
        <v>9825</v>
      </c>
      <c r="C9828" s="9">
        <v>1</v>
      </c>
      <c r="D9828" s="9">
        <v>0</v>
      </c>
      <c r="E9828" s="9">
        <v>0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</row>
    <row r="9829" spans="2:10" x14ac:dyDescent="0.35">
      <c r="B9829" s="7">
        <v>9826</v>
      </c>
      <c r="C9829" s="9">
        <v>1</v>
      </c>
      <c r="D9829" s="9">
        <v>0</v>
      </c>
      <c r="E9829" s="9">
        <v>0</v>
      </c>
      <c r="F9829" s="9">
        <v>0</v>
      </c>
      <c r="G9829" s="9">
        <v>0</v>
      </c>
      <c r="H9829" s="9">
        <v>0</v>
      </c>
      <c r="I9829" s="9">
        <v>0</v>
      </c>
      <c r="J9829" s="9">
        <v>0</v>
      </c>
    </row>
    <row r="9830" spans="2:10" x14ac:dyDescent="0.35">
      <c r="B9830" s="7">
        <v>9827</v>
      </c>
      <c r="C9830" s="9">
        <v>1</v>
      </c>
      <c r="D9830" s="9">
        <v>0</v>
      </c>
      <c r="E9830" s="9">
        <v>0</v>
      </c>
      <c r="F9830" s="9">
        <v>0</v>
      </c>
      <c r="G9830" s="9">
        <v>0</v>
      </c>
      <c r="H9830" s="9">
        <v>0</v>
      </c>
      <c r="I9830" s="9">
        <v>0</v>
      </c>
      <c r="J9830" s="9">
        <v>0</v>
      </c>
    </row>
    <row r="9831" spans="2:10" x14ac:dyDescent="0.35">
      <c r="B9831" s="7">
        <v>9828</v>
      </c>
      <c r="C9831" s="9">
        <v>1</v>
      </c>
      <c r="D9831" s="9">
        <v>0</v>
      </c>
      <c r="E9831" s="9">
        <v>0</v>
      </c>
      <c r="F9831" s="9">
        <v>0</v>
      </c>
      <c r="G9831" s="9">
        <v>0</v>
      </c>
      <c r="H9831" s="9">
        <v>0</v>
      </c>
      <c r="I9831" s="9">
        <v>0</v>
      </c>
      <c r="J9831" s="9">
        <v>0</v>
      </c>
    </row>
    <row r="9832" spans="2:10" x14ac:dyDescent="0.35">
      <c r="B9832" s="7">
        <v>9829</v>
      </c>
      <c r="C9832" s="9">
        <v>1</v>
      </c>
      <c r="D9832" s="9">
        <v>0</v>
      </c>
      <c r="E9832" s="9">
        <v>0</v>
      </c>
      <c r="F9832" s="9">
        <v>0</v>
      </c>
      <c r="G9832" s="9">
        <v>0</v>
      </c>
      <c r="H9832" s="9">
        <v>0</v>
      </c>
      <c r="I9832" s="9">
        <v>0</v>
      </c>
      <c r="J9832" s="9">
        <v>0</v>
      </c>
    </row>
    <row r="9833" spans="2:10" x14ac:dyDescent="0.35">
      <c r="B9833" s="7">
        <v>9830</v>
      </c>
      <c r="C9833" s="9">
        <v>1</v>
      </c>
      <c r="D9833" s="9">
        <v>0</v>
      </c>
      <c r="E9833" s="9">
        <v>0</v>
      </c>
      <c r="F9833" s="9">
        <v>0</v>
      </c>
      <c r="G9833" s="9">
        <v>0</v>
      </c>
      <c r="H9833" s="9">
        <v>0</v>
      </c>
      <c r="I9833" s="9">
        <v>0</v>
      </c>
      <c r="J9833" s="9">
        <v>0</v>
      </c>
    </row>
    <row r="9834" spans="2:10" x14ac:dyDescent="0.35">
      <c r="B9834" s="7">
        <v>9831</v>
      </c>
      <c r="C9834" s="9">
        <v>1</v>
      </c>
      <c r="D9834" s="9">
        <v>0</v>
      </c>
      <c r="E9834" s="9">
        <v>0</v>
      </c>
      <c r="F9834" s="9">
        <v>0</v>
      </c>
      <c r="G9834" s="9">
        <v>0</v>
      </c>
      <c r="H9834" s="9">
        <v>0</v>
      </c>
      <c r="I9834" s="9">
        <v>0</v>
      </c>
      <c r="J9834" s="9">
        <v>0</v>
      </c>
    </row>
    <row r="9835" spans="2:10" x14ac:dyDescent="0.35">
      <c r="B9835" s="7">
        <v>9832</v>
      </c>
      <c r="C9835" s="9">
        <v>0</v>
      </c>
      <c r="D9835" s="9">
        <v>1</v>
      </c>
      <c r="E9835" s="9">
        <v>0</v>
      </c>
      <c r="F9835" s="9">
        <v>0</v>
      </c>
      <c r="G9835" s="9">
        <v>0</v>
      </c>
      <c r="H9835" s="9">
        <v>0</v>
      </c>
      <c r="I9835" s="9">
        <v>0</v>
      </c>
      <c r="J9835" s="9">
        <v>1</v>
      </c>
    </row>
    <row r="9836" spans="2:10" x14ac:dyDescent="0.35">
      <c r="B9836" s="7">
        <v>9833</v>
      </c>
      <c r="C9836" s="9">
        <v>1</v>
      </c>
      <c r="D9836" s="9">
        <v>0</v>
      </c>
      <c r="E9836" s="9">
        <v>0</v>
      </c>
      <c r="F9836" s="9">
        <v>0</v>
      </c>
      <c r="G9836" s="9">
        <v>0</v>
      </c>
      <c r="H9836" s="9">
        <v>0</v>
      </c>
      <c r="I9836" s="9">
        <v>0</v>
      </c>
      <c r="J9836" s="9">
        <v>0</v>
      </c>
    </row>
    <row r="9837" spans="2:10" x14ac:dyDescent="0.35">
      <c r="B9837" s="7">
        <v>9834</v>
      </c>
      <c r="C9837" s="9">
        <v>0</v>
      </c>
      <c r="D9837" s="9">
        <v>0</v>
      </c>
      <c r="E9837" s="9">
        <v>0</v>
      </c>
      <c r="F9837" s="9">
        <v>0</v>
      </c>
      <c r="G9837" s="9">
        <v>0</v>
      </c>
      <c r="H9837" s="9">
        <v>1</v>
      </c>
      <c r="I9837" s="9">
        <v>0</v>
      </c>
      <c r="J9837" s="9">
        <v>0</v>
      </c>
    </row>
    <row r="9838" spans="2:10" x14ac:dyDescent="0.35">
      <c r="B9838" s="7">
        <v>9835</v>
      </c>
      <c r="C9838" s="9">
        <v>1</v>
      </c>
      <c r="D9838" s="9">
        <v>0</v>
      </c>
      <c r="E9838" s="9">
        <v>0</v>
      </c>
      <c r="F9838" s="9">
        <v>0</v>
      </c>
      <c r="G9838" s="9">
        <v>0</v>
      </c>
      <c r="H9838" s="9">
        <v>0</v>
      </c>
      <c r="I9838" s="9">
        <v>0</v>
      </c>
      <c r="J9838" s="9">
        <v>0</v>
      </c>
    </row>
    <row r="9839" spans="2:10" x14ac:dyDescent="0.35">
      <c r="B9839" s="7">
        <v>9836</v>
      </c>
      <c r="C9839" s="9">
        <v>1</v>
      </c>
      <c r="D9839" s="9">
        <v>0</v>
      </c>
      <c r="E9839" s="9">
        <v>0</v>
      </c>
      <c r="F9839" s="9">
        <v>0</v>
      </c>
      <c r="G9839" s="9">
        <v>0</v>
      </c>
      <c r="H9839" s="9">
        <v>0</v>
      </c>
      <c r="I9839" s="9">
        <v>0</v>
      </c>
      <c r="J9839" s="9">
        <v>0</v>
      </c>
    </row>
    <row r="9840" spans="2:10" x14ac:dyDescent="0.35">
      <c r="B9840" s="7">
        <v>9837</v>
      </c>
      <c r="C9840" s="9">
        <v>1</v>
      </c>
      <c r="D9840" s="9">
        <v>0</v>
      </c>
      <c r="E9840" s="9">
        <v>0</v>
      </c>
      <c r="F9840" s="9">
        <v>0</v>
      </c>
      <c r="G9840" s="9">
        <v>0</v>
      </c>
      <c r="H9840" s="9">
        <v>0</v>
      </c>
      <c r="I9840" s="9">
        <v>0</v>
      </c>
      <c r="J9840" s="9">
        <v>0</v>
      </c>
    </row>
    <row r="9841" spans="2:10" x14ac:dyDescent="0.35">
      <c r="B9841" s="7">
        <v>9838</v>
      </c>
      <c r="C9841" s="9">
        <v>1</v>
      </c>
      <c r="D9841" s="9">
        <v>0</v>
      </c>
      <c r="E9841" s="9">
        <v>0</v>
      </c>
      <c r="F9841" s="9">
        <v>0</v>
      </c>
      <c r="G9841" s="9">
        <v>0</v>
      </c>
      <c r="H9841" s="9">
        <v>0</v>
      </c>
      <c r="I9841" s="9">
        <v>0</v>
      </c>
      <c r="J9841" s="9">
        <v>0</v>
      </c>
    </row>
    <row r="9842" spans="2:10" x14ac:dyDescent="0.35">
      <c r="B9842" s="7">
        <v>9839</v>
      </c>
      <c r="C9842" s="9">
        <v>1</v>
      </c>
      <c r="D9842" s="9">
        <v>0</v>
      </c>
      <c r="E9842" s="9">
        <v>0</v>
      </c>
      <c r="F9842" s="9">
        <v>0</v>
      </c>
      <c r="G9842" s="9">
        <v>0</v>
      </c>
      <c r="H9842" s="9">
        <v>0</v>
      </c>
      <c r="I9842" s="9">
        <v>0</v>
      </c>
      <c r="J9842" s="9">
        <v>0</v>
      </c>
    </row>
    <row r="9843" spans="2:10" x14ac:dyDescent="0.35">
      <c r="B9843" s="7">
        <v>9840</v>
      </c>
      <c r="C9843" s="9">
        <v>1</v>
      </c>
      <c r="D9843" s="9">
        <v>0</v>
      </c>
      <c r="E9843" s="9">
        <v>0</v>
      </c>
      <c r="F9843" s="9">
        <v>0</v>
      </c>
      <c r="G9843" s="9">
        <v>0</v>
      </c>
      <c r="H9843" s="9">
        <v>0</v>
      </c>
      <c r="I9843" s="9">
        <v>0</v>
      </c>
      <c r="J9843" s="9">
        <v>0</v>
      </c>
    </row>
    <row r="9844" spans="2:10" x14ac:dyDescent="0.35">
      <c r="B9844" s="7">
        <v>9841</v>
      </c>
      <c r="C9844" s="9">
        <v>1</v>
      </c>
      <c r="D9844" s="9">
        <v>0</v>
      </c>
      <c r="E9844" s="9">
        <v>0</v>
      </c>
      <c r="F9844" s="9">
        <v>0</v>
      </c>
      <c r="G9844" s="9">
        <v>0</v>
      </c>
      <c r="H9844" s="9">
        <v>0</v>
      </c>
      <c r="I9844" s="9">
        <v>0</v>
      </c>
      <c r="J9844" s="9">
        <v>0</v>
      </c>
    </row>
    <row r="9845" spans="2:10" x14ac:dyDescent="0.35">
      <c r="B9845" s="7">
        <v>9842</v>
      </c>
      <c r="C9845" s="9">
        <v>1</v>
      </c>
      <c r="D9845" s="9">
        <v>0</v>
      </c>
      <c r="E9845" s="9">
        <v>0</v>
      </c>
      <c r="F9845" s="9">
        <v>0</v>
      </c>
      <c r="G9845" s="9">
        <v>0</v>
      </c>
      <c r="H9845" s="9">
        <v>0</v>
      </c>
      <c r="I9845" s="9">
        <v>0</v>
      </c>
      <c r="J9845" s="9">
        <v>0</v>
      </c>
    </row>
    <row r="9846" spans="2:10" x14ac:dyDescent="0.35">
      <c r="B9846" s="7">
        <v>9843</v>
      </c>
      <c r="C9846" s="9">
        <v>1</v>
      </c>
      <c r="D9846" s="9">
        <v>0</v>
      </c>
      <c r="E9846" s="9">
        <v>0</v>
      </c>
      <c r="F9846" s="9">
        <v>0</v>
      </c>
      <c r="G9846" s="9">
        <v>0</v>
      </c>
      <c r="H9846" s="9">
        <v>0</v>
      </c>
      <c r="I9846" s="9">
        <v>0</v>
      </c>
      <c r="J9846" s="9">
        <v>0</v>
      </c>
    </row>
    <row r="9847" spans="2:10" x14ac:dyDescent="0.35">
      <c r="B9847" s="7">
        <v>9844</v>
      </c>
      <c r="C9847" s="9">
        <v>1</v>
      </c>
      <c r="D9847" s="9">
        <v>0</v>
      </c>
      <c r="E9847" s="9">
        <v>0</v>
      </c>
      <c r="F9847" s="9">
        <v>0</v>
      </c>
      <c r="G9847" s="9">
        <v>0</v>
      </c>
      <c r="H9847" s="9">
        <v>0</v>
      </c>
      <c r="I9847" s="9">
        <v>0</v>
      </c>
      <c r="J9847" s="9">
        <v>0</v>
      </c>
    </row>
    <row r="9848" spans="2:10" x14ac:dyDescent="0.35">
      <c r="B9848" s="7">
        <v>9845</v>
      </c>
      <c r="C9848" s="9">
        <v>1</v>
      </c>
      <c r="D9848" s="9">
        <v>0</v>
      </c>
      <c r="E9848" s="9">
        <v>0</v>
      </c>
      <c r="F9848" s="9">
        <v>0</v>
      </c>
      <c r="G9848" s="9">
        <v>0</v>
      </c>
      <c r="H9848" s="9">
        <v>0</v>
      </c>
      <c r="I9848" s="9">
        <v>0</v>
      </c>
      <c r="J9848" s="9">
        <v>0</v>
      </c>
    </row>
    <row r="9849" spans="2:10" x14ac:dyDescent="0.35">
      <c r="B9849" s="7">
        <v>9846</v>
      </c>
      <c r="C9849" s="9">
        <v>0</v>
      </c>
      <c r="D9849" s="9">
        <v>1</v>
      </c>
      <c r="E9849" s="9">
        <v>0</v>
      </c>
      <c r="F9849" s="9">
        <v>0</v>
      </c>
      <c r="G9849" s="9">
        <v>0</v>
      </c>
      <c r="H9849" s="9">
        <v>0</v>
      </c>
      <c r="I9849" s="9">
        <v>1</v>
      </c>
      <c r="J9849" s="9">
        <v>0</v>
      </c>
    </row>
    <row r="9850" spans="2:10" x14ac:dyDescent="0.35">
      <c r="B9850" s="7">
        <v>9847</v>
      </c>
      <c r="C9850" s="9">
        <v>1</v>
      </c>
      <c r="D9850" s="9">
        <v>0</v>
      </c>
      <c r="E9850" s="9">
        <v>0</v>
      </c>
      <c r="F9850" s="9">
        <v>0</v>
      </c>
      <c r="G9850" s="9">
        <v>0</v>
      </c>
      <c r="H9850" s="9">
        <v>0</v>
      </c>
      <c r="I9850" s="9">
        <v>0</v>
      </c>
      <c r="J9850" s="9">
        <v>0</v>
      </c>
    </row>
    <row r="9851" spans="2:10" x14ac:dyDescent="0.35">
      <c r="B9851" s="7">
        <v>9848</v>
      </c>
      <c r="C9851" s="9">
        <v>1</v>
      </c>
      <c r="D9851" s="9">
        <v>0</v>
      </c>
      <c r="E9851" s="9">
        <v>0</v>
      </c>
      <c r="F9851" s="9">
        <v>0</v>
      </c>
      <c r="G9851" s="9">
        <v>0</v>
      </c>
      <c r="H9851" s="9">
        <v>0</v>
      </c>
      <c r="I9851" s="9">
        <v>0</v>
      </c>
      <c r="J9851" s="9">
        <v>0</v>
      </c>
    </row>
    <row r="9852" spans="2:10" x14ac:dyDescent="0.35">
      <c r="B9852" s="7">
        <v>9849</v>
      </c>
      <c r="C9852" s="9">
        <v>0</v>
      </c>
      <c r="D9852" s="9">
        <v>1</v>
      </c>
      <c r="E9852" s="9">
        <v>0</v>
      </c>
      <c r="F9852" s="9">
        <v>0</v>
      </c>
      <c r="G9852" s="9">
        <v>0</v>
      </c>
      <c r="H9852" s="9">
        <v>0</v>
      </c>
      <c r="I9852" s="9">
        <v>1</v>
      </c>
      <c r="J9852" s="9">
        <v>1</v>
      </c>
    </row>
    <row r="9853" spans="2:10" x14ac:dyDescent="0.35">
      <c r="B9853" s="7">
        <v>9850</v>
      </c>
      <c r="C9853" s="9">
        <v>1</v>
      </c>
      <c r="D9853" s="9">
        <v>0</v>
      </c>
      <c r="E9853" s="9">
        <v>0</v>
      </c>
      <c r="F9853" s="9">
        <v>0</v>
      </c>
      <c r="G9853" s="9">
        <v>0</v>
      </c>
      <c r="H9853" s="9">
        <v>0</v>
      </c>
      <c r="I9853" s="9">
        <v>0</v>
      </c>
      <c r="J9853" s="9">
        <v>0</v>
      </c>
    </row>
    <row r="9854" spans="2:10" x14ac:dyDescent="0.35">
      <c r="B9854" s="7">
        <v>9851</v>
      </c>
      <c r="C9854" s="9">
        <v>0</v>
      </c>
      <c r="D9854" s="9">
        <v>1</v>
      </c>
      <c r="E9854" s="9">
        <v>0</v>
      </c>
      <c r="F9854" s="9">
        <v>0</v>
      </c>
      <c r="G9854" s="9">
        <v>0</v>
      </c>
      <c r="H9854" s="9">
        <v>0</v>
      </c>
      <c r="I9854" s="9">
        <v>1</v>
      </c>
      <c r="J9854" s="9">
        <v>0</v>
      </c>
    </row>
    <row r="9855" spans="2:10" x14ac:dyDescent="0.35">
      <c r="B9855" s="7">
        <v>9852</v>
      </c>
      <c r="C9855" s="9">
        <v>1</v>
      </c>
      <c r="D9855" s="9">
        <v>0</v>
      </c>
      <c r="E9855" s="9">
        <v>0</v>
      </c>
      <c r="F9855" s="9">
        <v>0</v>
      </c>
      <c r="G9855" s="9">
        <v>0</v>
      </c>
      <c r="H9855" s="9">
        <v>0</v>
      </c>
      <c r="I9855" s="9">
        <v>0</v>
      </c>
      <c r="J9855" s="9">
        <v>0</v>
      </c>
    </row>
    <row r="9856" spans="2:10" x14ac:dyDescent="0.35">
      <c r="B9856" s="7">
        <v>9853</v>
      </c>
      <c r="C9856" s="9">
        <v>1</v>
      </c>
      <c r="D9856" s="9">
        <v>0</v>
      </c>
      <c r="E9856" s="9">
        <v>0</v>
      </c>
      <c r="F9856" s="9">
        <v>0</v>
      </c>
      <c r="G9856" s="9">
        <v>0</v>
      </c>
      <c r="H9856" s="9">
        <v>0</v>
      </c>
      <c r="I9856" s="9">
        <v>0</v>
      </c>
      <c r="J9856" s="9">
        <v>0</v>
      </c>
    </row>
    <row r="9857" spans="2:10" x14ac:dyDescent="0.35">
      <c r="B9857" s="7">
        <v>9854</v>
      </c>
      <c r="C9857" s="9">
        <v>1</v>
      </c>
      <c r="D9857" s="9">
        <v>0</v>
      </c>
      <c r="E9857" s="9">
        <v>0</v>
      </c>
      <c r="F9857" s="9">
        <v>0</v>
      </c>
      <c r="G9857" s="9">
        <v>0</v>
      </c>
      <c r="H9857" s="9">
        <v>0</v>
      </c>
      <c r="I9857" s="9">
        <v>0</v>
      </c>
      <c r="J9857" s="9">
        <v>0</v>
      </c>
    </row>
    <row r="9858" spans="2:10" x14ac:dyDescent="0.35">
      <c r="B9858" s="7">
        <v>9855</v>
      </c>
      <c r="C9858" s="9">
        <v>0</v>
      </c>
      <c r="D9858" s="9">
        <v>0</v>
      </c>
      <c r="E9858" s="9">
        <v>0</v>
      </c>
      <c r="F9858" s="9">
        <v>0</v>
      </c>
      <c r="G9858" s="9">
        <v>1</v>
      </c>
      <c r="H9858" s="9">
        <v>0</v>
      </c>
      <c r="I9858" s="9">
        <v>0</v>
      </c>
      <c r="J9858" s="9">
        <v>0</v>
      </c>
    </row>
    <row r="9859" spans="2:10" x14ac:dyDescent="0.35">
      <c r="B9859" s="7">
        <v>9856</v>
      </c>
      <c r="C9859" s="9">
        <v>1</v>
      </c>
      <c r="D9859" s="9">
        <v>0</v>
      </c>
      <c r="E9859" s="9">
        <v>0</v>
      </c>
      <c r="F9859" s="9">
        <v>0</v>
      </c>
      <c r="G9859" s="9">
        <v>0</v>
      </c>
      <c r="H9859" s="9">
        <v>0</v>
      </c>
      <c r="I9859" s="9">
        <v>0</v>
      </c>
      <c r="J9859" s="9">
        <v>0</v>
      </c>
    </row>
    <row r="9860" spans="2:10" x14ac:dyDescent="0.35">
      <c r="B9860" s="7">
        <v>9857</v>
      </c>
      <c r="C9860" s="9">
        <v>1</v>
      </c>
      <c r="D9860" s="9">
        <v>0</v>
      </c>
      <c r="E9860" s="9">
        <v>0</v>
      </c>
      <c r="F9860" s="9">
        <v>0</v>
      </c>
      <c r="G9860" s="9">
        <v>0</v>
      </c>
      <c r="H9860" s="9">
        <v>0</v>
      </c>
      <c r="I9860" s="9">
        <v>0</v>
      </c>
      <c r="J9860" s="9">
        <v>0</v>
      </c>
    </row>
    <row r="9861" spans="2:10" x14ac:dyDescent="0.35">
      <c r="B9861" s="7">
        <v>9858</v>
      </c>
      <c r="C9861" s="9">
        <v>1</v>
      </c>
      <c r="D9861" s="9">
        <v>0</v>
      </c>
      <c r="E9861" s="9">
        <v>0</v>
      </c>
      <c r="F9861" s="9">
        <v>0</v>
      </c>
      <c r="G9861" s="9">
        <v>0</v>
      </c>
      <c r="H9861" s="9">
        <v>0</v>
      </c>
      <c r="I9861" s="9">
        <v>0</v>
      </c>
      <c r="J9861" s="9">
        <v>0</v>
      </c>
    </row>
    <row r="9862" spans="2:10" x14ac:dyDescent="0.35">
      <c r="B9862" s="7">
        <v>9859</v>
      </c>
      <c r="C9862" s="9">
        <v>1</v>
      </c>
      <c r="D9862" s="9">
        <v>0</v>
      </c>
      <c r="E9862" s="9">
        <v>0</v>
      </c>
      <c r="F9862" s="9">
        <v>0</v>
      </c>
      <c r="G9862" s="9">
        <v>0</v>
      </c>
      <c r="H9862" s="9">
        <v>0</v>
      </c>
      <c r="I9862" s="9">
        <v>0</v>
      </c>
      <c r="J9862" s="9">
        <v>0</v>
      </c>
    </row>
    <row r="9863" spans="2:10" x14ac:dyDescent="0.35">
      <c r="B9863" s="7">
        <v>9860</v>
      </c>
      <c r="C9863" s="9">
        <v>1</v>
      </c>
      <c r="D9863" s="9">
        <v>0</v>
      </c>
      <c r="E9863" s="9">
        <v>0</v>
      </c>
      <c r="F9863" s="9">
        <v>0</v>
      </c>
      <c r="G9863" s="9">
        <v>0</v>
      </c>
      <c r="H9863" s="9">
        <v>0</v>
      </c>
      <c r="I9863" s="9">
        <v>0</v>
      </c>
      <c r="J9863" s="9">
        <v>0</v>
      </c>
    </row>
    <row r="9864" spans="2:10" x14ac:dyDescent="0.35">
      <c r="B9864" s="7">
        <v>9861</v>
      </c>
      <c r="C9864" s="9">
        <v>1</v>
      </c>
      <c r="D9864" s="9">
        <v>0</v>
      </c>
      <c r="E9864" s="9">
        <v>0</v>
      </c>
      <c r="F9864" s="9">
        <v>0</v>
      </c>
      <c r="G9864" s="9">
        <v>0</v>
      </c>
      <c r="H9864" s="9">
        <v>0</v>
      </c>
      <c r="I9864" s="9">
        <v>0</v>
      </c>
      <c r="J9864" s="9">
        <v>0</v>
      </c>
    </row>
    <row r="9865" spans="2:10" x14ac:dyDescent="0.35">
      <c r="B9865" s="7">
        <v>9862</v>
      </c>
      <c r="C9865" s="9">
        <v>1</v>
      </c>
      <c r="D9865" s="9">
        <v>0</v>
      </c>
      <c r="E9865" s="9">
        <v>0</v>
      </c>
      <c r="F9865" s="9">
        <v>0</v>
      </c>
      <c r="G9865" s="9">
        <v>0</v>
      </c>
      <c r="H9865" s="9">
        <v>0</v>
      </c>
      <c r="I9865" s="9">
        <v>0</v>
      </c>
      <c r="J9865" s="9">
        <v>0</v>
      </c>
    </row>
    <row r="9866" spans="2:10" x14ac:dyDescent="0.35">
      <c r="B9866" s="7">
        <v>9863</v>
      </c>
      <c r="C9866" s="9">
        <v>1</v>
      </c>
      <c r="D9866" s="9">
        <v>0</v>
      </c>
      <c r="E9866" s="9">
        <v>0</v>
      </c>
      <c r="F9866" s="9">
        <v>0</v>
      </c>
      <c r="G9866" s="9">
        <v>0</v>
      </c>
      <c r="H9866" s="9">
        <v>0</v>
      </c>
      <c r="I9866" s="9">
        <v>0</v>
      </c>
      <c r="J9866" s="9">
        <v>0</v>
      </c>
    </row>
    <row r="9867" spans="2:10" x14ac:dyDescent="0.35">
      <c r="B9867" s="7">
        <v>9864</v>
      </c>
      <c r="C9867" s="9">
        <v>0</v>
      </c>
      <c r="D9867" s="9">
        <v>1</v>
      </c>
      <c r="E9867" s="9">
        <v>0</v>
      </c>
      <c r="F9867" s="9">
        <v>0</v>
      </c>
      <c r="G9867" s="9">
        <v>0</v>
      </c>
      <c r="H9867" s="9">
        <v>0</v>
      </c>
      <c r="I9867" s="9">
        <v>0</v>
      </c>
      <c r="J9867" s="9">
        <v>1</v>
      </c>
    </row>
    <row r="9868" spans="2:10" x14ac:dyDescent="0.35">
      <c r="B9868" s="7">
        <v>9865</v>
      </c>
      <c r="C9868" s="9">
        <v>1</v>
      </c>
      <c r="D9868" s="9">
        <v>0</v>
      </c>
      <c r="E9868" s="9">
        <v>0</v>
      </c>
      <c r="F9868" s="9">
        <v>0</v>
      </c>
      <c r="G9868" s="9">
        <v>0</v>
      </c>
      <c r="H9868" s="9">
        <v>0</v>
      </c>
      <c r="I9868" s="9">
        <v>0</v>
      </c>
      <c r="J9868" s="9">
        <v>0</v>
      </c>
    </row>
    <row r="9869" spans="2:10" x14ac:dyDescent="0.35">
      <c r="B9869" s="7">
        <v>9866</v>
      </c>
      <c r="C9869" s="9">
        <v>1</v>
      </c>
      <c r="D9869" s="9">
        <v>0</v>
      </c>
      <c r="E9869" s="9">
        <v>0</v>
      </c>
      <c r="F9869" s="9">
        <v>0</v>
      </c>
      <c r="G9869" s="9">
        <v>0</v>
      </c>
      <c r="H9869" s="9">
        <v>0</v>
      </c>
      <c r="I9869" s="9">
        <v>0</v>
      </c>
      <c r="J9869" s="9">
        <v>0</v>
      </c>
    </row>
    <row r="9870" spans="2:10" x14ac:dyDescent="0.35">
      <c r="B9870" s="7">
        <v>9867</v>
      </c>
      <c r="C9870" s="9">
        <v>1</v>
      </c>
      <c r="D9870" s="9">
        <v>0</v>
      </c>
      <c r="E9870" s="9">
        <v>0</v>
      </c>
      <c r="F9870" s="9">
        <v>0</v>
      </c>
      <c r="G9870" s="9">
        <v>0</v>
      </c>
      <c r="H9870" s="9">
        <v>0</v>
      </c>
      <c r="I9870" s="9">
        <v>0</v>
      </c>
      <c r="J9870" s="9">
        <v>0</v>
      </c>
    </row>
    <row r="9871" spans="2:10" x14ac:dyDescent="0.35">
      <c r="B9871" s="7">
        <v>9868</v>
      </c>
      <c r="C9871" s="9">
        <v>0</v>
      </c>
      <c r="D9871" s="9">
        <v>0</v>
      </c>
      <c r="E9871" s="9">
        <v>0</v>
      </c>
      <c r="F9871" s="9">
        <v>0</v>
      </c>
      <c r="G9871" s="9">
        <v>1</v>
      </c>
      <c r="H9871" s="9">
        <v>0</v>
      </c>
      <c r="I9871" s="9">
        <v>0</v>
      </c>
      <c r="J9871" s="9">
        <v>0</v>
      </c>
    </row>
    <row r="9872" spans="2:10" x14ac:dyDescent="0.35">
      <c r="B9872" s="7">
        <v>9869</v>
      </c>
      <c r="C9872" s="9">
        <v>0</v>
      </c>
      <c r="D9872" s="9">
        <v>0</v>
      </c>
      <c r="E9872" s="9">
        <v>0</v>
      </c>
      <c r="F9872" s="9">
        <v>0</v>
      </c>
      <c r="G9872" s="9">
        <v>1</v>
      </c>
      <c r="H9872" s="9">
        <v>0</v>
      </c>
      <c r="I9872" s="9">
        <v>0</v>
      </c>
      <c r="J9872" s="9">
        <v>0</v>
      </c>
    </row>
    <row r="9873" spans="2:10" x14ac:dyDescent="0.35">
      <c r="B9873" s="7">
        <v>9870</v>
      </c>
      <c r="C9873" s="9">
        <v>1</v>
      </c>
      <c r="D9873" s="9">
        <v>0</v>
      </c>
      <c r="E9873" s="9">
        <v>0</v>
      </c>
      <c r="F9873" s="9">
        <v>0</v>
      </c>
      <c r="G9873" s="9">
        <v>0</v>
      </c>
      <c r="H9873" s="9">
        <v>0</v>
      </c>
      <c r="I9873" s="9">
        <v>0</v>
      </c>
      <c r="J9873" s="9">
        <v>0</v>
      </c>
    </row>
    <row r="9874" spans="2:10" x14ac:dyDescent="0.35">
      <c r="B9874" s="7">
        <v>9871</v>
      </c>
      <c r="C9874" s="9">
        <v>1</v>
      </c>
      <c r="D9874" s="9">
        <v>0</v>
      </c>
      <c r="E9874" s="9">
        <v>0</v>
      </c>
      <c r="F9874" s="9">
        <v>0</v>
      </c>
      <c r="G9874" s="9">
        <v>0</v>
      </c>
      <c r="H9874" s="9">
        <v>0</v>
      </c>
      <c r="I9874" s="9">
        <v>0</v>
      </c>
      <c r="J9874" s="9">
        <v>0</v>
      </c>
    </row>
    <row r="9875" spans="2:10" x14ac:dyDescent="0.35">
      <c r="B9875" s="7">
        <v>9872</v>
      </c>
      <c r="C9875" s="9">
        <v>1</v>
      </c>
      <c r="D9875" s="9">
        <v>0</v>
      </c>
      <c r="E9875" s="9">
        <v>0</v>
      </c>
      <c r="F9875" s="9">
        <v>0</v>
      </c>
      <c r="G9875" s="9">
        <v>0</v>
      </c>
      <c r="H9875" s="9">
        <v>0</v>
      </c>
      <c r="I9875" s="9">
        <v>0</v>
      </c>
      <c r="J9875" s="9">
        <v>0</v>
      </c>
    </row>
    <row r="9876" spans="2:10" x14ac:dyDescent="0.35">
      <c r="B9876" s="7">
        <v>9873</v>
      </c>
      <c r="C9876" s="9">
        <v>1</v>
      </c>
      <c r="D9876" s="9">
        <v>0</v>
      </c>
      <c r="E9876" s="9">
        <v>0</v>
      </c>
      <c r="F9876" s="9">
        <v>0</v>
      </c>
      <c r="G9876" s="9">
        <v>0</v>
      </c>
      <c r="H9876" s="9">
        <v>0</v>
      </c>
      <c r="I9876" s="9">
        <v>0</v>
      </c>
      <c r="J9876" s="9">
        <v>0</v>
      </c>
    </row>
    <row r="9877" spans="2:10" x14ac:dyDescent="0.35">
      <c r="B9877" s="7">
        <v>9874</v>
      </c>
      <c r="C9877" s="9">
        <v>1</v>
      </c>
      <c r="D9877" s="9">
        <v>0</v>
      </c>
      <c r="E9877" s="9">
        <v>0</v>
      </c>
      <c r="F9877" s="9">
        <v>0</v>
      </c>
      <c r="G9877" s="9">
        <v>0</v>
      </c>
      <c r="H9877" s="9">
        <v>0</v>
      </c>
      <c r="I9877" s="9">
        <v>0</v>
      </c>
      <c r="J9877" s="9">
        <v>0</v>
      </c>
    </row>
    <row r="9878" spans="2:10" x14ac:dyDescent="0.35">
      <c r="B9878" s="7">
        <v>9875</v>
      </c>
      <c r="C9878" s="9">
        <v>1</v>
      </c>
      <c r="D9878" s="9">
        <v>0</v>
      </c>
      <c r="E9878" s="9">
        <v>0</v>
      </c>
      <c r="F9878" s="9">
        <v>0</v>
      </c>
      <c r="G9878" s="9">
        <v>0</v>
      </c>
      <c r="H9878" s="9">
        <v>0</v>
      </c>
      <c r="I9878" s="9">
        <v>0</v>
      </c>
      <c r="J9878" s="9">
        <v>0</v>
      </c>
    </row>
    <row r="9879" spans="2:10" x14ac:dyDescent="0.35">
      <c r="B9879" s="7">
        <v>9876</v>
      </c>
      <c r="C9879" s="9">
        <v>1</v>
      </c>
      <c r="D9879" s="9">
        <v>0</v>
      </c>
      <c r="E9879" s="9">
        <v>0</v>
      </c>
      <c r="F9879" s="9">
        <v>0</v>
      </c>
      <c r="G9879" s="9">
        <v>0</v>
      </c>
      <c r="H9879" s="9">
        <v>0</v>
      </c>
      <c r="I9879" s="9">
        <v>0</v>
      </c>
      <c r="J9879" s="9">
        <v>0</v>
      </c>
    </row>
    <row r="9880" spans="2:10" x14ac:dyDescent="0.35">
      <c r="B9880" s="7">
        <v>9877</v>
      </c>
      <c r="C9880" s="9">
        <v>1</v>
      </c>
      <c r="D9880" s="9">
        <v>0</v>
      </c>
      <c r="E9880" s="9">
        <v>0</v>
      </c>
      <c r="F9880" s="9">
        <v>0</v>
      </c>
      <c r="G9880" s="9">
        <v>0</v>
      </c>
      <c r="H9880" s="9">
        <v>0</v>
      </c>
      <c r="I9880" s="9">
        <v>0</v>
      </c>
      <c r="J9880" s="9">
        <v>0</v>
      </c>
    </row>
    <row r="9881" spans="2:10" x14ac:dyDescent="0.35">
      <c r="B9881" s="7">
        <v>9878</v>
      </c>
      <c r="C9881" s="9">
        <v>1</v>
      </c>
      <c r="D9881" s="9">
        <v>0</v>
      </c>
      <c r="E9881" s="9">
        <v>0</v>
      </c>
      <c r="F9881" s="9">
        <v>0</v>
      </c>
      <c r="G9881" s="9">
        <v>0</v>
      </c>
      <c r="H9881" s="9">
        <v>0</v>
      </c>
      <c r="I9881" s="9">
        <v>0</v>
      </c>
      <c r="J9881" s="9">
        <v>0</v>
      </c>
    </row>
    <row r="9882" spans="2:10" x14ac:dyDescent="0.35">
      <c r="B9882" s="7">
        <v>9879</v>
      </c>
      <c r="C9882" s="9">
        <v>1</v>
      </c>
      <c r="D9882" s="9">
        <v>0</v>
      </c>
      <c r="E9882" s="9">
        <v>0</v>
      </c>
      <c r="F9882" s="9">
        <v>0</v>
      </c>
      <c r="G9882" s="9">
        <v>0</v>
      </c>
      <c r="H9882" s="9">
        <v>0</v>
      </c>
      <c r="I9882" s="9">
        <v>0</v>
      </c>
      <c r="J9882" s="9">
        <v>0</v>
      </c>
    </row>
    <row r="9883" spans="2:10" x14ac:dyDescent="0.35">
      <c r="B9883" s="7">
        <v>9880</v>
      </c>
      <c r="C9883" s="9">
        <v>1</v>
      </c>
      <c r="D9883" s="9">
        <v>0</v>
      </c>
      <c r="E9883" s="9">
        <v>0</v>
      </c>
      <c r="F9883" s="9">
        <v>0</v>
      </c>
      <c r="G9883" s="9">
        <v>0</v>
      </c>
      <c r="H9883" s="9">
        <v>0</v>
      </c>
      <c r="I9883" s="9">
        <v>0</v>
      </c>
      <c r="J9883" s="9">
        <v>0</v>
      </c>
    </row>
    <row r="9884" spans="2:10" x14ac:dyDescent="0.35">
      <c r="B9884" s="7">
        <v>9881</v>
      </c>
      <c r="C9884" s="9">
        <v>1</v>
      </c>
      <c r="D9884" s="9">
        <v>0</v>
      </c>
      <c r="E9884" s="9">
        <v>0</v>
      </c>
      <c r="F9884" s="9">
        <v>0</v>
      </c>
      <c r="G9884" s="9">
        <v>0</v>
      </c>
      <c r="H9884" s="9">
        <v>0</v>
      </c>
      <c r="I9884" s="9">
        <v>0</v>
      </c>
      <c r="J9884" s="9">
        <v>0</v>
      </c>
    </row>
    <row r="9885" spans="2:10" x14ac:dyDescent="0.35">
      <c r="B9885" s="7">
        <v>9882</v>
      </c>
      <c r="C9885" s="9">
        <v>0</v>
      </c>
      <c r="D9885" s="9">
        <v>1</v>
      </c>
      <c r="E9885" s="9">
        <v>0</v>
      </c>
      <c r="F9885" s="9">
        <v>0</v>
      </c>
      <c r="G9885" s="9">
        <v>0</v>
      </c>
      <c r="H9885" s="9">
        <v>0</v>
      </c>
      <c r="I9885" s="9">
        <v>1</v>
      </c>
      <c r="J9885" s="9">
        <v>1</v>
      </c>
    </row>
    <row r="9886" spans="2:10" x14ac:dyDescent="0.35">
      <c r="B9886" s="7">
        <v>9883</v>
      </c>
      <c r="C9886" s="9">
        <v>1</v>
      </c>
      <c r="D9886" s="9">
        <v>0</v>
      </c>
      <c r="E9886" s="9">
        <v>0</v>
      </c>
      <c r="F9886" s="9">
        <v>0</v>
      </c>
      <c r="G9886" s="9">
        <v>0</v>
      </c>
      <c r="H9886" s="9">
        <v>0</v>
      </c>
      <c r="I9886" s="9">
        <v>0</v>
      </c>
      <c r="J9886" s="9">
        <v>0</v>
      </c>
    </row>
    <row r="9887" spans="2:10" x14ac:dyDescent="0.35">
      <c r="B9887" s="7">
        <v>9884</v>
      </c>
      <c r="C9887" s="9">
        <v>1</v>
      </c>
      <c r="D9887" s="9">
        <v>0</v>
      </c>
      <c r="E9887" s="9">
        <v>0</v>
      </c>
      <c r="F9887" s="9">
        <v>0</v>
      </c>
      <c r="G9887" s="9">
        <v>0</v>
      </c>
      <c r="H9887" s="9">
        <v>0</v>
      </c>
      <c r="I9887" s="9">
        <v>0</v>
      </c>
      <c r="J9887" s="9">
        <v>0</v>
      </c>
    </row>
    <row r="9888" spans="2:10" x14ac:dyDescent="0.35">
      <c r="B9888" s="7">
        <v>9885</v>
      </c>
      <c r="C9888" s="9">
        <v>1</v>
      </c>
      <c r="D9888" s="9">
        <v>0</v>
      </c>
      <c r="E9888" s="9">
        <v>0</v>
      </c>
      <c r="F9888" s="9">
        <v>0</v>
      </c>
      <c r="G9888" s="9">
        <v>0</v>
      </c>
      <c r="H9888" s="9">
        <v>0</v>
      </c>
      <c r="I9888" s="9">
        <v>0</v>
      </c>
      <c r="J9888" s="9">
        <v>0</v>
      </c>
    </row>
    <row r="9889" spans="2:10" x14ac:dyDescent="0.35">
      <c r="B9889" s="7">
        <v>9886</v>
      </c>
      <c r="C9889" s="9">
        <v>1</v>
      </c>
      <c r="D9889" s="9">
        <v>0</v>
      </c>
      <c r="E9889" s="9">
        <v>0</v>
      </c>
      <c r="F9889" s="9">
        <v>0</v>
      </c>
      <c r="G9889" s="9">
        <v>0</v>
      </c>
      <c r="H9889" s="9">
        <v>0</v>
      </c>
      <c r="I9889" s="9">
        <v>0</v>
      </c>
      <c r="J9889" s="9">
        <v>0</v>
      </c>
    </row>
    <row r="9890" spans="2:10" x14ac:dyDescent="0.35">
      <c r="B9890" s="7">
        <v>9887</v>
      </c>
      <c r="C9890" s="9">
        <v>1</v>
      </c>
      <c r="D9890" s="9">
        <v>0</v>
      </c>
      <c r="E9890" s="9">
        <v>0</v>
      </c>
      <c r="F9890" s="9">
        <v>0</v>
      </c>
      <c r="G9890" s="9">
        <v>0</v>
      </c>
      <c r="H9890" s="9">
        <v>0</v>
      </c>
      <c r="I9890" s="9">
        <v>0</v>
      </c>
      <c r="J9890" s="9">
        <v>0</v>
      </c>
    </row>
    <row r="9891" spans="2:10" x14ac:dyDescent="0.35">
      <c r="B9891" s="7">
        <v>9888</v>
      </c>
      <c r="C9891" s="9">
        <v>1</v>
      </c>
      <c r="D9891" s="9">
        <v>0</v>
      </c>
      <c r="E9891" s="9">
        <v>0</v>
      </c>
      <c r="F9891" s="9">
        <v>0</v>
      </c>
      <c r="G9891" s="9">
        <v>0</v>
      </c>
      <c r="H9891" s="9">
        <v>0</v>
      </c>
      <c r="I9891" s="9">
        <v>0</v>
      </c>
      <c r="J9891" s="9">
        <v>0</v>
      </c>
    </row>
    <row r="9892" spans="2:10" x14ac:dyDescent="0.35">
      <c r="B9892" s="7">
        <v>9889</v>
      </c>
      <c r="C9892" s="9">
        <v>0</v>
      </c>
      <c r="D9892" s="9">
        <v>1</v>
      </c>
      <c r="E9892" s="9">
        <v>1</v>
      </c>
      <c r="F9892" s="9">
        <v>0</v>
      </c>
      <c r="G9892" s="9">
        <v>0</v>
      </c>
      <c r="H9892" s="9">
        <v>0</v>
      </c>
      <c r="I9892" s="9">
        <v>0</v>
      </c>
      <c r="J9892" s="9">
        <v>1</v>
      </c>
    </row>
    <row r="9893" spans="2:10" x14ac:dyDescent="0.35">
      <c r="B9893" s="7">
        <v>9890</v>
      </c>
      <c r="C9893" s="9">
        <v>0</v>
      </c>
      <c r="D9893" s="9">
        <v>1</v>
      </c>
      <c r="E9893" s="9">
        <v>0</v>
      </c>
      <c r="F9893" s="9">
        <v>0</v>
      </c>
      <c r="G9893" s="9">
        <v>0</v>
      </c>
      <c r="H9893" s="9">
        <v>0</v>
      </c>
      <c r="I9893" s="9">
        <v>1</v>
      </c>
      <c r="J9893" s="9">
        <v>0</v>
      </c>
    </row>
    <row r="9894" spans="2:10" x14ac:dyDescent="0.35">
      <c r="B9894" s="7">
        <v>9891</v>
      </c>
      <c r="C9894" s="9">
        <v>0</v>
      </c>
      <c r="D9894" s="9">
        <v>0</v>
      </c>
      <c r="E9894" s="9">
        <v>0</v>
      </c>
      <c r="F9894" s="9">
        <v>0</v>
      </c>
      <c r="G9894" s="9">
        <v>0</v>
      </c>
      <c r="H9894" s="9">
        <v>1</v>
      </c>
      <c r="I9894" s="9">
        <v>0</v>
      </c>
      <c r="J9894" s="9">
        <v>0</v>
      </c>
    </row>
    <row r="9895" spans="2:10" x14ac:dyDescent="0.35">
      <c r="B9895" s="7">
        <v>9892</v>
      </c>
      <c r="C9895" s="9">
        <v>1</v>
      </c>
      <c r="D9895" s="9">
        <v>0</v>
      </c>
      <c r="E9895" s="9">
        <v>0</v>
      </c>
      <c r="F9895" s="9">
        <v>0</v>
      </c>
      <c r="G9895" s="9">
        <v>0</v>
      </c>
      <c r="H9895" s="9">
        <v>0</v>
      </c>
      <c r="I9895" s="9">
        <v>0</v>
      </c>
      <c r="J9895" s="9">
        <v>0</v>
      </c>
    </row>
    <row r="9896" spans="2:10" x14ac:dyDescent="0.35">
      <c r="B9896" s="7">
        <v>9893</v>
      </c>
      <c r="C9896" s="9">
        <v>1</v>
      </c>
      <c r="D9896" s="9">
        <v>0</v>
      </c>
      <c r="E9896" s="9">
        <v>0</v>
      </c>
      <c r="F9896" s="9">
        <v>0</v>
      </c>
      <c r="G9896" s="9">
        <v>0</v>
      </c>
      <c r="H9896" s="9">
        <v>0</v>
      </c>
      <c r="I9896" s="9">
        <v>0</v>
      </c>
      <c r="J9896" s="9">
        <v>0</v>
      </c>
    </row>
    <row r="9897" spans="2:10" x14ac:dyDescent="0.35">
      <c r="B9897" s="7">
        <v>9894</v>
      </c>
      <c r="C9897" s="9">
        <v>1</v>
      </c>
      <c r="D9897" s="9">
        <v>0</v>
      </c>
      <c r="E9897" s="9">
        <v>0</v>
      </c>
      <c r="F9897" s="9">
        <v>0</v>
      </c>
      <c r="G9897" s="9">
        <v>0</v>
      </c>
      <c r="H9897" s="9">
        <v>0</v>
      </c>
      <c r="I9897" s="9">
        <v>0</v>
      </c>
      <c r="J9897" s="9">
        <v>0</v>
      </c>
    </row>
    <row r="9898" spans="2:10" x14ac:dyDescent="0.35">
      <c r="B9898" s="7">
        <v>9895</v>
      </c>
      <c r="C9898" s="9">
        <v>1</v>
      </c>
      <c r="D9898" s="9">
        <v>0</v>
      </c>
      <c r="E9898" s="9">
        <v>0</v>
      </c>
      <c r="F9898" s="9">
        <v>0</v>
      </c>
      <c r="G9898" s="9">
        <v>0</v>
      </c>
      <c r="H9898" s="9">
        <v>0</v>
      </c>
      <c r="I9898" s="9">
        <v>0</v>
      </c>
      <c r="J9898" s="9">
        <v>0</v>
      </c>
    </row>
    <row r="9899" spans="2:10" x14ac:dyDescent="0.35">
      <c r="B9899" s="7">
        <v>9896</v>
      </c>
      <c r="C9899" s="9">
        <v>1</v>
      </c>
      <c r="D9899" s="9">
        <v>0</v>
      </c>
      <c r="E9899" s="9">
        <v>0</v>
      </c>
      <c r="F9899" s="9">
        <v>0</v>
      </c>
      <c r="G9899" s="9">
        <v>0</v>
      </c>
      <c r="H9899" s="9">
        <v>0</v>
      </c>
      <c r="I9899" s="9">
        <v>0</v>
      </c>
      <c r="J9899" s="9">
        <v>0</v>
      </c>
    </row>
    <row r="9900" spans="2:10" x14ac:dyDescent="0.35">
      <c r="B9900" s="7">
        <v>9897</v>
      </c>
      <c r="C9900" s="9">
        <v>0</v>
      </c>
      <c r="D9900" s="9">
        <v>1</v>
      </c>
      <c r="E9900" s="9">
        <v>0</v>
      </c>
      <c r="F9900" s="9">
        <v>0</v>
      </c>
      <c r="G9900" s="9">
        <v>0</v>
      </c>
      <c r="H9900" s="9">
        <v>0</v>
      </c>
      <c r="I9900" s="9">
        <v>0</v>
      </c>
      <c r="J9900" s="9">
        <v>1</v>
      </c>
    </row>
    <row r="9901" spans="2:10" x14ac:dyDescent="0.35">
      <c r="B9901" s="7">
        <v>9898</v>
      </c>
      <c r="C9901" s="9">
        <v>1</v>
      </c>
      <c r="D9901" s="9">
        <v>0</v>
      </c>
      <c r="E9901" s="9">
        <v>0</v>
      </c>
      <c r="F9901" s="9">
        <v>0</v>
      </c>
      <c r="G9901" s="9">
        <v>0</v>
      </c>
      <c r="H9901" s="9">
        <v>0</v>
      </c>
      <c r="I9901" s="9">
        <v>0</v>
      </c>
      <c r="J9901" s="9">
        <v>0</v>
      </c>
    </row>
    <row r="9902" spans="2:10" x14ac:dyDescent="0.35">
      <c r="B9902" s="7">
        <v>9899</v>
      </c>
      <c r="C9902" s="9">
        <v>0</v>
      </c>
      <c r="D9902" s="9">
        <v>1</v>
      </c>
      <c r="E9902" s="9">
        <v>1</v>
      </c>
      <c r="F9902" s="9">
        <v>0</v>
      </c>
      <c r="G9902" s="9">
        <v>0</v>
      </c>
      <c r="H9902" s="9">
        <v>0</v>
      </c>
      <c r="I9902" s="9">
        <v>1</v>
      </c>
      <c r="J9902" s="9">
        <v>0</v>
      </c>
    </row>
    <row r="9903" spans="2:10" x14ac:dyDescent="0.35">
      <c r="B9903" s="7">
        <v>9900</v>
      </c>
      <c r="C9903" s="9">
        <v>1</v>
      </c>
      <c r="D9903" s="9">
        <v>0</v>
      </c>
      <c r="E9903" s="9">
        <v>0</v>
      </c>
      <c r="F9903" s="9">
        <v>0</v>
      </c>
      <c r="G9903" s="9">
        <v>0</v>
      </c>
      <c r="H9903" s="9">
        <v>0</v>
      </c>
      <c r="I9903" s="9">
        <v>0</v>
      </c>
      <c r="J9903" s="9">
        <v>0</v>
      </c>
    </row>
    <row r="9904" spans="2:10" x14ac:dyDescent="0.35">
      <c r="B9904" s="7">
        <v>9901</v>
      </c>
      <c r="C9904" s="9">
        <v>0</v>
      </c>
      <c r="D9904" s="9">
        <v>1</v>
      </c>
      <c r="E9904" s="9">
        <v>0</v>
      </c>
      <c r="F9904" s="9">
        <v>0</v>
      </c>
      <c r="G9904" s="9">
        <v>0</v>
      </c>
      <c r="H9904" s="9">
        <v>0</v>
      </c>
      <c r="I9904" s="9">
        <v>1</v>
      </c>
      <c r="J9904" s="9">
        <v>0</v>
      </c>
    </row>
    <row r="9905" spans="2:10" x14ac:dyDescent="0.35">
      <c r="B9905" s="7">
        <v>9902</v>
      </c>
      <c r="C9905" s="9">
        <v>1</v>
      </c>
      <c r="D9905" s="9">
        <v>0</v>
      </c>
      <c r="E9905" s="9">
        <v>0</v>
      </c>
      <c r="F9905" s="9">
        <v>0</v>
      </c>
      <c r="G9905" s="9">
        <v>0</v>
      </c>
      <c r="H9905" s="9">
        <v>0</v>
      </c>
      <c r="I9905" s="9">
        <v>0</v>
      </c>
      <c r="J9905" s="9">
        <v>0</v>
      </c>
    </row>
    <row r="9906" spans="2:10" x14ac:dyDescent="0.35">
      <c r="B9906" s="7">
        <v>9903</v>
      </c>
      <c r="C9906" s="9">
        <v>1</v>
      </c>
      <c r="D9906" s="9">
        <v>0</v>
      </c>
      <c r="E9906" s="9">
        <v>0</v>
      </c>
      <c r="F9906" s="9">
        <v>0</v>
      </c>
      <c r="G9906" s="9">
        <v>0</v>
      </c>
      <c r="H9906" s="9">
        <v>0</v>
      </c>
      <c r="I9906" s="9">
        <v>0</v>
      </c>
      <c r="J9906" s="9">
        <v>0</v>
      </c>
    </row>
    <row r="9907" spans="2:10" x14ac:dyDescent="0.35">
      <c r="B9907" s="7">
        <v>9904</v>
      </c>
      <c r="C9907" s="9">
        <v>0</v>
      </c>
      <c r="D9907" s="9">
        <v>1</v>
      </c>
      <c r="E9907" s="9">
        <v>0</v>
      </c>
      <c r="F9907" s="9">
        <v>0</v>
      </c>
      <c r="G9907" s="9">
        <v>0</v>
      </c>
      <c r="H9907" s="9">
        <v>0</v>
      </c>
      <c r="I9907" s="9">
        <v>1</v>
      </c>
      <c r="J9907" s="9">
        <v>0</v>
      </c>
    </row>
    <row r="9908" spans="2:10" x14ac:dyDescent="0.35">
      <c r="B9908" s="7">
        <v>9905</v>
      </c>
      <c r="C9908" s="9">
        <v>1</v>
      </c>
      <c r="D9908" s="9">
        <v>0</v>
      </c>
      <c r="E9908" s="9">
        <v>0</v>
      </c>
      <c r="F9908" s="9">
        <v>0</v>
      </c>
      <c r="G9908" s="9">
        <v>0</v>
      </c>
      <c r="H9908" s="9">
        <v>0</v>
      </c>
      <c r="I9908" s="9">
        <v>0</v>
      </c>
      <c r="J9908" s="9">
        <v>0</v>
      </c>
    </row>
    <row r="9909" spans="2:10" x14ac:dyDescent="0.35">
      <c r="B9909" s="7">
        <v>9906</v>
      </c>
      <c r="C9909" s="9">
        <v>0</v>
      </c>
      <c r="D9909" s="9">
        <v>1</v>
      </c>
      <c r="E9909" s="9">
        <v>0</v>
      </c>
      <c r="F9909" s="9">
        <v>0</v>
      </c>
      <c r="G9909" s="9">
        <v>0</v>
      </c>
      <c r="H9909" s="9">
        <v>0</v>
      </c>
      <c r="I9909" s="9">
        <v>0</v>
      </c>
      <c r="J9909" s="9">
        <v>1</v>
      </c>
    </row>
    <row r="9910" spans="2:10" x14ac:dyDescent="0.35">
      <c r="B9910" s="7">
        <v>9907</v>
      </c>
      <c r="C9910" s="9">
        <v>1</v>
      </c>
      <c r="D9910" s="9">
        <v>0</v>
      </c>
      <c r="E9910" s="9">
        <v>0</v>
      </c>
      <c r="F9910" s="9">
        <v>0</v>
      </c>
      <c r="G9910" s="9">
        <v>0</v>
      </c>
      <c r="H9910" s="9">
        <v>0</v>
      </c>
      <c r="I9910" s="9">
        <v>0</v>
      </c>
      <c r="J9910" s="9">
        <v>0</v>
      </c>
    </row>
    <row r="9911" spans="2:10" x14ac:dyDescent="0.35">
      <c r="B9911" s="7">
        <v>9908</v>
      </c>
      <c r="C9911" s="9">
        <v>0</v>
      </c>
      <c r="D9911" s="9">
        <v>1</v>
      </c>
      <c r="E9911" s="9">
        <v>0</v>
      </c>
      <c r="F9911" s="9">
        <v>0</v>
      </c>
      <c r="G9911" s="9">
        <v>0</v>
      </c>
      <c r="H9911" s="9">
        <v>0</v>
      </c>
      <c r="I9911" s="9">
        <v>0</v>
      </c>
      <c r="J9911" s="9">
        <v>1</v>
      </c>
    </row>
    <row r="9912" spans="2:10" x14ac:dyDescent="0.35">
      <c r="B9912" s="7">
        <v>9909</v>
      </c>
      <c r="C9912" s="9">
        <v>1</v>
      </c>
      <c r="D9912" s="9">
        <v>0</v>
      </c>
      <c r="E9912" s="9">
        <v>0</v>
      </c>
      <c r="F9912" s="9">
        <v>0</v>
      </c>
      <c r="G9912" s="9">
        <v>0</v>
      </c>
      <c r="H9912" s="9">
        <v>0</v>
      </c>
      <c r="I9912" s="9">
        <v>0</v>
      </c>
      <c r="J9912" s="9">
        <v>0</v>
      </c>
    </row>
    <row r="9913" spans="2:10" x14ac:dyDescent="0.35">
      <c r="B9913" s="7">
        <v>9910</v>
      </c>
      <c r="C9913" s="9">
        <v>1</v>
      </c>
      <c r="D9913" s="9">
        <v>0</v>
      </c>
      <c r="E9913" s="9">
        <v>0</v>
      </c>
      <c r="F9913" s="9">
        <v>0</v>
      </c>
      <c r="G9913" s="9">
        <v>0</v>
      </c>
      <c r="H9913" s="9">
        <v>0</v>
      </c>
      <c r="I9913" s="9">
        <v>0</v>
      </c>
      <c r="J9913" s="9">
        <v>0</v>
      </c>
    </row>
    <row r="9914" spans="2:10" x14ac:dyDescent="0.35">
      <c r="B9914" s="7">
        <v>9911</v>
      </c>
      <c r="C9914" s="9">
        <v>0</v>
      </c>
      <c r="D9914" s="9">
        <v>1</v>
      </c>
      <c r="E9914" s="9">
        <v>0</v>
      </c>
      <c r="F9914" s="9">
        <v>0</v>
      </c>
      <c r="G9914" s="9">
        <v>0</v>
      </c>
      <c r="H9914" s="9">
        <v>0</v>
      </c>
      <c r="I9914" s="9">
        <v>1</v>
      </c>
      <c r="J9914" s="9">
        <v>1</v>
      </c>
    </row>
    <row r="9915" spans="2:10" x14ac:dyDescent="0.35">
      <c r="B9915" s="7">
        <v>9912</v>
      </c>
      <c r="C9915" s="9">
        <v>1</v>
      </c>
      <c r="D9915" s="9">
        <v>0</v>
      </c>
      <c r="E9915" s="9">
        <v>0</v>
      </c>
      <c r="F9915" s="9">
        <v>0</v>
      </c>
      <c r="G9915" s="9">
        <v>0</v>
      </c>
      <c r="H9915" s="9">
        <v>0</v>
      </c>
      <c r="I9915" s="9">
        <v>0</v>
      </c>
      <c r="J9915" s="9">
        <v>0</v>
      </c>
    </row>
    <row r="9916" spans="2:10" x14ac:dyDescent="0.35">
      <c r="B9916" s="7">
        <v>9913</v>
      </c>
      <c r="C9916" s="9">
        <v>1</v>
      </c>
      <c r="D9916" s="9">
        <v>0</v>
      </c>
      <c r="E9916" s="9">
        <v>0</v>
      </c>
      <c r="F9916" s="9">
        <v>0</v>
      </c>
      <c r="G9916" s="9">
        <v>0</v>
      </c>
      <c r="H9916" s="9">
        <v>0</v>
      </c>
      <c r="I9916" s="9">
        <v>0</v>
      </c>
      <c r="J9916" s="9">
        <v>0</v>
      </c>
    </row>
    <row r="9917" spans="2:10" x14ac:dyDescent="0.35">
      <c r="B9917" s="7">
        <v>9914</v>
      </c>
      <c r="C9917" s="9">
        <v>1</v>
      </c>
      <c r="D9917" s="9">
        <v>0</v>
      </c>
      <c r="E9917" s="9">
        <v>0</v>
      </c>
      <c r="F9917" s="9">
        <v>0</v>
      </c>
      <c r="G9917" s="9">
        <v>0</v>
      </c>
      <c r="H9917" s="9">
        <v>0</v>
      </c>
      <c r="I9917" s="9">
        <v>0</v>
      </c>
      <c r="J9917" s="9">
        <v>0</v>
      </c>
    </row>
    <row r="9918" spans="2:10" x14ac:dyDescent="0.35">
      <c r="B9918" s="7">
        <v>9915</v>
      </c>
      <c r="C9918" s="9">
        <v>1</v>
      </c>
      <c r="D9918" s="9">
        <v>0</v>
      </c>
      <c r="E9918" s="9">
        <v>0</v>
      </c>
      <c r="F9918" s="9">
        <v>0</v>
      </c>
      <c r="G9918" s="9">
        <v>0</v>
      </c>
      <c r="H9918" s="9">
        <v>0</v>
      </c>
      <c r="I9918" s="9">
        <v>0</v>
      </c>
      <c r="J9918" s="9">
        <v>0</v>
      </c>
    </row>
    <row r="9919" spans="2:10" x14ac:dyDescent="0.35">
      <c r="B9919" s="7">
        <v>9916</v>
      </c>
      <c r="C9919" s="9">
        <v>0</v>
      </c>
      <c r="D9919" s="9">
        <v>1</v>
      </c>
      <c r="E9919" s="9">
        <v>0</v>
      </c>
      <c r="F9919" s="9">
        <v>0</v>
      </c>
      <c r="G9919" s="9">
        <v>0</v>
      </c>
      <c r="H9919" s="9">
        <v>0</v>
      </c>
      <c r="I9919" s="9">
        <v>0</v>
      </c>
      <c r="J9919" s="9">
        <v>1</v>
      </c>
    </row>
    <row r="9920" spans="2:10" x14ac:dyDescent="0.35">
      <c r="B9920" s="7">
        <v>9917</v>
      </c>
      <c r="C9920" s="9">
        <v>1</v>
      </c>
      <c r="D9920" s="9">
        <v>0</v>
      </c>
      <c r="E9920" s="9">
        <v>0</v>
      </c>
      <c r="F9920" s="9">
        <v>0</v>
      </c>
      <c r="G9920" s="9">
        <v>0</v>
      </c>
      <c r="H9920" s="9">
        <v>0</v>
      </c>
      <c r="I9920" s="9">
        <v>0</v>
      </c>
      <c r="J9920" s="9">
        <v>0</v>
      </c>
    </row>
    <row r="9921" spans="2:10" x14ac:dyDescent="0.35">
      <c r="B9921" s="7">
        <v>9918</v>
      </c>
      <c r="C9921" s="9">
        <v>1</v>
      </c>
      <c r="D9921" s="9">
        <v>0</v>
      </c>
      <c r="E9921" s="9">
        <v>0</v>
      </c>
      <c r="F9921" s="9">
        <v>0</v>
      </c>
      <c r="G9921" s="9">
        <v>0</v>
      </c>
      <c r="H9921" s="9">
        <v>0</v>
      </c>
      <c r="I9921" s="9">
        <v>0</v>
      </c>
      <c r="J9921" s="9">
        <v>0</v>
      </c>
    </row>
    <row r="9922" spans="2:10" x14ac:dyDescent="0.35">
      <c r="B9922" s="7">
        <v>9919</v>
      </c>
      <c r="C9922" s="9">
        <v>1</v>
      </c>
      <c r="D9922" s="9">
        <v>0</v>
      </c>
      <c r="E9922" s="9">
        <v>0</v>
      </c>
      <c r="F9922" s="9">
        <v>0</v>
      </c>
      <c r="G9922" s="9">
        <v>0</v>
      </c>
      <c r="H9922" s="9">
        <v>0</v>
      </c>
      <c r="I9922" s="9">
        <v>0</v>
      </c>
      <c r="J9922" s="9">
        <v>0</v>
      </c>
    </row>
    <row r="9923" spans="2:10" x14ac:dyDescent="0.35">
      <c r="B9923" s="7">
        <v>9920</v>
      </c>
      <c r="C9923" s="9">
        <v>1</v>
      </c>
      <c r="D9923" s="9">
        <v>0</v>
      </c>
      <c r="E9923" s="9">
        <v>0</v>
      </c>
      <c r="F9923" s="9">
        <v>0</v>
      </c>
      <c r="G9923" s="9">
        <v>0</v>
      </c>
      <c r="H9923" s="9">
        <v>0</v>
      </c>
      <c r="I9923" s="9">
        <v>0</v>
      </c>
      <c r="J9923" s="9">
        <v>0</v>
      </c>
    </row>
    <row r="9924" spans="2:10" x14ac:dyDescent="0.35">
      <c r="B9924" s="7">
        <v>9921</v>
      </c>
      <c r="C9924" s="9">
        <v>1</v>
      </c>
      <c r="D9924" s="9">
        <v>0</v>
      </c>
      <c r="E9924" s="9">
        <v>0</v>
      </c>
      <c r="F9924" s="9">
        <v>0</v>
      </c>
      <c r="G9924" s="9">
        <v>0</v>
      </c>
      <c r="H9924" s="9">
        <v>0</v>
      </c>
      <c r="I9924" s="9">
        <v>0</v>
      </c>
      <c r="J9924" s="9">
        <v>0</v>
      </c>
    </row>
    <row r="9925" spans="2:10" x14ac:dyDescent="0.35">
      <c r="B9925" s="7">
        <v>9922</v>
      </c>
      <c r="C9925" s="9">
        <v>0</v>
      </c>
      <c r="D9925" s="9">
        <v>1</v>
      </c>
      <c r="E9925" s="9">
        <v>0</v>
      </c>
      <c r="F9925" s="9">
        <v>0</v>
      </c>
      <c r="G9925" s="9">
        <v>0</v>
      </c>
      <c r="H9925" s="9">
        <v>0</v>
      </c>
      <c r="I9925" s="9">
        <v>0</v>
      </c>
      <c r="J9925" s="9">
        <v>1</v>
      </c>
    </row>
    <row r="9926" spans="2:10" x14ac:dyDescent="0.35">
      <c r="B9926" s="7">
        <v>9923</v>
      </c>
      <c r="C9926" s="9">
        <v>1</v>
      </c>
      <c r="D9926" s="9">
        <v>0</v>
      </c>
      <c r="E9926" s="9">
        <v>0</v>
      </c>
      <c r="F9926" s="9">
        <v>0</v>
      </c>
      <c r="G9926" s="9">
        <v>0</v>
      </c>
      <c r="H9926" s="9">
        <v>0</v>
      </c>
      <c r="I9926" s="9">
        <v>0</v>
      </c>
      <c r="J9926" s="9">
        <v>0</v>
      </c>
    </row>
    <row r="9927" spans="2:10" x14ac:dyDescent="0.35">
      <c r="B9927" s="7">
        <v>9924</v>
      </c>
      <c r="C9927" s="9">
        <v>1</v>
      </c>
      <c r="D9927" s="9">
        <v>0</v>
      </c>
      <c r="E9927" s="9">
        <v>0</v>
      </c>
      <c r="F9927" s="9">
        <v>0</v>
      </c>
      <c r="G9927" s="9">
        <v>0</v>
      </c>
      <c r="H9927" s="9">
        <v>0</v>
      </c>
      <c r="I9927" s="9">
        <v>0</v>
      </c>
      <c r="J9927" s="9">
        <v>0</v>
      </c>
    </row>
    <row r="9928" spans="2:10" x14ac:dyDescent="0.35">
      <c r="B9928" s="7">
        <v>9925</v>
      </c>
      <c r="C9928" s="9">
        <v>1</v>
      </c>
      <c r="D9928" s="9">
        <v>0</v>
      </c>
      <c r="E9928" s="9">
        <v>0</v>
      </c>
      <c r="F9928" s="9">
        <v>0</v>
      </c>
      <c r="G9928" s="9">
        <v>0</v>
      </c>
      <c r="H9928" s="9">
        <v>0</v>
      </c>
      <c r="I9928" s="9">
        <v>0</v>
      </c>
      <c r="J9928" s="9">
        <v>0</v>
      </c>
    </row>
    <row r="9929" spans="2:10" x14ac:dyDescent="0.35">
      <c r="B9929" s="7">
        <v>9926</v>
      </c>
      <c r="C9929" s="9">
        <v>1</v>
      </c>
      <c r="D9929" s="9">
        <v>0</v>
      </c>
      <c r="E9929" s="9">
        <v>0</v>
      </c>
      <c r="F9929" s="9">
        <v>0</v>
      </c>
      <c r="G9929" s="9">
        <v>0</v>
      </c>
      <c r="H9929" s="9">
        <v>0</v>
      </c>
      <c r="I9929" s="9">
        <v>0</v>
      </c>
      <c r="J9929" s="9">
        <v>0</v>
      </c>
    </row>
    <row r="9930" spans="2:10" x14ac:dyDescent="0.35">
      <c r="B9930" s="7">
        <v>9927</v>
      </c>
      <c r="C9930" s="9">
        <v>1</v>
      </c>
      <c r="D9930" s="9">
        <v>0</v>
      </c>
      <c r="E9930" s="9">
        <v>0</v>
      </c>
      <c r="F9930" s="9">
        <v>0</v>
      </c>
      <c r="G9930" s="9">
        <v>0</v>
      </c>
      <c r="H9930" s="9">
        <v>0</v>
      </c>
      <c r="I9930" s="9">
        <v>0</v>
      </c>
      <c r="J9930" s="9">
        <v>0</v>
      </c>
    </row>
    <row r="9931" spans="2:10" x14ac:dyDescent="0.35">
      <c r="B9931" s="7">
        <v>9928</v>
      </c>
      <c r="C9931" s="9">
        <v>1</v>
      </c>
      <c r="D9931" s="9">
        <v>0</v>
      </c>
      <c r="E9931" s="9">
        <v>0</v>
      </c>
      <c r="F9931" s="9">
        <v>0</v>
      </c>
      <c r="G9931" s="9">
        <v>0</v>
      </c>
      <c r="H9931" s="9">
        <v>0</v>
      </c>
      <c r="I9931" s="9">
        <v>0</v>
      </c>
      <c r="J9931" s="9">
        <v>0</v>
      </c>
    </row>
    <row r="9932" spans="2:10" x14ac:dyDescent="0.35">
      <c r="B9932" s="7">
        <v>9929</v>
      </c>
      <c r="C9932" s="9">
        <v>1</v>
      </c>
      <c r="D9932" s="9">
        <v>0</v>
      </c>
      <c r="E9932" s="9">
        <v>0</v>
      </c>
      <c r="F9932" s="9">
        <v>0</v>
      </c>
      <c r="G9932" s="9">
        <v>0</v>
      </c>
      <c r="H9932" s="9">
        <v>0</v>
      </c>
      <c r="I9932" s="9">
        <v>0</v>
      </c>
      <c r="J9932" s="9">
        <v>0</v>
      </c>
    </row>
    <row r="9933" spans="2:10" x14ac:dyDescent="0.35">
      <c r="B9933" s="7">
        <v>9930</v>
      </c>
      <c r="C9933" s="9">
        <v>1</v>
      </c>
      <c r="D9933" s="9">
        <v>0</v>
      </c>
      <c r="E9933" s="9">
        <v>0</v>
      </c>
      <c r="F9933" s="9">
        <v>0</v>
      </c>
      <c r="G9933" s="9">
        <v>0</v>
      </c>
      <c r="H9933" s="9">
        <v>0</v>
      </c>
      <c r="I9933" s="9">
        <v>0</v>
      </c>
      <c r="J9933" s="9">
        <v>0</v>
      </c>
    </row>
    <row r="9934" spans="2:10" x14ac:dyDescent="0.35">
      <c r="B9934" s="7">
        <v>9931</v>
      </c>
      <c r="C9934" s="9">
        <v>1</v>
      </c>
      <c r="D9934" s="9">
        <v>0</v>
      </c>
      <c r="E9934" s="9">
        <v>0</v>
      </c>
      <c r="F9934" s="9">
        <v>0</v>
      </c>
      <c r="G9934" s="9">
        <v>0</v>
      </c>
      <c r="H9934" s="9">
        <v>0</v>
      </c>
      <c r="I9934" s="9">
        <v>0</v>
      </c>
      <c r="J9934" s="9">
        <v>0</v>
      </c>
    </row>
    <row r="9935" spans="2:10" x14ac:dyDescent="0.35">
      <c r="B9935" s="7">
        <v>9932</v>
      </c>
      <c r="C9935" s="9">
        <v>0</v>
      </c>
      <c r="D9935" s="9">
        <v>0</v>
      </c>
      <c r="E9935" s="9">
        <v>0</v>
      </c>
      <c r="F9935" s="9">
        <v>0</v>
      </c>
      <c r="G9935" s="9">
        <v>0</v>
      </c>
      <c r="H9935" s="9">
        <v>1</v>
      </c>
      <c r="I9935" s="9">
        <v>0</v>
      </c>
      <c r="J9935" s="9">
        <v>0</v>
      </c>
    </row>
    <row r="9936" spans="2:10" x14ac:dyDescent="0.35">
      <c r="B9936" s="7">
        <v>9933</v>
      </c>
      <c r="C9936" s="9">
        <v>1</v>
      </c>
      <c r="D9936" s="9">
        <v>0</v>
      </c>
      <c r="E9936" s="9">
        <v>0</v>
      </c>
      <c r="F9936" s="9">
        <v>0</v>
      </c>
      <c r="G9936" s="9">
        <v>0</v>
      </c>
      <c r="H9936" s="9">
        <v>0</v>
      </c>
      <c r="I9936" s="9">
        <v>0</v>
      </c>
      <c r="J9936" s="9">
        <v>0</v>
      </c>
    </row>
    <row r="9937" spans="2:10" x14ac:dyDescent="0.35">
      <c r="B9937" s="7">
        <v>9934</v>
      </c>
      <c r="C9937" s="9">
        <v>1</v>
      </c>
      <c r="D9937" s="9">
        <v>0</v>
      </c>
      <c r="E9937" s="9">
        <v>0</v>
      </c>
      <c r="F9937" s="9">
        <v>0</v>
      </c>
      <c r="G9937" s="9">
        <v>0</v>
      </c>
      <c r="H9937" s="9">
        <v>0</v>
      </c>
      <c r="I9937" s="9">
        <v>0</v>
      </c>
      <c r="J9937" s="9">
        <v>0</v>
      </c>
    </row>
    <row r="9938" spans="2:10" x14ac:dyDescent="0.35">
      <c r="B9938" s="7">
        <v>9935</v>
      </c>
      <c r="C9938" s="9">
        <v>1</v>
      </c>
      <c r="D9938" s="9">
        <v>0</v>
      </c>
      <c r="E9938" s="9">
        <v>0</v>
      </c>
      <c r="F9938" s="9">
        <v>0</v>
      </c>
      <c r="G9938" s="9">
        <v>0</v>
      </c>
      <c r="H9938" s="9">
        <v>0</v>
      </c>
      <c r="I9938" s="9">
        <v>0</v>
      </c>
      <c r="J9938" s="9">
        <v>0</v>
      </c>
    </row>
    <row r="9939" spans="2:10" x14ac:dyDescent="0.35">
      <c r="B9939" s="7">
        <v>9936</v>
      </c>
      <c r="C9939" s="9">
        <v>1</v>
      </c>
      <c r="D9939" s="9">
        <v>0</v>
      </c>
      <c r="E9939" s="9">
        <v>0</v>
      </c>
      <c r="F9939" s="9">
        <v>0</v>
      </c>
      <c r="G9939" s="9">
        <v>0</v>
      </c>
      <c r="H9939" s="9">
        <v>0</v>
      </c>
      <c r="I9939" s="9">
        <v>0</v>
      </c>
      <c r="J9939" s="9">
        <v>0</v>
      </c>
    </row>
    <row r="9940" spans="2:10" x14ac:dyDescent="0.35">
      <c r="B9940" s="7">
        <v>9937</v>
      </c>
      <c r="C9940" s="9">
        <v>1</v>
      </c>
      <c r="D9940" s="9">
        <v>0</v>
      </c>
      <c r="E9940" s="9">
        <v>0</v>
      </c>
      <c r="F9940" s="9">
        <v>0</v>
      </c>
      <c r="G9940" s="9">
        <v>0</v>
      </c>
      <c r="H9940" s="9">
        <v>0</v>
      </c>
      <c r="I9940" s="9">
        <v>0</v>
      </c>
      <c r="J9940" s="9">
        <v>0</v>
      </c>
    </row>
    <row r="9941" spans="2:10" x14ac:dyDescent="0.35">
      <c r="B9941" s="7">
        <v>9938</v>
      </c>
      <c r="C9941" s="9">
        <v>0</v>
      </c>
      <c r="D9941" s="9">
        <v>1</v>
      </c>
      <c r="E9941" s="9">
        <v>0</v>
      </c>
      <c r="F9941" s="9">
        <v>0</v>
      </c>
      <c r="G9941" s="9">
        <v>0</v>
      </c>
      <c r="H9941" s="9">
        <v>0</v>
      </c>
      <c r="I9941" s="9">
        <v>0</v>
      </c>
      <c r="J9941" s="9">
        <v>1</v>
      </c>
    </row>
    <row r="9942" spans="2:10" x14ac:dyDescent="0.35">
      <c r="B9942" s="7">
        <v>9939</v>
      </c>
      <c r="C9942" s="9">
        <v>0</v>
      </c>
      <c r="D9942" s="9">
        <v>1</v>
      </c>
      <c r="E9942" s="9">
        <v>0</v>
      </c>
      <c r="F9942" s="9">
        <v>0</v>
      </c>
      <c r="G9942" s="9">
        <v>1</v>
      </c>
      <c r="H9942" s="9">
        <v>0</v>
      </c>
      <c r="I9942" s="9">
        <v>1</v>
      </c>
      <c r="J9942" s="9">
        <v>1</v>
      </c>
    </row>
    <row r="9943" spans="2:10" x14ac:dyDescent="0.35">
      <c r="B9943" s="7">
        <v>9940</v>
      </c>
      <c r="C9943" s="9">
        <v>1</v>
      </c>
      <c r="D9943" s="9">
        <v>0</v>
      </c>
      <c r="E9943" s="9">
        <v>0</v>
      </c>
      <c r="F9943" s="9">
        <v>0</v>
      </c>
      <c r="G9943" s="9">
        <v>0</v>
      </c>
      <c r="H9943" s="9">
        <v>0</v>
      </c>
      <c r="I9943" s="9">
        <v>0</v>
      </c>
      <c r="J9943" s="9">
        <v>0</v>
      </c>
    </row>
    <row r="9944" spans="2:10" x14ac:dyDescent="0.35">
      <c r="B9944" s="7">
        <v>9941</v>
      </c>
      <c r="C9944" s="9">
        <v>1</v>
      </c>
      <c r="D9944" s="9">
        <v>0</v>
      </c>
      <c r="E9944" s="9">
        <v>0</v>
      </c>
      <c r="F9944" s="9">
        <v>0</v>
      </c>
      <c r="G9944" s="9">
        <v>0</v>
      </c>
      <c r="H9944" s="9">
        <v>0</v>
      </c>
      <c r="I9944" s="9">
        <v>0</v>
      </c>
      <c r="J9944" s="9">
        <v>0</v>
      </c>
    </row>
    <row r="9945" spans="2:10" x14ac:dyDescent="0.35">
      <c r="B9945" s="7">
        <v>9942</v>
      </c>
      <c r="C9945" s="9">
        <v>0</v>
      </c>
      <c r="D9945" s="9">
        <v>0</v>
      </c>
      <c r="E9945" s="9">
        <v>0</v>
      </c>
      <c r="F9945" s="9">
        <v>0</v>
      </c>
      <c r="G9945" s="9">
        <v>1</v>
      </c>
      <c r="H9945" s="9">
        <v>1</v>
      </c>
      <c r="I9945" s="9">
        <v>0</v>
      </c>
      <c r="J9945" s="9">
        <v>0</v>
      </c>
    </row>
    <row r="9946" spans="2:10" x14ac:dyDescent="0.35">
      <c r="B9946" s="7">
        <v>9943</v>
      </c>
      <c r="C9946" s="9">
        <v>1</v>
      </c>
      <c r="D9946" s="9">
        <v>0</v>
      </c>
      <c r="E9946" s="9">
        <v>0</v>
      </c>
      <c r="F9946" s="9">
        <v>0</v>
      </c>
      <c r="G9946" s="9">
        <v>0</v>
      </c>
      <c r="H9946" s="9">
        <v>0</v>
      </c>
      <c r="I9946" s="9">
        <v>0</v>
      </c>
      <c r="J9946" s="9">
        <v>0</v>
      </c>
    </row>
    <row r="9947" spans="2:10" x14ac:dyDescent="0.35">
      <c r="B9947" s="7">
        <v>9944</v>
      </c>
      <c r="C9947" s="9">
        <v>1</v>
      </c>
      <c r="D9947" s="9">
        <v>0</v>
      </c>
      <c r="E9947" s="9">
        <v>0</v>
      </c>
      <c r="F9947" s="9">
        <v>0</v>
      </c>
      <c r="G9947" s="9">
        <v>0</v>
      </c>
      <c r="H9947" s="9">
        <v>0</v>
      </c>
      <c r="I9947" s="9">
        <v>0</v>
      </c>
      <c r="J9947" s="9">
        <v>0</v>
      </c>
    </row>
    <row r="9948" spans="2:10" x14ac:dyDescent="0.35">
      <c r="B9948" s="7">
        <v>9945</v>
      </c>
      <c r="C9948" s="9">
        <v>0</v>
      </c>
      <c r="D9948" s="9">
        <v>1</v>
      </c>
      <c r="E9948" s="9">
        <v>0</v>
      </c>
      <c r="F9948" s="9">
        <v>0</v>
      </c>
      <c r="G9948" s="9">
        <v>0</v>
      </c>
      <c r="H9948" s="9">
        <v>0</v>
      </c>
      <c r="I9948" s="9">
        <v>1</v>
      </c>
      <c r="J9948" s="9">
        <v>0</v>
      </c>
    </row>
    <row r="9949" spans="2:10" x14ac:dyDescent="0.35">
      <c r="B9949" s="7">
        <v>9946</v>
      </c>
      <c r="C9949" s="9">
        <v>0</v>
      </c>
      <c r="D9949" s="9">
        <v>1</v>
      </c>
      <c r="E9949" s="9">
        <v>0</v>
      </c>
      <c r="F9949" s="9">
        <v>0</v>
      </c>
      <c r="G9949" s="9">
        <v>0</v>
      </c>
      <c r="H9949" s="9">
        <v>0</v>
      </c>
      <c r="I9949" s="9">
        <v>1</v>
      </c>
      <c r="J9949" s="9">
        <v>0</v>
      </c>
    </row>
    <row r="9950" spans="2:10" x14ac:dyDescent="0.35">
      <c r="B9950" s="7">
        <v>9947</v>
      </c>
      <c r="C9950" s="9">
        <v>1</v>
      </c>
      <c r="D9950" s="9">
        <v>0</v>
      </c>
      <c r="E9950" s="9">
        <v>0</v>
      </c>
      <c r="F9950" s="9">
        <v>0</v>
      </c>
      <c r="G9950" s="9">
        <v>0</v>
      </c>
      <c r="H9950" s="9">
        <v>0</v>
      </c>
      <c r="I9950" s="9">
        <v>0</v>
      </c>
      <c r="J9950" s="9">
        <v>0</v>
      </c>
    </row>
    <row r="9951" spans="2:10" x14ac:dyDescent="0.35">
      <c r="B9951" s="7">
        <v>9948</v>
      </c>
      <c r="C9951" s="9">
        <v>0</v>
      </c>
      <c r="D9951" s="9">
        <v>0</v>
      </c>
      <c r="E9951" s="9">
        <v>0</v>
      </c>
      <c r="F9951" s="9">
        <v>0</v>
      </c>
      <c r="G9951" s="9">
        <v>1</v>
      </c>
      <c r="H9951" s="9">
        <v>0</v>
      </c>
      <c r="I9951" s="9">
        <v>0</v>
      </c>
      <c r="J9951" s="9">
        <v>0</v>
      </c>
    </row>
    <row r="9952" spans="2:10" x14ac:dyDescent="0.35">
      <c r="B9952" s="7">
        <v>9949</v>
      </c>
      <c r="C9952" s="9">
        <v>0</v>
      </c>
      <c r="D9952" s="9">
        <v>0</v>
      </c>
      <c r="E9952" s="9">
        <v>0</v>
      </c>
      <c r="F9952" s="9">
        <v>0</v>
      </c>
      <c r="G9952" s="9">
        <v>1</v>
      </c>
      <c r="H9952" s="9">
        <v>0</v>
      </c>
      <c r="I9952" s="9">
        <v>0</v>
      </c>
      <c r="J9952" s="9">
        <v>0</v>
      </c>
    </row>
    <row r="9953" spans="2:10" x14ac:dyDescent="0.35">
      <c r="B9953" s="7">
        <v>9950</v>
      </c>
      <c r="C9953" s="9">
        <v>1</v>
      </c>
      <c r="D9953" s="9">
        <v>0</v>
      </c>
      <c r="E9953" s="9">
        <v>0</v>
      </c>
      <c r="F9953" s="9">
        <v>0</v>
      </c>
      <c r="G9953" s="9">
        <v>0</v>
      </c>
      <c r="H9953" s="9">
        <v>0</v>
      </c>
      <c r="I9953" s="9">
        <v>0</v>
      </c>
      <c r="J9953" s="9">
        <v>0</v>
      </c>
    </row>
    <row r="9954" spans="2:10" x14ac:dyDescent="0.35">
      <c r="B9954" s="7">
        <v>9951</v>
      </c>
      <c r="C9954" s="9">
        <v>1</v>
      </c>
      <c r="D9954" s="9">
        <v>0</v>
      </c>
      <c r="E9954" s="9">
        <v>0</v>
      </c>
      <c r="F9954" s="9">
        <v>0</v>
      </c>
      <c r="G9954" s="9">
        <v>0</v>
      </c>
      <c r="H9954" s="9">
        <v>0</v>
      </c>
      <c r="I9954" s="9">
        <v>0</v>
      </c>
      <c r="J9954" s="9">
        <v>0</v>
      </c>
    </row>
    <row r="9955" spans="2:10" x14ac:dyDescent="0.35">
      <c r="B9955" s="7">
        <v>9952</v>
      </c>
      <c r="C9955" s="9">
        <v>0</v>
      </c>
      <c r="D9955" s="9">
        <v>1</v>
      </c>
      <c r="E9955" s="9">
        <v>1</v>
      </c>
      <c r="F9955" s="9">
        <v>0</v>
      </c>
      <c r="G9955" s="9">
        <v>0</v>
      </c>
      <c r="H9955" s="9">
        <v>0</v>
      </c>
      <c r="I9955" s="9">
        <v>0</v>
      </c>
      <c r="J9955" s="9">
        <v>1</v>
      </c>
    </row>
    <row r="9956" spans="2:10" x14ac:dyDescent="0.35">
      <c r="B9956" s="7">
        <v>9953</v>
      </c>
      <c r="C9956" s="9">
        <v>1</v>
      </c>
      <c r="D9956" s="9">
        <v>0</v>
      </c>
      <c r="E9956" s="9">
        <v>0</v>
      </c>
      <c r="F9956" s="9">
        <v>0</v>
      </c>
      <c r="G9956" s="9">
        <v>0</v>
      </c>
      <c r="H9956" s="9">
        <v>0</v>
      </c>
      <c r="I9956" s="9">
        <v>0</v>
      </c>
      <c r="J9956" s="9">
        <v>0</v>
      </c>
    </row>
    <row r="9957" spans="2:10" x14ac:dyDescent="0.35">
      <c r="B9957" s="7">
        <v>9954</v>
      </c>
      <c r="C9957" s="9">
        <v>1</v>
      </c>
      <c r="D9957" s="9">
        <v>0</v>
      </c>
      <c r="E9957" s="9">
        <v>0</v>
      </c>
      <c r="F9957" s="9">
        <v>0</v>
      </c>
      <c r="G9957" s="9">
        <v>0</v>
      </c>
      <c r="H9957" s="9">
        <v>0</v>
      </c>
      <c r="I9957" s="9">
        <v>0</v>
      </c>
      <c r="J9957" s="9">
        <v>0</v>
      </c>
    </row>
    <row r="9958" spans="2:10" x14ac:dyDescent="0.35">
      <c r="B9958" s="7">
        <v>9955</v>
      </c>
      <c r="C9958" s="9">
        <v>0</v>
      </c>
      <c r="D9958" s="9">
        <v>1</v>
      </c>
      <c r="E9958" s="9">
        <v>0</v>
      </c>
      <c r="F9958" s="9">
        <v>0</v>
      </c>
      <c r="G9958" s="9">
        <v>0</v>
      </c>
      <c r="H9958" s="9">
        <v>0</v>
      </c>
      <c r="I9958" s="9">
        <v>0</v>
      </c>
      <c r="J9958" s="9">
        <v>1</v>
      </c>
    </row>
    <row r="9959" spans="2:10" x14ac:dyDescent="0.35">
      <c r="B9959" s="7">
        <v>9956</v>
      </c>
      <c r="C9959" s="9">
        <v>1</v>
      </c>
      <c r="D9959" s="9">
        <v>0</v>
      </c>
      <c r="E9959" s="9">
        <v>0</v>
      </c>
      <c r="F9959" s="9">
        <v>0</v>
      </c>
      <c r="G9959" s="9">
        <v>0</v>
      </c>
      <c r="H9959" s="9">
        <v>0</v>
      </c>
      <c r="I9959" s="9">
        <v>0</v>
      </c>
      <c r="J9959" s="9">
        <v>0</v>
      </c>
    </row>
    <row r="9960" spans="2:10" x14ac:dyDescent="0.35">
      <c r="B9960" s="7">
        <v>9957</v>
      </c>
      <c r="C9960" s="9">
        <v>1</v>
      </c>
      <c r="D9960" s="9">
        <v>0</v>
      </c>
      <c r="E9960" s="9">
        <v>0</v>
      </c>
      <c r="F9960" s="9">
        <v>0</v>
      </c>
      <c r="G9960" s="9">
        <v>0</v>
      </c>
      <c r="H9960" s="9">
        <v>0</v>
      </c>
      <c r="I9960" s="9">
        <v>0</v>
      </c>
      <c r="J9960" s="9">
        <v>0</v>
      </c>
    </row>
    <row r="9961" spans="2:10" x14ac:dyDescent="0.35">
      <c r="B9961" s="7">
        <v>9958</v>
      </c>
      <c r="C9961" s="9">
        <v>1</v>
      </c>
      <c r="D9961" s="9">
        <v>0</v>
      </c>
      <c r="E9961" s="9">
        <v>0</v>
      </c>
      <c r="F9961" s="9">
        <v>0</v>
      </c>
      <c r="G9961" s="9">
        <v>0</v>
      </c>
      <c r="H9961" s="9">
        <v>0</v>
      </c>
      <c r="I9961" s="9">
        <v>0</v>
      </c>
      <c r="J9961" s="9">
        <v>0</v>
      </c>
    </row>
    <row r="9962" spans="2:10" x14ac:dyDescent="0.35">
      <c r="B9962" s="7">
        <v>9959</v>
      </c>
      <c r="C9962" s="9">
        <v>1</v>
      </c>
      <c r="D9962" s="9">
        <v>0</v>
      </c>
      <c r="E9962" s="9">
        <v>0</v>
      </c>
      <c r="F9962" s="9">
        <v>0</v>
      </c>
      <c r="G9962" s="9">
        <v>0</v>
      </c>
      <c r="H9962" s="9">
        <v>0</v>
      </c>
      <c r="I9962" s="9">
        <v>0</v>
      </c>
      <c r="J9962" s="9">
        <v>0</v>
      </c>
    </row>
    <row r="9963" spans="2:10" x14ac:dyDescent="0.35">
      <c r="B9963" s="7">
        <v>9960</v>
      </c>
      <c r="C9963" s="9">
        <v>0</v>
      </c>
      <c r="D9963" s="9">
        <v>1</v>
      </c>
      <c r="E9963" s="9">
        <v>0</v>
      </c>
      <c r="F9963" s="9">
        <v>0</v>
      </c>
      <c r="G9963" s="9">
        <v>0</v>
      </c>
      <c r="H9963" s="9">
        <v>0</v>
      </c>
      <c r="I9963" s="9">
        <v>0</v>
      </c>
      <c r="J9963" s="9">
        <v>1</v>
      </c>
    </row>
    <row r="9964" spans="2:10" x14ac:dyDescent="0.35">
      <c r="B9964" s="7">
        <v>9961</v>
      </c>
      <c r="C9964" s="9">
        <v>1</v>
      </c>
      <c r="D9964" s="9">
        <v>0</v>
      </c>
      <c r="E9964" s="9">
        <v>0</v>
      </c>
      <c r="F9964" s="9">
        <v>0</v>
      </c>
      <c r="G9964" s="9">
        <v>0</v>
      </c>
      <c r="H9964" s="9">
        <v>0</v>
      </c>
      <c r="I9964" s="9">
        <v>0</v>
      </c>
      <c r="J9964" s="9">
        <v>0</v>
      </c>
    </row>
    <row r="9965" spans="2:10" x14ac:dyDescent="0.35">
      <c r="B9965" s="7">
        <v>9962</v>
      </c>
      <c r="C9965" s="9">
        <v>1</v>
      </c>
      <c r="D9965" s="9">
        <v>0</v>
      </c>
      <c r="E9965" s="9">
        <v>0</v>
      </c>
      <c r="F9965" s="9">
        <v>0</v>
      </c>
      <c r="G9965" s="9">
        <v>0</v>
      </c>
      <c r="H9965" s="9">
        <v>0</v>
      </c>
      <c r="I9965" s="9">
        <v>0</v>
      </c>
      <c r="J9965" s="9">
        <v>0</v>
      </c>
    </row>
    <row r="9966" spans="2:10" x14ac:dyDescent="0.35">
      <c r="B9966" s="7">
        <v>9963</v>
      </c>
      <c r="C9966" s="9">
        <v>1</v>
      </c>
      <c r="D9966" s="9">
        <v>0</v>
      </c>
      <c r="E9966" s="9">
        <v>0</v>
      </c>
      <c r="F9966" s="9">
        <v>0</v>
      </c>
      <c r="G9966" s="9">
        <v>0</v>
      </c>
      <c r="H9966" s="9">
        <v>0</v>
      </c>
      <c r="I9966" s="9">
        <v>0</v>
      </c>
      <c r="J9966" s="9">
        <v>0</v>
      </c>
    </row>
    <row r="9967" spans="2:10" x14ac:dyDescent="0.35">
      <c r="B9967" s="7">
        <v>9964</v>
      </c>
      <c r="C9967" s="9">
        <v>0</v>
      </c>
      <c r="D9967" s="9">
        <v>1</v>
      </c>
      <c r="E9967" s="9">
        <v>0</v>
      </c>
      <c r="F9967" s="9">
        <v>0</v>
      </c>
      <c r="G9967" s="9">
        <v>0</v>
      </c>
      <c r="H9967" s="9">
        <v>0</v>
      </c>
      <c r="I9967" s="9">
        <v>1</v>
      </c>
      <c r="J9967" s="9">
        <v>0</v>
      </c>
    </row>
    <row r="9968" spans="2:10" x14ac:dyDescent="0.35">
      <c r="B9968" s="7">
        <v>9965</v>
      </c>
      <c r="C9968" s="9">
        <v>0</v>
      </c>
      <c r="D9968" s="9">
        <v>1</v>
      </c>
      <c r="E9968" s="9">
        <v>0</v>
      </c>
      <c r="F9968" s="9">
        <v>0</v>
      </c>
      <c r="G9968" s="9">
        <v>0</v>
      </c>
      <c r="H9968" s="9">
        <v>0</v>
      </c>
      <c r="I9968" s="9">
        <v>1</v>
      </c>
      <c r="J9968" s="9">
        <v>0</v>
      </c>
    </row>
    <row r="9969" spans="2:10" x14ac:dyDescent="0.35">
      <c r="B9969" s="7">
        <v>9966</v>
      </c>
      <c r="C9969" s="9">
        <v>1</v>
      </c>
      <c r="D9969" s="9">
        <v>0</v>
      </c>
      <c r="E9969" s="9">
        <v>0</v>
      </c>
      <c r="F9969" s="9">
        <v>0</v>
      </c>
      <c r="G9969" s="9">
        <v>0</v>
      </c>
      <c r="H9969" s="9">
        <v>0</v>
      </c>
      <c r="I9969" s="9">
        <v>0</v>
      </c>
      <c r="J9969" s="9">
        <v>0</v>
      </c>
    </row>
    <row r="9970" spans="2:10" x14ac:dyDescent="0.35">
      <c r="B9970" s="7">
        <v>9967</v>
      </c>
      <c r="C9970" s="9">
        <v>1</v>
      </c>
      <c r="D9970" s="9">
        <v>0</v>
      </c>
      <c r="E9970" s="9">
        <v>0</v>
      </c>
      <c r="F9970" s="9">
        <v>0</v>
      </c>
      <c r="G9970" s="9">
        <v>0</v>
      </c>
      <c r="H9970" s="9">
        <v>0</v>
      </c>
      <c r="I9970" s="9">
        <v>0</v>
      </c>
      <c r="J9970" s="9">
        <v>0</v>
      </c>
    </row>
    <row r="9971" spans="2:10" x14ac:dyDescent="0.35">
      <c r="B9971" s="7">
        <v>9968</v>
      </c>
      <c r="C9971" s="9">
        <v>1</v>
      </c>
      <c r="D9971" s="9">
        <v>0</v>
      </c>
      <c r="E9971" s="9">
        <v>0</v>
      </c>
      <c r="F9971" s="9">
        <v>0</v>
      </c>
      <c r="G9971" s="9">
        <v>0</v>
      </c>
      <c r="H9971" s="9">
        <v>0</v>
      </c>
      <c r="I9971" s="9">
        <v>0</v>
      </c>
      <c r="J9971" s="9">
        <v>0</v>
      </c>
    </row>
    <row r="9972" spans="2:10" x14ac:dyDescent="0.35">
      <c r="B9972" s="7">
        <v>9969</v>
      </c>
      <c r="C9972" s="9">
        <v>1</v>
      </c>
      <c r="D9972" s="9">
        <v>0</v>
      </c>
      <c r="E9972" s="9">
        <v>0</v>
      </c>
      <c r="F9972" s="9">
        <v>0</v>
      </c>
      <c r="G9972" s="9">
        <v>0</v>
      </c>
      <c r="H9972" s="9">
        <v>0</v>
      </c>
      <c r="I9972" s="9">
        <v>0</v>
      </c>
      <c r="J9972" s="9">
        <v>0</v>
      </c>
    </row>
    <row r="9973" spans="2:10" x14ac:dyDescent="0.35">
      <c r="B9973" s="7">
        <v>9970</v>
      </c>
      <c r="C9973" s="9">
        <v>0</v>
      </c>
      <c r="D9973" s="9">
        <v>0</v>
      </c>
      <c r="E9973" s="9">
        <v>0</v>
      </c>
      <c r="F9973" s="9">
        <v>0</v>
      </c>
      <c r="G9973" s="9">
        <v>1</v>
      </c>
      <c r="H9973" s="9">
        <v>0</v>
      </c>
      <c r="I9973" s="9">
        <v>0</v>
      </c>
      <c r="J9973" s="9">
        <v>0</v>
      </c>
    </row>
    <row r="9974" spans="2:10" x14ac:dyDescent="0.35">
      <c r="B9974" s="7">
        <v>9971</v>
      </c>
      <c r="C9974" s="9">
        <v>1</v>
      </c>
      <c r="D9974" s="9">
        <v>0</v>
      </c>
      <c r="E9974" s="9">
        <v>0</v>
      </c>
      <c r="F9974" s="9">
        <v>0</v>
      </c>
      <c r="G9974" s="9">
        <v>0</v>
      </c>
      <c r="H9974" s="9">
        <v>0</v>
      </c>
      <c r="I9974" s="9">
        <v>0</v>
      </c>
      <c r="J9974" s="9">
        <v>0</v>
      </c>
    </row>
    <row r="9975" spans="2:10" x14ac:dyDescent="0.35">
      <c r="B9975" s="7">
        <v>9972</v>
      </c>
      <c r="C9975" s="9">
        <v>0</v>
      </c>
      <c r="D9975" s="9">
        <v>1</v>
      </c>
      <c r="E9975" s="9">
        <v>0</v>
      </c>
      <c r="F9975" s="9">
        <v>0</v>
      </c>
      <c r="G9975" s="9">
        <v>1</v>
      </c>
      <c r="H9975" s="9">
        <v>0</v>
      </c>
      <c r="I9975" s="9">
        <v>0</v>
      </c>
      <c r="J9975" s="9">
        <v>1</v>
      </c>
    </row>
    <row r="9976" spans="2:10" x14ac:dyDescent="0.35">
      <c r="B9976" s="7">
        <v>9973</v>
      </c>
      <c r="C9976" s="9">
        <v>1</v>
      </c>
      <c r="D9976" s="9">
        <v>0</v>
      </c>
      <c r="E9976" s="9">
        <v>0</v>
      </c>
      <c r="F9976" s="9">
        <v>0</v>
      </c>
      <c r="G9976" s="9">
        <v>0</v>
      </c>
      <c r="H9976" s="9">
        <v>0</v>
      </c>
      <c r="I9976" s="9">
        <v>0</v>
      </c>
      <c r="J9976" s="9">
        <v>0</v>
      </c>
    </row>
    <row r="9977" spans="2:10" x14ac:dyDescent="0.35">
      <c r="B9977" s="7">
        <v>9974</v>
      </c>
      <c r="C9977" s="9">
        <v>1</v>
      </c>
      <c r="D9977" s="9">
        <v>0</v>
      </c>
      <c r="E9977" s="9">
        <v>0</v>
      </c>
      <c r="F9977" s="9">
        <v>0</v>
      </c>
      <c r="G9977" s="9">
        <v>0</v>
      </c>
      <c r="H9977" s="9">
        <v>0</v>
      </c>
      <c r="I9977" s="9">
        <v>0</v>
      </c>
      <c r="J9977" s="9">
        <v>0</v>
      </c>
    </row>
    <row r="9978" spans="2:10" x14ac:dyDescent="0.35">
      <c r="B9978" s="7">
        <v>9975</v>
      </c>
      <c r="C9978" s="9">
        <v>1</v>
      </c>
      <c r="D9978" s="9">
        <v>0</v>
      </c>
      <c r="E9978" s="9">
        <v>0</v>
      </c>
      <c r="F9978" s="9">
        <v>0</v>
      </c>
      <c r="G9978" s="9">
        <v>0</v>
      </c>
      <c r="H9978" s="9">
        <v>0</v>
      </c>
      <c r="I9978" s="9">
        <v>0</v>
      </c>
      <c r="J9978" s="9">
        <v>0</v>
      </c>
    </row>
    <row r="9979" spans="2:10" x14ac:dyDescent="0.35">
      <c r="B9979" s="7">
        <v>9976</v>
      </c>
      <c r="C9979" s="9">
        <v>1</v>
      </c>
      <c r="D9979" s="9">
        <v>0</v>
      </c>
      <c r="E9979" s="9">
        <v>0</v>
      </c>
      <c r="F9979" s="9">
        <v>0</v>
      </c>
      <c r="G9979" s="9">
        <v>0</v>
      </c>
      <c r="H9979" s="9">
        <v>0</v>
      </c>
      <c r="I9979" s="9">
        <v>0</v>
      </c>
      <c r="J9979" s="9">
        <v>0</v>
      </c>
    </row>
    <row r="9980" spans="2:10" x14ac:dyDescent="0.35">
      <c r="B9980" s="7">
        <v>9977</v>
      </c>
      <c r="C9980" s="9">
        <v>1</v>
      </c>
      <c r="D9980" s="9">
        <v>0</v>
      </c>
      <c r="E9980" s="9">
        <v>0</v>
      </c>
      <c r="F9980" s="9">
        <v>0</v>
      </c>
      <c r="G9980" s="9">
        <v>0</v>
      </c>
      <c r="H9980" s="9">
        <v>0</v>
      </c>
      <c r="I9980" s="9">
        <v>0</v>
      </c>
      <c r="J9980" s="9">
        <v>0</v>
      </c>
    </row>
    <row r="9981" spans="2:10" x14ac:dyDescent="0.35">
      <c r="B9981" s="7">
        <v>9978</v>
      </c>
      <c r="C9981" s="9">
        <v>1</v>
      </c>
      <c r="D9981" s="9">
        <v>0</v>
      </c>
      <c r="E9981" s="9">
        <v>0</v>
      </c>
      <c r="F9981" s="9">
        <v>0</v>
      </c>
      <c r="G9981" s="9">
        <v>0</v>
      </c>
      <c r="H9981" s="9">
        <v>0</v>
      </c>
      <c r="I9981" s="9">
        <v>0</v>
      </c>
      <c r="J9981" s="9">
        <v>0</v>
      </c>
    </row>
    <row r="9982" spans="2:10" x14ac:dyDescent="0.35">
      <c r="B9982" s="7">
        <v>9979</v>
      </c>
      <c r="C9982" s="9">
        <v>1</v>
      </c>
      <c r="D9982" s="9">
        <v>0</v>
      </c>
      <c r="E9982" s="9">
        <v>0</v>
      </c>
      <c r="F9982" s="9">
        <v>0</v>
      </c>
      <c r="G9982" s="9">
        <v>0</v>
      </c>
      <c r="H9982" s="9">
        <v>0</v>
      </c>
      <c r="I9982" s="9">
        <v>0</v>
      </c>
      <c r="J9982" s="9">
        <v>0</v>
      </c>
    </row>
    <row r="9983" spans="2:10" x14ac:dyDescent="0.35">
      <c r="B9983" s="7">
        <v>9980</v>
      </c>
      <c r="C9983" s="9">
        <v>1</v>
      </c>
      <c r="D9983" s="9">
        <v>0</v>
      </c>
      <c r="E9983" s="9">
        <v>0</v>
      </c>
      <c r="F9983" s="9">
        <v>0</v>
      </c>
      <c r="G9983" s="9">
        <v>0</v>
      </c>
      <c r="H9983" s="9">
        <v>0</v>
      </c>
      <c r="I9983" s="9">
        <v>0</v>
      </c>
      <c r="J9983" s="9">
        <v>0</v>
      </c>
    </row>
    <row r="9984" spans="2:10" x14ac:dyDescent="0.35">
      <c r="B9984" s="7">
        <v>9981</v>
      </c>
      <c r="C9984" s="9">
        <v>1</v>
      </c>
      <c r="D9984" s="9">
        <v>0</v>
      </c>
      <c r="E9984" s="9">
        <v>0</v>
      </c>
      <c r="F9984" s="9">
        <v>0</v>
      </c>
      <c r="G9984" s="9">
        <v>0</v>
      </c>
      <c r="H9984" s="9">
        <v>0</v>
      </c>
      <c r="I9984" s="9">
        <v>0</v>
      </c>
      <c r="J9984" s="9">
        <v>0</v>
      </c>
    </row>
    <row r="9985" spans="2:10" x14ac:dyDescent="0.35">
      <c r="B9985" s="7">
        <v>9982</v>
      </c>
      <c r="C9985" s="9">
        <v>0</v>
      </c>
      <c r="D9985" s="9">
        <v>1</v>
      </c>
      <c r="E9985" s="9">
        <v>0</v>
      </c>
      <c r="F9985" s="9">
        <v>0</v>
      </c>
      <c r="G9985" s="9">
        <v>0</v>
      </c>
      <c r="H9985" s="9">
        <v>0</v>
      </c>
      <c r="I9985" s="9">
        <v>0</v>
      </c>
      <c r="J9985" s="9">
        <v>1</v>
      </c>
    </row>
    <row r="9986" spans="2:10" x14ac:dyDescent="0.35">
      <c r="B9986" s="7">
        <v>9983</v>
      </c>
      <c r="C9986" s="9">
        <v>1</v>
      </c>
      <c r="D9986" s="9">
        <v>0</v>
      </c>
      <c r="E9986" s="9">
        <v>0</v>
      </c>
      <c r="F9986" s="9">
        <v>0</v>
      </c>
      <c r="G9986" s="9">
        <v>0</v>
      </c>
      <c r="H9986" s="9">
        <v>0</v>
      </c>
      <c r="I9986" s="9">
        <v>0</v>
      </c>
      <c r="J9986" s="9">
        <v>0</v>
      </c>
    </row>
    <row r="9987" spans="2:10" x14ac:dyDescent="0.35">
      <c r="B9987" s="7">
        <v>9984</v>
      </c>
      <c r="C9987" s="9">
        <v>1</v>
      </c>
      <c r="D9987" s="9">
        <v>0</v>
      </c>
      <c r="E9987" s="9">
        <v>0</v>
      </c>
      <c r="F9987" s="9">
        <v>0</v>
      </c>
      <c r="G9987" s="9">
        <v>0</v>
      </c>
      <c r="H9987" s="9">
        <v>0</v>
      </c>
      <c r="I9987" s="9">
        <v>0</v>
      </c>
      <c r="J9987" s="9">
        <v>0</v>
      </c>
    </row>
    <row r="9988" spans="2:10" x14ac:dyDescent="0.35">
      <c r="B9988" s="7">
        <v>9985</v>
      </c>
      <c r="C9988" s="9">
        <v>1</v>
      </c>
      <c r="D9988" s="9">
        <v>0</v>
      </c>
      <c r="E9988" s="9">
        <v>0</v>
      </c>
      <c r="F9988" s="9">
        <v>0</v>
      </c>
      <c r="G9988" s="9">
        <v>0</v>
      </c>
      <c r="H9988" s="9">
        <v>0</v>
      </c>
      <c r="I9988" s="9">
        <v>0</v>
      </c>
      <c r="J9988" s="9">
        <v>0</v>
      </c>
    </row>
    <row r="9989" spans="2:10" x14ac:dyDescent="0.35">
      <c r="B9989" s="7">
        <v>9986</v>
      </c>
      <c r="C9989" s="9">
        <v>1</v>
      </c>
      <c r="D9989" s="9">
        <v>0</v>
      </c>
      <c r="E9989" s="9">
        <v>0</v>
      </c>
      <c r="F9989" s="9">
        <v>0</v>
      </c>
      <c r="G9989" s="9">
        <v>0</v>
      </c>
      <c r="H9989" s="9">
        <v>0</v>
      </c>
      <c r="I9989" s="9">
        <v>0</v>
      </c>
      <c r="J9989" s="9">
        <v>0</v>
      </c>
    </row>
    <row r="9990" spans="2:10" x14ac:dyDescent="0.35">
      <c r="B9990" s="7">
        <v>9987</v>
      </c>
      <c r="C9990" s="9">
        <v>1</v>
      </c>
      <c r="D9990" s="9">
        <v>0</v>
      </c>
      <c r="E9990" s="9">
        <v>0</v>
      </c>
      <c r="F9990" s="9">
        <v>0</v>
      </c>
      <c r="G9990" s="9">
        <v>0</v>
      </c>
      <c r="H9990" s="9">
        <v>0</v>
      </c>
      <c r="I9990" s="9">
        <v>0</v>
      </c>
      <c r="J9990" s="9">
        <v>0</v>
      </c>
    </row>
    <row r="9991" spans="2:10" x14ac:dyDescent="0.35">
      <c r="B9991" s="7">
        <v>9988</v>
      </c>
      <c r="C9991" s="9">
        <v>1</v>
      </c>
      <c r="D9991" s="9">
        <v>0</v>
      </c>
      <c r="E9991" s="9">
        <v>0</v>
      </c>
      <c r="F9991" s="9">
        <v>0</v>
      </c>
      <c r="G9991" s="9">
        <v>0</v>
      </c>
      <c r="H9991" s="9">
        <v>0</v>
      </c>
      <c r="I9991" s="9">
        <v>0</v>
      </c>
      <c r="J9991" s="9">
        <v>0</v>
      </c>
    </row>
    <row r="9992" spans="2:10" x14ac:dyDescent="0.35">
      <c r="B9992" s="7">
        <v>9989</v>
      </c>
      <c r="C9992" s="9">
        <v>1</v>
      </c>
      <c r="D9992" s="9">
        <v>0</v>
      </c>
      <c r="E9992" s="9">
        <v>0</v>
      </c>
      <c r="F9992" s="9">
        <v>0</v>
      </c>
      <c r="G9992" s="9">
        <v>0</v>
      </c>
      <c r="H9992" s="9">
        <v>0</v>
      </c>
      <c r="I9992" s="9">
        <v>0</v>
      </c>
      <c r="J9992" s="9">
        <v>0</v>
      </c>
    </row>
    <row r="9993" spans="2:10" x14ac:dyDescent="0.35">
      <c r="B9993" s="7">
        <v>9990</v>
      </c>
      <c r="C9993" s="9">
        <v>1</v>
      </c>
      <c r="D9993" s="9">
        <v>0</v>
      </c>
      <c r="E9993" s="9">
        <v>0</v>
      </c>
      <c r="F9993" s="9">
        <v>0</v>
      </c>
      <c r="G9993" s="9">
        <v>0</v>
      </c>
      <c r="H9993" s="9">
        <v>0</v>
      </c>
      <c r="I9993" s="9">
        <v>0</v>
      </c>
      <c r="J9993" s="9">
        <v>0</v>
      </c>
    </row>
    <row r="9994" spans="2:10" x14ac:dyDescent="0.35">
      <c r="B9994" s="7">
        <v>9991</v>
      </c>
      <c r="C9994" s="9">
        <v>0</v>
      </c>
      <c r="D9994" s="9">
        <v>1</v>
      </c>
      <c r="E9994" s="9">
        <v>0</v>
      </c>
      <c r="F9994" s="9">
        <v>0</v>
      </c>
      <c r="G9994" s="9">
        <v>0</v>
      </c>
      <c r="H9994" s="9">
        <v>0</v>
      </c>
      <c r="I9994" s="9">
        <v>0</v>
      </c>
      <c r="J9994" s="9">
        <v>1</v>
      </c>
    </row>
    <row r="9995" spans="2:10" x14ac:dyDescent="0.35">
      <c r="B9995" s="7">
        <v>9992</v>
      </c>
      <c r="C9995" s="9">
        <v>1</v>
      </c>
      <c r="D9995" s="9">
        <v>0</v>
      </c>
      <c r="E9995" s="9">
        <v>0</v>
      </c>
      <c r="F9995" s="9">
        <v>0</v>
      </c>
      <c r="G9995" s="9">
        <v>0</v>
      </c>
      <c r="H9995" s="9">
        <v>0</v>
      </c>
      <c r="I9995" s="9">
        <v>0</v>
      </c>
      <c r="J9995" s="9">
        <v>0</v>
      </c>
    </row>
    <row r="9996" spans="2:10" x14ac:dyDescent="0.35">
      <c r="B9996" s="7">
        <v>9993</v>
      </c>
      <c r="C9996" s="9">
        <v>1</v>
      </c>
      <c r="D9996" s="9">
        <v>0</v>
      </c>
      <c r="E9996" s="9">
        <v>0</v>
      </c>
      <c r="F9996" s="9">
        <v>0</v>
      </c>
      <c r="G9996" s="9">
        <v>0</v>
      </c>
      <c r="H9996" s="9">
        <v>0</v>
      </c>
      <c r="I9996" s="9">
        <v>0</v>
      </c>
      <c r="J9996" s="9">
        <v>0</v>
      </c>
    </row>
    <row r="9997" spans="2:10" x14ac:dyDescent="0.35">
      <c r="B9997" s="7">
        <v>9994</v>
      </c>
      <c r="C9997" s="9">
        <v>1</v>
      </c>
      <c r="D9997" s="9">
        <v>0</v>
      </c>
      <c r="E9997" s="9">
        <v>0</v>
      </c>
      <c r="F9997" s="9">
        <v>0</v>
      </c>
      <c r="G9997" s="9">
        <v>0</v>
      </c>
      <c r="H9997" s="9">
        <v>0</v>
      </c>
      <c r="I9997" s="9">
        <v>0</v>
      </c>
      <c r="J9997" s="9">
        <v>0</v>
      </c>
    </row>
    <row r="9998" spans="2:10" x14ac:dyDescent="0.35">
      <c r="B9998" s="7">
        <v>9995</v>
      </c>
      <c r="C9998" s="9">
        <v>0</v>
      </c>
      <c r="D9998" s="9">
        <v>1</v>
      </c>
      <c r="E9998" s="9">
        <v>0</v>
      </c>
      <c r="F9998" s="9">
        <v>0</v>
      </c>
      <c r="G9998" s="9">
        <v>0</v>
      </c>
      <c r="H9998" s="9">
        <v>0</v>
      </c>
      <c r="I9998" s="9">
        <v>1</v>
      </c>
      <c r="J9998" s="9">
        <v>0</v>
      </c>
    </row>
    <row r="9999" spans="2:10" x14ac:dyDescent="0.35">
      <c r="B9999" s="7">
        <v>9996</v>
      </c>
      <c r="C9999" s="9">
        <v>1</v>
      </c>
      <c r="D9999" s="9">
        <v>0</v>
      </c>
      <c r="E9999" s="9">
        <v>0</v>
      </c>
      <c r="F9999" s="9">
        <v>0</v>
      </c>
      <c r="G9999" s="9">
        <v>0</v>
      </c>
      <c r="H9999" s="9">
        <v>0</v>
      </c>
      <c r="I9999" s="9">
        <v>0</v>
      </c>
      <c r="J9999" s="9">
        <v>0</v>
      </c>
    </row>
    <row r="10000" spans="2:10" x14ac:dyDescent="0.35">
      <c r="B10000" s="7">
        <v>9997</v>
      </c>
      <c r="C10000" s="9">
        <v>0</v>
      </c>
      <c r="D10000" s="9">
        <v>1</v>
      </c>
      <c r="E10000" s="9">
        <v>0</v>
      </c>
      <c r="F10000" s="9">
        <v>0</v>
      </c>
      <c r="G10000" s="9">
        <v>0</v>
      </c>
      <c r="H10000" s="9">
        <v>0</v>
      </c>
      <c r="I10000" s="9">
        <v>0</v>
      </c>
      <c r="J10000" s="9">
        <v>1</v>
      </c>
    </row>
    <row r="10001" spans="2:10" x14ac:dyDescent="0.35">
      <c r="B10001" s="7">
        <v>9998</v>
      </c>
      <c r="C10001" s="9">
        <v>1</v>
      </c>
      <c r="D10001" s="9">
        <v>0</v>
      </c>
      <c r="E10001" s="9">
        <v>0</v>
      </c>
      <c r="F10001" s="9">
        <v>0</v>
      </c>
      <c r="G10001" s="9">
        <v>0</v>
      </c>
      <c r="H10001" s="9">
        <v>0</v>
      </c>
      <c r="I10001" s="9">
        <v>0</v>
      </c>
      <c r="J10001" s="9">
        <v>0</v>
      </c>
    </row>
    <row r="10002" spans="2:10" x14ac:dyDescent="0.35">
      <c r="B10002" s="7">
        <v>9999</v>
      </c>
      <c r="C10002" s="9">
        <v>0</v>
      </c>
      <c r="D10002" s="9">
        <v>1</v>
      </c>
      <c r="E10002" s="9">
        <v>0</v>
      </c>
      <c r="F10002" s="9">
        <v>0</v>
      </c>
      <c r="G10002" s="9">
        <v>0</v>
      </c>
      <c r="H10002" s="9">
        <v>0</v>
      </c>
      <c r="I10002" s="9">
        <v>0</v>
      </c>
      <c r="J10002" s="9">
        <v>1</v>
      </c>
    </row>
    <row r="10003" spans="2:10" x14ac:dyDescent="0.35">
      <c r="B10003" s="8">
        <v>10000</v>
      </c>
      <c r="C10003" s="10">
        <v>1</v>
      </c>
      <c r="D10003" s="10">
        <v>0</v>
      </c>
      <c r="E10003" s="10">
        <v>0</v>
      </c>
      <c r="F10003" s="10">
        <v>0</v>
      </c>
      <c r="G10003" s="10">
        <v>0</v>
      </c>
      <c r="H10003" s="10">
        <v>0</v>
      </c>
      <c r="I10003" s="10">
        <v>0</v>
      </c>
      <c r="J10003" s="10">
        <v>0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34</vt:i4>
      </vt:variant>
    </vt:vector>
  </HeadingPairs>
  <TitlesOfParts>
    <vt:vector size="39" baseType="lpstr">
      <vt:lpstr>About</vt:lpstr>
      <vt:lpstr>Readiness Dashboard</vt:lpstr>
      <vt:lpstr>Aircraft SIP Library</vt:lpstr>
      <vt:lpstr>Crew Library</vt:lpstr>
      <vt:lpstr>PMTable</vt:lpstr>
      <vt:lpstr>Crew</vt:lpstr>
      <vt:lpstr>Crew.md</vt:lpstr>
      <vt:lpstr>CrewNR_and_MNR</vt:lpstr>
      <vt:lpstr>DayCurrent</vt:lpstr>
      <vt:lpstr>DefCounterAir</vt:lpstr>
      <vt:lpstr>Greyhound</vt:lpstr>
      <vt:lpstr>Greyhound.MD</vt:lpstr>
      <vt:lpstr>GreyhoundNR_and_MNR</vt:lpstr>
      <vt:lpstr>Growler</vt:lpstr>
      <vt:lpstr>Growler.MD</vt:lpstr>
      <vt:lpstr>GrowlerNR_and_MNR</vt:lpstr>
      <vt:lpstr>Hawkeye</vt:lpstr>
      <vt:lpstr>Hawkeye.MD</vt:lpstr>
      <vt:lpstr>HawkeyeNR_and_MNR</vt:lpstr>
      <vt:lpstr>Helicopter</vt:lpstr>
      <vt:lpstr>Helicopter.MD</vt:lpstr>
      <vt:lpstr>HelicopterNR_and_MNR</vt:lpstr>
      <vt:lpstr>MaritimeStrike</vt:lpstr>
      <vt:lpstr>NightCurrent</vt:lpstr>
      <vt:lpstr>Planes</vt:lpstr>
      <vt:lpstr>Planes.md</vt:lpstr>
      <vt:lpstr>PlanesNR_and_MNR</vt:lpstr>
      <vt:lpstr>PM_Index</vt:lpstr>
      <vt:lpstr>PM_Lib_Provenance</vt:lpstr>
      <vt:lpstr>PM_Meta</vt:lpstr>
      <vt:lpstr>PM_Meta_Index</vt:lpstr>
      <vt:lpstr>PM_SIPkeys</vt:lpstr>
      <vt:lpstr>PM_SIPtlc</vt:lpstr>
      <vt:lpstr>PM_SIPvalues</vt:lpstr>
      <vt:lpstr>PM_Trials</vt:lpstr>
      <vt:lpstr>Ready</vt:lpstr>
      <vt:lpstr>StrikeFighter</vt:lpstr>
      <vt:lpstr>StrikeFighter.MD</vt:lpstr>
      <vt:lpstr>StrikeNR_and_MNR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Sam Savage</cp:lastModifiedBy>
  <dcterms:created xsi:type="dcterms:W3CDTF">2019-07-19T05:18:51Z</dcterms:created>
  <dcterms:modified xsi:type="dcterms:W3CDTF">2020-02-27T19:26:40Z</dcterms:modified>
</cp:coreProperties>
</file>